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0" yWindow="2400" windowWidth="20490" windowHeight="7515" activeTab="10"/>
  </bookViews>
  <sheets>
    <sheet name="T15" sheetId="1" r:id="rId1"/>
    <sheet name="T5-1" sheetId="2" r:id="rId2"/>
    <sheet name="T5-2" sheetId="3" r:id="rId3"/>
    <sheet name="Surface" sheetId="4" r:id="rId4"/>
    <sheet name="tout" sheetId="5" r:id="rId5"/>
    <sheet name="l 5-11" sheetId="6" r:id="rId6"/>
    <sheet name="Feuil1" sheetId="7" r:id="rId7"/>
    <sheet name="Feuil2" sheetId="8" r:id="rId8"/>
    <sheet name="Feuil3" sheetId="9" r:id="rId9"/>
    <sheet name="Feuil4" sheetId="11" r:id="rId10"/>
    <sheet name="Feuil5" sheetId="12" r:id="rId11"/>
  </sheets>
  <externalReferences>
    <externalReference r:id="rId12"/>
  </externalReferenc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4" i="12"/>
  <c r="L19" s="1" a="1"/>
  <c r="F24"/>
  <c r="G24"/>
  <c r="H24"/>
  <c r="E23"/>
  <c r="F23"/>
  <c r="K10" s="1" a="1"/>
  <c r="G23"/>
  <c r="H23"/>
  <c r="H20"/>
  <c r="I20" s="1"/>
  <c r="N24"/>
  <c r="M24"/>
  <c r="L24"/>
  <c r="K24"/>
  <c r="C21"/>
  <c r="H8"/>
  <c r="E18" s="1"/>
  <c r="F18" s="1"/>
  <c r="G18" s="1"/>
  <c r="G8"/>
  <c r="F8"/>
  <c r="E8"/>
  <c r="D8"/>
  <c r="C8"/>
  <c r="B8"/>
  <c r="D18" s="1"/>
  <c r="H7"/>
  <c r="G7"/>
  <c r="E17" s="1"/>
  <c r="F17" s="1"/>
  <c r="G17" s="1"/>
  <c r="F7"/>
  <c r="E7"/>
  <c r="D7"/>
  <c r="C7"/>
  <c r="B7"/>
  <c r="D17" s="1"/>
  <c r="Q6"/>
  <c r="P6"/>
  <c r="H6"/>
  <c r="G6"/>
  <c r="B6"/>
  <c r="D16" s="1"/>
  <c r="Q5"/>
  <c r="P5"/>
  <c r="H5"/>
  <c r="G5"/>
  <c r="B5"/>
  <c r="D15" s="1"/>
  <c r="Q4"/>
  <c r="P4"/>
  <c r="H4"/>
  <c r="G4"/>
  <c r="B4"/>
  <c r="D14" s="1"/>
  <c r="Q3"/>
  <c r="P3"/>
  <c r="H3"/>
  <c r="G3"/>
  <c r="B3"/>
  <c r="D13" s="1"/>
  <c r="H2"/>
  <c r="G2"/>
  <c r="F2"/>
  <c r="E2"/>
  <c r="D2"/>
  <c r="C2"/>
  <c r="B2"/>
  <c r="F1" i="11"/>
  <c r="G1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F2"/>
  <c r="G2"/>
  <c r="H2"/>
  <c r="I2"/>
  <c r="J2"/>
  <c r="K2"/>
  <c r="L2"/>
  <c r="M2"/>
  <c r="N2"/>
  <c r="O2"/>
  <c r="P2"/>
  <c r="Q2"/>
  <c r="R2"/>
  <c r="S2"/>
  <c r="T2"/>
  <c r="U2"/>
  <c r="V2"/>
  <c r="W2"/>
  <c r="X2"/>
  <c r="Y2"/>
  <c r="Z2"/>
  <c r="AA2"/>
  <c r="AB2"/>
  <c r="AC2"/>
  <c r="AD2"/>
  <c r="AE2"/>
  <c r="AF2"/>
  <c r="AG2"/>
  <c r="AH2"/>
  <c r="AI2"/>
  <c r="AJ2"/>
  <c r="AK2"/>
  <c r="AL2"/>
  <c r="AM2"/>
  <c r="AN2"/>
  <c r="AO2"/>
  <c r="AP2"/>
  <c r="AQ2"/>
  <c r="AR2"/>
  <c r="AS2"/>
  <c r="AT2"/>
  <c r="AU2"/>
  <c r="AV2"/>
  <c r="AW2"/>
  <c r="AX2"/>
  <c r="AY2"/>
  <c r="D3"/>
  <c r="E3"/>
  <c r="D4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F49"/>
  <c r="G49"/>
  <c r="H49"/>
  <c r="I49"/>
  <c r="J49"/>
  <c r="K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W49"/>
  <c r="AX49"/>
  <c r="AY49"/>
  <c r="D50"/>
  <c r="E50"/>
  <c r="F50"/>
  <c r="G50"/>
  <c r="H50"/>
  <c r="I50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X50"/>
  <c r="AY50"/>
  <c r="D51"/>
  <c r="E51"/>
  <c r="F51"/>
  <c r="G51"/>
  <c r="H51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51"/>
  <c r="AY51"/>
  <c r="D52"/>
  <c r="E52"/>
  <c r="F52"/>
  <c r="G52"/>
  <c r="H52"/>
  <c r="I52"/>
  <c r="J52"/>
  <c r="K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52"/>
  <c r="AZ53" i="9" a="1"/>
  <c r="AZ53" s="1"/>
  <c r="D52" a="1"/>
  <c r="D52" s="1"/>
  <c r="B31"/>
  <c r="AY26" s="1"/>
  <c r="AY27"/>
  <c r="AY29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25"/>
  <c r="L19" i="12" l="1"/>
  <c r="L20"/>
  <c r="L22"/>
  <c r="K10"/>
  <c r="K13"/>
  <c r="K11"/>
  <c r="L21"/>
  <c r="K12"/>
  <c r="K15" a="1"/>
  <c r="AZ98" i="9"/>
  <c r="AZ96"/>
  <c r="AZ94"/>
  <c r="AZ92"/>
  <c r="AZ90"/>
  <c r="AZ88"/>
  <c r="AZ86"/>
  <c r="AZ84"/>
  <c r="AZ82"/>
  <c r="AZ80"/>
  <c r="AZ78"/>
  <c r="AZ76"/>
  <c r="AZ74"/>
  <c r="AZ72"/>
  <c r="AZ70"/>
  <c r="AZ68"/>
  <c r="AZ66"/>
  <c r="AZ64"/>
  <c r="AZ62"/>
  <c r="AZ60"/>
  <c r="AZ58"/>
  <c r="AZ56"/>
  <c r="AZ54"/>
  <c r="AZ97"/>
  <c r="AZ95"/>
  <c r="AZ93"/>
  <c r="AZ91"/>
  <c r="AZ89"/>
  <c r="AZ87"/>
  <c r="AZ85"/>
  <c r="AZ83"/>
  <c r="AZ81"/>
  <c r="AZ79"/>
  <c r="AZ77"/>
  <c r="AZ75"/>
  <c r="AZ73"/>
  <c r="AZ71"/>
  <c r="AZ69"/>
  <c r="AZ67"/>
  <c r="AZ65"/>
  <c r="AZ63"/>
  <c r="AZ61"/>
  <c r="AZ59"/>
  <c r="AZ57"/>
  <c r="AZ55"/>
  <c r="D97"/>
  <c r="D95"/>
  <c r="D93"/>
  <c r="D91"/>
  <c r="D89"/>
  <c r="D87"/>
  <c r="D85"/>
  <c r="D83"/>
  <c r="D81"/>
  <c r="D79"/>
  <c r="D77"/>
  <c r="D75"/>
  <c r="D73"/>
  <c r="D71"/>
  <c r="D69"/>
  <c r="D67"/>
  <c r="D65"/>
  <c r="D63"/>
  <c r="D61"/>
  <c r="D59"/>
  <c r="D57"/>
  <c r="D55"/>
  <c r="D53"/>
  <c r="D96"/>
  <c r="D94"/>
  <c r="D92"/>
  <c r="D90"/>
  <c r="D88"/>
  <c r="D86"/>
  <c r="D84"/>
  <c r="D82"/>
  <c r="D80"/>
  <c r="D78"/>
  <c r="D76"/>
  <c r="D74"/>
  <c r="D72"/>
  <c r="D70"/>
  <c r="D68"/>
  <c r="D66"/>
  <c r="D64"/>
  <c r="D62"/>
  <c r="D60"/>
  <c r="D58"/>
  <c r="D56"/>
  <c r="D54"/>
  <c r="AY30"/>
  <c r="AY28"/>
  <c r="CEL24"/>
  <c r="CEL23"/>
  <c r="CEL22"/>
  <c r="CEL21"/>
  <c r="CEL20"/>
  <c r="CEL19"/>
  <c r="CEL18"/>
  <c r="CEL17"/>
  <c r="CEL16"/>
  <c r="CEL15"/>
  <c r="CEL14"/>
  <c r="CEL13"/>
  <c r="CEL12"/>
  <c r="CEL11"/>
  <c r="CEL10"/>
  <c r="CEL9"/>
  <c r="CEL8"/>
  <c r="CEL7"/>
  <c r="CEL6"/>
  <c r="CEL5"/>
  <c r="CEL4"/>
  <c r="CEL3"/>
  <c r="CEL2"/>
  <c r="CEK24"/>
  <c r="CEK23"/>
  <c r="CEK22"/>
  <c r="CEK21"/>
  <c r="CEK20"/>
  <c r="CEK19"/>
  <c r="CEK18"/>
  <c r="CEK17"/>
  <c r="CEK16"/>
  <c r="CEK15"/>
  <c r="CEK14"/>
  <c r="CEK13"/>
  <c r="CEK12"/>
  <c r="CEK11"/>
  <c r="CEK10"/>
  <c r="CEK9"/>
  <c r="CEK8"/>
  <c r="CEK7"/>
  <c r="CEK6"/>
  <c r="CEK5"/>
  <c r="CEK4"/>
  <c r="CEK3"/>
  <c r="CEK2"/>
  <c r="CEJ24"/>
  <c r="CEJ23"/>
  <c r="CEJ22"/>
  <c r="CEJ21"/>
  <c r="CEJ20"/>
  <c r="CEJ19"/>
  <c r="CEJ18"/>
  <c r="CEJ17"/>
  <c r="CEJ16"/>
  <c r="CEJ15"/>
  <c r="CEJ14"/>
  <c r="CEJ13"/>
  <c r="CEJ12"/>
  <c r="CEJ11"/>
  <c r="CEJ10"/>
  <c r="CEJ9"/>
  <c r="CEJ8"/>
  <c r="CEJ7"/>
  <c r="CEJ6"/>
  <c r="CEJ5"/>
  <c r="CEJ4"/>
  <c r="CEJ3"/>
  <c r="CEJ2"/>
  <c r="CEI24"/>
  <c r="CEI23"/>
  <c r="CEI22"/>
  <c r="CEI21"/>
  <c r="CEI20"/>
  <c r="CEI19"/>
  <c r="CEI18"/>
  <c r="CEI17"/>
  <c r="CEI16"/>
  <c r="CEI15"/>
  <c r="CEI14"/>
  <c r="CEI13"/>
  <c r="CEI12"/>
  <c r="CEI11"/>
  <c r="CEI10"/>
  <c r="CEI9"/>
  <c r="CEI8"/>
  <c r="CEI7"/>
  <c r="CEI6"/>
  <c r="CEI5"/>
  <c r="CEI4"/>
  <c r="CEI3"/>
  <c r="CEI2"/>
  <c r="CEH24"/>
  <c r="CEH23"/>
  <c r="CEH22"/>
  <c r="CEH21"/>
  <c r="CEH20"/>
  <c r="CEH19"/>
  <c r="CEH18"/>
  <c r="CEH17"/>
  <c r="CEH16"/>
  <c r="CEH15"/>
  <c r="CEH14"/>
  <c r="CEH13"/>
  <c r="CEH12"/>
  <c r="CEH11"/>
  <c r="CEH10"/>
  <c r="CEH9"/>
  <c r="CEH8"/>
  <c r="CEH7"/>
  <c r="CEH6"/>
  <c r="CEH5"/>
  <c r="CEH4"/>
  <c r="CEH3"/>
  <c r="CEH2"/>
  <c r="CEG24"/>
  <c r="CEG23"/>
  <c r="CEG22"/>
  <c r="CEG21"/>
  <c r="CEG20"/>
  <c r="CEG19"/>
  <c r="CEG18"/>
  <c r="CEG17"/>
  <c r="CEG16"/>
  <c r="CEG15"/>
  <c r="CEG14"/>
  <c r="CEG13"/>
  <c r="CEG12"/>
  <c r="CEG11"/>
  <c r="CEG10"/>
  <c r="CEG9"/>
  <c r="CEG8"/>
  <c r="CEG7"/>
  <c r="CEG6"/>
  <c r="CEG5"/>
  <c r="CEG4"/>
  <c r="CEG3"/>
  <c r="CEG2"/>
  <c r="CEF24"/>
  <c r="CEF23"/>
  <c r="CEF22"/>
  <c r="CEF21"/>
  <c r="CEF20"/>
  <c r="CEF19"/>
  <c r="CEF18"/>
  <c r="CEF17"/>
  <c r="CEF16"/>
  <c r="CEF15"/>
  <c r="CEF14"/>
  <c r="CEF13"/>
  <c r="CEF12"/>
  <c r="CEF11"/>
  <c r="CEF10"/>
  <c r="CEF9"/>
  <c r="CEF8"/>
  <c r="CEF7"/>
  <c r="CEF6"/>
  <c r="CEF5"/>
  <c r="CEF4"/>
  <c r="CEF3"/>
  <c r="CEF2"/>
  <c r="CEE24"/>
  <c r="CEE23"/>
  <c r="CEE22"/>
  <c r="CEE21"/>
  <c r="CEE20"/>
  <c r="CEE19"/>
  <c r="CEE18"/>
  <c r="CEE17"/>
  <c r="CEE16"/>
  <c r="CEE15"/>
  <c r="CEE14"/>
  <c r="CEE13"/>
  <c r="CEE12"/>
  <c r="CEE11"/>
  <c r="CEE10"/>
  <c r="CEE9"/>
  <c r="CEE8"/>
  <c r="CEE7"/>
  <c r="CEE6"/>
  <c r="CEE5"/>
  <c r="CEE4"/>
  <c r="CEE3"/>
  <c r="CEE2"/>
  <c r="CED24"/>
  <c r="CED23"/>
  <c r="CED22"/>
  <c r="CED21"/>
  <c r="CED20"/>
  <c r="CED19"/>
  <c r="CED18"/>
  <c r="CED17"/>
  <c r="CED16"/>
  <c r="CED15"/>
  <c r="CED14"/>
  <c r="CED13"/>
  <c r="CED12"/>
  <c r="CED11"/>
  <c r="CED10"/>
  <c r="CED9"/>
  <c r="CED8"/>
  <c r="CED7"/>
  <c r="CED6"/>
  <c r="CED5"/>
  <c r="CED4"/>
  <c r="CED3"/>
  <c r="CED2"/>
  <c r="CEC24"/>
  <c r="CEC23"/>
  <c r="CEC22"/>
  <c r="CEC21"/>
  <c r="CEC20"/>
  <c r="CEC19"/>
  <c r="CEC18"/>
  <c r="CEC17"/>
  <c r="CEC16"/>
  <c r="CEC15"/>
  <c r="CEC14"/>
  <c r="CEC13"/>
  <c r="CEC12"/>
  <c r="CEC11"/>
  <c r="CEC10"/>
  <c r="CEC9"/>
  <c r="CEC8"/>
  <c r="CEC7"/>
  <c r="CEC6"/>
  <c r="CEC5"/>
  <c r="CEC4"/>
  <c r="CEC3"/>
  <c r="CEC2"/>
  <c r="CEB24"/>
  <c r="CEB23"/>
  <c r="CEB22"/>
  <c r="CEB21"/>
  <c r="CEB20"/>
  <c r="CEB19"/>
  <c r="CEB18"/>
  <c r="CEB17"/>
  <c r="CEB16"/>
  <c r="CEB15"/>
  <c r="CEB14"/>
  <c r="CEB13"/>
  <c r="CEB12"/>
  <c r="CEB11"/>
  <c r="CEB10"/>
  <c r="CEB9"/>
  <c r="CEB8"/>
  <c r="CEB7"/>
  <c r="CEB6"/>
  <c r="CEB5"/>
  <c r="CEB4"/>
  <c r="CEB3"/>
  <c r="CEB2"/>
  <c r="CEA24"/>
  <c r="CEA23"/>
  <c r="CEA22"/>
  <c r="CEA21"/>
  <c r="CEA20"/>
  <c r="CEA19"/>
  <c r="CEA18"/>
  <c r="CEA17"/>
  <c r="CEA16"/>
  <c r="CEA15"/>
  <c r="CEA14"/>
  <c r="CEA13"/>
  <c r="CEA12"/>
  <c r="CEA11"/>
  <c r="CEA10"/>
  <c r="CEA9"/>
  <c r="CEA8"/>
  <c r="CEA7"/>
  <c r="CEA6"/>
  <c r="CEA5"/>
  <c r="CEA4"/>
  <c r="CEA3"/>
  <c r="CEA2"/>
  <c r="CDZ24"/>
  <c r="CDZ23"/>
  <c r="CDZ22"/>
  <c r="CDZ21"/>
  <c r="CDZ20"/>
  <c r="CDZ19"/>
  <c r="CDZ18"/>
  <c r="CDZ17"/>
  <c r="CDZ16"/>
  <c r="CDZ15"/>
  <c r="CDZ14"/>
  <c r="CDZ13"/>
  <c r="CDZ12"/>
  <c r="CDZ11"/>
  <c r="CDZ10"/>
  <c r="CDZ9"/>
  <c r="CDZ8"/>
  <c r="CDZ7"/>
  <c r="CDZ6"/>
  <c r="CDZ5"/>
  <c r="CDZ4"/>
  <c r="CDZ3"/>
  <c r="CDZ2"/>
  <c r="CDY24"/>
  <c r="CDY23"/>
  <c r="CDY22"/>
  <c r="CDY21"/>
  <c r="CDY20"/>
  <c r="CDY19"/>
  <c r="CDY18"/>
  <c r="CDY17"/>
  <c r="CDY16"/>
  <c r="CDY15"/>
  <c r="CDY14"/>
  <c r="CDY13"/>
  <c r="CDY12"/>
  <c r="CDY11"/>
  <c r="CDY10"/>
  <c r="CDY9"/>
  <c r="CDY8"/>
  <c r="CDY7"/>
  <c r="CDY6"/>
  <c r="CDY5"/>
  <c r="CDY4"/>
  <c r="CDY3"/>
  <c r="CDY2"/>
  <c r="CDX24"/>
  <c r="CDX23"/>
  <c r="CDX22"/>
  <c r="CDX21"/>
  <c r="CDX20"/>
  <c r="CDX19"/>
  <c r="CDX18"/>
  <c r="CDX17"/>
  <c r="CDX16"/>
  <c r="CDX15"/>
  <c r="CDX14"/>
  <c r="CDX13"/>
  <c r="CDX12"/>
  <c r="CDX11"/>
  <c r="CDX10"/>
  <c r="CDX9"/>
  <c r="CDX8"/>
  <c r="CDX7"/>
  <c r="CDX6"/>
  <c r="CDX5"/>
  <c r="CDX4"/>
  <c r="CDX3"/>
  <c r="CDX2"/>
  <c r="CDW24"/>
  <c r="CDW23"/>
  <c r="CDW22"/>
  <c r="CDW21"/>
  <c r="CDW20"/>
  <c r="CDW19"/>
  <c r="CDW18"/>
  <c r="CDW17"/>
  <c r="CDW16"/>
  <c r="CDW15"/>
  <c r="CDW14"/>
  <c r="CDW13"/>
  <c r="CDW12"/>
  <c r="CDW11"/>
  <c r="CDW10"/>
  <c r="CDW9"/>
  <c r="CDW8"/>
  <c r="CDW7"/>
  <c r="CDW6"/>
  <c r="CDW5"/>
  <c r="CDW4"/>
  <c r="CDW3"/>
  <c r="CDW2"/>
  <c r="CDV24"/>
  <c r="CDV23"/>
  <c r="CDV22"/>
  <c r="CDV21"/>
  <c r="CDV20"/>
  <c r="CDV19"/>
  <c r="CDV18"/>
  <c r="CDV17"/>
  <c r="CDV16"/>
  <c r="CDV15"/>
  <c r="CDV14"/>
  <c r="CDV13"/>
  <c r="CDV12"/>
  <c r="CDV11"/>
  <c r="CDV10"/>
  <c r="CDV9"/>
  <c r="CDV8"/>
  <c r="CDV7"/>
  <c r="CDV6"/>
  <c r="CDV5"/>
  <c r="CDV4"/>
  <c r="CDV3"/>
  <c r="CDV2"/>
  <c r="CDU24"/>
  <c r="CDU23"/>
  <c r="CDU22"/>
  <c r="CDU21"/>
  <c r="CDU20"/>
  <c r="CDU19"/>
  <c r="CDU18"/>
  <c r="CDU17"/>
  <c r="CDU16"/>
  <c r="CDU15"/>
  <c r="CDU14"/>
  <c r="CDU13"/>
  <c r="CDU12"/>
  <c r="CDU11"/>
  <c r="CDU10"/>
  <c r="CDU9"/>
  <c r="CDU8"/>
  <c r="CDU7"/>
  <c r="CDU6"/>
  <c r="CDU5"/>
  <c r="CDU4"/>
  <c r="CDU3"/>
  <c r="CDU2"/>
  <c r="CDT24"/>
  <c r="CDT23"/>
  <c r="CDT22"/>
  <c r="CDT21"/>
  <c r="CDT20"/>
  <c r="CDT19"/>
  <c r="CDT18"/>
  <c r="CDT17"/>
  <c r="CDT16"/>
  <c r="CDT15"/>
  <c r="CDT14"/>
  <c r="CDT13"/>
  <c r="CDT12"/>
  <c r="CDT11"/>
  <c r="CDT10"/>
  <c r="CDT9"/>
  <c r="CDT8"/>
  <c r="CDT7"/>
  <c r="CDT6"/>
  <c r="CDT5"/>
  <c r="CDT4"/>
  <c r="CDT3"/>
  <c r="CDT2"/>
  <c r="CDS24"/>
  <c r="CDS23"/>
  <c r="CDS22"/>
  <c r="CDS21"/>
  <c r="CDS20"/>
  <c r="CDS19"/>
  <c r="CDS18"/>
  <c r="CDS17"/>
  <c r="CDS16"/>
  <c r="CDS15"/>
  <c r="CDS14"/>
  <c r="CDS13"/>
  <c r="CDS12"/>
  <c r="CDS11"/>
  <c r="CDS10"/>
  <c r="CDS9"/>
  <c r="CDS8"/>
  <c r="CDS7"/>
  <c r="CDS6"/>
  <c r="CDS5"/>
  <c r="CDS4"/>
  <c r="CDS3"/>
  <c r="CDS2"/>
  <c r="CDR24"/>
  <c r="CDR23"/>
  <c r="CDR22"/>
  <c r="CDR21"/>
  <c r="CDR20"/>
  <c r="CDR19"/>
  <c r="CDR18"/>
  <c r="CDR17"/>
  <c r="CDR16"/>
  <c r="CDR15"/>
  <c r="CDR14"/>
  <c r="CDR13"/>
  <c r="CDR12"/>
  <c r="CDR11"/>
  <c r="CDR10"/>
  <c r="CDR9"/>
  <c r="CDR8"/>
  <c r="CDR7"/>
  <c r="CDR6"/>
  <c r="CDR5"/>
  <c r="CDR4"/>
  <c r="CDR3"/>
  <c r="CDR2"/>
  <c r="CDQ24"/>
  <c r="CDQ23"/>
  <c r="CDQ22"/>
  <c r="CDQ21"/>
  <c r="CDQ20"/>
  <c r="CDQ19"/>
  <c r="CDQ18"/>
  <c r="CDQ17"/>
  <c r="CDQ16"/>
  <c r="CDQ15"/>
  <c r="CDQ14"/>
  <c r="CDQ13"/>
  <c r="CDQ12"/>
  <c r="CDQ11"/>
  <c r="CDQ10"/>
  <c r="CDQ9"/>
  <c r="CDQ8"/>
  <c r="CDQ7"/>
  <c r="CDQ6"/>
  <c r="CDQ5"/>
  <c r="CDQ4"/>
  <c r="CDQ3"/>
  <c r="CDQ2"/>
  <c r="CDP24"/>
  <c r="CDP23"/>
  <c r="CDP22"/>
  <c r="CDP21"/>
  <c r="CDP20"/>
  <c r="CDP19"/>
  <c r="CDP18"/>
  <c r="CDP17"/>
  <c r="CDP16"/>
  <c r="CDP15"/>
  <c r="CDP14"/>
  <c r="CDP13"/>
  <c r="CDP12"/>
  <c r="CDP11"/>
  <c r="CDP10"/>
  <c r="CDP9"/>
  <c r="CDP8"/>
  <c r="CDP7"/>
  <c r="CDP6"/>
  <c r="CDP5"/>
  <c r="CDP4"/>
  <c r="CDP3"/>
  <c r="CDP2"/>
  <c r="CDO24"/>
  <c r="CDO23"/>
  <c r="CDO22"/>
  <c r="CDO21"/>
  <c r="CDO20"/>
  <c r="CDO19"/>
  <c r="CDO18"/>
  <c r="CDO17"/>
  <c r="CDO16"/>
  <c r="CDO15"/>
  <c r="CDO14"/>
  <c r="CDO13"/>
  <c r="CDO12"/>
  <c r="CDO11"/>
  <c r="CDO10"/>
  <c r="CDO9"/>
  <c r="CDO8"/>
  <c r="CDO7"/>
  <c r="CDO6"/>
  <c r="CDO5"/>
  <c r="CDO4"/>
  <c r="CDO3"/>
  <c r="CDO2"/>
  <c r="CDN24"/>
  <c r="CDN23"/>
  <c r="CDN22"/>
  <c r="CDN21"/>
  <c r="CDN20"/>
  <c r="CDN19"/>
  <c r="CDN18"/>
  <c r="CDN17"/>
  <c r="CDN16"/>
  <c r="CDN15"/>
  <c r="CDN14"/>
  <c r="CDN13"/>
  <c r="CDN12"/>
  <c r="CDN11"/>
  <c r="CDN10"/>
  <c r="CDN9"/>
  <c r="CDN8"/>
  <c r="CDN7"/>
  <c r="CDN6"/>
  <c r="CDN5"/>
  <c r="CDN4"/>
  <c r="CDN3"/>
  <c r="CDN2"/>
  <c r="CDM24"/>
  <c r="CDM23"/>
  <c r="CDM22"/>
  <c r="CDM21"/>
  <c r="CDM20"/>
  <c r="CDM19"/>
  <c r="CDM18"/>
  <c r="CDM17"/>
  <c r="CDM16"/>
  <c r="CDM15"/>
  <c r="CDM14"/>
  <c r="CDM13"/>
  <c r="CDM12"/>
  <c r="CDM11"/>
  <c r="CDM10"/>
  <c r="CDM9"/>
  <c r="CDM8"/>
  <c r="CDM7"/>
  <c r="CDM6"/>
  <c r="CDM5"/>
  <c r="CDM4"/>
  <c r="CDM3"/>
  <c r="CDM2"/>
  <c r="CDL24"/>
  <c r="CDL23"/>
  <c r="CDL22"/>
  <c r="CDL21"/>
  <c r="CDL20"/>
  <c r="CDL19"/>
  <c r="CDL18"/>
  <c r="CDL17"/>
  <c r="CDL16"/>
  <c r="CDL15"/>
  <c r="CDL14"/>
  <c r="CDL13"/>
  <c r="CDL12"/>
  <c r="CDL11"/>
  <c r="CDL10"/>
  <c r="CDL9"/>
  <c r="CDL8"/>
  <c r="CDL7"/>
  <c r="CDL6"/>
  <c r="CDL5"/>
  <c r="CDL4"/>
  <c r="CDL3"/>
  <c r="CDL2"/>
  <c r="CDK24"/>
  <c r="CDK23"/>
  <c r="CDK22"/>
  <c r="CDK21"/>
  <c r="CDK20"/>
  <c r="CDK19"/>
  <c r="CDK18"/>
  <c r="CDK17"/>
  <c r="CDK16"/>
  <c r="CDK15"/>
  <c r="CDK14"/>
  <c r="CDK13"/>
  <c r="CDK12"/>
  <c r="CDK11"/>
  <c r="CDK10"/>
  <c r="CDK9"/>
  <c r="CDK8"/>
  <c r="CDK7"/>
  <c r="CDK6"/>
  <c r="CDK5"/>
  <c r="CDK4"/>
  <c r="CDK3"/>
  <c r="CDK2"/>
  <c r="CDJ24"/>
  <c r="CDJ23"/>
  <c r="CDJ22"/>
  <c r="CDJ21"/>
  <c r="CDJ20"/>
  <c r="CDJ19"/>
  <c r="CDJ18"/>
  <c r="CDJ17"/>
  <c r="CDJ16"/>
  <c r="CDJ15"/>
  <c r="CDJ14"/>
  <c r="CDJ13"/>
  <c r="CDJ12"/>
  <c r="CDJ11"/>
  <c r="CDJ10"/>
  <c r="CDJ9"/>
  <c r="CDJ8"/>
  <c r="CDJ7"/>
  <c r="CDJ6"/>
  <c r="CDJ5"/>
  <c r="CDJ4"/>
  <c r="CDJ3"/>
  <c r="CDJ2"/>
  <c r="CDI24"/>
  <c r="CDI23"/>
  <c r="CDI22"/>
  <c r="CDI21"/>
  <c r="CDI20"/>
  <c r="CDI19"/>
  <c r="CDI18"/>
  <c r="CDI17"/>
  <c r="CDI16"/>
  <c r="CDI15"/>
  <c r="CDI14"/>
  <c r="CDI13"/>
  <c r="CDI12"/>
  <c r="CDI11"/>
  <c r="CDI10"/>
  <c r="CDI9"/>
  <c r="CDI8"/>
  <c r="CDI7"/>
  <c r="CDI6"/>
  <c r="CDI5"/>
  <c r="CDI4"/>
  <c r="CDI3"/>
  <c r="CDI2"/>
  <c r="CDH24"/>
  <c r="CDH23"/>
  <c r="CDH22"/>
  <c r="CDH21"/>
  <c r="CDH20"/>
  <c r="CDH19"/>
  <c r="CDH18"/>
  <c r="CDH17"/>
  <c r="CDH16"/>
  <c r="CDH15"/>
  <c r="CDH14"/>
  <c r="CDH13"/>
  <c r="CDH12"/>
  <c r="CDH11"/>
  <c r="CDH10"/>
  <c r="CDH9"/>
  <c r="CDH8"/>
  <c r="CDH7"/>
  <c r="CDH6"/>
  <c r="CDH5"/>
  <c r="CDH4"/>
  <c r="CDH3"/>
  <c r="CDH2"/>
  <c r="CDG24"/>
  <c r="CDG23"/>
  <c r="CDG22"/>
  <c r="CDG21"/>
  <c r="CDG20"/>
  <c r="CDG19"/>
  <c r="CDG18"/>
  <c r="CDG17"/>
  <c r="CDG16"/>
  <c r="CDG15"/>
  <c r="CDG14"/>
  <c r="CDG13"/>
  <c r="CDG12"/>
  <c r="CDG11"/>
  <c r="CDG10"/>
  <c r="CDG9"/>
  <c r="CDG8"/>
  <c r="CDG7"/>
  <c r="CDG6"/>
  <c r="CDG5"/>
  <c r="CDG4"/>
  <c r="CDG3"/>
  <c r="CDG2"/>
  <c r="CDF24"/>
  <c r="CDF23"/>
  <c r="CDF22"/>
  <c r="CDF21"/>
  <c r="CDF20"/>
  <c r="CDF19"/>
  <c r="CDF18"/>
  <c r="CDF17"/>
  <c r="CDF16"/>
  <c r="CDF15"/>
  <c r="CDF14"/>
  <c r="CDF13"/>
  <c r="CDF12"/>
  <c r="CDF11"/>
  <c r="CDF10"/>
  <c r="CDF9"/>
  <c r="CDF8"/>
  <c r="CDF7"/>
  <c r="CDF6"/>
  <c r="CDF5"/>
  <c r="CDF4"/>
  <c r="CDF3"/>
  <c r="CDF2"/>
  <c r="CDE24"/>
  <c r="CDE23"/>
  <c r="CDE22"/>
  <c r="CDE21"/>
  <c r="CDE20"/>
  <c r="CDE19"/>
  <c r="CDE18"/>
  <c r="CDE17"/>
  <c r="CDE16"/>
  <c r="CDE15"/>
  <c r="CDE14"/>
  <c r="CDE13"/>
  <c r="CDE12"/>
  <c r="CDE11"/>
  <c r="CDE10"/>
  <c r="CDE9"/>
  <c r="CDE8"/>
  <c r="CDE7"/>
  <c r="CDE6"/>
  <c r="CDE5"/>
  <c r="CDE4"/>
  <c r="CDE3"/>
  <c r="CDE2"/>
  <c r="CDD24"/>
  <c r="CDD23"/>
  <c r="CDD22"/>
  <c r="CDD21"/>
  <c r="CDD20"/>
  <c r="CDD19"/>
  <c r="CDD18"/>
  <c r="CDD17"/>
  <c r="CDD16"/>
  <c r="CDD15"/>
  <c r="CDD14"/>
  <c r="CDD13"/>
  <c r="CDD12"/>
  <c r="CDD11"/>
  <c r="CDD10"/>
  <c r="CDD9"/>
  <c r="CDD8"/>
  <c r="CDD7"/>
  <c r="CDD6"/>
  <c r="CDD5"/>
  <c r="CDD4"/>
  <c r="CDD3"/>
  <c r="CDD2"/>
  <c r="CDC24"/>
  <c r="CDC23"/>
  <c r="CDC22"/>
  <c r="CDC21"/>
  <c r="CDC20"/>
  <c r="CDC19"/>
  <c r="CDC18"/>
  <c r="CDC17"/>
  <c r="CDC16"/>
  <c r="CDC15"/>
  <c r="CDC14"/>
  <c r="CDC13"/>
  <c r="CDC12"/>
  <c r="CDC11"/>
  <c r="CDC10"/>
  <c r="CDC9"/>
  <c r="CDC8"/>
  <c r="CDC7"/>
  <c r="CDC6"/>
  <c r="CDC5"/>
  <c r="CDC4"/>
  <c r="CDC3"/>
  <c r="CDC2"/>
  <c r="CDB24"/>
  <c r="CDB23"/>
  <c r="CDB22"/>
  <c r="CDB21"/>
  <c r="CDB20"/>
  <c r="CDB19"/>
  <c r="CDB18"/>
  <c r="CDB17"/>
  <c r="CDB16"/>
  <c r="CDB15"/>
  <c r="CDB14"/>
  <c r="CDB13"/>
  <c r="CDB12"/>
  <c r="CDB11"/>
  <c r="CDB10"/>
  <c r="CDB9"/>
  <c r="CDB8"/>
  <c r="CDB7"/>
  <c r="CDB6"/>
  <c r="CDB5"/>
  <c r="CDB4"/>
  <c r="CDB3"/>
  <c r="CDB2"/>
  <c r="CDA24"/>
  <c r="CDA23"/>
  <c r="CDA22"/>
  <c r="CDA21"/>
  <c r="CDA20"/>
  <c r="CDA19"/>
  <c r="CDA18"/>
  <c r="CDA17"/>
  <c r="CDA16"/>
  <c r="CDA15"/>
  <c r="CDA14"/>
  <c r="CDA13"/>
  <c r="CDA12"/>
  <c r="CDA11"/>
  <c r="CDA10"/>
  <c r="CDA9"/>
  <c r="CDA8"/>
  <c r="CDA7"/>
  <c r="CDA6"/>
  <c r="CDA5"/>
  <c r="CDA4"/>
  <c r="CDA3"/>
  <c r="CDA2"/>
  <c r="CCZ24"/>
  <c r="CCZ23"/>
  <c r="CCZ22"/>
  <c r="CCZ21"/>
  <c r="CCZ20"/>
  <c r="CCZ19"/>
  <c r="CCZ18"/>
  <c r="CCZ17"/>
  <c r="CCZ16"/>
  <c r="CCZ15"/>
  <c r="CCZ14"/>
  <c r="CCZ13"/>
  <c r="CCZ12"/>
  <c r="CCZ11"/>
  <c r="CCZ10"/>
  <c r="CCZ9"/>
  <c r="CCZ8"/>
  <c r="CCZ7"/>
  <c r="CCZ6"/>
  <c r="CCZ5"/>
  <c r="CCZ4"/>
  <c r="CCZ3"/>
  <c r="CCZ2"/>
  <c r="CCY24"/>
  <c r="CCY23"/>
  <c r="CCY22"/>
  <c r="CCY21"/>
  <c r="CCY20"/>
  <c r="CCY19"/>
  <c r="CCY18"/>
  <c r="CCY17"/>
  <c r="CCY16"/>
  <c r="CCY15"/>
  <c r="CCY14"/>
  <c r="CCY13"/>
  <c r="CCY12"/>
  <c r="CCY11"/>
  <c r="CCY10"/>
  <c r="CCY9"/>
  <c r="CCY8"/>
  <c r="CCY7"/>
  <c r="CCY6"/>
  <c r="CCY5"/>
  <c r="CCY4"/>
  <c r="CCY3"/>
  <c r="CCY2"/>
  <c r="CCX24"/>
  <c r="CCX23"/>
  <c r="CCX22"/>
  <c r="CCX21"/>
  <c r="CCX20"/>
  <c r="CCX19"/>
  <c r="CCX18"/>
  <c r="CCX17"/>
  <c r="CCX16"/>
  <c r="CCX15"/>
  <c r="CCX14"/>
  <c r="CCX13"/>
  <c r="CCX12"/>
  <c r="CCX11"/>
  <c r="CCX10"/>
  <c r="CCX9"/>
  <c r="CCX8"/>
  <c r="CCX7"/>
  <c r="CCX6"/>
  <c r="CCX5"/>
  <c r="CCX4"/>
  <c r="CCX3"/>
  <c r="CCX2"/>
  <c r="CCW24"/>
  <c r="CCW23"/>
  <c r="CCW22"/>
  <c r="CCW21"/>
  <c r="CCW20"/>
  <c r="CCW19"/>
  <c r="CCW18"/>
  <c r="CCW17"/>
  <c r="CCW16"/>
  <c r="CCW15"/>
  <c r="CCW14"/>
  <c r="CCW13"/>
  <c r="CCW12"/>
  <c r="CCW11"/>
  <c r="CCW10"/>
  <c r="CCW9"/>
  <c r="CCW8"/>
  <c r="CCW7"/>
  <c r="CCW6"/>
  <c r="CCW5"/>
  <c r="CCW4"/>
  <c r="CCW3"/>
  <c r="CCW2"/>
  <c r="CCV24"/>
  <c r="CCV23"/>
  <c r="CCV22"/>
  <c r="CCV21"/>
  <c r="CCV20"/>
  <c r="CCV19"/>
  <c r="CCV18"/>
  <c r="CCV17"/>
  <c r="CCV16"/>
  <c r="CCV15"/>
  <c r="CCV14"/>
  <c r="CCV13"/>
  <c r="CCV12"/>
  <c r="CCV11"/>
  <c r="CCV10"/>
  <c r="CCV9"/>
  <c r="CCV8"/>
  <c r="CCV7"/>
  <c r="CCV6"/>
  <c r="CCV5"/>
  <c r="CCV4"/>
  <c r="CCV3"/>
  <c r="CCV2"/>
  <c r="CCU24"/>
  <c r="CCU23"/>
  <c r="CCU22"/>
  <c r="CCU21"/>
  <c r="CCU20"/>
  <c r="CCU19"/>
  <c r="CCU18"/>
  <c r="CCU17"/>
  <c r="CCU16"/>
  <c r="CCU15"/>
  <c r="CCU14"/>
  <c r="CCU13"/>
  <c r="CCU12"/>
  <c r="CCU11"/>
  <c r="CCU10"/>
  <c r="CCU9"/>
  <c r="CCU8"/>
  <c r="CCU7"/>
  <c r="CCU6"/>
  <c r="CCU5"/>
  <c r="CCU4"/>
  <c r="CCU3"/>
  <c r="CCU2"/>
  <c r="CCT24"/>
  <c r="CCT23"/>
  <c r="CCT22"/>
  <c r="CCT21"/>
  <c r="CCT20"/>
  <c r="CCT19"/>
  <c r="CCT18"/>
  <c r="CCT17"/>
  <c r="CCT16"/>
  <c r="CCT15"/>
  <c r="CCT14"/>
  <c r="CCT13"/>
  <c r="CCT12"/>
  <c r="CCT11"/>
  <c r="CCT10"/>
  <c r="CCT9"/>
  <c r="CCT8"/>
  <c r="CCT7"/>
  <c r="CCT6"/>
  <c r="CCT5"/>
  <c r="CCT4"/>
  <c r="CCT3"/>
  <c r="CCT2"/>
  <c r="CCS24"/>
  <c r="CCS23"/>
  <c r="CCS22"/>
  <c r="CCS21"/>
  <c r="CCS20"/>
  <c r="CCS19"/>
  <c r="CCS18"/>
  <c r="CCS17"/>
  <c r="CCS16"/>
  <c r="CCS15"/>
  <c r="CCS14"/>
  <c r="CCS13"/>
  <c r="CCS12"/>
  <c r="CCS11"/>
  <c r="CCS10"/>
  <c r="CCS9"/>
  <c r="CCS8"/>
  <c r="CCS7"/>
  <c r="CCS6"/>
  <c r="CCS5"/>
  <c r="CCS4"/>
  <c r="CCS3"/>
  <c r="CCS2"/>
  <c r="CCR24"/>
  <c r="CCR23"/>
  <c r="CCR22"/>
  <c r="CCR21"/>
  <c r="CCR20"/>
  <c r="CCR19"/>
  <c r="CCR18"/>
  <c r="CCR17"/>
  <c r="CCR16"/>
  <c r="CCR15"/>
  <c r="CCR14"/>
  <c r="CCR13"/>
  <c r="CCR12"/>
  <c r="CCR11"/>
  <c r="CCR10"/>
  <c r="CCR9"/>
  <c r="CCR8"/>
  <c r="CCR7"/>
  <c r="CCR6"/>
  <c r="CCR5"/>
  <c r="CCR4"/>
  <c r="CCR3"/>
  <c r="CCR2"/>
  <c r="CCQ24"/>
  <c r="CCQ23"/>
  <c r="CCQ22"/>
  <c r="CCQ21"/>
  <c r="CCQ20"/>
  <c r="CCQ19"/>
  <c r="CCQ18"/>
  <c r="CCQ17"/>
  <c r="CCQ16"/>
  <c r="CCQ15"/>
  <c r="CCQ14"/>
  <c r="CCQ13"/>
  <c r="CCQ12"/>
  <c r="CCQ11"/>
  <c r="CCQ10"/>
  <c r="CCQ9"/>
  <c r="CCQ8"/>
  <c r="CCQ7"/>
  <c r="CCQ6"/>
  <c r="CCQ5"/>
  <c r="CCQ4"/>
  <c r="CCQ3"/>
  <c r="CCQ2"/>
  <c r="CCP24"/>
  <c r="CCP23"/>
  <c r="CCP22"/>
  <c r="CCP21"/>
  <c r="CCP20"/>
  <c r="CCP19"/>
  <c r="CCP18"/>
  <c r="CCP17"/>
  <c r="CCP16"/>
  <c r="CCP15"/>
  <c r="CCP14"/>
  <c r="CCP13"/>
  <c r="CCP12"/>
  <c r="CCP11"/>
  <c r="CCP10"/>
  <c r="CCP9"/>
  <c r="CCP8"/>
  <c r="CCP7"/>
  <c r="CCP6"/>
  <c r="CCP5"/>
  <c r="CCP4"/>
  <c r="CCP3"/>
  <c r="CCP2"/>
  <c r="CCO24"/>
  <c r="CCO23"/>
  <c r="CCO22"/>
  <c r="CCO21"/>
  <c r="CCO20"/>
  <c r="CCO19"/>
  <c r="CCO18"/>
  <c r="CCO17"/>
  <c r="CCO16"/>
  <c r="CCO15"/>
  <c r="CCO14"/>
  <c r="CCO13"/>
  <c r="CCO12"/>
  <c r="CCO11"/>
  <c r="CCO10"/>
  <c r="CCO9"/>
  <c r="CCO8"/>
  <c r="CCO7"/>
  <c r="CCO6"/>
  <c r="CCO5"/>
  <c r="CCO4"/>
  <c r="CCO3"/>
  <c r="CCO2"/>
  <c r="CCN24"/>
  <c r="CCN23"/>
  <c r="CCN22"/>
  <c r="CCN21"/>
  <c r="CCN20"/>
  <c r="CCN19"/>
  <c r="CCN18"/>
  <c r="CCN17"/>
  <c r="CCN16"/>
  <c r="CCN15"/>
  <c r="CCN14"/>
  <c r="CCN13"/>
  <c r="CCN12"/>
  <c r="CCN11"/>
  <c r="CCN10"/>
  <c r="CCN9"/>
  <c r="CCN8"/>
  <c r="CCN7"/>
  <c r="CCN6"/>
  <c r="CCN5"/>
  <c r="CCN4"/>
  <c r="CCN3"/>
  <c r="CCN2"/>
  <c r="CCM24"/>
  <c r="CCM23"/>
  <c r="CCM22"/>
  <c r="CCM21"/>
  <c r="CCM20"/>
  <c r="CCM19"/>
  <c r="CCM18"/>
  <c r="CCM17"/>
  <c r="CCM16"/>
  <c r="CCM15"/>
  <c r="CCM14"/>
  <c r="CCM13"/>
  <c r="CCM12"/>
  <c r="CCM11"/>
  <c r="CCM10"/>
  <c r="CCM9"/>
  <c r="CCM8"/>
  <c r="CCM7"/>
  <c r="CCM6"/>
  <c r="CCM5"/>
  <c r="CCM4"/>
  <c r="CCM3"/>
  <c r="CCM2"/>
  <c r="CCL24"/>
  <c r="CCL23"/>
  <c r="CCL22"/>
  <c r="CCL21"/>
  <c r="CCL20"/>
  <c r="CCL19"/>
  <c r="CCL18"/>
  <c r="CCL17"/>
  <c r="CCL16"/>
  <c r="CCL15"/>
  <c r="CCL14"/>
  <c r="CCL13"/>
  <c r="CCL12"/>
  <c r="CCL11"/>
  <c r="CCL10"/>
  <c r="CCL9"/>
  <c r="CCL8"/>
  <c r="CCL7"/>
  <c r="CCL6"/>
  <c r="CCL5"/>
  <c r="CCL4"/>
  <c r="CCL3"/>
  <c r="CCL2"/>
  <c r="CCK24"/>
  <c r="CCK23"/>
  <c r="CCK22"/>
  <c r="CCK21"/>
  <c r="CCK20"/>
  <c r="CCK19"/>
  <c r="CCK18"/>
  <c r="CCK17"/>
  <c r="CCK16"/>
  <c r="CCK15"/>
  <c r="CCK14"/>
  <c r="CCK13"/>
  <c r="CCK12"/>
  <c r="CCK11"/>
  <c r="CCK10"/>
  <c r="CCK9"/>
  <c r="CCK8"/>
  <c r="CCK7"/>
  <c r="CCK6"/>
  <c r="CCK5"/>
  <c r="CCK4"/>
  <c r="CCK3"/>
  <c r="CCK2"/>
  <c r="CCJ24"/>
  <c r="CCJ23"/>
  <c r="CCJ22"/>
  <c r="CCJ21"/>
  <c r="CCJ20"/>
  <c r="CCJ19"/>
  <c r="CCJ18"/>
  <c r="CCJ17"/>
  <c r="CCJ16"/>
  <c r="CCJ15"/>
  <c r="CCJ14"/>
  <c r="CCJ13"/>
  <c r="CCJ12"/>
  <c r="CCJ11"/>
  <c r="CCJ10"/>
  <c r="CCJ9"/>
  <c r="CCJ8"/>
  <c r="CCJ7"/>
  <c r="CCJ6"/>
  <c r="CCJ5"/>
  <c r="CCJ4"/>
  <c r="CCJ3"/>
  <c r="CCJ2"/>
  <c r="CCI24"/>
  <c r="CCI23"/>
  <c r="CCI22"/>
  <c r="CCI21"/>
  <c r="CCI20"/>
  <c r="CCI19"/>
  <c r="CCI18"/>
  <c r="CCI17"/>
  <c r="CCI16"/>
  <c r="CCI15"/>
  <c r="CCI14"/>
  <c r="CCI13"/>
  <c r="CCI12"/>
  <c r="CCI11"/>
  <c r="CCI10"/>
  <c r="CCI9"/>
  <c r="CCI8"/>
  <c r="CCI7"/>
  <c r="CCI6"/>
  <c r="CCI5"/>
  <c r="CCI4"/>
  <c r="CCI3"/>
  <c r="CCI2"/>
  <c r="CCH24"/>
  <c r="CCH23"/>
  <c r="CCH22"/>
  <c r="CCH21"/>
  <c r="CCH20"/>
  <c r="CCH19"/>
  <c r="CCH18"/>
  <c r="CCH17"/>
  <c r="CCH16"/>
  <c r="CCH15"/>
  <c r="CCH14"/>
  <c r="CCH13"/>
  <c r="CCH12"/>
  <c r="CCH11"/>
  <c r="CCH10"/>
  <c r="CCH9"/>
  <c r="CCH8"/>
  <c r="CCH7"/>
  <c r="CCH6"/>
  <c r="CCH5"/>
  <c r="CCH4"/>
  <c r="CCH3"/>
  <c r="CCH2"/>
  <c r="CCG24"/>
  <c r="CCG23"/>
  <c r="CCG22"/>
  <c r="CCG21"/>
  <c r="CCG20"/>
  <c r="CCG19"/>
  <c r="CCG18"/>
  <c r="CCG17"/>
  <c r="CCG16"/>
  <c r="CCG15"/>
  <c r="CCG14"/>
  <c r="CCG13"/>
  <c r="CCG12"/>
  <c r="CCG11"/>
  <c r="CCG10"/>
  <c r="CCG9"/>
  <c r="CCG8"/>
  <c r="CCG7"/>
  <c r="CCG6"/>
  <c r="CCG5"/>
  <c r="CCG4"/>
  <c r="CCG3"/>
  <c r="CCG2"/>
  <c r="CCF24"/>
  <c r="CCF23"/>
  <c r="CCF22"/>
  <c r="CCF21"/>
  <c r="CCF20"/>
  <c r="CCF19"/>
  <c r="CCF18"/>
  <c r="CCF17"/>
  <c r="CCF16"/>
  <c r="CCF15"/>
  <c r="CCF14"/>
  <c r="CCF13"/>
  <c r="CCF12"/>
  <c r="CCF11"/>
  <c r="CCF10"/>
  <c r="CCF9"/>
  <c r="CCF8"/>
  <c r="CCF7"/>
  <c r="CCF6"/>
  <c r="CCF5"/>
  <c r="CCF4"/>
  <c r="CCF3"/>
  <c r="CCF2"/>
  <c r="CCE24"/>
  <c r="CCE23"/>
  <c r="CCE22"/>
  <c r="CCE21"/>
  <c r="CCE20"/>
  <c r="CCE19"/>
  <c r="CCE18"/>
  <c r="CCE17"/>
  <c r="CCE16"/>
  <c r="CCE15"/>
  <c r="CCE14"/>
  <c r="CCE13"/>
  <c r="CCE12"/>
  <c r="CCE11"/>
  <c r="CCE10"/>
  <c r="CCE9"/>
  <c r="CCE8"/>
  <c r="CCE7"/>
  <c r="CCE6"/>
  <c r="CCE5"/>
  <c r="CCE4"/>
  <c r="CCE3"/>
  <c r="CCE2"/>
  <c r="CCD24"/>
  <c r="CCD23"/>
  <c r="CCD22"/>
  <c r="CCD21"/>
  <c r="CCD20"/>
  <c r="CCD19"/>
  <c r="CCD18"/>
  <c r="CCD17"/>
  <c r="CCD16"/>
  <c r="CCD15"/>
  <c r="CCD14"/>
  <c r="CCD13"/>
  <c r="CCD12"/>
  <c r="CCD11"/>
  <c r="CCD10"/>
  <c r="CCD9"/>
  <c r="CCD8"/>
  <c r="CCD7"/>
  <c r="CCD6"/>
  <c r="CCD5"/>
  <c r="CCD4"/>
  <c r="CCD3"/>
  <c r="CCD2"/>
  <c r="CCC24"/>
  <c r="CCC23"/>
  <c r="CCC22"/>
  <c r="CCC21"/>
  <c r="CCC20"/>
  <c r="CCC19"/>
  <c r="CCC18"/>
  <c r="CCC17"/>
  <c r="CCC16"/>
  <c r="CCC15"/>
  <c r="CCC14"/>
  <c r="CCC13"/>
  <c r="CCC12"/>
  <c r="CCC11"/>
  <c r="CCC10"/>
  <c r="CCC9"/>
  <c r="CCC8"/>
  <c r="CCC7"/>
  <c r="CCC6"/>
  <c r="CCC5"/>
  <c r="CCC4"/>
  <c r="CCC3"/>
  <c r="CCC2"/>
  <c r="CCB24"/>
  <c r="CCB23"/>
  <c r="CCB22"/>
  <c r="CCB21"/>
  <c r="CCB20"/>
  <c r="CCB19"/>
  <c r="CCB18"/>
  <c r="CCB17"/>
  <c r="CCB16"/>
  <c r="CCB15"/>
  <c r="CCB14"/>
  <c r="CCB13"/>
  <c r="CCB12"/>
  <c r="CCB11"/>
  <c r="CCB10"/>
  <c r="CCB9"/>
  <c r="CCB8"/>
  <c r="CCB7"/>
  <c r="CCB6"/>
  <c r="CCB5"/>
  <c r="CCB4"/>
  <c r="CCB3"/>
  <c r="CCB2"/>
  <c r="CCA24"/>
  <c r="CCA23"/>
  <c r="CCA22"/>
  <c r="CCA21"/>
  <c r="CCA20"/>
  <c r="CCA19"/>
  <c r="CCA18"/>
  <c r="CCA17"/>
  <c r="CCA16"/>
  <c r="CCA15"/>
  <c r="CCA14"/>
  <c r="CCA13"/>
  <c r="CCA12"/>
  <c r="CCA11"/>
  <c r="CCA10"/>
  <c r="CCA9"/>
  <c r="CCA8"/>
  <c r="CCA7"/>
  <c r="CCA6"/>
  <c r="CCA5"/>
  <c r="CCA4"/>
  <c r="CCA3"/>
  <c r="CCA2"/>
  <c r="CBZ24"/>
  <c r="CBZ23"/>
  <c r="CBZ22"/>
  <c r="CBZ21"/>
  <c r="CBZ20"/>
  <c r="CBZ19"/>
  <c r="CBZ18"/>
  <c r="CBZ17"/>
  <c r="CBZ16"/>
  <c r="CBZ15"/>
  <c r="CBZ14"/>
  <c r="CBZ13"/>
  <c r="CBZ12"/>
  <c r="CBZ11"/>
  <c r="CBZ10"/>
  <c r="CBZ9"/>
  <c r="CBZ8"/>
  <c r="CBZ7"/>
  <c r="CBZ6"/>
  <c r="CBZ5"/>
  <c r="CBZ4"/>
  <c r="CBZ3"/>
  <c r="CBZ2"/>
  <c r="CBY24"/>
  <c r="CBY23"/>
  <c r="CBY22"/>
  <c r="CBY21"/>
  <c r="CBY20"/>
  <c r="CBY19"/>
  <c r="CBY18"/>
  <c r="CBY17"/>
  <c r="CBY16"/>
  <c r="CBY15"/>
  <c r="CBY14"/>
  <c r="CBY13"/>
  <c r="CBY12"/>
  <c r="CBY11"/>
  <c r="CBY10"/>
  <c r="CBY9"/>
  <c r="CBY8"/>
  <c r="CBY7"/>
  <c r="CBY6"/>
  <c r="CBY5"/>
  <c r="CBY4"/>
  <c r="CBY3"/>
  <c r="CBY2"/>
  <c r="CBX24"/>
  <c r="CBX23"/>
  <c r="CBX22"/>
  <c r="CBX21"/>
  <c r="CBX20"/>
  <c r="CBX19"/>
  <c r="CBX18"/>
  <c r="CBX17"/>
  <c r="CBX16"/>
  <c r="CBX15"/>
  <c r="CBX14"/>
  <c r="CBX13"/>
  <c r="CBX12"/>
  <c r="CBX11"/>
  <c r="CBX10"/>
  <c r="CBX9"/>
  <c r="CBX8"/>
  <c r="CBX7"/>
  <c r="CBX6"/>
  <c r="CBX5"/>
  <c r="CBX4"/>
  <c r="CBX3"/>
  <c r="CBX2"/>
  <c r="CBW24"/>
  <c r="CBW23"/>
  <c r="CBW22"/>
  <c r="CBW21"/>
  <c r="CBW20"/>
  <c r="CBW19"/>
  <c r="CBW18"/>
  <c r="CBW17"/>
  <c r="CBW16"/>
  <c r="CBW15"/>
  <c r="CBW14"/>
  <c r="CBW13"/>
  <c r="CBW12"/>
  <c r="CBW11"/>
  <c r="CBW10"/>
  <c r="CBW9"/>
  <c r="CBW8"/>
  <c r="CBW7"/>
  <c r="CBW6"/>
  <c r="CBW5"/>
  <c r="CBW4"/>
  <c r="CBW3"/>
  <c r="CBW2"/>
  <c r="CBV24"/>
  <c r="CBV23"/>
  <c r="CBV22"/>
  <c r="CBV21"/>
  <c r="CBV20"/>
  <c r="CBV19"/>
  <c r="CBV18"/>
  <c r="CBV17"/>
  <c r="CBV16"/>
  <c r="CBV15"/>
  <c r="CBV14"/>
  <c r="CBV13"/>
  <c r="CBV12"/>
  <c r="CBV11"/>
  <c r="CBV10"/>
  <c r="CBV9"/>
  <c r="CBV8"/>
  <c r="CBV7"/>
  <c r="CBV6"/>
  <c r="CBV5"/>
  <c r="CBV4"/>
  <c r="CBV3"/>
  <c r="CBV2"/>
  <c r="CBU24"/>
  <c r="CBU23"/>
  <c r="CBU22"/>
  <c r="CBU21"/>
  <c r="CBU20"/>
  <c r="CBU19"/>
  <c r="CBU18"/>
  <c r="CBU17"/>
  <c r="CBU16"/>
  <c r="CBU15"/>
  <c r="CBU14"/>
  <c r="CBU13"/>
  <c r="CBU12"/>
  <c r="CBU11"/>
  <c r="CBU10"/>
  <c r="CBU9"/>
  <c r="CBU8"/>
  <c r="CBU7"/>
  <c r="CBU6"/>
  <c r="CBU5"/>
  <c r="CBU4"/>
  <c r="CBU3"/>
  <c r="CBU2"/>
  <c r="CBT24"/>
  <c r="CBT23"/>
  <c r="CBT22"/>
  <c r="CBT21"/>
  <c r="CBT20"/>
  <c r="CBT19"/>
  <c r="CBT18"/>
  <c r="CBT17"/>
  <c r="CBT16"/>
  <c r="CBT15"/>
  <c r="CBT14"/>
  <c r="CBT13"/>
  <c r="CBT12"/>
  <c r="CBT11"/>
  <c r="CBT10"/>
  <c r="CBT9"/>
  <c r="CBT8"/>
  <c r="CBT7"/>
  <c r="CBT6"/>
  <c r="CBT5"/>
  <c r="CBT4"/>
  <c r="CBT3"/>
  <c r="CBT2"/>
  <c r="CBS24"/>
  <c r="CBS23"/>
  <c r="CBS22"/>
  <c r="CBS21"/>
  <c r="CBS20"/>
  <c r="CBS19"/>
  <c r="CBS18"/>
  <c r="CBS17"/>
  <c r="CBS16"/>
  <c r="CBS15"/>
  <c r="CBS14"/>
  <c r="CBS13"/>
  <c r="CBS12"/>
  <c r="CBS11"/>
  <c r="CBS10"/>
  <c r="CBS9"/>
  <c r="CBS8"/>
  <c r="CBS7"/>
  <c r="CBS6"/>
  <c r="CBS5"/>
  <c r="CBS4"/>
  <c r="CBS3"/>
  <c r="CBS2"/>
  <c r="CBR24"/>
  <c r="CBR23"/>
  <c r="CBR22"/>
  <c r="CBR21"/>
  <c r="CBR20"/>
  <c r="CBR19"/>
  <c r="CBR18"/>
  <c r="CBR17"/>
  <c r="CBR16"/>
  <c r="CBR15"/>
  <c r="CBR14"/>
  <c r="CBR13"/>
  <c r="CBR12"/>
  <c r="CBR11"/>
  <c r="CBR10"/>
  <c r="CBR9"/>
  <c r="CBR8"/>
  <c r="CBR7"/>
  <c r="CBR6"/>
  <c r="CBR5"/>
  <c r="CBR4"/>
  <c r="CBR3"/>
  <c r="CBR2"/>
  <c r="CBQ24"/>
  <c r="CBQ23"/>
  <c r="CBQ22"/>
  <c r="CBQ21"/>
  <c r="CBQ20"/>
  <c r="CBQ19"/>
  <c r="CBQ18"/>
  <c r="CBQ17"/>
  <c r="CBQ16"/>
  <c r="CBQ15"/>
  <c r="CBQ14"/>
  <c r="CBQ13"/>
  <c r="CBQ12"/>
  <c r="CBQ11"/>
  <c r="CBQ10"/>
  <c r="CBQ9"/>
  <c r="CBQ8"/>
  <c r="CBQ7"/>
  <c r="CBQ6"/>
  <c r="CBQ5"/>
  <c r="CBQ4"/>
  <c r="CBQ3"/>
  <c r="CBQ2"/>
  <c r="CBP24"/>
  <c r="CBP23"/>
  <c r="CBP22"/>
  <c r="CBP21"/>
  <c r="CBP20"/>
  <c r="CBP19"/>
  <c r="CBP18"/>
  <c r="CBP17"/>
  <c r="CBP16"/>
  <c r="CBP15"/>
  <c r="CBP14"/>
  <c r="CBP13"/>
  <c r="CBP12"/>
  <c r="CBP11"/>
  <c r="CBP10"/>
  <c r="CBP9"/>
  <c r="CBP8"/>
  <c r="CBP7"/>
  <c r="CBP6"/>
  <c r="CBP5"/>
  <c r="CBP4"/>
  <c r="CBP3"/>
  <c r="CBP2"/>
  <c r="CBO24"/>
  <c r="CBO23"/>
  <c r="CBO22"/>
  <c r="CBO21"/>
  <c r="CBO20"/>
  <c r="CBO19"/>
  <c r="CBO18"/>
  <c r="CBO17"/>
  <c r="CBO16"/>
  <c r="CBO15"/>
  <c r="CBO14"/>
  <c r="CBO13"/>
  <c r="CBO12"/>
  <c r="CBO11"/>
  <c r="CBO10"/>
  <c r="CBO9"/>
  <c r="CBO8"/>
  <c r="CBO7"/>
  <c r="CBO6"/>
  <c r="CBO5"/>
  <c r="CBO4"/>
  <c r="CBO3"/>
  <c r="CBO2"/>
  <c r="CBN24"/>
  <c r="CBN23"/>
  <c r="CBN22"/>
  <c r="CBN21"/>
  <c r="CBN20"/>
  <c r="CBN19"/>
  <c r="CBN18"/>
  <c r="CBN17"/>
  <c r="CBN16"/>
  <c r="CBN15"/>
  <c r="CBN14"/>
  <c r="CBN13"/>
  <c r="CBN12"/>
  <c r="CBN11"/>
  <c r="CBN10"/>
  <c r="CBN9"/>
  <c r="CBN8"/>
  <c r="CBN7"/>
  <c r="CBN6"/>
  <c r="CBN5"/>
  <c r="CBN4"/>
  <c r="CBN3"/>
  <c r="CBN2"/>
  <c r="CBM24"/>
  <c r="CBM23"/>
  <c r="CBM22"/>
  <c r="CBM21"/>
  <c r="CBM20"/>
  <c r="CBM19"/>
  <c r="CBM18"/>
  <c r="CBM17"/>
  <c r="CBM16"/>
  <c r="CBM15"/>
  <c r="CBM14"/>
  <c r="CBM13"/>
  <c r="CBM12"/>
  <c r="CBM11"/>
  <c r="CBM10"/>
  <c r="CBM9"/>
  <c r="CBM8"/>
  <c r="CBM7"/>
  <c r="CBM6"/>
  <c r="CBM5"/>
  <c r="CBM4"/>
  <c r="CBM3"/>
  <c r="CBM2"/>
  <c r="CBL24"/>
  <c r="CBL23"/>
  <c r="CBL22"/>
  <c r="CBL21"/>
  <c r="CBL20"/>
  <c r="CBL19"/>
  <c r="CBL18"/>
  <c r="CBL17"/>
  <c r="CBL16"/>
  <c r="CBL15"/>
  <c r="CBL14"/>
  <c r="CBL13"/>
  <c r="CBL12"/>
  <c r="CBL11"/>
  <c r="CBL10"/>
  <c r="CBL9"/>
  <c r="CBL8"/>
  <c r="CBL7"/>
  <c r="CBL6"/>
  <c r="CBL5"/>
  <c r="CBL4"/>
  <c r="CBL3"/>
  <c r="CBL2"/>
  <c r="CBK24"/>
  <c r="CBK23"/>
  <c r="CBK22"/>
  <c r="CBK21"/>
  <c r="CBK20"/>
  <c r="CBK19"/>
  <c r="CBK18"/>
  <c r="CBK17"/>
  <c r="CBK16"/>
  <c r="CBK15"/>
  <c r="CBK14"/>
  <c r="CBK13"/>
  <c r="CBK12"/>
  <c r="CBK11"/>
  <c r="CBK10"/>
  <c r="CBK9"/>
  <c r="CBK8"/>
  <c r="CBK7"/>
  <c r="CBK6"/>
  <c r="CBK5"/>
  <c r="CBK4"/>
  <c r="CBK3"/>
  <c r="CBK2"/>
  <c r="CBJ24"/>
  <c r="CBJ23"/>
  <c r="CBJ22"/>
  <c r="CBJ21"/>
  <c r="CBJ20"/>
  <c r="CBJ19"/>
  <c r="CBJ18"/>
  <c r="CBJ17"/>
  <c r="CBJ16"/>
  <c r="CBJ15"/>
  <c r="CBJ14"/>
  <c r="CBJ13"/>
  <c r="CBJ12"/>
  <c r="CBJ11"/>
  <c r="CBJ10"/>
  <c r="CBJ9"/>
  <c r="CBJ8"/>
  <c r="CBJ7"/>
  <c r="CBJ6"/>
  <c r="CBJ5"/>
  <c r="CBJ4"/>
  <c r="CBJ3"/>
  <c r="CBJ2"/>
  <c r="CBI24"/>
  <c r="CBI23"/>
  <c r="CBI22"/>
  <c r="CBI21"/>
  <c r="CBI20"/>
  <c r="CBI19"/>
  <c r="CBI18"/>
  <c r="CBI17"/>
  <c r="CBI16"/>
  <c r="CBI15"/>
  <c r="CBI14"/>
  <c r="CBI13"/>
  <c r="CBI12"/>
  <c r="CBI11"/>
  <c r="CBI10"/>
  <c r="CBI9"/>
  <c r="CBI8"/>
  <c r="CBI7"/>
  <c r="CBI6"/>
  <c r="CBI5"/>
  <c r="CBI4"/>
  <c r="CBI3"/>
  <c r="CBI2"/>
  <c r="CBH24"/>
  <c r="CBH23"/>
  <c r="CBH22"/>
  <c r="CBH21"/>
  <c r="CBH20"/>
  <c r="CBH19"/>
  <c r="CBH18"/>
  <c r="CBH17"/>
  <c r="CBH16"/>
  <c r="CBH15"/>
  <c r="CBH14"/>
  <c r="CBH13"/>
  <c r="CBH12"/>
  <c r="CBH11"/>
  <c r="CBH10"/>
  <c r="CBH9"/>
  <c r="CBH8"/>
  <c r="CBH7"/>
  <c r="CBH6"/>
  <c r="CBH5"/>
  <c r="CBH4"/>
  <c r="CBH3"/>
  <c r="CBH2"/>
  <c r="CBG24"/>
  <c r="CBG23"/>
  <c r="CBG22"/>
  <c r="CBG21"/>
  <c r="CBG20"/>
  <c r="CBG19"/>
  <c r="CBG18"/>
  <c r="CBG17"/>
  <c r="CBG16"/>
  <c r="CBG15"/>
  <c r="CBG14"/>
  <c r="CBG13"/>
  <c r="CBG12"/>
  <c r="CBG11"/>
  <c r="CBG10"/>
  <c r="CBG9"/>
  <c r="CBG8"/>
  <c r="CBG7"/>
  <c r="CBG6"/>
  <c r="CBG5"/>
  <c r="CBG4"/>
  <c r="CBG3"/>
  <c r="CBG2"/>
  <c r="CBF24"/>
  <c r="CBF23"/>
  <c r="CBF22"/>
  <c r="CBF21"/>
  <c r="CBF20"/>
  <c r="CBF19"/>
  <c r="CBF18"/>
  <c r="CBF17"/>
  <c r="CBF16"/>
  <c r="CBF15"/>
  <c r="CBF14"/>
  <c r="CBF13"/>
  <c r="CBF12"/>
  <c r="CBF11"/>
  <c r="CBF10"/>
  <c r="CBF9"/>
  <c r="CBF8"/>
  <c r="CBF7"/>
  <c r="CBF6"/>
  <c r="CBF5"/>
  <c r="CBF4"/>
  <c r="CBF3"/>
  <c r="CBF2"/>
  <c r="CBE24"/>
  <c r="CBE23"/>
  <c r="CBE22"/>
  <c r="CBE21"/>
  <c r="CBE20"/>
  <c r="CBE19"/>
  <c r="CBE18"/>
  <c r="CBE17"/>
  <c r="CBE16"/>
  <c r="CBE15"/>
  <c r="CBE14"/>
  <c r="CBE13"/>
  <c r="CBE12"/>
  <c r="CBE11"/>
  <c r="CBE10"/>
  <c r="CBE9"/>
  <c r="CBE8"/>
  <c r="CBE7"/>
  <c r="CBE6"/>
  <c r="CBE5"/>
  <c r="CBE4"/>
  <c r="CBE3"/>
  <c r="CBE2"/>
  <c r="CBD24"/>
  <c r="CBD23"/>
  <c r="CBD22"/>
  <c r="CBD21"/>
  <c r="CBD20"/>
  <c r="CBD19"/>
  <c r="CBD18"/>
  <c r="CBD17"/>
  <c r="CBD16"/>
  <c r="CBD15"/>
  <c r="CBD14"/>
  <c r="CBD13"/>
  <c r="CBD12"/>
  <c r="CBD11"/>
  <c r="CBD10"/>
  <c r="CBD9"/>
  <c r="CBD8"/>
  <c r="CBD7"/>
  <c r="CBD6"/>
  <c r="CBD5"/>
  <c r="CBD4"/>
  <c r="CBD3"/>
  <c r="CBD2"/>
  <c r="CBC24"/>
  <c r="CBC23"/>
  <c r="CBC22"/>
  <c r="CBC21"/>
  <c r="CBC20"/>
  <c r="CBC19"/>
  <c r="CBC18"/>
  <c r="CBC17"/>
  <c r="CBC16"/>
  <c r="CBC15"/>
  <c r="CBC14"/>
  <c r="CBC13"/>
  <c r="CBC12"/>
  <c r="CBC11"/>
  <c r="CBC10"/>
  <c r="CBC9"/>
  <c r="CBC8"/>
  <c r="CBC7"/>
  <c r="CBC6"/>
  <c r="CBC5"/>
  <c r="CBC4"/>
  <c r="CBC3"/>
  <c r="CBC2"/>
  <c r="CBB24"/>
  <c r="CBB23"/>
  <c r="CBB22"/>
  <c r="CBB21"/>
  <c r="CBB20"/>
  <c r="CBB19"/>
  <c r="CBB18"/>
  <c r="CBB17"/>
  <c r="CBB16"/>
  <c r="CBB15"/>
  <c r="CBB14"/>
  <c r="CBB13"/>
  <c r="CBB12"/>
  <c r="CBB11"/>
  <c r="CBB10"/>
  <c r="CBB9"/>
  <c r="CBB8"/>
  <c r="CBB7"/>
  <c r="CBB6"/>
  <c r="CBB5"/>
  <c r="CBB4"/>
  <c r="CBB3"/>
  <c r="CBB2"/>
  <c r="CBA24"/>
  <c r="CBA23"/>
  <c r="CBA22"/>
  <c r="CBA21"/>
  <c r="CBA20"/>
  <c r="CBA19"/>
  <c r="CBA18"/>
  <c r="CBA17"/>
  <c r="CBA16"/>
  <c r="CBA15"/>
  <c r="CBA14"/>
  <c r="CBA13"/>
  <c r="CBA12"/>
  <c r="CBA11"/>
  <c r="CBA10"/>
  <c r="CBA9"/>
  <c r="CBA8"/>
  <c r="CBA7"/>
  <c r="CBA6"/>
  <c r="CBA5"/>
  <c r="CBA4"/>
  <c r="CBA3"/>
  <c r="CBA2"/>
  <c r="CAZ24"/>
  <c r="CAZ23"/>
  <c r="CAZ22"/>
  <c r="CAZ21"/>
  <c r="CAZ20"/>
  <c r="CAZ19"/>
  <c r="CAZ18"/>
  <c r="CAZ17"/>
  <c r="CAZ16"/>
  <c r="CAZ15"/>
  <c r="CAZ14"/>
  <c r="CAZ13"/>
  <c r="CAZ12"/>
  <c r="CAZ11"/>
  <c r="CAZ10"/>
  <c r="CAZ9"/>
  <c r="CAZ8"/>
  <c r="CAZ7"/>
  <c r="CAZ6"/>
  <c r="CAZ5"/>
  <c r="CAZ4"/>
  <c r="CAZ3"/>
  <c r="CAZ2"/>
  <c r="CAY24"/>
  <c r="CAY23"/>
  <c r="CAY22"/>
  <c r="CAY21"/>
  <c r="CAY20"/>
  <c r="CAY19"/>
  <c r="CAY18"/>
  <c r="CAY17"/>
  <c r="CAY16"/>
  <c r="CAY15"/>
  <c r="CAY14"/>
  <c r="CAY13"/>
  <c r="CAY12"/>
  <c r="CAY11"/>
  <c r="CAY10"/>
  <c r="CAY9"/>
  <c r="CAY8"/>
  <c r="CAY7"/>
  <c r="CAY6"/>
  <c r="CAY5"/>
  <c r="CAY4"/>
  <c r="CAY3"/>
  <c r="CAY2"/>
  <c r="CAX24"/>
  <c r="CAX23"/>
  <c r="CAX22"/>
  <c r="CAX21"/>
  <c r="CAX20"/>
  <c r="CAX19"/>
  <c r="CAX18"/>
  <c r="CAX17"/>
  <c r="CAX16"/>
  <c r="CAX15"/>
  <c r="CAX14"/>
  <c r="CAX13"/>
  <c r="CAX12"/>
  <c r="CAX11"/>
  <c r="CAX10"/>
  <c r="CAX9"/>
  <c r="CAX8"/>
  <c r="CAX7"/>
  <c r="CAX6"/>
  <c r="CAX5"/>
  <c r="CAX4"/>
  <c r="CAX3"/>
  <c r="CAX2"/>
  <c r="CAW24"/>
  <c r="CAW23"/>
  <c r="CAW22"/>
  <c r="CAW21"/>
  <c r="CAW20"/>
  <c r="CAW19"/>
  <c r="CAW18"/>
  <c r="CAW17"/>
  <c r="CAW16"/>
  <c r="CAW15"/>
  <c r="CAW14"/>
  <c r="CAW13"/>
  <c r="CAW12"/>
  <c r="CAW11"/>
  <c r="CAW10"/>
  <c r="CAW9"/>
  <c r="CAW8"/>
  <c r="CAW7"/>
  <c r="CAW6"/>
  <c r="CAW5"/>
  <c r="CAW4"/>
  <c r="CAW3"/>
  <c r="CAW2"/>
  <c r="CAV24"/>
  <c r="CAV23"/>
  <c r="CAV22"/>
  <c r="CAV21"/>
  <c r="CAV20"/>
  <c r="CAV19"/>
  <c r="CAV18"/>
  <c r="CAV17"/>
  <c r="CAV16"/>
  <c r="CAV15"/>
  <c r="CAV14"/>
  <c r="CAV13"/>
  <c r="CAV12"/>
  <c r="CAV11"/>
  <c r="CAV10"/>
  <c r="CAV9"/>
  <c r="CAV8"/>
  <c r="CAV7"/>
  <c r="CAV6"/>
  <c r="CAV5"/>
  <c r="CAV4"/>
  <c r="CAV3"/>
  <c r="CAV2"/>
  <c r="CAU24"/>
  <c r="CAU23"/>
  <c r="CAU22"/>
  <c r="CAU21"/>
  <c r="CAU20"/>
  <c r="CAU19"/>
  <c r="CAU18"/>
  <c r="CAU17"/>
  <c r="CAU16"/>
  <c r="CAU15"/>
  <c r="CAU14"/>
  <c r="CAU13"/>
  <c r="CAU12"/>
  <c r="CAU11"/>
  <c r="CAU10"/>
  <c r="CAU9"/>
  <c r="CAU8"/>
  <c r="CAU7"/>
  <c r="CAU6"/>
  <c r="CAU5"/>
  <c r="CAU4"/>
  <c r="CAU3"/>
  <c r="CAU2"/>
  <c r="CAT24"/>
  <c r="CAT23"/>
  <c r="CAT22"/>
  <c r="CAT21"/>
  <c r="CAT20"/>
  <c r="CAT19"/>
  <c r="CAT18"/>
  <c r="CAT17"/>
  <c r="CAT16"/>
  <c r="CAT15"/>
  <c r="CAT14"/>
  <c r="CAT13"/>
  <c r="CAT12"/>
  <c r="CAT11"/>
  <c r="CAT10"/>
  <c r="CAT9"/>
  <c r="CAT8"/>
  <c r="CAT7"/>
  <c r="CAT6"/>
  <c r="CAT5"/>
  <c r="CAT4"/>
  <c r="CAT3"/>
  <c r="CAT2"/>
  <c r="CAS24"/>
  <c r="CAS23"/>
  <c r="CAS22"/>
  <c r="CAS21"/>
  <c r="CAS20"/>
  <c r="CAS19"/>
  <c r="CAS18"/>
  <c r="CAS17"/>
  <c r="CAS16"/>
  <c r="CAS15"/>
  <c r="CAS14"/>
  <c r="CAS13"/>
  <c r="CAS12"/>
  <c r="CAS11"/>
  <c r="CAS10"/>
  <c r="CAS9"/>
  <c r="CAS8"/>
  <c r="CAS7"/>
  <c r="CAS6"/>
  <c r="CAS5"/>
  <c r="CAS4"/>
  <c r="CAS3"/>
  <c r="CAS2"/>
  <c r="CAR24"/>
  <c r="CAR23"/>
  <c r="CAR22"/>
  <c r="CAR21"/>
  <c r="CAR20"/>
  <c r="CAR19"/>
  <c r="CAR18"/>
  <c r="CAR17"/>
  <c r="CAR16"/>
  <c r="CAR15"/>
  <c r="CAR14"/>
  <c r="CAR13"/>
  <c r="CAR12"/>
  <c r="CAR11"/>
  <c r="CAR10"/>
  <c r="CAR9"/>
  <c r="CAR8"/>
  <c r="CAR7"/>
  <c r="CAR6"/>
  <c r="CAR5"/>
  <c r="CAR4"/>
  <c r="CAR3"/>
  <c r="CAR2"/>
  <c r="CAQ24"/>
  <c r="CAQ23"/>
  <c r="CAQ22"/>
  <c r="CAQ21"/>
  <c r="CAQ20"/>
  <c r="CAQ19"/>
  <c r="CAQ18"/>
  <c r="CAQ17"/>
  <c r="CAQ16"/>
  <c r="CAQ15"/>
  <c r="CAQ14"/>
  <c r="CAQ13"/>
  <c r="CAQ12"/>
  <c r="CAQ11"/>
  <c r="CAQ10"/>
  <c r="CAQ9"/>
  <c r="CAQ8"/>
  <c r="CAQ7"/>
  <c r="CAQ6"/>
  <c r="CAQ5"/>
  <c r="CAQ4"/>
  <c r="CAQ3"/>
  <c r="CAQ2"/>
  <c r="CAP24"/>
  <c r="CAP23"/>
  <c r="CAP22"/>
  <c r="CAP21"/>
  <c r="CAP20"/>
  <c r="CAP19"/>
  <c r="CAP18"/>
  <c r="CAP17"/>
  <c r="CAP16"/>
  <c r="CAP15"/>
  <c r="CAP14"/>
  <c r="CAP13"/>
  <c r="CAP12"/>
  <c r="CAP11"/>
  <c r="CAP10"/>
  <c r="CAP9"/>
  <c r="CAP8"/>
  <c r="CAP7"/>
  <c r="CAP6"/>
  <c r="CAP5"/>
  <c r="CAP4"/>
  <c r="CAP3"/>
  <c r="CAP2"/>
  <c r="CAO24"/>
  <c r="CAO23"/>
  <c r="CAO22"/>
  <c r="CAO21"/>
  <c r="CAO20"/>
  <c r="CAO19"/>
  <c r="CAO18"/>
  <c r="CAO17"/>
  <c r="CAO16"/>
  <c r="CAO15"/>
  <c r="CAO14"/>
  <c r="CAO13"/>
  <c r="CAO12"/>
  <c r="CAO11"/>
  <c r="CAO10"/>
  <c r="CAO9"/>
  <c r="CAO8"/>
  <c r="CAO7"/>
  <c r="CAO6"/>
  <c r="CAO5"/>
  <c r="CAO4"/>
  <c r="CAO3"/>
  <c r="CAO2"/>
  <c r="CAN24"/>
  <c r="CAN23"/>
  <c r="CAN22"/>
  <c r="CAN21"/>
  <c r="CAN20"/>
  <c r="CAN19"/>
  <c r="CAN18"/>
  <c r="CAN17"/>
  <c r="CAN16"/>
  <c r="CAN15"/>
  <c r="CAN14"/>
  <c r="CAN13"/>
  <c r="CAN12"/>
  <c r="CAN11"/>
  <c r="CAN10"/>
  <c r="CAN9"/>
  <c r="CAN8"/>
  <c r="CAN7"/>
  <c r="CAN6"/>
  <c r="CAN5"/>
  <c r="CAN4"/>
  <c r="CAN3"/>
  <c r="CAN2"/>
  <c r="CAM24"/>
  <c r="CAM23"/>
  <c r="CAM22"/>
  <c r="CAM21"/>
  <c r="CAM20"/>
  <c r="CAM19"/>
  <c r="CAM18"/>
  <c r="CAM17"/>
  <c r="CAM16"/>
  <c r="CAM15"/>
  <c r="CAM14"/>
  <c r="CAM13"/>
  <c r="CAM12"/>
  <c r="CAM11"/>
  <c r="CAM10"/>
  <c r="CAM9"/>
  <c r="CAM8"/>
  <c r="CAM7"/>
  <c r="CAM6"/>
  <c r="CAM5"/>
  <c r="CAM4"/>
  <c r="CAM3"/>
  <c r="CAM2"/>
  <c r="CAL24"/>
  <c r="CAL23"/>
  <c r="CAL22"/>
  <c r="CAL21"/>
  <c r="CAL20"/>
  <c r="CAL19"/>
  <c r="CAL18"/>
  <c r="CAL17"/>
  <c r="CAL16"/>
  <c r="CAL15"/>
  <c r="CAL14"/>
  <c r="CAL13"/>
  <c r="CAL12"/>
  <c r="CAL11"/>
  <c r="CAL10"/>
  <c r="CAL9"/>
  <c r="CAL8"/>
  <c r="CAL7"/>
  <c r="CAL6"/>
  <c r="CAL5"/>
  <c r="CAL4"/>
  <c r="CAL3"/>
  <c r="CAL2"/>
  <c r="CAK24"/>
  <c r="CAK23"/>
  <c r="CAK22"/>
  <c r="CAK21"/>
  <c r="CAK20"/>
  <c r="CAK19"/>
  <c r="CAK18"/>
  <c r="CAK17"/>
  <c r="CAK16"/>
  <c r="CAK15"/>
  <c r="CAK14"/>
  <c r="CAK13"/>
  <c r="CAK12"/>
  <c r="CAK11"/>
  <c r="CAK10"/>
  <c r="CAK9"/>
  <c r="CAK8"/>
  <c r="CAK7"/>
  <c r="CAK6"/>
  <c r="CAK5"/>
  <c r="CAK4"/>
  <c r="CAK3"/>
  <c r="CAK2"/>
  <c r="CAJ24"/>
  <c r="CAJ23"/>
  <c r="CAJ22"/>
  <c r="CAJ21"/>
  <c r="CAJ20"/>
  <c r="CAJ19"/>
  <c r="CAJ18"/>
  <c r="CAJ17"/>
  <c r="CAJ16"/>
  <c r="CAJ15"/>
  <c r="CAJ14"/>
  <c r="CAJ13"/>
  <c r="CAJ12"/>
  <c r="CAJ11"/>
  <c r="CAJ10"/>
  <c r="CAJ9"/>
  <c r="CAJ8"/>
  <c r="CAJ7"/>
  <c r="CAJ6"/>
  <c r="CAJ5"/>
  <c r="CAJ4"/>
  <c r="CAJ3"/>
  <c r="CAJ2"/>
  <c r="CAI24"/>
  <c r="CAI23"/>
  <c r="CAI22"/>
  <c r="CAI21"/>
  <c r="CAI20"/>
  <c r="CAI19"/>
  <c r="CAI18"/>
  <c r="CAI17"/>
  <c r="CAI16"/>
  <c r="CAI15"/>
  <c r="CAI14"/>
  <c r="CAI13"/>
  <c r="CAI12"/>
  <c r="CAI11"/>
  <c r="CAI10"/>
  <c r="CAI9"/>
  <c r="CAI8"/>
  <c r="CAI7"/>
  <c r="CAI6"/>
  <c r="CAI5"/>
  <c r="CAI4"/>
  <c r="CAI3"/>
  <c r="CAI2"/>
  <c r="CAH24"/>
  <c r="CAH23"/>
  <c r="CAH22"/>
  <c r="CAH21"/>
  <c r="CAH20"/>
  <c r="CAH19"/>
  <c r="CAH18"/>
  <c r="CAH17"/>
  <c r="CAH16"/>
  <c r="CAH15"/>
  <c r="CAH14"/>
  <c r="CAH13"/>
  <c r="CAH12"/>
  <c r="CAH11"/>
  <c r="CAH10"/>
  <c r="CAH9"/>
  <c r="CAH8"/>
  <c r="CAH7"/>
  <c r="CAH6"/>
  <c r="CAH5"/>
  <c r="CAH4"/>
  <c r="CAH3"/>
  <c r="CAH2"/>
  <c r="CAG24"/>
  <c r="CAG23"/>
  <c r="CAG22"/>
  <c r="CAG21"/>
  <c r="CAG20"/>
  <c r="CAG19"/>
  <c r="CAG18"/>
  <c r="CAG17"/>
  <c r="CAG16"/>
  <c r="CAG15"/>
  <c r="CAG14"/>
  <c r="CAG13"/>
  <c r="CAG12"/>
  <c r="CAG11"/>
  <c r="CAG10"/>
  <c r="CAG9"/>
  <c r="CAG8"/>
  <c r="CAG7"/>
  <c r="CAG6"/>
  <c r="CAG5"/>
  <c r="CAG4"/>
  <c r="CAG3"/>
  <c r="CAG2"/>
  <c r="CAF24"/>
  <c r="CAF23"/>
  <c r="CAF22"/>
  <c r="CAF21"/>
  <c r="CAF20"/>
  <c r="CAF19"/>
  <c r="CAF18"/>
  <c r="CAF17"/>
  <c r="CAF16"/>
  <c r="CAF15"/>
  <c r="CAF14"/>
  <c r="CAF13"/>
  <c r="CAF12"/>
  <c r="CAF11"/>
  <c r="CAF10"/>
  <c r="CAF9"/>
  <c r="CAF8"/>
  <c r="CAF7"/>
  <c r="CAF6"/>
  <c r="CAF5"/>
  <c r="CAF4"/>
  <c r="CAF3"/>
  <c r="CAF2"/>
  <c r="CAE24"/>
  <c r="CAE23"/>
  <c r="CAE22"/>
  <c r="CAE21"/>
  <c r="CAE20"/>
  <c r="CAE19"/>
  <c r="CAE18"/>
  <c r="CAE17"/>
  <c r="CAE16"/>
  <c r="CAE15"/>
  <c r="CAE14"/>
  <c r="CAE13"/>
  <c r="CAE12"/>
  <c r="CAE11"/>
  <c r="CAE10"/>
  <c r="CAE9"/>
  <c r="CAE8"/>
  <c r="CAE7"/>
  <c r="CAE6"/>
  <c r="CAE5"/>
  <c r="CAE4"/>
  <c r="CAE3"/>
  <c r="CAE2"/>
  <c r="CAD24"/>
  <c r="CAD23"/>
  <c r="CAD22"/>
  <c r="CAD21"/>
  <c r="CAD20"/>
  <c r="CAD19"/>
  <c r="CAD18"/>
  <c r="CAD17"/>
  <c r="CAD16"/>
  <c r="CAD15"/>
  <c r="CAD14"/>
  <c r="CAD13"/>
  <c r="CAD12"/>
  <c r="CAD11"/>
  <c r="CAD10"/>
  <c r="CAD9"/>
  <c r="CAD8"/>
  <c r="CAD7"/>
  <c r="CAD6"/>
  <c r="CAD5"/>
  <c r="CAD4"/>
  <c r="CAD3"/>
  <c r="CAD2"/>
  <c r="CAC24"/>
  <c r="CAC23"/>
  <c r="CAC22"/>
  <c r="CAC21"/>
  <c r="CAC20"/>
  <c r="CAC19"/>
  <c r="CAC18"/>
  <c r="CAC17"/>
  <c r="CAC16"/>
  <c r="CAC15"/>
  <c r="CAC14"/>
  <c r="CAC13"/>
  <c r="CAC12"/>
  <c r="CAC11"/>
  <c r="CAC10"/>
  <c r="CAC9"/>
  <c r="CAC8"/>
  <c r="CAC7"/>
  <c r="CAC6"/>
  <c r="CAC5"/>
  <c r="CAC4"/>
  <c r="CAC3"/>
  <c r="CAC2"/>
  <c r="CAB24"/>
  <c r="CAB23"/>
  <c r="CAB22"/>
  <c r="CAB21"/>
  <c r="CAB20"/>
  <c r="CAB19"/>
  <c r="CAB18"/>
  <c r="CAB17"/>
  <c r="CAB16"/>
  <c r="CAB15"/>
  <c r="CAB14"/>
  <c r="CAB13"/>
  <c r="CAB12"/>
  <c r="CAB11"/>
  <c r="CAB10"/>
  <c r="CAB9"/>
  <c r="CAB8"/>
  <c r="CAB7"/>
  <c r="CAB6"/>
  <c r="CAB5"/>
  <c r="CAB4"/>
  <c r="CAB3"/>
  <c r="CAB2"/>
  <c r="CAA24"/>
  <c r="CAA23"/>
  <c r="CAA22"/>
  <c r="CAA21"/>
  <c r="CAA20"/>
  <c r="CAA19"/>
  <c r="CAA18"/>
  <c r="CAA17"/>
  <c r="CAA16"/>
  <c r="CAA15"/>
  <c r="CAA14"/>
  <c r="CAA13"/>
  <c r="CAA12"/>
  <c r="CAA11"/>
  <c r="CAA10"/>
  <c r="CAA9"/>
  <c r="CAA8"/>
  <c r="CAA7"/>
  <c r="CAA6"/>
  <c r="CAA5"/>
  <c r="CAA4"/>
  <c r="CAA3"/>
  <c r="CAA2"/>
  <c r="BZZ24"/>
  <c r="BZZ23"/>
  <c r="BZZ22"/>
  <c r="BZZ21"/>
  <c r="BZZ20"/>
  <c r="BZZ19"/>
  <c r="BZZ18"/>
  <c r="BZZ17"/>
  <c r="BZZ16"/>
  <c r="BZZ15"/>
  <c r="BZZ14"/>
  <c r="BZZ13"/>
  <c r="BZZ12"/>
  <c r="BZZ11"/>
  <c r="BZZ10"/>
  <c r="BZZ9"/>
  <c r="BZZ8"/>
  <c r="BZZ7"/>
  <c r="BZZ6"/>
  <c r="BZZ5"/>
  <c r="BZZ4"/>
  <c r="BZZ3"/>
  <c r="BZZ2"/>
  <c r="BZY24"/>
  <c r="BZY23"/>
  <c r="BZY22"/>
  <c r="BZY21"/>
  <c r="BZY20"/>
  <c r="BZY19"/>
  <c r="BZY18"/>
  <c r="BZY17"/>
  <c r="BZY16"/>
  <c r="BZY15"/>
  <c r="BZY14"/>
  <c r="BZY13"/>
  <c r="BZY12"/>
  <c r="BZY11"/>
  <c r="BZY10"/>
  <c r="BZY9"/>
  <c r="BZY8"/>
  <c r="BZY7"/>
  <c r="BZY6"/>
  <c r="BZY5"/>
  <c r="BZY4"/>
  <c r="BZY3"/>
  <c r="BZY2"/>
  <c r="BZX24"/>
  <c r="BZX23"/>
  <c r="BZX22"/>
  <c r="BZX21"/>
  <c r="BZX20"/>
  <c r="BZX19"/>
  <c r="BZX18"/>
  <c r="BZX17"/>
  <c r="BZX16"/>
  <c r="BZX15"/>
  <c r="BZX14"/>
  <c r="BZX13"/>
  <c r="BZX12"/>
  <c r="BZX11"/>
  <c r="BZX10"/>
  <c r="BZX9"/>
  <c r="BZX8"/>
  <c r="BZX7"/>
  <c r="BZX6"/>
  <c r="BZX5"/>
  <c r="BZX4"/>
  <c r="BZX3"/>
  <c r="BZX2"/>
  <c r="BZW24"/>
  <c r="BZW23"/>
  <c r="BZW22"/>
  <c r="BZW21"/>
  <c r="BZW20"/>
  <c r="BZW19"/>
  <c r="BZW18"/>
  <c r="BZW17"/>
  <c r="BZW16"/>
  <c r="BZW15"/>
  <c r="BZW14"/>
  <c r="BZW13"/>
  <c r="BZW12"/>
  <c r="BZW11"/>
  <c r="BZW10"/>
  <c r="BZW9"/>
  <c r="BZW8"/>
  <c r="BZW7"/>
  <c r="BZW6"/>
  <c r="BZW5"/>
  <c r="BZW4"/>
  <c r="BZW3"/>
  <c r="BZW2"/>
  <c r="BZV24"/>
  <c r="BZV23"/>
  <c r="BZV22"/>
  <c r="BZV21"/>
  <c r="BZV20"/>
  <c r="BZV19"/>
  <c r="BZV18"/>
  <c r="BZV17"/>
  <c r="BZV16"/>
  <c r="BZV15"/>
  <c r="BZV14"/>
  <c r="BZV13"/>
  <c r="BZV12"/>
  <c r="BZV11"/>
  <c r="BZV10"/>
  <c r="BZV9"/>
  <c r="BZV8"/>
  <c r="BZV7"/>
  <c r="BZV6"/>
  <c r="BZV5"/>
  <c r="BZV4"/>
  <c r="BZV3"/>
  <c r="BZV2"/>
  <c r="BZU24"/>
  <c r="BZU23"/>
  <c r="BZU22"/>
  <c r="BZU21"/>
  <c r="BZU20"/>
  <c r="BZU19"/>
  <c r="BZU18"/>
  <c r="BZU17"/>
  <c r="BZU16"/>
  <c r="BZU15"/>
  <c r="BZU14"/>
  <c r="BZU13"/>
  <c r="BZU12"/>
  <c r="BZU11"/>
  <c r="BZU10"/>
  <c r="BZU9"/>
  <c r="BZU8"/>
  <c r="BZU7"/>
  <c r="BZU6"/>
  <c r="BZU5"/>
  <c r="BZU4"/>
  <c r="BZU3"/>
  <c r="BZU2"/>
  <c r="BZT24"/>
  <c r="BZT23"/>
  <c r="BZT22"/>
  <c r="BZT21"/>
  <c r="BZT20"/>
  <c r="BZT19"/>
  <c r="BZT18"/>
  <c r="BZT17"/>
  <c r="BZT16"/>
  <c r="BZT15"/>
  <c r="BZT14"/>
  <c r="BZT13"/>
  <c r="BZT12"/>
  <c r="BZT11"/>
  <c r="BZT10"/>
  <c r="BZT9"/>
  <c r="BZT8"/>
  <c r="BZT7"/>
  <c r="BZT6"/>
  <c r="BZT5"/>
  <c r="BZT4"/>
  <c r="BZT3"/>
  <c r="BZT2"/>
  <c r="BZS24"/>
  <c r="BZS23"/>
  <c r="BZS22"/>
  <c r="BZS21"/>
  <c r="BZS20"/>
  <c r="BZS19"/>
  <c r="BZS18"/>
  <c r="BZS17"/>
  <c r="BZS16"/>
  <c r="BZS15"/>
  <c r="BZS14"/>
  <c r="BZS13"/>
  <c r="BZS12"/>
  <c r="BZS11"/>
  <c r="BZS10"/>
  <c r="BZS9"/>
  <c r="BZS8"/>
  <c r="BZS7"/>
  <c r="BZS6"/>
  <c r="BZS5"/>
  <c r="BZS4"/>
  <c r="BZS3"/>
  <c r="BZS2"/>
  <c r="BZR24"/>
  <c r="BZR23"/>
  <c r="BZR22"/>
  <c r="BZR21"/>
  <c r="BZR20"/>
  <c r="BZR19"/>
  <c r="BZR18"/>
  <c r="BZR17"/>
  <c r="BZR16"/>
  <c r="BZR15"/>
  <c r="BZR14"/>
  <c r="BZR13"/>
  <c r="BZR12"/>
  <c r="BZR11"/>
  <c r="BZR10"/>
  <c r="BZR9"/>
  <c r="BZR8"/>
  <c r="BZR7"/>
  <c r="BZR6"/>
  <c r="BZR5"/>
  <c r="BZR4"/>
  <c r="BZR3"/>
  <c r="BZR2"/>
  <c r="BZQ24"/>
  <c r="BZQ23"/>
  <c r="BZQ22"/>
  <c r="BZQ21"/>
  <c r="BZQ20"/>
  <c r="BZQ19"/>
  <c r="BZQ18"/>
  <c r="BZQ17"/>
  <c r="BZQ16"/>
  <c r="BZQ15"/>
  <c r="BZQ14"/>
  <c r="BZQ13"/>
  <c r="BZQ12"/>
  <c r="BZQ11"/>
  <c r="BZQ10"/>
  <c r="BZQ9"/>
  <c r="BZQ8"/>
  <c r="BZQ7"/>
  <c r="BZQ6"/>
  <c r="BZQ5"/>
  <c r="BZQ4"/>
  <c r="BZQ3"/>
  <c r="BZQ2"/>
  <c r="BZP24"/>
  <c r="BZP23"/>
  <c r="BZP22"/>
  <c r="BZP21"/>
  <c r="BZP20"/>
  <c r="BZP19"/>
  <c r="BZP18"/>
  <c r="BZP17"/>
  <c r="BZP16"/>
  <c r="BZP15"/>
  <c r="BZP14"/>
  <c r="BZP13"/>
  <c r="BZP12"/>
  <c r="BZP11"/>
  <c r="BZP10"/>
  <c r="BZP9"/>
  <c r="BZP8"/>
  <c r="BZP7"/>
  <c r="BZP6"/>
  <c r="BZP5"/>
  <c r="BZP4"/>
  <c r="BZP3"/>
  <c r="BZP2"/>
  <c r="BZO24"/>
  <c r="BZO23"/>
  <c r="BZO22"/>
  <c r="BZO21"/>
  <c r="BZO20"/>
  <c r="BZO19"/>
  <c r="BZO18"/>
  <c r="BZO17"/>
  <c r="BZO16"/>
  <c r="BZO15"/>
  <c r="BZO14"/>
  <c r="BZO13"/>
  <c r="BZO12"/>
  <c r="BZO11"/>
  <c r="BZO10"/>
  <c r="BZO9"/>
  <c r="BZO8"/>
  <c r="BZO7"/>
  <c r="BZO6"/>
  <c r="BZO5"/>
  <c r="BZO4"/>
  <c r="BZO3"/>
  <c r="BZO2"/>
  <c r="BZN24"/>
  <c r="BZN23"/>
  <c r="BZN22"/>
  <c r="BZN21"/>
  <c r="BZN20"/>
  <c r="BZN19"/>
  <c r="BZN18"/>
  <c r="BZN17"/>
  <c r="BZN16"/>
  <c r="BZN15"/>
  <c r="BZN14"/>
  <c r="BZN13"/>
  <c r="BZN12"/>
  <c r="BZN11"/>
  <c r="BZN10"/>
  <c r="BZN9"/>
  <c r="BZN8"/>
  <c r="BZN7"/>
  <c r="BZN6"/>
  <c r="BZN5"/>
  <c r="BZN4"/>
  <c r="BZN3"/>
  <c r="BZN2"/>
  <c r="BZM24"/>
  <c r="BZM23"/>
  <c r="BZM22"/>
  <c r="BZM21"/>
  <c r="BZM20"/>
  <c r="BZM19"/>
  <c r="BZM18"/>
  <c r="BZM17"/>
  <c r="BZM16"/>
  <c r="BZM15"/>
  <c r="BZM14"/>
  <c r="BZM13"/>
  <c r="BZM12"/>
  <c r="BZM11"/>
  <c r="BZM10"/>
  <c r="BZM9"/>
  <c r="BZM8"/>
  <c r="BZM7"/>
  <c r="BZM6"/>
  <c r="BZM5"/>
  <c r="BZM4"/>
  <c r="BZM3"/>
  <c r="BZM2"/>
  <c r="BZL24"/>
  <c r="BZL23"/>
  <c r="BZL22"/>
  <c r="BZL21"/>
  <c r="BZL20"/>
  <c r="BZL19"/>
  <c r="BZL18"/>
  <c r="BZL17"/>
  <c r="BZL16"/>
  <c r="BZL15"/>
  <c r="BZL14"/>
  <c r="BZL13"/>
  <c r="BZL12"/>
  <c r="BZL11"/>
  <c r="BZL10"/>
  <c r="BZL9"/>
  <c r="BZL8"/>
  <c r="BZL7"/>
  <c r="BZL6"/>
  <c r="BZL5"/>
  <c r="BZL4"/>
  <c r="BZL3"/>
  <c r="BZL2"/>
  <c r="BZK24"/>
  <c r="BZK23"/>
  <c r="BZK22"/>
  <c r="BZK21"/>
  <c r="BZK20"/>
  <c r="BZK19"/>
  <c r="BZK18"/>
  <c r="BZK17"/>
  <c r="BZK16"/>
  <c r="BZK15"/>
  <c r="BZK14"/>
  <c r="BZK13"/>
  <c r="BZK12"/>
  <c r="BZK11"/>
  <c r="BZK10"/>
  <c r="BZK9"/>
  <c r="BZK8"/>
  <c r="BZK7"/>
  <c r="BZK6"/>
  <c r="BZK5"/>
  <c r="BZK4"/>
  <c r="BZK3"/>
  <c r="BZK2"/>
  <c r="BZJ24"/>
  <c r="BZJ23"/>
  <c r="BZJ22"/>
  <c r="BZJ21"/>
  <c r="BZJ20"/>
  <c r="BZJ19"/>
  <c r="BZJ18"/>
  <c r="BZJ17"/>
  <c r="BZJ16"/>
  <c r="BZJ15"/>
  <c r="BZJ14"/>
  <c r="BZJ13"/>
  <c r="BZJ12"/>
  <c r="BZJ11"/>
  <c r="BZJ10"/>
  <c r="BZJ9"/>
  <c r="BZJ8"/>
  <c r="BZJ7"/>
  <c r="BZJ6"/>
  <c r="BZJ5"/>
  <c r="BZJ4"/>
  <c r="BZJ3"/>
  <c r="BZJ2"/>
  <c r="BZI24"/>
  <c r="BZI23"/>
  <c r="BZI22"/>
  <c r="BZI21"/>
  <c r="BZI20"/>
  <c r="BZI19"/>
  <c r="BZI18"/>
  <c r="BZI17"/>
  <c r="BZI16"/>
  <c r="BZI15"/>
  <c r="BZI14"/>
  <c r="BZI13"/>
  <c r="BZI12"/>
  <c r="BZI11"/>
  <c r="BZI10"/>
  <c r="BZI9"/>
  <c r="BZI8"/>
  <c r="BZI7"/>
  <c r="BZI6"/>
  <c r="BZI5"/>
  <c r="BZI4"/>
  <c r="BZI3"/>
  <c r="BZI2"/>
  <c r="BZH24"/>
  <c r="BZH23"/>
  <c r="BZH22"/>
  <c r="BZH21"/>
  <c r="BZH20"/>
  <c r="BZH19"/>
  <c r="BZH18"/>
  <c r="BZH17"/>
  <c r="BZH16"/>
  <c r="BZH15"/>
  <c r="BZH14"/>
  <c r="BZH13"/>
  <c r="BZH12"/>
  <c r="BZH11"/>
  <c r="BZH10"/>
  <c r="BZH9"/>
  <c r="BZH8"/>
  <c r="BZH7"/>
  <c r="BZH6"/>
  <c r="BZH5"/>
  <c r="BZH4"/>
  <c r="BZH3"/>
  <c r="BZH2"/>
  <c r="BZG24"/>
  <c r="BZG23"/>
  <c r="BZG22"/>
  <c r="BZG21"/>
  <c r="BZG20"/>
  <c r="BZG19"/>
  <c r="BZG18"/>
  <c r="BZG17"/>
  <c r="BZG16"/>
  <c r="BZG15"/>
  <c r="BZG14"/>
  <c r="BZG13"/>
  <c r="BZG12"/>
  <c r="BZG11"/>
  <c r="BZG10"/>
  <c r="BZG9"/>
  <c r="BZG8"/>
  <c r="BZG7"/>
  <c r="BZG6"/>
  <c r="BZG5"/>
  <c r="BZG4"/>
  <c r="BZG3"/>
  <c r="BZG2"/>
  <c r="BZF24"/>
  <c r="BZF23"/>
  <c r="BZF22"/>
  <c r="BZF21"/>
  <c r="BZF20"/>
  <c r="BZF19"/>
  <c r="BZF18"/>
  <c r="BZF17"/>
  <c r="BZF16"/>
  <c r="BZF15"/>
  <c r="BZF14"/>
  <c r="BZF13"/>
  <c r="BZF12"/>
  <c r="BZF11"/>
  <c r="BZF10"/>
  <c r="BZF9"/>
  <c r="BZF8"/>
  <c r="BZF7"/>
  <c r="BZF6"/>
  <c r="BZF5"/>
  <c r="BZF4"/>
  <c r="BZF3"/>
  <c r="BZF2"/>
  <c r="BZE24"/>
  <c r="BZE23"/>
  <c r="BZE22"/>
  <c r="BZE21"/>
  <c r="BZE20"/>
  <c r="BZE19"/>
  <c r="BZE18"/>
  <c r="BZE17"/>
  <c r="BZE16"/>
  <c r="BZE15"/>
  <c r="BZE14"/>
  <c r="BZE13"/>
  <c r="BZE12"/>
  <c r="BZE11"/>
  <c r="BZE10"/>
  <c r="BZE9"/>
  <c r="BZE8"/>
  <c r="BZE7"/>
  <c r="BZE6"/>
  <c r="BZE5"/>
  <c r="BZE4"/>
  <c r="BZE3"/>
  <c r="BZE2"/>
  <c r="BZD24"/>
  <c r="BZD23"/>
  <c r="BZD22"/>
  <c r="BZD21"/>
  <c r="BZD20"/>
  <c r="BZD19"/>
  <c r="BZD18"/>
  <c r="BZD17"/>
  <c r="BZD16"/>
  <c r="BZD15"/>
  <c r="BZD14"/>
  <c r="BZD13"/>
  <c r="BZD12"/>
  <c r="BZD11"/>
  <c r="BZD10"/>
  <c r="BZD9"/>
  <c r="BZD8"/>
  <c r="BZD7"/>
  <c r="BZD6"/>
  <c r="BZD5"/>
  <c r="BZD4"/>
  <c r="BZD3"/>
  <c r="BZD2"/>
  <c r="BZC24"/>
  <c r="BZC23"/>
  <c r="BZC22"/>
  <c r="BZC21"/>
  <c r="BZC20"/>
  <c r="BZC19"/>
  <c r="BZC18"/>
  <c r="BZC17"/>
  <c r="BZC16"/>
  <c r="BZC15"/>
  <c r="BZC14"/>
  <c r="BZC13"/>
  <c r="BZC12"/>
  <c r="BZC11"/>
  <c r="BZC10"/>
  <c r="BZC9"/>
  <c r="BZC8"/>
  <c r="BZC7"/>
  <c r="BZC6"/>
  <c r="BZC5"/>
  <c r="BZC4"/>
  <c r="BZC3"/>
  <c r="BZC2"/>
  <c r="BZB24"/>
  <c r="BZB23"/>
  <c r="BZB22"/>
  <c r="BZB21"/>
  <c r="BZB20"/>
  <c r="BZB19"/>
  <c r="BZB18"/>
  <c r="BZB17"/>
  <c r="BZB16"/>
  <c r="BZB15"/>
  <c r="BZB14"/>
  <c r="BZB13"/>
  <c r="BZB12"/>
  <c r="BZB11"/>
  <c r="BZB10"/>
  <c r="BZB9"/>
  <c r="BZB8"/>
  <c r="BZB7"/>
  <c r="BZB6"/>
  <c r="BZB5"/>
  <c r="BZB4"/>
  <c r="BZB3"/>
  <c r="BZB2"/>
  <c r="BZA24"/>
  <c r="BZA23"/>
  <c r="BZA22"/>
  <c r="BZA21"/>
  <c r="BZA20"/>
  <c r="BZA19"/>
  <c r="BZA18"/>
  <c r="BZA17"/>
  <c r="BZA16"/>
  <c r="BZA15"/>
  <c r="BZA14"/>
  <c r="BZA13"/>
  <c r="BZA12"/>
  <c r="BZA11"/>
  <c r="BZA10"/>
  <c r="BZA9"/>
  <c r="BZA8"/>
  <c r="BZA7"/>
  <c r="BZA6"/>
  <c r="BZA5"/>
  <c r="BZA4"/>
  <c r="BZA3"/>
  <c r="BZA2"/>
  <c r="BYZ24"/>
  <c r="BYZ23"/>
  <c r="BYZ22"/>
  <c r="BYZ21"/>
  <c r="BYZ20"/>
  <c r="BYZ19"/>
  <c r="BYZ18"/>
  <c r="BYZ17"/>
  <c r="BYZ16"/>
  <c r="BYZ15"/>
  <c r="BYZ14"/>
  <c r="BYZ13"/>
  <c r="BYZ12"/>
  <c r="BYZ11"/>
  <c r="BYZ10"/>
  <c r="BYZ9"/>
  <c r="BYZ8"/>
  <c r="BYZ7"/>
  <c r="BYZ6"/>
  <c r="BYZ5"/>
  <c r="BYZ4"/>
  <c r="BYZ3"/>
  <c r="BYZ2"/>
  <c r="BYY24"/>
  <c r="BYY23"/>
  <c r="BYY22"/>
  <c r="BYY21"/>
  <c r="BYY20"/>
  <c r="BYY19"/>
  <c r="BYY18"/>
  <c r="BYY17"/>
  <c r="BYY16"/>
  <c r="BYY15"/>
  <c r="BYY14"/>
  <c r="BYY13"/>
  <c r="BYY12"/>
  <c r="BYY11"/>
  <c r="BYY10"/>
  <c r="BYY9"/>
  <c r="BYY8"/>
  <c r="BYY7"/>
  <c r="BYY6"/>
  <c r="BYY5"/>
  <c r="BYY4"/>
  <c r="BYY3"/>
  <c r="BYY2"/>
  <c r="BYX24"/>
  <c r="BYX23"/>
  <c r="BYX22"/>
  <c r="BYX21"/>
  <c r="BYX20"/>
  <c r="BYX19"/>
  <c r="BYX18"/>
  <c r="BYX17"/>
  <c r="BYX16"/>
  <c r="BYX15"/>
  <c r="BYX14"/>
  <c r="BYX13"/>
  <c r="BYX12"/>
  <c r="BYX11"/>
  <c r="BYX10"/>
  <c r="BYX9"/>
  <c r="BYX8"/>
  <c r="BYX7"/>
  <c r="BYX6"/>
  <c r="BYX5"/>
  <c r="BYX4"/>
  <c r="BYX3"/>
  <c r="BYX2"/>
  <c r="BYW24"/>
  <c r="BYW23"/>
  <c r="BYW22"/>
  <c r="BYW21"/>
  <c r="BYW20"/>
  <c r="BYW19"/>
  <c r="BYW18"/>
  <c r="BYW17"/>
  <c r="BYW16"/>
  <c r="BYW15"/>
  <c r="BYW14"/>
  <c r="BYW13"/>
  <c r="BYW12"/>
  <c r="BYW11"/>
  <c r="BYW10"/>
  <c r="BYW9"/>
  <c r="BYW8"/>
  <c r="BYW7"/>
  <c r="BYW6"/>
  <c r="BYW5"/>
  <c r="BYW4"/>
  <c r="BYW3"/>
  <c r="BYW2"/>
  <c r="BYV24"/>
  <c r="BYV23"/>
  <c r="BYV22"/>
  <c r="BYV21"/>
  <c r="BYV20"/>
  <c r="BYV19"/>
  <c r="BYV18"/>
  <c r="BYV17"/>
  <c r="BYV16"/>
  <c r="BYV15"/>
  <c r="BYV14"/>
  <c r="BYV13"/>
  <c r="BYV12"/>
  <c r="BYV11"/>
  <c r="BYV10"/>
  <c r="BYV9"/>
  <c r="BYV8"/>
  <c r="BYV7"/>
  <c r="BYV6"/>
  <c r="BYV5"/>
  <c r="BYV4"/>
  <c r="BYV3"/>
  <c r="BYV2"/>
  <c r="BYU24"/>
  <c r="BYU23"/>
  <c r="BYU22"/>
  <c r="BYU21"/>
  <c r="BYU20"/>
  <c r="BYU19"/>
  <c r="BYU18"/>
  <c r="BYU17"/>
  <c r="BYU16"/>
  <c r="BYU15"/>
  <c r="BYU14"/>
  <c r="BYU13"/>
  <c r="BYU12"/>
  <c r="BYU11"/>
  <c r="BYU10"/>
  <c r="BYU9"/>
  <c r="BYU8"/>
  <c r="BYU7"/>
  <c r="BYU6"/>
  <c r="BYU5"/>
  <c r="BYU4"/>
  <c r="BYU3"/>
  <c r="BYU2"/>
  <c r="BYT24"/>
  <c r="BYT23"/>
  <c r="BYT22"/>
  <c r="BYT21"/>
  <c r="BYT20"/>
  <c r="BYT19"/>
  <c r="BYT18"/>
  <c r="BYT17"/>
  <c r="BYT16"/>
  <c r="BYT15"/>
  <c r="BYT14"/>
  <c r="BYT13"/>
  <c r="BYT12"/>
  <c r="BYT11"/>
  <c r="BYT10"/>
  <c r="BYT9"/>
  <c r="BYT8"/>
  <c r="BYT7"/>
  <c r="BYT6"/>
  <c r="BYT5"/>
  <c r="BYT4"/>
  <c r="BYT3"/>
  <c r="BYT2"/>
  <c r="BYS24"/>
  <c r="BYS23"/>
  <c r="BYS22"/>
  <c r="BYS21"/>
  <c r="BYS20"/>
  <c r="BYS19"/>
  <c r="BYS18"/>
  <c r="BYS17"/>
  <c r="BYS16"/>
  <c r="BYS15"/>
  <c r="BYS14"/>
  <c r="BYS13"/>
  <c r="BYS12"/>
  <c r="BYS11"/>
  <c r="BYS10"/>
  <c r="BYS9"/>
  <c r="BYS8"/>
  <c r="BYS7"/>
  <c r="BYS6"/>
  <c r="BYS5"/>
  <c r="BYS4"/>
  <c r="BYS3"/>
  <c r="BYS2"/>
  <c r="BYR24"/>
  <c r="BYR23"/>
  <c r="BYR22"/>
  <c r="BYR21"/>
  <c r="BYR20"/>
  <c r="BYR19"/>
  <c r="BYR18"/>
  <c r="BYR17"/>
  <c r="BYR16"/>
  <c r="BYR15"/>
  <c r="BYR14"/>
  <c r="BYR13"/>
  <c r="BYR12"/>
  <c r="BYR11"/>
  <c r="BYR10"/>
  <c r="BYR9"/>
  <c r="BYR8"/>
  <c r="BYR7"/>
  <c r="BYR6"/>
  <c r="BYR5"/>
  <c r="BYR4"/>
  <c r="BYR3"/>
  <c r="BYR2"/>
  <c r="BYQ24"/>
  <c r="BYQ23"/>
  <c r="BYQ22"/>
  <c r="BYQ21"/>
  <c r="BYQ20"/>
  <c r="BYQ19"/>
  <c r="BYQ18"/>
  <c r="BYQ17"/>
  <c r="BYQ16"/>
  <c r="BYQ15"/>
  <c r="BYQ14"/>
  <c r="BYQ13"/>
  <c r="BYQ12"/>
  <c r="BYQ11"/>
  <c r="BYQ10"/>
  <c r="BYQ9"/>
  <c r="BYQ8"/>
  <c r="BYQ7"/>
  <c r="BYQ6"/>
  <c r="BYQ5"/>
  <c r="BYQ4"/>
  <c r="BYQ3"/>
  <c r="BYQ2"/>
  <c r="BYP24"/>
  <c r="BYP23"/>
  <c r="BYP22"/>
  <c r="BYP21"/>
  <c r="BYP20"/>
  <c r="BYP19"/>
  <c r="BYP18"/>
  <c r="BYP17"/>
  <c r="BYP16"/>
  <c r="BYP15"/>
  <c r="BYP14"/>
  <c r="BYP13"/>
  <c r="BYP12"/>
  <c r="BYP11"/>
  <c r="BYP10"/>
  <c r="BYP9"/>
  <c r="BYP8"/>
  <c r="BYP7"/>
  <c r="BYP6"/>
  <c r="BYP5"/>
  <c r="BYP4"/>
  <c r="BYP3"/>
  <c r="BYP2"/>
  <c r="BYO24"/>
  <c r="BYO23"/>
  <c r="BYO22"/>
  <c r="BYO21"/>
  <c r="BYO20"/>
  <c r="BYO19"/>
  <c r="BYO18"/>
  <c r="BYO17"/>
  <c r="BYO16"/>
  <c r="BYO15"/>
  <c r="BYO14"/>
  <c r="BYO13"/>
  <c r="BYO12"/>
  <c r="BYO11"/>
  <c r="BYO10"/>
  <c r="BYO9"/>
  <c r="BYO8"/>
  <c r="BYO7"/>
  <c r="BYO6"/>
  <c r="BYO5"/>
  <c r="BYO4"/>
  <c r="BYO3"/>
  <c r="BYO2"/>
  <c r="BYN24"/>
  <c r="BYN23"/>
  <c r="BYN22"/>
  <c r="BYN21"/>
  <c r="BYN20"/>
  <c r="BYN19"/>
  <c r="BYN18"/>
  <c r="BYN17"/>
  <c r="BYN16"/>
  <c r="BYN15"/>
  <c r="BYN14"/>
  <c r="BYN13"/>
  <c r="BYN12"/>
  <c r="BYN11"/>
  <c r="BYN10"/>
  <c r="BYN9"/>
  <c r="BYN8"/>
  <c r="BYN7"/>
  <c r="BYN6"/>
  <c r="BYN5"/>
  <c r="BYN4"/>
  <c r="BYN3"/>
  <c r="BYN2"/>
  <c r="BYM24"/>
  <c r="BYM23"/>
  <c r="BYM22"/>
  <c r="BYM21"/>
  <c r="BYM20"/>
  <c r="BYM19"/>
  <c r="BYM18"/>
  <c r="BYM17"/>
  <c r="BYM16"/>
  <c r="BYM15"/>
  <c r="BYM14"/>
  <c r="BYM13"/>
  <c r="BYM12"/>
  <c r="BYM11"/>
  <c r="BYM10"/>
  <c r="BYM9"/>
  <c r="BYM8"/>
  <c r="BYM7"/>
  <c r="BYM6"/>
  <c r="BYM5"/>
  <c r="BYM4"/>
  <c r="BYM3"/>
  <c r="BYM2"/>
  <c r="BYL24"/>
  <c r="BYL23"/>
  <c r="BYL22"/>
  <c r="BYL21"/>
  <c r="BYL20"/>
  <c r="BYL19"/>
  <c r="BYL18"/>
  <c r="BYL17"/>
  <c r="BYL16"/>
  <c r="BYL15"/>
  <c r="BYL14"/>
  <c r="BYL13"/>
  <c r="BYL12"/>
  <c r="BYL11"/>
  <c r="BYL10"/>
  <c r="BYL9"/>
  <c r="BYL8"/>
  <c r="BYL7"/>
  <c r="BYL6"/>
  <c r="BYL5"/>
  <c r="BYL4"/>
  <c r="BYL3"/>
  <c r="BYL2"/>
  <c r="BYK24"/>
  <c r="BYK23"/>
  <c r="BYK22"/>
  <c r="BYK21"/>
  <c r="BYK20"/>
  <c r="BYK19"/>
  <c r="BYK18"/>
  <c r="BYK17"/>
  <c r="BYK16"/>
  <c r="BYK15"/>
  <c r="BYK14"/>
  <c r="BYK13"/>
  <c r="BYK12"/>
  <c r="BYK11"/>
  <c r="BYK10"/>
  <c r="BYK9"/>
  <c r="BYK8"/>
  <c r="BYK7"/>
  <c r="BYK6"/>
  <c r="BYK5"/>
  <c r="BYK4"/>
  <c r="BYK3"/>
  <c r="BYK2"/>
  <c r="BYJ24"/>
  <c r="BYJ23"/>
  <c r="BYJ22"/>
  <c r="BYJ21"/>
  <c r="BYJ20"/>
  <c r="BYJ19"/>
  <c r="BYJ18"/>
  <c r="BYJ17"/>
  <c r="BYJ16"/>
  <c r="BYJ15"/>
  <c r="BYJ14"/>
  <c r="BYJ13"/>
  <c r="BYJ12"/>
  <c r="BYJ11"/>
  <c r="BYJ10"/>
  <c r="BYJ9"/>
  <c r="BYJ8"/>
  <c r="BYJ7"/>
  <c r="BYJ6"/>
  <c r="BYJ5"/>
  <c r="BYJ4"/>
  <c r="BYJ3"/>
  <c r="BYJ2"/>
  <c r="BYI24"/>
  <c r="BYI23"/>
  <c r="BYI22"/>
  <c r="BYI21"/>
  <c r="BYI20"/>
  <c r="BYI19"/>
  <c r="BYI18"/>
  <c r="BYI17"/>
  <c r="BYI16"/>
  <c r="BYI15"/>
  <c r="BYI14"/>
  <c r="BYI13"/>
  <c r="BYI12"/>
  <c r="BYI11"/>
  <c r="BYI10"/>
  <c r="BYI9"/>
  <c r="BYI8"/>
  <c r="BYI7"/>
  <c r="BYI6"/>
  <c r="BYI5"/>
  <c r="BYI4"/>
  <c r="BYI3"/>
  <c r="BYI2"/>
  <c r="BYH24"/>
  <c r="BYH23"/>
  <c r="BYH22"/>
  <c r="BYH21"/>
  <c r="BYH20"/>
  <c r="BYH19"/>
  <c r="BYH18"/>
  <c r="BYH17"/>
  <c r="BYH16"/>
  <c r="BYH15"/>
  <c r="BYH14"/>
  <c r="BYH13"/>
  <c r="BYH12"/>
  <c r="BYH11"/>
  <c r="BYH10"/>
  <c r="BYH9"/>
  <c r="BYH8"/>
  <c r="BYH7"/>
  <c r="BYH6"/>
  <c r="BYH5"/>
  <c r="BYH4"/>
  <c r="BYH3"/>
  <c r="BYH2"/>
  <c r="BYG24"/>
  <c r="BYG23"/>
  <c r="BYG22"/>
  <c r="BYG21"/>
  <c r="BYG20"/>
  <c r="BYG19"/>
  <c r="BYG18"/>
  <c r="BYG17"/>
  <c r="BYG16"/>
  <c r="BYG15"/>
  <c r="BYG14"/>
  <c r="BYG13"/>
  <c r="BYG12"/>
  <c r="BYG11"/>
  <c r="BYG10"/>
  <c r="BYG9"/>
  <c r="BYG8"/>
  <c r="BYG7"/>
  <c r="BYG6"/>
  <c r="BYG5"/>
  <c r="BYG4"/>
  <c r="BYG3"/>
  <c r="BYG2"/>
  <c r="BYF24"/>
  <c r="BYF23"/>
  <c r="BYF22"/>
  <c r="BYF21"/>
  <c r="BYF20"/>
  <c r="BYF19"/>
  <c r="BYF18"/>
  <c r="BYF17"/>
  <c r="BYF16"/>
  <c r="BYF15"/>
  <c r="BYF14"/>
  <c r="BYF13"/>
  <c r="BYF12"/>
  <c r="BYF11"/>
  <c r="BYF10"/>
  <c r="BYF9"/>
  <c r="BYF8"/>
  <c r="BYF7"/>
  <c r="BYF6"/>
  <c r="BYF5"/>
  <c r="BYF4"/>
  <c r="BYF3"/>
  <c r="BYF2"/>
  <c r="BYE24"/>
  <c r="BYE23"/>
  <c r="BYE22"/>
  <c r="BYE21"/>
  <c r="BYE20"/>
  <c r="BYE19"/>
  <c r="BYE18"/>
  <c r="BYE17"/>
  <c r="BYE16"/>
  <c r="BYE15"/>
  <c r="BYE14"/>
  <c r="BYE13"/>
  <c r="BYE12"/>
  <c r="BYE11"/>
  <c r="BYE10"/>
  <c r="BYE9"/>
  <c r="BYE8"/>
  <c r="BYE7"/>
  <c r="BYE6"/>
  <c r="BYE5"/>
  <c r="BYE4"/>
  <c r="BYE3"/>
  <c r="BYE2"/>
  <c r="BYD24"/>
  <c r="BYD23"/>
  <c r="BYD22"/>
  <c r="BYD21"/>
  <c r="BYD20"/>
  <c r="BYD19"/>
  <c r="BYD18"/>
  <c r="BYD17"/>
  <c r="BYD16"/>
  <c r="BYD15"/>
  <c r="BYD14"/>
  <c r="BYD13"/>
  <c r="BYD12"/>
  <c r="BYD11"/>
  <c r="BYD10"/>
  <c r="BYD9"/>
  <c r="BYD8"/>
  <c r="BYD7"/>
  <c r="BYD6"/>
  <c r="BYD5"/>
  <c r="BYD4"/>
  <c r="BYD3"/>
  <c r="BYD2"/>
  <c r="BYC24"/>
  <c r="BYC23"/>
  <c r="BYC22"/>
  <c r="BYC21"/>
  <c r="BYC20"/>
  <c r="BYC19"/>
  <c r="BYC18"/>
  <c r="BYC17"/>
  <c r="BYC16"/>
  <c r="BYC15"/>
  <c r="BYC14"/>
  <c r="BYC13"/>
  <c r="BYC12"/>
  <c r="BYC11"/>
  <c r="BYC10"/>
  <c r="BYC9"/>
  <c r="BYC8"/>
  <c r="BYC7"/>
  <c r="BYC6"/>
  <c r="BYC5"/>
  <c r="BYC4"/>
  <c r="BYC3"/>
  <c r="BYC2"/>
  <c r="BYB24"/>
  <c r="BYB23"/>
  <c r="BYB22"/>
  <c r="BYB21"/>
  <c r="BYB20"/>
  <c r="BYB19"/>
  <c r="BYB18"/>
  <c r="BYB17"/>
  <c r="BYB16"/>
  <c r="BYB15"/>
  <c r="BYB14"/>
  <c r="BYB13"/>
  <c r="BYB12"/>
  <c r="BYB11"/>
  <c r="BYB10"/>
  <c r="BYB9"/>
  <c r="BYB8"/>
  <c r="BYB7"/>
  <c r="BYB6"/>
  <c r="BYB5"/>
  <c r="BYB4"/>
  <c r="BYB3"/>
  <c r="BYB2"/>
  <c r="BYA24"/>
  <c r="BYA23"/>
  <c r="BYA22"/>
  <c r="BYA21"/>
  <c r="BYA20"/>
  <c r="BYA19"/>
  <c r="BYA18"/>
  <c r="BYA17"/>
  <c r="BYA16"/>
  <c r="BYA15"/>
  <c r="BYA14"/>
  <c r="BYA13"/>
  <c r="BYA12"/>
  <c r="BYA11"/>
  <c r="BYA10"/>
  <c r="BYA9"/>
  <c r="BYA8"/>
  <c r="BYA7"/>
  <c r="BYA6"/>
  <c r="BYA5"/>
  <c r="BYA4"/>
  <c r="BYA3"/>
  <c r="BYA2"/>
  <c r="BXZ24"/>
  <c r="BXZ23"/>
  <c r="BXZ22"/>
  <c r="BXZ21"/>
  <c r="BXZ20"/>
  <c r="BXZ19"/>
  <c r="BXZ18"/>
  <c r="BXZ17"/>
  <c r="BXZ16"/>
  <c r="BXZ15"/>
  <c r="BXZ14"/>
  <c r="BXZ13"/>
  <c r="BXZ12"/>
  <c r="BXZ11"/>
  <c r="BXZ10"/>
  <c r="BXZ9"/>
  <c r="BXZ8"/>
  <c r="BXZ7"/>
  <c r="BXZ6"/>
  <c r="BXZ5"/>
  <c r="BXZ4"/>
  <c r="BXZ3"/>
  <c r="BXZ2"/>
  <c r="BXY24"/>
  <c r="BXY23"/>
  <c r="BXY22"/>
  <c r="BXY21"/>
  <c r="BXY20"/>
  <c r="BXY19"/>
  <c r="BXY18"/>
  <c r="BXY17"/>
  <c r="BXY16"/>
  <c r="BXY15"/>
  <c r="BXY14"/>
  <c r="BXY13"/>
  <c r="BXY12"/>
  <c r="BXY11"/>
  <c r="BXY10"/>
  <c r="BXY9"/>
  <c r="BXY8"/>
  <c r="BXY7"/>
  <c r="BXY6"/>
  <c r="BXY5"/>
  <c r="BXY4"/>
  <c r="BXY3"/>
  <c r="BXY2"/>
  <c r="BXX24"/>
  <c r="BXX23"/>
  <c r="BXX22"/>
  <c r="BXX21"/>
  <c r="BXX20"/>
  <c r="BXX19"/>
  <c r="BXX18"/>
  <c r="BXX17"/>
  <c r="BXX16"/>
  <c r="BXX15"/>
  <c r="BXX14"/>
  <c r="BXX13"/>
  <c r="BXX12"/>
  <c r="BXX11"/>
  <c r="BXX10"/>
  <c r="BXX9"/>
  <c r="BXX8"/>
  <c r="BXX7"/>
  <c r="BXX6"/>
  <c r="BXX5"/>
  <c r="BXX4"/>
  <c r="BXX3"/>
  <c r="BXX2"/>
  <c r="BXW24"/>
  <c r="BXW23"/>
  <c r="BXW22"/>
  <c r="BXW21"/>
  <c r="BXW20"/>
  <c r="BXW19"/>
  <c r="BXW18"/>
  <c r="BXW17"/>
  <c r="BXW16"/>
  <c r="BXW15"/>
  <c r="BXW14"/>
  <c r="BXW13"/>
  <c r="BXW12"/>
  <c r="BXW11"/>
  <c r="BXW10"/>
  <c r="BXW9"/>
  <c r="BXW8"/>
  <c r="BXW7"/>
  <c r="BXW6"/>
  <c r="BXW5"/>
  <c r="BXW4"/>
  <c r="BXW3"/>
  <c r="BXW2"/>
  <c r="BXV24"/>
  <c r="BXV23"/>
  <c r="BXV22"/>
  <c r="BXV21"/>
  <c r="BXV20"/>
  <c r="BXV19"/>
  <c r="BXV18"/>
  <c r="BXV17"/>
  <c r="BXV16"/>
  <c r="BXV15"/>
  <c r="BXV14"/>
  <c r="BXV13"/>
  <c r="BXV12"/>
  <c r="BXV11"/>
  <c r="BXV10"/>
  <c r="BXV9"/>
  <c r="BXV8"/>
  <c r="BXV7"/>
  <c r="BXV6"/>
  <c r="BXV5"/>
  <c r="BXV4"/>
  <c r="BXV3"/>
  <c r="BXV2"/>
  <c r="BXU24"/>
  <c r="BXU23"/>
  <c r="BXU22"/>
  <c r="BXU21"/>
  <c r="BXU20"/>
  <c r="BXU19"/>
  <c r="BXU18"/>
  <c r="BXU17"/>
  <c r="BXU16"/>
  <c r="BXU15"/>
  <c r="BXU14"/>
  <c r="BXU13"/>
  <c r="BXU12"/>
  <c r="BXU11"/>
  <c r="BXU10"/>
  <c r="BXU9"/>
  <c r="BXU8"/>
  <c r="BXU7"/>
  <c r="BXU6"/>
  <c r="BXU5"/>
  <c r="BXU4"/>
  <c r="BXU3"/>
  <c r="BXU2"/>
  <c r="BXT24"/>
  <c r="BXT23"/>
  <c r="BXT22"/>
  <c r="BXT21"/>
  <c r="BXT20"/>
  <c r="BXT19"/>
  <c r="BXT18"/>
  <c r="BXT17"/>
  <c r="BXT16"/>
  <c r="BXT15"/>
  <c r="BXT14"/>
  <c r="BXT13"/>
  <c r="BXT12"/>
  <c r="BXT11"/>
  <c r="BXT10"/>
  <c r="BXT9"/>
  <c r="BXT8"/>
  <c r="BXT7"/>
  <c r="BXT6"/>
  <c r="BXT5"/>
  <c r="BXT4"/>
  <c r="BXT3"/>
  <c r="BXT2"/>
  <c r="BXS24"/>
  <c r="BXS23"/>
  <c r="BXS22"/>
  <c r="BXS21"/>
  <c r="BXS20"/>
  <c r="BXS19"/>
  <c r="BXS18"/>
  <c r="BXS17"/>
  <c r="BXS16"/>
  <c r="BXS15"/>
  <c r="BXS14"/>
  <c r="BXS13"/>
  <c r="BXS12"/>
  <c r="BXS11"/>
  <c r="BXS10"/>
  <c r="BXS9"/>
  <c r="BXS8"/>
  <c r="BXS7"/>
  <c r="BXS6"/>
  <c r="BXS5"/>
  <c r="BXS4"/>
  <c r="BXS3"/>
  <c r="BXS2"/>
  <c r="BXR24"/>
  <c r="BXR23"/>
  <c r="BXR22"/>
  <c r="BXR21"/>
  <c r="BXR20"/>
  <c r="BXR19"/>
  <c r="BXR18"/>
  <c r="BXR17"/>
  <c r="BXR16"/>
  <c r="BXR15"/>
  <c r="BXR14"/>
  <c r="BXR13"/>
  <c r="BXR12"/>
  <c r="BXR11"/>
  <c r="BXR10"/>
  <c r="BXR9"/>
  <c r="BXR8"/>
  <c r="BXR7"/>
  <c r="BXR6"/>
  <c r="BXR5"/>
  <c r="BXR4"/>
  <c r="BXR3"/>
  <c r="BXR2"/>
  <c r="BXQ24"/>
  <c r="BXQ23"/>
  <c r="BXQ22"/>
  <c r="BXQ21"/>
  <c r="BXQ20"/>
  <c r="BXQ19"/>
  <c r="BXQ18"/>
  <c r="BXQ17"/>
  <c r="BXQ16"/>
  <c r="BXQ15"/>
  <c r="BXQ14"/>
  <c r="BXQ13"/>
  <c r="BXQ12"/>
  <c r="BXQ11"/>
  <c r="BXQ10"/>
  <c r="BXQ9"/>
  <c r="BXQ8"/>
  <c r="BXQ7"/>
  <c r="BXQ6"/>
  <c r="BXQ5"/>
  <c r="BXQ4"/>
  <c r="BXQ3"/>
  <c r="BXQ2"/>
  <c r="BXP24"/>
  <c r="BXP23"/>
  <c r="BXP22"/>
  <c r="BXP21"/>
  <c r="BXP20"/>
  <c r="BXP19"/>
  <c r="BXP18"/>
  <c r="BXP17"/>
  <c r="BXP16"/>
  <c r="BXP15"/>
  <c r="BXP14"/>
  <c r="BXP13"/>
  <c r="BXP12"/>
  <c r="BXP11"/>
  <c r="BXP10"/>
  <c r="BXP9"/>
  <c r="BXP8"/>
  <c r="BXP7"/>
  <c r="BXP6"/>
  <c r="BXP5"/>
  <c r="BXP4"/>
  <c r="BXP3"/>
  <c r="BXP2"/>
  <c r="BXO24"/>
  <c r="BXO23"/>
  <c r="BXO22"/>
  <c r="BXO21"/>
  <c r="BXO20"/>
  <c r="BXO19"/>
  <c r="BXO18"/>
  <c r="BXO17"/>
  <c r="BXO16"/>
  <c r="BXO15"/>
  <c r="BXO14"/>
  <c r="BXO13"/>
  <c r="BXO12"/>
  <c r="BXO11"/>
  <c r="BXO10"/>
  <c r="BXO9"/>
  <c r="BXO8"/>
  <c r="BXO7"/>
  <c r="BXO6"/>
  <c r="BXO5"/>
  <c r="BXO4"/>
  <c r="BXO3"/>
  <c r="BXO2"/>
  <c r="BXN24"/>
  <c r="BXN23"/>
  <c r="BXN22"/>
  <c r="BXN21"/>
  <c r="BXN20"/>
  <c r="BXN19"/>
  <c r="BXN18"/>
  <c r="BXN17"/>
  <c r="BXN16"/>
  <c r="BXN15"/>
  <c r="BXN14"/>
  <c r="BXN13"/>
  <c r="BXN12"/>
  <c r="BXN11"/>
  <c r="BXN10"/>
  <c r="BXN9"/>
  <c r="BXN8"/>
  <c r="BXN7"/>
  <c r="BXN6"/>
  <c r="BXN5"/>
  <c r="BXN4"/>
  <c r="BXN3"/>
  <c r="BXN2"/>
  <c r="BXM24"/>
  <c r="BXM23"/>
  <c r="BXM22"/>
  <c r="BXM21"/>
  <c r="BXM20"/>
  <c r="BXM19"/>
  <c r="BXM18"/>
  <c r="BXM17"/>
  <c r="BXM16"/>
  <c r="BXM15"/>
  <c r="BXM14"/>
  <c r="BXM13"/>
  <c r="BXM12"/>
  <c r="BXM11"/>
  <c r="BXM10"/>
  <c r="BXM9"/>
  <c r="BXM8"/>
  <c r="BXM7"/>
  <c r="BXM6"/>
  <c r="BXM5"/>
  <c r="BXM4"/>
  <c r="BXM3"/>
  <c r="BXM2"/>
  <c r="BXL24"/>
  <c r="BXL23"/>
  <c r="BXL22"/>
  <c r="BXL21"/>
  <c r="BXL20"/>
  <c r="BXL19"/>
  <c r="BXL18"/>
  <c r="BXL17"/>
  <c r="BXL16"/>
  <c r="BXL15"/>
  <c r="BXL14"/>
  <c r="BXL13"/>
  <c r="BXL12"/>
  <c r="BXL11"/>
  <c r="BXL10"/>
  <c r="BXL9"/>
  <c r="BXL8"/>
  <c r="BXL7"/>
  <c r="BXL6"/>
  <c r="BXL5"/>
  <c r="BXL4"/>
  <c r="BXL3"/>
  <c r="BXL2"/>
  <c r="BXK24"/>
  <c r="BXK23"/>
  <c r="BXK22"/>
  <c r="BXK21"/>
  <c r="BXK20"/>
  <c r="BXK19"/>
  <c r="BXK18"/>
  <c r="BXK17"/>
  <c r="BXK16"/>
  <c r="BXK15"/>
  <c r="BXK14"/>
  <c r="BXK13"/>
  <c r="BXK12"/>
  <c r="BXK11"/>
  <c r="BXK10"/>
  <c r="BXK9"/>
  <c r="BXK8"/>
  <c r="BXK7"/>
  <c r="BXK6"/>
  <c r="BXK5"/>
  <c r="BXK4"/>
  <c r="BXK3"/>
  <c r="BXK2"/>
  <c r="BXJ24"/>
  <c r="BXJ23"/>
  <c r="BXJ22"/>
  <c r="BXJ21"/>
  <c r="BXJ20"/>
  <c r="BXJ19"/>
  <c r="BXJ18"/>
  <c r="BXJ17"/>
  <c r="BXJ16"/>
  <c r="BXJ15"/>
  <c r="BXJ14"/>
  <c r="BXJ13"/>
  <c r="BXJ12"/>
  <c r="BXJ11"/>
  <c r="BXJ10"/>
  <c r="BXJ9"/>
  <c r="BXJ8"/>
  <c r="BXJ7"/>
  <c r="BXJ6"/>
  <c r="BXJ5"/>
  <c r="BXJ4"/>
  <c r="BXJ3"/>
  <c r="BXJ2"/>
  <c r="BXI24"/>
  <c r="BXI23"/>
  <c r="BXI22"/>
  <c r="BXI21"/>
  <c r="BXI20"/>
  <c r="BXI19"/>
  <c r="BXI18"/>
  <c r="BXI17"/>
  <c r="BXI16"/>
  <c r="BXI15"/>
  <c r="BXI14"/>
  <c r="BXI13"/>
  <c r="BXI12"/>
  <c r="BXI11"/>
  <c r="BXI10"/>
  <c r="BXI9"/>
  <c r="BXI8"/>
  <c r="BXI7"/>
  <c r="BXI6"/>
  <c r="BXI5"/>
  <c r="BXI4"/>
  <c r="BXI3"/>
  <c r="BXI2"/>
  <c r="BXH24"/>
  <c r="BXH23"/>
  <c r="BXH22"/>
  <c r="BXH21"/>
  <c r="BXH20"/>
  <c r="BXH19"/>
  <c r="BXH18"/>
  <c r="BXH17"/>
  <c r="BXH16"/>
  <c r="BXH15"/>
  <c r="BXH14"/>
  <c r="BXH13"/>
  <c r="BXH12"/>
  <c r="BXH11"/>
  <c r="BXH10"/>
  <c r="BXH9"/>
  <c r="BXH8"/>
  <c r="BXH7"/>
  <c r="BXH6"/>
  <c r="BXH5"/>
  <c r="BXH4"/>
  <c r="BXH3"/>
  <c r="BXH2"/>
  <c r="BXG24"/>
  <c r="BXG23"/>
  <c r="BXG22"/>
  <c r="BXG21"/>
  <c r="BXG20"/>
  <c r="BXG19"/>
  <c r="BXG18"/>
  <c r="BXG17"/>
  <c r="BXG16"/>
  <c r="BXG15"/>
  <c r="BXG14"/>
  <c r="BXG13"/>
  <c r="BXG12"/>
  <c r="BXG11"/>
  <c r="BXG10"/>
  <c r="BXG9"/>
  <c r="BXG8"/>
  <c r="BXG7"/>
  <c r="BXG6"/>
  <c r="BXG5"/>
  <c r="BXG4"/>
  <c r="BXG3"/>
  <c r="BXG2"/>
  <c r="BXF24"/>
  <c r="BXF23"/>
  <c r="BXF22"/>
  <c r="BXF21"/>
  <c r="BXF20"/>
  <c r="BXF19"/>
  <c r="BXF18"/>
  <c r="BXF17"/>
  <c r="BXF16"/>
  <c r="BXF15"/>
  <c r="BXF14"/>
  <c r="BXF13"/>
  <c r="BXF12"/>
  <c r="BXF11"/>
  <c r="BXF10"/>
  <c r="BXF9"/>
  <c r="BXF8"/>
  <c r="BXF7"/>
  <c r="BXF6"/>
  <c r="BXF5"/>
  <c r="BXF4"/>
  <c r="BXF3"/>
  <c r="BXF2"/>
  <c r="BXE24"/>
  <c r="BXE23"/>
  <c r="BXE22"/>
  <c r="BXE21"/>
  <c r="BXE20"/>
  <c r="BXE19"/>
  <c r="BXE18"/>
  <c r="BXE17"/>
  <c r="BXE16"/>
  <c r="BXE15"/>
  <c r="BXE14"/>
  <c r="BXE13"/>
  <c r="BXE12"/>
  <c r="BXE11"/>
  <c r="BXE10"/>
  <c r="BXE9"/>
  <c r="BXE8"/>
  <c r="BXE7"/>
  <c r="BXE6"/>
  <c r="BXE5"/>
  <c r="BXE4"/>
  <c r="BXE3"/>
  <c r="BXE2"/>
  <c r="BXD24"/>
  <c r="BXD23"/>
  <c r="BXD22"/>
  <c r="BXD21"/>
  <c r="BXD20"/>
  <c r="BXD19"/>
  <c r="BXD18"/>
  <c r="BXD17"/>
  <c r="BXD16"/>
  <c r="BXD15"/>
  <c r="BXD14"/>
  <c r="BXD13"/>
  <c r="BXD12"/>
  <c r="BXD11"/>
  <c r="BXD10"/>
  <c r="BXD9"/>
  <c r="BXD8"/>
  <c r="BXD7"/>
  <c r="BXD6"/>
  <c r="BXD5"/>
  <c r="BXD4"/>
  <c r="BXD3"/>
  <c r="BXD2"/>
  <c r="BXC24"/>
  <c r="BXC23"/>
  <c r="BXC22"/>
  <c r="BXC21"/>
  <c r="BXC20"/>
  <c r="BXC19"/>
  <c r="BXC18"/>
  <c r="BXC17"/>
  <c r="BXC16"/>
  <c r="BXC15"/>
  <c r="BXC14"/>
  <c r="BXC13"/>
  <c r="BXC12"/>
  <c r="BXC11"/>
  <c r="BXC10"/>
  <c r="BXC9"/>
  <c r="BXC8"/>
  <c r="BXC7"/>
  <c r="BXC6"/>
  <c r="BXC5"/>
  <c r="BXC4"/>
  <c r="BXC3"/>
  <c r="BXC2"/>
  <c r="BXB24"/>
  <c r="BXB23"/>
  <c r="BXB22"/>
  <c r="BXB21"/>
  <c r="BXB20"/>
  <c r="BXB19"/>
  <c r="BXB18"/>
  <c r="BXB17"/>
  <c r="BXB16"/>
  <c r="BXB15"/>
  <c r="BXB14"/>
  <c r="BXB13"/>
  <c r="BXB12"/>
  <c r="BXB11"/>
  <c r="BXB10"/>
  <c r="BXB9"/>
  <c r="BXB8"/>
  <c r="BXB7"/>
  <c r="BXB6"/>
  <c r="BXB5"/>
  <c r="BXB4"/>
  <c r="BXB3"/>
  <c r="BXB2"/>
  <c r="BXA24"/>
  <c r="BXA23"/>
  <c r="BXA22"/>
  <c r="BXA21"/>
  <c r="BXA20"/>
  <c r="BXA19"/>
  <c r="BXA18"/>
  <c r="BXA17"/>
  <c r="BXA16"/>
  <c r="BXA15"/>
  <c r="BXA14"/>
  <c r="BXA13"/>
  <c r="BXA12"/>
  <c r="BXA11"/>
  <c r="BXA10"/>
  <c r="BXA9"/>
  <c r="BXA8"/>
  <c r="BXA7"/>
  <c r="BXA6"/>
  <c r="BXA5"/>
  <c r="BXA4"/>
  <c r="BXA3"/>
  <c r="BXA2"/>
  <c r="BWZ24"/>
  <c r="BWZ23"/>
  <c r="BWZ22"/>
  <c r="BWZ21"/>
  <c r="BWZ20"/>
  <c r="BWZ19"/>
  <c r="BWZ18"/>
  <c r="BWZ17"/>
  <c r="BWZ16"/>
  <c r="BWZ15"/>
  <c r="BWZ14"/>
  <c r="BWZ13"/>
  <c r="BWZ12"/>
  <c r="BWZ11"/>
  <c r="BWZ10"/>
  <c r="BWZ9"/>
  <c r="BWZ8"/>
  <c r="BWZ7"/>
  <c r="BWZ6"/>
  <c r="BWZ5"/>
  <c r="BWZ4"/>
  <c r="BWZ3"/>
  <c r="BWZ2"/>
  <c r="BWY24"/>
  <c r="BWY23"/>
  <c r="BWY22"/>
  <c r="BWY21"/>
  <c r="BWY20"/>
  <c r="BWY19"/>
  <c r="BWY18"/>
  <c r="BWY17"/>
  <c r="BWY16"/>
  <c r="BWY15"/>
  <c r="BWY14"/>
  <c r="BWY13"/>
  <c r="BWY12"/>
  <c r="BWY11"/>
  <c r="BWY10"/>
  <c r="BWY9"/>
  <c r="BWY8"/>
  <c r="BWY7"/>
  <c r="BWY6"/>
  <c r="BWY5"/>
  <c r="BWY4"/>
  <c r="BWY3"/>
  <c r="BWY2"/>
  <c r="BWX24"/>
  <c r="BWX23"/>
  <c r="BWX22"/>
  <c r="BWX21"/>
  <c r="BWX20"/>
  <c r="BWX19"/>
  <c r="BWX18"/>
  <c r="BWX17"/>
  <c r="BWX16"/>
  <c r="BWX15"/>
  <c r="BWX14"/>
  <c r="BWX13"/>
  <c r="BWX12"/>
  <c r="BWX11"/>
  <c r="BWX10"/>
  <c r="BWX9"/>
  <c r="BWX8"/>
  <c r="BWX7"/>
  <c r="BWX6"/>
  <c r="BWX5"/>
  <c r="BWX4"/>
  <c r="BWX3"/>
  <c r="BWX2"/>
  <c r="BWW24"/>
  <c r="BWW23"/>
  <c r="BWW22"/>
  <c r="BWW21"/>
  <c r="BWW20"/>
  <c r="BWW19"/>
  <c r="BWW18"/>
  <c r="BWW17"/>
  <c r="BWW16"/>
  <c r="BWW15"/>
  <c r="BWW14"/>
  <c r="BWW13"/>
  <c r="BWW12"/>
  <c r="BWW11"/>
  <c r="BWW10"/>
  <c r="BWW9"/>
  <c r="BWW8"/>
  <c r="BWW7"/>
  <c r="BWW6"/>
  <c r="BWW5"/>
  <c r="BWW4"/>
  <c r="BWW3"/>
  <c r="BWW2"/>
  <c r="BWV24"/>
  <c r="BWV23"/>
  <c r="BWV22"/>
  <c r="BWV21"/>
  <c r="BWV20"/>
  <c r="BWV19"/>
  <c r="BWV18"/>
  <c r="BWV17"/>
  <c r="BWV16"/>
  <c r="BWV15"/>
  <c r="BWV14"/>
  <c r="BWV13"/>
  <c r="BWV12"/>
  <c r="BWV11"/>
  <c r="BWV10"/>
  <c r="BWV9"/>
  <c r="BWV8"/>
  <c r="BWV7"/>
  <c r="BWV6"/>
  <c r="BWV5"/>
  <c r="BWV4"/>
  <c r="BWV3"/>
  <c r="BWV2"/>
  <c r="BWU24"/>
  <c r="BWU23"/>
  <c r="BWU22"/>
  <c r="BWU21"/>
  <c r="BWU20"/>
  <c r="BWU19"/>
  <c r="BWU18"/>
  <c r="BWU17"/>
  <c r="BWU16"/>
  <c r="BWU15"/>
  <c r="BWU14"/>
  <c r="BWU13"/>
  <c r="BWU12"/>
  <c r="BWU11"/>
  <c r="BWU10"/>
  <c r="BWU9"/>
  <c r="BWU8"/>
  <c r="BWU7"/>
  <c r="BWU6"/>
  <c r="BWU5"/>
  <c r="BWU4"/>
  <c r="BWU3"/>
  <c r="BWU2"/>
  <c r="BWT24"/>
  <c r="BWT23"/>
  <c r="BWT22"/>
  <c r="BWT21"/>
  <c r="BWT20"/>
  <c r="BWT19"/>
  <c r="BWT18"/>
  <c r="BWT17"/>
  <c r="BWT16"/>
  <c r="BWT15"/>
  <c r="BWT14"/>
  <c r="BWT13"/>
  <c r="BWT12"/>
  <c r="BWT11"/>
  <c r="BWT10"/>
  <c r="BWT9"/>
  <c r="BWT8"/>
  <c r="BWT7"/>
  <c r="BWT6"/>
  <c r="BWT5"/>
  <c r="BWT4"/>
  <c r="BWT3"/>
  <c r="BWT2"/>
  <c r="BWS24"/>
  <c r="BWS23"/>
  <c r="BWS22"/>
  <c r="BWS21"/>
  <c r="BWS20"/>
  <c r="BWS19"/>
  <c r="BWS18"/>
  <c r="BWS17"/>
  <c r="BWS16"/>
  <c r="BWS15"/>
  <c r="BWS14"/>
  <c r="BWS13"/>
  <c r="BWS12"/>
  <c r="BWS11"/>
  <c r="BWS10"/>
  <c r="BWS9"/>
  <c r="BWS8"/>
  <c r="BWS7"/>
  <c r="BWS6"/>
  <c r="BWS5"/>
  <c r="BWS4"/>
  <c r="BWS3"/>
  <c r="BWS2"/>
  <c r="BWR24"/>
  <c r="BWR23"/>
  <c r="BWR22"/>
  <c r="BWR21"/>
  <c r="BWR20"/>
  <c r="BWR19"/>
  <c r="BWR18"/>
  <c r="BWR17"/>
  <c r="BWR16"/>
  <c r="BWR15"/>
  <c r="BWR14"/>
  <c r="BWR13"/>
  <c r="BWR12"/>
  <c r="BWR11"/>
  <c r="BWR10"/>
  <c r="BWR9"/>
  <c r="BWR8"/>
  <c r="BWR7"/>
  <c r="BWR6"/>
  <c r="BWR5"/>
  <c r="BWR4"/>
  <c r="BWR3"/>
  <c r="BWR2"/>
  <c r="BWQ24"/>
  <c r="BWQ23"/>
  <c r="BWQ22"/>
  <c r="BWQ21"/>
  <c r="BWQ20"/>
  <c r="BWQ19"/>
  <c r="BWQ18"/>
  <c r="BWQ17"/>
  <c r="BWQ16"/>
  <c r="BWQ15"/>
  <c r="BWQ14"/>
  <c r="BWQ13"/>
  <c r="BWQ12"/>
  <c r="BWQ11"/>
  <c r="BWQ10"/>
  <c r="BWQ9"/>
  <c r="BWQ8"/>
  <c r="BWQ7"/>
  <c r="BWQ6"/>
  <c r="BWQ5"/>
  <c r="BWQ4"/>
  <c r="BWQ3"/>
  <c r="BWQ2"/>
  <c r="BWP24"/>
  <c r="BWP23"/>
  <c r="BWP22"/>
  <c r="BWP21"/>
  <c r="BWP20"/>
  <c r="BWP19"/>
  <c r="BWP18"/>
  <c r="BWP17"/>
  <c r="BWP16"/>
  <c r="BWP15"/>
  <c r="BWP14"/>
  <c r="BWP13"/>
  <c r="BWP12"/>
  <c r="BWP11"/>
  <c r="BWP10"/>
  <c r="BWP9"/>
  <c r="BWP8"/>
  <c r="BWP7"/>
  <c r="BWP6"/>
  <c r="BWP5"/>
  <c r="BWP4"/>
  <c r="BWP3"/>
  <c r="BWP2"/>
  <c r="BWO24"/>
  <c r="BWO23"/>
  <c r="BWO22"/>
  <c r="BWO21"/>
  <c r="BWO20"/>
  <c r="BWO19"/>
  <c r="BWO18"/>
  <c r="BWO17"/>
  <c r="BWO16"/>
  <c r="BWO15"/>
  <c r="BWO14"/>
  <c r="BWO13"/>
  <c r="BWO12"/>
  <c r="BWO11"/>
  <c r="BWO10"/>
  <c r="BWO9"/>
  <c r="BWO8"/>
  <c r="BWO7"/>
  <c r="BWO6"/>
  <c r="BWO5"/>
  <c r="BWO4"/>
  <c r="BWO3"/>
  <c r="BWO2"/>
  <c r="BWN24"/>
  <c r="BWN23"/>
  <c r="BWN22"/>
  <c r="BWN21"/>
  <c r="BWN20"/>
  <c r="BWN19"/>
  <c r="BWN18"/>
  <c r="BWN17"/>
  <c r="BWN16"/>
  <c r="BWN15"/>
  <c r="BWN14"/>
  <c r="BWN13"/>
  <c r="BWN12"/>
  <c r="BWN11"/>
  <c r="BWN10"/>
  <c r="BWN9"/>
  <c r="BWN8"/>
  <c r="BWN7"/>
  <c r="BWN6"/>
  <c r="BWN5"/>
  <c r="BWN4"/>
  <c r="BWN3"/>
  <c r="BWN2"/>
  <c r="BWM24"/>
  <c r="BWM23"/>
  <c r="BWM22"/>
  <c r="BWM21"/>
  <c r="BWM20"/>
  <c r="BWM19"/>
  <c r="BWM18"/>
  <c r="BWM17"/>
  <c r="BWM16"/>
  <c r="BWM15"/>
  <c r="BWM14"/>
  <c r="BWM13"/>
  <c r="BWM12"/>
  <c r="BWM11"/>
  <c r="BWM10"/>
  <c r="BWM9"/>
  <c r="BWM8"/>
  <c r="BWM7"/>
  <c r="BWM6"/>
  <c r="BWM5"/>
  <c r="BWM4"/>
  <c r="BWM3"/>
  <c r="BWM2"/>
  <c r="BWL24"/>
  <c r="BWL23"/>
  <c r="BWL22"/>
  <c r="BWL21"/>
  <c r="BWL20"/>
  <c r="BWL19"/>
  <c r="BWL18"/>
  <c r="BWL17"/>
  <c r="BWL16"/>
  <c r="BWL15"/>
  <c r="BWL14"/>
  <c r="BWL13"/>
  <c r="BWL12"/>
  <c r="BWL11"/>
  <c r="BWL10"/>
  <c r="BWL9"/>
  <c r="BWL8"/>
  <c r="BWL7"/>
  <c r="BWL6"/>
  <c r="BWL5"/>
  <c r="BWL4"/>
  <c r="BWL3"/>
  <c r="BWL2"/>
  <c r="BWK24"/>
  <c r="BWK23"/>
  <c r="BWK22"/>
  <c r="BWK21"/>
  <c r="BWK20"/>
  <c r="BWK19"/>
  <c r="BWK18"/>
  <c r="BWK17"/>
  <c r="BWK16"/>
  <c r="BWK15"/>
  <c r="BWK14"/>
  <c r="BWK13"/>
  <c r="BWK12"/>
  <c r="BWK11"/>
  <c r="BWK10"/>
  <c r="BWK9"/>
  <c r="BWK8"/>
  <c r="BWK7"/>
  <c r="BWK6"/>
  <c r="BWK5"/>
  <c r="BWK4"/>
  <c r="BWK3"/>
  <c r="BWK2"/>
  <c r="BWJ24"/>
  <c r="BWJ23"/>
  <c r="BWJ22"/>
  <c r="BWJ21"/>
  <c r="BWJ20"/>
  <c r="BWJ19"/>
  <c r="BWJ18"/>
  <c r="BWJ17"/>
  <c r="BWJ16"/>
  <c r="BWJ15"/>
  <c r="BWJ14"/>
  <c r="BWJ13"/>
  <c r="BWJ12"/>
  <c r="BWJ11"/>
  <c r="BWJ10"/>
  <c r="BWJ9"/>
  <c r="BWJ8"/>
  <c r="BWJ7"/>
  <c r="BWJ6"/>
  <c r="BWJ5"/>
  <c r="BWJ4"/>
  <c r="BWJ3"/>
  <c r="BWJ2"/>
  <c r="BWI24"/>
  <c r="BWI23"/>
  <c r="BWI22"/>
  <c r="BWI21"/>
  <c r="BWI20"/>
  <c r="BWI19"/>
  <c r="BWI18"/>
  <c r="BWI17"/>
  <c r="BWI16"/>
  <c r="BWI15"/>
  <c r="BWI14"/>
  <c r="BWI13"/>
  <c r="BWI12"/>
  <c r="BWI11"/>
  <c r="BWI10"/>
  <c r="BWI9"/>
  <c r="BWI8"/>
  <c r="BWI7"/>
  <c r="BWI6"/>
  <c r="BWI5"/>
  <c r="BWI4"/>
  <c r="BWI3"/>
  <c r="BWI2"/>
  <c r="BWH24"/>
  <c r="BWH23"/>
  <c r="BWH22"/>
  <c r="BWH21"/>
  <c r="BWH20"/>
  <c r="BWH19"/>
  <c r="BWH18"/>
  <c r="BWH17"/>
  <c r="BWH16"/>
  <c r="BWH15"/>
  <c r="BWH14"/>
  <c r="BWH13"/>
  <c r="BWH12"/>
  <c r="BWH11"/>
  <c r="BWH10"/>
  <c r="BWH9"/>
  <c r="BWH8"/>
  <c r="BWH7"/>
  <c r="BWH6"/>
  <c r="BWH5"/>
  <c r="BWH4"/>
  <c r="BWH3"/>
  <c r="BWH2"/>
  <c r="BWG24"/>
  <c r="BWG23"/>
  <c r="BWG22"/>
  <c r="BWG21"/>
  <c r="BWG20"/>
  <c r="BWG19"/>
  <c r="BWG18"/>
  <c r="BWG17"/>
  <c r="BWG16"/>
  <c r="BWG15"/>
  <c r="BWG14"/>
  <c r="BWG13"/>
  <c r="BWG12"/>
  <c r="BWG11"/>
  <c r="BWG10"/>
  <c r="BWG9"/>
  <c r="BWG8"/>
  <c r="BWG7"/>
  <c r="BWG6"/>
  <c r="BWG5"/>
  <c r="BWG4"/>
  <c r="BWG3"/>
  <c r="BWG2"/>
  <c r="BWF24"/>
  <c r="BWF23"/>
  <c r="BWF22"/>
  <c r="BWF21"/>
  <c r="BWF20"/>
  <c r="BWF19"/>
  <c r="BWF18"/>
  <c r="BWF17"/>
  <c r="BWF16"/>
  <c r="BWF15"/>
  <c r="BWF14"/>
  <c r="BWF13"/>
  <c r="BWF12"/>
  <c r="BWF11"/>
  <c r="BWF10"/>
  <c r="BWF9"/>
  <c r="BWF8"/>
  <c r="BWF7"/>
  <c r="BWF6"/>
  <c r="BWF5"/>
  <c r="BWF4"/>
  <c r="BWF3"/>
  <c r="BWF2"/>
  <c r="BWE24"/>
  <c r="BWE23"/>
  <c r="BWE22"/>
  <c r="BWE21"/>
  <c r="BWE20"/>
  <c r="BWE19"/>
  <c r="BWE18"/>
  <c r="BWE17"/>
  <c r="BWE16"/>
  <c r="BWE15"/>
  <c r="BWE14"/>
  <c r="BWE13"/>
  <c r="BWE12"/>
  <c r="BWE11"/>
  <c r="BWE10"/>
  <c r="BWE9"/>
  <c r="BWE8"/>
  <c r="BWE7"/>
  <c r="BWE6"/>
  <c r="BWE5"/>
  <c r="BWE4"/>
  <c r="BWE3"/>
  <c r="BWE2"/>
  <c r="BWD24"/>
  <c r="BWD23"/>
  <c r="BWD22"/>
  <c r="BWD21"/>
  <c r="BWD20"/>
  <c r="BWD19"/>
  <c r="BWD18"/>
  <c r="BWD17"/>
  <c r="BWD16"/>
  <c r="BWD15"/>
  <c r="BWD14"/>
  <c r="BWD13"/>
  <c r="BWD12"/>
  <c r="BWD11"/>
  <c r="BWD10"/>
  <c r="BWD9"/>
  <c r="BWD8"/>
  <c r="BWD7"/>
  <c r="BWD6"/>
  <c r="BWD5"/>
  <c r="BWD4"/>
  <c r="BWD3"/>
  <c r="BWD2"/>
  <c r="BWC24"/>
  <c r="BWC23"/>
  <c r="BWC22"/>
  <c r="BWC21"/>
  <c r="BWC20"/>
  <c r="BWC19"/>
  <c r="BWC18"/>
  <c r="BWC17"/>
  <c r="BWC16"/>
  <c r="BWC15"/>
  <c r="BWC14"/>
  <c r="BWC13"/>
  <c r="BWC12"/>
  <c r="BWC11"/>
  <c r="BWC10"/>
  <c r="BWC9"/>
  <c r="BWC8"/>
  <c r="BWC7"/>
  <c r="BWC6"/>
  <c r="BWC5"/>
  <c r="BWC4"/>
  <c r="BWC3"/>
  <c r="BWC2"/>
  <c r="BWB24"/>
  <c r="BWB23"/>
  <c r="BWB22"/>
  <c r="BWB21"/>
  <c r="BWB20"/>
  <c r="BWB19"/>
  <c r="BWB18"/>
  <c r="BWB17"/>
  <c r="BWB16"/>
  <c r="BWB15"/>
  <c r="BWB14"/>
  <c r="BWB13"/>
  <c r="BWB12"/>
  <c r="BWB11"/>
  <c r="BWB10"/>
  <c r="BWB9"/>
  <c r="BWB8"/>
  <c r="BWB7"/>
  <c r="BWB6"/>
  <c r="BWB5"/>
  <c r="BWB4"/>
  <c r="BWB3"/>
  <c r="BWB2"/>
  <c r="BWA24"/>
  <c r="BWA23"/>
  <c r="BWA22"/>
  <c r="BWA21"/>
  <c r="BWA20"/>
  <c r="BWA19"/>
  <c r="BWA18"/>
  <c r="BWA17"/>
  <c r="BWA16"/>
  <c r="BWA15"/>
  <c r="BWA14"/>
  <c r="BWA13"/>
  <c r="BWA12"/>
  <c r="BWA11"/>
  <c r="BWA10"/>
  <c r="BWA9"/>
  <c r="BWA8"/>
  <c r="BWA7"/>
  <c r="BWA6"/>
  <c r="BWA5"/>
  <c r="BWA4"/>
  <c r="BWA3"/>
  <c r="BWA2"/>
  <c r="BVZ24"/>
  <c r="BVZ23"/>
  <c r="BVZ22"/>
  <c r="BVZ21"/>
  <c r="BVZ20"/>
  <c r="BVZ19"/>
  <c r="BVZ18"/>
  <c r="BVZ17"/>
  <c r="BVZ16"/>
  <c r="BVZ15"/>
  <c r="BVZ14"/>
  <c r="BVZ13"/>
  <c r="BVZ12"/>
  <c r="BVZ11"/>
  <c r="BVZ10"/>
  <c r="BVZ9"/>
  <c r="BVZ8"/>
  <c r="BVZ7"/>
  <c r="BVZ6"/>
  <c r="BVZ5"/>
  <c r="BVZ4"/>
  <c r="BVZ3"/>
  <c r="BVZ2"/>
  <c r="BVY24"/>
  <c r="BVY23"/>
  <c r="BVY22"/>
  <c r="BVY21"/>
  <c r="BVY20"/>
  <c r="BVY19"/>
  <c r="BVY18"/>
  <c r="BVY17"/>
  <c r="BVY16"/>
  <c r="BVY15"/>
  <c r="BVY14"/>
  <c r="BVY13"/>
  <c r="BVY12"/>
  <c r="BVY11"/>
  <c r="BVY10"/>
  <c r="BVY9"/>
  <c r="BVY8"/>
  <c r="BVY7"/>
  <c r="BVY6"/>
  <c r="BVY5"/>
  <c r="BVY4"/>
  <c r="BVY3"/>
  <c r="BVY2"/>
  <c r="BVX24"/>
  <c r="BVX23"/>
  <c r="BVX22"/>
  <c r="BVX21"/>
  <c r="BVX20"/>
  <c r="BVX19"/>
  <c r="BVX18"/>
  <c r="BVX17"/>
  <c r="BVX16"/>
  <c r="BVX15"/>
  <c r="BVX14"/>
  <c r="BVX13"/>
  <c r="BVX12"/>
  <c r="BVX11"/>
  <c r="BVX10"/>
  <c r="BVX9"/>
  <c r="BVX8"/>
  <c r="BVX7"/>
  <c r="BVX6"/>
  <c r="BVX5"/>
  <c r="BVX4"/>
  <c r="BVX3"/>
  <c r="BVX2"/>
  <c r="BVW24"/>
  <c r="BVW23"/>
  <c r="BVW22"/>
  <c r="BVW21"/>
  <c r="BVW20"/>
  <c r="BVW19"/>
  <c r="BVW18"/>
  <c r="BVW17"/>
  <c r="BVW16"/>
  <c r="BVW15"/>
  <c r="BVW14"/>
  <c r="BVW13"/>
  <c r="BVW12"/>
  <c r="BVW11"/>
  <c r="BVW10"/>
  <c r="BVW9"/>
  <c r="BVW8"/>
  <c r="BVW7"/>
  <c r="BVW6"/>
  <c r="BVW5"/>
  <c r="BVW4"/>
  <c r="BVW3"/>
  <c r="BVW2"/>
  <c r="BVV24"/>
  <c r="BVV23"/>
  <c r="BVV22"/>
  <c r="BVV21"/>
  <c r="BVV20"/>
  <c r="BVV19"/>
  <c r="BVV18"/>
  <c r="BVV17"/>
  <c r="BVV16"/>
  <c r="BVV15"/>
  <c r="BVV14"/>
  <c r="BVV13"/>
  <c r="BVV12"/>
  <c r="BVV11"/>
  <c r="BVV10"/>
  <c r="BVV9"/>
  <c r="BVV8"/>
  <c r="BVV7"/>
  <c r="BVV6"/>
  <c r="BVV5"/>
  <c r="BVV4"/>
  <c r="BVV3"/>
  <c r="BVV2"/>
  <c r="BVU24"/>
  <c r="BVU23"/>
  <c r="BVU22"/>
  <c r="BVU21"/>
  <c r="BVU20"/>
  <c r="BVU19"/>
  <c r="BVU18"/>
  <c r="BVU17"/>
  <c r="BVU16"/>
  <c r="BVU15"/>
  <c r="BVU14"/>
  <c r="BVU13"/>
  <c r="BVU12"/>
  <c r="BVU11"/>
  <c r="BVU10"/>
  <c r="BVU9"/>
  <c r="BVU8"/>
  <c r="BVU7"/>
  <c r="BVU6"/>
  <c r="BVU5"/>
  <c r="BVU4"/>
  <c r="BVU3"/>
  <c r="BVU2"/>
  <c r="BVT24"/>
  <c r="BVT23"/>
  <c r="BVT22"/>
  <c r="BVT21"/>
  <c r="BVT20"/>
  <c r="BVT19"/>
  <c r="BVT18"/>
  <c r="BVT17"/>
  <c r="BVT16"/>
  <c r="BVT15"/>
  <c r="BVT14"/>
  <c r="BVT13"/>
  <c r="BVT12"/>
  <c r="BVT11"/>
  <c r="BVT10"/>
  <c r="BVT9"/>
  <c r="BVT8"/>
  <c r="BVT7"/>
  <c r="BVT6"/>
  <c r="BVT5"/>
  <c r="BVT4"/>
  <c r="BVT3"/>
  <c r="BVT2"/>
  <c r="BVS24"/>
  <c r="BVS23"/>
  <c r="BVS22"/>
  <c r="BVS21"/>
  <c r="BVS20"/>
  <c r="BVS19"/>
  <c r="BVS18"/>
  <c r="BVS17"/>
  <c r="BVS16"/>
  <c r="BVS15"/>
  <c r="BVS14"/>
  <c r="BVS13"/>
  <c r="BVS12"/>
  <c r="BVS11"/>
  <c r="BVS10"/>
  <c r="BVS9"/>
  <c r="BVS8"/>
  <c r="BVS7"/>
  <c r="BVS6"/>
  <c r="BVS5"/>
  <c r="BVS4"/>
  <c r="BVS3"/>
  <c r="BVS2"/>
  <c r="BVR24"/>
  <c r="BVR23"/>
  <c r="BVR22"/>
  <c r="BVR21"/>
  <c r="BVR20"/>
  <c r="BVR19"/>
  <c r="BVR18"/>
  <c r="BVR17"/>
  <c r="BVR16"/>
  <c r="BVR15"/>
  <c r="BVR14"/>
  <c r="BVR13"/>
  <c r="BVR12"/>
  <c r="BVR11"/>
  <c r="BVR10"/>
  <c r="BVR9"/>
  <c r="BVR8"/>
  <c r="BVR7"/>
  <c r="BVR6"/>
  <c r="BVR5"/>
  <c r="BVR4"/>
  <c r="BVR3"/>
  <c r="BVR2"/>
  <c r="BVQ24"/>
  <c r="BVQ23"/>
  <c r="BVQ22"/>
  <c r="BVQ21"/>
  <c r="BVQ20"/>
  <c r="BVQ19"/>
  <c r="BVQ18"/>
  <c r="BVQ17"/>
  <c r="BVQ16"/>
  <c r="BVQ15"/>
  <c r="BVQ14"/>
  <c r="BVQ13"/>
  <c r="BVQ12"/>
  <c r="BVQ11"/>
  <c r="BVQ10"/>
  <c r="BVQ9"/>
  <c r="BVQ8"/>
  <c r="BVQ7"/>
  <c r="BVQ6"/>
  <c r="BVQ5"/>
  <c r="BVQ4"/>
  <c r="BVQ3"/>
  <c r="BVQ2"/>
  <c r="BVP24"/>
  <c r="BVP23"/>
  <c r="BVP22"/>
  <c r="BVP21"/>
  <c r="BVP20"/>
  <c r="BVP19"/>
  <c r="BVP18"/>
  <c r="BVP17"/>
  <c r="BVP16"/>
  <c r="BVP15"/>
  <c r="BVP14"/>
  <c r="BVP13"/>
  <c r="BVP12"/>
  <c r="BVP11"/>
  <c r="BVP10"/>
  <c r="BVP9"/>
  <c r="BVP8"/>
  <c r="BVP7"/>
  <c r="BVP6"/>
  <c r="BVP5"/>
  <c r="BVP4"/>
  <c r="BVP3"/>
  <c r="BVP2"/>
  <c r="BVO24"/>
  <c r="BVO23"/>
  <c r="BVO22"/>
  <c r="BVO21"/>
  <c r="BVO20"/>
  <c r="BVO19"/>
  <c r="BVO18"/>
  <c r="BVO17"/>
  <c r="BVO16"/>
  <c r="BVO15"/>
  <c r="BVO14"/>
  <c r="BVO13"/>
  <c r="BVO12"/>
  <c r="BVO11"/>
  <c r="BVO10"/>
  <c r="BVO9"/>
  <c r="BVO8"/>
  <c r="BVO7"/>
  <c r="BVO6"/>
  <c r="BVO5"/>
  <c r="BVO4"/>
  <c r="BVO3"/>
  <c r="BVO2"/>
  <c r="BVN24"/>
  <c r="BVN23"/>
  <c r="BVN22"/>
  <c r="BVN21"/>
  <c r="BVN20"/>
  <c r="BVN19"/>
  <c r="BVN18"/>
  <c r="BVN17"/>
  <c r="BVN16"/>
  <c r="BVN15"/>
  <c r="BVN14"/>
  <c r="BVN13"/>
  <c r="BVN12"/>
  <c r="BVN11"/>
  <c r="BVN10"/>
  <c r="BVN9"/>
  <c r="BVN8"/>
  <c r="BVN7"/>
  <c r="BVN6"/>
  <c r="BVN5"/>
  <c r="BVN4"/>
  <c r="BVN3"/>
  <c r="BVN2"/>
  <c r="BVM24"/>
  <c r="BVM23"/>
  <c r="BVM22"/>
  <c r="BVM21"/>
  <c r="BVM20"/>
  <c r="BVM19"/>
  <c r="BVM18"/>
  <c r="BVM17"/>
  <c r="BVM16"/>
  <c r="BVM15"/>
  <c r="BVM14"/>
  <c r="BVM13"/>
  <c r="BVM12"/>
  <c r="BVM11"/>
  <c r="BVM10"/>
  <c r="BVM9"/>
  <c r="BVM8"/>
  <c r="BVM7"/>
  <c r="BVM6"/>
  <c r="BVM5"/>
  <c r="BVM4"/>
  <c r="BVM3"/>
  <c r="BVM2"/>
  <c r="BVL24"/>
  <c r="BVL23"/>
  <c r="BVL22"/>
  <c r="BVL21"/>
  <c r="BVL20"/>
  <c r="BVL19"/>
  <c r="BVL18"/>
  <c r="BVL17"/>
  <c r="BVL16"/>
  <c r="BVL15"/>
  <c r="BVL14"/>
  <c r="BVL13"/>
  <c r="BVL12"/>
  <c r="BVL11"/>
  <c r="BVL10"/>
  <c r="BVL9"/>
  <c r="BVL8"/>
  <c r="BVL7"/>
  <c r="BVL6"/>
  <c r="BVL5"/>
  <c r="BVL4"/>
  <c r="BVL3"/>
  <c r="BVL2"/>
  <c r="BVK24"/>
  <c r="BVK23"/>
  <c r="BVK22"/>
  <c r="BVK21"/>
  <c r="BVK20"/>
  <c r="BVK19"/>
  <c r="BVK18"/>
  <c r="BVK17"/>
  <c r="BVK16"/>
  <c r="BVK15"/>
  <c r="BVK14"/>
  <c r="BVK13"/>
  <c r="BVK12"/>
  <c r="BVK11"/>
  <c r="BVK10"/>
  <c r="BVK9"/>
  <c r="BVK8"/>
  <c r="BVK7"/>
  <c r="BVK6"/>
  <c r="BVK5"/>
  <c r="BVK4"/>
  <c r="BVK3"/>
  <c r="BVK2"/>
  <c r="BVJ24"/>
  <c r="BVJ23"/>
  <c r="BVJ22"/>
  <c r="BVJ21"/>
  <c r="BVJ20"/>
  <c r="BVJ19"/>
  <c r="BVJ18"/>
  <c r="BVJ17"/>
  <c r="BVJ16"/>
  <c r="BVJ15"/>
  <c r="BVJ14"/>
  <c r="BVJ13"/>
  <c r="BVJ12"/>
  <c r="BVJ11"/>
  <c r="BVJ10"/>
  <c r="BVJ9"/>
  <c r="BVJ8"/>
  <c r="BVJ7"/>
  <c r="BVJ6"/>
  <c r="BVJ5"/>
  <c r="BVJ4"/>
  <c r="BVJ3"/>
  <c r="BVJ2"/>
  <c r="BVI24"/>
  <c r="BVI23"/>
  <c r="BVI22"/>
  <c r="BVI21"/>
  <c r="BVI20"/>
  <c r="BVI19"/>
  <c r="BVI18"/>
  <c r="BVI17"/>
  <c r="BVI16"/>
  <c r="BVI15"/>
  <c r="BVI14"/>
  <c r="BVI13"/>
  <c r="BVI12"/>
  <c r="BVI11"/>
  <c r="BVI10"/>
  <c r="BVI9"/>
  <c r="BVI8"/>
  <c r="BVI7"/>
  <c r="BVI6"/>
  <c r="BVI5"/>
  <c r="BVI4"/>
  <c r="BVI3"/>
  <c r="BVI2"/>
  <c r="BVH24"/>
  <c r="BVH23"/>
  <c r="BVH22"/>
  <c r="BVH21"/>
  <c r="BVH20"/>
  <c r="BVH19"/>
  <c r="BVH18"/>
  <c r="BVH17"/>
  <c r="BVH16"/>
  <c r="BVH15"/>
  <c r="BVH14"/>
  <c r="BVH13"/>
  <c r="BVH12"/>
  <c r="BVH11"/>
  <c r="BVH10"/>
  <c r="BVH9"/>
  <c r="BVH8"/>
  <c r="BVH7"/>
  <c r="BVH6"/>
  <c r="BVH5"/>
  <c r="BVH4"/>
  <c r="BVH3"/>
  <c r="BVH2"/>
  <c r="BVG24"/>
  <c r="BVG23"/>
  <c r="BVG22"/>
  <c r="BVG21"/>
  <c r="BVG20"/>
  <c r="BVG19"/>
  <c r="BVG18"/>
  <c r="BVG17"/>
  <c r="BVG16"/>
  <c r="BVG15"/>
  <c r="BVG14"/>
  <c r="BVG13"/>
  <c r="BVG12"/>
  <c r="BVG11"/>
  <c r="BVG10"/>
  <c r="BVG9"/>
  <c r="BVG8"/>
  <c r="BVG7"/>
  <c r="BVG6"/>
  <c r="BVG5"/>
  <c r="BVG4"/>
  <c r="BVG3"/>
  <c r="BVG2"/>
  <c r="BVF24"/>
  <c r="BVF23"/>
  <c r="BVF22"/>
  <c r="BVF21"/>
  <c r="BVF20"/>
  <c r="BVF19"/>
  <c r="BVF18"/>
  <c r="BVF17"/>
  <c r="BVF16"/>
  <c r="BVF15"/>
  <c r="BVF14"/>
  <c r="BVF13"/>
  <c r="BVF12"/>
  <c r="BVF11"/>
  <c r="BVF10"/>
  <c r="BVF9"/>
  <c r="BVF8"/>
  <c r="BVF7"/>
  <c r="BVF6"/>
  <c r="BVF5"/>
  <c r="BVF4"/>
  <c r="BVF3"/>
  <c r="BVF2"/>
  <c r="BVE24"/>
  <c r="BVE23"/>
  <c r="BVE22"/>
  <c r="BVE21"/>
  <c r="BVE20"/>
  <c r="BVE19"/>
  <c r="BVE18"/>
  <c r="BVE17"/>
  <c r="BVE16"/>
  <c r="BVE15"/>
  <c r="BVE14"/>
  <c r="BVE13"/>
  <c r="BVE12"/>
  <c r="BVE11"/>
  <c r="BVE10"/>
  <c r="BVE9"/>
  <c r="BVE8"/>
  <c r="BVE7"/>
  <c r="BVE6"/>
  <c r="BVE5"/>
  <c r="BVE4"/>
  <c r="BVE3"/>
  <c r="BVE2"/>
  <c r="BVD24"/>
  <c r="BVD23"/>
  <c r="BVD22"/>
  <c r="BVD21"/>
  <c r="BVD20"/>
  <c r="BVD19"/>
  <c r="BVD18"/>
  <c r="BVD17"/>
  <c r="BVD16"/>
  <c r="BVD15"/>
  <c r="BVD14"/>
  <c r="BVD13"/>
  <c r="BVD12"/>
  <c r="BVD11"/>
  <c r="BVD10"/>
  <c r="BVD9"/>
  <c r="BVD8"/>
  <c r="BVD7"/>
  <c r="BVD6"/>
  <c r="BVD5"/>
  <c r="BVD4"/>
  <c r="BVD3"/>
  <c r="BVD2"/>
  <c r="BVC24"/>
  <c r="BVC23"/>
  <c r="BVC22"/>
  <c r="BVC21"/>
  <c r="BVC20"/>
  <c r="BVC19"/>
  <c r="BVC18"/>
  <c r="BVC17"/>
  <c r="BVC16"/>
  <c r="BVC15"/>
  <c r="BVC14"/>
  <c r="BVC13"/>
  <c r="BVC12"/>
  <c r="BVC11"/>
  <c r="BVC10"/>
  <c r="BVC9"/>
  <c r="BVC8"/>
  <c r="BVC7"/>
  <c r="BVC6"/>
  <c r="BVC5"/>
  <c r="BVC4"/>
  <c r="BVC3"/>
  <c r="BVC2"/>
  <c r="BVB24"/>
  <c r="BVB23"/>
  <c r="BVB22"/>
  <c r="BVB21"/>
  <c r="BVB20"/>
  <c r="BVB19"/>
  <c r="BVB18"/>
  <c r="BVB17"/>
  <c r="BVB16"/>
  <c r="BVB15"/>
  <c r="BVB14"/>
  <c r="BVB13"/>
  <c r="BVB12"/>
  <c r="BVB11"/>
  <c r="BVB10"/>
  <c r="BVB9"/>
  <c r="BVB8"/>
  <c r="BVB7"/>
  <c r="BVB6"/>
  <c r="BVB5"/>
  <c r="BVB4"/>
  <c r="BVB3"/>
  <c r="BVB2"/>
  <c r="BVA24"/>
  <c r="BVA23"/>
  <c r="BVA22"/>
  <c r="BVA21"/>
  <c r="BVA20"/>
  <c r="BVA19"/>
  <c r="BVA18"/>
  <c r="BVA17"/>
  <c r="BVA16"/>
  <c r="BVA15"/>
  <c r="BVA14"/>
  <c r="BVA13"/>
  <c r="BVA12"/>
  <c r="BVA11"/>
  <c r="BVA10"/>
  <c r="BVA9"/>
  <c r="BVA8"/>
  <c r="BVA7"/>
  <c r="BVA6"/>
  <c r="BVA5"/>
  <c r="BVA4"/>
  <c r="BVA3"/>
  <c r="BVA2"/>
  <c r="BUZ24"/>
  <c r="BUZ23"/>
  <c r="BUZ22"/>
  <c r="BUZ21"/>
  <c r="BUZ20"/>
  <c r="BUZ19"/>
  <c r="BUZ18"/>
  <c r="BUZ17"/>
  <c r="BUZ16"/>
  <c r="BUZ15"/>
  <c r="BUZ14"/>
  <c r="BUZ13"/>
  <c r="BUZ12"/>
  <c r="BUZ11"/>
  <c r="BUZ10"/>
  <c r="BUZ9"/>
  <c r="BUZ8"/>
  <c r="BUZ7"/>
  <c r="BUZ6"/>
  <c r="BUZ5"/>
  <c r="BUZ4"/>
  <c r="BUZ3"/>
  <c r="BUZ2"/>
  <c r="BUY24"/>
  <c r="BUY23"/>
  <c r="BUY22"/>
  <c r="BUY21"/>
  <c r="BUY20"/>
  <c r="BUY19"/>
  <c r="BUY18"/>
  <c r="BUY17"/>
  <c r="BUY16"/>
  <c r="BUY15"/>
  <c r="BUY14"/>
  <c r="BUY13"/>
  <c r="BUY12"/>
  <c r="BUY11"/>
  <c r="BUY10"/>
  <c r="BUY9"/>
  <c r="BUY8"/>
  <c r="BUY7"/>
  <c r="BUY6"/>
  <c r="BUY5"/>
  <c r="BUY4"/>
  <c r="BUY3"/>
  <c r="BUY2"/>
  <c r="BUX24"/>
  <c r="BUX23"/>
  <c r="BUX22"/>
  <c r="BUX21"/>
  <c r="BUX20"/>
  <c r="BUX19"/>
  <c r="BUX18"/>
  <c r="BUX17"/>
  <c r="BUX16"/>
  <c r="BUX15"/>
  <c r="BUX14"/>
  <c r="BUX13"/>
  <c r="BUX12"/>
  <c r="BUX11"/>
  <c r="BUX10"/>
  <c r="BUX9"/>
  <c r="BUX8"/>
  <c r="BUX7"/>
  <c r="BUX6"/>
  <c r="BUX5"/>
  <c r="BUX4"/>
  <c r="BUX3"/>
  <c r="BUX2"/>
  <c r="BUW24"/>
  <c r="BUW23"/>
  <c r="BUW22"/>
  <c r="BUW21"/>
  <c r="BUW20"/>
  <c r="BUW19"/>
  <c r="BUW18"/>
  <c r="BUW17"/>
  <c r="BUW16"/>
  <c r="BUW15"/>
  <c r="BUW14"/>
  <c r="BUW13"/>
  <c r="BUW12"/>
  <c r="BUW11"/>
  <c r="BUW10"/>
  <c r="BUW9"/>
  <c r="BUW8"/>
  <c r="BUW7"/>
  <c r="BUW6"/>
  <c r="BUW5"/>
  <c r="BUW4"/>
  <c r="BUW3"/>
  <c r="BUW2"/>
  <c r="BUV24"/>
  <c r="BUV23"/>
  <c r="BUV22"/>
  <c r="BUV21"/>
  <c r="BUV20"/>
  <c r="BUV19"/>
  <c r="BUV18"/>
  <c r="BUV17"/>
  <c r="BUV16"/>
  <c r="BUV15"/>
  <c r="BUV14"/>
  <c r="BUV13"/>
  <c r="BUV12"/>
  <c r="BUV11"/>
  <c r="BUV10"/>
  <c r="BUV9"/>
  <c r="BUV8"/>
  <c r="BUV7"/>
  <c r="BUV6"/>
  <c r="BUV5"/>
  <c r="BUV4"/>
  <c r="BUV3"/>
  <c r="BUV2"/>
  <c r="BUU24"/>
  <c r="BUU23"/>
  <c r="BUU22"/>
  <c r="BUU21"/>
  <c r="BUU20"/>
  <c r="BUU19"/>
  <c r="BUU18"/>
  <c r="BUU17"/>
  <c r="BUU16"/>
  <c r="BUU15"/>
  <c r="BUU14"/>
  <c r="BUU13"/>
  <c r="BUU12"/>
  <c r="BUU11"/>
  <c r="BUU10"/>
  <c r="BUU9"/>
  <c r="BUU8"/>
  <c r="BUU7"/>
  <c r="BUU6"/>
  <c r="BUU5"/>
  <c r="BUU4"/>
  <c r="BUU3"/>
  <c r="BUU2"/>
  <c r="BUT24"/>
  <c r="BUT23"/>
  <c r="BUT22"/>
  <c r="BUT21"/>
  <c r="BUT20"/>
  <c r="BUT19"/>
  <c r="BUT18"/>
  <c r="BUT17"/>
  <c r="BUT16"/>
  <c r="BUT15"/>
  <c r="BUT14"/>
  <c r="BUT13"/>
  <c r="BUT12"/>
  <c r="BUT11"/>
  <c r="BUT10"/>
  <c r="BUT9"/>
  <c r="BUT8"/>
  <c r="BUT7"/>
  <c r="BUT6"/>
  <c r="BUT5"/>
  <c r="BUT4"/>
  <c r="BUT3"/>
  <c r="BUT2"/>
  <c r="BUS24"/>
  <c r="BUS23"/>
  <c r="BUS22"/>
  <c r="BUS21"/>
  <c r="BUS20"/>
  <c r="BUS19"/>
  <c r="BUS18"/>
  <c r="BUS17"/>
  <c r="BUS16"/>
  <c r="BUS15"/>
  <c r="BUS14"/>
  <c r="BUS13"/>
  <c r="BUS12"/>
  <c r="BUS11"/>
  <c r="BUS10"/>
  <c r="BUS9"/>
  <c r="BUS8"/>
  <c r="BUS7"/>
  <c r="BUS6"/>
  <c r="BUS5"/>
  <c r="BUS4"/>
  <c r="BUS3"/>
  <c r="BUS2"/>
  <c r="BUR24"/>
  <c r="BUR23"/>
  <c r="BUR22"/>
  <c r="BUR21"/>
  <c r="BUR20"/>
  <c r="BUR19"/>
  <c r="BUR18"/>
  <c r="BUR17"/>
  <c r="BUR16"/>
  <c r="BUR15"/>
  <c r="BUR14"/>
  <c r="BUR13"/>
  <c r="BUR12"/>
  <c r="BUR11"/>
  <c r="BUR10"/>
  <c r="BUR9"/>
  <c r="BUR8"/>
  <c r="BUR7"/>
  <c r="BUR6"/>
  <c r="BUR5"/>
  <c r="BUR4"/>
  <c r="BUR3"/>
  <c r="BUR2"/>
  <c r="BUQ24"/>
  <c r="BUQ23"/>
  <c r="BUQ22"/>
  <c r="BUQ21"/>
  <c r="BUQ20"/>
  <c r="BUQ19"/>
  <c r="BUQ18"/>
  <c r="BUQ17"/>
  <c r="BUQ16"/>
  <c r="BUQ15"/>
  <c r="BUQ14"/>
  <c r="BUQ13"/>
  <c r="BUQ12"/>
  <c r="BUQ11"/>
  <c r="BUQ10"/>
  <c r="BUQ9"/>
  <c r="BUQ8"/>
  <c r="BUQ7"/>
  <c r="BUQ6"/>
  <c r="BUQ5"/>
  <c r="BUQ4"/>
  <c r="BUQ3"/>
  <c r="BUQ2"/>
  <c r="BUP24"/>
  <c r="BUP23"/>
  <c r="BUP22"/>
  <c r="BUP21"/>
  <c r="BUP20"/>
  <c r="BUP19"/>
  <c r="BUP18"/>
  <c r="BUP17"/>
  <c r="BUP16"/>
  <c r="BUP15"/>
  <c r="BUP14"/>
  <c r="BUP13"/>
  <c r="BUP12"/>
  <c r="BUP11"/>
  <c r="BUP10"/>
  <c r="BUP9"/>
  <c r="BUP8"/>
  <c r="BUP7"/>
  <c r="BUP6"/>
  <c r="BUP5"/>
  <c r="BUP4"/>
  <c r="BUP3"/>
  <c r="BUP2"/>
  <c r="BUO24"/>
  <c r="BUO23"/>
  <c r="BUO22"/>
  <c r="BUO21"/>
  <c r="BUO20"/>
  <c r="BUO19"/>
  <c r="BUO18"/>
  <c r="BUO17"/>
  <c r="BUO16"/>
  <c r="BUO15"/>
  <c r="BUO14"/>
  <c r="BUO13"/>
  <c r="BUO12"/>
  <c r="BUO11"/>
  <c r="BUO10"/>
  <c r="BUO9"/>
  <c r="BUO8"/>
  <c r="BUO7"/>
  <c r="BUO6"/>
  <c r="BUO5"/>
  <c r="BUO4"/>
  <c r="BUO3"/>
  <c r="BUO2"/>
  <c r="BUN24"/>
  <c r="BUN23"/>
  <c r="BUN22"/>
  <c r="BUN21"/>
  <c r="BUN20"/>
  <c r="BUN19"/>
  <c r="BUN18"/>
  <c r="BUN17"/>
  <c r="BUN16"/>
  <c r="BUN15"/>
  <c r="BUN14"/>
  <c r="BUN13"/>
  <c r="BUN12"/>
  <c r="BUN11"/>
  <c r="BUN10"/>
  <c r="BUN9"/>
  <c r="BUN8"/>
  <c r="BUN7"/>
  <c r="BUN6"/>
  <c r="BUN5"/>
  <c r="BUN4"/>
  <c r="BUN3"/>
  <c r="BUN2"/>
  <c r="BUM24"/>
  <c r="BUM23"/>
  <c r="BUM22"/>
  <c r="BUM21"/>
  <c r="BUM20"/>
  <c r="BUM19"/>
  <c r="BUM18"/>
  <c r="BUM17"/>
  <c r="BUM16"/>
  <c r="BUM15"/>
  <c r="BUM14"/>
  <c r="BUM13"/>
  <c r="BUM12"/>
  <c r="BUM11"/>
  <c r="BUM10"/>
  <c r="BUM9"/>
  <c r="BUM8"/>
  <c r="BUM7"/>
  <c r="BUM6"/>
  <c r="BUM5"/>
  <c r="BUM4"/>
  <c r="BUM3"/>
  <c r="BUM2"/>
  <c r="BUL24"/>
  <c r="BUL23"/>
  <c r="BUL22"/>
  <c r="BUL21"/>
  <c r="BUL20"/>
  <c r="BUL19"/>
  <c r="BUL18"/>
  <c r="BUL17"/>
  <c r="BUL16"/>
  <c r="BUL15"/>
  <c r="BUL14"/>
  <c r="BUL13"/>
  <c r="BUL12"/>
  <c r="BUL11"/>
  <c r="BUL10"/>
  <c r="BUL9"/>
  <c r="BUL8"/>
  <c r="BUL7"/>
  <c r="BUL6"/>
  <c r="BUL5"/>
  <c r="BUL4"/>
  <c r="BUL3"/>
  <c r="BUL2"/>
  <c r="BUK24"/>
  <c r="BUK23"/>
  <c r="BUK22"/>
  <c r="BUK21"/>
  <c r="BUK20"/>
  <c r="BUK19"/>
  <c r="BUK18"/>
  <c r="BUK17"/>
  <c r="BUK16"/>
  <c r="BUK15"/>
  <c r="BUK14"/>
  <c r="BUK13"/>
  <c r="BUK12"/>
  <c r="BUK11"/>
  <c r="BUK10"/>
  <c r="BUK9"/>
  <c r="BUK8"/>
  <c r="BUK7"/>
  <c r="BUK6"/>
  <c r="BUK5"/>
  <c r="BUK4"/>
  <c r="BUK3"/>
  <c r="BUK2"/>
  <c r="BUJ24"/>
  <c r="BUJ23"/>
  <c r="BUJ22"/>
  <c r="BUJ21"/>
  <c r="BUJ20"/>
  <c r="BUJ19"/>
  <c r="BUJ18"/>
  <c r="BUJ17"/>
  <c r="BUJ16"/>
  <c r="BUJ15"/>
  <c r="BUJ14"/>
  <c r="BUJ13"/>
  <c r="BUJ12"/>
  <c r="BUJ11"/>
  <c r="BUJ10"/>
  <c r="BUJ9"/>
  <c r="BUJ8"/>
  <c r="BUJ7"/>
  <c r="BUJ6"/>
  <c r="BUJ5"/>
  <c r="BUJ4"/>
  <c r="BUJ3"/>
  <c r="BUJ2"/>
  <c r="BUI24"/>
  <c r="BUI23"/>
  <c r="BUI22"/>
  <c r="BUI21"/>
  <c r="BUI20"/>
  <c r="BUI19"/>
  <c r="BUI18"/>
  <c r="BUI17"/>
  <c r="BUI16"/>
  <c r="BUI15"/>
  <c r="BUI14"/>
  <c r="BUI13"/>
  <c r="BUI12"/>
  <c r="BUI11"/>
  <c r="BUI10"/>
  <c r="BUI9"/>
  <c r="BUI8"/>
  <c r="BUI7"/>
  <c r="BUI6"/>
  <c r="BUI5"/>
  <c r="BUI4"/>
  <c r="BUI3"/>
  <c r="BUI2"/>
  <c r="BUH24"/>
  <c r="BUH23"/>
  <c r="BUH22"/>
  <c r="BUH21"/>
  <c r="BUH20"/>
  <c r="BUH19"/>
  <c r="BUH18"/>
  <c r="BUH17"/>
  <c r="BUH16"/>
  <c r="BUH15"/>
  <c r="BUH14"/>
  <c r="BUH13"/>
  <c r="BUH12"/>
  <c r="BUH11"/>
  <c r="BUH10"/>
  <c r="BUH9"/>
  <c r="BUH8"/>
  <c r="BUH7"/>
  <c r="BUH6"/>
  <c r="BUH5"/>
  <c r="BUH4"/>
  <c r="BUH3"/>
  <c r="BUH2"/>
  <c r="BUG24"/>
  <c r="BUG23"/>
  <c r="BUG22"/>
  <c r="BUG21"/>
  <c r="BUG20"/>
  <c r="BUG19"/>
  <c r="BUG18"/>
  <c r="BUG17"/>
  <c r="BUG16"/>
  <c r="BUG15"/>
  <c r="BUG14"/>
  <c r="BUG13"/>
  <c r="BUG12"/>
  <c r="BUG11"/>
  <c r="BUG10"/>
  <c r="BUG9"/>
  <c r="BUG8"/>
  <c r="BUG7"/>
  <c r="BUG6"/>
  <c r="BUG5"/>
  <c r="BUG4"/>
  <c r="BUG3"/>
  <c r="BUG2"/>
  <c r="BUF24"/>
  <c r="BUF23"/>
  <c r="BUF22"/>
  <c r="BUF21"/>
  <c r="BUF20"/>
  <c r="BUF19"/>
  <c r="BUF18"/>
  <c r="BUF17"/>
  <c r="BUF16"/>
  <c r="BUF15"/>
  <c r="BUF14"/>
  <c r="BUF13"/>
  <c r="BUF12"/>
  <c r="BUF11"/>
  <c r="BUF10"/>
  <c r="BUF9"/>
  <c r="BUF8"/>
  <c r="BUF7"/>
  <c r="BUF6"/>
  <c r="BUF5"/>
  <c r="BUF4"/>
  <c r="BUF3"/>
  <c r="BUF2"/>
  <c r="BUE24"/>
  <c r="BUE23"/>
  <c r="BUE22"/>
  <c r="BUE21"/>
  <c r="BUE20"/>
  <c r="BUE19"/>
  <c r="BUE18"/>
  <c r="BUE17"/>
  <c r="BUE16"/>
  <c r="BUE15"/>
  <c r="BUE14"/>
  <c r="BUE13"/>
  <c r="BUE12"/>
  <c r="BUE11"/>
  <c r="BUE10"/>
  <c r="BUE9"/>
  <c r="BUE8"/>
  <c r="BUE7"/>
  <c r="BUE6"/>
  <c r="BUE5"/>
  <c r="BUE4"/>
  <c r="BUE3"/>
  <c r="BUE2"/>
  <c r="BUD24"/>
  <c r="BUD23"/>
  <c r="BUD22"/>
  <c r="BUD21"/>
  <c r="BUD20"/>
  <c r="BUD19"/>
  <c r="BUD18"/>
  <c r="BUD17"/>
  <c r="BUD16"/>
  <c r="BUD15"/>
  <c r="BUD14"/>
  <c r="BUD13"/>
  <c r="BUD12"/>
  <c r="BUD11"/>
  <c r="BUD10"/>
  <c r="BUD9"/>
  <c r="BUD8"/>
  <c r="BUD7"/>
  <c r="BUD6"/>
  <c r="BUD5"/>
  <c r="BUD4"/>
  <c r="BUD3"/>
  <c r="BUD2"/>
  <c r="BUC24"/>
  <c r="BUC23"/>
  <c r="BUC22"/>
  <c r="BUC21"/>
  <c r="BUC20"/>
  <c r="BUC19"/>
  <c r="BUC18"/>
  <c r="BUC17"/>
  <c r="BUC16"/>
  <c r="BUC15"/>
  <c r="BUC14"/>
  <c r="BUC13"/>
  <c r="BUC12"/>
  <c r="BUC11"/>
  <c r="BUC10"/>
  <c r="BUC9"/>
  <c r="BUC8"/>
  <c r="BUC7"/>
  <c r="BUC6"/>
  <c r="BUC5"/>
  <c r="BUC4"/>
  <c r="BUC3"/>
  <c r="BUC2"/>
  <c r="BUB24"/>
  <c r="BUB23"/>
  <c r="BUB22"/>
  <c r="BUB21"/>
  <c r="BUB20"/>
  <c r="BUB19"/>
  <c r="BUB18"/>
  <c r="BUB17"/>
  <c r="BUB16"/>
  <c r="BUB15"/>
  <c r="BUB14"/>
  <c r="BUB13"/>
  <c r="BUB12"/>
  <c r="BUB11"/>
  <c r="BUB10"/>
  <c r="BUB9"/>
  <c r="BUB8"/>
  <c r="BUB7"/>
  <c r="BUB6"/>
  <c r="BUB5"/>
  <c r="BUB4"/>
  <c r="BUB3"/>
  <c r="BUB2"/>
  <c r="BUA24"/>
  <c r="BUA23"/>
  <c r="BUA22"/>
  <c r="BUA21"/>
  <c r="BUA20"/>
  <c r="BUA19"/>
  <c r="BUA18"/>
  <c r="BUA17"/>
  <c r="BUA16"/>
  <c r="BUA15"/>
  <c r="BUA14"/>
  <c r="BUA13"/>
  <c r="BUA12"/>
  <c r="BUA11"/>
  <c r="BUA10"/>
  <c r="BUA9"/>
  <c r="BUA8"/>
  <c r="BUA7"/>
  <c r="BUA6"/>
  <c r="BUA5"/>
  <c r="BUA4"/>
  <c r="BUA3"/>
  <c r="BUA2"/>
  <c r="BTZ24"/>
  <c r="BTZ23"/>
  <c r="BTZ22"/>
  <c r="BTZ21"/>
  <c r="BTZ20"/>
  <c r="BTZ19"/>
  <c r="BTZ18"/>
  <c r="BTZ17"/>
  <c r="BTZ16"/>
  <c r="BTZ15"/>
  <c r="BTZ14"/>
  <c r="BTZ13"/>
  <c r="BTZ12"/>
  <c r="BTZ11"/>
  <c r="BTZ10"/>
  <c r="BTZ9"/>
  <c r="BTZ8"/>
  <c r="BTZ7"/>
  <c r="BTZ6"/>
  <c r="BTZ5"/>
  <c r="BTZ4"/>
  <c r="BTZ3"/>
  <c r="BTZ2"/>
  <c r="BTY24"/>
  <c r="BTY23"/>
  <c r="BTY22"/>
  <c r="BTY21"/>
  <c r="BTY20"/>
  <c r="BTY19"/>
  <c r="BTY18"/>
  <c r="BTY17"/>
  <c r="BTY16"/>
  <c r="BTY15"/>
  <c r="BTY14"/>
  <c r="BTY13"/>
  <c r="BTY12"/>
  <c r="BTY11"/>
  <c r="BTY10"/>
  <c r="BTY9"/>
  <c r="BTY8"/>
  <c r="BTY7"/>
  <c r="BTY6"/>
  <c r="BTY5"/>
  <c r="BTY4"/>
  <c r="BTY3"/>
  <c r="BTY2"/>
  <c r="BTX24"/>
  <c r="BTX23"/>
  <c r="BTX22"/>
  <c r="BTX21"/>
  <c r="BTX20"/>
  <c r="BTX19"/>
  <c r="BTX18"/>
  <c r="BTX17"/>
  <c r="BTX16"/>
  <c r="BTX15"/>
  <c r="BTX14"/>
  <c r="BTX13"/>
  <c r="BTX12"/>
  <c r="BTX11"/>
  <c r="BTX10"/>
  <c r="BTX9"/>
  <c r="BTX8"/>
  <c r="BTX7"/>
  <c r="BTX6"/>
  <c r="BTX5"/>
  <c r="BTX4"/>
  <c r="BTX3"/>
  <c r="BTX2"/>
  <c r="BTW24"/>
  <c r="BTW23"/>
  <c r="BTW22"/>
  <c r="BTW21"/>
  <c r="BTW20"/>
  <c r="BTW19"/>
  <c r="BTW18"/>
  <c r="BTW17"/>
  <c r="BTW16"/>
  <c r="BTW15"/>
  <c r="BTW14"/>
  <c r="BTW13"/>
  <c r="BTW12"/>
  <c r="BTW11"/>
  <c r="BTW10"/>
  <c r="BTW9"/>
  <c r="BTW8"/>
  <c r="BTW7"/>
  <c r="BTW6"/>
  <c r="BTW5"/>
  <c r="BTW4"/>
  <c r="BTW3"/>
  <c r="BTW2"/>
  <c r="BTV24"/>
  <c r="BTV23"/>
  <c r="BTV22"/>
  <c r="BTV21"/>
  <c r="BTV20"/>
  <c r="BTV19"/>
  <c r="BTV18"/>
  <c r="BTV17"/>
  <c r="BTV16"/>
  <c r="BTV15"/>
  <c r="BTV14"/>
  <c r="BTV13"/>
  <c r="BTV12"/>
  <c r="BTV11"/>
  <c r="BTV10"/>
  <c r="BTV9"/>
  <c r="BTV8"/>
  <c r="BTV7"/>
  <c r="BTV6"/>
  <c r="BTV5"/>
  <c r="BTV4"/>
  <c r="BTV3"/>
  <c r="BTV2"/>
  <c r="BTU24"/>
  <c r="BTU23"/>
  <c r="BTU22"/>
  <c r="BTU21"/>
  <c r="BTU20"/>
  <c r="BTU19"/>
  <c r="BTU18"/>
  <c r="BTU17"/>
  <c r="BTU16"/>
  <c r="BTU15"/>
  <c r="BTU14"/>
  <c r="BTU13"/>
  <c r="BTU12"/>
  <c r="BTU11"/>
  <c r="BTU10"/>
  <c r="BTU9"/>
  <c r="BTU8"/>
  <c r="BTU7"/>
  <c r="BTU6"/>
  <c r="BTU5"/>
  <c r="BTU4"/>
  <c r="BTU3"/>
  <c r="BTU2"/>
  <c r="BTT24"/>
  <c r="BTT23"/>
  <c r="BTT22"/>
  <c r="BTT21"/>
  <c r="BTT20"/>
  <c r="BTT19"/>
  <c r="BTT18"/>
  <c r="BTT17"/>
  <c r="BTT16"/>
  <c r="BTT15"/>
  <c r="BTT14"/>
  <c r="BTT13"/>
  <c r="BTT12"/>
  <c r="BTT11"/>
  <c r="BTT10"/>
  <c r="BTT9"/>
  <c r="BTT8"/>
  <c r="BTT7"/>
  <c r="BTT6"/>
  <c r="BTT5"/>
  <c r="BTT4"/>
  <c r="BTT3"/>
  <c r="BTT2"/>
  <c r="BTS24"/>
  <c r="BTS23"/>
  <c r="BTS22"/>
  <c r="BTS21"/>
  <c r="BTS20"/>
  <c r="BTS19"/>
  <c r="BTS18"/>
  <c r="BTS17"/>
  <c r="BTS16"/>
  <c r="BTS15"/>
  <c r="BTS14"/>
  <c r="BTS13"/>
  <c r="BTS12"/>
  <c r="BTS11"/>
  <c r="BTS10"/>
  <c r="BTS9"/>
  <c r="BTS8"/>
  <c r="BTS7"/>
  <c r="BTS6"/>
  <c r="BTS5"/>
  <c r="BTS4"/>
  <c r="BTS3"/>
  <c r="BTS2"/>
  <c r="BTR24"/>
  <c r="BTR23"/>
  <c r="BTR22"/>
  <c r="BTR21"/>
  <c r="BTR20"/>
  <c r="BTR19"/>
  <c r="BTR18"/>
  <c r="BTR17"/>
  <c r="BTR16"/>
  <c r="BTR15"/>
  <c r="BTR14"/>
  <c r="BTR13"/>
  <c r="BTR12"/>
  <c r="BTR11"/>
  <c r="BTR10"/>
  <c r="BTR9"/>
  <c r="BTR8"/>
  <c r="BTR7"/>
  <c r="BTR6"/>
  <c r="BTR5"/>
  <c r="BTR4"/>
  <c r="BTR3"/>
  <c r="BTR2"/>
  <c r="BTQ24"/>
  <c r="BTQ23"/>
  <c r="BTQ22"/>
  <c r="BTQ21"/>
  <c r="BTQ20"/>
  <c r="BTQ19"/>
  <c r="BTQ18"/>
  <c r="BTQ17"/>
  <c r="BTQ16"/>
  <c r="BTQ15"/>
  <c r="BTQ14"/>
  <c r="BTQ13"/>
  <c r="BTQ12"/>
  <c r="BTQ11"/>
  <c r="BTQ10"/>
  <c r="BTQ9"/>
  <c r="BTQ8"/>
  <c r="BTQ7"/>
  <c r="BTQ6"/>
  <c r="BTQ5"/>
  <c r="BTQ4"/>
  <c r="BTQ3"/>
  <c r="BTQ2"/>
  <c r="BTP24"/>
  <c r="BTP23"/>
  <c r="BTP22"/>
  <c r="BTP21"/>
  <c r="BTP20"/>
  <c r="BTP19"/>
  <c r="BTP18"/>
  <c r="BTP17"/>
  <c r="BTP16"/>
  <c r="BTP15"/>
  <c r="BTP14"/>
  <c r="BTP13"/>
  <c r="BTP12"/>
  <c r="BTP11"/>
  <c r="BTP10"/>
  <c r="BTP9"/>
  <c r="BTP8"/>
  <c r="BTP7"/>
  <c r="BTP6"/>
  <c r="BTP5"/>
  <c r="BTP4"/>
  <c r="BTP3"/>
  <c r="BTP2"/>
  <c r="BTO24"/>
  <c r="BTO23"/>
  <c r="BTO22"/>
  <c r="BTO21"/>
  <c r="BTO20"/>
  <c r="BTO19"/>
  <c r="BTO18"/>
  <c r="BTO17"/>
  <c r="BTO16"/>
  <c r="BTO15"/>
  <c r="BTO14"/>
  <c r="BTO13"/>
  <c r="BTO12"/>
  <c r="BTO11"/>
  <c r="BTO10"/>
  <c r="BTO9"/>
  <c r="BTO8"/>
  <c r="BTO7"/>
  <c r="BTO6"/>
  <c r="BTO5"/>
  <c r="BTO4"/>
  <c r="BTO3"/>
  <c r="BTO2"/>
  <c r="BTN24"/>
  <c r="BTN23"/>
  <c r="BTN22"/>
  <c r="BTN21"/>
  <c r="BTN20"/>
  <c r="BTN19"/>
  <c r="BTN18"/>
  <c r="BTN17"/>
  <c r="BTN16"/>
  <c r="BTN15"/>
  <c r="BTN14"/>
  <c r="BTN13"/>
  <c r="BTN12"/>
  <c r="BTN11"/>
  <c r="BTN10"/>
  <c r="BTN9"/>
  <c r="BTN8"/>
  <c r="BTN7"/>
  <c r="BTN6"/>
  <c r="BTN5"/>
  <c r="BTN4"/>
  <c r="BTN3"/>
  <c r="BTN2"/>
  <c r="BTM24"/>
  <c r="BTM23"/>
  <c r="BTM22"/>
  <c r="BTM21"/>
  <c r="BTM20"/>
  <c r="BTM19"/>
  <c r="BTM18"/>
  <c r="BTM17"/>
  <c r="BTM16"/>
  <c r="BTM15"/>
  <c r="BTM14"/>
  <c r="BTM13"/>
  <c r="BTM12"/>
  <c r="BTM11"/>
  <c r="BTM10"/>
  <c r="BTM9"/>
  <c r="BTM8"/>
  <c r="BTM7"/>
  <c r="BTM6"/>
  <c r="BTM5"/>
  <c r="BTM4"/>
  <c r="BTM3"/>
  <c r="BTM2"/>
  <c r="BTL24"/>
  <c r="BTL23"/>
  <c r="BTL22"/>
  <c r="BTL21"/>
  <c r="BTL20"/>
  <c r="BTL19"/>
  <c r="BTL18"/>
  <c r="BTL17"/>
  <c r="BTL16"/>
  <c r="BTL15"/>
  <c r="BTL14"/>
  <c r="BTL13"/>
  <c r="BTL12"/>
  <c r="BTL11"/>
  <c r="BTL10"/>
  <c r="BTL9"/>
  <c r="BTL8"/>
  <c r="BTL7"/>
  <c r="BTL6"/>
  <c r="BTL5"/>
  <c r="BTL4"/>
  <c r="BTL3"/>
  <c r="BTL2"/>
  <c r="BTK24"/>
  <c r="BTK23"/>
  <c r="BTK22"/>
  <c r="BTK21"/>
  <c r="BTK20"/>
  <c r="BTK19"/>
  <c r="BTK18"/>
  <c r="BTK17"/>
  <c r="BTK16"/>
  <c r="BTK15"/>
  <c r="BTK14"/>
  <c r="BTK13"/>
  <c r="BTK12"/>
  <c r="BTK11"/>
  <c r="BTK10"/>
  <c r="BTK9"/>
  <c r="BTK8"/>
  <c r="BTK7"/>
  <c r="BTK6"/>
  <c r="BTK5"/>
  <c r="BTK4"/>
  <c r="BTK3"/>
  <c r="BTK2"/>
  <c r="BTJ24"/>
  <c r="BTJ23"/>
  <c r="BTJ22"/>
  <c r="BTJ21"/>
  <c r="BTJ20"/>
  <c r="BTJ19"/>
  <c r="BTJ18"/>
  <c r="BTJ17"/>
  <c r="BTJ16"/>
  <c r="BTJ15"/>
  <c r="BTJ14"/>
  <c r="BTJ13"/>
  <c r="BTJ12"/>
  <c r="BTJ11"/>
  <c r="BTJ10"/>
  <c r="BTJ9"/>
  <c r="BTJ8"/>
  <c r="BTJ7"/>
  <c r="BTJ6"/>
  <c r="BTJ5"/>
  <c r="BTJ4"/>
  <c r="BTJ3"/>
  <c r="BTJ2"/>
  <c r="BTI24"/>
  <c r="BTI23"/>
  <c r="BTI22"/>
  <c r="BTI21"/>
  <c r="BTI20"/>
  <c r="BTI19"/>
  <c r="BTI18"/>
  <c r="BTI17"/>
  <c r="BTI16"/>
  <c r="BTI15"/>
  <c r="BTI14"/>
  <c r="BTI13"/>
  <c r="BTI12"/>
  <c r="BTI11"/>
  <c r="BTI10"/>
  <c r="BTI9"/>
  <c r="BTI8"/>
  <c r="BTI7"/>
  <c r="BTI6"/>
  <c r="BTI5"/>
  <c r="BTI4"/>
  <c r="BTI3"/>
  <c r="BTI2"/>
  <c r="BTH24"/>
  <c r="BTH23"/>
  <c r="BTH22"/>
  <c r="BTH21"/>
  <c r="BTH20"/>
  <c r="BTH19"/>
  <c r="BTH18"/>
  <c r="BTH17"/>
  <c r="BTH16"/>
  <c r="BTH15"/>
  <c r="BTH14"/>
  <c r="BTH13"/>
  <c r="BTH12"/>
  <c r="BTH11"/>
  <c r="BTH10"/>
  <c r="BTH9"/>
  <c r="BTH8"/>
  <c r="BTH7"/>
  <c r="BTH6"/>
  <c r="BTH5"/>
  <c r="BTH4"/>
  <c r="BTH3"/>
  <c r="BTH2"/>
  <c r="BTG24"/>
  <c r="BTG23"/>
  <c r="BTG22"/>
  <c r="BTG21"/>
  <c r="BTG20"/>
  <c r="BTG19"/>
  <c r="BTG18"/>
  <c r="BTG17"/>
  <c r="BTG16"/>
  <c r="BTG15"/>
  <c r="BTG14"/>
  <c r="BTG13"/>
  <c r="BTG12"/>
  <c r="BTG11"/>
  <c r="BTG10"/>
  <c r="BTG9"/>
  <c r="BTG8"/>
  <c r="BTG7"/>
  <c r="BTG6"/>
  <c r="BTG5"/>
  <c r="BTG4"/>
  <c r="BTG3"/>
  <c r="BTG2"/>
  <c r="BTF24"/>
  <c r="BTF23"/>
  <c r="BTF22"/>
  <c r="BTF21"/>
  <c r="BTF20"/>
  <c r="BTF19"/>
  <c r="BTF18"/>
  <c r="BTF17"/>
  <c r="BTF16"/>
  <c r="BTF15"/>
  <c r="BTF14"/>
  <c r="BTF13"/>
  <c r="BTF12"/>
  <c r="BTF11"/>
  <c r="BTF10"/>
  <c r="BTF9"/>
  <c r="BTF8"/>
  <c r="BTF7"/>
  <c r="BTF6"/>
  <c r="BTF5"/>
  <c r="BTF4"/>
  <c r="BTF3"/>
  <c r="BTF2"/>
  <c r="BTE24"/>
  <c r="BTE23"/>
  <c r="BTE22"/>
  <c r="BTE21"/>
  <c r="BTE20"/>
  <c r="BTE19"/>
  <c r="BTE18"/>
  <c r="BTE17"/>
  <c r="BTE16"/>
  <c r="BTE15"/>
  <c r="BTE14"/>
  <c r="BTE13"/>
  <c r="BTE12"/>
  <c r="BTE11"/>
  <c r="BTE10"/>
  <c r="BTE9"/>
  <c r="BTE8"/>
  <c r="BTE7"/>
  <c r="BTE6"/>
  <c r="BTE5"/>
  <c r="BTE4"/>
  <c r="BTE3"/>
  <c r="BTE2"/>
  <c r="BTD24"/>
  <c r="BTD23"/>
  <c r="BTD22"/>
  <c r="BTD21"/>
  <c r="BTD20"/>
  <c r="BTD19"/>
  <c r="BTD18"/>
  <c r="BTD17"/>
  <c r="BTD16"/>
  <c r="BTD15"/>
  <c r="BTD14"/>
  <c r="BTD13"/>
  <c r="BTD12"/>
  <c r="BTD11"/>
  <c r="BTD10"/>
  <c r="BTD9"/>
  <c r="BTD8"/>
  <c r="BTD7"/>
  <c r="BTD6"/>
  <c r="BTD5"/>
  <c r="BTD4"/>
  <c r="BTD3"/>
  <c r="BTD2"/>
  <c r="BTC24"/>
  <c r="BTC23"/>
  <c r="BTC22"/>
  <c r="BTC21"/>
  <c r="BTC20"/>
  <c r="BTC19"/>
  <c r="BTC18"/>
  <c r="BTC17"/>
  <c r="BTC16"/>
  <c r="BTC15"/>
  <c r="BTC14"/>
  <c r="BTC13"/>
  <c r="BTC12"/>
  <c r="BTC11"/>
  <c r="BTC10"/>
  <c r="BTC9"/>
  <c r="BTC8"/>
  <c r="BTC7"/>
  <c r="BTC6"/>
  <c r="BTC5"/>
  <c r="BTC4"/>
  <c r="BTC3"/>
  <c r="BTC2"/>
  <c r="BTB24"/>
  <c r="BTB23"/>
  <c r="BTB22"/>
  <c r="BTB21"/>
  <c r="BTB20"/>
  <c r="BTB19"/>
  <c r="BTB18"/>
  <c r="BTB17"/>
  <c r="BTB16"/>
  <c r="BTB15"/>
  <c r="BTB14"/>
  <c r="BTB13"/>
  <c r="BTB12"/>
  <c r="BTB11"/>
  <c r="BTB10"/>
  <c r="BTB9"/>
  <c r="BTB8"/>
  <c r="BTB7"/>
  <c r="BTB6"/>
  <c r="BTB5"/>
  <c r="BTB4"/>
  <c r="BTB3"/>
  <c r="BTB2"/>
  <c r="BTA24"/>
  <c r="BTA23"/>
  <c r="BTA22"/>
  <c r="BTA21"/>
  <c r="BTA20"/>
  <c r="BTA19"/>
  <c r="BTA18"/>
  <c r="BTA17"/>
  <c r="BTA16"/>
  <c r="BTA15"/>
  <c r="BTA14"/>
  <c r="BTA13"/>
  <c r="BTA12"/>
  <c r="BTA11"/>
  <c r="BTA10"/>
  <c r="BTA9"/>
  <c r="BTA8"/>
  <c r="BTA7"/>
  <c r="BTA6"/>
  <c r="BTA5"/>
  <c r="BTA4"/>
  <c r="BTA3"/>
  <c r="BTA2"/>
  <c r="BSZ24"/>
  <c r="BSZ23"/>
  <c r="BSZ22"/>
  <c r="BSZ21"/>
  <c r="BSZ20"/>
  <c r="BSZ19"/>
  <c r="BSZ18"/>
  <c r="BSZ17"/>
  <c r="BSZ16"/>
  <c r="BSZ15"/>
  <c r="BSZ14"/>
  <c r="BSZ13"/>
  <c r="BSZ12"/>
  <c r="BSZ11"/>
  <c r="BSZ10"/>
  <c r="BSZ9"/>
  <c r="BSZ8"/>
  <c r="BSZ7"/>
  <c r="BSZ6"/>
  <c r="BSZ5"/>
  <c r="BSZ4"/>
  <c r="BSZ3"/>
  <c r="BSZ2"/>
  <c r="BSY24"/>
  <c r="BSY23"/>
  <c r="BSY22"/>
  <c r="BSY21"/>
  <c r="BSY20"/>
  <c r="BSY19"/>
  <c r="BSY18"/>
  <c r="BSY17"/>
  <c r="BSY16"/>
  <c r="BSY15"/>
  <c r="BSY14"/>
  <c r="BSY13"/>
  <c r="BSY12"/>
  <c r="BSY11"/>
  <c r="BSY10"/>
  <c r="BSY9"/>
  <c r="BSY8"/>
  <c r="BSY7"/>
  <c r="BSY6"/>
  <c r="BSY5"/>
  <c r="BSY4"/>
  <c r="BSY3"/>
  <c r="BSY2"/>
  <c r="BSX24"/>
  <c r="BSX23"/>
  <c r="BSX22"/>
  <c r="BSX21"/>
  <c r="BSX20"/>
  <c r="BSX19"/>
  <c r="BSX18"/>
  <c r="BSX17"/>
  <c r="BSX16"/>
  <c r="BSX15"/>
  <c r="BSX14"/>
  <c r="BSX13"/>
  <c r="BSX12"/>
  <c r="BSX11"/>
  <c r="BSX10"/>
  <c r="BSX9"/>
  <c r="BSX8"/>
  <c r="BSX7"/>
  <c r="BSX6"/>
  <c r="BSX5"/>
  <c r="BSX4"/>
  <c r="BSX3"/>
  <c r="BSX2"/>
  <c r="BSW24"/>
  <c r="BSW23"/>
  <c r="BSW22"/>
  <c r="BSW21"/>
  <c r="BSW20"/>
  <c r="BSW19"/>
  <c r="BSW18"/>
  <c r="BSW17"/>
  <c r="BSW16"/>
  <c r="BSW15"/>
  <c r="BSW14"/>
  <c r="BSW13"/>
  <c r="BSW12"/>
  <c r="BSW11"/>
  <c r="BSW10"/>
  <c r="BSW9"/>
  <c r="BSW8"/>
  <c r="BSW7"/>
  <c r="BSW6"/>
  <c r="BSW5"/>
  <c r="BSW4"/>
  <c r="BSW3"/>
  <c r="BSW2"/>
  <c r="BSV24"/>
  <c r="BSV23"/>
  <c r="BSV22"/>
  <c r="BSV21"/>
  <c r="BSV20"/>
  <c r="BSV19"/>
  <c r="BSV18"/>
  <c r="BSV17"/>
  <c r="BSV16"/>
  <c r="BSV15"/>
  <c r="BSV14"/>
  <c r="BSV13"/>
  <c r="BSV12"/>
  <c r="BSV11"/>
  <c r="BSV10"/>
  <c r="BSV9"/>
  <c r="BSV8"/>
  <c r="BSV7"/>
  <c r="BSV6"/>
  <c r="BSV5"/>
  <c r="BSV4"/>
  <c r="BSV3"/>
  <c r="BSV2"/>
  <c r="BSU24"/>
  <c r="BSU23"/>
  <c r="BSU22"/>
  <c r="BSU21"/>
  <c r="BSU20"/>
  <c r="BSU19"/>
  <c r="BSU18"/>
  <c r="BSU17"/>
  <c r="BSU16"/>
  <c r="BSU15"/>
  <c r="BSU14"/>
  <c r="BSU13"/>
  <c r="BSU12"/>
  <c r="BSU11"/>
  <c r="BSU10"/>
  <c r="BSU9"/>
  <c r="BSU8"/>
  <c r="BSU7"/>
  <c r="BSU6"/>
  <c r="BSU5"/>
  <c r="BSU4"/>
  <c r="BSU3"/>
  <c r="BSU2"/>
  <c r="BST24"/>
  <c r="BST23"/>
  <c r="BST22"/>
  <c r="BST21"/>
  <c r="BST20"/>
  <c r="BST19"/>
  <c r="BST18"/>
  <c r="BST17"/>
  <c r="BST16"/>
  <c r="BST15"/>
  <c r="BST14"/>
  <c r="BST13"/>
  <c r="BST12"/>
  <c r="BST11"/>
  <c r="BST10"/>
  <c r="BST9"/>
  <c r="BST8"/>
  <c r="BST7"/>
  <c r="BST6"/>
  <c r="BST5"/>
  <c r="BST4"/>
  <c r="BST3"/>
  <c r="BST2"/>
  <c r="BSS24"/>
  <c r="BSS23"/>
  <c r="BSS22"/>
  <c r="BSS21"/>
  <c r="BSS20"/>
  <c r="BSS19"/>
  <c r="BSS18"/>
  <c r="BSS17"/>
  <c r="BSS16"/>
  <c r="BSS15"/>
  <c r="BSS14"/>
  <c r="BSS13"/>
  <c r="BSS12"/>
  <c r="BSS11"/>
  <c r="BSS10"/>
  <c r="BSS9"/>
  <c r="BSS8"/>
  <c r="BSS7"/>
  <c r="BSS6"/>
  <c r="BSS5"/>
  <c r="BSS4"/>
  <c r="BSS3"/>
  <c r="BSS2"/>
  <c r="BSR24"/>
  <c r="BSR23"/>
  <c r="BSR22"/>
  <c r="BSR21"/>
  <c r="BSR20"/>
  <c r="BSR19"/>
  <c r="BSR18"/>
  <c r="BSR17"/>
  <c r="BSR16"/>
  <c r="BSR15"/>
  <c r="BSR14"/>
  <c r="BSR13"/>
  <c r="BSR12"/>
  <c r="BSR11"/>
  <c r="BSR10"/>
  <c r="BSR9"/>
  <c r="BSR8"/>
  <c r="BSR7"/>
  <c r="BSR6"/>
  <c r="BSR5"/>
  <c r="BSR4"/>
  <c r="BSR3"/>
  <c r="BSR2"/>
  <c r="BSQ24"/>
  <c r="BSQ23"/>
  <c r="BSQ22"/>
  <c r="BSQ21"/>
  <c r="BSQ20"/>
  <c r="BSQ19"/>
  <c r="BSQ18"/>
  <c r="BSQ17"/>
  <c r="BSQ16"/>
  <c r="BSQ15"/>
  <c r="BSQ14"/>
  <c r="BSQ13"/>
  <c r="BSQ12"/>
  <c r="BSQ11"/>
  <c r="BSQ10"/>
  <c r="BSQ9"/>
  <c r="BSQ8"/>
  <c r="BSQ7"/>
  <c r="BSQ6"/>
  <c r="BSQ5"/>
  <c r="BSQ4"/>
  <c r="BSQ3"/>
  <c r="BSQ2"/>
  <c r="BSP24"/>
  <c r="BSP23"/>
  <c r="BSP22"/>
  <c r="BSP21"/>
  <c r="BSP20"/>
  <c r="BSP19"/>
  <c r="BSP18"/>
  <c r="BSP17"/>
  <c r="BSP16"/>
  <c r="BSP15"/>
  <c r="BSP14"/>
  <c r="BSP13"/>
  <c r="BSP12"/>
  <c r="BSP11"/>
  <c r="BSP10"/>
  <c r="BSP9"/>
  <c r="BSP8"/>
  <c r="BSP7"/>
  <c r="BSP6"/>
  <c r="BSP5"/>
  <c r="BSP4"/>
  <c r="BSP3"/>
  <c r="BSP2"/>
  <c r="BSO24"/>
  <c r="BSO23"/>
  <c r="BSO22"/>
  <c r="BSO21"/>
  <c r="BSO20"/>
  <c r="BSO19"/>
  <c r="BSO18"/>
  <c r="BSO17"/>
  <c r="BSO16"/>
  <c r="BSO15"/>
  <c r="BSO14"/>
  <c r="BSO13"/>
  <c r="BSO12"/>
  <c r="BSO11"/>
  <c r="BSO10"/>
  <c r="BSO9"/>
  <c r="BSO8"/>
  <c r="BSO7"/>
  <c r="BSO6"/>
  <c r="BSO5"/>
  <c r="BSO4"/>
  <c r="BSO3"/>
  <c r="BSO2"/>
  <c r="BSN24"/>
  <c r="BSN23"/>
  <c r="BSN22"/>
  <c r="BSN21"/>
  <c r="BSN20"/>
  <c r="BSN19"/>
  <c r="BSN18"/>
  <c r="BSN17"/>
  <c r="BSN16"/>
  <c r="BSN15"/>
  <c r="BSN14"/>
  <c r="BSN13"/>
  <c r="BSN12"/>
  <c r="BSN11"/>
  <c r="BSN10"/>
  <c r="BSN9"/>
  <c r="BSN8"/>
  <c r="BSN7"/>
  <c r="BSN6"/>
  <c r="BSN5"/>
  <c r="BSN4"/>
  <c r="BSN3"/>
  <c r="BSN2"/>
  <c r="BSM24"/>
  <c r="BSM23"/>
  <c r="BSM22"/>
  <c r="BSM21"/>
  <c r="BSM20"/>
  <c r="BSM19"/>
  <c r="BSM18"/>
  <c r="BSM17"/>
  <c r="BSM16"/>
  <c r="BSM15"/>
  <c r="BSM14"/>
  <c r="BSM13"/>
  <c r="BSM12"/>
  <c r="BSM11"/>
  <c r="BSM10"/>
  <c r="BSM9"/>
  <c r="BSM8"/>
  <c r="BSM7"/>
  <c r="BSM6"/>
  <c r="BSM5"/>
  <c r="BSM4"/>
  <c r="BSM3"/>
  <c r="BSM2"/>
  <c r="BSL24"/>
  <c r="BSL23"/>
  <c r="BSL22"/>
  <c r="BSL21"/>
  <c r="BSL20"/>
  <c r="BSL19"/>
  <c r="BSL18"/>
  <c r="BSL17"/>
  <c r="BSL16"/>
  <c r="BSL15"/>
  <c r="BSL14"/>
  <c r="BSL13"/>
  <c r="BSL12"/>
  <c r="BSL11"/>
  <c r="BSL10"/>
  <c r="BSL9"/>
  <c r="BSL8"/>
  <c r="BSL7"/>
  <c r="BSL6"/>
  <c r="BSL5"/>
  <c r="BSL4"/>
  <c r="BSL3"/>
  <c r="BSL2"/>
  <c r="BSK24"/>
  <c r="BSK23"/>
  <c r="BSK22"/>
  <c r="BSK21"/>
  <c r="BSK20"/>
  <c r="BSK19"/>
  <c r="BSK18"/>
  <c r="BSK17"/>
  <c r="BSK16"/>
  <c r="BSK15"/>
  <c r="BSK14"/>
  <c r="BSK13"/>
  <c r="BSK12"/>
  <c r="BSK11"/>
  <c r="BSK10"/>
  <c r="BSK9"/>
  <c r="BSK8"/>
  <c r="BSK7"/>
  <c r="BSK6"/>
  <c r="BSK5"/>
  <c r="BSK4"/>
  <c r="BSK3"/>
  <c r="BSK2"/>
  <c r="BSJ24"/>
  <c r="BSJ23"/>
  <c r="BSJ22"/>
  <c r="BSJ21"/>
  <c r="BSJ20"/>
  <c r="BSJ19"/>
  <c r="BSJ18"/>
  <c r="BSJ17"/>
  <c r="BSJ16"/>
  <c r="BSJ15"/>
  <c r="BSJ14"/>
  <c r="BSJ13"/>
  <c r="BSJ12"/>
  <c r="BSJ11"/>
  <c r="BSJ10"/>
  <c r="BSJ9"/>
  <c r="BSJ8"/>
  <c r="BSJ7"/>
  <c r="BSJ6"/>
  <c r="BSJ5"/>
  <c r="BSJ4"/>
  <c r="BSJ3"/>
  <c r="BSJ2"/>
  <c r="BSI24"/>
  <c r="BSI23"/>
  <c r="BSI22"/>
  <c r="BSI21"/>
  <c r="BSI20"/>
  <c r="BSI19"/>
  <c r="BSI18"/>
  <c r="BSI17"/>
  <c r="BSI16"/>
  <c r="BSI15"/>
  <c r="BSI14"/>
  <c r="BSI13"/>
  <c r="BSI12"/>
  <c r="BSI11"/>
  <c r="BSI10"/>
  <c r="BSI9"/>
  <c r="BSI8"/>
  <c r="BSI7"/>
  <c r="BSI6"/>
  <c r="BSI5"/>
  <c r="BSI4"/>
  <c r="BSI3"/>
  <c r="BSI2"/>
  <c r="BSH24"/>
  <c r="BSH23"/>
  <c r="BSH22"/>
  <c r="BSH21"/>
  <c r="BSH20"/>
  <c r="BSH19"/>
  <c r="BSH18"/>
  <c r="BSH17"/>
  <c r="BSH16"/>
  <c r="BSH15"/>
  <c r="BSH14"/>
  <c r="BSH13"/>
  <c r="BSH12"/>
  <c r="BSH11"/>
  <c r="BSH10"/>
  <c r="BSH9"/>
  <c r="BSH8"/>
  <c r="BSH7"/>
  <c r="BSH6"/>
  <c r="BSH5"/>
  <c r="BSH4"/>
  <c r="BSH3"/>
  <c r="BSH2"/>
  <c r="BSG24"/>
  <c r="BSG23"/>
  <c r="BSG22"/>
  <c r="BSG21"/>
  <c r="BSG20"/>
  <c r="BSG19"/>
  <c r="BSG18"/>
  <c r="BSG17"/>
  <c r="BSG16"/>
  <c r="BSG15"/>
  <c r="BSG14"/>
  <c r="BSG13"/>
  <c r="BSG12"/>
  <c r="BSG11"/>
  <c r="BSG10"/>
  <c r="BSG9"/>
  <c r="BSG8"/>
  <c r="BSG7"/>
  <c r="BSG6"/>
  <c r="BSG5"/>
  <c r="BSG4"/>
  <c r="BSG3"/>
  <c r="BSG2"/>
  <c r="BSF24"/>
  <c r="BSF23"/>
  <c r="BSF22"/>
  <c r="BSF21"/>
  <c r="BSF20"/>
  <c r="BSF19"/>
  <c r="BSF18"/>
  <c r="BSF17"/>
  <c r="BSF16"/>
  <c r="BSF15"/>
  <c r="BSF14"/>
  <c r="BSF13"/>
  <c r="BSF12"/>
  <c r="BSF11"/>
  <c r="BSF10"/>
  <c r="BSF9"/>
  <c r="BSF8"/>
  <c r="BSF7"/>
  <c r="BSF6"/>
  <c r="BSF5"/>
  <c r="BSF4"/>
  <c r="BSF3"/>
  <c r="BSF2"/>
  <c r="BSE24"/>
  <c r="BSE23"/>
  <c r="BSE22"/>
  <c r="BSE21"/>
  <c r="BSE20"/>
  <c r="BSE19"/>
  <c r="BSE18"/>
  <c r="BSE17"/>
  <c r="BSE16"/>
  <c r="BSE15"/>
  <c r="BSE14"/>
  <c r="BSE13"/>
  <c r="BSE12"/>
  <c r="BSE11"/>
  <c r="BSE10"/>
  <c r="BSE9"/>
  <c r="BSE8"/>
  <c r="BSE7"/>
  <c r="BSE6"/>
  <c r="BSE5"/>
  <c r="BSE4"/>
  <c r="BSE3"/>
  <c r="BSE2"/>
  <c r="BSD24"/>
  <c r="BSD23"/>
  <c r="BSD22"/>
  <c r="BSD21"/>
  <c r="BSD20"/>
  <c r="BSD19"/>
  <c r="BSD18"/>
  <c r="BSD17"/>
  <c r="BSD16"/>
  <c r="BSD15"/>
  <c r="BSD14"/>
  <c r="BSD13"/>
  <c r="BSD12"/>
  <c r="BSD11"/>
  <c r="BSD10"/>
  <c r="BSD9"/>
  <c r="BSD8"/>
  <c r="BSD7"/>
  <c r="BSD6"/>
  <c r="BSD5"/>
  <c r="BSD4"/>
  <c r="BSD3"/>
  <c r="BSD2"/>
  <c r="BSC24"/>
  <c r="BSC23"/>
  <c r="BSC22"/>
  <c r="BSC21"/>
  <c r="BSC20"/>
  <c r="BSC19"/>
  <c r="BSC18"/>
  <c r="BSC17"/>
  <c r="BSC16"/>
  <c r="BSC15"/>
  <c r="BSC14"/>
  <c r="BSC13"/>
  <c r="BSC12"/>
  <c r="BSC11"/>
  <c r="BSC10"/>
  <c r="BSC9"/>
  <c r="BSC8"/>
  <c r="BSC7"/>
  <c r="BSC6"/>
  <c r="BSC5"/>
  <c r="BSC4"/>
  <c r="BSC3"/>
  <c r="BSC2"/>
  <c r="BSB24"/>
  <c r="BSB23"/>
  <c r="BSB22"/>
  <c r="BSB21"/>
  <c r="BSB20"/>
  <c r="BSB19"/>
  <c r="BSB18"/>
  <c r="BSB17"/>
  <c r="BSB16"/>
  <c r="BSB15"/>
  <c r="BSB14"/>
  <c r="BSB13"/>
  <c r="BSB12"/>
  <c r="BSB11"/>
  <c r="BSB10"/>
  <c r="BSB9"/>
  <c r="BSB8"/>
  <c r="BSB7"/>
  <c r="BSB6"/>
  <c r="BSB5"/>
  <c r="BSB4"/>
  <c r="BSB3"/>
  <c r="BSB2"/>
  <c r="BSA24"/>
  <c r="BSA23"/>
  <c r="BSA22"/>
  <c r="BSA21"/>
  <c r="BSA20"/>
  <c r="BSA19"/>
  <c r="BSA18"/>
  <c r="BSA17"/>
  <c r="BSA16"/>
  <c r="BSA15"/>
  <c r="BSA14"/>
  <c r="BSA13"/>
  <c r="BSA12"/>
  <c r="BSA11"/>
  <c r="BSA10"/>
  <c r="BSA9"/>
  <c r="BSA8"/>
  <c r="BSA7"/>
  <c r="BSA6"/>
  <c r="BSA5"/>
  <c r="BSA4"/>
  <c r="BSA3"/>
  <c r="BSA2"/>
  <c r="BRZ24"/>
  <c r="BRZ23"/>
  <c r="BRZ22"/>
  <c r="BRZ21"/>
  <c r="BRZ20"/>
  <c r="BRZ19"/>
  <c r="BRZ18"/>
  <c r="BRZ17"/>
  <c r="BRZ16"/>
  <c r="BRZ15"/>
  <c r="BRZ14"/>
  <c r="BRZ13"/>
  <c r="BRZ12"/>
  <c r="BRZ11"/>
  <c r="BRZ10"/>
  <c r="BRZ9"/>
  <c r="BRZ8"/>
  <c r="BRZ7"/>
  <c r="BRZ6"/>
  <c r="BRZ5"/>
  <c r="BRZ4"/>
  <c r="BRZ3"/>
  <c r="BRZ2"/>
  <c r="BRY24"/>
  <c r="BRY23"/>
  <c r="BRY22"/>
  <c r="BRY21"/>
  <c r="BRY20"/>
  <c r="BRY19"/>
  <c r="BRY18"/>
  <c r="BRY17"/>
  <c r="BRY16"/>
  <c r="BRY15"/>
  <c r="BRY14"/>
  <c r="BRY13"/>
  <c r="BRY12"/>
  <c r="BRY11"/>
  <c r="BRY10"/>
  <c r="BRY9"/>
  <c r="BRY8"/>
  <c r="BRY7"/>
  <c r="BRY6"/>
  <c r="BRY5"/>
  <c r="BRY4"/>
  <c r="BRY3"/>
  <c r="BRY2"/>
  <c r="BRX24"/>
  <c r="BRX23"/>
  <c r="BRX22"/>
  <c r="BRX21"/>
  <c r="BRX20"/>
  <c r="BRX19"/>
  <c r="BRX18"/>
  <c r="BRX17"/>
  <c r="BRX16"/>
  <c r="BRX15"/>
  <c r="BRX14"/>
  <c r="BRX13"/>
  <c r="BRX12"/>
  <c r="BRX11"/>
  <c r="BRX10"/>
  <c r="BRX9"/>
  <c r="BRX8"/>
  <c r="BRX7"/>
  <c r="BRX6"/>
  <c r="BRX5"/>
  <c r="BRX4"/>
  <c r="BRX3"/>
  <c r="BRX2"/>
  <c r="BRW24"/>
  <c r="BRW23"/>
  <c r="BRW22"/>
  <c r="BRW21"/>
  <c r="BRW20"/>
  <c r="BRW19"/>
  <c r="BRW18"/>
  <c r="BRW17"/>
  <c r="BRW16"/>
  <c r="BRW15"/>
  <c r="BRW14"/>
  <c r="BRW13"/>
  <c r="BRW12"/>
  <c r="BRW11"/>
  <c r="BRW10"/>
  <c r="BRW9"/>
  <c r="BRW8"/>
  <c r="BRW7"/>
  <c r="BRW6"/>
  <c r="BRW5"/>
  <c r="BRW4"/>
  <c r="BRW3"/>
  <c r="BRW2"/>
  <c r="BRV24"/>
  <c r="BRV23"/>
  <c r="BRV22"/>
  <c r="BRV21"/>
  <c r="BRV20"/>
  <c r="BRV19"/>
  <c r="BRV18"/>
  <c r="BRV17"/>
  <c r="BRV16"/>
  <c r="BRV15"/>
  <c r="BRV14"/>
  <c r="BRV13"/>
  <c r="BRV12"/>
  <c r="BRV11"/>
  <c r="BRV10"/>
  <c r="BRV9"/>
  <c r="BRV8"/>
  <c r="BRV7"/>
  <c r="BRV6"/>
  <c r="BRV5"/>
  <c r="BRV4"/>
  <c r="BRV3"/>
  <c r="BRV2"/>
  <c r="BRU24"/>
  <c r="BRU23"/>
  <c r="BRU22"/>
  <c r="BRU21"/>
  <c r="BRU20"/>
  <c r="BRU19"/>
  <c r="BRU18"/>
  <c r="BRU17"/>
  <c r="BRU16"/>
  <c r="BRU15"/>
  <c r="BRU14"/>
  <c r="BRU13"/>
  <c r="BRU12"/>
  <c r="BRU11"/>
  <c r="BRU10"/>
  <c r="BRU9"/>
  <c r="BRU8"/>
  <c r="BRU7"/>
  <c r="BRU6"/>
  <c r="BRU5"/>
  <c r="BRU4"/>
  <c r="BRU3"/>
  <c r="BRU2"/>
  <c r="BRT24"/>
  <c r="BRT23"/>
  <c r="BRT22"/>
  <c r="BRT21"/>
  <c r="BRT20"/>
  <c r="BRT19"/>
  <c r="BRT18"/>
  <c r="BRT17"/>
  <c r="BRT16"/>
  <c r="BRT15"/>
  <c r="BRT14"/>
  <c r="BRT13"/>
  <c r="BRT12"/>
  <c r="BRT11"/>
  <c r="BRT10"/>
  <c r="BRT9"/>
  <c r="BRT8"/>
  <c r="BRT7"/>
  <c r="BRT6"/>
  <c r="BRT5"/>
  <c r="BRT4"/>
  <c r="BRT3"/>
  <c r="BRT2"/>
  <c r="BRS24"/>
  <c r="BRS23"/>
  <c r="BRS22"/>
  <c r="BRS21"/>
  <c r="BRS20"/>
  <c r="BRS19"/>
  <c r="BRS18"/>
  <c r="BRS17"/>
  <c r="BRS16"/>
  <c r="BRS15"/>
  <c r="BRS14"/>
  <c r="BRS13"/>
  <c r="BRS12"/>
  <c r="BRS11"/>
  <c r="BRS10"/>
  <c r="BRS9"/>
  <c r="BRS8"/>
  <c r="BRS7"/>
  <c r="BRS6"/>
  <c r="BRS5"/>
  <c r="BRS4"/>
  <c r="BRS3"/>
  <c r="BRS2"/>
  <c r="BRR24"/>
  <c r="BRR23"/>
  <c r="BRR22"/>
  <c r="BRR21"/>
  <c r="BRR20"/>
  <c r="BRR19"/>
  <c r="BRR18"/>
  <c r="BRR17"/>
  <c r="BRR16"/>
  <c r="BRR15"/>
  <c r="BRR14"/>
  <c r="BRR13"/>
  <c r="BRR12"/>
  <c r="BRR11"/>
  <c r="BRR10"/>
  <c r="BRR9"/>
  <c r="BRR8"/>
  <c r="BRR7"/>
  <c r="BRR6"/>
  <c r="BRR5"/>
  <c r="BRR4"/>
  <c r="BRR3"/>
  <c r="BRR2"/>
  <c r="BRQ24"/>
  <c r="BRQ23"/>
  <c r="BRQ22"/>
  <c r="BRQ21"/>
  <c r="BRQ20"/>
  <c r="BRQ19"/>
  <c r="BRQ18"/>
  <c r="BRQ17"/>
  <c r="BRQ16"/>
  <c r="BRQ15"/>
  <c r="BRQ14"/>
  <c r="BRQ13"/>
  <c r="BRQ12"/>
  <c r="BRQ11"/>
  <c r="BRQ10"/>
  <c r="BRQ9"/>
  <c r="BRQ8"/>
  <c r="BRQ7"/>
  <c r="BRQ6"/>
  <c r="BRQ5"/>
  <c r="BRQ4"/>
  <c r="BRQ3"/>
  <c r="BRQ2"/>
  <c r="BRP24"/>
  <c r="BRP23"/>
  <c r="BRP22"/>
  <c r="BRP21"/>
  <c r="BRP20"/>
  <c r="BRP19"/>
  <c r="BRP18"/>
  <c r="BRP17"/>
  <c r="BRP16"/>
  <c r="BRP15"/>
  <c r="BRP14"/>
  <c r="BRP13"/>
  <c r="BRP12"/>
  <c r="BRP11"/>
  <c r="BRP10"/>
  <c r="BRP9"/>
  <c r="BRP8"/>
  <c r="BRP7"/>
  <c r="BRP6"/>
  <c r="BRP5"/>
  <c r="BRP4"/>
  <c r="BRP3"/>
  <c r="BRP2"/>
  <c r="BRO24"/>
  <c r="BRO23"/>
  <c r="BRO22"/>
  <c r="BRO21"/>
  <c r="BRO20"/>
  <c r="BRO19"/>
  <c r="BRO18"/>
  <c r="BRO17"/>
  <c r="BRO16"/>
  <c r="BRO15"/>
  <c r="BRO14"/>
  <c r="BRO13"/>
  <c r="BRO12"/>
  <c r="BRO11"/>
  <c r="BRO10"/>
  <c r="BRO9"/>
  <c r="BRO8"/>
  <c r="BRO7"/>
  <c r="BRO6"/>
  <c r="BRO5"/>
  <c r="BRO4"/>
  <c r="BRO3"/>
  <c r="BRO2"/>
  <c r="BRN24"/>
  <c r="BRN23"/>
  <c r="BRN22"/>
  <c r="BRN21"/>
  <c r="BRN20"/>
  <c r="BRN19"/>
  <c r="BRN18"/>
  <c r="BRN17"/>
  <c r="BRN16"/>
  <c r="BRN15"/>
  <c r="BRN14"/>
  <c r="BRN13"/>
  <c r="BRN12"/>
  <c r="BRN11"/>
  <c r="BRN10"/>
  <c r="BRN9"/>
  <c r="BRN8"/>
  <c r="BRN7"/>
  <c r="BRN6"/>
  <c r="BRN5"/>
  <c r="BRN4"/>
  <c r="BRN3"/>
  <c r="BRN2"/>
  <c r="BRM24"/>
  <c r="BRM23"/>
  <c r="BRM22"/>
  <c r="BRM21"/>
  <c r="BRM20"/>
  <c r="BRM19"/>
  <c r="BRM18"/>
  <c r="BRM17"/>
  <c r="BRM16"/>
  <c r="BRM15"/>
  <c r="BRM14"/>
  <c r="BRM13"/>
  <c r="BRM12"/>
  <c r="BRM11"/>
  <c r="BRM10"/>
  <c r="BRM9"/>
  <c r="BRM8"/>
  <c r="BRM7"/>
  <c r="BRM6"/>
  <c r="BRM5"/>
  <c r="BRM4"/>
  <c r="BRM3"/>
  <c r="BRM2"/>
  <c r="BRL24"/>
  <c r="BRL23"/>
  <c r="BRL22"/>
  <c r="BRL21"/>
  <c r="BRL20"/>
  <c r="BRL19"/>
  <c r="BRL18"/>
  <c r="BRL17"/>
  <c r="BRL16"/>
  <c r="BRL15"/>
  <c r="BRL14"/>
  <c r="BRL13"/>
  <c r="BRL12"/>
  <c r="BRL11"/>
  <c r="BRL10"/>
  <c r="BRL9"/>
  <c r="BRL8"/>
  <c r="BRL7"/>
  <c r="BRL6"/>
  <c r="BRL5"/>
  <c r="BRL4"/>
  <c r="BRL3"/>
  <c r="BRL2"/>
  <c r="BRK24"/>
  <c r="BRK23"/>
  <c r="BRK22"/>
  <c r="BRK21"/>
  <c r="BRK20"/>
  <c r="BRK19"/>
  <c r="BRK18"/>
  <c r="BRK17"/>
  <c r="BRK16"/>
  <c r="BRK15"/>
  <c r="BRK14"/>
  <c r="BRK13"/>
  <c r="BRK12"/>
  <c r="BRK11"/>
  <c r="BRK10"/>
  <c r="BRK9"/>
  <c r="BRK8"/>
  <c r="BRK7"/>
  <c r="BRK6"/>
  <c r="BRK5"/>
  <c r="BRK4"/>
  <c r="BRK3"/>
  <c r="BRK2"/>
  <c r="BRJ24"/>
  <c r="BRJ23"/>
  <c r="BRJ22"/>
  <c r="BRJ21"/>
  <c r="BRJ20"/>
  <c r="BRJ19"/>
  <c r="BRJ18"/>
  <c r="BRJ17"/>
  <c r="BRJ16"/>
  <c r="BRJ15"/>
  <c r="BRJ14"/>
  <c r="BRJ13"/>
  <c r="BRJ12"/>
  <c r="BRJ11"/>
  <c r="BRJ10"/>
  <c r="BRJ9"/>
  <c r="BRJ8"/>
  <c r="BRJ7"/>
  <c r="BRJ6"/>
  <c r="BRJ5"/>
  <c r="BRJ4"/>
  <c r="BRJ3"/>
  <c r="BRJ2"/>
  <c r="BRI24"/>
  <c r="BRI23"/>
  <c r="BRI22"/>
  <c r="BRI21"/>
  <c r="BRI20"/>
  <c r="BRI19"/>
  <c r="BRI18"/>
  <c r="BRI17"/>
  <c r="BRI16"/>
  <c r="BRI15"/>
  <c r="BRI14"/>
  <c r="BRI13"/>
  <c r="BRI12"/>
  <c r="BRI11"/>
  <c r="BRI10"/>
  <c r="BRI9"/>
  <c r="BRI8"/>
  <c r="BRI7"/>
  <c r="BRI6"/>
  <c r="BRI5"/>
  <c r="BRI4"/>
  <c r="BRI3"/>
  <c r="BRI2"/>
  <c r="BRH24"/>
  <c r="BRH23"/>
  <c r="BRH22"/>
  <c r="BRH21"/>
  <c r="BRH20"/>
  <c r="BRH19"/>
  <c r="BRH18"/>
  <c r="BRH17"/>
  <c r="BRH16"/>
  <c r="BRH15"/>
  <c r="BRH14"/>
  <c r="BRH13"/>
  <c r="BRH12"/>
  <c r="BRH11"/>
  <c r="BRH10"/>
  <c r="BRH9"/>
  <c r="BRH8"/>
  <c r="BRH7"/>
  <c r="BRH6"/>
  <c r="BRH5"/>
  <c r="BRH4"/>
  <c r="BRH3"/>
  <c r="BRH2"/>
  <c r="BRG24"/>
  <c r="BRG23"/>
  <c r="BRG22"/>
  <c r="BRG21"/>
  <c r="BRG20"/>
  <c r="BRG19"/>
  <c r="BRG18"/>
  <c r="BRG17"/>
  <c r="BRG16"/>
  <c r="BRG15"/>
  <c r="BRG14"/>
  <c r="BRG13"/>
  <c r="BRG12"/>
  <c r="BRG11"/>
  <c r="BRG10"/>
  <c r="BRG9"/>
  <c r="BRG8"/>
  <c r="BRG7"/>
  <c r="BRG6"/>
  <c r="BRG5"/>
  <c r="BRG4"/>
  <c r="BRG3"/>
  <c r="BRG2"/>
  <c r="BRF24"/>
  <c r="BRF23"/>
  <c r="BRF22"/>
  <c r="BRF21"/>
  <c r="BRF20"/>
  <c r="BRF19"/>
  <c r="BRF18"/>
  <c r="BRF17"/>
  <c r="BRF16"/>
  <c r="BRF15"/>
  <c r="BRF14"/>
  <c r="BRF13"/>
  <c r="BRF12"/>
  <c r="BRF11"/>
  <c r="BRF10"/>
  <c r="BRF9"/>
  <c r="BRF8"/>
  <c r="BRF7"/>
  <c r="BRF6"/>
  <c r="BRF5"/>
  <c r="BRF4"/>
  <c r="BRF3"/>
  <c r="BRF2"/>
  <c r="BRE24"/>
  <c r="BRE23"/>
  <c r="BRE22"/>
  <c r="BRE21"/>
  <c r="BRE20"/>
  <c r="BRE19"/>
  <c r="BRE18"/>
  <c r="BRE17"/>
  <c r="BRE16"/>
  <c r="BRE15"/>
  <c r="BRE14"/>
  <c r="BRE13"/>
  <c r="BRE12"/>
  <c r="BRE11"/>
  <c r="BRE10"/>
  <c r="BRE9"/>
  <c r="BRE8"/>
  <c r="BRE7"/>
  <c r="BRE6"/>
  <c r="BRE5"/>
  <c r="BRE4"/>
  <c r="BRE3"/>
  <c r="BRE2"/>
  <c r="BRD24"/>
  <c r="BRD23"/>
  <c r="BRD22"/>
  <c r="BRD21"/>
  <c r="BRD20"/>
  <c r="BRD19"/>
  <c r="BRD18"/>
  <c r="BRD17"/>
  <c r="BRD16"/>
  <c r="BRD15"/>
  <c r="BRD14"/>
  <c r="BRD13"/>
  <c r="BRD12"/>
  <c r="BRD11"/>
  <c r="BRD10"/>
  <c r="BRD9"/>
  <c r="BRD8"/>
  <c r="BRD7"/>
  <c r="BRD6"/>
  <c r="BRD5"/>
  <c r="BRD4"/>
  <c r="BRD3"/>
  <c r="BRD2"/>
  <c r="BRC24"/>
  <c r="BRC23"/>
  <c r="BRC22"/>
  <c r="BRC21"/>
  <c r="BRC20"/>
  <c r="BRC19"/>
  <c r="BRC18"/>
  <c r="BRC17"/>
  <c r="BRC16"/>
  <c r="BRC15"/>
  <c r="BRC14"/>
  <c r="BRC13"/>
  <c r="BRC12"/>
  <c r="BRC11"/>
  <c r="BRC10"/>
  <c r="BRC9"/>
  <c r="BRC8"/>
  <c r="BRC7"/>
  <c r="BRC6"/>
  <c r="BRC5"/>
  <c r="BRC4"/>
  <c r="BRC3"/>
  <c r="BRC2"/>
  <c r="BRB24"/>
  <c r="BRB23"/>
  <c r="BRB22"/>
  <c r="BRB21"/>
  <c r="BRB20"/>
  <c r="BRB19"/>
  <c r="BRB18"/>
  <c r="BRB17"/>
  <c r="BRB16"/>
  <c r="BRB15"/>
  <c r="BRB14"/>
  <c r="BRB13"/>
  <c r="BRB12"/>
  <c r="BRB11"/>
  <c r="BRB10"/>
  <c r="BRB9"/>
  <c r="BRB8"/>
  <c r="BRB7"/>
  <c r="BRB6"/>
  <c r="BRB5"/>
  <c r="BRB4"/>
  <c r="BRB3"/>
  <c r="BRB2"/>
  <c r="BRA24"/>
  <c r="BRA23"/>
  <c r="BRA22"/>
  <c r="BRA21"/>
  <c r="BRA20"/>
  <c r="BRA19"/>
  <c r="BRA18"/>
  <c r="BRA17"/>
  <c r="BRA16"/>
  <c r="BRA15"/>
  <c r="BRA14"/>
  <c r="BRA13"/>
  <c r="BRA12"/>
  <c r="BRA11"/>
  <c r="BRA10"/>
  <c r="BRA9"/>
  <c r="BRA8"/>
  <c r="BRA7"/>
  <c r="BRA6"/>
  <c r="BRA5"/>
  <c r="BRA4"/>
  <c r="BRA3"/>
  <c r="BRA2"/>
  <c r="BQZ24"/>
  <c r="BQZ23"/>
  <c r="BQZ22"/>
  <c r="BQZ21"/>
  <c r="BQZ20"/>
  <c r="BQZ19"/>
  <c r="BQZ18"/>
  <c r="BQZ17"/>
  <c r="BQZ16"/>
  <c r="BQZ15"/>
  <c r="BQZ14"/>
  <c r="BQZ13"/>
  <c r="BQZ12"/>
  <c r="BQZ11"/>
  <c r="BQZ10"/>
  <c r="BQZ9"/>
  <c r="BQZ8"/>
  <c r="BQZ7"/>
  <c r="BQZ6"/>
  <c r="BQZ5"/>
  <c r="BQZ4"/>
  <c r="BQZ3"/>
  <c r="BQZ2"/>
  <c r="BQY24"/>
  <c r="BQY23"/>
  <c r="BQY22"/>
  <c r="BQY21"/>
  <c r="BQY20"/>
  <c r="BQY19"/>
  <c r="BQY18"/>
  <c r="BQY17"/>
  <c r="BQY16"/>
  <c r="BQY15"/>
  <c r="BQY14"/>
  <c r="BQY13"/>
  <c r="BQY12"/>
  <c r="BQY11"/>
  <c r="BQY10"/>
  <c r="BQY9"/>
  <c r="BQY8"/>
  <c r="BQY7"/>
  <c r="BQY6"/>
  <c r="BQY5"/>
  <c r="BQY4"/>
  <c r="BQY3"/>
  <c r="BQY2"/>
  <c r="BQX24"/>
  <c r="BQX23"/>
  <c r="BQX22"/>
  <c r="BQX21"/>
  <c r="BQX20"/>
  <c r="BQX19"/>
  <c r="BQX18"/>
  <c r="BQX17"/>
  <c r="BQX16"/>
  <c r="BQX15"/>
  <c r="BQX14"/>
  <c r="BQX13"/>
  <c r="BQX12"/>
  <c r="BQX11"/>
  <c r="BQX10"/>
  <c r="BQX9"/>
  <c r="BQX8"/>
  <c r="BQX7"/>
  <c r="BQX6"/>
  <c r="BQX5"/>
  <c r="BQX4"/>
  <c r="BQX3"/>
  <c r="BQX2"/>
  <c r="BQW24"/>
  <c r="BQW23"/>
  <c r="BQW22"/>
  <c r="BQW21"/>
  <c r="BQW20"/>
  <c r="BQW19"/>
  <c r="BQW18"/>
  <c r="BQW17"/>
  <c r="BQW16"/>
  <c r="BQW15"/>
  <c r="BQW14"/>
  <c r="BQW13"/>
  <c r="BQW12"/>
  <c r="BQW11"/>
  <c r="BQW10"/>
  <c r="BQW9"/>
  <c r="BQW8"/>
  <c r="BQW7"/>
  <c r="BQW6"/>
  <c r="BQW5"/>
  <c r="BQW4"/>
  <c r="BQW3"/>
  <c r="BQW2"/>
  <c r="BQV24"/>
  <c r="BQV23"/>
  <c r="BQV22"/>
  <c r="BQV21"/>
  <c r="BQV20"/>
  <c r="BQV19"/>
  <c r="BQV18"/>
  <c r="BQV17"/>
  <c r="BQV16"/>
  <c r="BQV15"/>
  <c r="BQV14"/>
  <c r="BQV13"/>
  <c r="BQV12"/>
  <c r="BQV11"/>
  <c r="BQV10"/>
  <c r="BQV9"/>
  <c r="BQV8"/>
  <c r="BQV7"/>
  <c r="BQV6"/>
  <c r="BQV5"/>
  <c r="BQV4"/>
  <c r="BQV3"/>
  <c r="BQV2"/>
  <c r="BQU24"/>
  <c r="BQU23"/>
  <c r="BQU22"/>
  <c r="BQU21"/>
  <c r="BQU20"/>
  <c r="BQU19"/>
  <c r="BQU18"/>
  <c r="BQU17"/>
  <c r="BQU16"/>
  <c r="BQU15"/>
  <c r="BQU14"/>
  <c r="BQU13"/>
  <c r="BQU12"/>
  <c r="BQU11"/>
  <c r="BQU10"/>
  <c r="BQU9"/>
  <c r="BQU8"/>
  <c r="BQU7"/>
  <c r="BQU6"/>
  <c r="BQU5"/>
  <c r="BQU4"/>
  <c r="BQU3"/>
  <c r="BQU2"/>
  <c r="BQT24"/>
  <c r="BQT23"/>
  <c r="BQT22"/>
  <c r="BQT21"/>
  <c r="BQT20"/>
  <c r="BQT19"/>
  <c r="BQT18"/>
  <c r="BQT17"/>
  <c r="BQT16"/>
  <c r="BQT15"/>
  <c r="BQT14"/>
  <c r="BQT13"/>
  <c r="BQT12"/>
  <c r="BQT11"/>
  <c r="BQT10"/>
  <c r="BQT9"/>
  <c r="BQT8"/>
  <c r="BQT7"/>
  <c r="BQT6"/>
  <c r="BQT5"/>
  <c r="BQT4"/>
  <c r="BQT3"/>
  <c r="BQT2"/>
  <c r="BQS24"/>
  <c r="BQS23"/>
  <c r="BQS22"/>
  <c r="BQS21"/>
  <c r="BQS20"/>
  <c r="BQS19"/>
  <c r="BQS18"/>
  <c r="BQS17"/>
  <c r="BQS16"/>
  <c r="BQS15"/>
  <c r="BQS14"/>
  <c r="BQS13"/>
  <c r="BQS12"/>
  <c r="BQS11"/>
  <c r="BQS10"/>
  <c r="BQS9"/>
  <c r="BQS8"/>
  <c r="BQS7"/>
  <c r="BQS6"/>
  <c r="BQS5"/>
  <c r="BQS4"/>
  <c r="BQS3"/>
  <c r="BQS2"/>
  <c r="BQR24"/>
  <c r="BQR23"/>
  <c r="BQR22"/>
  <c r="BQR21"/>
  <c r="BQR20"/>
  <c r="BQR19"/>
  <c r="BQR18"/>
  <c r="BQR17"/>
  <c r="BQR16"/>
  <c r="BQR15"/>
  <c r="BQR14"/>
  <c r="BQR13"/>
  <c r="BQR12"/>
  <c r="BQR11"/>
  <c r="BQR10"/>
  <c r="BQR9"/>
  <c r="BQR8"/>
  <c r="BQR7"/>
  <c r="BQR6"/>
  <c r="BQR5"/>
  <c r="BQR4"/>
  <c r="BQR3"/>
  <c r="BQR2"/>
  <c r="BQQ24"/>
  <c r="BQQ23"/>
  <c r="BQQ22"/>
  <c r="BQQ21"/>
  <c r="BQQ20"/>
  <c r="BQQ19"/>
  <c r="BQQ18"/>
  <c r="BQQ17"/>
  <c r="BQQ16"/>
  <c r="BQQ15"/>
  <c r="BQQ14"/>
  <c r="BQQ13"/>
  <c r="BQQ12"/>
  <c r="BQQ11"/>
  <c r="BQQ10"/>
  <c r="BQQ9"/>
  <c r="BQQ8"/>
  <c r="BQQ7"/>
  <c r="BQQ6"/>
  <c r="BQQ5"/>
  <c r="BQQ4"/>
  <c r="BQQ3"/>
  <c r="BQQ2"/>
  <c r="BQP24"/>
  <c r="BQP23"/>
  <c r="BQP22"/>
  <c r="BQP21"/>
  <c r="BQP20"/>
  <c r="BQP19"/>
  <c r="BQP18"/>
  <c r="BQP17"/>
  <c r="BQP16"/>
  <c r="BQP15"/>
  <c r="BQP14"/>
  <c r="BQP13"/>
  <c r="BQP12"/>
  <c r="BQP11"/>
  <c r="BQP10"/>
  <c r="BQP9"/>
  <c r="BQP8"/>
  <c r="BQP7"/>
  <c r="BQP6"/>
  <c r="BQP5"/>
  <c r="BQP4"/>
  <c r="BQP3"/>
  <c r="BQP2"/>
  <c r="BQO24"/>
  <c r="BQO23"/>
  <c r="BQO22"/>
  <c r="BQO21"/>
  <c r="BQO20"/>
  <c r="BQO19"/>
  <c r="BQO18"/>
  <c r="BQO17"/>
  <c r="BQO16"/>
  <c r="BQO15"/>
  <c r="BQO14"/>
  <c r="BQO13"/>
  <c r="BQO12"/>
  <c r="BQO11"/>
  <c r="BQO10"/>
  <c r="BQO9"/>
  <c r="BQO8"/>
  <c r="BQO7"/>
  <c r="BQO6"/>
  <c r="BQO5"/>
  <c r="BQO4"/>
  <c r="BQO3"/>
  <c r="BQO2"/>
  <c r="BQN24"/>
  <c r="BQN23"/>
  <c r="BQN22"/>
  <c r="BQN21"/>
  <c r="BQN20"/>
  <c r="BQN19"/>
  <c r="BQN18"/>
  <c r="BQN17"/>
  <c r="BQN16"/>
  <c r="BQN15"/>
  <c r="BQN14"/>
  <c r="BQN13"/>
  <c r="BQN12"/>
  <c r="BQN11"/>
  <c r="BQN10"/>
  <c r="BQN9"/>
  <c r="BQN8"/>
  <c r="BQN7"/>
  <c r="BQN6"/>
  <c r="BQN5"/>
  <c r="BQN4"/>
  <c r="BQN3"/>
  <c r="BQN2"/>
  <c r="BQM24"/>
  <c r="BQM23"/>
  <c r="BQM22"/>
  <c r="BQM21"/>
  <c r="BQM20"/>
  <c r="BQM19"/>
  <c r="BQM18"/>
  <c r="BQM17"/>
  <c r="BQM16"/>
  <c r="BQM15"/>
  <c r="BQM14"/>
  <c r="BQM13"/>
  <c r="BQM12"/>
  <c r="BQM11"/>
  <c r="BQM10"/>
  <c r="BQM9"/>
  <c r="BQM8"/>
  <c r="BQM7"/>
  <c r="BQM6"/>
  <c r="BQM5"/>
  <c r="BQM4"/>
  <c r="BQM3"/>
  <c r="BQM2"/>
  <c r="BQL24"/>
  <c r="BQL23"/>
  <c r="BQL22"/>
  <c r="BQL21"/>
  <c r="BQL20"/>
  <c r="BQL19"/>
  <c r="BQL18"/>
  <c r="BQL17"/>
  <c r="BQL16"/>
  <c r="BQL15"/>
  <c r="BQL14"/>
  <c r="BQL13"/>
  <c r="BQL12"/>
  <c r="BQL11"/>
  <c r="BQL10"/>
  <c r="BQL9"/>
  <c r="BQL8"/>
  <c r="BQL7"/>
  <c r="BQL6"/>
  <c r="BQL5"/>
  <c r="BQL4"/>
  <c r="BQL3"/>
  <c r="BQL2"/>
  <c r="BQK24"/>
  <c r="BQK23"/>
  <c r="BQK22"/>
  <c r="BQK21"/>
  <c r="BQK20"/>
  <c r="BQK19"/>
  <c r="BQK18"/>
  <c r="BQK17"/>
  <c r="BQK16"/>
  <c r="BQK15"/>
  <c r="BQK14"/>
  <c r="BQK13"/>
  <c r="BQK12"/>
  <c r="BQK11"/>
  <c r="BQK10"/>
  <c r="BQK9"/>
  <c r="BQK8"/>
  <c r="BQK7"/>
  <c r="BQK6"/>
  <c r="BQK5"/>
  <c r="BQK4"/>
  <c r="BQK3"/>
  <c r="BQK2"/>
  <c r="BQJ24"/>
  <c r="BQJ23"/>
  <c r="BQJ22"/>
  <c r="BQJ21"/>
  <c r="BQJ20"/>
  <c r="BQJ19"/>
  <c r="BQJ18"/>
  <c r="BQJ17"/>
  <c r="BQJ16"/>
  <c r="BQJ15"/>
  <c r="BQJ14"/>
  <c r="BQJ13"/>
  <c r="BQJ12"/>
  <c r="BQJ11"/>
  <c r="BQJ10"/>
  <c r="BQJ9"/>
  <c r="BQJ8"/>
  <c r="BQJ7"/>
  <c r="BQJ6"/>
  <c r="BQJ5"/>
  <c r="BQJ4"/>
  <c r="BQJ3"/>
  <c r="BQJ2"/>
  <c r="BQI24"/>
  <c r="BQI23"/>
  <c r="BQI22"/>
  <c r="BQI21"/>
  <c r="BQI20"/>
  <c r="BQI19"/>
  <c r="BQI18"/>
  <c r="BQI17"/>
  <c r="BQI16"/>
  <c r="BQI15"/>
  <c r="BQI14"/>
  <c r="BQI13"/>
  <c r="BQI12"/>
  <c r="BQI11"/>
  <c r="BQI10"/>
  <c r="BQI9"/>
  <c r="BQI8"/>
  <c r="BQI7"/>
  <c r="BQI6"/>
  <c r="BQI5"/>
  <c r="BQI4"/>
  <c r="BQI3"/>
  <c r="BQI2"/>
  <c r="BQH24"/>
  <c r="BQH23"/>
  <c r="BQH22"/>
  <c r="BQH21"/>
  <c r="BQH20"/>
  <c r="BQH19"/>
  <c r="BQH18"/>
  <c r="BQH17"/>
  <c r="BQH16"/>
  <c r="BQH15"/>
  <c r="BQH14"/>
  <c r="BQH13"/>
  <c r="BQH12"/>
  <c r="BQH11"/>
  <c r="BQH10"/>
  <c r="BQH9"/>
  <c r="BQH8"/>
  <c r="BQH7"/>
  <c r="BQH6"/>
  <c r="BQH5"/>
  <c r="BQH4"/>
  <c r="BQH3"/>
  <c r="BQH2"/>
  <c r="BQG24"/>
  <c r="BQG23"/>
  <c r="BQG22"/>
  <c r="BQG21"/>
  <c r="BQG20"/>
  <c r="BQG19"/>
  <c r="BQG18"/>
  <c r="BQG17"/>
  <c r="BQG16"/>
  <c r="BQG15"/>
  <c r="BQG14"/>
  <c r="BQG13"/>
  <c r="BQG12"/>
  <c r="BQG11"/>
  <c r="BQG10"/>
  <c r="BQG9"/>
  <c r="BQG8"/>
  <c r="BQG7"/>
  <c r="BQG6"/>
  <c r="BQG5"/>
  <c r="BQG4"/>
  <c r="BQG3"/>
  <c r="BQG2"/>
  <c r="BQF24"/>
  <c r="BQF23"/>
  <c r="BQF22"/>
  <c r="BQF21"/>
  <c r="BQF20"/>
  <c r="BQF19"/>
  <c r="BQF18"/>
  <c r="BQF17"/>
  <c r="BQF16"/>
  <c r="BQF15"/>
  <c r="BQF14"/>
  <c r="BQF13"/>
  <c r="BQF12"/>
  <c r="BQF11"/>
  <c r="BQF10"/>
  <c r="BQF9"/>
  <c r="BQF8"/>
  <c r="BQF7"/>
  <c r="BQF6"/>
  <c r="BQF5"/>
  <c r="BQF4"/>
  <c r="BQF3"/>
  <c r="BQF2"/>
  <c r="BQE24"/>
  <c r="BQE23"/>
  <c r="BQE22"/>
  <c r="BQE21"/>
  <c r="BQE20"/>
  <c r="BQE19"/>
  <c r="BQE18"/>
  <c r="BQE17"/>
  <c r="BQE16"/>
  <c r="BQE15"/>
  <c r="BQE14"/>
  <c r="BQE13"/>
  <c r="BQE12"/>
  <c r="BQE11"/>
  <c r="BQE10"/>
  <c r="BQE9"/>
  <c r="BQE8"/>
  <c r="BQE7"/>
  <c r="BQE6"/>
  <c r="BQE5"/>
  <c r="BQE4"/>
  <c r="BQE3"/>
  <c r="BQE2"/>
  <c r="BQD24"/>
  <c r="BQD23"/>
  <c r="BQD22"/>
  <c r="BQD21"/>
  <c r="BQD20"/>
  <c r="BQD19"/>
  <c r="BQD18"/>
  <c r="BQD17"/>
  <c r="BQD16"/>
  <c r="BQD15"/>
  <c r="BQD14"/>
  <c r="BQD13"/>
  <c r="BQD12"/>
  <c r="BQD11"/>
  <c r="BQD10"/>
  <c r="BQD9"/>
  <c r="BQD8"/>
  <c r="BQD7"/>
  <c r="BQD6"/>
  <c r="BQD5"/>
  <c r="BQD4"/>
  <c r="BQD3"/>
  <c r="BQD2"/>
  <c r="BQC24"/>
  <c r="BQC23"/>
  <c r="BQC22"/>
  <c r="BQC21"/>
  <c r="BQC20"/>
  <c r="BQC19"/>
  <c r="BQC18"/>
  <c r="BQC17"/>
  <c r="BQC16"/>
  <c r="BQC15"/>
  <c r="BQC14"/>
  <c r="BQC13"/>
  <c r="BQC12"/>
  <c r="BQC11"/>
  <c r="BQC10"/>
  <c r="BQC9"/>
  <c r="BQC8"/>
  <c r="BQC7"/>
  <c r="BQC6"/>
  <c r="BQC5"/>
  <c r="BQC4"/>
  <c r="BQC3"/>
  <c r="BQC2"/>
  <c r="BQB24"/>
  <c r="BQB23"/>
  <c r="BQB22"/>
  <c r="BQB21"/>
  <c r="BQB20"/>
  <c r="BQB19"/>
  <c r="BQB18"/>
  <c r="BQB17"/>
  <c r="BQB16"/>
  <c r="BQB15"/>
  <c r="BQB14"/>
  <c r="BQB13"/>
  <c r="BQB12"/>
  <c r="BQB11"/>
  <c r="BQB10"/>
  <c r="BQB9"/>
  <c r="BQB8"/>
  <c r="BQB7"/>
  <c r="BQB6"/>
  <c r="BQB5"/>
  <c r="BQB4"/>
  <c r="BQB3"/>
  <c r="BQB2"/>
  <c r="BQA24"/>
  <c r="BQA23"/>
  <c r="BQA22"/>
  <c r="BQA21"/>
  <c r="BQA20"/>
  <c r="BQA19"/>
  <c r="BQA18"/>
  <c r="BQA17"/>
  <c r="BQA16"/>
  <c r="BQA15"/>
  <c r="BQA14"/>
  <c r="BQA13"/>
  <c r="BQA12"/>
  <c r="BQA11"/>
  <c r="BQA10"/>
  <c r="BQA9"/>
  <c r="BQA8"/>
  <c r="BQA7"/>
  <c r="BQA6"/>
  <c r="BQA5"/>
  <c r="BQA4"/>
  <c r="BQA3"/>
  <c r="BQA2"/>
  <c r="BPZ24"/>
  <c r="BPZ23"/>
  <c r="BPZ22"/>
  <c r="BPZ21"/>
  <c r="BPZ20"/>
  <c r="BPZ19"/>
  <c r="BPZ18"/>
  <c r="BPZ17"/>
  <c r="BPZ16"/>
  <c r="BPZ15"/>
  <c r="BPZ14"/>
  <c r="BPZ13"/>
  <c r="BPZ12"/>
  <c r="BPZ11"/>
  <c r="BPZ10"/>
  <c r="BPZ9"/>
  <c r="BPZ8"/>
  <c r="BPZ7"/>
  <c r="BPZ6"/>
  <c r="BPZ5"/>
  <c r="BPZ4"/>
  <c r="BPZ3"/>
  <c r="BPZ2"/>
  <c r="BPY24"/>
  <c r="BPY23"/>
  <c r="BPY22"/>
  <c r="BPY21"/>
  <c r="BPY20"/>
  <c r="BPY19"/>
  <c r="BPY18"/>
  <c r="BPY17"/>
  <c r="BPY16"/>
  <c r="BPY15"/>
  <c r="BPY14"/>
  <c r="BPY13"/>
  <c r="BPY12"/>
  <c r="BPY11"/>
  <c r="BPY10"/>
  <c r="BPY9"/>
  <c r="BPY8"/>
  <c r="BPY7"/>
  <c r="BPY6"/>
  <c r="BPY5"/>
  <c r="BPY4"/>
  <c r="BPY3"/>
  <c r="BPY2"/>
  <c r="BPX24"/>
  <c r="BPX23"/>
  <c r="BPX22"/>
  <c r="BPX21"/>
  <c r="BPX20"/>
  <c r="BPX19"/>
  <c r="BPX18"/>
  <c r="BPX17"/>
  <c r="BPX16"/>
  <c r="BPX15"/>
  <c r="BPX14"/>
  <c r="BPX13"/>
  <c r="BPX12"/>
  <c r="BPX11"/>
  <c r="BPX10"/>
  <c r="BPX9"/>
  <c r="BPX8"/>
  <c r="BPX7"/>
  <c r="BPX6"/>
  <c r="BPX5"/>
  <c r="BPX4"/>
  <c r="BPX3"/>
  <c r="BPX2"/>
  <c r="BPW24"/>
  <c r="BPW23"/>
  <c r="BPW22"/>
  <c r="BPW21"/>
  <c r="BPW20"/>
  <c r="BPW19"/>
  <c r="BPW18"/>
  <c r="BPW17"/>
  <c r="BPW16"/>
  <c r="BPW15"/>
  <c r="BPW14"/>
  <c r="BPW13"/>
  <c r="BPW12"/>
  <c r="BPW11"/>
  <c r="BPW10"/>
  <c r="BPW9"/>
  <c r="BPW8"/>
  <c r="BPW7"/>
  <c r="BPW6"/>
  <c r="BPW5"/>
  <c r="BPW4"/>
  <c r="BPW3"/>
  <c r="BPW2"/>
  <c r="BPV24"/>
  <c r="BPV23"/>
  <c r="BPV22"/>
  <c r="BPV21"/>
  <c r="BPV20"/>
  <c r="BPV19"/>
  <c r="BPV18"/>
  <c r="BPV17"/>
  <c r="BPV16"/>
  <c r="BPV15"/>
  <c r="BPV14"/>
  <c r="BPV13"/>
  <c r="BPV12"/>
  <c r="BPV11"/>
  <c r="BPV10"/>
  <c r="BPV9"/>
  <c r="BPV8"/>
  <c r="BPV7"/>
  <c r="BPV6"/>
  <c r="BPV5"/>
  <c r="BPV4"/>
  <c r="BPV3"/>
  <c r="BPV2"/>
  <c r="BPU24"/>
  <c r="BPU23"/>
  <c r="BPU22"/>
  <c r="BPU21"/>
  <c r="BPU20"/>
  <c r="BPU19"/>
  <c r="BPU18"/>
  <c r="BPU17"/>
  <c r="BPU16"/>
  <c r="BPU15"/>
  <c r="BPU14"/>
  <c r="BPU13"/>
  <c r="BPU12"/>
  <c r="BPU11"/>
  <c r="BPU10"/>
  <c r="BPU9"/>
  <c r="BPU8"/>
  <c r="BPU7"/>
  <c r="BPU6"/>
  <c r="BPU5"/>
  <c r="BPU4"/>
  <c r="BPU3"/>
  <c r="BPU2"/>
  <c r="BPT24"/>
  <c r="BPT23"/>
  <c r="BPT22"/>
  <c r="BPT21"/>
  <c r="BPT20"/>
  <c r="BPT19"/>
  <c r="BPT18"/>
  <c r="BPT17"/>
  <c r="BPT16"/>
  <c r="BPT15"/>
  <c r="BPT14"/>
  <c r="BPT13"/>
  <c r="BPT12"/>
  <c r="BPT11"/>
  <c r="BPT10"/>
  <c r="BPT9"/>
  <c r="BPT8"/>
  <c r="BPT7"/>
  <c r="BPT6"/>
  <c r="BPT5"/>
  <c r="BPT4"/>
  <c r="BPT3"/>
  <c r="BPT2"/>
  <c r="BPS24"/>
  <c r="BPS23"/>
  <c r="BPS22"/>
  <c r="BPS21"/>
  <c r="BPS20"/>
  <c r="BPS19"/>
  <c r="BPS18"/>
  <c r="BPS17"/>
  <c r="BPS16"/>
  <c r="BPS15"/>
  <c r="BPS14"/>
  <c r="BPS13"/>
  <c r="BPS12"/>
  <c r="BPS11"/>
  <c r="BPS10"/>
  <c r="BPS9"/>
  <c r="BPS8"/>
  <c r="BPS7"/>
  <c r="BPS6"/>
  <c r="BPS5"/>
  <c r="BPS4"/>
  <c r="BPS3"/>
  <c r="BPS2"/>
  <c r="BPR24"/>
  <c r="BPR23"/>
  <c r="BPR22"/>
  <c r="BPR21"/>
  <c r="BPR20"/>
  <c r="BPR19"/>
  <c r="BPR18"/>
  <c r="BPR17"/>
  <c r="BPR16"/>
  <c r="BPR15"/>
  <c r="BPR14"/>
  <c r="BPR13"/>
  <c r="BPR12"/>
  <c r="BPR11"/>
  <c r="BPR10"/>
  <c r="BPR9"/>
  <c r="BPR8"/>
  <c r="BPR7"/>
  <c r="BPR6"/>
  <c r="BPR5"/>
  <c r="BPR4"/>
  <c r="BPR3"/>
  <c r="BPR2"/>
  <c r="BPQ24"/>
  <c r="BPQ23"/>
  <c r="BPQ22"/>
  <c r="BPQ21"/>
  <c r="BPQ20"/>
  <c r="BPQ19"/>
  <c r="BPQ18"/>
  <c r="BPQ17"/>
  <c r="BPQ16"/>
  <c r="BPQ15"/>
  <c r="BPQ14"/>
  <c r="BPQ13"/>
  <c r="BPQ12"/>
  <c r="BPQ11"/>
  <c r="BPQ10"/>
  <c r="BPQ9"/>
  <c r="BPQ8"/>
  <c r="BPQ7"/>
  <c r="BPQ6"/>
  <c r="BPQ5"/>
  <c r="BPQ4"/>
  <c r="BPQ3"/>
  <c r="BPQ2"/>
  <c r="BPP24"/>
  <c r="BPP23"/>
  <c r="BPP22"/>
  <c r="BPP21"/>
  <c r="BPP20"/>
  <c r="BPP19"/>
  <c r="BPP18"/>
  <c r="BPP17"/>
  <c r="BPP16"/>
  <c r="BPP15"/>
  <c r="BPP14"/>
  <c r="BPP13"/>
  <c r="BPP12"/>
  <c r="BPP11"/>
  <c r="BPP10"/>
  <c r="BPP9"/>
  <c r="BPP8"/>
  <c r="BPP7"/>
  <c r="BPP6"/>
  <c r="BPP5"/>
  <c r="BPP4"/>
  <c r="BPP3"/>
  <c r="BPP2"/>
  <c r="BPO24"/>
  <c r="BPO23"/>
  <c r="BPO22"/>
  <c r="BPO21"/>
  <c r="BPO20"/>
  <c r="BPO19"/>
  <c r="BPO18"/>
  <c r="BPO17"/>
  <c r="BPO16"/>
  <c r="BPO15"/>
  <c r="BPO14"/>
  <c r="BPO13"/>
  <c r="BPO12"/>
  <c r="BPO11"/>
  <c r="BPO10"/>
  <c r="BPO9"/>
  <c r="BPO8"/>
  <c r="BPO7"/>
  <c r="BPO6"/>
  <c r="BPO5"/>
  <c r="BPO4"/>
  <c r="BPO3"/>
  <c r="BPO2"/>
  <c r="BPN24"/>
  <c r="BPN23"/>
  <c r="BPN22"/>
  <c r="BPN21"/>
  <c r="BPN20"/>
  <c r="BPN19"/>
  <c r="BPN18"/>
  <c r="BPN17"/>
  <c r="BPN16"/>
  <c r="BPN15"/>
  <c r="BPN14"/>
  <c r="BPN13"/>
  <c r="BPN12"/>
  <c r="BPN11"/>
  <c r="BPN10"/>
  <c r="BPN9"/>
  <c r="BPN8"/>
  <c r="BPN7"/>
  <c r="BPN6"/>
  <c r="BPN5"/>
  <c r="BPN4"/>
  <c r="BPN3"/>
  <c r="BPN2"/>
  <c r="BPM24"/>
  <c r="BPM23"/>
  <c r="BPM22"/>
  <c r="BPM21"/>
  <c r="BPM20"/>
  <c r="BPM19"/>
  <c r="BPM18"/>
  <c r="BPM17"/>
  <c r="BPM16"/>
  <c r="BPM15"/>
  <c r="BPM14"/>
  <c r="BPM13"/>
  <c r="BPM12"/>
  <c r="BPM11"/>
  <c r="BPM10"/>
  <c r="BPM9"/>
  <c r="BPM8"/>
  <c r="BPM7"/>
  <c r="BPM6"/>
  <c r="BPM5"/>
  <c r="BPM4"/>
  <c r="BPM3"/>
  <c r="BPM2"/>
  <c r="BPL24"/>
  <c r="BPL23"/>
  <c r="BPL22"/>
  <c r="BPL21"/>
  <c r="BPL20"/>
  <c r="BPL19"/>
  <c r="BPL18"/>
  <c r="BPL17"/>
  <c r="BPL16"/>
  <c r="BPL15"/>
  <c r="BPL14"/>
  <c r="BPL13"/>
  <c r="BPL12"/>
  <c r="BPL11"/>
  <c r="BPL10"/>
  <c r="BPL9"/>
  <c r="BPL8"/>
  <c r="BPL7"/>
  <c r="BPL6"/>
  <c r="BPL5"/>
  <c r="BPL4"/>
  <c r="BPL3"/>
  <c r="BPL2"/>
  <c r="BPK24"/>
  <c r="BPK23"/>
  <c r="BPK22"/>
  <c r="BPK21"/>
  <c r="BPK20"/>
  <c r="BPK19"/>
  <c r="BPK18"/>
  <c r="BPK17"/>
  <c r="BPK16"/>
  <c r="BPK15"/>
  <c r="BPK14"/>
  <c r="BPK13"/>
  <c r="BPK12"/>
  <c r="BPK11"/>
  <c r="BPK10"/>
  <c r="BPK9"/>
  <c r="BPK8"/>
  <c r="BPK7"/>
  <c r="BPK6"/>
  <c r="BPK5"/>
  <c r="BPK4"/>
  <c r="BPK3"/>
  <c r="BPK2"/>
  <c r="BPJ24"/>
  <c r="BPJ23"/>
  <c r="BPJ22"/>
  <c r="BPJ21"/>
  <c r="BPJ20"/>
  <c r="BPJ19"/>
  <c r="BPJ18"/>
  <c r="BPJ17"/>
  <c r="BPJ16"/>
  <c r="BPJ15"/>
  <c r="BPJ14"/>
  <c r="BPJ13"/>
  <c r="BPJ12"/>
  <c r="BPJ11"/>
  <c r="BPJ10"/>
  <c r="BPJ9"/>
  <c r="BPJ8"/>
  <c r="BPJ7"/>
  <c r="BPJ6"/>
  <c r="BPJ5"/>
  <c r="BPJ4"/>
  <c r="BPJ3"/>
  <c r="BPJ2"/>
  <c r="BPI24"/>
  <c r="BPI23"/>
  <c r="BPI22"/>
  <c r="BPI21"/>
  <c r="BPI20"/>
  <c r="BPI19"/>
  <c r="BPI18"/>
  <c r="BPI17"/>
  <c r="BPI16"/>
  <c r="BPI15"/>
  <c r="BPI14"/>
  <c r="BPI13"/>
  <c r="BPI12"/>
  <c r="BPI11"/>
  <c r="BPI10"/>
  <c r="BPI9"/>
  <c r="BPI8"/>
  <c r="BPI7"/>
  <c r="BPI6"/>
  <c r="BPI5"/>
  <c r="BPI4"/>
  <c r="BPI3"/>
  <c r="BPI2"/>
  <c r="BPH24"/>
  <c r="BPH23"/>
  <c r="BPH22"/>
  <c r="BPH21"/>
  <c r="BPH20"/>
  <c r="BPH19"/>
  <c r="BPH18"/>
  <c r="BPH17"/>
  <c r="BPH16"/>
  <c r="BPH15"/>
  <c r="BPH14"/>
  <c r="BPH13"/>
  <c r="BPH12"/>
  <c r="BPH11"/>
  <c r="BPH10"/>
  <c r="BPH9"/>
  <c r="BPH8"/>
  <c r="BPH7"/>
  <c r="BPH6"/>
  <c r="BPH5"/>
  <c r="BPH4"/>
  <c r="BPH3"/>
  <c r="BPH2"/>
  <c r="BPG24"/>
  <c r="BPG23"/>
  <c r="BPG22"/>
  <c r="BPG21"/>
  <c r="BPG20"/>
  <c r="BPG19"/>
  <c r="BPG18"/>
  <c r="BPG17"/>
  <c r="BPG16"/>
  <c r="BPG15"/>
  <c r="BPG14"/>
  <c r="BPG13"/>
  <c r="BPG12"/>
  <c r="BPG11"/>
  <c r="BPG10"/>
  <c r="BPG9"/>
  <c r="BPG8"/>
  <c r="BPG7"/>
  <c r="BPG6"/>
  <c r="BPG5"/>
  <c r="BPG4"/>
  <c r="BPG3"/>
  <c r="BPG2"/>
  <c r="BPF24"/>
  <c r="BPF23"/>
  <c r="BPF22"/>
  <c r="BPF21"/>
  <c r="BPF20"/>
  <c r="BPF19"/>
  <c r="BPF18"/>
  <c r="BPF17"/>
  <c r="BPF16"/>
  <c r="BPF15"/>
  <c r="BPF14"/>
  <c r="BPF13"/>
  <c r="BPF12"/>
  <c r="BPF11"/>
  <c r="BPF10"/>
  <c r="BPF9"/>
  <c r="BPF8"/>
  <c r="BPF7"/>
  <c r="BPF6"/>
  <c r="BPF5"/>
  <c r="BPF4"/>
  <c r="BPF3"/>
  <c r="BPF2"/>
  <c r="BPE24"/>
  <c r="BPE23"/>
  <c r="BPE22"/>
  <c r="BPE21"/>
  <c r="BPE20"/>
  <c r="BPE19"/>
  <c r="BPE18"/>
  <c r="BPE17"/>
  <c r="BPE16"/>
  <c r="BPE15"/>
  <c r="BPE14"/>
  <c r="BPE13"/>
  <c r="BPE12"/>
  <c r="BPE11"/>
  <c r="BPE10"/>
  <c r="BPE9"/>
  <c r="BPE8"/>
  <c r="BPE7"/>
  <c r="BPE6"/>
  <c r="BPE5"/>
  <c r="BPE4"/>
  <c r="BPE3"/>
  <c r="BPE2"/>
  <c r="BPD24"/>
  <c r="BPD23"/>
  <c r="BPD22"/>
  <c r="BPD21"/>
  <c r="BPD20"/>
  <c r="BPD19"/>
  <c r="BPD18"/>
  <c r="BPD17"/>
  <c r="BPD16"/>
  <c r="BPD15"/>
  <c r="BPD14"/>
  <c r="BPD13"/>
  <c r="BPD12"/>
  <c r="BPD11"/>
  <c r="BPD10"/>
  <c r="BPD9"/>
  <c r="BPD8"/>
  <c r="BPD7"/>
  <c r="BPD6"/>
  <c r="BPD5"/>
  <c r="BPD4"/>
  <c r="BPD3"/>
  <c r="BPD2"/>
  <c r="BPC24"/>
  <c r="BPC23"/>
  <c r="BPC22"/>
  <c r="BPC21"/>
  <c r="BPC20"/>
  <c r="BPC19"/>
  <c r="BPC18"/>
  <c r="BPC17"/>
  <c r="BPC16"/>
  <c r="BPC15"/>
  <c r="BPC14"/>
  <c r="BPC13"/>
  <c r="BPC12"/>
  <c r="BPC11"/>
  <c r="BPC10"/>
  <c r="BPC9"/>
  <c r="BPC8"/>
  <c r="BPC7"/>
  <c r="BPC6"/>
  <c r="BPC5"/>
  <c r="BPC4"/>
  <c r="BPC3"/>
  <c r="BPC2"/>
  <c r="BPB24"/>
  <c r="BPB23"/>
  <c r="BPB22"/>
  <c r="BPB21"/>
  <c r="BPB20"/>
  <c r="BPB19"/>
  <c r="BPB18"/>
  <c r="BPB17"/>
  <c r="BPB16"/>
  <c r="BPB15"/>
  <c r="BPB14"/>
  <c r="BPB13"/>
  <c r="BPB12"/>
  <c r="BPB11"/>
  <c r="BPB10"/>
  <c r="BPB9"/>
  <c r="BPB8"/>
  <c r="BPB7"/>
  <c r="BPB6"/>
  <c r="BPB5"/>
  <c r="BPB4"/>
  <c r="BPB3"/>
  <c r="BPB2"/>
  <c r="BPA24"/>
  <c r="BPA23"/>
  <c r="BPA22"/>
  <c r="BPA21"/>
  <c r="BPA20"/>
  <c r="BPA19"/>
  <c r="BPA18"/>
  <c r="BPA17"/>
  <c r="BPA16"/>
  <c r="BPA15"/>
  <c r="BPA14"/>
  <c r="BPA13"/>
  <c r="BPA12"/>
  <c r="BPA11"/>
  <c r="BPA10"/>
  <c r="BPA9"/>
  <c r="BPA8"/>
  <c r="BPA7"/>
  <c r="BPA6"/>
  <c r="BPA5"/>
  <c r="BPA4"/>
  <c r="BPA3"/>
  <c r="BPA2"/>
  <c r="BOZ24"/>
  <c r="BOZ23"/>
  <c r="BOZ22"/>
  <c r="BOZ21"/>
  <c r="BOZ20"/>
  <c r="BOZ19"/>
  <c r="BOZ18"/>
  <c r="BOZ17"/>
  <c r="BOZ16"/>
  <c r="BOZ15"/>
  <c r="BOZ14"/>
  <c r="BOZ13"/>
  <c r="BOZ12"/>
  <c r="BOZ11"/>
  <c r="BOZ10"/>
  <c r="BOZ9"/>
  <c r="BOZ8"/>
  <c r="BOZ7"/>
  <c r="BOZ6"/>
  <c r="BOZ5"/>
  <c r="BOZ4"/>
  <c r="BOZ3"/>
  <c r="BOZ2"/>
  <c r="BOY24"/>
  <c r="BOY23"/>
  <c r="BOY22"/>
  <c r="BOY21"/>
  <c r="BOY20"/>
  <c r="BOY19"/>
  <c r="BOY18"/>
  <c r="BOY17"/>
  <c r="BOY16"/>
  <c r="BOY15"/>
  <c r="BOY14"/>
  <c r="BOY13"/>
  <c r="BOY12"/>
  <c r="BOY11"/>
  <c r="BOY10"/>
  <c r="BOY9"/>
  <c r="BOY8"/>
  <c r="BOY7"/>
  <c r="BOY6"/>
  <c r="BOY5"/>
  <c r="BOY4"/>
  <c r="BOY3"/>
  <c r="BOY2"/>
  <c r="BOX24"/>
  <c r="BOX23"/>
  <c r="BOX22"/>
  <c r="BOX21"/>
  <c r="BOX20"/>
  <c r="BOX19"/>
  <c r="BOX18"/>
  <c r="BOX17"/>
  <c r="BOX16"/>
  <c r="BOX15"/>
  <c r="BOX14"/>
  <c r="BOX13"/>
  <c r="BOX12"/>
  <c r="BOX11"/>
  <c r="BOX10"/>
  <c r="BOX9"/>
  <c r="BOX8"/>
  <c r="BOX7"/>
  <c r="BOX6"/>
  <c r="BOX5"/>
  <c r="BOX4"/>
  <c r="BOX3"/>
  <c r="BOX2"/>
  <c r="BOW24"/>
  <c r="BOW23"/>
  <c r="BOW22"/>
  <c r="BOW21"/>
  <c r="BOW20"/>
  <c r="BOW19"/>
  <c r="BOW18"/>
  <c r="BOW17"/>
  <c r="BOW16"/>
  <c r="BOW15"/>
  <c r="BOW14"/>
  <c r="BOW13"/>
  <c r="BOW12"/>
  <c r="BOW11"/>
  <c r="BOW10"/>
  <c r="BOW9"/>
  <c r="BOW8"/>
  <c r="BOW7"/>
  <c r="BOW6"/>
  <c r="BOW5"/>
  <c r="BOW4"/>
  <c r="BOW3"/>
  <c r="BOW2"/>
  <c r="BOV24"/>
  <c r="BOV23"/>
  <c r="BOV22"/>
  <c r="BOV21"/>
  <c r="BOV20"/>
  <c r="BOV19"/>
  <c r="BOV18"/>
  <c r="BOV17"/>
  <c r="BOV16"/>
  <c r="BOV15"/>
  <c r="BOV14"/>
  <c r="BOV13"/>
  <c r="BOV12"/>
  <c r="BOV11"/>
  <c r="BOV10"/>
  <c r="BOV9"/>
  <c r="BOV8"/>
  <c r="BOV7"/>
  <c r="BOV6"/>
  <c r="BOV5"/>
  <c r="BOV4"/>
  <c r="BOV3"/>
  <c r="BOV2"/>
  <c r="BOU24"/>
  <c r="BOU23"/>
  <c r="BOU22"/>
  <c r="BOU21"/>
  <c r="BOU20"/>
  <c r="BOU19"/>
  <c r="BOU18"/>
  <c r="BOU17"/>
  <c r="BOU16"/>
  <c r="BOU15"/>
  <c r="BOU14"/>
  <c r="BOU13"/>
  <c r="BOU12"/>
  <c r="BOU11"/>
  <c r="BOU10"/>
  <c r="BOU9"/>
  <c r="BOU8"/>
  <c r="BOU7"/>
  <c r="BOU6"/>
  <c r="BOU5"/>
  <c r="BOU4"/>
  <c r="BOU3"/>
  <c r="BOU2"/>
  <c r="BOT24"/>
  <c r="BOT23"/>
  <c r="BOT22"/>
  <c r="BOT21"/>
  <c r="BOT20"/>
  <c r="BOT19"/>
  <c r="BOT18"/>
  <c r="BOT17"/>
  <c r="BOT16"/>
  <c r="BOT15"/>
  <c r="BOT14"/>
  <c r="BOT13"/>
  <c r="BOT12"/>
  <c r="BOT11"/>
  <c r="BOT10"/>
  <c r="BOT9"/>
  <c r="BOT8"/>
  <c r="BOT7"/>
  <c r="BOT6"/>
  <c r="BOT5"/>
  <c r="BOT4"/>
  <c r="BOT3"/>
  <c r="BOT2"/>
  <c r="BOS24"/>
  <c r="BOS23"/>
  <c r="BOS22"/>
  <c r="BOS21"/>
  <c r="BOS20"/>
  <c r="BOS19"/>
  <c r="BOS18"/>
  <c r="BOS17"/>
  <c r="BOS16"/>
  <c r="BOS15"/>
  <c r="BOS14"/>
  <c r="BOS13"/>
  <c r="BOS12"/>
  <c r="BOS11"/>
  <c r="BOS10"/>
  <c r="BOS9"/>
  <c r="BOS8"/>
  <c r="BOS7"/>
  <c r="BOS6"/>
  <c r="BOS5"/>
  <c r="BOS4"/>
  <c r="BOS3"/>
  <c r="BOS2"/>
  <c r="BOR24"/>
  <c r="BOR23"/>
  <c r="BOR22"/>
  <c r="BOR21"/>
  <c r="BOR20"/>
  <c r="BOR19"/>
  <c r="BOR18"/>
  <c r="BOR17"/>
  <c r="BOR16"/>
  <c r="BOR15"/>
  <c r="BOR14"/>
  <c r="BOR13"/>
  <c r="BOR12"/>
  <c r="BOR11"/>
  <c r="BOR10"/>
  <c r="BOR9"/>
  <c r="BOR8"/>
  <c r="BOR7"/>
  <c r="BOR6"/>
  <c r="BOR5"/>
  <c r="BOR4"/>
  <c r="BOR3"/>
  <c r="BOR2"/>
  <c r="BOQ24"/>
  <c r="BOQ23"/>
  <c r="BOQ22"/>
  <c r="BOQ21"/>
  <c r="BOQ20"/>
  <c r="BOQ19"/>
  <c r="BOQ18"/>
  <c r="BOQ17"/>
  <c r="BOQ16"/>
  <c r="BOQ15"/>
  <c r="BOQ14"/>
  <c r="BOQ13"/>
  <c r="BOQ12"/>
  <c r="BOQ11"/>
  <c r="BOQ10"/>
  <c r="BOQ9"/>
  <c r="BOQ8"/>
  <c r="BOQ7"/>
  <c r="BOQ6"/>
  <c r="BOQ5"/>
  <c r="BOQ4"/>
  <c r="BOQ3"/>
  <c r="BOQ2"/>
  <c r="BOP24"/>
  <c r="BOP23"/>
  <c r="BOP22"/>
  <c r="BOP21"/>
  <c r="BOP20"/>
  <c r="BOP19"/>
  <c r="BOP18"/>
  <c r="BOP17"/>
  <c r="BOP16"/>
  <c r="BOP15"/>
  <c r="BOP14"/>
  <c r="BOP13"/>
  <c r="BOP12"/>
  <c r="BOP11"/>
  <c r="BOP10"/>
  <c r="BOP9"/>
  <c r="BOP8"/>
  <c r="BOP7"/>
  <c r="BOP6"/>
  <c r="BOP5"/>
  <c r="BOP4"/>
  <c r="BOP3"/>
  <c r="BOP2"/>
  <c r="BOO24"/>
  <c r="BOO23"/>
  <c r="BOO22"/>
  <c r="BOO21"/>
  <c r="BOO20"/>
  <c r="BOO19"/>
  <c r="BOO18"/>
  <c r="BOO17"/>
  <c r="BOO16"/>
  <c r="BOO15"/>
  <c r="BOO14"/>
  <c r="BOO13"/>
  <c r="BOO12"/>
  <c r="BOO11"/>
  <c r="BOO10"/>
  <c r="BOO9"/>
  <c r="BOO8"/>
  <c r="BOO7"/>
  <c r="BOO6"/>
  <c r="BOO5"/>
  <c r="BOO4"/>
  <c r="BOO3"/>
  <c r="BOO2"/>
  <c r="BON24"/>
  <c r="BON23"/>
  <c r="BON22"/>
  <c r="BON21"/>
  <c r="BON20"/>
  <c r="BON19"/>
  <c r="BON18"/>
  <c r="BON17"/>
  <c r="BON16"/>
  <c r="BON15"/>
  <c r="BON14"/>
  <c r="BON13"/>
  <c r="BON12"/>
  <c r="BON11"/>
  <c r="BON10"/>
  <c r="BON9"/>
  <c r="BON8"/>
  <c r="BON7"/>
  <c r="BON6"/>
  <c r="BON5"/>
  <c r="BON4"/>
  <c r="BON3"/>
  <c r="BON2"/>
  <c r="BOM24"/>
  <c r="BOM23"/>
  <c r="BOM22"/>
  <c r="BOM21"/>
  <c r="BOM20"/>
  <c r="BOM19"/>
  <c r="BOM18"/>
  <c r="BOM17"/>
  <c r="BOM16"/>
  <c r="BOM15"/>
  <c r="BOM14"/>
  <c r="BOM13"/>
  <c r="BOM12"/>
  <c r="BOM11"/>
  <c r="BOM10"/>
  <c r="BOM9"/>
  <c r="BOM8"/>
  <c r="BOM7"/>
  <c r="BOM6"/>
  <c r="BOM5"/>
  <c r="BOM4"/>
  <c r="BOM3"/>
  <c r="BOM2"/>
  <c r="BOL24"/>
  <c r="BOL23"/>
  <c r="BOL22"/>
  <c r="BOL21"/>
  <c r="BOL20"/>
  <c r="BOL19"/>
  <c r="BOL18"/>
  <c r="BOL17"/>
  <c r="BOL16"/>
  <c r="BOL15"/>
  <c r="BOL14"/>
  <c r="BOL13"/>
  <c r="BOL12"/>
  <c r="BOL11"/>
  <c r="BOL10"/>
  <c r="BOL9"/>
  <c r="BOL8"/>
  <c r="BOL7"/>
  <c r="BOL6"/>
  <c r="BOL5"/>
  <c r="BOL4"/>
  <c r="BOL3"/>
  <c r="BOL2"/>
  <c r="BOK24"/>
  <c r="BOK23"/>
  <c r="BOK22"/>
  <c r="BOK21"/>
  <c r="BOK20"/>
  <c r="BOK19"/>
  <c r="BOK18"/>
  <c r="BOK17"/>
  <c r="BOK16"/>
  <c r="BOK15"/>
  <c r="BOK14"/>
  <c r="BOK13"/>
  <c r="BOK12"/>
  <c r="BOK11"/>
  <c r="BOK10"/>
  <c r="BOK9"/>
  <c r="BOK8"/>
  <c r="BOK7"/>
  <c r="BOK6"/>
  <c r="BOK5"/>
  <c r="BOK4"/>
  <c r="BOK3"/>
  <c r="BOK2"/>
  <c r="BOJ24"/>
  <c r="BOJ23"/>
  <c r="BOJ22"/>
  <c r="BOJ21"/>
  <c r="BOJ20"/>
  <c r="BOJ19"/>
  <c r="BOJ18"/>
  <c r="BOJ17"/>
  <c r="BOJ16"/>
  <c r="BOJ15"/>
  <c r="BOJ14"/>
  <c r="BOJ13"/>
  <c r="BOJ12"/>
  <c r="BOJ11"/>
  <c r="BOJ10"/>
  <c r="BOJ9"/>
  <c r="BOJ8"/>
  <c r="BOJ7"/>
  <c r="BOJ6"/>
  <c r="BOJ5"/>
  <c r="BOJ4"/>
  <c r="BOJ3"/>
  <c r="BOJ2"/>
  <c r="BOI24"/>
  <c r="BOI23"/>
  <c r="BOI22"/>
  <c r="BOI21"/>
  <c r="BOI20"/>
  <c r="BOI19"/>
  <c r="BOI18"/>
  <c r="BOI17"/>
  <c r="BOI16"/>
  <c r="BOI15"/>
  <c r="BOI14"/>
  <c r="BOI13"/>
  <c r="BOI12"/>
  <c r="BOI11"/>
  <c r="BOI10"/>
  <c r="BOI9"/>
  <c r="BOI8"/>
  <c r="BOI7"/>
  <c r="BOI6"/>
  <c r="BOI5"/>
  <c r="BOI4"/>
  <c r="BOI3"/>
  <c r="BOI2"/>
  <c r="BOH24"/>
  <c r="BOH23"/>
  <c r="BOH22"/>
  <c r="BOH21"/>
  <c r="BOH20"/>
  <c r="BOH19"/>
  <c r="BOH18"/>
  <c r="BOH17"/>
  <c r="BOH16"/>
  <c r="BOH15"/>
  <c r="BOH14"/>
  <c r="BOH13"/>
  <c r="BOH12"/>
  <c r="BOH11"/>
  <c r="BOH10"/>
  <c r="BOH9"/>
  <c r="BOH8"/>
  <c r="BOH7"/>
  <c r="BOH6"/>
  <c r="BOH5"/>
  <c r="BOH4"/>
  <c r="BOH3"/>
  <c r="BOH2"/>
  <c r="BOG24"/>
  <c r="BOG23"/>
  <c r="BOG22"/>
  <c r="BOG21"/>
  <c r="BOG20"/>
  <c r="BOG19"/>
  <c r="BOG18"/>
  <c r="BOG17"/>
  <c r="BOG16"/>
  <c r="BOG15"/>
  <c r="BOG14"/>
  <c r="BOG13"/>
  <c r="BOG12"/>
  <c r="BOG11"/>
  <c r="BOG10"/>
  <c r="BOG9"/>
  <c r="BOG8"/>
  <c r="BOG7"/>
  <c r="BOG6"/>
  <c r="BOG5"/>
  <c r="BOG4"/>
  <c r="BOG3"/>
  <c r="BOG2"/>
  <c r="BOF24"/>
  <c r="BOF23"/>
  <c r="BOF22"/>
  <c r="BOF21"/>
  <c r="BOF20"/>
  <c r="BOF19"/>
  <c r="BOF18"/>
  <c r="BOF17"/>
  <c r="BOF16"/>
  <c r="BOF15"/>
  <c r="BOF14"/>
  <c r="BOF13"/>
  <c r="BOF12"/>
  <c r="BOF11"/>
  <c r="BOF10"/>
  <c r="BOF9"/>
  <c r="BOF8"/>
  <c r="BOF7"/>
  <c r="BOF6"/>
  <c r="BOF5"/>
  <c r="BOF4"/>
  <c r="BOF3"/>
  <c r="BOF2"/>
  <c r="BOE24"/>
  <c r="BOE23"/>
  <c r="BOE22"/>
  <c r="BOE21"/>
  <c r="BOE20"/>
  <c r="BOE19"/>
  <c r="BOE18"/>
  <c r="BOE17"/>
  <c r="BOE16"/>
  <c r="BOE15"/>
  <c r="BOE14"/>
  <c r="BOE13"/>
  <c r="BOE12"/>
  <c r="BOE11"/>
  <c r="BOE10"/>
  <c r="BOE9"/>
  <c r="BOE8"/>
  <c r="BOE7"/>
  <c r="BOE6"/>
  <c r="BOE5"/>
  <c r="BOE4"/>
  <c r="BOE3"/>
  <c r="BOE2"/>
  <c r="BOD24"/>
  <c r="BOD23"/>
  <c r="BOD22"/>
  <c r="BOD21"/>
  <c r="BOD20"/>
  <c r="BOD19"/>
  <c r="BOD18"/>
  <c r="BOD17"/>
  <c r="BOD16"/>
  <c r="BOD15"/>
  <c r="BOD14"/>
  <c r="BOD13"/>
  <c r="BOD12"/>
  <c r="BOD11"/>
  <c r="BOD10"/>
  <c r="BOD9"/>
  <c r="BOD8"/>
  <c r="BOD7"/>
  <c r="BOD6"/>
  <c r="BOD5"/>
  <c r="BOD4"/>
  <c r="BOD3"/>
  <c r="BOD2"/>
  <c r="BOC24"/>
  <c r="BOC23"/>
  <c r="BOC22"/>
  <c r="BOC21"/>
  <c r="BOC20"/>
  <c r="BOC19"/>
  <c r="BOC18"/>
  <c r="BOC17"/>
  <c r="BOC16"/>
  <c r="BOC15"/>
  <c r="BOC14"/>
  <c r="BOC13"/>
  <c r="BOC12"/>
  <c r="BOC11"/>
  <c r="BOC10"/>
  <c r="BOC9"/>
  <c r="BOC8"/>
  <c r="BOC7"/>
  <c r="BOC6"/>
  <c r="BOC5"/>
  <c r="BOC4"/>
  <c r="BOC3"/>
  <c r="BOC2"/>
  <c r="BOB24"/>
  <c r="BOB23"/>
  <c r="BOB22"/>
  <c r="BOB21"/>
  <c r="BOB20"/>
  <c r="BOB19"/>
  <c r="BOB18"/>
  <c r="BOB17"/>
  <c r="BOB16"/>
  <c r="BOB15"/>
  <c r="BOB14"/>
  <c r="BOB13"/>
  <c r="BOB12"/>
  <c r="BOB11"/>
  <c r="BOB10"/>
  <c r="BOB9"/>
  <c r="BOB8"/>
  <c r="BOB7"/>
  <c r="BOB6"/>
  <c r="BOB5"/>
  <c r="BOB4"/>
  <c r="BOB3"/>
  <c r="BOB2"/>
  <c r="BOA24"/>
  <c r="BOA23"/>
  <c r="BOA22"/>
  <c r="BOA21"/>
  <c r="BOA20"/>
  <c r="BOA19"/>
  <c r="BOA18"/>
  <c r="BOA17"/>
  <c r="BOA16"/>
  <c r="BOA15"/>
  <c r="BOA14"/>
  <c r="BOA13"/>
  <c r="BOA12"/>
  <c r="BOA11"/>
  <c r="BOA10"/>
  <c r="BOA9"/>
  <c r="BOA8"/>
  <c r="BOA7"/>
  <c r="BOA6"/>
  <c r="BOA5"/>
  <c r="BOA4"/>
  <c r="BOA3"/>
  <c r="BOA2"/>
  <c r="BNZ24"/>
  <c r="BNZ23"/>
  <c r="BNZ22"/>
  <c r="BNZ21"/>
  <c r="BNZ20"/>
  <c r="BNZ19"/>
  <c r="BNZ18"/>
  <c r="BNZ17"/>
  <c r="BNZ16"/>
  <c r="BNZ15"/>
  <c r="BNZ14"/>
  <c r="BNZ13"/>
  <c r="BNZ12"/>
  <c r="BNZ11"/>
  <c r="BNZ10"/>
  <c r="BNZ9"/>
  <c r="BNZ8"/>
  <c r="BNZ7"/>
  <c r="BNZ6"/>
  <c r="BNZ5"/>
  <c r="BNZ4"/>
  <c r="BNZ3"/>
  <c r="BNZ2"/>
  <c r="BNY24"/>
  <c r="BNY23"/>
  <c r="BNY22"/>
  <c r="BNY21"/>
  <c r="BNY20"/>
  <c r="BNY19"/>
  <c r="BNY18"/>
  <c r="BNY17"/>
  <c r="BNY16"/>
  <c r="BNY15"/>
  <c r="BNY14"/>
  <c r="BNY13"/>
  <c r="BNY12"/>
  <c r="BNY11"/>
  <c r="BNY10"/>
  <c r="BNY9"/>
  <c r="BNY8"/>
  <c r="BNY7"/>
  <c r="BNY6"/>
  <c r="BNY5"/>
  <c r="BNY4"/>
  <c r="BNY3"/>
  <c r="BNY2"/>
  <c r="BNX24"/>
  <c r="BNX23"/>
  <c r="BNX22"/>
  <c r="BNX21"/>
  <c r="BNX20"/>
  <c r="BNX19"/>
  <c r="BNX18"/>
  <c r="BNX17"/>
  <c r="BNX16"/>
  <c r="BNX15"/>
  <c r="BNX14"/>
  <c r="BNX13"/>
  <c r="BNX12"/>
  <c r="BNX11"/>
  <c r="BNX10"/>
  <c r="BNX9"/>
  <c r="BNX8"/>
  <c r="BNX7"/>
  <c r="BNX6"/>
  <c r="BNX5"/>
  <c r="BNX4"/>
  <c r="BNX3"/>
  <c r="BNX2"/>
  <c r="BNW24"/>
  <c r="BNW23"/>
  <c r="BNW22"/>
  <c r="BNW21"/>
  <c r="BNW20"/>
  <c r="BNW19"/>
  <c r="BNW18"/>
  <c r="BNW17"/>
  <c r="BNW16"/>
  <c r="BNW15"/>
  <c r="BNW14"/>
  <c r="BNW13"/>
  <c r="BNW12"/>
  <c r="BNW11"/>
  <c r="BNW10"/>
  <c r="BNW9"/>
  <c r="BNW8"/>
  <c r="BNW7"/>
  <c r="BNW6"/>
  <c r="BNW5"/>
  <c r="BNW4"/>
  <c r="BNW3"/>
  <c r="BNW2"/>
  <c r="BNV24"/>
  <c r="BNV23"/>
  <c r="BNV22"/>
  <c r="BNV21"/>
  <c r="BNV20"/>
  <c r="BNV19"/>
  <c r="BNV18"/>
  <c r="BNV17"/>
  <c r="BNV16"/>
  <c r="BNV15"/>
  <c r="BNV14"/>
  <c r="BNV13"/>
  <c r="BNV12"/>
  <c r="BNV11"/>
  <c r="BNV10"/>
  <c r="BNV9"/>
  <c r="BNV8"/>
  <c r="BNV7"/>
  <c r="BNV6"/>
  <c r="BNV5"/>
  <c r="BNV4"/>
  <c r="BNV3"/>
  <c r="BNV2"/>
  <c r="BNU24"/>
  <c r="BNU23"/>
  <c r="BNU22"/>
  <c r="BNU21"/>
  <c r="BNU20"/>
  <c r="BNU19"/>
  <c r="BNU18"/>
  <c r="BNU17"/>
  <c r="BNU16"/>
  <c r="BNU15"/>
  <c r="BNU14"/>
  <c r="BNU13"/>
  <c r="BNU12"/>
  <c r="BNU11"/>
  <c r="BNU10"/>
  <c r="BNU9"/>
  <c r="BNU8"/>
  <c r="BNU7"/>
  <c r="BNU6"/>
  <c r="BNU5"/>
  <c r="BNU4"/>
  <c r="BNU3"/>
  <c r="BNU2"/>
  <c r="BNT24"/>
  <c r="BNT23"/>
  <c r="BNT22"/>
  <c r="BNT21"/>
  <c r="BNT20"/>
  <c r="BNT19"/>
  <c r="BNT18"/>
  <c r="BNT17"/>
  <c r="BNT16"/>
  <c r="BNT15"/>
  <c r="BNT14"/>
  <c r="BNT13"/>
  <c r="BNT12"/>
  <c r="BNT11"/>
  <c r="BNT10"/>
  <c r="BNT9"/>
  <c r="BNT8"/>
  <c r="BNT7"/>
  <c r="BNT6"/>
  <c r="BNT5"/>
  <c r="BNT4"/>
  <c r="BNT3"/>
  <c r="BNT2"/>
  <c r="BNS24"/>
  <c r="BNS23"/>
  <c r="BNS22"/>
  <c r="BNS21"/>
  <c r="BNS20"/>
  <c r="BNS19"/>
  <c r="BNS18"/>
  <c r="BNS17"/>
  <c r="BNS16"/>
  <c r="BNS15"/>
  <c r="BNS14"/>
  <c r="BNS13"/>
  <c r="BNS12"/>
  <c r="BNS11"/>
  <c r="BNS10"/>
  <c r="BNS9"/>
  <c r="BNS8"/>
  <c r="BNS7"/>
  <c r="BNS6"/>
  <c r="BNS5"/>
  <c r="BNS4"/>
  <c r="BNS3"/>
  <c r="BNS2"/>
  <c r="BNR24"/>
  <c r="BNR23"/>
  <c r="BNR22"/>
  <c r="BNR21"/>
  <c r="BNR20"/>
  <c r="BNR19"/>
  <c r="BNR18"/>
  <c r="BNR17"/>
  <c r="BNR16"/>
  <c r="BNR15"/>
  <c r="BNR14"/>
  <c r="BNR13"/>
  <c r="BNR12"/>
  <c r="BNR11"/>
  <c r="BNR10"/>
  <c r="BNR9"/>
  <c r="BNR8"/>
  <c r="BNR7"/>
  <c r="BNR6"/>
  <c r="BNR5"/>
  <c r="BNR4"/>
  <c r="BNR3"/>
  <c r="BNR2"/>
  <c r="BNQ24"/>
  <c r="BNQ23"/>
  <c r="BNQ22"/>
  <c r="BNQ21"/>
  <c r="BNQ20"/>
  <c r="BNQ19"/>
  <c r="BNQ18"/>
  <c r="BNQ17"/>
  <c r="BNQ16"/>
  <c r="BNQ15"/>
  <c r="BNQ14"/>
  <c r="BNQ13"/>
  <c r="BNQ12"/>
  <c r="BNQ11"/>
  <c r="BNQ10"/>
  <c r="BNQ9"/>
  <c r="BNQ8"/>
  <c r="BNQ7"/>
  <c r="BNQ6"/>
  <c r="BNQ5"/>
  <c r="BNQ4"/>
  <c r="BNQ3"/>
  <c r="BNQ2"/>
  <c r="BNP24"/>
  <c r="BNP23"/>
  <c r="BNP22"/>
  <c r="BNP21"/>
  <c r="BNP20"/>
  <c r="BNP19"/>
  <c r="BNP18"/>
  <c r="BNP17"/>
  <c r="BNP16"/>
  <c r="BNP15"/>
  <c r="BNP14"/>
  <c r="BNP13"/>
  <c r="BNP12"/>
  <c r="BNP11"/>
  <c r="BNP10"/>
  <c r="BNP9"/>
  <c r="BNP8"/>
  <c r="BNP7"/>
  <c r="BNP6"/>
  <c r="BNP5"/>
  <c r="BNP4"/>
  <c r="BNP3"/>
  <c r="BNP2"/>
  <c r="BNO24"/>
  <c r="BNO23"/>
  <c r="BNO22"/>
  <c r="BNO21"/>
  <c r="BNO20"/>
  <c r="BNO19"/>
  <c r="BNO18"/>
  <c r="BNO17"/>
  <c r="BNO16"/>
  <c r="BNO15"/>
  <c r="BNO14"/>
  <c r="BNO13"/>
  <c r="BNO12"/>
  <c r="BNO11"/>
  <c r="BNO10"/>
  <c r="BNO9"/>
  <c r="BNO8"/>
  <c r="BNO7"/>
  <c r="BNO6"/>
  <c r="BNO5"/>
  <c r="BNO4"/>
  <c r="BNO3"/>
  <c r="BNO2"/>
  <c r="BNN24"/>
  <c r="BNN23"/>
  <c r="BNN22"/>
  <c r="BNN21"/>
  <c r="BNN20"/>
  <c r="BNN19"/>
  <c r="BNN18"/>
  <c r="BNN17"/>
  <c r="BNN16"/>
  <c r="BNN15"/>
  <c r="BNN14"/>
  <c r="BNN13"/>
  <c r="BNN12"/>
  <c r="BNN11"/>
  <c r="BNN10"/>
  <c r="BNN9"/>
  <c r="BNN8"/>
  <c r="BNN7"/>
  <c r="BNN6"/>
  <c r="BNN5"/>
  <c r="BNN4"/>
  <c r="BNN3"/>
  <c r="BNN2"/>
  <c r="BNM24"/>
  <c r="BNM23"/>
  <c r="BNM22"/>
  <c r="BNM21"/>
  <c r="BNM20"/>
  <c r="BNM19"/>
  <c r="BNM18"/>
  <c r="BNM17"/>
  <c r="BNM16"/>
  <c r="BNM15"/>
  <c r="BNM14"/>
  <c r="BNM13"/>
  <c r="BNM12"/>
  <c r="BNM11"/>
  <c r="BNM10"/>
  <c r="BNM9"/>
  <c r="BNM8"/>
  <c r="BNM7"/>
  <c r="BNM6"/>
  <c r="BNM5"/>
  <c r="BNM4"/>
  <c r="BNM3"/>
  <c r="BNM2"/>
  <c r="BNL24"/>
  <c r="BNL23"/>
  <c r="BNL22"/>
  <c r="BNL21"/>
  <c r="BNL20"/>
  <c r="BNL19"/>
  <c r="BNL18"/>
  <c r="BNL17"/>
  <c r="BNL16"/>
  <c r="BNL15"/>
  <c r="BNL14"/>
  <c r="BNL13"/>
  <c r="BNL12"/>
  <c r="BNL11"/>
  <c r="BNL10"/>
  <c r="BNL9"/>
  <c r="BNL8"/>
  <c r="BNL7"/>
  <c r="BNL6"/>
  <c r="BNL5"/>
  <c r="BNL4"/>
  <c r="BNL3"/>
  <c r="BNL2"/>
  <c r="BNK24"/>
  <c r="BNK23"/>
  <c r="BNK22"/>
  <c r="BNK21"/>
  <c r="BNK20"/>
  <c r="BNK19"/>
  <c r="BNK18"/>
  <c r="BNK17"/>
  <c r="BNK16"/>
  <c r="BNK15"/>
  <c r="BNK14"/>
  <c r="BNK13"/>
  <c r="BNK12"/>
  <c r="BNK11"/>
  <c r="BNK10"/>
  <c r="BNK9"/>
  <c r="BNK8"/>
  <c r="BNK7"/>
  <c r="BNK6"/>
  <c r="BNK5"/>
  <c r="BNK4"/>
  <c r="BNK3"/>
  <c r="BNK2"/>
  <c r="BNJ24"/>
  <c r="BNJ23"/>
  <c r="BNJ22"/>
  <c r="BNJ21"/>
  <c r="BNJ20"/>
  <c r="BNJ19"/>
  <c r="BNJ18"/>
  <c r="BNJ17"/>
  <c r="BNJ16"/>
  <c r="BNJ15"/>
  <c r="BNJ14"/>
  <c r="BNJ13"/>
  <c r="BNJ12"/>
  <c r="BNJ11"/>
  <c r="BNJ10"/>
  <c r="BNJ9"/>
  <c r="BNJ8"/>
  <c r="BNJ7"/>
  <c r="BNJ6"/>
  <c r="BNJ5"/>
  <c r="BNJ4"/>
  <c r="BNJ3"/>
  <c r="BNJ2"/>
  <c r="BNI24"/>
  <c r="BNI23"/>
  <c r="BNI22"/>
  <c r="BNI21"/>
  <c r="BNI20"/>
  <c r="BNI19"/>
  <c r="BNI18"/>
  <c r="BNI17"/>
  <c r="BNI16"/>
  <c r="BNI15"/>
  <c r="BNI14"/>
  <c r="BNI13"/>
  <c r="BNI12"/>
  <c r="BNI11"/>
  <c r="BNI10"/>
  <c r="BNI9"/>
  <c r="BNI8"/>
  <c r="BNI7"/>
  <c r="BNI6"/>
  <c r="BNI5"/>
  <c r="BNI4"/>
  <c r="BNI3"/>
  <c r="BNI2"/>
  <c r="BNH24"/>
  <c r="BNH23"/>
  <c r="BNH22"/>
  <c r="BNH21"/>
  <c r="BNH20"/>
  <c r="BNH19"/>
  <c r="BNH18"/>
  <c r="BNH17"/>
  <c r="BNH16"/>
  <c r="BNH15"/>
  <c r="BNH14"/>
  <c r="BNH13"/>
  <c r="BNH12"/>
  <c r="BNH11"/>
  <c r="BNH10"/>
  <c r="BNH9"/>
  <c r="BNH8"/>
  <c r="BNH7"/>
  <c r="BNH6"/>
  <c r="BNH5"/>
  <c r="BNH4"/>
  <c r="BNH3"/>
  <c r="BNH2"/>
  <c r="BNG24"/>
  <c r="BNG23"/>
  <c r="BNG22"/>
  <c r="BNG21"/>
  <c r="BNG20"/>
  <c r="BNG19"/>
  <c r="BNG18"/>
  <c r="BNG17"/>
  <c r="BNG16"/>
  <c r="BNG15"/>
  <c r="BNG14"/>
  <c r="BNG13"/>
  <c r="BNG12"/>
  <c r="BNG11"/>
  <c r="BNG10"/>
  <c r="BNG9"/>
  <c r="BNG8"/>
  <c r="BNG7"/>
  <c r="BNG6"/>
  <c r="BNG5"/>
  <c r="BNG4"/>
  <c r="BNG3"/>
  <c r="BNG2"/>
  <c r="BNF24"/>
  <c r="BNF23"/>
  <c r="BNF22"/>
  <c r="BNF21"/>
  <c r="BNF20"/>
  <c r="BNF19"/>
  <c r="BNF18"/>
  <c r="BNF17"/>
  <c r="BNF16"/>
  <c r="BNF15"/>
  <c r="BNF14"/>
  <c r="BNF13"/>
  <c r="BNF12"/>
  <c r="BNF11"/>
  <c r="BNF10"/>
  <c r="BNF9"/>
  <c r="BNF8"/>
  <c r="BNF7"/>
  <c r="BNF6"/>
  <c r="BNF5"/>
  <c r="BNF4"/>
  <c r="BNF3"/>
  <c r="BNF2"/>
  <c r="BNE24"/>
  <c r="BNE23"/>
  <c r="BNE22"/>
  <c r="BNE21"/>
  <c r="BNE20"/>
  <c r="BNE19"/>
  <c r="BNE18"/>
  <c r="BNE17"/>
  <c r="BNE16"/>
  <c r="BNE15"/>
  <c r="BNE14"/>
  <c r="BNE13"/>
  <c r="BNE12"/>
  <c r="BNE11"/>
  <c r="BNE10"/>
  <c r="BNE9"/>
  <c r="BNE8"/>
  <c r="BNE7"/>
  <c r="BNE6"/>
  <c r="BNE5"/>
  <c r="BNE4"/>
  <c r="BNE3"/>
  <c r="BNE2"/>
  <c r="BND24"/>
  <c r="BND23"/>
  <c r="BND22"/>
  <c r="BND21"/>
  <c r="BND20"/>
  <c r="BND19"/>
  <c r="BND18"/>
  <c r="BND17"/>
  <c r="BND16"/>
  <c r="BND15"/>
  <c r="BND14"/>
  <c r="BND13"/>
  <c r="BND12"/>
  <c r="BND11"/>
  <c r="BND10"/>
  <c r="BND9"/>
  <c r="BND8"/>
  <c r="BND7"/>
  <c r="BND6"/>
  <c r="BND5"/>
  <c r="BND4"/>
  <c r="BND3"/>
  <c r="BND2"/>
  <c r="BNC24"/>
  <c r="BNC23"/>
  <c r="BNC22"/>
  <c r="BNC21"/>
  <c r="BNC20"/>
  <c r="BNC19"/>
  <c r="BNC18"/>
  <c r="BNC17"/>
  <c r="BNC16"/>
  <c r="BNC15"/>
  <c r="BNC14"/>
  <c r="BNC13"/>
  <c r="BNC12"/>
  <c r="BNC11"/>
  <c r="BNC10"/>
  <c r="BNC9"/>
  <c r="BNC8"/>
  <c r="BNC7"/>
  <c r="BNC6"/>
  <c r="BNC5"/>
  <c r="BNC4"/>
  <c r="BNC3"/>
  <c r="BNC2"/>
  <c r="BNB24"/>
  <c r="BNB23"/>
  <c r="BNB22"/>
  <c r="BNB21"/>
  <c r="BNB20"/>
  <c r="BNB19"/>
  <c r="BNB18"/>
  <c r="BNB17"/>
  <c r="BNB16"/>
  <c r="BNB15"/>
  <c r="BNB14"/>
  <c r="BNB13"/>
  <c r="BNB12"/>
  <c r="BNB11"/>
  <c r="BNB10"/>
  <c r="BNB9"/>
  <c r="BNB8"/>
  <c r="BNB7"/>
  <c r="BNB6"/>
  <c r="BNB5"/>
  <c r="BNB4"/>
  <c r="BNB3"/>
  <c r="BNB2"/>
  <c r="BNA24"/>
  <c r="BNA23"/>
  <c r="BNA22"/>
  <c r="BNA21"/>
  <c r="BNA20"/>
  <c r="BNA19"/>
  <c r="BNA18"/>
  <c r="BNA17"/>
  <c r="BNA16"/>
  <c r="BNA15"/>
  <c r="BNA14"/>
  <c r="BNA13"/>
  <c r="BNA12"/>
  <c r="BNA11"/>
  <c r="BNA10"/>
  <c r="BNA9"/>
  <c r="BNA8"/>
  <c r="BNA7"/>
  <c r="BNA6"/>
  <c r="BNA5"/>
  <c r="BNA4"/>
  <c r="BNA3"/>
  <c r="BNA2"/>
  <c r="BMZ24"/>
  <c r="BMZ23"/>
  <c r="BMZ22"/>
  <c r="BMZ21"/>
  <c r="BMZ20"/>
  <c r="BMZ19"/>
  <c r="BMZ18"/>
  <c r="BMZ17"/>
  <c r="BMZ16"/>
  <c r="BMZ15"/>
  <c r="BMZ14"/>
  <c r="BMZ13"/>
  <c r="BMZ12"/>
  <c r="BMZ11"/>
  <c r="BMZ10"/>
  <c r="BMZ9"/>
  <c r="BMZ8"/>
  <c r="BMZ7"/>
  <c r="BMZ6"/>
  <c r="BMZ5"/>
  <c r="BMZ4"/>
  <c r="BMZ3"/>
  <c r="BMZ2"/>
  <c r="BMY24"/>
  <c r="BMY23"/>
  <c r="BMY22"/>
  <c r="BMY21"/>
  <c r="BMY20"/>
  <c r="BMY19"/>
  <c r="BMY18"/>
  <c r="BMY17"/>
  <c r="BMY16"/>
  <c r="BMY15"/>
  <c r="BMY14"/>
  <c r="BMY13"/>
  <c r="BMY12"/>
  <c r="BMY11"/>
  <c r="BMY10"/>
  <c r="BMY9"/>
  <c r="BMY8"/>
  <c r="BMY7"/>
  <c r="BMY6"/>
  <c r="BMY5"/>
  <c r="BMY4"/>
  <c r="BMY3"/>
  <c r="BMY2"/>
  <c r="BMX24"/>
  <c r="BMX23"/>
  <c r="BMX22"/>
  <c r="BMX21"/>
  <c r="BMX20"/>
  <c r="BMX19"/>
  <c r="BMX18"/>
  <c r="BMX17"/>
  <c r="BMX16"/>
  <c r="BMX15"/>
  <c r="BMX14"/>
  <c r="BMX13"/>
  <c r="BMX12"/>
  <c r="BMX11"/>
  <c r="BMX10"/>
  <c r="BMX9"/>
  <c r="BMX8"/>
  <c r="BMX7"/>
  <c r="BMX6"/>
  <c r="BMX5"/>
  <c r="BMX4"/>
  <c r="BMX3"/>
  <c r="BMX2"/>
  <c r="BMW24"/>
  <c r="BMW23"/>
  <c r="BMW22"/>
  <c r="BMW21"/>
  <c r="BMW20"/>
  <c r="BMW19"/>
  <c r="BMW18"/>
  <c r="BMW17"/>
  <c r="BMW16"/>
  <c r="BMW15"/>
  <c r="BMW14"/>
  <c r="BMW13"/>
  <c r="BMW12"/>
  <c r="BMW11"/>
  <c r="BMW10"/>
  <c r="BMW9"/>
  <c r="BMW8"/>
  <c r="BMW7"/>
  <c r="BMW6"/>
  <c r="BMW5"/>
  <c r="BMW4"/>
  <c r="BMW3"/>
  <c r="BMW2"/>
  <c r="BMV24"/>
  <c r="BMV23"/>
  <c r="BMV22"/>
  <c r="BMV21"/>
  <c r="BMV20"/>
  <c r="BMV19"/>
  <c r="BMV18"/>
  <c r="BMV17"/>
  <c r="BMV16"/>
  <c r="BMV15"/>
  <c r="BMV14"/>
  <c r="BMV13"/>
  <c r="BMV12"/>
  <c r="BMV11"/>
  <c r="BMV10"/>
  <c r="BMV9"/>
  <c r="BMV8"/>
  <c r="BMV7"/>
  <c r="BMV6"/>
  <c r="BMV5"/>
  <c r="BMV4"/>
  <c r="BMV3"/>
  <c r="BMV2"/>
  <c r="BMU24"/>
  <c r="BMU23"/>
  <c r="BMU22"/>
  <c r="BMU21"/>
  <c r="BMU20"/>
  <c r="BMU19"/>
  <c r="BMU18"/>
  <c r="BMU17"/>
  <c r="BMU16"/>
  <c r="BMU15"/>
  <c r="BMU14"/>
  <c r="BMU13"/>
  <c r="BMU12"/>
  <c r="BMU11"/>
  <c r="BMU10"/>
  <c r="BMU9"/>
  <c r="BMU8"/>
  <c r="BMU7"/>
  <c r="BMU6"/>
  <c r="BMU5"/>
  <c r="BMU4"/>
  <c r="BMU3"/>
  <c r="BMU2"/>
  <c r="BMT24"/>
  <c r="BMT23"/>
  <c r="BMT22"/>
  <c r="BMT21"/>
  <c r="BMT20"/>
  <c r="BMT19"/>
  <c r="BMT18"/>
  <c r="BMT17"/>
  <c r="BMT16"/>
  <c r="BMT15"/>
  <c r="BMT14"/>
  <c r="BMT13"/>
  <c r="BMT12"/>
  <c r="BMT11"/>
  <c r="BMT10"/>
  <c r="BMT9"/>
  <c r="BMT8"/>
  <c r="BMT7"/>
  <c r="BMT6"/>
  <c r="BMT5"/>
  <c r="BMT4"/>
  <c r="BMT3"/>
  <c r="BMT2"/>
  <c r="BMS24"/>
  <c r="BMS23"/>
  <c r="BMS22"/>
  <c r="BMS21"/>
  <c r="BMS20"/>
  <c r="BMS19"/>
  <c r="BMS18"/>
  <c r="BMS17"/>
  <c r="BMS16"/>
  <c r="BMS15"/>
  <c r="BMS14"/>
  <c r="BMS13"/>
  <c r="BMS12"/>
  <c r="BMS11"/>
  <c r="BMS10"/>
  <c r="BMS9"/>
  <c r="BMS8"/>
  <c r="BMS7"/>
  <c r="BMS6"/>
  <c r="BMS5"/>
  <c r="BMS4"/>
  <c r="BMS3"/>
  <c r="BMS2"/>
  <c r="BMR24"/>
  <c r="BMR23"/>
  <c r="BMR22"/>
  <c r="BMR21"/>
  <c r="BMR20"/>
  <c r="BMR19"/>
  <c r="BMR18"/>
  <c r="BMR17"/>
  <c r="BMR16"/>
  <c r="BMR15"/>
  <c r="BMR14"/>
  <c r="BMR13"/>
  <c r="BMR12"/>
  <c r="BMR11"/>
  <c r="BMR10"/>
  <c r="BMR9"/>
  <c r="BMR8"/>
  <c r="BMR7"/>
  <c r="BMR6"/>
  <c r="BMR5"/>
  <c r="BMR4"/>
  <c r="BMR3"/>
  <c r="BMR2"/>
  <c r="BMQ24"/>
  <c r="BMQ23"/>
  <c r="BMQ22"/>
  <c r="BMQ21"/>
  <c r="BMQ20"/>
  <c r="BMQ19"/>
  <c r="BMQ18"/>
  <c r="BMQ17"/>
  <c r="BMQ16"/>
  <c r="BMQ15"/>
  <c r="BMQ14"/>
  <c r="BMQ13"/>
  <c r="BMQ12"/>
  <c r="BMQ11"/>
  <c r="BMQ10"/>
  <c r="BMQ9"/>
  <c r="BMQ8"/>
  <c r="BMQ7"/>
  <c r="BMQ6"/>
  <c r="BMQ5"/>
  <c r="BMQ4"/>
  <c r="BMQ3"/>
  <c r="BMQ2"/>
  <c r="BMP24"/>
  <c r="BMP23"/>
  <c r="BMP22"/>
  <c r="BMP21"/>
  <c r="BMP20"/>
  <c r="BMP19"/>
  <c r="BMP18"/>
  <c r="BMP17"/>
  <c r="BMP16"/>
  <c r="BMP15"/>
  <c r="BMP14"/>
  <c r="BMP13"/>
  <c r="BMP12"/>
  <c r="BMP11"/>
  <c r="BMP10"/>
  <c r="BMP9"/>
  <c r="BMP8"/>
  <c r="BMP7"/>
  <c r="BMP6"/>
  <c r="BMP5"/>
  <c r="BMP4"/>
  <c r="BMP3"/>
  <c r="BMP2"/>
  <c r="BMO24"/>
  <c r="BMO23"/>
  <c r="BMO22"/>
  <c r="BMO21"/>
  <c r="BMO20"/>
  <c r="BMO19"/>
  <c r="BMO18"/>
  <c r="BMO17"/>
  <c r="BMO16"/>
  <c r="BMO15"/>
  <c r="BMO14"/>
  <c r="BMO13"/>
  <c r="BMO12"/>
  <c r="BMO11"/>
  <c r="BMO10"/>
  <c r="BMO9"/>
  <c r="BMO8"/>
  <c r="BMO7"/>
  <c r="BMO6"/>
  <c r="BMO5"/>
  <c r="BMO4"/>
  <c r="BMO3"/>
  <c r="BMO2"/>
  <c r="BMN24"/>
  <c r="BMN23"/>
  <c r="BMN22"/>
  <c r="BMN21"/>
  <c r="BMN20"/>
  <c r="BMN19"/>
  <c r="BMN18"/>
  <c r="BMN17"/>
  <c r="BMN16"/>
  <c r="BMN15"/>
  <c r="BMN14"/>
  <c r="BMN13"/>
  <c r="BMN12"/>
  <c r="BMN11"/>
  <c r="BMN10"/>
  <c r="BMN9"/>
  <c r="BMN8"/>
  <c r="BMN7"/>
  <c r="BMN6"/>
  <c r="BMN5"/>
  <c r="BMN4"/>
  <c r="BMN3"/>
  <c r="BMN2"/>
  <c r="BMM24"/>
  <c r="BMM23"/>
  <c r="BMM22"/>
  <c r="BMM21"/>
  <c r="BMM20"/>
  <c r="BMM19"/>
  <c r="BMM18"/>
  <c r="BMM17"/>
  <c r="BMM16"/>
  <c r="BMM15"/>
  <c r="BMM14"/>
  <c r="BMM13"/>
  <c r="BMM12"/>
  <c r="BMM11"/>
  <c r="BMM10"/>
  <c r="BMM9"/>
  <c r="BMM8"/>
  <c r="BMM7"/>
  <c r="BMM6"/>
  <c r="BMM5"/>
  <c r="BMM4"/>
  <c r="BMM3"/>
  <c r="BMM2"/>
  <c r="BML24"/>
  <c r="BML23"/>
  <c r="BML22"/>
  <c r="BML21"/>
  <c r="BML20"/>
  <c r="BML19"/>
  <c r="BML18"/>
  <c r="BML17"/>
  <c r="BML16"/>
  <c r="BML15"/>
  <c r="BML14"/>
  <c r="BML13"/>
  <c r="BML12"/>
  <c r="BML11"/>
  <c r="BML10"/>
  <c r="BML9"/>
  <c r="BML8"/>
  <c r="BML7"/>
  <c r="BML6"/>
  <c r="BML5"/>
  <c r="BML4"/>
  <c r="BML3"/>
  <c r="BML2"/>
  <c r="BMK24"/>
  <c r="BMK23"/>
  <c r="BMK22"/>
  <c r="BMK21"/>
  <c r="BMK20"/>
  <c r="BMK19"/>
  <c r="BMK18"/>
  <c r="BMK17"/>
  <c r="BMK16"/>
  <c r="BMK15"/>
  <c r="BMK14"/>
  <c r="BMK13"/>
  <c r="BMK12"/>
  <c r="BMK11"/>
  <c r="BMK10"/>
  <c r="BMK9"/>
  <c r="BMK8"/>
  <c r="BMK7"/>
  <c r="BMK6"/>
  <c r="BMK5"/>
  <c r="BMK4"/>
  <c r="BMK3"/>
  <c r="BMK2"/>
  <c r="BMJ24"/>
  <c r="BMJ23"/>
  <c r="BMJ22"/>
  <c r="BMJ21"/>
  <c r="BMJ20"/>
  <c r="BMJ19"/>
  <c r="BMJ18"/>
  <c r="BMJ17"/>
  <c r="BMJ16"/>
  <c r="BMJ15"/>
  <c r="BMJ14"/>
  <c r="BMJ13"/>
  <c r="BMJ12"/>
  <c r="BMJ11"/>
  <c r="BMJ10"/>
  <c r="BMJ9"/>
  <c r="BMJ8"/>
  <c r="BMJ7"/>
  <c r="BMJ6"/>
  <c r="BMJ5"/>
  <c r="BMJ4"/>
  <c r="BMJ3"/>
  <c r="BMJ2"/>
  <c r="BMI24"/>
  <c r="BMI23"/>
  <c r="BMI22"/>
  <c r="BMI21"/>
  <c r="BMI20"/>
  <c r="BMI19"/>
  <c r="BMI18"/>
  <c r="BMI17"/>
  <c r="BMI16"/>
  <c r="BMI15"/>
  <c r="BMI14"/>
  <c r="BMI13"/>
  <c r="BMI12"/>
  <c r="BMI11"/>
  <c r="BMI10"/>
  <c r="BMI9"/>
  <c r="BMI8"/>
  <c r="BMI7"/>
  <c r="BMI6"/>
  <c r="BMI5"/>
  <c r="BMI4"/>
  <c r="BMI3"/>
  <c r="BMI2"/>
  <c r="BMH24"/>
  <c r="BMH23"/>
  <c r="BMH22"/>
  <c r="BMH21"/>
  <c r="BMH20"/>
  <c r="BMH19"/>
  <c r="BMH18"/>
  <c r="BMH17"/>
  <c r="BMH16"/>
  <c r="BMH15"/>
  <c r="BMH14"/>
  <c r="BMH13"/>
  <c r="BMH12"/>
  <c r="BMH11"/>
  <c r="BMH10"/>
  <c r="BMH9"/>
  <c r="BMH8"/>
  <c r="BMH7"/>
  <c r="BMH6"/>
  <c r="BMH5"/>
  <c r="BMH4"/>
  <c r="BMH3"/>
  <c r="BMH2"/>
  <c r="BMG24"/>
  <c r="BMG23"/>
  <c r="BMG22"/>
  <c r="BMG21"/>
  <c r="BMG20"/>
  <c r="BMG19"/>
  <c r="BMG18"/>
  <c r="BMG17"/>
  <c r="BMG16"/>
  <c r="BMG15"/>
  <c r="BMG14"/>
  <c r="BMG13"/>
  <c r="BMG12"/>
  <c r="BMG11"/>
  <c r="BMG10"/>
  <c r="BMG9"/>
  <c r="BMG8"/>
  <c r="BMG7"/>
  <c r="BMG6"/>
  <c r="BMG5"/>
  <c r="BMG4"/>
  <c r="BMG3"/>
  <c r="BMG2"/>
  <c r="BMF24"/>
  <c r="BMF23"/>
  <c r="BMF22"/>
  <c r="BMF21"/>
  <c r="BMF20"/>
  <c r="BMF19"/>
  <c r="BMF18"/>
  <c r="BMF17"/>
  <c r="BMF16"/>
  <c r="BMF15"/>
  <c r="BMF14"/>
  <c r="BMF13"/>
  <c r="BMF12"/>
  <c r="BMF11"/>
  <c r="BMF10"/>
  <c r="BMF9"/>
  <c r="BMF8"/>
  <c r="BMF7"/>
  <c r="BMF6"/>
  <c r="BMF5"/>
  <c r="BMF4"/>
  <c r="BMF3"/>
  <c r="BMF2"/>
  <c r="BME24"/>
  <c r="BME23"/>
  <c r="BME22"/>
  <c r="BME21"/>
  <c r="BME20"/>
  <c r="BME19"/>
  <c r="BME18"/>
  <c r="BME17"/>
  <c r="BME16"/>
  <c r="BME15"/>
  <c r="BME14"/>
  <c r="BME13"/>
  <c r="BME12"/>
  <c r="BME11"/>
  <c r="BME10"/>
  <c r="BME9"/>
  <c r="BME8"/>
  <c r="BME7"/>
  <c r="BME6"/>
  <c r="BME5"/>
  <c r="BME4"/>
  <c r="BME3"/>
  <c r="BME2"/>
  <c r="BMD24"/>
  <c r="BMD23"/>
  <c r="BMD22"/>
  <c r="BMD21"/>
  <c r="BMD20"/>
  <c r="BMD19"/>
  <c r="BMD18"/>
  <c r="BMD17"/>
  <c r="BMD16"/>
  <c r="BMD15"/>
  <c r="BMD14"/>
  <c r="BMD13"/>
  <c r="BMD12"/>
  <c r="BMD11"/>
  <c r="BMD10"/>
  <c r="BMD9"/>
  <c r="BMD8"/>
  <c r="BMD7"/>
  <c r="BMD6"/>
  <c r="BMD5"/>
  <c r="BMD4"/>
  <c r="BMD3"/>
  <c r="BMD2"/>
  <c r="BMC24"/>
  <c r="BMC23"/>
  <c r="BMC22"/>
  <c r="BMC21"/>
  <c r="BMC20"/>
  <c r="BMC19"/>
  <c r="BMC18"/>
  <c r="BMC17"/>
  <c r="BMC16"/>
  <c r="BMC15"/>
  <c r="BMC14"/>
  <c r="BMC13"/>
  <c r="BMC12"/>
  <c r="BMC11"/>
  <c r="BMC10"/>
  <c r="BMC9"/>
  <c r="BMC8"/>
  <c r="BMC7"/>
  <c r="BMC6"/>
  <c r="BMC5"/>
  <c r="BMC4"/>
  <c r="BMC3"/>
  <c r="BMC2"/>
  <c r="BMB24"/>
  <c r="BMB23"/>
  <c r="BMB22"/>
  <c r="BMB21"/>
  <c r="BMB20"/>
  <c r="BMB19"/>
  <c r="BMB18"/>
  <c r="BMB17"/>
  <c r="BMB16"/>
  <c r="BMB15"/>
  <c r="BMB14"/>
  <c r="BMB13"/>
  <c r="BMB12"/>
  <c r="BMB11"/>
  <c r="BMB10"/>
  <c r="BMB9"/>
  <c r="BMB8"/>
  <c r="BMB7"/>
  <c r="BMB6"/>
  <c r="BMB5"/>
  <c r="BMB4"/>
  <c r="BMB3"/>
  <c r="BMB2"/>
  <c r="BMA24"/>
  <c r="BMA23"/>
  <c r="BMA22"/>
  <c r="BMA21"/>
  <c r="BMA20"/>
  <c r="BMA19"/>
  <c r="BMA18"/>
  <c r="BMA17"/>
  <c r="BMA16"/>
  <c r="BMA15"/>
  <c r="BMA14"/>
  <c r="BMA13"/>
  <c r="BMA12"/>
  <c r="BMA11"/>
  <c r="BMA10"/>
  <c r="BMA9"/>
  <c r="BMA8"/>
  <c r="BMA7"/>
  <c r="BMA6"/>
  <c r="BMA5"/>
  <c r="BMA4"/>
  <c r="BMA3"/>
  <c r="BMA2"/>
  <c r="BLZ24"/>
  <c r="BLZ23"/>
  <c r="BLZ22"/>
  <c r="BLZ21"/>
  <c r="BLZ20"/>
  <c r="BLZ19"/>
  <c r="BLZ18"/>
  <c r="BLZ17"/>
  <c r="BLZ16"/>
  <c r="BLZ15"/>
  <c r="BLZ14"/>
  <c r="BLZ13"/>
  <c r="BLZ12"/>
  <c r="BLZ11"/>
  <c r="BLZ10"/>
  <c r="BLZ9"/>
  <c r="BLZ8"/>
  <c r="BLZ7"/>
  <c r="BLZ6"/>
  <c r="BLZ5"/>
  <c r="BLZ4"/>
  <c r="BLZ3"/>
  <c r="BLZ2"/>
  <c r="BLY24"/>
  <c r="BLY23"/>
  <c r="BLY22"/>
  <c r="BLY21"/>
  <c r="BLY20"/>
  <c r="BLY19"/>
  <c r="BLY18"/>
  <c r="BLY17"/>
  <c r="BLY16"/>
  <c r="BLY15"/>
  <c r="BLY14"/>
  <c r="BLY13"/>
  <c r="BLY12"/>
  <c r="BLY11"/>
  <c r="BLY10"/>
  <c r="BLY9"/>
  <c r="BLY8"/>
  <c r="BLY7"/>
  <c r="BLY6"/>
  <c r="BLY5"/>
  <c r="BLY4"/>
  <c r="BLY3"/>
  <c r="BLY2"/>
  <c r="BLX24"/>
  <c r="BLX23"/>
  <c r="BLX22"/>
  <c r="BLX21"/>
  <c r="BLX20"/>
  <c r="BLX19"/>
  <c r="BLX18"/>
  <c r="BLX17"/>
  <c r="BLX16"/>
  <c r="BLX15"/>
  <c r="BLX14"/>
  <c r="BLX13"/>
  <c r="BLX12"/>
  <c r="BLX11"/>
  <c r="BLX10"/>
  <c r="BLX9"/>
  <c r="BLX8"/>
  <c r="BLX7"/>
  <c r="BLX6"/>
  <c r="BLX5"/>
  <c r="BLX4"/>
  <c r="BLX3"/>
  <c r="BLX2"/>
  <c r="BLW24"/>
  <c r="BLW23"/>
  <c r="BLW22"/>
  <c r="BLW21"/>
  <c r="BLW20"/>
  <c r="BLW19"/>
  <c r="BLW18"/>
  <c r="BLW17"/>
  <c r="BLW16"/>
  <c r="BLW15"/>
  <c r="BLW14"/>
  <c r="BLW13"/>
  <c r="BLW12"/>
  <c r="BLW11"/>
  <c r="BLW10"/>
  <c r="BLW9"/>
  <c r="BLW8"/>
  <c r="BLW7"/>
  <c r="BLW6"/>
  <c r="BLW5"/>
  <c r="BLW4"/>
  <c r="BLW3"/>
  <c r="BLW2"/>
  <c r="BLV24"/>
  <c r="BLV23"/>
  <c r="BLV22"/>
  <c r="BLV21"/>
  <c r="BLV20"/>
  <c r="BLV19"/>
  <c r="BLV18"/>
  <c r="BLV17"/>
  <c r="BLV16"/>
  <c r="BLV15"/>
  <c r="BLV14"/>
  <c r="BLV13"/>
  <c r="BLV12"/>
  <c r="BLV11"/>
  <c r="BLV10"/>
  <c r="BLV9"/>
  <c r="BLV8"/>
  <c r="BLV7"/>
  <c r="BLV6"/>
  <c r="BLV5"/>
  <c r="BLV4"/>
  <c r="BLV3"/>
  <c r="BLV2"/>
  <c r="BLU24"/>
  <c r="BLU23"/>
  <c r="BLU22"/>
  <c r="BLU21"/>
  <c r="BLU20"/>
  <c r="BLU19"/>
  <c r="BLU18"/>
  <c r="BLU17"/>
  <c r="BLU16"/>
  <c r="BLU15"/>
  <c r="BLU14"/>
  <c r="BLU13"/>
  <c r="BLU12"/>
  <c r="BLU11"/>
  <c r="BLU10"/>
  <c r="BLU9"/>
  <c r="BLU8"/>
  <c r="BLU7"/>
  <c r="BLU6"/>
  <c r="BLU5"/>
  <c r="BLU4"/>
  <c r="BLU3"/>
  <c r="BLU2"/>
  <c r="BLT24"/>
  <c r="BLT23"/>
  <c r="BLT22"/>
  <c r="BLT21"/>
  <c r="BLT20"/>
  <c r="BLT19"/>
  <c r="BLT18"/>
  <c r="BLT17"/>
  <c r="BLT16"/>
  <c r="BLT15"/>
  <c r="BLT14"/>
  <c r="BLT13"/>
  <c r="BLT12"/>
  <c r="BLT11"/>
  <c r="BLT10"/>
  <c r="BLT9"/>
  <c r="BLT8"/>
  <c r="BLT7"/>
  <c r="BLT6"/>
  <c r="BLT5"/>
  <c r="BLT4"/>
  <c r="BLT3"/>
  <c r="BLT2"/>
  <c r="BLS24"/>
  <c r="BLS23"/>
  <c r="BLS22"/>
  <c r="BLS21"/>
  <c r="BLS20"/>
  <c r="BLS19"/>
  <c r="BLS18"/>
  <c r="BLS17"/>
  <c r="BLS16"/>
  <c r="BLS15"/>
  <c r="BLS14"/>
  <c r="BLS13"/>
  <c r="BLS12"/>
  <c r="BLS11"/>
  <c r="BLS10"/>
  <c r="BLS9"/>
  <c r="BLS8"/>
  <c r="BLS7"/>
  <c r="BLS6"/>
  <c r="BLS5"/>
  <c r="BLS4"/>
  <c r="BLS3"/>
  <c r="BLS2"/>
  <c r="BLR24"/>
  <c r="BLR23"/>
  <c r="BLR22"/>
  <c r="BLR21"/>
  <c r="BLR20"/>
  <c r="BLR19"/>
  <c r="BLR18"/>
  <c r="BLR17"/>
  <c r="BLR16"/>
  <c r="BLR15"/>
  <c r="BLR14"/>
  <c r="BLR13"/>
  <c r="BLR12"/>
  <c r="BLR11"/>
  <c r="BLR10"/>
  <c r="BLR9"/>
  <c r="BLR8"/>
  <c r="BLR7"/>
  <c r="BLR6"/>
  <c r="BLR5"/>
  <c r="BLR4"/>
  <c r="BLR3"/>
  <c r="BLR2"/>
  <c r="BLQ24"/>
  <c r="BLQ23"/>
  <c r="BLQ22"/>
  <c r="BLQ21"/>
  <c r="BLQ20"/>
  <c r="BLQ19"/>
  <c r="BLQ18"/>
  <c r="BLQ17"/>
  <c r="BLQ16"/>
  <c r="BLQ15"/>
  <c r="BLQ14"/>
  <c r="BLQ13"/>
  <c r="BLQ12"/>
  <c r="BLQ11"/>
  <c r="BLQ10"/>
  <c r="BLQ9"/>
  <c r="BLQ8"/>
  <c r="BLQ7"/>
  <c r="BLQ6"/>
  <c r="BLQ5"/>
  <c r="BLQ4"/>
  <c r="BLQ3"/>
  <c r="BLQ2"/>
  <c r="BLP24"/>
  <c r="BLP23"/>
  <c r="BLP22"/>
  <c r="BLP21"/>
  <c r="BLP20"/>
  <c r="BLP19"/>
  <c r="BLP18"/>
  <c r="BLP17"/>
  <c r="BLP16"/>
  <c r="BLP15"/>
  <c r="BLP14"/>
  <c r="BLP13"/>
  <c r="BLP12"/>
  <c r="BLP11"/>
  <c r="BLP10"/>
  <c r="BLP9"/>
  <c r="BLP8"/>
  <c r="BLP7"/>
  <c r="BLP6"/>
  <c r="BLP5"/>
  <c r="BLP4"/>
  <c r="BLP3"/>
  <c r="BLP2"/>
  <c r="BLO24"/>
  <c r="BLO23"/>
  <c r="BLO22"/>
  <c r="BLO21"/>
  <c r="BLO20"/>
  <c r="BLO19"/>
  <c r="BLO18"/>
  <c r="BLO17"/>
  <c r="BLO16"/>
  <c r="BLO15"/>
  <c r="BLO14"/>
  <c r="BLO13"/>
  <c r="BLO12"/>
  <c r="BLO11"/>
  <c r="BLO10"/>
  <c r="BLO9"/>
  <c r="BLO8"/>
  <c r="BLO7"/>
  <c r="BLO6"/>
  <c r="BLO5"/>
  <c r="BLO4"/>
  <c r="BLO3"/>
  <c r="BLO2"/>
  <c r="BLN24"/>
  <c r="BLN23"/>
  <c r="BLN22"/>
  <c r="BLN21"/>
  <c r="BLN20"/>
  <c r="BLN19"/>
  <c r="BLN18"/>
  <c r="BLN17"/>
  <c r="BLN16"/>
  <c r="BLN15"/>
  <c r="BLN14"/>
  <c r="BLN13"/>
  <c r="BLN12"/>
  <c r="BLN11"/>
  <c r="BLN10"/>
  <c r="BLN9"/>
  <c r="BLN8"/>
  <c r="BLN7"/>
  <c r="BLN6"/>
  <c r="BLN5"/>
  <c r="BLN4"/>
  <c r="BLN3"/>
  <c r="BLN2"/>
  <c r="BLM24"/>
  <c r="BLM23"/>
  <c r="BLM22"/>
  <c r="BLM21"/>
  <c r="BLM20"/>
  <c r="BLM19"/>
  <c r="BLM18"/>
  <c r="BLM17"/>
  <c r="BLM16"/>
  <c r="BLM15"/>
  <c r="BLM14"/>
  <c r="BLM13"/>
  <c r="BLM12"/>
  <c r="BLM11"/>
  <c r="BLM10"/>
  <c r="BLM9"/>
  <c r="BLM8"/>
  <c r="BLM7"/>
  <c r="BLM6"/>
  <c r="BLM5"/>
  <c r="BLM4"/>
  <c r="BLM3"/>
  <c r="BLM2"/>
  <c r="BLL24"/>
  <c r="BLL23"/>
  <c r="BLL22"/>
  <c r="BLL21"/>
  <c r="BLL20"/>
  <c r="BLL19"/>
  <c r="BLL18"/>
  <c r="BLL17"/>
  <c r="BLL16"/>
  <c r="BLL15"/>
  <c r="BLL14"/>
  <c r="BLL13"/>
  <c r="BLL12"/>
  <c r="BLL11"/>
  <c r="BLL10"/>
  <c r="BLL9"/>
  <c r="BLL8"/>
  <c r="BLL7"/>
  <c r="BLL6"/>
  <c r="BLL5"/>
  <c r="BLL4"/>
  <c r="BLL3"/>
  <c r="BLL2"/>
  <c r="BLK24"/>
  <c r="BLK23"/>
  <c r="BLK22"/>
  <c r="BLK21"/>
  <c r="BLK20"/>
  <c r="BLK19"/>
  <c r="BLK18"/>
  <c r="BLK17"/>
  <c r="BLK16"/>
  <c r="BLK15"/>
  <c r="BLK14"/>
  <c r="BLK13"/>
  <c r="BLK12"/>
  <c r="BLK11"/>
  <c r="BLK10"/>
  <c r="BLK9"/>
  <c r="BLK8"/>
  <c r="BLK7"/>
  <c r="BLK6"/>
  <c r="BLK5"/>
  <c r="BLK4"/>
  <c r="BLK3"/>
  <c r="BLK2"/>
  <c r="BLJ24"/>
  <c r="BLJ23"/>
  <c r="BLJ22"/>
  <c r="BLJ21"/>
  <c r="BLJ20"/>
  <c r="BLJ19"/>
  <c r="BLJ18"/>
  <c r="BLJ17"/>
  <c r="BLJ16"/>
  <c r="BLJ15"/>
  <c r="BLJ14"/>
  <c r="BLJ13"/>
  <c r="BLJ12"/>
  <c r="BLJ11"/>
  <c r="BLJ10"/>
  <c r="BLJ9"/>
  <c r="BLJ8"/>
  <c r="BLJ7"/>
  <c r="BLJ6"/>
  <c r="BLJ5"/>
  <c r="BLJ4"/>
  <c r="BLJ3"/>
  <c r="BLJ2"/>
  <c r="BLI24"/>
  <c r="BLI23"/>
  <c r="BLI22"/>
  <c r="BLI21"/>
  <c r="BLI20"/>
  <c r="BLI19"/>
  <c r="BLI18"/>
  <c r="BLI17"/>
  <c r="BLI16"/>
  <c r="BLI15"/>
  <c r="BLI14"/>
  <c r="BLI13"/>
  <c r="BLI12"/>
  <c r="BLI11"/>
  <c r="BLI10"/>
  <c r="BLI9"/>
  <c r="BLI8"/>
  <c r="BLI7"/>
  <c r="BLI6"/>
  <c r="BLI5"/>
  <c r="BLI4"/>
  <c r="BLI3"/>
  <c r="BLI2"/>
  <c r="BLH24"/>
  <c r="BLH23"/>
  <c r="BLH22"/>
  <c r="BLH21"/>
  <c r="BLH20"/>
  <c r="BLH19"/>
  <c r="BLH18"/>
  <c r="BLH17"/>
  <c r="BLH16"/>
  <c r="BLH15"/>
  <c r="BLH14"/>
  <c r="BLH13"/>
  <c r="BLH12"/>
  <c r="BLH11"/>
  <c r="BLH10"/>
  <c r="BLH9"/>
  <c r="BLH8"/>
  <c r="BLH7"/>
  <c r="BLH6"/>
  <c r="BLH5"/>
  <c r="BLH4"/>
  <c r="BLH3"/>
  <c r="BLH2"/>
  <c r="BLG24"/>
  <c r="BLG23"/>
  <c r="BLG22"/>
  <c r="BLG21"/>
  <c r="BLG20"/>
  <c r="BLG19"/>
  <c r="BLG18"/>
  <c r="BLG17"/>
  <c r="BLG16"/>
  <c r="BLG15"/>
  <c r="BLG14"/>
  <c r="BLG13"/>
  <c r="BLG12"/>
  <c r="BLG11"/>
  <c r="BLG10"/>
  <c r="BLG9"/>
  <c r="BLG8"/>
  <c r="BLG7"/>
  <c r="BLG6"/>
  <c r="BLG5"/>
  <c r="BLG4"/>
  <c r="BLG3"/>
  <c r="BLG2"/>
  <c r="BLF24"/>
  <c r="BLF23"/>
  <c r="BLF22"/>
  <c r="BLF21"/>
  <c r="BLF20"/>
  <c r="BLF19"/>
  <c r="BLF18"/>
  <c r="BLF17"/>
  <c r="BLF16"/>
  <c r="BLF15"/>
  <c r="BLF14"/>
  <c r="BLF13"/>
  <c r="BLF12"/>
  <c r="BLF11"/>
  <c r="BLF10"/>
  <c r="BLF9"/>
  <c r="BLF8"/>
  <c r="BLF7"/>
  <c r="BLF6"/>
  <c r="BLF5"/>
  <c r="BLF4"/>
  <c r="BLF3"/>
  <c r="BLF2"/>
  <c r="BLE24"/>
  <c r="BLE23"/>
  <c r="BLE22"/>
  <c r="BLE21"/>
  <c r="BLE20"/>
  <c r="BLE19"/>
  <c r="BLE18"/>
  <c r="BLE17"/>
  <c r="BLE16"/>
  <c r="BLE15"/>
  <c r="BLE14"/>
  <c r="BLE13"/>
  <c r="BLE12"/>
  <c r="BLE11"/>
  <c r="BLE10"/>
  <c r="BLE9"/>
  <c r="BLE8"/>
  <c r="BLE7"/>
  <c r="BLE6"/>
  <c r="BLE5"/>
  <c r="BLE4"/>
  <c r="BLE3"/>
  <c r="BLE2"/>
  <c r="BLD24"/>
  <c r="BLD23"/>
  <c r="BLD22"/>
  <c r="BLD21"/>
  <c r="BLD20"/>
  <c r="BLD19"/>
  <c r="BLD18"/>
  <c r="BLD17"/>
  <c r="BLD16"/>
  <c r="BLD15"/>
  <c r="BLD14"/>
  <c r="BLD13"/>
  <c r="BLD12"/>
  <c r="BLD11"/>
  <c r="BLD10"/>
  <c r="BLD9"/>
  <c r="BLD8"/>
  <c r="BLD7"/>
  <c r="BLD6"/>
  <c r="BLD5"/>
  <c r="BLD4"/>
  <c r="BLD3"/>
  <c r="BLD2"/>
  <c r="BLC24"/>
  <c r="BLC23"/>
  <c r="BLC22"/>
  <c r="BLC21"/>
  <c r="BLC20"/>
  <c r="BLC19"/>
  <c r="BLC18"/>
  <c r="BLC17"/>
  <c r="BLC16"/>
  <c r="BLC15"/>
  <c r="BLC14"/>
  <c r="BLC13"/>
  <c r="BLC12"/>
  <c r="BLC11"/>
  <c r="BLC10"/>
  <c r="BLC9"/>
  <c r="BLC8"/>
  <c r="BLC7"/>
  <c r="BLC6"/>
  <c r="BLC5"/>
  <c r="BLC4"/>
  <c r="BLC3"/>
  <c r="BLC2"/>
  <c r="BLB24"/>
  <c r="BLB23"/>
  <c r="BLB22"/>
  <c r="BLB21"/>
  <c r="BLB20"/>
  <c r="BLB19"/>
  <c r="BLB18"/>
  <c r="BLB17"/>
  <c r="BLB16"/>
  <c r="BLB15"/>
  <c r="BLB14"/>
  <c r="BLB13"/>
  <c r="BLB12"/>
  <c r="BLB11"/>
  <c r="BLB10"/>
  <c r="BLB9"/>
  <c r="BLB8"/>
  <c r="BLB7"/>
  <c r="BLB6"/>
  <c r="BLB5"/>
  <c r="BLB4"/>
  <c r="BLB3"/>
  <c r="BLB2"/>
  <c r="BLA24"/>
  <c r="BLA23"/>
  <c r="BLA22"/>
  <c r="BLA21"/>
  <c r="BLA20"/>
  <c r="BLA19"/>
  <c r="BLA18"/>
  <c r="BLA17"/>
  <c r="BLA16"/>
  <c r="BLA15"/>
  <c r="BLA14"/>
  <c r="BLA13"/>
  <c r="BLA12"/>
  <c r="BLA11"/>
  <c r="BLA10"/>
  <c r="BLA9"/>
  <c r="BLA8"/>
  <c r="BLA7"/>
  <c r="BLA6"/>
  <c r="BLA5"/>
  <c r="BLA4"/>
  <c r="BLA3"/>
  <c r="BLA2"/>
  <c r="BKZ24"/>
  <c r="BKZ23"/>
  <c r="BKZ22"/>
  <c r="BKZ21"/>
  <c r="BKZ20"/>
  <c r="BKZ19"/>
  <c r="BKZ18"/>
  <c r="BKZ17"/>
  <c r="BKZ16"/>
  <c r="BKZ15"/>
  <c r="BKZ14"/>
  <c r="BKZ13"/>
  <c r="BKZ12"/>
  <c r="BKZ11"/>
  <c r="BKZ10"/>
  <c r="BKZ9"/>
  <c r="BKZ8"/>
  <c r="BKZ7"/>
  <c r="BKZ6"/>
  <c r="BKZ5"/>
  <c r="BKZ4"/>
  <c r="BKZ3"/>
  <c r="BKZ2"/>
  <c r="BKY24"/>
  <c r="BKY23"/>
  <c r="BKY22"/>
  <c r="BKY21"/>
  <c r="BKY20"/>
  <c r="BKY19"/>
  <c r="BKY18"/>
  <c r="BKY17"/>
  <c r="BKY16"/>
  <c r="BKY15"/>
  <c r="BKY14"/>
  <c r="BKY13"/>
  <c r="BKY12"/>
  <c r="BKY11"/>
  <c r="BKY10"/>
  <c r="BKY9"/>
  <c r="BKY8"/>
  <c r="BKY7"/>
  <c r="BKY6"/>
  <c r="BKY5"/>
  <c r="BKY4"/>
  <c r="BKY3"/>
  <c r="BKY2"/>
  <c r="BKX24"/>
  <c r="BKX23"/>
  <c r="BKX22"/>
  <c r="BKX21"/>
  <c r="BKX20"/>
  <c r="BKX19"/>
  <c r="BKX18"/>
  <c r="BKX17"/>
  <c r="BKX16"/>
  <c r="BKX15"/>
  <c r="BKX14"/>
  <c r="BKX13"/>
  <c r="BKX12"/>
  <c r="BKX11"/>
  <c r="BKX10"/>
  <c r="BKX9"/>
  <c r="BKX8"/>
  <c r="BKX7"/>
  <c r="BKX6"/>
  <c r="BKX5"/>
  <c r="BKX4"/>
  <c r="BKX3"/>
  <c r="BKX2"/>
  <c r="BKW24"/>
  <c r="BKW23"/>
  <c r="BKW22"/>
  <c r="BKW21"/>
  <c r="BKW20"/>
  <c r="BKW19"/>
  <c r="BKW18"/>
  <c r="BKW17"/>
  <c r="BKW16"/>
  <c r="BKW15"/>
  <c r="BKW14"/>
  <c r="BKW13"/>
  <c r="BKW12"/>
  <c r="BKW11"/>
  <c r="BKW10"/>
  <c r="BKW9"/>
  <c r="BKW8"/>
  <c r="BKW7"/>
  <c r="BKW6"/>
  <c r="BKW5"/>
  <c r="BKW4"/>
  <c r="BKW3"/>
  <c r="BKW2"/>
  <c r="BKV24"/>
  <c r="BKV23"/>
  <c r="BKV22"/>
  <c r="BKV21"/>
  <c r="BKV20"/>
  <c r="BKV19"/>
  <c r="BKV18"/>
  <c r="BKV17"/>
  <c r="BKV16"/>
  <c r="BKV15"/>
  <c r="BKV14"/>
  <c r="BKV13"/>
  <c r="BKV12"/>
  <c r="BKV11"/>
  <c r="BKV10"/>
  <c r="BKV9"/>
  <c r="BKV8"/>
  <c r="BKV7"/>
  <c r="BKV6"/>
  <c r="BKV5"/>
  <c r="BKV4"/>
  <c r="BKV3"/>
  <c r="BKV2"/>
  <c r="BKU24"/>
  <c r="BKU23"/>
  <c r="BKU22"/>
  <c r="BKU21"/>
  <c r="BKU20"/>
  <c r="BKU19"/>
  <c r="BKU18"/>
  <c r="BKU17"/>
  <c r="BKU16"/>
  <c r="BKU15"/>
  <c r="BKU14"/>
  <c r="BKU13"/>
  <c r="BKU12"/>
  <c r="BKU11"/>
  <c r="BKU10"/>
  <c r="BKU9"/>
  <c r="BKU8"/>
  <c r="BKU7"/>
  <c r="BKU6"/>
  <c r="BKU5"/>
  <c r="BKU4"/>
  <c r="BKU3"/>
  <c r="BKU2"/>
  <c r="BKT24"/>
  <c r="BKT23"/>
  <c r="BKT22"/>
  <c r="BKT21"/>
  <c r="BKT20"/>
  <c r="BKT19"/>
  <c r="BKT18"/>
  <c r="BKT17"/>
  <c r="BKT16"/>
  <c r="BKT15"/>
  <c r="BKT14"/>
  <c r="BKT13"/>
  <c r="BKT12"/>
  <c r="BKT11"/>
  <c r="BKT10"/>
  <c r="BKT9"/>
  <c r="BKT8"/>
  <c r="BKT7"/>
  <c r="BKT6"/>
  <c r="BKT5"/>
  <c r="BKT4"/>
  <c r="BKT3"/>
  <c r="BKT2"/>
  <c r="BKS24"/>
  <c r="BKS23"/>
  <c r="BKS22"/>
  <c r="BKS21"/>
  <c r="BKS20"/>
  <c r="BKS19"/>
  <c r="BKS18"/>
  <c r="BKS17"/>
  <c r="BKS16"/>
  <c r="BKS15"/>
  <c r="BKS14"/>
  <c r="BKS13"/>
  <c r="BKS12"/>
  <c r="BKS11"/>
  <c r="BKS10"/>
  <c r="BKS9"/>
  <c r="BKS8"/>
  <c r="BKS7"/>
  <c r="BKS6"/>
  <c r="BKS5"/>
  <c r="BKS4"/>
  <c r="BKS3"/>
  <c r="BKS2"/>
  <c r="BKR24"/>
  <c r="BKR23"/>
  <c r="BKR22"/>
  <c r="BKR21"/>
  <c r="BKR20"/>
  <c r="BKR19"/>
  <c r="BKR18"/>
  <c r="BKR17"/>
  <c r="BKR16"/>
  <c r="BKR15"/>
  <c r="BKR14"/>
  <c r="BKR13"/>
  <c r="BKR12"/>
  <c r="BKR11"/>
  <c r="BKR10"/>
  <c r="BKR9"/>
  <c r="BKR8"/>
  <c r="BKR7"/>
  <c r="BKR6"/>
  <c r="BKR5"/>
  <c r="BKR4"/>
  <c r="BKR3"/>
  <c r="BKR2"/>
  <c r="BKQ24"/>
  <c r="BKQ23"/>
  <c r="BKQ22"/>
  <c r="BKQ21"/>
  <c r="BKQ20"/>
  <c r="BKQ19"/>
  <c r="BKQ18"/>
  <c r="BKQ17"/>
  <c r="BKQ16"/>
  <c r="BKQ15"/>
  <c r="BKQ14"/>
  <c r="BKQ13"/>
  <c r="BKQ12"/>
  <c r="BKQ11"/>
  <c r="BKQ10"/>
  <c r="BKQ9"/>
  <c r="BKQ8"/>
  <c r="BKQ7"/>
  <c r="BKQ6"/>
  <c r="BKQ5"/>
  <c r="BKQ4"/>
  <c r="BKQ3"/>
  <c r="BKQ2"/>
  <c r="BKP24"/>
  <c r="BKP23"/>
  <c r="BKP22"/>
  <c r="BKP21"/>
  <c r="BKP20"/>
  <c r="BKP19"/>
  <c r="BKP18"/>
  <c r="BKP17"/>
  <c r="BKP16"/>
  <c r="BKP15"/>
  <c r="BKP14"/>
  <c r="BKP13"/>
  <c r="BKP12"/>
  <c r="BKP11"/>
  <c r="BKP10"/>
  <c r="BKP9"/>
  <c r="BKP8"/>
  <c r="BKP7"/>
  <c r="BKP6"/>
  <c r="BKP5"/>
  <c r="BKP4"/>
  <c r="BKP3"/>
  <c r="BKP2"/>
  <c r="BKO24"/>
  <c r="BKO23"/>
  <c r="BKO22"/>
  <c r="BKO21"/>
  <c r="BKO20"/>
  <c r="BKO19"/>
  <c r="BKO18"/>
  <c r="BKO17"/>
  <c r="BKO16"/>
  <c r="BKO15"/>
  <c r="BKO14"/>
  <c r="BKO13"/>
  <c r="BKO12"/>
  <c r="BKO11"/>
  <c r="BKO10"/>
  <c r="BKO9"/>
  <c r="BKO8"/>
  <c r="BKO7"/>
  <c r="BKO6"/>
  <c r="BKO5"/>
  <c r="BKO4"/>
  <c r="BKO3"/>
  <c r="BKO2"/>
  <c r="BKN24"/>
  <c r="BKN23"/>
  <c r="BKN22"/>
  <c r="BKN21"/>
  <c r="BKN20"/>
  <c r="BKN19"/>
  <c r="BKN18"/>
  <c r="BKN17"/>
  <c r="BKN16"/>
  <c r="BKN15"/>
  <c r="BKN14"/>
  <c r="BKN13"/>
  <c r="BKN12"/>
  <c r="BKN11"/>
  <c r="BKN10"/>
  <c r="BKN9"/>
  <c r="BKN8"/>
  <c r="BKN7"/>
  <c r="BKN6"/>
  <c r="BKN5"/>
  <c r="BKN4"/>
  <c r="BKN3"/>
  <c r="BKN2"/>
  <c r="BKM24"/>
  <c r="BKM23"/>
  <c r="BKM22"/>
  <c r="BKM21"/>
  <c r="BKM20"/>
  <c r="BKM19"/>
  <c r="BKM18"/>
  <c r="BKM17"/>
  <c r="BKM16"/>
  <c r="BKM15"/>
  <c r="BKM14"/>
  <c r="BKM13"/>
  <c r="BKM12"/>
  <c r="BKM11"/>
  <c r="BKM10"/>
  <c r="BKM9"/>
  <c r="BKM8"/>
  <c r="BKM7"/>
  <c r="BKM6"/>
  <c r="BKM5"/>
  <c r="BKM4"/>
  <c r="BKM3"/>
  <c r="BKM2"/>
  <c r="BKL24"/>
  <c r="BKL23"/>
  <c r="BKL22"/>
  <c r="BKL21"/>
  <c r="BKL20"/>
  <c r="BKL19"/>
  <c r="BKL18"/>
  <c r="BKL17"/>
  <c r="BKL16"/>
  <c r="BKL15"/>
  <c r="BKL14"/>
  <c r="BKL13"/>
  <c r="BKL12"/>
  <c r="BKL11"/>
  <c r="BKL10"/>
  <c r="BKL9"/>
  <c r="BKL8"/>
  <c r="BKL7"/>
  <c r="BKL6"/>
  <c r="BKL5"/>
  <c r="BKL4"/>
  <c r="BKL3"/>
  <c r="BKL2"/>
  <c r="BKK24"/>
  <c r="BKK23"/>
  <c r="BKK22"/>
  <c r="BKK21"/>
  <c r="BKK20"/>
  <c r="BKK19"/>
  <c r="BKK18"/>
  <c r="BKK17"/>
  <c r="BKK16"/>
  <c r="BKK15"/>
  <c r="BKK14"/>
  <c r="BKK13"/>
  <c r="BKK12"/>
  <c r="BKK11"/>
  <c r="BKK10"/>
  <c r="BKK9"/>
  <c r="BKK8"/>
  <c r="BKK7"/>
  <c r="BKK6"/>
  <c r="BKK5"/>
  <c r="BKK4"/>
  <c r="BKK3"/>
  <c r="BKK2"/>
  <c r="BKJ24"/>
  <c r="BKJ23"/>
  <c r="BKJ22"/>
  <c r="BKJ21"/>
  <c r="BKJ20"/>
  <c r="BKJ19"/>
  <c r="BKJ18"/>
  <c r="BKJ17"/>
  <c r="BKJ16"/>
  <c r="BKJ15"/>
  <c r="BKJ14"/>
  <c r="BKJ13"/>
  <c r="BKJ12"/>
  <c r="BKJ11"/>
  <c r="BKJ10"/>
  <c r="BKJ9"/>
  <c r="BKJ8"/>
  <c r="BKJ7"/>
  <c r="BKJ6"/>
  <c r="BKJ5"/>
  <c r="BKJ4"/>
  <c r="BKJ3"/>
  <c r="BKJ2"/>
  <c r="BKI24"/>
  <c r="BKI23"/>
  <c r="BKI22"/>
  <c r="BKI21"/>
  <c r="BKI20"/>
  <c r="BKI19"/>
  <c r="BKI18"/>
  <c r="BKI17"/>
  <c r="BKI16"/>
  <c r="BKI15"/>
  <c r="BKI14"/>
  <c r="BKI13"/>
  <c r="BKI12"/>
  <c r="BKI11"/>
  <c r="BKI10"/>
  <c r="BKI9"/>
  <c r="BKI8"/>
  <c r="BKI7"/>
  <c r="BKI6"/>
  <c r="BKI5"/>
  <c r="BKI4"/>
  <c r="BKI3"/>
  <c r="BKI2"/>
  <c r="BKH24"/>
  <c r="BKH23"/>
  <c r="BKH22"/>
  <c r="BKH21"/>
  <c r="BKH20"/>
  <c r="BKH19"/>
  <c r="BKH18"/>
  <c r="BKH17"/>
  <c r="BKH16"/>
  <c r="BKH15"/>
  <c r="BKH14"/>
  <c r="BKH13"/>
  <c r="BKH12"/>
  <c r="BKH11"/>
  <c r="BKH10"/>
  <c r="BKH9"/>
  <c r="BKH8"/>
  <c r="BKH7"/>
  <c r="BKH6"/>
  <c r="BKH5"/>
  <c r="BKH4"/>
  <c r="BKH3"/>
  <c r="BKH2"/>
  <c r="BKG24"/>
  <c r="BKG23"/>
  <c r="BKG22"/>
  <c r="BKG21"/>
  <c r="BKG20"/>
  <c r="BKG19"/>
  <c r="BKG18"/>
  <c r="BKG17"/>
  <c r="BKG16"/>
  <c r="BKG15"/>
  <c r="BKG14"/>
  <c r="BKG13"/>
  <c r="BKG12"/>
  <c r="BKG11"/>
  <c r="BKG10"/>
  <c r="BKG9"/>
  <c r="BKG8"/>
  <c r="BKG7"/>
  <c r="BKG6"/>
  <c r="BKG5"/>
  <c r="BKG4"/>
  <c r="BKG3"/>
  <c r="BKG2"/>
  <c r="BKF24"/>
  <c r="BKF23"/>
  <c r="BKF22"/>
  <c r="BKF21"/>
  <c r="BKF20"/>
  <c r="BKF19"/>
  <c r="BKF18"/>
  <c r="BKF17"/>
  <c r="BKF16"/>
  <c r="BKF15"/>
  <c r="BKF14"/>
  <c r="BKF13"/>
  <c r="BKF12"/>
  <c r="BKF11"/>
  <c r="BKF10"/>
  <c r="BKF9"/>
  <c r="BKF8"/>
  <c r="BKF7"/>
  <c r="BKF6"/>
  <c r="BKF5"/>
  <c r="BKF4"/>
  <c r="BKF3"/>
  <c r="BKF2"/>
  <c r="BKE24"/>
  <c r="BKE23"/>
  <c r="BKE22"/>
  <c r="BKE21"/>
  <c r="BKE20"/>
  <c r="BKE19"/>
  <c r="BKE18"/>
  <c r="BKE17"/>
  <c r="BKE16"/>
  <c r="BKE15"/>
  <c r="BKE14"/>
  <c r="BKE13"/>
  <c r="BKE12"/>
  <c r="BKE11"/>
  <c r="BKE10"/>
  <c r="BKE9"/>
  <c r="BKE8"/>
  <c r="BKE7"/>
  <c r="BKE6"/>
  <c r="BKE5"/>
  <c r="BKE4"/>
  <c r="BKE3"/>
  <c r="BKE2"/>
  <c r="BKD24"/>
  <c r="BKD23"/>
  <c r="BKD22"/>
  <c r="BKD21"/>
  <c r="BKD20"/>
  <c r="BKD19"/>
  <c r="BKD18"/>
  <c r="BKD17"/>
  <c r="BKD16"/>
  <c r="BKD15"/>
  <c r="BKD14"/>
  <c r="BKD13"/>
  <c r="BKD12"/>
  <c r="BKD11"/>
  <c r="BKD10"/>
  <c r="BKD9"/>
  <c r="BKD8"/>
  <c r="BKD7"/>
  <c r="BKD6"/>
  <c r="BKD5"/>
  <c r="BKD4"/>
  <c r="BKD3"/>
  <c r="BKD2"/>
  <c r="BKC24"/>
  <c r="BKC23"/>
  <c r="BKC22"/>
  <c r="BKC21"/>
  <c r="BKC20"/>
  <c r="BKC19"/>
  <c r="BKC18"/>
  <c r="BKC17"/>
  <c r="BKC16"/>
  <c r="BKC15"/>
  <c r="BKC14"/>
  <c r="BKC13"/>
  <c r="BKC12"/>
  <c r="BKC11"/>
  <c r="BKC10"/>
  <c r="BKC9"/>
  <c r="BKC8"/>
  <c r="BKC7"/>
  <c r="BKC6"/>
  <c r="BKC5"/>
  <c r="BKC4"/>
  <c r="BKC3"/>
  <c r="BKC2"/>
  <c r="BKB24"/>
  <c r="BKB23"/>
  <c r="BKB22"/>
  <c r="BKB21"/>
  <c r="BKB20"/>
  <c r="BKB19"/>
  <c r="BKB18"/>
  <c r="BKB17"/>
  <c r="BKB16"/>
  <c r="BKB15"/>
  <c r="BKB14"/>
  <c r="BKB13"/>
  <c r="BKB12"/>
  <c r="BKB11"/>
  <c r="BKB10"/>
  <c r="BKB9"/>
  <c r="BKB8"/>
  <c r="BKB7"/>
  <c r="BKB6"/>
  <c r="BKB5"/>
  <c r="BKB4"/>
  <c r="BKB3"/>
  <c r="BKB2"/>
  <c r="BKA24"/>
  <c r="BKA23"/>
  <c r="BKA22"/>
  <c r="BKA21"/>
  <c r="BKA20"/>
  <c r="BKA19"/>
  <c r="BKA18"/>
  <c r="BKA17"/>
  <c r="BKA16"/>
  <c r="BKA15"/>
  <c r="BKA14"/>
  <c r="BKA13"/>
  <c r="BKA12"/>
  <c r="BKA11"/>
  <c r="BKA10"/>
  <c r="BKA9"/>
  <c r="BKA8"/>
  <c r="BKA7"/>
  <c r="BKA6"/>
  <c r="BKA5"/>
  <c r="BKA4"/>
  <c r="BKA3"/>
  <c r="BKA2"/>
  <c r="BJZ24"/>
  <c r="BJZ23"/>
  <c r="BJZ22"/>
  <c r="BJZ21"/>
  <c r="BJZ20"/>
  <c r="BJZ19"/>
  <c r="BJZ18"/>
  <c r="BJZ17"/>
  <c r="BJZ16"/>
  <c r="BJZ15"/>
  <c r="BJZ14"/>
  <c r="BJZ13"/>
  <c r="BJZ12"/>
  <c r="BJZ11"/>
  <c r="BJZ10"/>
  <c r="BJZ9"/>
  <c r="BJZ8"/>
  <c r="BJZ7"/>
  <c r="BJZ6"/>
  <c r="BJZ5"/>
  <c r="BJZ4"/>
  <c r="BJZ3"/>
  <c r="BJZ2"/>
  <c r="BJY24"/>
  <c r="BJY23"/>
  <c r="BJY22"/>
  <c r="BJY21"/>
  <c r="BJY20"/>
  <c r="BJY19"/>
  <c r="BJY18"/>
  <c r="BJY17"/>
  <c r="BJY16"/>
  <c r="BJY15"/>
  <c r="BJY14"/>
  <c r="BJY13"/>
  <c r="BJY12"/>
  <c r="BJY11"/>
  <c r="BJY10"/>
  <c r="BJY9"/>
  <c r="BJY8"/>
  <c r="BJY7"/>
  <c r="BJY6"/>
  <c r="BJY5"/>
  <c r="BJY4"/>
  <c r="BJY3"/>
  <c r="BJY2"/>
  <c r="BJX24"/>
  <c r="BJX23"/>
  <c r="BJX22"/>
  <c r="BJX21"/>
  <c r="BJX20"/>
  <c r="BJX19"/>
  <c r="BJX18"/>
  <c r="BJX17"/>
  <c r="BJX16"/>
  <c r="BJX15"/>
  <c r="BJX14"/>
  <c r="BJX13"/>
  <c r="BJX12"/>
  <c r="BJX11"/>
  <c r="BJX10"/>
  <c r="BJX9"/>
  <c r="BJX8"/>
  <c r="BJX7"/>
  <c r="BJX6"/>
  <c r="BJX5"/>
  <c r="BJX4"/>
  <c r="BJX3"/>
  <c r="BJX2"/>
  <c r="BJW24"/>
  <c r="BJW23"/>
  <c r="BJW22"/>
  <c r="BJW21"/>
  <c r="BJW20"/>
  <c r="BJW19"/>
  <c r="BJW18"/>
  <c r="BJW17"/>
  <c r="BJW16"/>
  <c r="BJW15"/>
  <c r="BJW14"/>
  <c r="BJW13"/>
  <c r="BJW12"/>
  <c r="BJW11"/>
  <c r="BJW10"/>
  <c r="BJW9"/>
  <c r="BJW8"/>
  <c r="BJW7"/>
  <c r="BJW6"/>
  <c r="BJW5"/>
  <c r="BJW4"/>
  <c r="BJW3"/>
  <c r="BJW2"/>
  <c r="BJV24"/>
  <c r="BJV23"/>
  <c r="BJV22"/>
  <c r="BJV21"/>
  <c r="BJV20"/>
  <c r="BJV19"/>
  <c r="BJV18"/>
  <c r="BJV17"/>
  <c r="BJV16"/>
  <c r="BJV15"/>
  <c r="BJV14"/>
  <c r="BJV13"/>
  <c r="BJV12"/>
  <c r="BJV11"/>
  <c r="BJV10"/>
  <c r="BJV9"/>
  <c r="BJV8"/>
  <c r="BJV7"/>
  <c r="BJV6"/>
  <c r="BJV5"/>
  <c r="BJV4"/>
  <c r="BJV3"/>
  <c r="BJV2"/>
  <c r="BJU24"/>
  <c r="BJU23"/>
  <c r="BJU22"/>
  <c r="BJU21"/>
  <c r="BJU20"/>
  <c r="BJU19"/>
  <c r="BJU18"/>
  <c r="BJU17"/>
  <c r="BJU16"/>
  <c r="BJU15"/>
  <c r="BJU14"/>
  <c r="BJU13"/>
  <c r="BJU12"/>
  <c r="BJU11"/>
  <c r="BJU10"/>
  <c r="BJU9"/>
  <c r="BJU8"/>
  <c r="BJU7"/>
  <c r="BJU6"/>
  <c r="BJU5"/>
  <c r="BJU4"/>
  <c r="BJU3"/>
  <c r="BJU2"/>
  <c r="BJT24"/>
  <c r="BJT23"/>
  <c r="BJT22"/>
  <c r="BJT21"/>
  <c r="BJT20"/>
  <c r="BJT19"/>
  <c r="BJT18"/>
  <c r="BJT17"/>
  <c r="BJT16"/>
  <c r="BJT15"/>
  <c r="BJT14"/>
  <c r="BJT13"/>
  <c r="BJT12"/>
  <c r="BJT11"/>
  <c r="BJT10"/>
  <c r="BJT9"/>
  <c r="BJT8"/>
  <c r="BJT7"/>
  <c r="BJT6"/>
  <c r="BJT5"/>
  <c r="BJT4"/>
  <c r="BJT3"/>
  <c r="BJT2"/>
  <c r="BJS24"/>
  <c r="BJS23"/>
  <c r="BJS22"/>
  <c r="BJS21"/>
  <c r="BJS20"/>
  <c r="BJS19"/>
  <c r="BJS18"/>
  <c r="BJS17"/>
  <c r="BJS16"/>
  <c r="BJS15"/>
  <c r="BJS14"/>
  <c r="BJS13"/>
  <c r="BJS12"/>
  <c r="BJS11"/>
  <c r="BJS10"/>
  <c r="BJS9"/>
  <c r="BJS8"/>
  <c r="BJS7"/>
  <c r="BJS6"/>
  <c r="BJS5"/>
  <c r="BJS4"/>
  <c r="BJS3"/>
  <c r="BJS2"/>
  <c r="BJR24"/>
  <c r="BJR23"/>
  <c r="BJR22"/>
  <c r="BJR21"/>
  <c r="BJR20"/>
  <c r="BJR19"/>
  <c r="BJR18"/>
  <c r="BJR17"/>
  <c r="BJR16"/>
  <c r="BJR15"/>
  <c r="BJR14"/>
  <c r="BJR13"/>
  <c r="BJR12"/>
  <c r="BJR11"/>
  <c r="BJR10"/>
  <c r="BJR9"/>
  <c r="BJR8"/>
  <c r="BJR7"/>
  <c r="BJR6"/>
  <c r="BJR5"/>
  <c r="BJR4"/>
  <c r="BJR3"/>
  <c r="BJR2"/>
  <c r="BJQ24"/>
  <c r="BJQ23"/>
  <c r="BJQ22"/>
  <c r="BJQ21"/>
  <c r="BJQ20"/>
  <c r="BJQ19"/>
  <c r="BJQ18"/>
  <c r="BJQ17"/>
  <c r="BJQ16"/>
  <c r="BJQ15"/>
  <c r="BJQ14"/>
  <c r="BJQ13"/>
  <c r="BJQ12"/>
  <c r="BJQ11"/>
  <c r="BJQ10"/>
  <c r="BJQ9"/>
  <c r="BJQ8"/>
  <c r="BJQ7"/>
  <c r="BJQ6"/>
  <c r="BJQ5"/>
  <c r="BJQ4"/>
  <c r="BJQ3"/>
  <c r="BJQ2"/>
  <c r="BJP24"/>
  <c r="BJP23"/>
  <c r="BJP22"/>
  <c r="BJP21"/>
  <c r="BJP20"/>
  <c r="BJP19"/>
  <c r="BJP18"/>
  <c r="BJP17"/>
  <c r="BJP16"/>
  <c r="BJP15"/>
  <c r="BJP14"/>
  <c r="BJP13"/>
  <c r="BJP12"/>
  <c r="BJP11"/>
  <c r="BJP10"/>
  <c r="BJP9"/>
  <c r="BJP8"/>
  <c r="BJP7"/>
  <c r="BJP6"/>
  <c r="BJP5"/>
  <c r="BJP4"/>
  <c r="BJP3"/>
  <c r="BJP2"/>
  <c r="BJO24"/>
  <c r="BJO23"/>
  <c r="BJO22"/>
  <c r="BJO21"/>
  <c r="BJO20"/>
  <c r="BJO19"/>
  <c r="BJO18"/>
  <c r="BJO17"/>
  <c r="BJO16"/>
  <c r="BJO15"/>
  <c r="BJO14"/>
  <c r="BJO13"/>
  <c r="BJO12"/>
  <c r="BJO11"/>
  <c r="BJO10"/>
  <c r="BJO9"/>
  <c r="BJO8"/>
  <c r="BJO7"/>
  <c r="BJO6"/>
  <c r="BJO5"/>
  <c r="BJO4"/>
  <c r="BJO3"/>
  <c r="BJO2"/>
  <c r="BJN24"/>
  <c r="BJN23"/>
  <c r="BJN22"/>
  <c r="BJN21"/>
  <c r="BJN20"/>
  <c r="BJN19"/>
  <c r="BJN18"/>
  <c r="BJN17"/>
  <c r="BJN16"/>
  <c r="BJN15"/>
  <c r="BJN14"/>
  <c r="BJN13"/>
  <c r="BJN12"/>
  <c r="BJN11"/>
  <c r="BJN10"/>
  <c r="BJN9"/>
  <c r="BJN8"/>
  <c r="BJN7"/>
  <c r="BJN6"/>
  <c r="BJN5"/>
  <c r="BJN4"/>
  <c r="BJN3"/>
  <c r="BJN2"/>
  <c r="BJM24"/>
  <c r="BJM23"/>
  <c r="BJM22"/>
  <c r="BJM21"/>
  <c r="BJM20"/>
  <c r="BJM19"/>
  <c r="BJM18"/>
  <c r="BJM17"/>
  <c r="BJM16"/>
  <c r="BJM15"/>
  <c r="BJM14"/>
  <c r="BJM13"/>
  <c r="BJM12"/>
  <c r="BJM11"/>
  <c r="BJM10"/>
  <c r="BJM9"/>
  <c r="BJM8"/>
  <c r="BJM7"/>
  <c r="BJM6"/>
  <c r="BJM5"/>
  <c r="BJM4"/>
  <c r="BJM3"/>
  <c r="BJM2"/>
  <c r="BJL24"/>
  <c r="BJL23"/>
  <c r="BJL22"/>
  <c r="BJL21"/>
  <c r="BJL20"/>
  <c r="BJL19"/>
  <c r="BJL18"/>
  <c r="BJL17"/>
  <c r="BJL16"/>
  <c r="BJL15"/>
  <c r="BJL14"/>
  <c r="BJL13"/>
  <c r="BJL12"/>
  <c r="BJL11"/>
  <c r="BJL10"/>
  <c r="BJL9"/>
  <c r="BJL8"/>
  <c r="BJL7"/>
  <c r="BJL6"/>
  <c r="BJL5"/>
  <c r="BJL4"/>
  <c r="BJL3"/>
  <c r="BJL2"/>
  <c r="BJK24"/>
  <c r="BJK23"/>
  <c r="BJK22"/>
  <c r="BJK21"/>
  <c r="BJK20"/>
  <c r="BJK19"/>
  <c r="BJK18"/>
  <c r="BJK17"/>
  <c r="BJK16"/>
  <c r="BJK15"/>
  <c r="BJK14"/>
  <c r="BJK13"/>
  <c r="BJK12"/>
  <c r="BJK11"/>
  <c r="BJK10"/>
  <c r="BJK9"/>
  <c r="BJK8"/>
  <c r="BJK7"/>
  <c r="BJK6"/>
  <c r="BJK5"/>
  <c r="BJK4"/>
  <c r="BJK3"/>
  <c r="BJK2"/>
  <c r="BJJ24"/>
  <c r="BJJ23"/>
  <c r="BJJ22"/>
  <c r="BJJ21"/>
  <c r="BJJ20"/>
  <c r="BJJ19"/>
  <c r="BJJ18"/>
  <c r="BJJ17"/>
  <c r="BJJ16"/>
  <c r="BJJ15"/>
  <c r="BJJ14"/>
  <c r="BJJ13"/>
  <c r="BJJ12"/>
  <c r="BJJ11"/>
  <c r="BJJ10"/>
  <c r="BJJ9"/>
  <c r="BJJ8"/>
  <c r="BJJ7"/>
  <c r="BJJ6"/>
  <c r="BJJ5"/>
  <c r="BJJ4"/>
  <c r="BJJ3"/>
  <c r="BJJ2"/>
  <c r="BJI24"/>
  <c r="BJI23"/>
  <c r="BJI22"/>
  <c r="BJI21"/>
  <c r="BJI20"/>
  <c r="BJI19"/>
  <c r="BJI18"/>
  <c r="BJI17"/>
  <c r="BJI16"/>
  <c r="BJI15"/>
  <c r="BJI14"/>
  <c r="BJI13"/>
  <c r="BJI12"/>
  <c r="BJI11"/>
  <c r="BJI10"/>
  <c r="BJI9"/>
  <c r="BJI8"/>
  <c r="BJI7"/>
  <c r="BJI6"/>
  <c r="BJI5"/>
  <c r="BJI4"/>
  <c r="BJI3"/>
  <c r="BJI2"/>
  <c r="BJH24"/>
  <c r="BJH23"/>
  <c r="BJH22"/>
  <c r="BJH21"/>
  <c r="BJH20"/>
  <c r="BJH19"/>
  <c r="BJH18"/>
  <c r="BJH17"/>
  <c r="BJH16"/>
  <c r="BJH15"/>
  <c r="BJH14"/>
  <c r="BJH13"/>
  <c r="BJH12"/>
  <c r="BJH11"/>
  <c r="BJH10"/>
  <c r="BJH9"/>
  <c r="BJH8"/>
  <c r="BJH7"/>
  <c r="BJH6"/>
  <c r="BJH5"/>
  <c r="BJH4"/>
  <c r="BJH3"/>
  <c r="BJH2"/>
  <c r="BJG24"/>
  <c r="BJG23"/>
  <c r="BJG22"/>
  <c r="BJG21"/>
  <c r="BJG20"/>
  <c r="BJG19"/>
  <c r="BJG18"/>
  <c r="BJG17"/>
  <c r="BJG16"/>
  <c r="BJG15"/>
  <c r="BJG14"/>
  <c r="BJG13"/>
  <c r="BJG12"/>
  <c r="BJG11"/>
  <c r="BJG10"/>
  <c r="BJG9"/>
  <c r="BJG8"/>
  <c r="BJG7"/>
  <c r="BJG6"/>
  <c r="BJG5"/>
  <c r="BJG4"/>
  <c r="BJG3"/>
  <c r="BJG2"/>
  <c r="BJF24"/>
  <c r="BJF23"/>
  <c r="BJF22"/>
  <c r="BJF21"/>
  <c r="BJF20"/>
  <c r="BJF19"/>
  <c r="BJF18"/>
  <c r="BJF17"/>
  <c r="BJF16"/>
  <c r="BJF15"/>
  <c r="BJF14"/>
  <c r="BJF13"/>
  <c r="BJF12"/>
  <c r="BJF11"/>
  <c r="BJF10"/>
  <c r="BJF9"/>
  <c r="BJF8"/>
  <c r="BJF7"/>
  <c r="BJF6"/>
  <c r="BJF5"/>
  <c r="BJF4"/>
  <c r="BJF3"/>
  <c r="BJF2"/>
  <c r="BJE24"/>
  <c r="BJE23"/>
  <c r="BJE22"/>
  <c r="BJE21"/>
  <c r="BJE20"/>
  <c r="BJE19"/>
  <c r="BJE18"/>
  <c r="BJE17"/>
  <c r="BJE16"/>
  <c r="BJE15"/>
  <c r="BJE14"/>
  <c r="BJE13"/>
  <c r="BJE12"/>
  <c r="BJE11"/>
  <c r="BJE10"/>
  <c r="BJE9"/>
  <c r="BJE8"/>
  <c r="BJE7"/>
  <c r="BJE6"/>
  <c r="BJE5"/>
  <c r="BJE4"/>
  <c r="BJE3"/>
  <c r="BJE2"/>
  <c r="BJD24"/>
  <c r="BJD23"/>
  <c r="BJD22"/>
  <c r="BJD21"/>
  <c r="BJD20"/>
  <c r="BJD19"/>
  <c r="BJD18"/>
  <c r="BJD17"/>
  <c r="BJD16"/>
  <c r="BJD15"/>
  <c r="BJD14"/>
  <c r="BJD13"/>
  <c r="BJD12"/>
  <c r="BJD11"/>
  <c r="BJD10"/>
  <c r="BJD9"/>
  <c r="BJD8"/>
  <c r="BJD7"/>
  <c r="BJD6"/>
  <c r="BJD5"/>
  <c r="BJD4"/>
  <c r="BJD3"/>
  <c r="BJD2"/>
  <c r="BJC24"/>
  <c r="BJC23"/>
  <c r="BJC22"/>
  <c r="BJC21"/>
  <c r="BJC20"/>
  <c r="BJC19"/>
  <c r="BJC18"/>
  <c r="BJC17"/>
  <c r="BJC16"/>
  <c r="BJC15"/>
  <c r="BJC14"/>
  <c r="BJC13"/>
  <c r="BJC12"/>
  <c r="BJC11"/>
  <c r="BJC10"/>
  <c r="BJC9"/>
  <c r="BJC8"/>
  <c r="BJC7"/>
  <c r="BJC6"/>
  <c r="BJC5"/>
  <c r="BJC4"/>
  <c r="BJC3"/>
  <c r="BJC2"/>
  <c r="BJB24"/>
  <c r="BJB23"/>
  <c r="BJB22"/>
  <c r="BJB21"/>
  <c r="BJB20"/>
  <c r="BJB19"/>
  <c r="BJB18"/>
  <c r="BJB17"/>
  <c r="BJB16"/>
  <c r="BJB15"/>
  <c r="BJB14"/>
  <c r="BJB13"/>
  <c r="BJB12"/>
  <c r="BJB11"/>
  <c r="BJB10"/>
  <c r="BJB9"/>
  <c r="BJB8"/>
  <c r="BJB7"/>
  <c r="BJB6"/>
  <c r="BJB5"/>
  <c r="BJB4"/>
  <c r="BJB3"/>
  <c r="BJB2"/>
  <c r="BJA24"/>
  <c r="BJA23"/>
  <c r="BJA22"/>
  <c r="BJA21"/>
  <c r="BJA20"/>
  <c r="BJA19"/>
  <c r="BJA18"/>
  <c r="BJA17"/>
  <c r="BJA16"/>
  <c r="BJA15"/>
  <c r="BJA14"/>
  <c r="BJA13"/>
  <c r="BJA12"/>
  <c r="BJA11"/>
  <c r="BJA10"/>
  <c r="BJA9"/>
  <c r="BJA8"/>
  <c r="BJA7"/>
  <c r="BJA6"/>
  <c r="BJA5"/>
  <c r="BJA4"/>
  <c r="BJA3"/>
  <c r="BJA2"/>
  <c r="BIZ24"/>
  <c r="BIZ23"/>
  <c r="BIZ22"/>
  <c r="BIZ21"/>
  <c r="BIZ20"/>
  <c r="BIZ19"/>
  <c r="BIZ18"/>
  <c r="BIZ17"/>
  <c r="BIZ16"/>
  <c r="BIZ15"/>
  <c r="BIZ14"/>
  <c r="BIZ13"/>
  <c r="BIZ12"/>
  <c r="BIZ11"/>
  <c r="BIZ10"/>
  <c r="BIZ9"/>
  <c r="BIZ8"/>
  <c r="BIZ7"/>
  <c r="BIZ6"/>
  <c r="BIZ5"/>
  <c r="BIZ4"/>
  <c r="BIZ3"/>
  <c r="BIZ2"/>
  <c r="BIY24"/>
  <c r="BIY23"/>
  <c r="BIY22"/>
  <c r="BIY21"/>
  <c r="BIY20"/>
  <c r="BIY19"/>
  <c r="BIY18"/>
  <c r="BIY17"/>
  <c r="BIY16"/>
  <c r="BIY15"/>
  <c r="BIY14"/>
  <c r="BIY13"/>
  <c r="BIY12"/>
  <c r="BIY11"/>
  <c r="BIY10"/>
  <c r="BIY9"/>
  <c r="BIY8"/>
  <c r="BIY7"/>
  <c r="BIY6"/>
  <c r="BIY5"/>
  <c r="BIY4"/>
  <c r="BIY3"/>
  <c r="BIY2"/>
  <c r="BIX24"/>
  <c r="BIX23"/>
  <c r="BIX22"/>
  <c r="BIX21"/>
  <c r="BIX20"/>
  <c r="BIX19"/>
  <c r="BIX18"/>
  <c r="BIX17"/>
  <c r="BIX16"/>
  <c r="BIX15"/>
  <c r="BIX14"/>
  <c r="BIX13"/>
  <c r="BIX12"/>
  <c r="BIX11"/>
  <c r="BIX10"/>
  <c r="BIX9"/>
  <c r="BIX8"/>
  <c r="BIX7"/>
  <c r="BIX6"/>
  <c r="BIX5"/>
  <c r="BIX4"/>
  <c r="BIX3"/>
  <c r="BIX2"/>
  <c r="BIW24"/>
  <c r="BIW23"/>
  <c r="BIW22"/>
  <c r="BIW21"/>
  <c r="BIW20"/>
  <c r="BIW19"/>
  <c r="BIW18"/>
  <c r="BIW17"/>
  <c r="BIW16"/>
  <c r="BIW15"/>
  <c r="BIW14"/>
  <c r="BIW13"/>
  <c r="BIW12"/>
  <c r="BIW11"/>
  <c r="BIW10"/>
  <c r="BIW9"/>
  <c r="BIW8"/>
  <c r="BIW7"/>
  <c r="BIW6"/>
  <c r="BIW5"/>
  <c r="BIW4"/>
  <c r="BIW3"/>
  <c r="BIW2"/>
  <c r="BIV24"/>
  <c r="BIV23"/>
  <c r="BIV22"/>
  <c r="BIV21"/>
  <c r="BIV20"/>
  <c r="BIV19"/>
  <c r="BIV18"/>
  <c r="BIV17"/>
  <c r="BIV16"/>
  <c r="BIV15"/>
  <c r="BIV14"/>
  <c r="BIV13"/>
  <c r="BIV12"/>
  <c r="BIV11"/>
  <c r="BIV10"/>
  <c r="BIV9"/>
  <c r="BIV8"/>
  <c r="BIV7"/>
  <c r="BIV6"/>
  <c r="BIV5"/>
  <c r="BIV4"/>
  <c r="BIV3"/>
  <c r="BIV2"/>
  <c r="BIU24"/>
  <c r="BIU23"/>
  <c r="BIU22"/>
  <c r="BIU21"/>
  <c r="BIU20"/>
  <c r="BIU19"/>
  <c r="BIU18"/>
  <c r="BIU17"/>
  <c r="BIU16"/>
  <c r="BIU15"/>
  <c r="BIU14"/>
  <c r="BIU13"/>
  <c r="BIU12"/>
  <c r="BIU11"/>
  <c r="BIU10"/>
  <c r="BIU9"/>
  <c r="BIU8"/>
  <c r="BIU7"/>
  <c r="BIU6"/>
  <c r="BIU5"/>
  <c r="BIU4"/>
  <c r="BIU3"/>
  <c r="BIU2"/>
  <c r="BIT24"/>
  <c r="BIT23"/>
  <c r="BIT22"/>
  <c r="BIT21"/>
  <c r="BIT20"/>
  <c r="BIT19"/>
  <c r="BIT18"/>
  <c r="BIT17"/>
  <c r="BIT16"/>
  <c r="BIT15"/>
  <c r="BIT14"/>
  <c r="BIT13"/>
  <c r="BIT12"/>
  <c r="BIT11"/>
  <c r="BIT10"/>
  <c r="BIT9"/>
  <c r="BIT8"/>
  <c r="BIT7"/>
  <c r="BIT6"/>
  <c r="BIT5"/>
  <c r="BIT4"/>
  <c r="BIT3"/>
  <c r="BIT2"/>
  <c r="BIS24"/>
  <c r="BIS23"/>
  <c r="BIS22"/>
  <c r="BIS21"/>
  <c r="BIS20"/>
  <c r="BIS19"/>
  <c r="BIS18"/>
  <c r="BIS17"/>
  <c r="BIS16"/>
  <c r="BIS15"/>
  <c r="BIS14"/>
  <c r="BIS13"/>
  <c r="BIS12"/>
  <c r="BIS11"/>
  <c r="BIS10"/>
  <c r="BIS9"/>
  <c r="BIS8"/>
  <c r="BIS7"/>
  <c r="BIS6"/>
  <c r="BIS5"/>
  <c r="BIS4"/>
  <c r="BIS3"/>
  <c r="BIS2"/>
  <c r="BIR24"/>
  <c r="BIR23"/>
  <c r="BIR22"/>
  <c r="BIR21"/>
  <c r="BIR20"/>
  <c r="BIR19"/>
  <c r="BIR18"/>
  <c r="BIR17"/>
  <c r="BIR16"/>
  <c r="BIR15"/>
  <c r="BIR14"/>
  <c r="BIR13"/>
  <c r="BIR12"/>
  <c r="BIR11"/>
  <c r="BIR10"/>
  <c r="BIR9"/>
  <c r="BIR8"/>
  <c r="BIR7"/>
  <c r="BIR6"/>
  <c r="BIR5"/>
  <c r="BIR4"/>
  <c r="BIR3"/>
  <c r="BIR2"/>
  <c r="BIQ24"/>
  <c r="BIQ23"/>
  <c r="BIQ22"/>
  <c r="BIQ21"/>
  <c r="BIQ20"/>
  <c r="BIQ19"/>
  <c r="BIQ18"/>
  <c r="BIQ17"/>
  <c r="BIQ16"/>
  <c r="BIQ15"/>
  <c r="BIQ14"/>
  <c r="BIQ13"/>
  <c r="BIQ12"/>
  <c r="BIQ11"/>
  <c r="BIQ10"/>
  <c r="BIQ9"/>
  <c r="BIQ8"/>
  <c r="BIQ7"/>
  <c r="BIQ6"/>
  <c r="BIQ5"/>
  <c r="BIQ4"/>
  <c r="BIQ3"/>
  <c r="BIQ2"/>
  <c r="BIP24"/>
  <c r="BIP23"/>
  <c r="BIP22"/>
  <c r="BIP21"/>
  <c r="BIP20"/>
  <c r="BIP19"/>
  <c r="BIP18"/>
  <c r="BIP17"/>
  <c r="BIP16"/>
  <c r="BIP15"/>
  <c r="BIP14"/>
  <c r="BIP13"/>
  <c r="BIP12"/>
  <c r="BIP11"/>
  <c r="BIP10"/>
  <c r="BIP9"/>
  <c r="BIP8"/>
  <c r="BIP7"/>
  <c r="BIP6"/>
  <c r="BIP5"/>
  <c r="BIP4"/>
  <c r="BIP3"/>
  <c r="BIP2"/>
  <c r="BIO24"/>
  <c r="BIO23"/>
  <c r="BIO22"/>
  <c r="BIO21"/>
  <c r="BIO20"/>
  <c r="BIO19"/>
  <c r="BIO18"/>
  <c r="BIO17"/>
  <c r="BIO16"/>
  <c r="BIO15"/>
  <c r="BIO14"/>
  <c r="BIO13"/>
  <c r="BIO12"/>
  <c r="BIO11"/>
  <c r="BIO10"/>
  <c r="BIO9"/>
  <c r="BIO8"/>
  <c r="BIO7"/>
  <c r="BIO6"/>
  <c r="BIO5"/>
  <c r="BIO4"/>
  <c r="BIO3"/>
  <c r="BIO2"/>
  <c r="BIN24"/>
  <c r="BIN23"/>
  <c r="BIN22"/>
  <c r="BIN21"/>
  <c r="BIN20"/>
  <c r="BIN19"/>
  <c r="BIN18"/>
  <c r="BIN17"/>
  <c r="BIN16"/>
  <c r="BIN15"/>
  <c r="BIN14"/>
  <c r="BIN13"/>
  <c r="BIN12"/>
  <c r="BIN11"/>
  <c r="BIN10"/>
  <c r="BIN9"/>
  <c r="BIN8"/>
  <c r="BIN7"/>
  <c r="BIN6"/>
  <c r="BIN5"/>
  <c r="BIN4"/>
  <c r="BIN3"/>
  <c r="BIN2"/>
  <c r="BIM24"/>
  <c r="BIM23"/>
  <c r="BIM22"/>
  <c r="BIM21"/>
  <c r="BIM20"/>
  <c r="BIM19"/>
  <c r="BIM18"/>
  <c r="BIM17"/>
  <c r="BIM16"/>
  <c r="BIM15"/>
  <c r="BIM14"/>
  <c r="BIM13"/>
  <c r="BIM12"/>
  <c r="BIM11"/>
  <c r="BIM10"/>
  <c r="BIM9"/>
  <c r="BIM8"/>
  <c r="BIM7"/>
  <c r="BIM6"/>
  <c r="BIM5"/>
  <c r="BIM4"/>
  <c r="BIM3"/>
  <c r="BIM2"/>
  <c r="BIL24"/>
  <c r="BIL23"/>
  <c r="BIL22"/>
  <c r="BIL21"/>
  <c r="BIL20"/>
  <c r="BIL19"/>
  <c r="BIL18"/>
  <c r="BIL17"/>
  <c r="BIL16"/>
  <c r="BIL15"/>
  <c r="BIL14"/>
  <c r="BIL13"/>
  <c r="BIL12"/>
  <c r="BIL11"/>
  <c r="BIL10"/>
  <c r="BIL9"/>
  <c r="BIL8"/>
  <c r="BIL7"/>
  <c r="BIL6"/>
  <c r="BIL5"/>
  <c r="BIL4"/>
  <c r="BIL3"/>
  <c r="BIL2"/>
  <c r="BIK24"/>
  <c r="BIK23"/>
  <c r="BIK22"/>
  <c r="BIK21"/>
  <c r="BIK20"/>
  <c r="BIK19"/>
  <c r="BIK18"/>
  <c r="BIK17"/>
  <c r="BIK16"/>
  <c r="BIK15"/>
  <c r="BIK14"/>
  <c r="BIK13"/>
  <c r="BIK12"/>
  <c r="BIK11"/>
  <c r="BIK10"/>
  <c r="BIK9"/>
  <c r="BIK8"/>
  <c r="BIK7"/>
  <c r="BIK6"/>
  <c r="BIK5"/>
  <c r="BIK4"/>
  <c r="BIK3"/>
  <c r="BIK2"/>
  <c r="BIJ24"/>
  <c r="BIJ23"/>
  <c r="BIJ22"/>
  <c r="BIJ21"/>
  <c r="BIJ20"/>
  <c r="BIJ19"/>
  <c r="BIJ18"/>
  <c r="BIJ17"/>
  <c r="BIJ16"/>
  <c r="BIJ15"/>
  <c r="BIJ14"/>
  <c r="BIJ13"/>
  <c r="BIJ12"/>
  <c r="BIJ11"/>
  <c r="BIJ10"/>
  <c r="BIJ9"/>
  <c r="BIJ8"/>
  <c r="BIJ7"/>
  <c r="BIJ6"/>
  <c r="BIJ5"/>
  <c r="BIJ4"/>
  <c r="BIJ3"/>
  <c r="BIJ2"/>
  <c r="BII24"/>
  <c r="BII23"/>
  <c r="BII22"/>
  <c r="BII21"/>
  <c r="BII20"/>
  <c r="BII19"/>
  <c r="BII18"/>
  <c r="BII17"/>
  <c r="BII16"/>
  <c r="BII15"/>
  <c r="BII14"/>
  <c r="BII13"/>
  <c r="BII12"/>
  <c r="BII11"/>
  <c r="BII10"/>
  <c r="BII9"/>
  <c r="BII8"/>
  <c r="BII7"/>
  <c r="BII6"/>
  <c r="BII5"/>
  <c r="BII4"/>
  <c r="BII3"/>
  <c r="BII2"/>
  <c r="BIH24"/>
  <c r="BIH23"/>
  <c r="BIH22"/>
  <c r="BIH21"/>
  <c r="BIH20"/>
  <c r="BIH19"/>
  <c r="BIH18"/>
  <c r="BIH17"/>
  <c r="BIH16"/>
  <c r="BIH15"/>
  <c r="BIH14"/>
  <c r="BIH13"/>
  <c r="BIH12"/>
  <c r="BIH11"/>
  <c r="BIH10"/>
  <c r="BIH9"/>
  <c r="BIH8"/>
  <c r="BIH7"/>
  <c r="BIH6"/>
  <c r="BIH5"/>
  <c r="BIH4"/>
  <c r="BIH3"/>
  <c r="BIH2"/>
  <c r="BIG24"/>
  <c r="BIG23"/>
  <c r="BIG22"/>
  <c r="BIG21"/>
  <c r="BIG20"/>
  <c r="BIG19"/>
  <c r="BIG18"/>
  <c r="BIG17"/>
  <c r="BIG16"/>
  <c r="BIG15"/>
  <c r="BIG14"/>
  <c r="BIG13"/>
  <c r="BIG12"/>
  <c r="BIG11"/>
  <c r="BIG10"/>
  <c r="BIG9"/>
  <c r="BIG8"/>
  <c r="BIG7"/>
  <c r="BIG6"/>
  <c r="BIG5"/>
  <c r="BIG4"/>
  <c r="BIG3"/>
  <c r="BIG2"/>
  <c r="BIF24"/>
  <c r="BIF23"/>
  <c r="BIF22"/>
  <c r="BIF21"/>
  <c r="BIF20"/>
  <c r="BIF19"/>
  <c r="BIF18"/>
  <c r="BIF17"/>
  <c r="BIF16"/>
  <c r="BIF15"/>
  <c r="BIF14"/>
  <c r="BIF13"/>
  <c r="BIF12"/>
  <c r="BIF11"/>
  <c r="BIF10"/>
  <c r="BIF9"/>
  <c r="BIF8"/>
  <c r="BIF7"/>
  <c r="BIF6"/>
  <c r="BIF5"/>
  <c r="BIF4"/>
  <c r="BIF3"/>
  <c r="BIF2"/>
  <c r="BIE24"/>
  <c r="BIE23"/>
  <c r="BIE22"/>
  <c r="BIE21"/>
  <c r="BIE20"/>
  <c r="BIE19"/>
  <c r="BIE18"/>
  <c r="BIE17"/>
  <c r="BIE16"/>
  <c r="BIE15"/>
  <c r="BIE14"/>
  <c r="BIE13"/>
  <c r="BIE12"/>
  <c r="BIE11"/>
  <c r="BIE10"/>
  <c r="BIE9"/>
  <c r="BIE8"/>
  <c r="BIE7"/>
  <c r="BIE6"/>
  <c r="BIE5"/>
  <c r="BIE4"/>
  <c r="BIE3"/>
  <c r="BIE2"/>
  <c r="BID24"/>
  <c r="BID23"/>
  <c r="BID22"/>
  <c r="BID21"/>
  <c r="BID20"/>
  <c r="BID19"/>
  <c r="BID18"/>
  <c r="BID17"/>
  <c r="BID16"/>
  <c r="BID15"/>
  <c r="BID14"/>
  <c r="BID13"/>
  <c r="BID12"/>
  <c r="BID11"/>
  <c r="BID10"/>
  <c r="BID9"/>
  <c r="BID8"/>
  <c r="BID7"/>
  <c r="BID6"/>
  <c r="BID5"/>
  <c r="BID4"/>
  <c r="BID3"/>
  <c r="BID2"/>
  <c r="BIC24"/>
  <c r="BIC23"/>
  <c r="BIC22"/>
  <c r="BIC21"/>
  <c r="BIC20"/>
  <c r="BIC19"/>
  <c r="BIC18"/>
  <c r="BIC17"/>
  <c r="BIC16"/>
  <c r="BIC15"/>
  <c r="BIC14"/>
  <c r="BIC13"/>
  <c r="BIC12"/>
  <c r="BIC11"/>
  <c r="BIC10"/>
  <c r="BIC9"/>
  <c r="BIC8"/>
  <c r="BIC7"/>
  <c r="BIC6"/>
  <c r="BIC5"/>
  <c r="BIC4"/>
  <c r="BIC3"/>
  <c r="BIC2"/>
  <c r="BIB24"/>
  <c r="BIB23"/>
  <c r="BIB22"/>
  <c r="BIB21"/>
  <c r="BIB20"/>
  <c r="BIB19"/>
  <c r="BIB18"/>
  <c r="BIB17"/>
  <c r="BIB16"/>
  <c r="BIB15"/>
  <c r="BIB14"/>
  <c r="BIB13"/>
  <c r="BIB12"/>
  <c r="BIB11"/>
  <c r="BIB10"/>
  <c r="BIB9"/>
  <c r="BIB8"/>
  <c r="BIB7"/>
  <c r="BIB6"/>
  <c r="BIB5"/>
  <c r="BIB4"/>
  <c r="BIB3"/>
  <c r="BIB2"/>
  <c r="BIA24"/>
  <c r="BIA23"/>
  <c r="BIA22"/>
  <c r="BIA21"/>
  <c r="BIA20"/>
  <c r="BIA19"/>
  <c r="BIA18"/>
  <c r="BIA17"/>
  <c r="BIA16"/>
  <c r="BIA15"/>
  <c r="BIA14"/>
  <c r="BIA13"/>
  <c r="BIA12"/>
  <c r="BIA11"/>
  <c r="BIA10"/>
  <c r="BIA9"/>
  <c r="BIA8"/>
  <c r="BIA7"/>
  <c r="BIA6"/>
  <c r="BIA5"/>
  <c r="BIA4"/>
  <c r="BIA3"/>
  <c r="BIA2"/>
  <c r="BHZ24"/>
  <c r="BHZ23"/>
  <c r="BHZ22"/>
  <c r="BHZ21"/>
  <c r="BHZ20"/>
  <c r="BHZ19"/>
  <c r="BHZ18"/>
  <c r="BHZ17"/>
  <c r="BHZ16"/>
  <c r="BHZ15"/>
  <c r="BHZ14"/>
  <c r="BHZ13"/>
  <c r="BHZ12"/>
  <c r="BHZ11"/>
  <c r="BHZ10"/>
  <c r="BHZ9"/>
  <c r="BHZ8"/>
  <c r="BHZ7"/>
  <c r="BHZ6"/>
  <c r="BHZ5"/>
  <c r="BHZ4"/>
  <c r="BHZ3"/>
  <c r="BHZ2"/>
  <c r="BHY24"/>
  <c r="BHY23"/>
  <c r="BHY22"/>
  <c r="BHY21"/>
  <c r="BHY20"/>
  <c r="BHY19"/>
  <c r="BHY18"/>
  <c r="BHY17"/>
  <c r="BHY16"/>
  <c r="BHY15"/>
  <c r="BHY14"/>
  <c r="BHY13"/>
  <c r="BHY12"/>
  <c r="BHY11"/>
  <c r="BHY10"/>
  <c r="BHY9"/>
  <c r="BHY8"/>
  <c r="BHY7"/>
  <c r="BHY6"/>
  <c r="BHY5"/>
  <c r="BHY4"/>
  <c r="BHY3"/>
  <c r="BHY2"/>
  <c r="BHX24"/>
  <c r="BHX23"/>
  <c r="BHX22"/>
  <c r="BHX21"/>
  <c r="BHX20"/>
  <c r="BHX19"/>
  <c r="BHX18"/>
  <c r="BHX17"/>
  <c r="BHX16"/>
  <c r="BHX15"/>
  <c r="BHX14"/>
  <c r="BHX13"/>
  <c r="BHX12"/>
  <c r="BHX11"/>
  <c r="BHX10"/>
  <c r="BHX9"/>
  <c r="BHX8"/>
  <c r="BHX7"/>
  <c r="BHX6"/>
  <c r="BHX5"/>
  <c r="BHX4"/>
  <c r="BHX3"/>
  <c r="BHX2"/>
  <c r="BHW24"/>
  <c r="BHW23"/>
  <c r="BHW22"/>
  <c r="BHW21"/>
  <c r="BHW20"/>
  <c r="BHW19"/>
  <c r="BHW18"/>
  <c r="BHW17"/>
  <c r="BHW16"/>
  <c r="BHW15"/>
  <c r="BHW14"/>
  <c r="BHW13"/>
  <c r="BHW12"/>
  <c r="BHW11"/>
  <c r="BHW10"/>
  <c r="BHW9"/>
  <c r="BHW8"/>
  <c r="BHW7"/>
  <c r="BHW6"/>
  <c r="BHW5"/>
  <c r="BHW4"/>
  <c r="BHW3"/>
  <c r="BHW2"/>
  <c r="BHV24"/>
  <c r="BHV23"/>
  <c r="BHV22"/>
  <c r="BHV21"/>
  <c r="BHV20"/>
  <c r="BHV19"/>
  <c r="BHV18"/>
  <c r="BHV17"/>
  <c r="BHV16"/>
  <c r="BHV15"/>
  <c r="BHV14"/>
  <c r="BHV13"/>
  <c r="BHV12"/>
  <c r="BHV11"/>
  <c r="BHV10"/>
  <c r="BHV9"/>
  <c r="BHV8"/>
  <c r="BHV7"/>
  <c r="BHV6"/>
  <c r="BHV5"/>
  <c r="BHV4"/>
  <c r="BHV3"/>
  <c r="BHV2"/>
  <c r="BHU24"/>
  <c r="BHU23"/>
  <c r="BHU22"/>
  <c r="BHU21"/>
  <c r="BHU20"/>
  <c r="BHU19"/>
  <c r="BHU18"/>
  <c r="BHU17"/>
  <c r="BHU16"/>
  <c r="BHU15"/>
  <c r="BHU14"/>
  <c r="BHU13"/>
  <c r="BHU12"/>
  <c r="BHU11"/>
  <c r="BHU10"/>
  <c r="BHU9"/>
  <c r="BHU8"/>
  <c r="BHU7"/>
  <c r="BHU6"/>
  <c r="BHU5"/>
  <c r="BHU4"/>
  <c r="BHU3"/>
  <c r="BHU2"/>
  <c r="BHT24"/>
  <c r="BHT23"/>
  <c r="BHT22"/>
  <c r="BHT21"/>
  <c r="BHT20"/>
  <c r="BHT19"/>
  <c r="BHT18"/>
  <c r="BHT17"/>
  <c r="BHT16"/>
  <c r="BHT15"/>
  <c r="BHT14"/>
  <c r="BHT13"/>
  <c r="BHT12"/>
  <c r="BHT11"/>
  <c r="BHT10"/>
  <c r="BHT9"/>
  <c r="BHT8"/>
  <c r="BHT7"/>
  <c r="BHT6"/>
  <c r="BHT5"/>
  <c r="BHT4"/>
  <c r="BHT3"/>
  <c r="BHT2"/>
  <c r="BHS24"/>
  <c r="BHS23"/>
  <c r="BHS22"/>
  <c r="BHS21"/>
  <c r="BHS20"/>
  <c r="BHS19"/>
  <c r="BHS18"/>
  <c r="BHS17"/>
  <c r="BHS16"/>
  <c r="BHS15"/>
  <c r="BHS14"/>
  <c r="BHS13"/>
  <c r="BHS12"/>
  <c r="BHS11"/>
  <c r="BHS10"/>
  <c r="BHS9"/>
  <c r="BHS8"/>
  <c r="BHS7"/>
  <c r="BHS6"/>
  <c r="BHS5"/>
  <c r="BHS4"/>
  <c r="BHS3"/>
  <c r="BHS2"/>
  <c r="BHR24"/>
  <c r="BHR23"/>
  <c r="BHR22"/>
  <c r="BHR21"/>
  <c r="BHR20"/>
  <c r="BHR19"/>
  <c r="BHR18"/>
  <c r="BHR17"/>
  <c r="BHR16"/>
  <c r="BHR15"/>
  <c r="BHR14"/>
  <c r="BHR13"/>
  <c r="BHR12"/>
  <c r="BHR11"/>
  <c r="BHR10"/>
  <c r="BHR9"/>
  <c r="BHR8"/>
  <c r="BHR7"/>
  <c r="BHR6"/>
  <c r="BHR5"/>
  <c r="BHR4"/>
  <c r="BHR3"/>
  <c r="BHR2"/>
  <c r="BHQ24"/>
  <c r="BHQ23"/>
  <c r="BHQ22"/>
  <c r="BHQ21"/>
  <c r="BHQ20"/>
  <c r="BHQ19"/>
  <c r="BHQ18"/>
  <c r="BHQ17"/>
  <c r="BHQ16"/>
  <c r="BHQ15"/>
  <c r="BHQ14"/>
  <c r="BHQ13"/>
  <c r="BHQ12"/>
  <c r="BHQ11"/>
  <c r="BHQ10"/>
  <c r="BHQ9"/>
  <c r="BHQ8"/>
  <c r="BHQ7"/>
  <c r="BHQ6"/>
  <c r="BHQ5"/>
  <c r="BHQ4"/>
  <c r="BHQ3"/>
  <c r="BHQ2"/>
  <c r="BHP24"/>
  <c r="BHP23"/>
  <c r="BHP22"/>
  <c r="BHP21"/>
  <c r="BHP20"/>
  <c r="BHP19"/>
  <c r="BHP18"/>
  <c r="BHP17"/>
  <c r="BHP16"/>
  <c r="BHP15"/>
  <c r="BHP14"/>
  <c r="BHP13"/>
  <c r="BHP12"/>
  <c r="BHP11"/>
  <c r="BHP10"/>
  <c r="BHP9"/>
  <c r="BHP8"/>
  <c r="BHP7"/>
  <c r="BHP6"/>
  <c r="BHP5"/>
  <c r="BHP4"/>
  <c r="BHP3"/>
  <c r="BHP2"/>
  <c r="BHO24"/>
  <c r="BHO23"/>
  <c r="BHO22"/>
  <c r="BHO21"/>
  <c r="BHO20"/>
  <c r="BHO19"/>
  <c r="BHO18"/>
  <c r="BHO17"/>
  <c r="BHO16"/>
  <c r="BHO15"/>
  <c r="BHO14"/>
  <c r="BHO13"/>
  <c r="BHO12"/>
  <c r="BHO11"/>
  <c r="BHO10"/>
  <c r="BHO9"/>
  <c r="BHO8"/>
  <c r="BHO7"/>
  <c r="BHO6"/>
  <c r="BHO5"/>
  <c r="BHO4"/>
  <c r="BHO3"/>
  <c r="BHO2"/>
  <c r="BHN24"/>
  <c r="BHN23"/>
  <c r="BHN22"/>
  <c r="BHN21"/>
  <c r="BHN20"/>
  <c r="BHN19"/>
  <c r="BHN18"/>
  <c r="BHN17"/>
  <c r="BHN16"/>
  <c r="BHN15"/>
  <c r="BHN14"/>
  <c r="BHN13"/>
  <c r="BHN12"/>
  <c r="BHN11"/>
  <c r="BHN10"/>
  <c r="BHN9"/>
  <c r="BHN8"/>
  <c r="BHN7"/>
  <c r="BHN6"/>
  <c r="BHN5"/>
  <c r="BHN4"/>
  <c r="BHN3"/>
  <c r="BHN2"/>
  <c r="BHM24"/>
  <c r="BHM23"/>
  <c r="BHM22"/>
  <c r="BHM21"/>
  <c r="BHM20"/>
  <c r="BHM19"/>
  <c r="BHM18"/>
  <c r="BHM17"/>
  <c r="BHM16"/>
  <c r="BHM15"/>
  <c r="BHM14"/>
  <c r="BHM13"/>
  <c r="BHM12"/>
  <c r="BHM11"/>
  <c r="BHM10"/>
  <c r="BHM9"/>
  <c r="BHM8"/>
  <c r="BHM7"/>
  <c r="BHM6"/>
  <c r="BHM5"/>
  <c r="BHM4"/>
  <c r="BHM3"/>
  <c r="BHM2"/>
  <c r="BHL24"/>
  <c r="BHL23"/>
  <c r="BHL22"/>
  <c r="BHL21"/>
  <c r="BHL20"/>
  <c r="BHL19"/>
  <c r="BHL18"/>
  <c r="BHL17"/>
  <c r="BHL16"/>
  <c r="BHL15"/>
  <c r="BHL14"/>
  <c r="BHL13"/>
  <c r="BHL12"/>
  <c r="BHL11"/>
  <c r="BHL10"/>
  <c r="BHL9"/>
  <c r="BHL8"/>
  <c r="BHL7"/>
  <c r="BHL6"/>
  <c r="BHL5"/>
  <c r="BHL4"/>
  <c r="BHL3"/>
  <c r="BHL2"/>
  <c r="BHK24"/>
  <c r="BHK23"/>
  <c r="BHK22"/>
  <c r="BHK21"/>
  <c r="BHK20"/>
  <c r="BHK19"/>
  <c r="BHK18"/>
  <c r="BHK17"/>
  <c r="BHK16"/>
  <c r="BHK15"/>
  <c r="BHK14"/>
  <c r="BHK13"/>
  <c r="BHK12"/>
  <c r="BHK11"/>
  <c r="BHK10"/>
  <c r="BHK9"/>
  <c r="BHK8"/>
  <c r="BHK7"/>
  <c r="BHK6"/>
  <c r="BHK5"/>
  <c r="BHK4"/>
  <c r="BHK3"/>
  <c r="BHK2"/>
  <c r="BHJ24"/>
  <c r="BHJ23"/>
  <c r="BHJ22"/>
  <c r="BHJ21"/>
  <c r="BHJ20"/>
  <c r="BHJ19"/>
  <c r="BHJ18"/>
  <c r="BHJ17"/>
  <c r="BHJ16"/>
  <c r="BHJ15"/>
  <c r="BHJ14"/>
  <c r="BHJ13"/>
  <c r="BHJ12"/>
  <c r="BHJ11"/>
  <c r="BHJ10"/>
  <c r="BHJ9"/>
  <c r="BHJ8"/>
  <c r="BHJ7"/>
  <c r="BHJ6"/>
  <c r="BHJ5"/>
  <c r="BHJ4"/>
  <c r="BHJ3"/>
  <c r="BHJ2"/>
  <c r="BHI24"/>
  <c r="BHI23"/>
  <c r="BHI22"/>
  <c r="BHI21"/>
  <c r="BHI20"/>
  <c r="BHI19"/>
  <c r="BHI18"/>
  <c r="BHI17"/>
  <c r="BHI16"/>
  <c r="BHI15"/>
  <c r="BHI14"/>
  <c r="BHI13"/>
  <c r="BHI12"/>
  <c r="BHI11"/>
  <c r="BHI10"/>
  <c r="BHI9"/>
  <c r="BHI8"/>
  <c r="BHI7"/>
  <c r="BHI6"/>
  <c r="BHI5"/>
  <c r="BHI4"/>
  <c r="BHI3"/>
  <c r="BHI2"/>
  <c r="BHH24"/>
  <c r="BHH23"/>
  <c r="BHH22"/>
  <c r="BHH21"/>
  <c r="BHH20"/>
  <c r="BHH19"/>
  <c r="BHH18"/>
  <c r="BHH17"/>
  <c r="BHH16"/>
  <c r="BHH15"/>
  <c r="BHH14"/>
  <c r="BHH13"/>
  <c r="BHH12"/>
  <c r="BHH11"/>
  <c r="BHH10"/>
  <c r="BHH9"/>
  <c r="BHH8"/>
  <c r="BHH7"/>
  <c r="BHH6"/>
  <c r="BHH5"/>
  <c r="BHH4"/>
  <c r="BHH3"/>
  <c r="BHH2"/>
  <c r="BHG24"/>
  <c r="BHG23"/>
  <c r="BHG22"/>
  <c r="BHG21"/>
  <c r="BHG20"/>
  <c r="BHG19"/>
  <c r="BHG18"/>
  <c r="BHG17"/>
  <c r="BHG16"/>
  <c r="BHG15"/>
  <c r="BHG14"/>
  <c r="BHG13"/>
  <c r="BHG12"/>
  <c r="BHG11"/>
  <c r="BHG10"/>
  <c r="BHG9"/>
  <c r="BHG8"/>
  <c r="BHG7"/>
  <c r="BHG6"/>
  <c r="BHG5"/>
  <c r="BHG4"/>
  <c r="BHG3"/>
  <c r="BHG2"/>
  <c r="BHF24"/>
  <c r="BHF23"/>
  <c r="BHF22"/>
  <c r="BHF21"/>
  <c r="BHF20"/>
  <c r="BHF19"/>
  <c r="BHF18"/>
  <c r="BHF17"/>
  <c r="BHF16"/>
  <c r="BHF15"/>
  <c r="BHF14"/>
  <c r="BHF13"/>
  <c r="BHF12"/>
  <c r="BHF11"/>
  <c r="BHF10"/>
  <c r="BHF9"/>
  <c r="BHF8"/>
  <c r="BHF7"/>
  <c r="BHF6"/>
  <c r="BHF5"/>
  <c r="BHF4"/>
  <c r="BHF3"/>
  <c r="BHF2"/>
  <c r="BHE24"/>
  <c r="BHE23"/>
  <c r="BHE22"/>
  <c r="BHE21"/>
  <c r="BHE20"/>
  <c r="BHE19"/>
  <c r="BHE18"/>
  <c r="BHE17"/>
  <c r="BHE16"/>
  <c r="BHE15"/>
  <c r="BHE14"/>
  <c r="BHE13"/>
  <c r="BHE12"/>
  <c r="BHE11"/>
  <c r="BHE10"/>
  <c r="BHE9"/>
  <c r="BHE8"/>
  <c r="BHE7"/>
  <c r="BHE6"/>
  <c r="BHE5"/>
  <c r="BHE4"/>
  <c r="BHE3"/>
  <c r="BHE2"/>
  <c r="BHD24"/>
  <c r="BHD23"/>
  <c r="BHD22"/>
  <c r="BHD21"/>
  <c r="BHD20"/>
  <c r="BHD19"/>
  <c r="BHD18"/>
  <c r="BHD17"/>
  <c r="BHD16"/>
  <c r="BHD15"/>
  <c r="BHD14"/>
  <c r="BHD13"/>
  <c r="BHD12"/>
  <c r="BHD11"/>
  <c r="BHD10"/>
  <c r="BHD9"/>
  <c r="BHD8"/>
  <c r="BHD7"/>
  <c r="BHD6"/>
  <c r="BHD5"/>
  <c r="BHD4"/>
  <c r="BHD3"/>
  <c r="BHD2"/>
  <c r="BHC24"/>
  <c r="BHC23"/>
  <c r="BHC22"/>
  <c r="BHC21"/>
  <c r="BHC20"/>
  <c r="BHC19"/>
  <c r="BHC18"/>
  <c r="BHC17"/>
  <c r="BHC16"/>
  <c r="BHC15"/>
  <c r="BHC14"/>
  <c r="BHC13"/>
  <c r="BHC12"/>
  <c r="BHC11"/>
  <c r="BHC10"/>
  <c r="BHC9"/>
  <c r="BHC8"/>
  <c r="BHC7"/>
  <c r="BHC6"/>
  <c r="BHC5"/>
  <c r="BHC4"/>
  <c r="BHC3"/>
  <c r="BHC2"/>
  <c r="BHB24"/>
  <c r="BHB23"/>
  <c r="BHB22"/>
  <c r="BHB21"/>
  <c r="BHB20"/>
  <c r="BHB19"/>
  <c r="BHB18"/>
  <c r="BHB17"/>
  <c r="BHB16"/>
  <c r="BHB15"/>
  <c r="BHB14"/>
  <c r="BHB13"/>
  <c r="BHB12"/>
  <c r="BHB11"/>
  <c r="BHB10"/>
  <c r="BHB9"/>
  <c r="BHB8"/>
  <c r="BHB7"/>
  <c r="BHB6"/>
  <c r="BHB5"/>
  <c r="BHB4"/>
  <c r="BHB3"/>
  <c r="BHB2"/>
  <c r="BHA24"/>
  <c r="BHA23"/>
  <c r="BHA22"/>
  <c r="BHA21"/>
  <c r="BHA20"/>
  <c r="BHA19"/>
  <c r="BHA18"/>
  <c r="BHA17"/>
  <c r="BHA16"/>
  <c r="BHA15"/>
  <c r="BHA14"/>
  <c r="BHA13"/>
  <c r="BHA12"/>
  <c r="BHA11"/>
  <c r="BHA10"/>
  <c r="BHA9"/>
  <c r="BHA8"/>
  <c r="BHA7"/>
  <c r="BHA6"/>
  <c r="BHA5"/>
  <c r="BHA4"/>
  <c r="BHA3"/>
  <c r="BHA2"/>
  <c r="BGZ24"/>
  <c r="BGZ23"/>
  <c r="BGZ22"/>
  <c r="BGZ21"/>
  <c r="BGZ20"/>
  <c r="BGZ19"/>
  <c r="BGZ18"/>
  <c r="BGZ17"/>
  <c r="BGZ16"/>
  <c r="BGZ15"/>
  <c r="BGZ14"/>
  <c r="BGZ13"/>
  <c r="BGZ12"/>
  <c r="BGZ11"/>
  <c r="BGZ10"/>
  <c r="BGZ9"/>
  <c r="BGZ8"/>
  <c r="BGZ7"/>
  <c r="BGZ6"/>
  <c r="BGZ5"/>
  <c r="BGZ4"/>
  <c r="BGZ3"/>
  <c r="BGZ2"/>
  <c r="BGY24"/>
  <c r="BGY23"/>
  <c r="BGY22"/>
  <c r="BGY21"/>
  <c r="BGY20"/>
  <c r="BGY19"/>
  <c r="BGY18"/>
  <c r="BGY17"/>
  <c r="BGY16"/>
  <c r="BGY15"/>
  <c r="BGY14"/>
  <c r="BGY13"/>
  <c r="BGY12"/>
  <c r="BGY11"/>
  <c r="BGY10"/>
  <c r="BGY9"/>
  <c r="BGY8"/>
  <c r="BGY7"/>
  <c r="BGY6"/>
  <c r="BGY5"/>
  <c r="BGY4"/>
  <c r="BGY3"/>
  <c r="BGY2"/>
  <c r="BGX24"/>
  <c r="BGX23"/>
  <c r="BGX22"/>
  <c r="BGX21"/>
  <c r="BGX20"/>
  <c r="BGX19"/>
  <c r="BGX18"/>
  <c r="BGX17"/>
  <c r="BGX16"/>
  <c r="BGX15"/>
  <c r="BGX14"/>
  <c r="BGX13"/>
  <c r="BGX12"/>
  <c r="BGX11"/>
  <c r="BGX10"/>
  <c r="BGX9"/>
  <c r="BGX8"/>
  <c r="BGX7"/>
  <c r="BGX6"/>
  <c r="BGX5"/>
  <c r="BGX4"/>
  <c r="BGX3"/>
  <c r="BGX2"/>
  <c r="BGW24"/>
  <c r="BGW23"/>
  <c r="BGW22"/>
  <c r="BGW21"/>
  <c r="BGW20"/>
  <c r="BGW19"/>
  <c r="BGW18"/>
  <c r="BGW17"/>
  <c r="BGW16"/>
  <c r="BGW15"/>
  <c r="BGW14"/>
  <c r="BGW13"/>
  <c r="BGW12"/>
  <c r="BGW11"/>
  <c r="BGW10"/>
  <c r="BGW9"/>
  <c r="BGW8"/>
  <c r="BGW7"/>
  <c r="BGW6"/>
  <c r="BGW5"/>
  <c r="BGW4"/>
  <c r="BGW3"/>
  <c r="BGW2"/>
  <c r="BGV24"/>
  <c r="BGV23"/>
  <c r="BGV22"/>
  <c r="BGV21"/>
  <c r="BGV20"/>
  <c r="BGV19"/>
  <c r="BGV18"/>
  <c r="BGV17"/>
  <c r="BGV16"/>
  <c r="BGV15"/>
  <c r="BGV14"/>
  <c r="BGV13"/>
  <c r="BGV12"/>
  <c r="BGV11"/>
  <c r="BGV10"/>
  <c r="BGV9"/>
  <c r="BGV8"/>
  <c r="BGV7"/>
  <c r="BGV6"/>
  <c r="BGV5"/>
  <c r="BGV4"/>
  <c r="BGV3"/>
  <c r="BGV2"/>
  <c r="BGU24"/>
  <c r="BGU23"/>
  <c r="BGU22"/>
  <c r="BGU21"/>
  <c r="BGU20"/>
  <c r="BGU19"/>
  <c r="BGU18"/>
  <c r="BGU17"/>
  <c r="BGU16"/>
  <c r="BGU15"/>
  <c r="BGU14"/>
  <c r="BGU13"/>
  <c r="BGU12"/>
  <c r="BGU11"/>
  <c r="BGU10"/>
  <c r="BGU9"/>
  <c r="BGU8"/>
  <c r="BGU7"/>
  <c r="BGU6"/>
  <c r="BGU5"/>
  <c r="BGU4"/>
  <c r="BGU3"/>
  <c r="BGU2"/>
  <c r="BGT24"/>
  <c r="BGT23"/>
  <c r="BGT22"/>
  <c r="BGT21"/>
  <c r="BGT20"/>
  <c r="BGT19"/>
  <c r="BGT18"/>
  <c r="BGT17"/>
  <c r="BGT16"/>
  <c r="BGT15"/>
  <c r="BGT14"/>
  <c r="BGT13"/>
  <c r="BGT12"/>
  <c r="BGT11"/>
  <c r="BGT10"/>
  <c r="BGT9"/>
  <c r="BGT8"/>
  <c r="BGT7"/>
  <c r="BGT6"/>
  <c r="BGT5"/>
  <c r="BGT4"/>
  <c r="BGT3"/>
  <c r="BGT2"/>
  <c r="BGS24"/>
  <c r="BGS23"/>
  <c r="BGS22"/>
  <c r="BGS21"/>
  <c r="BGS20"/>
  <c r="BGS19"/>
  <c r="BGS18"/>
  <c r="BGS17"/>
  <c r="BGS16"/>
  <c r="BGS15"/>
  <c r="BGS14"/>
  <c r="BGS13"/>
  <c r="BGS12"/>
  <c r="BGS11"/>
  <c r="BGS10"/>
  <c r="BGS9"/>
  <c r="BGS8"/>
  <c r="BGS7"/>
  <c r="BGS6"/>
  <c r="BGS5"/>
  <c r="BGS4"/>
  <c r="BGS3"/>
  <c r="BGS2"/>
  <c r="BGR24"/>
  <c r="BGR23"/>
  <c r="BGR22"/>
  <c r="BGR21"/>
  <c r="BGR20"/>
  <c r="BGR19"/>
  <c r="BGR18"/>
  <c r="BGR17"/>
  <c r="BGR16"/>
  <c r="BGR15"/>
  <c r="BGR14"/>
  <c r="BGR13"/>
  <c r="BGR12"/>
  <c r="BGR11"/>
  <c r="BGR10"/>
  <c r="BGR9"/>
  <c r="BGR8"/>
  <c r="BGR7"/>
  <c r="BGR6"/>
  <c r="BGR5"/>
  <c r="BGR4"/>
  <c r="BGR3"/>
  <c r="BGR2"/>
  <c r="BGQ24"/>
  <c r="BGQ23"/>
  <c r="BGQ22"/>
  <c r="BGQ21"/>
  <c r="BGQ20"/>
  <c r="BGQ19"/>
  <c r="BGQ18"/>
  <c r="BGQ17"/>
  <c r="BGQ16"/>
  <c r="BGQ15"/>
  <c r="BGQ14"/>
  <c r="BGQ13"/>
  <c r="BGQ12"/>
  <c r="BGQ11"/>
  <c r="BGQ10"/>
  <c r="BGQ9"/>
  <c r="BGQ8"/>
  <c r="BGQ7"/>
  <c r="BGQ6"/>
  <c r="BGQ5"/>
  <c r="BGQ4"/>
  <c r="BGQ3"/>
  <c r="BGQ2"/>
  <c r="BGP24"/>
  <c r="BGP23"/>
  <c r="BGP22"/>
  <c r="BGP21"/>
  <c r="BGP20"/>
  <c r="BGP19"/>
  <c r="BGP18"/>
  <c r="BGP17"/>
  <c r="BGP16"/>
  <c r="BGP15"/>
  <c r="BGP14"/>
  <c r="BGP13"/>
  <c r="BGP12"/>
  <c r="BGP11"/>
  <c r="BGP10"/>
  <c r="BGP9"/>
  <c r="BGP8"/>
  <c r="BGP7"/>
  <c r="BGP6"/>
  <c r="BGP5"/>
  <c r="BGP4"/>
  <c r="BGP3"/>
  <c r="BGP2"/>
  <c r="BGO24"/>
  <c r="BGO23"/>
  <c r="BGO22"/>
  <c r="BGO21"/>
  <c r="BGO20"/>
  <c r="BGO19"/>
  <c r="BGO18"/>
  <c r="BGO17"/>
  <c r="BGO16"/>
  <c r="BGO15"/>
  <c r="BGO14"/>
  <c r="BGO13"/>
  <c r="BGO12"/>
  <c r="BGO11"/>
  <c r="BGO10"/>
  <c r="BGO9"/>
  <c r="BGO8"/>
  <c r="BGO7"/>
  <c r="BGO6"/>
  <c r="BGO5"/>
  <c r="BGO4"/>
  <c r="BGO3"/>
  <c r="BGO2"/>
  <c r="BGN24"/>
  <c r="BGN23"/>
  <c r="BGN22"/>
  <c r="BGN21"/>
  <c r="BGN20"/>
  <c r="BGN19"/>
  <c r="BGN18"/>
  <c r="BGN17"/>
  <c r="BGN16"/>
  <c r="BGN15"/>
  <c r="BGN14"/>
  <c r="BGN13"/>
  <c r="BGN12"/>
  <c r="BGN11"/>
  <c r="BGN10"/>
  <c r="BGN9"/>
  <c r="BGN8"/>
  <c r="BGN7"/>
  <c r="BGN6"/>
  <c r="BGN5"/>
  <c r="BGN4"/>
  <c r="BGN3"/>
  <c r="BGN2"/>
  <c r="BGM24"/>
  <c r="BGM23"/>
  <c r="BGM22"/>
  <c r="BGM21"/>
  <c r="BGM20"/>
  <c r="BGM19"/>
  <c r="BGM18"/>
  <c r="BGM17"/>
  <c r="BGM16"/>
  <c r="BGM15"/>
  <c r="BGM14"/>
  <c r="BGM13"/>
  <c r="BGM12"/>
  <c r="BGM11"/>
  <c r="BGM10"/>
  <c r="BGM9"/>
  <c r="BGM8"/>
  <c r="BGM7"/>
  <c r="BGM6"/>
  <c r="BGM5"/>
  <c r="BGM4"/>
  <c r="BGM3"/>
  <c r="BGM2"/>
  <c r="BGL24"/>
  <c r="BGL23"/>
  <c r="BGL22"/>
  <c r="BGL21"/>
  <c r="BGL20"/>
  <c r="BGL19"/>
  <c r="BGL18"/>
  <c r="BGL17"/>
  <c r="BGL16"/>
  <c r="BGL15"/>
  <c r="BGL14"/>
  <c r="BGL13"/>
  <c r="BGL12"/>
  <c r="BGL11"/>
  <c r="BGL10"/>
  <c r="BGL9"/>
  <c r="BGL8"/>
  <c r="BGL7"/>
  <c r="BGL6"/>
  <c r="BGL5"/>
  <c r="BGL4"/>
  <c r="BGL3"/>
  <c r="BGL2"/>
  <c r="BGK24"/>
  <c r="BGK23"/>
  <c r="BGK22"/>
  <c r="BGK21"/>
  <c r="BGK20"/>
  <c r="BGK19"/>
  <c r="BGK18"/>
  <c r="BGK17"/>
  <c r="BGK16"/>
  <c r="BGK15"/>
  <c r="BGK14"/>
  <c r="BGK13"/>
  <c r="BGK12"/>
  <c r="BGK11"/>
  <c r="BGK10"/>
  <c r="BGK9"/>
  <c r="BGK8"/>
  <c r="BGK7"/>
  <c r="BGK6"/>
  <c r="BGK5"/>
  <c r="BGK4"/>
  <c r="BGK3"/>
  <c r="BGK2"/>
  <c r="BGJ24"/>
  <c r="BGJ23"/>
  <c r="BGJ22"/>
  <c r="BGJ21"/>
  <c r="BGJ20"/>
  <c r="BGJ19"/>
  <c r="BGJ18"/>
  <c r="BGJ17"/>
  <c r="BGJ16"/>
  <c r="BGJ15"/>
  <c r="BGJ14"/>
  <c r="BGJ13"/>
  <c r="BGJ12"/>
  <c r="BGJ11"/>
  <c r="BGJ10"/>
  <c r="BGJ9"/>
  <c r="BGJ8"/>
  <c r="BGJ7"/>
  <c r="BGJ6"/>
  <c r="BGJ5"/>
  <c r="BGJ4"/>
  <c r="BGJ3"/>
  <c r="BGJ2"/>
  <c r="BGI24"/>
  <c r="BGI23"/>
  <c r="BGI22"/>
  <c r="BGI21"/>
  <c r="BGI20"/>
  <c r="BGI19"/>
  <c r="BGI18"/>
  <c r="BGI17"/>
  <c r="BGI16"/>
  <c r="BGI15"/>
  <c r="BGI14"/>
  <c r="BGI13"/>
  <c r="BGI12"/>
  <c r="BGI11"/>
  <c r="BGI10"/>
  <c r="BGI9"/>
  <c r="BGI8"/>
  <c r="BGI7"/>
  <c r="BGI6"/>
  <c r="BGI5"/>
  <c r="BGI4"/>
  <c r="BGI3"/>
  <c r="BGI2"/>
  <c r="BGH24"/>
  <c r="BGH23"/>
  <c r="BGH22"/>
  <c r="BGH21"/>
  <c r="BGH20"/>
  <c r="BGH19"/>
  <c r="BGH18"/>
  <c r="BGH17"/>
  <c r="BGH16"/>
  <c r="BGH15"/>
  <c r="BGH14"/>
  <c r="BGH13"/>
  <c r="BGH12"/>
  <c r="BGH11"/>
  <c r="BGH10"/>
  <c r="BGH9"/>
  <c r="BGH8"/>
  <c r="BGH7"/>
  <c r="BGH6"/>
  <c r="BGH5"/>
  <c r="BGH4"/>
  <c r="BGH3"/>
  <c r="BGH2"/>
  <c r="BGG24"/>
  <c r="BGG23"/>
  <c r="BGG22"/>
  <c r="BGG21"/>
  <c r="BGG20"/>
  <c r="BGG19"/>
  <c r="BGG18"/>
  <c r="BGG17"/>
  <c r="BGG16"/>
  <c r="BGG15"/>
  <c r="BGG14"/>
  <c r="BGG13"/>
  <c r="BGG12"/>
  <c r="BGG11"/>
  <c r="BGG10"/>
  <c r="BGG9"/>
  <c r="BGG8"/>
  <c r="BGG7"/>
  <c r="BGG6"/>
  <c r="BGG5"/>
  <c r="BGG4"/>
  <c r="BGG3"/>
  <c r="BGG2"/>
  <c r="BGF24"/>
  <c r="BGF23"/>
  <c r="BGF22"/>
  <c r="BGF21"/>
  <c r="BGF20"/>
  <c r="BGF19"/>
  <c r="BGF18"/>
  <c r="BGF17"/>
  <c r="BGF16"/>
  <c r="BGF15"/>
  <c r="BGF14"/>
  <c r="BGF13"/>
  <c r="BGF12"/>
  <c r="BGF11"/>
  <c r="BGF10"/>
  <c r="BGF9"/>
  <c r="BGF8"/>
  <c r="BGF7"/>
  <c r="BGF6"/>
  <c r="BGF5"/>
  <c r="BGF4"/>
  <c r="BGF3"/>
  <c r="BGF2"/>
  <c r="BGE24"/>
  <c r="BGE23"/>
  <c r="BGE22"/>
  <c r="BGE21"/>
  <c r="BGE20"/>
  <c r="BGE19"/>
  <c r="BGE18"/>
  <c r="BGE17"/>
  <c r="BGE16"/>
  <c r="BGE15"/>
  <c r="BGE14"/>
  <c r="BGE13"/>
  <c r="BGE12"/>
  <c r="BGE11"/>
  <c r="BGE10"/>
  <c r="BGE9"/>
  <c r="BGE8"/>
  <c r="BGE7"/>
  <c r="BGE6"/>
  <c r="BGE5"/>
  <c r="BGE4"/>
  <c r="BGE3"/>
  <c r="BGE2"/>
  <c r="BGD24"/>
  <c r="BGD23"/>
  <c r="BGD22"/>
  <c r="BGD21"/>
  <c r="BGD20"/>
  <c r="BGD19"/>
  <c r="BGD18"/>
  <c r="BGD17"/>
  <c r="BGD16"/>
  <c r="BGD15"/>
  <c r="BGD14"/>
  <c r="BGD13"/>
  <c r="BGD12"/>
  <c r="BGD11"/>
  <c r="BGD10"/>
  <c r="BGD9"/>
  <c r="BGD8"/>
  <c r="BGD7"/>
  <c r="BGD6"/>
  <c r="BGD5"/>
  <c r="BGD4"/>
  <c r="BGD3"/>
  <c r="BGD2"/>
  <c r="BGC24"/>
  <c r="BGC23"/>
  <c r="BGC22"/>
  <c r="BGC21"/>
  <c r="BGC20"/>
  <c r="BGC19"/>
  <c r="BGC18"/>
  <c r="BGC17"/>
  <c r="BGC16"/>
  <c r="BGC15"/>
  <c r="BGC14"/>
  <c r="BGC13"/>
  <c r="BGC12"/>
  <c r="BGC11"/>
  <c r="BGC10"/>
  <c r="BGC9"/>
  <c r="BGC8"/>
  <c r="BGC7"/>
  <c r="BGC6"/>
  <c r="BGC5"/>
  <c r="BGC4"/>
  <c r="BGC3"/>
  <c r="BGC2"/>
  <c r="BGB24"/>
  <c r="BGB23"/>
  <c r="BGB22"/>
  <c r="BGB21"/>
  <c r="BGB20"/>
  <c r="BGB19"/>
  <c r="BGB18"/>
  <c r="BGB17"/>
  <c r="BGB16"/>
  <c r="BGB15"/>
  <c r="BGB14"/>
  <c r="BGB13"/>
  <c r="BGB12"/>
  <c r="BGB11"/>
  <c r="BGB10"/>
  <c r="BGB9"/>
  <c r="BGB8"/>
  <c r="BGB7"/>
  <c r="BGB6"/>
  <c r="BGB5"/>
  <c r="BGB4"/>
  <c r="BGB3"/>
  <c r="BGB2"/>
  <c r="BGA24"/>
  <c r="BGA23"/>
  <c r="BGA22"/>
  <c r="BGA21"/>
  <c r="BGA20"/>
  <c r="BGA19"/>
  <c r="BGA18"/>
  <c r="BGA17"/>
  <c r="BGA16"/>
  <c r="BGA15"/>
  <c r="BGA14"/>
  <c r="BGA13"/>
  <c r="BGA12"/>
  <c r="BGA11"/>
  <c r="BGA10"/>
  <c r="BGA9"/>
  <c r="BGA8"/>
  <c r="BGA7"/>
  <c r="BGA6"/>
  <c r="BGA5"/>
  <c r="BGA4"/>
  <c r="BGA3"/>
  <c r="BGA2"/>
  <c r="BFZ24"/>
  <c r="BFZ23"/>
  <c r="BFZ22"/>
  <c r="BFZ21"/>
  <c r="BFZ20"/>
  <c r="BFZ19"/>
  <c r="BFZ18"/>
  <c r="BFZ17"/>
  <c r="BFZ16"/>
  <c r="BFZ15"/>
  <c r="BFZ14"/>
  <c r="BFZ13"/>
  <c r="BFZ12"/>
  <c r="BFZ11"/>
  <c r="BFZ10"/>
  <c r="BFZ9"/>
  <c r="BFZ8"/>
  <c r="BFZ7"/>
  <c r="BFZ6"/>
  <c r="BFZ5"/>
  <c r="BFZ4"/>
  <c r="BFZ3"/>
  <c r="BFZ2"/>
  <c r="BFY24"/>
  <c r="BFY23"/>
  <c r="BFY22"/>
  <c r="BFY21"/>
  <c r="BFY20"/>
  <c r="BFY19"/>
  <c r="BFY18"/>
  <c r="BFY17"/>
  <c r="BFY16"/>
  <c r="BFY15"/>
  <c r="BFY14"/>
  <c r="BFY13"/>
  <c r="BFY12"/>
  <c r="BFY11"/>
  <c r="BFY10"/>
  <c r="BFY9"/>
  <c r="BFY8"/>
  <c r="BFY7"/>
  <c r="BFY6"/>
  <c r="BFY5"/>
  <c r="BFY4"/>
  <c r="BFY3"/>
  <c r="BFY2"/>
  <c r="BFX24"/>
  <c r="BFX23"/>
  <c r="BFX22"/>
  <c r="BFX21"/>
  <c r="BFX20"/>
  <c r="BFX19"/>
  <c r="BFX18"/>
  <c r="BFX17"/>
  <c r="BFX16"/>
  <c r="BFX15"/>
  <c r="BFX14"/>
  <c r="BFX13"/>
  <c r="BFX12"/>
  <c r="BFX11"/>
  <c r="BFX10"/>
  <c r="BFX9"/>
  <c r="BFX8"/>
  <c r="BFX7"/>
  <c r="BFX6"/>
  <c r="BFX5"/>
  <c r="BFX4"/>
  <c r="BFX3"/>
  <c r="BFX2"/>
  <c r="BFW24"/>
  <c r="BFW23"/>
  <c r="BFW22"/>
  <c r="BFW21"/>
  <c r="BFW20"/>
  <c r="BFW19"/>
  <c r="BFW18"/>
  <c r="BFW17"/>
  <c r="BFW16"/>
  <c r="BFW15"/>
  <c r="BFW14"/>
  <c r="BFW13"/>
  <c r="BFW12"/>
  <c r="BFW11"/>
  <c r="BFW10"/>
  <c r="BFW9"/>
  <c r="BFW8"/>
  <c r="BFW7"/>
  <c r="BFW6"/>
  <c r="BFW5"/>
  <c r="BFW4"/>
  <c r="BFW3"/>
  <c r="BFW2"/>
  <c r="BFV24"/>
  <c r="BFV23"/>
  <c r="BFV22"/>
  <c r="BFV21"/>
  <c r="BFV20"/>
  <c r="BFV19"/>
  <c r="BFV18"/>
  <c r="BFV17"/>
  <c r="BFV16"/>
  <c r="BFV15"/>
  <c r="BFV14"/>
  <c r="BFV13"/>
  <c r="BFV12"/>
  <c r="BFV11"/>
  <c r="BFV10"/>
  <c r="BFV9"/>
  <c r="BFV8"/>
  <c r="BFV7"/>
  <c r="BFV6"/>
  <c r="BFV5"/>
  <c r="BFV4"/>
  <c r="BFV3"/>
  <c r="BFV2"/>
  <c r="BFU24"/>
  <c r="BFU23"/>
  <c r="BFU22"/>
  <c r="BFU21"/>
  <c r="BFU20"/>
  <c r="BFU19"/>
  <c r="BFU18"/>
  <c r="BFU17"/>
  <c r="BFU16"/>
  <c r="BFU15"/>
  <c r="BFU14"/>
  <c r="BFU13"/>
  <c r="BFU12"/>
  <c r="BFU11"/>
  <c r="BFU10"/>
  <c r="BFU9"/>
  <c r="BFU8"/>
  <c r="BFU7"/>
  <c r="BFU6"/>
  <c r="BFU5"/>
  <c r="BFU4"/>
  <c r="BFU3"/>
  <c r="BFU2"/>
  <c r="BFT24"/>
  <c r="BFT23"/>
  <c r="BFT22"/>
  <c r="BFT21"/>
  <c r="BFT20"/>
  <c r="BFT19"/>
  <c r="BFT18"/>
  <c r="BFT17"/>
  <c r="BFT16"/>
  <c r="BFT15"/>
  <c r="BFT14"/>
  <c r="BFT13"/>
  <c r="BFT12"/>
  <c r="BFT11"/>
  <c r="BFT10"/>
  <c r="BFT9"/>
  <c r="BFT8"/>
  <c r="BFT7"/>
  <c r="BFT6"/>
  <c r="BFT5"/>
  <c r="BFT4"/>
  <c r="BFT3"/>
  <c r="BFT2"/>
  <c r="BFS24"/>
  <c r="BFS23"/>
  <c r="BFS22"/>
  <c r="BFS21"/>
  <c r="BFS20"/>
  <c r="BFS19"/>
  <c r="BFS18"/>
  <c r="BFS17"/>
  <c r="BFS16"/>
  <c r="BFS15"/>
  <c r="BFS14"/>
  <c r="BFS13"/>
  <c r="BFS12"/>
  <c r="BFS11"/>
  <c r="BFS10"/>
  <c r="BFS9"/>
  <c r="BFS8"/>
  <c r="BFS7"/>
  <c r="BFS6"/>
  <c r="BFS5"/>
  <c r="BFS4"/>
  <c r="BFS3"/>
  <c r="BFS2"/>
  <c r="BFR24"/>
  <c r="BFR23"/>
  <c r="BFR22"/>
  <c r="BFR21"/>
  <c r="BFR20"/>
  <c r="BFR19"/>
  <c r="BFR18"/>
  <c r="BFR17"/>
  <c r="BFR16"/>
  <c r="BFR15"/>
  <c r="BFR14"/>
  <c r="BFR13"/>
  <c r="BFR12"/>
  <c r="BFR11"/>
  <c r="BFR10"/>
  <c r="BFR9"/>
  <c r="BFR8"/>
  <c r="BFR7"/>
  <c r="BFR6"/>
  <c r="BFR5"/>
  <c r="BFR4"/>
  <c r="BFR3"/>
  <c r="BFR2"/>
  <c r="BFQ24"/>
  <c r="BFQ23"/>
  <c r="BFQ22"/>
  <c r="BFQ21"/>
  <c r="BFQ20"/>
  <c r="BFQ19"/>
  <c r="BFQ18"/>
  <c r="BFQ17"/>
  <c r="BFQ16"/>
  <c r="BFQ15"/>
  <c r="BFQ14"/>
  <c r="BFQ13"/>
  <c r="BFQ12"/>
  <c r="BFQ11"/>
  <c r="BFQ10"/>
  <c r="BFQ9"/>
  <c r="BFQ8"/>
  <c r="BFQ7"/>
  <c r="BFQ6"/>
  <c r="BFQ5"/>
  <c r="BFQ4"/>
  <c r="BFQ3"/>
  <c r="BFQ2"/>
  <c r="BFP24"/>
  <c r="BFP23"/>
  <c r="BFP22"/>
  <c r="BFP21"/>
  <c r="BFP20"/>
  <c r="BFP19"/>
  <c r="BFP18"/>
  <c r="BFP17"/>
  <c r="BFP16"/>
  <c r="BFP15"/>
  <c r="BFP14"/>
  <c r="BFP13"/>
  <c r="BFP12"/>
  <c r="BFP11"/>
  <c r="BFP10"/>
  <c r="BFP9"/>
  <c r="BFP8"/>
  <c r="BFP7"/>
  <c r="BFP6"/>
  <c r="BFP5"/>
  <c r="BFP4"/>
  <c r="BFP3"/>
  <c r="BFP2"/>
  <c r="BFO24"/>
  <c r="BFO23"/>
  <c r="BFO22"/>
  <c r="BFO21"/>
  <c r="BFO20"/>
  <c r="BFO19"/>
  <c r="BFO18"/>
  <c r="BFO17"/>
  <c r="BFO16"/>
  <c r="BFO15"/>
  <c r="BFO14"/>
  <c r="BFO13"/>
  <c r="BFO12"/>
  <c r="BFO11"/>
  <c r="BFO10"/>
  <c r="BFO9"/>
  <c r="BFO8"/>
  <c r="BFO7"/>
  <c r="BFO6"/>
  <c r="BFO5"/>
  <c r="BFO4"/>
  <c r="BFO3"/>
  <c r="BFO2"/>
  <c r="BFN24"/>
  <c r="BFN23"/>
  <c r="BFN22"/>
  <c r="BFN21"/>
  <c r="BFN20"/>
  <c r="BFN19"/>
  <c r="BFN18"/>
  <c r="BFN17"/>
  <c r="BFN16"/>
  <c r="BFN15"/>
  <c r="BFN14"/>
  <c r="BFN13"/>
  <c r="BFN12"/>
  <c r="BFN11"/>
  <c r="BFN10"/>
  <c r="BFN9"/>
  <c r="BFN8"/>
  <c r="BFN7"/>
  <c r="BFN6"/>
  <c r="BFN5"/>
  <c r="BFN4"/>
  <c r="BFN3"/>
  <c r="BFN2"/>
  <c r="BFM24"/>
  <c r="BFM23"/>
  <c r="BFM22"/>
  <c r="BFM21"/>
  <c r="BFM20"/>
  <c r="BFM19"/>
  <c r="BFM18"/>
  <c r="BFM17"/>
  <c r="BFM16"/>
  <c r="BFM15"/>
  <c r="BFM14"/>
  <c r="BFM13"/>
  <c r="BFM12"/>
  <c r="BFM11"/>
  <c r="BFM10"/>
  <c r="BFM9"/>
  <c r="BFM8"/>
  <c r="BFM7"/>
  <c r="BFM6"/>
  <c r="BFM5"/>
  <c r="BFM4"/>
  <c r="BFM3"/>
  <c r="BFM2"/>
  <c r="BFL24"/>
  <c r="BFL23"/>
  <c r="BFL22"/>
  <c r="BFL21"/>
  <c r="BFL20"/>
  <c r="BFL19"/>
  <c r="BFL18"/>
  <c r="BFL17"/>
  <c r="BFL16"/>
  <c r="BFL15"/>
  <c r="BFL14"/>
  <c r="BFL13"/>
  <c r="BFL12"/>
  <c r="BFL11"/>
  <c r="BFL10"/>
  <c r="BFL9"/>
  <c r="BFL8"/>
  <c r="BFL7"/>
  <c r="BFL6"/>
  <c r="BFL5"/>
  <c r="BFL4"/>
  <c r="BFL3"/>
  <c r="BFL2"/>
  <c r="BFK24"/>
  <c r="BFK23"/>
  <c r="BFK22"/>
  <c r="BFK21"/>
  <c r="BFK20"/>
  <c r="BFK19"/>
  <c r="BFK18"/>
  <c r="BFK17"/>
  <c r="BFK16"/>
  <c r="BFK15"/>
  <c r="BFK14"/>
  <c r="BFK13"/>
  <c r="BFK12"/>
  <c r="BFK11"/>
  <c r="BFK10"/>
  <c r="BFK9"/>
  <c r="BFK8"/>
  <c r="BFK7"/>
  <c r="BFK6"/>
  <c r="BFK5"/>
  <c r="BFK4"/>
  <c r="BFK3"/>
  <c r="BFK2"/>
  <c r="BFJ24"/>
  <c r="BFJ23"/>
  <c r="BFJ22"/>
  <c r="BFJ21"/>
  <c r="BFJ20"/>
  <c r="BFJ19"/>
  <c r="BFJ18"/>
  <c r="BFJ17"/>
  <c r="BFJ16"/>
  <c r="BFJ15"/>
  <c r="BFJ14"/>
  <c r="BFJ13"/>
  <c r="BFJ12"/>
  <c r="BFJ11"/>
  <c r="BFJ10"/>
  <c r="BFJ9"/>
  <c r="BFJ8"/>
  <c r="BFJ7"/>
  <c r="BFJ6"/>
  <c r="BFJ5"/>
  <c r="BFJ4"/>
  <c r="BFJ3"/>
  <c r="BFJ2"/>
  <c r="BFI24"/>
  <c r="BFI23"/>
  <c r="BFI22"/>
  <c r="BFI21"/>
  <c r="BFI20"/>
  <c r="BFI19"/>
  <c r="BFI18"/>
  <c r="BFI17"/>
  <c r="BFI16"/>
  <c r="BFI15"/>
  <c r="BFI14"/>
  <c r="BFI13"/>
  <c r="BFI12"/>
  <c r="BFI11"/>
  <c r="BFI10"/>
  <c r="BFI9"/>
  <c r="BFI8"/>
  <c r="BFI7"/>
  <c r="BFI6"/>
  <c r="BFI5"/>
  <c r="BFI4"/>
  <c r="BFI3"/>
  <c r="BFI2"/>
  <c r="BFH24"/>
  <c r="BFH23"/>
  <c r="BFH22"/>
  <c r="BFH21"/>
  <c r="BFH20"/>
  <c r="BFH19"/>
  <c r="BFH18"/>
  <c r="BFH17"/>
  <c r="BFH16"/>
  <c r="BFH15"/>
  <c r="BFH14"/>
  <c r="BFH13"/>
  <c r="BFH12"/>
  <c r="BFH11"/>
  <c r="BFH10"/>
  <c r="BFH9"/>
  <c r="BFH8"/>
  <c r="BFH7"/>
  <c r="BFH6"/>
  <c r="BFH5"/>
  <c r="BFH4"/>
  <c r="BFH3"/>
  <c r="BFH2"/>
  <c r="BFG24"/>
  <c r="BFG23"/>
  <c r="BFG22"/>
  <c r="BFG21"/>
  <c r="BFG20"/>
  <c r="BFG19"/>
  <c r="BFG18"/>
  <c r="BFG17"/>
  <c r="BFG16"/>
  <c r="BFG15"/>
  <c r="BFG14"/>
  <c r="BFG13"/>
  <c r="BFG12"/>
  <c r="BFG11"/>
  <c r="BFG10"/>
  <c r="BFG9"/>
  <c r="BFG8"/>
  <c r="BFG7"/>
  <c r="BFG6"/>
  <c r="BFG5"/>
  <c r="BFG4"/>
  <c r="BFG3"/>
  <c r="BFG2"/>
  <c r="BFF24"/>
  <c r="BFF23"/>
  <c r="BFF22"/>
  <c r="BFF21"/>
  <c r="BFF20"/>
  <c r="BFF19"/>
  <c r="BFF18"/>
  <c r="BFF17"/>
  <c r="BFF16"/>
  <c r="BFF15"/>
  <c r="BFF14"/>
  <c r="BFF13"/>
  <c r="BFF12"/>
  <c r="BFF11"/>
  <c r="BFF10"/>
  <c r="BFF9"/>
  <c r="BFF8"/>
  <c r="BFF7"/>
  <c r="BFF6"/>
  <c r="BFF5"/>
  <c r="BFF4"/>
  <c r="BFF3"/>
  <c r="BFF2"/>
  <c r="BFE24"/>
  <c r="BFE23"/>
  <c r="BFE22"/>
  <c r="BFE21"/>
  <c r="BFE20"/>
  <c r="BFE19"/>
  <c r="BFE18"/>
  <c r="BFE17"/>
  <c r="BFE16"/>
  <c r="BFE15"/>
  <c r="BFE14"/>
  <c r="BFE13"/>
  <c r="BFE12"/>
  <c r="BFE11"/>
  <c r="BFE10"/>
  <c r="BFE9"/>
  <c r="BFE8"/>
  <c r="BFE7"/>
  <c r="BFE6"/>
  <c r="BFE5"/>
  <c r="BFE4"/>
  <c r="BFE3"/>
  <c r="BFE2"/>
  <c r="BFD24"/>
  <c r="BFD23"/>
  <c r="BFD22"/>
  <c r="BFD21"/>
  <c r="BFD20"/>
  <c r="BFD19"/>
  <c r="BFD18"/>
  <c r="BFD17"/>
  <c r="BFD16"/>
  <c r="BFD15"/>
  <c r="BFD14"/>
  <c r="BFD13"/>
  <c r="BFD12"/>
  <c r="BFD11"/>
  <c r="BFD10"/>
  <c r="BFD9"/>
  <c r="BFD8"/>
  <c r="BFD7"/>
  <c r="BFD6"/>
  <c r="BFD5"/>
  <c r="BFD4"/>
  <c r="BFD3"/>
  <c r="BFD2"/>
  <c r="BFC24"/>
  <c r="BFC23"/>
  <c r="BFC22"/>
  <c r="BFC21"/>
  <c r="BFC20"/>
  <c r="BFC19"/>
  <c r="BFC18"/>
  <c r="BFC17"/>
  <c r="BFC16"/>
  <c r="BFC15"/>
  <c r="BFC14"/>
  <c r="BFC13"/>
  <c r="BFC12"/>
  <c r="BFC11"/>
  <c r="BFC10"/>
  <c r="BFC9"/>
  <c r="BFC8"/>
  <c r="BFC7"/>
  <c r="BFC6"/>
  <c r="BFC5"/>
  <c r="BFC4"/>
  <c r="BFC3"/>
  <c r="BFC2"/>
  <c r="BFB24"/>
  <c r="BFB23"/>
  <c r="BFB22"/>
  <c r="BFB21"/>
  <c r="BFB20"/>
  <c r="BFB19"/>
  <c r="BFB18"/>
  <c r="BFB17"/>
  <c r="BFB16"/>
  <c r="BFB15"/>
  <c r="BFB14"/>
  <c r="BFB13"/>
  <c r="BFB12"/>
  <c r="BFB11"/>
  <c r="BFB10"/>
  <c r="BFB9"/>
  <c r="BFB8"/>
  <c r="BFB7"/>
  <c r="BFB6"/>
  <c r="BFB5"/>
  <c r="BFB4"/>
  <c r="BFB3"/>
  <c r="BFB2"/>
  <c r="BFA24"/>
  <c r="BFA23"/>
  <c r="BFA22"/>
  <c r="BFA21"/>
  <c r="BFA20"/>
  <c r="BFA19"/>
  <c r="BFA18"/>
  <c r="BFA17"/>
  <c r="BFA16"/>
  <c r="BFA15"/>
  <c r="BFA14"/>
  <c r="BFA13"/>
  <c r="BFA12"/>
  <c r="BFA11"/>
  <c r="BFA10"/>
  <c r="BFA9"/>
  <c r="BFA8"/>
  <c r="BFA7"/>
  <c r="BFA6"/>
  <c r="BFA5"/>
  <c r="BFA4"/>
  <c r="BFA3"/>
  <c r="BFA2"/>
  <c r="BEZ24"/>
  <c r="BEZ23"/>
  <c r="BEZ22"/>
  <c r="BEZ21"/>
  <c r="BEZ20"/>
  <c r="BEZ19"/>
  <c r="BEZ18"/>
  <c r="BEZ17"/>
  <c r="BEZ16"/>
  <c r="BEZ15"/>
  <c r="BEZ14"/>
  <c r="BEZ13"/>
  <c r="BEZ12"/>
  <c r="BEZ11"/>
  <c r="BEZ10"/>
  <c r="BEZ9"/>
  <c r="BEZ8"/>
  <c r="BEZ7"/>
  <c r="BEZ6"/>
  <c r="BEZ5"/>
  <c r="BEZ4"/>
  <c r="BEZ3"/>
  <c r="BEZ2"/>
  <c r="BEY24"/>
  <c r="BEY23"/>
  <c r="BEY22"/>
  <c r="BEY21"/>
  <c r="BEY20"/>
  <c r="BEY19"/>
  <c r="BEY18"/>
  <c r="BEY17"/>
  <c r="BEY16"/>
  <c r="BEY15"/>
  <c r="BEY14"/>
  <c r="BEY13"/>
  <c r="BEY12"/>
  <c r="BEY11"/>
  <c r="BEY10"/>
  <c r="BEY9"/>
  <c r="BEY8"/>
  <c r="BEY7"/>
  <c r="BEY6"/>
  <c r="BEY5"/>
  <c r="BEY4"/>
  <c r="BEY3"/>
  <c r="BEY2"/>
  <c r="BEX24"/>
  <c r="BEX23"/>
  <c r="BEX22"/>
  <c r="BEX21"/>
  <c r="BEX20"/>
  <c r="BEX19"/>
  <c r="BEX18"/>
  <c r="BEX17"/>
  <c r="BEX16"/>
  <c r="BEX15"/>
  <c r="BEX14"/>
  <c r="BEX13"/>
  <c r="BEX12"/>
  <c r="BEX11"/>
  <c r="BEX10"/>
  <c r="BEX9"/>
  <c r="BEX8"/>
  <c r="BEX7"/>
  <c r="BEX6"/>
  <c r="BEX5"/>
  <c r="BEX4"/>
  <c r="BEX3"/>
  <c r="BEX2"/>
  <c r="BEW24"/>
  <c r="BEW23"/>
  <c r="BEW22"/>
  <c r="BEW21"/>
  <c r="BEW20"/>
  <c r="BEW19"/>
  <c r="BEW18"/>
  <c r="BEW17"/>
  <c r="BEW16"/>
  <c r="BEW15"/>
  <c r="BEW14"/>
  <c r="BEW13"/>
  <c r="BEW12"/>
  <c r="BEW11"/>
  <c r="BEW10"/>
  <c r="BEW9"/>
  <c r="BEW8"/>
  <c r="BEW7"/>
  <c r="BEW6"/>
  <c r="BEW5"/>
  <c r="BEW4"/>
  <c r="BEW3"/>
  <c r="BEW2"/>
  <c r="BEV24"/>
  <c r="BEV23"/>
  <c r="BEV22"/>
  <c r="BEV21"/>
  <c r="BEV20"/>
  <c r="BEV19"/>
  <c r="BEV18"/>
  <c r="BEV17"/>
  <c r="BEV16"/>
  <c r="BEV15"/>
  <c r="BEV14"/>
  <c r="BEV13"/>
  <c r="BEV12"/>
  <c r="BEV11"/>
  <c r="BEV10"/>
  <c r="BEV9"/>
  <c r="BEV8"/>
  <c r="BEV7"/>
  <c r="BEV6"/>
  <c r="BEV5"/>
  <c r="BEV4"/>
  <c r="BEV3"/>
  <c r="BEV2"/>
  <c r="BEU24"/>
  <c r="BEU23"/>
  <c r="BEU22"/>
  <c r="BEU21"/>
  <c r="BEU20"/>
  <c r="BEU19"/>
  <c r="BEU18"/>
  <c r="BEU17"/>
  <c r="BEU16"/>
  <c r="BEU15"/>
  <c r="BEU14"/>
  <c r="BEU13"/>
  <c r="BEU12"/>
  <c r="BEU11"/>
  <c r="BEU10"/>
  <c r="BEU9"/>
  <c r="BEU8"/>
  <c r="BEU7"/>
  <c r="BEU6"/>
  <c r="BEU5"/>
  <c r="BEU4"/>
  <c r="BEU3"/>
  <c r="BEU2"/>
  <c r="BET24"/>
  <c r="BET23"/>
  <c r="BET22"/>
  <c r="BET21"/>
  <c r="BET20"/>
  <c r="BET19"/>
  <c r="BET18"/>
  <c r="BET17"/>
  <c r="BET16"/>
  <c r="BET15"/>
  <c r="BET14"/>
  <c r="BET13"/>
  <c r="BET12"/>
  <c r="BET11"/>
  <c r="BET10"/>
  <c r="BET9"/>
  <c r="BET8"/>
  <c r="BET7"/>
  <c r="BET6"/>
  <c r="BET5"/>
  <c r="BET4"/>
  <c r="BET3"/>
  <c r="BET2"/>
  <c r="BES24"/>
  <c r="BES23"/>
  <c r="BES22"/>
  <c r="BES21"/>
  <c r="BES20"/>
  <c r="BES19"/>
  <c r="BES18"/>
  <c r="BES17"/>
  <c r="BES16"/>
  <c r="BES15"/>
  <c r="BES14"/>
  <c r="BES13"/>
  <c r="BES12"/>
  <c r="BES11"/>
  <c r="BES10"/>
  <c r="BES9"/>
  <c r="BES8"/>
  <c r="BES7"/>
  <c r="BES6"/>
  <c r="BES5"/>
  <c r="BES4"/>
  <c r="BES3"/>
  <c r="BES2"/>
  <c r="BER24"/>
  <c r="BER23"/>
  <c r="BER22"/>
  <c r="BER21"/>
  <c r="BER20"/>
  <c r="BER19"/>
  <c r="BER18"/>
  <c r="BER17"/>
  <c r="BER16"/>
  <c r="BER15"/>
  <c r="BER14"/>
  <c r="BER13"/>
  <c r="BER12"/>
  <c r="BER11"/>
  <c r="BER10"/>
  <c r="BER9"/>
  <c r="BER8"/>
  <c r="BER7"/>
  <c r="BER6"/>
  <c r="BER5"/>
  <c r="BER4"/>
  <c r="BER3"/>
  <c r="BER2"/>
  <c r="BEQ24"/>
  <c r="BEQ23"/>
  <c r="BEQ22"/>
  <c r="BEQ21"/>
  <c r="BEQ20"/>
  <c r="BEQ19"/>
  <c r="BEQ18"/>
  <c r="BEQ17"/>
  <c r="BEQ16"/>
  <c r="BEQ15"/>
  <c r="BEQ14"/>
  <c r="BEQ13"/>
  <c r="BEQ12"/>
  <c r="BEQ11"/>
  <c r="BEQ10"/>
  <c r="BEQ9"/>
  <c r="BEQ8"/>
  <c r="BEQ7"/>
  <c r="BEQ6"/>
  <c r="BEQ5"/>
  <c r="BEQ4"/>
  <c r="BEQ3"/>
  <c r="BEQ2"/>
  <c r="BEP24"/>
  <c r="BEP23"/>
  <c r="BEP22"/>
  <c r="BEP21"/>
  <c r="BEP20"/>
  <c r="BEP19"/>
  <c r="BEP18"/>
  <c r="BEP17"/>
  <c r="BEP16"/>
  <c r="BEP15"/>
  <c r="BEP14"/>
  <c r="BEP13"/>
  <c r="BEP12"/>
  <c r="BEP11"/>
  <c r="BEP10"/>
  <c r="BEP9"/>
  <c r="BEP8"/>
  <c r="BEP7"/>
  <c r="BEP6"/>
  <c r="BEP5"/>
  <c r="BEP4"/>
  <c r="BEP3"/>
  <c r="BEP2"/>
  <c r="BEO24"/>
  <c r="BEO23"/>
  <c r="BEO22"/>
  <c r="BEO21"/>
  <c r="BEO20"/>
  <c r="BEO19"/>
  <c r="BEO18"/>
  <c r="BEO17"/>
  <c r="BEO16"/>
  <c r="BEO15"/>
  <c r="BEO14"/>
  <c r="BEO13"/>
  <c r="BEO12"/>
  <c r="BEO11"/>
  <c r="BEO10"/>
  <c r="BEO9"/>
  <c r="BEO8"/>
  <c r="BEO7"/>
  <c r="BEO6"/>
  <c r="BEO5"/>
  <c r="BEO4"/>
  <c r="BEO3"/>
  <c r="BEO2"/>
  <c r="BEN24"/>
  <c r="BEN23"/>
  <c r="BEN22"/>
  <c r="BEN21"/>
  <c r="BEN20"/>
  <c r="BEN19"/>
  <c r="BEN18"/>
  <c r="BEN17"/>
  <c r="BEN16"/>
  <c r="BEN15"/>
  <c r="BEN14"/>
  <c r="BEN13"/>
  <c r="BEN12"/>
  <c r="BEN11"/>
  <c r="BEN10"/>
  <c r="BEN9"/>
  <c r="BEN8"/>
  <c r="BEN7"/>
  <c r="BEN6"/>
  <c r="BEN5"/>
  <c r="BEN4"/>
  <c r="BEN3"/>
  <c r="BEN2"/>
  <c r="BEM24"/>
  <c r="BEM23"/>
  <c r="BEM22"/>
  <c r="BEM21"/>
  <c r="BEM20"/>
  <c r="BEM19"/>
  <c r="BEM18"/>
  <c r="BEM17"/>
  <c r="BEM16"/>
  <c r="BEM15"/>
  <c r="BEM14"/>
  <c r="BEM13"/>
  <c r="BEM12"/>
  <c r="BEM11"/>
  <c r="BEM10"/>
  <c r="BEM9"/>
  <c r="BEM8"/>
  <c r="BEM7"/>
  <c r="BEM6"/>
  <c r="BEM5"/>
  <c r="BEM4"/>
  <c r="BEM3"/>
  <c r="BEM2"/>
  <c r="BEL24"/>
  <c r="BEL23"/>
  <c r="BEL22"/>
  <c r="BEL21"/>
  <c r="BEL20"/>
  <c r="BEL19"/>
  <c r="BEL18"/>
  <c r="BEL17"/>
  <c r="BEL16"/>
  <c r="BEL15"/>
  <c r="BEL14"/>
  <c r="BEL13"/>
  <c r="BEL12"/>
  <c r="BEL11"/>
  <c r="BEL10"/>
  <c r="BEL9"/>
  <c r="BEL8"/>
  <c r="BEL7"/>
  <c r="BEL6"/>
  <c r="BEL5"/>
  <c r="BEL4"/>
  <c r="BEL3"/>
  <c r="BEL2"/>
  <c r="BEK24"/>
  <c r="BEK23"/>
  <c r="BEK22"/>
  <c r="BEK21"/>
  <c r="BEK20"/>
  <c r="BEK19"/>
  <c r="BEK18"/>
  <c r="BEK17"/>
  <c r="BEK16"/>
  <c r="BEK15"/>
  <c r="BEK14"/>
  <c r="BEK13"/>
  <c r="BEK12"/>
  <c r="BEK11"/>
  <c r="BEK10"/>
  <c r="BEK9"/>
  <c r="BEK8"/>
  <c r="BEK7"/>
  <c r="BEK6"/>
  <c r="BEK5"/>
  <c r="BEK4"/>
  <c r="BEK3"/>
  <c r="BEK2"/>
  <c r="BEJ24"/>
  <c r="BEJ23"/>
  <c r="BEJ22"/>
  <c r="BEJ21"/>
  <c r="BEJ20"/>
  <c r="BEJ19"/>
  <c r="BEJ18"/>
  <c r="BEJ17"/>
  <c r="BEJ16"/>
  <c r="BEJ15"/>
  <c r="BEJ14"/>
  <c r="BEJ13"/>
  <c r="BEJ12"/>
  <c r="BEJ11"/>
  <c r="BEJ10"/>
  <c r="BEJ9"/>
  <c r="BEJ8"/>
  <c r="BEJ7"/>
  <c r="BEJ6"/>
  <c r="BEJ5"/>
  <c r="BEJ4"/>
  <c r="BEJ3"/>
  <c r="BEJ2"/>
  <c r="BEI24"/>
  <c r="BEI23"/>
  <c r="BEI22"/>
  <c r="BEI21"/>
  <c r="BEI20"/>
  <c r="BEI19"/>
  <c r="BEI18"/>
  <c r="BEI17"/>
  <c r="BEI16"/>
  <c r="BEI15"/>
  <c r="BEI14"/>
  <c r="BEI13"/>
  <c r="BEI12"/>
  <c r="BEI11"/>
  <c r="BEI10"/>
  <c r="BEI9"/>
  <c r="BEI8"/>
  <c r="BEI7"/>
  <c r="BEI6"/>
  <c r="BEI5"/>
  <c r="BEI4"/>
  <c r="BEI3"/>
  <c r="BEI2"/>
  <c r="BEH24"/>
  <c r="BEH23"/>
  <c r="BEH22"/>
  <c r="BEH21"/>
  <c r="BEH20"/>
  <c r="BEH19"/>
  <c r="BEH18"/>
  <c r="BEH17"/>
  <c r="BEH16"/>
  <c r="BEH15"/>
  <c r="BEH14"/>
  <c r="BEH13"/>
  <c r="BEH12"/>
  <c r="BEH11"/>
  <c r="BEH10"/>
  <c r="BEH9"/>
  <c r="BEH8"/>
  <c r="BEH7"/>
  <c r="BEH6"/>
  <c r="BEH5"/>
  <c r="BEH4"/>
  <c r="BEH3"/>
  <c r="BEH2"/>
  <c r="BEG24"/>
  <c r="BEG23"/>
  <c r="BEG22"/>
  <c r="BEG21"/>
  <c r="BEG20"/>
  <c r="BEG19"/>
  <c r="BEG18"/>
  <c r="BEG17"/>
  <c r="BEG16"/>
  <c r="BEG15"/>
  <c r="BEG14"/>
  <c r="BEG13"/>
  <c r="BEG12"/>
  <c r="BEG11"/>
  <c r="BEG10"/>
  <c r="BEG9"/>
  <c r="BEG8"/>
  <c r="BEG7"/>
  <c r="BEG6"/>
  <c r="BEG5"/>
  <c r="BEG4"/>
  <c r="BEG3"/>
  <c r="BEG2"/>
  <c r="BEF24"/>
  <c r="BEF23"/>
  <c r="BEF22"/>
  <c r="BEF21"/>
  <c r="BEF20"/>
  <c r="BEF19"/>
  <c r="BEF18"/>
  <c r="BEF17"/>
  <c r="BEF16"/>
  <c r="BEF15"/>
  <c r="BEF14"/>
  <c r="BEF13"/>
  <c r="BEF12"/>
  <c r="BEF11"/>
  <c r="BEF10"/>
  <c r="BEF9"/>
  <c r="BEF8"/>
  <c r="BEF7"/>
  <c r="BEF6"/>
  <c r="BEF5"/>
  <c r="BEF4"/>
  <c r="BEF3"/>
  <c r="BEF2"/>
  <c r="BEE24"/>
  <c r="BEE23"/>
  <c r="BEE22"/>
  <c r="BEE21"/>
  <c r="BEE20"/>
  <c r="BEE19"/>
  <c r="BEE18"/>
  <c r="BEE17"/>
  <c r="BEE16"/>
  <c r="BEE15"/>
  <c r="BEE14"/>
  <c r="BEE13"/>
  <c r="BEE12"/>
  <c r="BEE11"/>
  <c r="BEE10"/>
  <c r="BEE9"/>
  <c r="BEE8"/>
  <c r="BEE7"/>
  <c r="BEE6"/>
  <c r="BEE5"/>
  <c r="BEE4"/>
  <c r="BEE3"/>
  <c r="BEE2"/>
  <c r="BED24"/>
  <c r="BED23"/>
  <c r="BED22"/>
  <c r="BED21"/>
  <c r="BED20"/>
  <c r="BED19"/>
  <c r="BED18"/>
  <c r="BED17"/>
  <c r="BED16"/>
  <c r="BED15"/>
  <c r="BED14"/>
  <c r="BED13"/>
  <c r="BED12"/>
  <c r="BED11"/>
  <c r="BED10"/>
  <c r="BED9"/>
  <c r="BED8"/>
  <c r="BED7"/>
  <c r="BED6"/>
  <c r="BED5"/>
  <c r="BED4"/>
  <c r="BED3"/>
  <c r="BED2"/>
  <c r="BEC24"/>
  <c r="BEC23"/>
  <c r="BEC22"/>
  <c r="BEC21"/>
  <c r="BEC20"/>
  <c r="BEC19"/>
  <c r="BEC18"/>
  <c r="BEC17"/>
  <c r="BEC16"/>
  <c r="BEC15"/>
  <c r="BEC14"/>
  <c r="BEC13"/>
  <c r="BEC12"/>
  <c r="BEC11"/>
  <c r="BEC10"/>
  <c r="BEC9"/>
  <c r="BEC8"/>
  <c r="BEC7"/>
  <c r="BEC6"/>
  <c r="BEC5"/>
  <c r="BEC4"/>
  <c r="BEC3"/>
  <c r="BEC2"/>
  <c r="BEB24"/>
  <c r="BEB23"/>
  <c r="BEB22"/>
  <c r="BEB21"/>
  <c r="BEB20"/>
  <c r="BEB19"/>
  <c r="BEB18"/>
  <c r="BEB17"/>
  <c r="BEB16"/>
  <c r="BEB15"/>
  <c r="BEB14"/>
  <c r="BEB13"/>
  <c r="BEB12"/>
  <c r="BEB11"/>
  <c r="BEB10"/>
  <c r="BEB9"/>
  <c r="BEB8"/>
  <c r="BEB7"/>
  <c r="BEB6"/>
  <c r="BEB5"/>
  <c r="BEB4"/>
  <c r="BEB3"/>
  <c r="BEB2"/>
  <c r="BEA24"/>
  <c r="BEA23"/>
  <c r="BEA22"/>
  <c r="BEA21"/>
  <c r="BEA20"/>
  <c r="BEA19"/>
  <c r="BEA18"/>
  <c r="BEA17"/>
  <c r="BEA16"/>
  <c r="BEA15"/>
  <c r="BEA14"/>
  <c r="BEA13"/>
  <c r="BEA12"/>
  <c r="BEA11"/>
  <c r="BEA10"/>
  <c r="BEA9"/>
  <c r="BEA8"/>
  <c r="BEA7"/>
  <c r="BEA6"/>
  <c r="BEA5"/>
  <c r="BEA4"/>
  <c r="BEA3"/>
  <c r="BEA2"/>
  <c r="BDZ24"/>
  <c r="BDZ23"/>
  <c r="BDZ22"/>
  <c r="BDZ21"/>
  <c r="BDZ20"/>
  <c r="BDZ19"/>
  <c r="BDZ18"/>
  <c r="BDZ17"/>
  <c r="BDZ16"/>
  <c r="BDZ15"/>
  <c r="BDZ14"/>
  <c r="BDZ13"/>
  <c r="BDZ12"/>
  <c r="BDZ11"/>
  <c r="BDZ10"/>
  <c r="BDZ9"/>
  <c r="BDZ8"/>
  <c r="BDZ7"/>
  <c r="BDZ6"/>
  <c r="BDZ5"/>
  <c r="BDZ4"/>
  <c r="BDZ3"/>
  <c r="BDZ2"/>
  <c r="BDY24"/>
  <c r="BDY23"/>
  <c r="BDY22"/>
  <c r="BDY21"/>
  <c r="BDY20"/>
  <c r="BDY19"/>
  <c r="BDY18"/>
  <c r="BDY17"/>
  <c r="BDY16"/>
  <c r="BDY15"/>
  <c r="BDY14"/>
  <c r="BDY13"/>
  <c r="BDY12"/>
  <c r="BDY11"/>
  <c r="BDY10"/>
  <c r="BDY9"/>
  <c r="BDY8"/>
  <c r="BDY7"/>
  <c r="BDY6"/>
  <c r="BDY5"/>
  <c r="BDY4"/>
  <c r="BDY3"/>
  <c r="BDY2"/>
  <c r="BDX24"/>
  <c r="BDX23"/>
  <c r="BDX22"/>
  <c r="BDX21"/>
  <c r="BDX20"/>
  <c r="BDX19"/>
  <c r="BDX18"/>
  <c r="BDX17"/>
  <c r="BDX16"/>
  <c r="BDX15"/>
  <c r="BDX14"/>
  <c r="BDX13"/>
  <c r="BDX12"/>
  <c r="BDX11"/>
  <c r="BDX10"/>
  <c r="BDX9"/>
  <c r="BDX8"/>
  <c r="BDX7"/>
  <c r="BDX6"/>
  <c r="BDX5"/>
  <c r="BDX4"/>
  <c r="BDX3"/>
  <c r="BDX2"/>
  <c r="BDW24"/>
  <c r="BDW23"/>
  <c r="BDW22"/>
  <c r="BDW21"/>
  <c r="BDW20"/>
  <c r="BDW19"/>
  <c r="BDW18"/>
  <c r="BDW17"/>
  <c r="BDW16"/>
  <c r="BDW15"/>
  <c r="BDW14"/>
  <c r="BDW13"/>
  <c r="BDW12"/>
  <c r="BDW11"/>
  <c r="BDW10"/>
  <c r="BDW9"/>
  <c r="BDW8"/>
  <c r="BDW7"/>
  <c r="BDW6"/>
  <c r="BDW5"/>
  <c r="BDW4"/>
  <c r="BDW3"/>
  <c r="BDW2"/>
  <c r="BDV24"/>
  <c r="BDV23"/>
  <c r="BDV22"/>
  <c r="BDV21"/>
  <c r="BDV20"/>
  <c r="BDV19"/>
  <c r="BDV18"/>
  <c r="BDV17"/>
  <c r="BDV16"/>
  <c r="BDV15"/>
  <c r="BDV14"/>
  <c r="BDV13"/>
  <c r="BDV12"/>
  <c r="BDV11"/>
  <c r="BDV10"/>
  <c r="BDV9"/>
  <c r="BDV8"/>
  <c r="BDV7"/>
  <c r="BDV6"/>
  <c r="BDV5"/>
  <c r="BDV4"/>
  <c r="BDV3"/>
  <c r="BDV2"/>
  <c r="BDU24"/>
  <c r="BDU23"/>
  <c r="BDU22"/>
  <c r="BDU21"/>
  <c r="BDU20"/>
  <c r="BDU19"/>
  <c r="BDU18"/>
  <c r="BDU17"/>
  <c r="BDU16"/>
  <c r="BDU15"/>
  <c r="BDU14"/>
  <c r="BDU13"/>
  <c r="BDU12"/>
  <c r="BDU11"/>
  <c r="BDU10"/>
  <c r="BDU9"/>
  <c r="BDU8"/>
  <c r="BDU7"/>
  <c r="BDU6"/>
  <c r="BDU5"/>
  <c r="BDU4"/>
  <c r="BDU3"/>
  <c r="BDU2"/>
  <c r="BDT24"/>
  <c r="BDT23"/>
  <c r="BDT22"/>
  <c r="BDT21"/>
  <c r="BDT20"/>
  <c r="BDT19"/>
  <c r="BDT18"/>
  <c r="BDT17"/>
  <c r="BDT16"/>
  <c r="BDT15"/>
  <c r="BDT14"/>
  <c r="BDT13"/>
  <c r="BDT12"/>
  <c r="BDT11"/>
  <c r="BDT10"/>
  <c r="BDT9"/>
  <c r="BDT8"/>
  <c r="BDT7"/>
  <c r="BDT6"/>
  <c r="BDT5"/>
  <c r="BDT4"/>
  <c r="BDT3"/>
  <c r="BDT2"/>
  <c r="BDS24"/>
  <c r="BDS23"/>
  <c r="BDS22"/>
  <c r="BDS21"/>
  <c r="BDS20"/>
  <c r="BDS19"/>
  <c r="BDS18"/>
  <c r="BDS17"/>
  <c r="BDS16"/>
  <c r="BDS15"/>
  <c r="BDS14"/>
  <c r="BDS13"/>
  <c r="BDS12"/>
  <c r="BDS11"/>
  <c r="BDS10"/>
  <c r="BDS9"/>
  <c r="BDS8"/>
  <c r="BDS7"/>
  <c r="BDS6"/>
  <c r="BDS5"/>
  <c r="BDS4"/>
  <c r="BDS3"/>
  <c r="BDS2"/>
  <c r="BDR24"/>
  <c r="BDR23"/>
  <c r="BDR22"/>
  <c r="BDR21"/>
  <c r="BDR20"/>
  <c r="BDR19"/>
  <c r="BDR18"/>
  <c r="BDR17"/>
  <c r="BDR16"/>
  <c r="BDR15"/>
  <c r="BDR14"/>
  <c r="BDR13"/>
  <c r="BDR12"/>
  <c r="BDR11"/>
  <c r="BDR10"/>
  <c r="BDR9"/>
  <c r="BDR8"/>
  <c r="BDR7"/>
  <c r="BDR6"/>
  <c r="BDR5"/>
  <c r="BDR4"/>
  <c r="BDR3"/>
  <c r="BDR2"/>
  <c r="BDQ24"/>
  <c r="BDQ23"/>
  <c r="BDQ22"/>
  <c r="BDQ21"/>
  <c r="BDQ20"/>
  <c r="BDQ19"/>
  <c r="BDQ18"/>
  <c r="BDQ17"/>
  <c r="BDQ16"/>
  <c r="BDQ15"/>
  <c r="BDQ14"/>
  <c r="BDQ13"/>
  <c r="BDQ12"/>
  <c r="BDQ11"/>
  <c r="BDQ10"/>
  <c r="BDQ9"/>
  <c r="BDQ8"/>
  <c r="BDQ7"/>
  <c r="BDQ6"/>
  <c r="BDQ5"/>
  <c r="BDQ4"/>
  <c r="BDQ3"/>
  <c r="BDQ2"/>
  <c r="BDP24"/>
  <c r="BDP23"/>
  <c r="BDP22"/>
  <c r="BDP21"/>
  <c r="BDP20"/>
  <c r="BDP19"/>
  <c r="BDP18"/>
  <c r="BDP17"/>
  <c r="BDP16"/>
  <c r="BDP15"/>
  <c r="BDP14"/>
  <c r="BDP13"/>
  <c r="BDP12"/>
  <c r="BDP11"/>
  <c r="BDP10"/>
  <c r="BDP9"/>
  <c r="BDP8"/>
  <c r="BDP7"/>
  <c r="BDP6"/>
  <c r="BDP5"/>
  <c r="BDP4"/>
  <c r="BDP3"/>
  <c r="BDP2"/>
  <c r="BDO24"/>
  <c r="BDO23"/>
  <c r="BDO22"/>
  <c r="BDO21"/>
  <c r="BDO20"/>
  <c r="BDO19"/>
  <c r="BDO18"/>
  <c r="BDO17"/>
  <c r="BDO16"/>
  <c r="BDO15"/>
  <c r="BDO14"/>
  <c r="BDO13"/>
  <c r="BDO12"/>
  <c r="BDO11"/>
  <c r="BDO10"/>
  <c r="BDO9"/>
  <c r="BDO8"/>
  <c r="BDO7"/>
  <c r="BDO6"/>
  <c r="BDO5"/>
  <c r="BDO4"/>
  <c r="BDO3"/>
  <c r="BDO2"/>
  <c r="BDN24"/>
  <c r="BDN23"/>
  <c r="BDN22"/>
  <c r="BDN21"/>
  <c r="BDN20"/>
  <c r="BDN19"/>
  <c r="BDN18"/>
  <c r="BDN17"/>
  <c r="BDN16"/>
  <c r="BDN15"/>
  <c r="BDN14"/>
  <c r="BDN13"/>
  <c r="BDN12"/>
  <c r="BDN11"/>
  <c r="BDN10"/>
  <c r="BDN9"/>
  <c r="BDN8"/>
  <c r="BDN7"/>
  <c r="BDN6"/>
  <c r="BDN5"/>
  <c r="BDN4"/>
  <c r="BDN3"/>
  <c r="BDN2"/>
  <c r="BDM24"/>
  <c r="BDM23"/>
  <c r="BDM22"/>
  <c r="BDM21"/>
  <c r="BDM20"/>
  <c r="BDM19"/>
  <c r="BDM18"/>
  <c r="BDM17"/>
  <c r="BDM16"/>
  <c r="BDM15"/>
  <c r="BDM14"/>
  <c r="BDM13"/>
  <c r="BDM12"/>
  <c r="BDM11"/>
  <c r="BDM10"/>
  <c r="BDM9"/>
  <c r="BDM8"/>
  <c r="BDM7"/>
  <c r="BDM6"/>
  <c r="BDM5"/>
  <c r="BDM4"/>
  <c r="BDM3"/>
  <c r="BDM2"/>
  <c r="BDL24"/>
  <c r="BDL23"/>
  <c r="BDL22"/>
  <c r="BDL21"/>
  <c r="BDL20"/>
  <c r="BDL19"/>
  <c r="BDL18"/>
  <c r="BDL17"/>
  <c r="BDL16"/>
  <c r="BDL15"/>
  <c r="BDL14"/>
  <c r="BDL13"/>
  <c r="BDL12"/>
  <c r="BDL11"/>
  <c r="BDL10"/>
  <c r="BDL9"/>
  <c r="BDL8"/>
  <c r="BDL7"/>
  <c r="BDL6"/>
  <c r="BDL5"/>
  <c r="BDL4"/>
  <c r="BDL3"/>
  <c r="BDL2"/>
  <c r="BDK24"/>
  <c r="BDK23"/>
  <c r="BDK22"/>
  <c r="BDK21"/>
  <c r="BDK20"/>
  <c r="BDK19"/>
  <c r="BDK18"/>
  <c r="BDK17"/>
  <c r="BDK16"/>
  <c r="BDK15"/>
  <c r="BDK14"/>
  <c r="BDK13"/>
  <c r="BDK12"/>
  <c r="BDK11"/>
  <c r="BDK10"/>
  <c r="BDK9"/>
  <c r="BDK8"/>
  <c r="BDK7"/>
  <c r="BDK6"/>
  <c r="BDK5"/>
  <c r="BDK4"/>
  <c r="BDK3"/>
  <c r="BDK2"/>
  <c r="BDJ24"/>
  <c r="BDJ23"/>
  <c r="BDJ22"/>
  <c r="BDJ21"/>
  <c r="BDJ20"/>
  <c r="BDJ19"/>
  <c r="BDJ18"/>
  <c r="BDJ17"/>
  <c r="BDJ16"/>
  <c r="BDJ15"/>
  <c r="BDJ14"/>
  <c r="BDJ13"/>
  <c r="BDJ12"/>
  <c r="BDJ11"/>
  <c r="BDJ10"/>
  <c r="BDJ9"/>
  <c r="BDJ8"/>
  <c r="BDJ7"/>
  <c r="BDJ6"/>
  <c r="BDJ5"/>
  <c r="BDJ4"/>
  <c r="BDJ3"/>
  <c r="BDJ2"/>
  <c r="BDI24"/>
  <c r="BDI23"/>
  <c r="BDI22"/>
  <c r="BDI21"/>
  <c r="BDI20"/>
  <c r="BDI19"/>
  <c r="BDI18"/>
  <c r="BDI17"/>
  <c r="BDI16"/>
  <c r="BDI15"/>
  <c r="BDI14"/>
  <c r="BDI13"/>
  <c r="BDI12"/>
  <c r="BDI11"/>
  <c r="BDI10"/>
  <c r="BDI9"/>
  <c r="BDI8"/>
  <c r="BDI7"/>
  <c r="BDI6"/>
  <c r="BDI5"/>
  <c r="BDI4"/>
  <c r="BDI3"/>
  <c r="BDI2"/>
  <c r="BDH24"/>
  <c r="BDH23"/>
  <c r="BDH22"/>
  <c r="BDH21"/>
  <c r="BDH20"/>
  <c r="BDH19"/>
  <c r="BDH18"/>
  <c r="BDH17"/>
  <c r="BDH16"/>
  <c r="BDH15"/>
  <c r="BDH14"/>
  <c r="BDH13"/>
  <c r="BDH12"/>
  <c r="BDH11"/>
  <c r="BDH10"/>
  <c r="BDH9"/>
  <c r="BDH8"/>
  <c r="BDH7"/>
  <c r="BDH6"/>
  <c r="BDH5"/>
  <c r="BDH4"/>
  <c r="BDH3"/>
  <c r="BDH2"/>
  <c r="BDG24"/>
  <c r="BDG23"/>
  <c r="BDG22"/>
  <c r="BDG21"/>
  <c r="BDG20"/>
  <c r="BDG19"/>
  <c r="BDG18"/>
  <c r="BDG17"/>
  <c r="BDG16"/>
  <c r="BDG15"/>
  <c r="BDG14"/>
  <c r="BDG13"/>
  <c r="BDG12"/>
  <c r="BDG11"/>
  <c r="BDG10"/>
  <c r="BDG9"/>
  <c r="BDG8"/>
  <c r="BDG7"/>
  <c r="BDG6"/>
  <c r="BDG5"/>
  <c r="BDG4"/>
  <c r="BDG3"/>
  <c r="BDG2"/>
  <c r="BDF24"/>
  <c r="BDF23"/>
  <c r="BDF22"/>
  <c r="BDF21"/>
  <c r="BDF20"/>
  <c r="BDF19"/>
  <c r="BDF18"/>
  <c r="BDF17"/>
  <c r="BDF16"/>
  <c r="BDF15"/>
  <c r="BDF14"/>
  <c r="BDF13"/>
  <c r="BDF12"/>
  <c r="BDF11"/>
  <c r="BDF10"/>
  <c r="BDF9"/>
  <c r="BDF8"/>
  <c r="BDF7"/>
  <c r="BDF6"/>
  <c r="BDF5"/>
  <c r="BDF4"/>
  <c r="BDF3"/>
  <c r="BDF2"/>
  <c r="BDE24"/>
  <c r="BDE23"/>
  <c r="BDE22"/>
  <c r="BDE21"/>
  <c r="BDE20"/>
  <c r="BDE19"/>
  <c r="BDE18"/>
  <c r="BDE17"/>
  <c r="BDE16"/>
  <c r="BDE15"/>
  <c r="BDE14"/>
  <c r="BDE13"/>
  <c r="BDE12"/>
  <c r="BDE11"/>
  <c r="BDE10"/>
  <c r="BDE9"/>
  <c r="BDE8"/>
  <c r="BDE7"/>
  <c r="BDE6"/>
  <c r="BDE5"/>
  <c r="BDE4"/>
  <c r="BDE3"/>
  <c r="BDE2"/>
  <c r="BDD24"/>
  <c r="BDD23"/>
  <c r="BDD22"/>
  <c r="BDD21"/>
  <c r="BDD20"/>
  <c r="BDD19"/>
  <c r="BDD18"/>
  <c r="BDD17"/>
  <c r="BDD16"/>
  <c r="BDD15"/>
  <c r="BDD14"/>
  <c r="BDD13"/>
  <c r="BDD12"/>
  <c r="BDD11"/>
  <c r="BDD10"/>
  <c r="BDD9"/>
  <c r="BDD8"/>
  <c r="BDD7"/>
  <c r="BDD6"/>
  <c r="BDD5"/>
  <c r="BDD4"/>
  <c r="BDD3"/>
  <c r="BDD2"/>
  <c r="BDC24"/>
  <c r="BDC23"/>
  <c r="BDC22"/>
  <c r="BDC21"/>
  <c r="BDC20"/>
  <c r="BDC19"/>
  <c r="BDC18"/>
  <c r="BDC17"/>
  <c r="BDC16"/>
  <c r="BDC15"/>
  <c r="BDC14"/>
  <c r="BDC13"/>
  <c r="BDC12"/>
  <c r="BDC11"/>
  <c r="BDC10"/>
  <c r="BDC9"/>
  <c r="BDC8"/>
  <c r="BDC7"/>
  <c r="BDC6"/>
  <c r="BDC5"/>
  <c r="BDC4"/>
  <c r="BDC3"/>
  <c r="BDC2"/>
  <c r="BDB24"/>
  <c r="BDB23"/>
  <c r="BDB22"/>
  <c r="BDB21"/>
  <c r="BDB20"/>
  <c r="BDB19"/>
  <c r="BDB18"/>
  <c r="BDB17"/>
  <c r="BDB16"/>
  <c r="BDB15"/>
  <c r="BDB14"/>
  <c r="BDB13"/>
  <c r="BDB12"/>
  <c r="BDB11"/>
  <c r="BDB10"/>
  <c r="BDB9"/>
  <c r="BDB8"/>
  <c r="BDB7"/>
  <c r="BDB6"/>
  <c r="BDB5"/>
  <c r="BDB4"/>
  <c r="BDB3"/>
  <c r="BDB2"/>
  <c r="BDA24"/>
  <c r="BDA23"/>
  <c r="BDA22"/>
  <c r="BDA21"/>
  <c r="BDA20"/>
  <c r="BDA19"/>
  <c r="BDA18"/>
  <c r="BDA17"/>
  <c r="BDA16"/>
  <c r="BDA15"/>
  <c r="BDA14"/>
  <c r="BDA13"/>
  <c r="BDA12"/>
  <c r="BDA11"/>
  <c r="BDA10"/>
  <c r="BDA9"/>
  <c r="BDA8"/>
  <c r="BDA7"/>
  <c r="BDA6"/>
  <c r="BDA5"/>
  <c r="BDA4"/>
  <c r="BDA3"/>
  <c r="BDA2"/>
  <c r="BCZ24"/>
  <c r="BCZ23"/>
  <c r="BCZ22"/>
  <c r="BCZ21"/>
  <c r="BCZ20"/>
  <c r="BCZ19"/>
  <c r="BCZ18"/>
  <c r="BCZ17"/>
  <c r="BCZ16"/>
  <c r="BCZ15"/>
  <c r="BCZ14"/>
  <c r="BCZ13"/>
  <c r="BCZ12"/>
  <c r="BCZ11"/>
  <c r="BCZ10"/>
  <c r="BCZ9"/>
  <c r="BCZ8"/>
  <c r="BCZ7"/>
  <c r="BCZ6"/>
  <c r="BCZ5"/>
  <c r="BCZ4"/>
  <c r="BCZ3"/>
  <c r="BCZ2"/>
  <c r="BCY24"/>
  <c r="BCY23"/>
  <c r="BCY22"/>
  <c r="BCY21"/>
  <c r="BCY20"/>
  <c r="BCY19"/>
  <c r="BCY18"/>
  <c r="BCY17"/>
  <c r="BCY16"/>
  <c r="BCY15"/>
  <c r="BCY14"/>
  <c r="BCY13"/>
  <c r="BCY12"/>
  <c r="BCY11"/>
  <c r="BCY10"/>
  <c r="BCY9"/>
  <c r="BCY8"/>
  <c r="BCY7"/>
  <c r="BCY6"/>
  <c r="BCY5"/>
  <c r="BCY4"/>
  <c r="BCY3"/>
  <c r="BCY2"/>
  <c r="BCX24"/>
  <c r="BCX23"/>
  <c r="BCX22"/>
  <c r="BCX21"/>
  <c r="BCX20"/>
  <c r="BCX19"/>
  <c r="BCX18"/>
  <c r="BCX17"/>
  <c r="BCX16"/>
  <c r="BCX15"/>
  <c r="BCX14"/>
  <c r="BCX13"/>
  <c r="BCX12"/>
  <c r="BCX11"/>
  <c r="BCX10"/>
  <c r="BCX9"/>
  <c r="BCX8"/>
  <c r="BCX7"/>
  <c r="BCX6"/>
  <c r="BCX5"/>
  <c r="BCX4"/>
  <c r="BCX3"/>
  <c r="BCX2"/>
  <c r="BCW24"/>
  <c r="BCW23"/>
  <c r="BCW22"/>
  <c r="BCW21"/>
  <c r="BCW20"/>
  <c r="BCW19"/>
  <c r="BCW18"/>
  <c r="BCW17"/>
  <c r="BCW16"/>
  <c r="BCW15"/>
  <c r="BCW14"/>
  <c r="BCW13"/>
  <c r="BCW12"/>
  <c r="BCW11"/>
  <c r="BCW10"/>
  <c r="BCW9"/>
  <c r="BCW8"/>
  <c r="BCW7"/>
  <c r="BCW6"/>
  <c r="BCW5"/>
  <c r="BCW4"/>
  <c r="BCW3"/>
  <c r="BCW2"/>
  <c r="BCV24"/>
  <c r="BCV23"/>
  <c r="BCV22"/>
  <c r="BCV21"/>
  <c r="BCV20"/>
  <c r="BCV19"/>
  <c r="BCV18"/>
  <c r="BCV17"/>
  <c r="BCV16"/>
  <c r="BCV15"/>
  <c r="BCV14"/>
  <c r="BCV13"/>
  <c r="BCV12"/>
  <c r="BCV11"/>
  <c r="BCV10"/>
  <c r="BCV9"/>
  <c r="BCV8"/>
  <c r="BCV7"/>
  <c r="BCV6"/>
  <c r="BCV5"/>
  <c r="BCV4"/>
  <c r="BCV3"/>
  <c r="BCV2"/>
  <c r="BCU24"/>
  <c r="BCU23"/>
  <c r="BCU22"/>
  <c r="BCU21"/>
  <c r="BCU20"/>
  <c r="BCU19"/>
  <c r="BCU18"/>
  <c r="BCU17"/>
  <c r="BCU16"/>
  <c r="BCU15"/>
  <c r="BCU14"/>
  <c r="BCU13"/>
  <c r="BCU12"/>
  <c r="BCU11"/>
  <c r="BCU10"/>
  <c r="BCU9"/>
  <c r="BCU8"/>
  <c r="BCU7"/>
  <c r="BCU6"/>
  <c r="BCU5"/>
  <c r="BCU4"/>
  <c r="BCU3"/>
  <c r="BCU2"/>
  <c r="BCT24"/>
  <c r="BCT23"/>
  <c r="BCT22"/>
  <c r="BCT21"/>
  <c r="BCT20"/>
  <c r="BCT19"/>
  <c r="BCT18"/>
  <c r="BCT17"/>
  <c r="BCT16"/>
  <c r="BCT15"/>
  <c r="BCT14"/>
  <c r="BCT13"/>
  <c r="BCT12"/>
  <c r="BCT11"/>
  <c r="BCT10"/>
  <c r="BCT9"/>
  <c r="BCT8"/>
  <c r="BCT7"/>
  <c r="BCT6"/>
  <c r="BCT5"/>
  <c r="BCT4"/>
  <c r="BCT3"/>
  <c r="BCT2"/>
  <c r="BCS24"/>
  <c r="BCS23"/>
  <c r="BCS22"/>
  <c r="BCS21"/>
  <c r="BCS20"/>
  <c r="BCS19"/>
  <c r="BCS18"/>
  <c r="BCS17"/>
  <c r="BCS16"/>
  <c r="BCS15"/>
  <c r="BCS14"/>
  <c r="BCS13"/>
  <c r="BCS12"/>
  <c r="BCS11"/>
  <c r="BCS10"/>
  <c r="BCS9"/>
  <c r="BCS8"/>
  <c r="BCS7"/>
  <c r="BCS6"/>
  <c r="BCS5"/>
  <c r="BCS4"/>
  <c r="BCS3"/>
  <c r="BCS2"/>
  <c r="BCR24"/>
  <c r="BCR23"/>
  <c r="BCR22"/>
  <c r="BCR21"/>
  <c r="BCR20"/>
  <c r="BCR19"/>
  <c r="BCR18"/>
  <c r="BCR17"/>
  <c r="BCR16"/>
  <c r="BCR15"/>
  <c r="BCR14"/>
  <c r="BCR13"/>
  <c r="BCR12"/>
  <c r="BCR11"/>
  <c r="BCR10"/>
  <c r="BCR9"/>
  <c r="BCR8"/>
  <c r="BCR7"/>
  <c r="BCR6"/>
  <c r="BCR5"/>
  <c r="BCR4"/>
  <c r="BCR3"/>
  <c r="BCR2"/>
  <c r="BCQ24"/>
  <c r="BCQ23"/>
  <c r="BCQ22"/>
  <c r="BCQ21"/>
  <c r="BCQ20"/>
  <c r="BCQ19"/>
  <c r="BCQ18"/>
  <c r="BCQ17"/>
  <c r="BCQ16"/>
  <c r="BCQ15"/>
  <c r="BCQ14"/>
  <c r="BCQ13"/>
  <c r="BCQ12"/>
  <c r="BCQ11"/>
  <c r="BCQ10"/>
  <c r="BCQ9"/>
  <c r="BCQ8"/>
  <c r="BCQ7"/>
  <c r="BCQ6"/>
  <c r="BCQ5"/>
  <c r="BCQ4"/>
  <c r="BCQ3"/>
  <c r="BCQ2"/>
  <c r="BCP24"/>
  <c r="BCP23"/>
  <c r="BCP22"/>
  <c r="BCP21"/>
  <c r="BCP20"/>
  <c r="BCP19"/>
  <c r="BCP18"/>
  <c r="BCP17"/>
  <c r="BCP16"/>
  <c r="BCP15"/>
  <c r="BCP14"/>
  <c r="BCP13"/>
  <c r="BCP12"/>
  <c r="BCP11"/>
  <c r="BCP10"/>
  <c r="BCP9"/>
  <c r="BCP8"/>
  <c r="BCP7"/>
  <c r="BCP6"/>
  <c r="BCP5"/>
  <c r="BCP4"/>
  <c r="BCP3"/>
  <c r="BCP2"/>
  <c r="BCO24"/>
  <c r="BCO23"/>
  <c r="BCO22"/>
  <c r="BCO21"/>
  <c r="BCO20"/>
  <c r="BCO19"/>
  <c r="BCO18"/>
  <c r="BCO17"/>
  <c r="BCO16"/>
  <c r="BCO15"/>
  <c r="BCO14"/>
  <c r="BCO13"/>
  <c r="BCO12"/>
  <c r="BCO11"/>
  <c r="BCO10"/>
  <c r="BCO9"/>
  <c r="BCO8"/>
  <c r="BCO7"/>
  <c r="BCO6"/>
  <c r="BCO5"/>
  <c r="BCO4"/>
  <c r="BCO3"/>
  <c r="BCO2"/>
  <c r="BCN24"/>
  <c r="BCN23"/>
  <c r="BCN22"/>
  <c r="BCN21"/>
  <c r="BCN20"/>
  <c r="BCN19"/>
  <c r="BCN18"/>
  <c r="BCN17"/>
  <c r="BCN16"/>
  <c r="BCN15"/>
  <c r="BCN14"/>
  <c r="BCN13"/>
  <c r="BCN12"/>
  <c r="BCN11"/>
  <c r="BCN10"/>
  <c r="BCN9"/>
  <c r="BCN8"/>
  <c r="BCN7"/>
  <c r="BCN6"/>
  <c r="BCN5"/>
  <c r="BCN4"/>
  <c r="BCN3"/>
  <c r="BCN2"/>
  <c r="BCM24"/>
  <c r="BCM23"/>
  <c r="BCM22"/>
  <c r="BCM21"/>
  <c r="BCM20"/>
  <c r="BCM19"/>
  <c r="BCM18"/>
  <c r="BCM17"/>
  <c r="BCM16"/>
  <c r="BCM15"/>
  <c r="BCM14"/>
  <c r="BCM13"/>
  <c r="BCM12"/>
  <c r="BCM11"/>
  <c r="BCM10"/>
  <c r="BCM9"/>
  <c r="BCM8"/>
  <c r="BCM7"/>
  <c r="BCM6"/>
  <c r="BCM5"/>
  <c r="BCM4"/>
  <c r="BCM3"/>
  <c r="BCM2"/>
  <c r="BCL24"/>
  <c r="BCL23"/>
  <c r="BCL22"/>
  <c r="BCL21"/>
  <c r="BCL20"/>
  <c r="BCL19"/>
  <c r="BCL18"/>
  <c r="BCL17"/>
  <c r="BCL16"/>
  <c r="BCL15"/>
  <c r="BCL14"/>
  <c r="BCL13"/>
  <c r="BCL12"/>
  <c r="BCL11"/>
  <c r="BCL10"/>
  <c r="BCL9"/>
  <c r="BCL8"/>
  <c r="BCL7"/>
  <c r="BCL6"/>
  <c r="BCL5"/>
  <c r="BCL4"/>
  <c r="BCL3"/>
  <c r="BCL2"/>
  <c r="BCK24"/>
  <c r="BCK23"/>
  <c r="BCK22"/>
  <c r="BCK21"/>
  <c r="BCK20"/>
  <c r="BCK19"/>
  <c r="BCK18"/>
  <c r="BCK17"/>
  <c r="BCK16"/>
  <c r="BCK15"/>
  <c r="BCK14"/>
  <c r="BCK13"/>
  <c r="BCK12"/>
  <c r="BCK11"/>
  <c r="BCK10"/>
  <c r="BCK9"/>
  <c r="BCK8"/>
  <c r="BCK7"/>
  <c r="BCK6"/>
  <c r="BCK5"/>
  <c r="BCK4"/>
  <c r="BCK3"/>
  <c r="BCK2"/>
  <c r="BCJ24"/>
  <c r="BCJ23"/>
  <c r="BCJ22"/>
  <c r="BCJ21"/>
  <c r="BCJ20"/>
  <c r="BCJ19"/>
  <c r="BCJ18"/>
  <c r="BCJ17"/>
  <c r="BCJ16"/>
  <c r="BCJ15"/>
  <c r="BCJ14"/>
  <c r="BCJ13"/>
  <c r="BCJ12"/>
  <c r="BCJ11"/>
  <c r="BCJ10"/>
  <c r="BCJ9"/>
  <c r="BCJ8"/>
  <c r="BCJ7"/>
  <c r="BCJ6"/>
  <c r="BCJ5"/>
  <c r="BCJ4"/>
  <c r="BCJ3"/>
  <c r="BCJ2"/>
  <c r="BCI24"/>
  <c r="BCI23"/>
  <c r="BCI22"/>
  <c r="BCI21"/>
  <c r="BCI20"/>
  <c r="BCI19"/>
  <c r="BCI18"/>
  <c r="BCI17"/>
  <c r="BCI16"/>
  <c r="BCI15"/>
  <c r="BCI14"/>
  <c r="BCI13"/>
  <c r="BCI12"/>
  <c r="BCI11"/>
  <c r="BCI10"/>
  <c r="BCI9"/>
  <c r="BCI8"/>
  <c r="BCI7"/>
  <c r="BCI6"/>
  <c r="BCI5"/>
  <c r="BCI4"/>
  <c r="BCI3"/>
  <c r="BCI2"/>
  <c r="BCH24"/>
  <c r="BCH23"/>
  <c r="BCH22"/>
  <c r="BCH21"/>
  <c r="BCH20"/>
  <c r="BCH19"/>
  <c r="BCH18"/>
  <c r="BCH17"/>
  <c r="BCH16"/>
  <c r="BCH15"/>
  <c r="BCH14"/>
  <c r="BCH13"/>
  <c r="BCH12"/>
  <c r="BCH11"/>
  <c r="BCH10"/>
  <c r="BCH9"/>
  <c r="BCH8"/>
  <c r="BCH7"/>
  <c r="BCH6"/>
  <c r="BCH5"/>
  <c r="BCH4"/>
  <c r="BCH3"/>
  <c r="BCH2"/>
  <c r="BCG24"/>
  <c r="BCG23"/>
  <c r="BCG22"/>
  <c r="BCG21"/>
  <c r="BCG20"/>
  <c r="BCG19"/>
  <c r="BCG18"/>
  <c r="BCG17"/>
  <c r="BCG16"/>
  <c r="BCG15"/>
  <c r="BCG14"/>
  <c r="BCG13"/>
  <c r="BCG12"/>
  <c r="BCG11"/>
  <c r="BCG10"/>
  <c r="BCG9"/>
  <c r="BCG8"/>
  <c r="BCG7"/>
  <c r="BCG6"/>
  <c r="BCG5"/>
  <c r="BCG4"/>
  <c r="BCG3"/>
  <c r="BCG2"/>
  <c r="BCF24"/>
  <c r="BCF23"/>
  <c r="BCF22"/>
  <c r="BCF21"/>
  <c r="BCF20"/>
  <c r="BCF19"/>
  <c r="BCF18"/>
  <c r="BCF17"/>
  <c r="BCF16"/>
  <c r="BCF15"/>
  <c r="BCF14"/>
  <c r="BCF13"/>
  <c r="BCF12"/>
  <c r="BCF11"/>
  <c r="BCF10"/>
  <c r="BCF9"/>
  <c r="BCF8"/>
  <c r="BCF7"/>
  <c r="BCF6"/>
  <c r="BCF5"/>
  <c r="BCF4"/>
  <c r="BCF3"/>
  <c r="BCF2"/>
  <c r="BCE24"/>
  <c r="BCE23"/>
  <c r="BCE22"/>
  <c r="BCE21"/>
  <c r="BCE20"/>
  <c r="BCE19"/>
  <c r="BCE18"/>
  <c r="BCE17"/>
  <c r="BCE16"/>
  <c r="BCE15"/>
  <c r="BCE14"/>
  <c r="BCE13"/>
  <c r="BCE12"/>
  <c r="BCE11"/>
  <c r="BCE10"/>
  <c r="BCE9"/>
  <c r="BCE8"/>
  <c r="BCE7"/>
  <c r="BCE6"/>
  <c r="BCE5"/>
  <c r="BCE4"/>
  <c r="BCE3"/>
  <c r="BCE2"/>
  <c r="BCD24"/>
  <c r="BCD23"/>
  <c r="BCD22"/>
  <c r="BCD21"/>
  <c r="BCD20"/>
  <c r="BCD19"/>
  <c r="BCD18"/>
  <c r="BCD17"/>
  <c r="BCD16"/>
  <c r="BCD15"/>
  <c r="BCD14"/>
  <c r="BCD13"/>
  <c r="BCD12"/>
  <c r="BCD11"/>
  <c r="BCD10"/>
  <c r="BCD9"/>
  <c r="BCD8"/>
  <c r="BCD7"/>
  <c r="BCD6"/>
  <c r="BCD5"/>
  <c r="BCD4"/>
  <c r="BCD3"/>
  <c r="BCD2"/>
  <c r="BCC24"/>
  <c r="BCC23"/>
  <c r="BCC22"/>
  <c r="BCC21"/>
  <c r="BCC20"/>
  <c r="BCC19"/>
  <c r="BCC18"/>
  <c r="BCC17"/>
  <c r="BCC16"/>
  <c r="BCC15"/>
  <c r="BCC14"/>
  <c r="BCC13"/>
  <c r="BCC12"/>
  <c r="BCC11"/>
  <c r="BCC10"/>
  <c r="BCC9"/>
  <c r="BCC8"/>
  <c r="BCC7"/>
  <c r="BCC6"/>
  <c r="BCC5"/>
  <c r="BCC4"/>
  <c r="BCC3"/>
  <c r="BCC2"/>
  <c r="BCB24"/>
  <c r="BCB23"/>
  <c r="BCB22"/>
  <c r="BCB21"/>
  <c r="BCB20"/>
  <c r="BCB19"/>
  <c r="BCB18"/>
  <c r="BCB17"/>
  <c r="BCB16"/>
  <c r="BCB15"/>
  <c r="BCB14"/>
  <c r="BCB13"/>
  <c r="BCB12"/>
  <c r="BCB11"/>
  <c r="BCB10"/>
  <c r="BCB9"/>
  <c r="BCB8"/>
  <c r="BCB7"/>
  <c r="BCB6"/>
  <c r="BCB5"/>
  <c r="BCB4"/>
  <c r="BCB3"/>
  <c r="BCB2"/>
  <c r="BCA24"/>
  <c r="BCA23"/>
  <c r="BCA22"/>
  <c r="BCA21"/>
  <c r="BCA20"/>
  <c r="BCA19"/>
  <c r="BCA18"/>
  <c r="BCA17"/>
  <c r="BCA16"/>
  <c r="BCA15"/>
  <c r="BCA14"/>
  <c r="BCA13"/>
  <c r="BCA12"/>
  <c r="BCA11"/>
  <c r="BCA10"/>
  <c r="BCA9"/>
  <c r="BCA8"/>
  <c r="BCA7"/>
  <c r="BCA6"/>
  <c r="BCA5"/>
  <c r="BCA4"/>
  <c r="BCA3"/>
  <c r="BCA2"/>
  <c r="BBZ24"/>
  <c r="BBZ23"/>
  <c r="BBZ22"/>
  <c r="BBZ21"/>
  <c r="BBZ20"/>
  <c r="BBZ19"/>
  <c r="BBZ18"/>
  <c r="BBZ17"/>
  <c r="BBZ16"/>
  <c r="BBZ15"/>
  <c r="BBZ14"/>
  <c r="BBZ13"/>
  <c r="BBZ12"/>
  <c r="BBZ11"/>
  <c r="BBZ10"/>
  <c r="BBZ9"/>
  <c r="BBZ8"/>
  <c r="BBZ7"/>
  <c r="BBZ6"/>
  <c r="BBZ5"/>
  <c r="BBZ4"/>
  <c r="BBZ3"/>
  <c r="BBZ2"/>
  <c r="BBY24"/>
  <c r="BBY23"/>
  <c r="BBY22"/>
  <c r="BBY21"/>
  <c r="BBY20"/>
  <c r="BBY19"/>
  <c r="BBY18"/>
  <c r="BBY17"/>
  <c r="BBY16"/>
  <c r="BBY15"/>
  <c r="BBY14"/>
  <c r="BBY13"/>
  <c r="BBY12"/>
  <c r="BBY11"/>
  <c r="BBY10"/>
  <c r="BBY9"/>
  <c r="BBY8"/>
  <c r="BBY7"/>
  <c r="BBY6"/>
  <c r="BBY5"/>
  <c r="BBY4"/>
  <c r="BBY3"/>
  <c r="BBY2"/>
  <c r="BBX24"/>
  <c r="BBX23"/>
  <c r="BBX22"/>
  <c r="BBX21"/>
  <c r="BBX20"/>
  <c r="BBX19"/>
  <c r="BBX18"/>
  <c r="BBX17"/>
  <c r="BBX16"/>
  <c r="BBX15"/>
  <c r="BBX14"/>
  <c r="BBX13"/>
  <c r="BBX12"/>
  <c r="BBX11"/>
  <c r="BBX10"/>
  <c r="BBX9"/>
  <c r="BBX8"/>
  <c r="BBX7"/>
  <c r="BBX6"/>
  <c r="BBX5"/>
  <c r="BBX4"/>
  <c r="BBX3"/>
  <c r="BBX2"/>
  <c r="BBW24"/>
  <c r="BBW23"/>
  <c r="BBW22"/>
  <c r="BBW21"/>
  <c r="BBW20"/>
  <c r="BBW19"/>
  <c r="BBW18"/>
  <c r="BBW17"/>
  <c r="BBW16"/>
  <c r="BBW15"/>
  <c r="BBW14"/>
  <c r="BBW13"/>
  <c r="BBW12"/>
  <c r="BBW11"/>
  <c r="BBW10"/>
  <c r="BBW9"/>
  <c r="BBW8"/>
  <c r="BBW7"/>
  <c r="BBW6"/>
  <c r="BBW5"/>
  <c r="BBW4"/>
  <c r="BBW3"/>
  <c r="BBW2"/>
  <c r="BBV24"/>
  <c r="BBV23"/>
  <c r="BBV22"/>
  <c r="BBV21"/>
  <c r="BBV20"/>
  <c r="BBV19"/>
  <c r="BBV18"/>
  <c r="BBV17"/>
  <c r="BBV16"/>
  <c r="BBV15"/>
  <c r="BBV14"/>
  <c r="BBV13"/>
  <c r="BBV12"/>
  <c r="BBV11"/>
  <c r="BBV10"/>
  <c r="BBV9"/>
  <c r="BBV8"/>
  <c r="BBV7"/>
  <c r="BBV6"/>
  <c r="BBV5"/>
  <c r="BBV4"/>
  <c r="BBV3"/>
  <c r="BBV2"/>
  <c r="BBU24"/>
  <c r="BBU23"/>
  <c r="BBU22"/>
  <c r="BBU21"/>
  <c r="BBU20"/>
  <c r="BBU19"/>
  <c r="BBU18"/>
  <c r="BBU17"/>
  <c r="BBU16"/>
  <c r="BBU15"/>
  <c r="BBU14"/>
  <c r="BBU13"/>
  <c r="BBU12"/>
  <c r="BBU11"/>
  <c r="BBU10"/>
  <c r="BBU9"/>
  <c r="BBU8"/>
  <c r="BBU7"/>
  <c r="BBU6"/>
  <c r="BBU5"/>
  <c r="BBU4"/>
  <c r="BBU3"/>
  <c r="BBU2"/>
  <c r="BBT24"/>
  <c r="BBT23"/>
  <c r="BBT22"/>
  <c r="BBT21"/>
  <c r="BBT20"/>
  <c r="BBT19"/>
  <c r="BBT18"/>
  <c r="BBT17"/>
  <c r="BBT16"/>
  <c r="BBT15"/>
  <c r="BBT14"/>
  <c r="BBT13"/>
  <c r="BBT12"/>
  <c r="BBT11"/>
  <c r="BBT10"/>
  <c r="BBT9"/>
  <c r="BBT8"/>
  <c r="BBT7"/>
  <c r="BBT6"/>
  <c r="BBT5"/>
  <c r="BBT4"/>
  <c r="BBT3"/>
  <c r="BBT2"/>
  <c r="BBS24"/>
  <c r="BBS23"/>
  <c r="BBS22"/>
  <c r="BBS21"/>
  <c r="BBS20"/>
  <c r="BBS19"/>
  <c r="BBS18"/>
  <c r="BBS17"/>
  <c r="BBS16"/>
  <c r="BBS15"/>
  <c r="BBS14"/>
  <c r="BBS13"/>
  <c r="BBS12"/>
  <c r="BBS11"/>
  <c r="BBS10"/>
  <c r="BBS9"/>
  <c r="BBS8"/>
  <c r="BBS7"/>
  <c r="BBS6"/>
  <c r="BBS5"/>
  <c r="BBS4"/>
  <c r="BBS3"/>
  <c r="BBS2"/>
  <c r="BBR24"/>
  <c r="BBR23"/>
  <c r="BBR22"/>
  <c r="BBR21"/>
  <c r="BBR20"/>
  <c r="BBR19"/>
  <c r="BBR18"/>
  <c r="BBR17"/>
  <c r="BBR16"/>
  <c r="BBR15"/>
  <c r="BBR14"/>
  <c r="BBR13"/>
  <c r="BBR12"/>
  <c r="BBR11"/>
  <c r="BBR10"/>
  <c r="BBR9"/>
  <c r="BBR8"/>
  <c r="BBR7"/>
  <c r="BBR6"/>
  <c r="BBR5"/>
  <c r="BBR4"/>
  <c r="BBR3"/>
  <c r="BBR2"/>
  <c r="BBQ24"/>
  <c r="BBQ23"/>
  <c r="BBQ22"/>
  <c r="BBQ21"/>
  <c r="BBQ20"/>
  <c r="BBQ19"/>
  <c r="BBQ18"/>
  <c r="BBQ17"/>
  <c r="BBQ16"/>
  <c r="BBQ15"/>
  <c r="BBQ14"/>
  <c r="BBQ13"/>
  <c r="BBQ12"/>
  <c r="BBQ11"/>
  <c r="BBQ10"/>
  <c r="BBQ9"/>
  <c r="BBQ8"/>
  <c r="BBQ7"/>
  <c r="BBQ6"/>
  <c r="BBQ5"/>
  <c r="BBQ4"/>
  <c r="BBQ3"/>
  <c r="BBQ2"/>
  <c r="BBP24"/>
  <c r="BBP23"/>
  <c r="BBP22"/>
  <c r="BBP21"/>
  <c r="BBP20"/>
  <c r="BBP19"/>
  <c r="BBP18"/>
  <c r="BBP17"/>
  <c r="BBP16"/>
  <c r="BBP15"/>
  <c r="BBP14"/>
  <c r="BBP13"/>
  <c r="BBP12"/>
  <c r="BBP11"/>
  <c r="BBP10"/>
  <c r="BBP9"/>
  <c r="BBP8"/>
  <c r="BBP7"/>
  <c r="BBP6"/>
  <c r="BBP5"/>
  <c r="BBP4"/>
  <c r="BBP3"/>
  <c r="BBP2"/>
  <c r="BBO24"/>
  <c r="BBO23"/>
  <c r="BBO22"/>
  <c r="BBO21"/>
  <c r="BBO20"/>
  <c r="BBO19"/>
  <c r="BBO18"/>
  <c r="BBO17"/>
  <c r="BBO16"/>
  <c r="BBO15"/>
  <c r="BBO14"/>
  <c r="BBO13"/>
  <c r="BBO12"/>
  <c r="BBO11"/>
  <c r="BBO10"/>
  <c r="BBO9"/>
  <c r="BBO8"/>
  <c r="BBO7"/>
  <c r="BBO6"/>
  <c r="BBO5"/>
  <c r="BBO4"/>
  <c r="BBO3"/>
  <c r="BBO2"/>
  <c r="BBN24"/>
  <c r="BBN23"/>
  <c r="BBN22"/>
  <c r="BBN21"/>
  <c r="BBN20"/>
  <c r="BBN19"/>
  <c r="BBN18"/>
  <c r="BBN17"/>
  <c r="BBN16"/>
  <c r="BBN15"/>
  <c r="BBN14"/>
  <c r="BBN13"/>
  <c r="BBN12"/>
  <c r="BBN11"/>
  <c r="BBN10"/>
  <c r="BBN9"/>
  <c r="BBN8"/>
  <c r="BBN7"/>
  <c r="BBN6"/>
  <c r="BBN5"/>
  <c r="BBN4"/>
  <c r="BBN3"/>
  <c r="BBN2"/>
  <c r="BBM24"/>
  <c r="BBM23"/>
  <c r="BBM22"/>
  <c r="BBM21"/>
  <c r="BBM20"/>
  <c r="BBM19"/>
  <c r="BBM18"/>
  <c r="BBM17"/>
  <c r="BBM16"/>
  <c r="BBM15"/>
  <c r="BBM14"/>
  <c r="BBM13"/>
  <c r="BBM12"/>
  <c r="BBM11"/>
  <c r="BBM10"/>
  <c r="BBM9"/>
  <c r="BBM8"/>
  <c r="BBM7"/>
  <c r="BBM6"/>
  <c r="BBM5"/>
  <c r="BBM4"/>
  <c r="BBM3"/>
  <c r="BBM2"/>
  <c r="BBL24"/>
  <c r="BBL23"/>
  <c r="BBL22"/>
  <c r="BBL21"/>
  <c r="BBL20"/>
  <c r="BBL19"/>
  <c r="BBL18"/>
  <c r="BBL17"/>
  <c r="BBL16"/>
  <c r="BBL15"/>
  <c r="BBL14"/>
  <c r="BBL13"/>
  <c r="BBL12"/>
  <c r="BBL11"/>
  <c r="BBL10"/>
  <c r="BBL9"/>
  <c r="BBL8"/>
  <c r="BBL7"/>
  <c r="BBL6"/>
  <c r="BBL5"/>
  <c r="BBL4"/>
  <c r="BBL3"/>
  <c r="BBL2"/>
  <c r="BBK24"/>
  <c r="BBK23"/>
  <c r="BBK22"/>
  <c r="BBK21"/>
  <c r="BBK20"/>
  <c r="BBK19"/>
  <c r="BBK18"/>
  <c r="BBK17"/>
  <c r="BBK16"/>
  <c r="BBK15"/>
  <c r="BBK14"/>
  <c r="BBK13"/>
  <c r="BBK12"/>
  <c r="BBK11"/>
  <c r="BBK10"/>
  <c r="BBK9"/>
  <c r="BBK8"/>
  <c r="BBK7"/>
  <c r="BBK6"/>
  <c r="BBK5"/>
  <c r="BBK4"/>
  <c r="BBK3"/>
  <c r="BBK2"/>
  <c r="BBJ24"/>
  <c r="BBJ23"/>
  <c r="BBJ22"/>
  <c r="BBJ21"/>
  <c r="BBJ20"/>
  <c r="BBJ19"/>
  <c r="BBJ18"/>
  <c r="BBJ17"/>
  <c r="BBJ16"/>
  <c r="BBJ15"/>
  <c r="BBJ14"/>
  <c r="BBJ13"/>
  <c r="BBJ12"/>
  <c r="BBJ11"/>
  <c r="BBJ10"/>
  <c r="BBJ9"/>
  <c r="BBJ8"/>
  <c r="BBJ7"/>
  <c r="BBJ6"/>
  <c r="BBJ5"/>
  <c r="BBJ4"/>
  <c r="BBJ3"/>
  <c r="BBJ2"/>
  <c r="BBI24"/>
  <c r="BBI23"/>
  <c r="BBI22"/>
  <c r="BBI21"/>
  <c r="BBI20"/>
  <c r="BBI19"/>
  <c r="BBI18"/>
  <c r="BBI17"/>
  <c r="BBI16"/>
  <c r="BBI15"/>
  <c r="BBI14"/>
  <c r="BBI13"/>
  <c r="BBI12"/>
  <c r="BBI11"/>
  <c r="BBI10"/>
  <c r="BBI9"/>
  <c r="BBI8"/>
  <c r="BBI7"/>
  <c r="BBI6"/>
  <c r="BBI5"/>
  <c r="BBI4"/>
  <c r="BBI3"/>
  <c r="BBI2"/>
  <c r="BBH24"/>
  <c r="BBH23"/>
  <c r="BBH22"/>
  <c r="BBH21"/>
  <c r="BBH20"/>
  <c r="BBH19"/>
  <c r="BBH18"/>
  <c r="BBH17"/>
  <c r="BBH16"/>
  <c r="BBH15"/>
  <c r="BBH14"/>
  <c r="BBH13"/>
  <c r="BBH12"/>
  <c r="BBH11"/>
  <c r="BBH10"/>
  <c r="BBH9"/>
  <c r="BBH8"/>
  <c r="BBH7"/>
  <c r="BBH6"/>
  <c r="BBH5"/>
  <c r="BBH4"/>
  <c r="BBH3"/>
  <c r="BBH2"/>
  <c r="BBG24"/>
  <c r="BBG23"/>
  <c r="BBG22"/>
  <c r="BBG21"/>
  <c r="BBG20"/>
  <c r="BBG19"/>
  <c r="BBG18"/>
  <c r="BBG17"/>
  <c r="BBG16"/>
  <c r="BBG15"/>
  <c r="BBG14"/>
  <c r="BBG13"/>
  <c r="BBG12"/>
  <c r="BBG11"/>
  <c r="BBG10"/>
  <c r="BBG9"/>
  <c r="BBG8"/>
  <c r="BBG7"/>
  <c r="BBG6"/>
  <c r="BBG5"/>
  <c r="BBG4"/>
  <c r="BBG3"/>
  <c r="BBG2"/>
  <c r="BBF24"/>
  <c r="BBF23"/>
  <c r="BBF22"/>
  <c r="BBF21"/>
  <c r="BBF20"/>
  <c r="BBF19"/>
  <c r="BBF18"/>
  <c r="BBF17"/>
  <c r="BBF16"/>
  <c r="BBF15"/>
  <c r="BBF14"/>
  <c r="BBF13"/>
  <c r="BBF12"/>
  <c r="BBF11"/>
  <c r="BBF10"/>
  <c r="BBF9"/>
  <c r="BBF8"/>
  <c r="BBF7"/>
  <c r="BBF6"/>
  <c r="BBF5"/>
  <c r="BBF4"/>
  <c r="BBF3"/>
  <c r="BBF2"/>
  <c r="BBE24"/>
  <c r="BBE23"/>
  <c r="BBE22"/>
  <c r="BBE21"/>
  <c r="BBE20"/>
  <c r="BBE19"/>
  <c r="BBE18"/>
  <c r="BBE17"/>
  <c r="BBE16"/>
  <c r="BBE15"/>
  <c r="BBE14"/>
  <c r="BBE13"/>
  <c r="BBE12"/>
  <c r="BBE11"/>
  <c r="BBE10"/>
  <c r="BBE9"/>
  <c r="BBE8"/>
  <c r="BBE7"/>
  <c r="BBE6"/>
  <c r="BBE5"/>
  <c r="BBE4"/>
  <c r="BBE3"/>
  <c r="BBE2"/>
  <c r="BBD24"/>
  <c r="BBD23"/>
  <c r="BBD22"/>
  <c r="BBD21"/>
  <c r="BBD20"/>
  <c r="BBD19"/>
  <c r="BBD18"/>
  <c r="BBD17"/>
  <c r="BBD16"/>
  <c r="BBD15"/>
  <c r="BBD14"/>
  <c r="BBD13"/>
  <c r="BBD12"/>
  <c r="BBD11"/>
  <c r="BBD10"/>
  <c r="BBD9"/>
  <c r="BBD8"/>
  <c r="BBD7"/>
  <c r="BBD6"/>
  <c r="BBD5"/>
  <c r="BBD4"/>
  <c r="BBD3"/>
  <c r="BBD2"/>
  <c r="BBC24"/>
  <c r="BBC23"/>
  <c r="BBC22"/>
  <c r="BBC21"/>
  <c r="BBC20"/>
  <c r="BBC19"/>
  <c r="BBC18"/>
  <c r="BBC17"/>
  <c r="BBC16"/>
  <c r="BBC15"/>
  <c r="BBC14"/>
  <c r="BBC13"/>
  <c r="BBC12"/>
  <c r="BBC11"/>
  <c r="BBC10"/>
  <c r="BBC9"/>
  <c r="BBC8"/>
  <c r="BBC7"/>
  <c r="BBC6"/>
  <c r="BBC5"/>
  <c r="BBC4"/>
  <c r="BBC3"/>
  <c r="BBC2"/>
  <c r="BBB24"/>
  <c r="BBB23"/>
  <c r="BBB22"/>
  <c r="BBB21"/>
  <c r="BBB20"/>
  <c r="BBB19"/>
  <c r="BBB18"/>
  <c r="BBB17"/>
  <c r="BBB16"/>
  <c r="BBB15"/>
  <c r="BBB14"/>
  <c r="BBB13"/>
  <c r="BBB12"/>
  <c r="BBB11"/>
  <c r="BBB10"/>
  <c r="BBB9"/>
  <c r="BBB8"/>
  <c r="BBB7"/>
  <c r="BBB6"/>
  <c r="BBB5"/>
  <c r="BBB4"/>
  <c r="BBB3"/>
  <c r="BBB2"/>
  <c r="BBA24"/>
  <c r="BBA23"/>
  <c r="BBA22"/>
  <c r="BBA21"/>
  <c r="BBA20"/>
  <c r="BBA19"/>
  <c r="BBA18"/>
  <c r="BBA17"/>
  <c r="BBA16"/>
  <c r="BBA15"/>
  <c r="BBA14"/>
  <c r="BBA13"/>
  <c r="BBA12"/>
  <c r="BBA11"/>
  <c r="BBA10"/>
  <c r="BBA9"/>
  <c r="BBA8"/>
  <c r="BBA7"/>
  <c r="BBA6"/>
  <c r="BBA5"/>
  <c r="BBA4"/>
  <c r="BBA3"/>
  <c r="BBA2"/>
  <c r="BAZ24"/>
  <c r="BAZ23"/>
  <c r="BAZ22"/>
  <c r="BAZ21"/>
  <c r="BAZ20"/>
  <c r="BAZ19"/>
  <c r="BAZ18"/>
  <c r="BAZ17"/>
  <c r="BAZ16"/>
  <c r="BAZ15"/>
  <c r="BAZ14"/>
  <c r="BAZ13"/>
  <c r="BAZ12"/>
  <c r="BAZ11"/>
  <c r="BAZ10"/>
  <c r="BAZ9"/>
  <c r="BAZ8"/>
  <c r="BAZ7"/>
  <c r="BAZ6"/>
  <c r="BAZ5"/>
  <c r="BAZ4"/>
  <c r="BAZ3"/>
  <c r="BAZ2"/>
  <c r="BAY24"/>
  <c r="BAY23"/>
  <c r="BAY22"/>
  <c r="BAY21"/>
  <c r="BAY20"/>
  <c r="BAY19"/>
  <c r="BAY18"/>
  <c r="BAY17"/>
  <c r="BAY16"/>
  <c r="BAY15"/>
  <c r="BAY14"/>
  <c r="BAY13"/>
  <c r="BAY12"/>
  <c r="BAY11"/>
  <c r="BAY10"/>
  <c r="BAY9"/>
  <c r="BAY8"/>
  <c r="BAY7"/>
  <c r="BAY6"/>
  <c r="BAY5"/>
  <c r="BAY4"/>
  <c r="BAY3"/>
  <c r="BAY2"/>
  <c r="BAX24"/>
  <c r="BAX23"/>
  <c r="BAX22"/>
  <c r="BAX21"/>
  <c r="BAX20"/>
  <c r="BAX19"/>
  <c r="BAX18"/>
  <c r="BAX17"/>
  <c r="BAX16"/>
  <c r="BAX15"/>
  <c r="BAX14"/>
  <c r="BAX13"/>
  <c r="BAX12"/>
  <c r="BAX11"/>
  <c r="BAX10"/>
  <c r="BAX9"/>
  <c r="BAX8"/>
  <c r="BAX7"/>
  <c r="BAX6"/>
  <c r="BAX5"/>
  <c r="BAX4"/>
  <c r="BAX3"/>
  <c r="BAX2"/>
  <c r="BAW24"/>
  <c r="BAW23"/>
  <c r="BAW22"/>
  <c r="BAW21"/>
  <c r="BAW20"/>
  <c r="BAW19"/>
  <c r="BAW18"/>
  <c r="BAW17"/>
  <c r="BAW16"/>
  <c r="BAW15"/>
  <c r="BAW14"/>
  <c r="BAW13"/>
  <c r="BAW12"/>
  <c r="BAW11"/>
  <c r="BAW10"/>
  <c r="BAW9"/>
  <c r="BAW8"/>
  <c r="BAW7"/>
  <c r="BAW6"/>
  <c r="BAW5"/>
  <c r="BAW4"/>
  <c r="BAW3"/>
  <c r="BAW2"/>
  <c r="BAV24"/>
  <c r="BAV23"/>
  <c r="BAV22"/>
  <c r="BAV21"/>
  <c r="BAV20"/>
  <c r="BAV19"/>
  <c r="BAV18"/>
  <c r="BAV17"/>
  <c r="BAV16"/>
  <c r="BAV15"/>
  <c r="BAV14"/>
  <c r="BAV13"/>
  <c r="BAV12"/>
  <c r="BAV11"/>
  <c r="BAV10"/>
  <c r="BAV9"/>
  <c r="BAV8"/>
  <c r="BAV7"/>
  <c r="BAV6"/>
  <c r="BAV5"/>
  <c r="BAV4"/>
  <c r="BAV3"/>
  <c r="BAV2"/>
  <c r="BAU24"/>
  <c r="BAU23"/>
  <c r="BAU22"/>
  <c r="BAU21"/>
  <c r="BAU20"/>
  <c r="BAU19"/>
  <c r="BAU18"/>
  <c r="BAU17"/>
  <c r="BAU16"/>
  <c r="BAU15"/>
  <c r="BAU14"/>
  <c r="BAU13"/>
  <c r="BAU12"/>
  <c r="BAU11"/>
  <c r="BAU10"/>
  <c r="BAU9"/>
  <c r="BAU8"/>
  <c r="BAU7"/>
  <c r="BAU6"/>
  <c r="BAU5"/>
  <c r="BAU4"/>
  <c r="BAU3"/>
  <c r="BAU2"/>
  <c r="BAT24"/>
  <c r="BAT23"/>
  <c r="BAT22"/>
  <c r="BAT21"/>
  <c r="BAT20"/>
  <c r="BAT19"/>
  <c r="BAT18"/>
  <c r="BAT17"/>
  <c r="BAT16"/>
  <c r="BAT15"/>
  <c r="BAT14"/>
  <c r="BAT13"/>
  <c r="BAT12"/>
  <c r="BAT11"/>
  <c r="BAT10"/>
  <c r="BAT9"/>
  <c r="BAT8"/>
  <c r="BAT7"/>
  <c r="BAT6"/>
  <c r="BAT5"/>
  <c r="BAT4"/>
  <c r="BAT3"/>
  <c r="BAT2"/>
  <c r="BAS24"/>
  <c r="BAS23"/>
  <c r="BAS22"/>
  <c r="BAS21"/>
  <c r="BAS20"/>
  <c r="BAS19"/>
  <c r="BAS18"/>
  <c r="BAS17"/>
  <c r="BAS16"/>
  <c r="BAS15"/>
  <c r="BAS14"/>
  <c r="BAS13"/>
  <c r="BAS12"/>
  <c r="BAS11"/>
  <c r="BAS10"/>
  <c r="BAS9"/>
  <c r="BAS8"/>
  <c r="BAS7"/>
  <c r="BAS6"/>
  <c r="BAS5"/>
  <c r="BAS4"/>
  <c r="BAS3"/>
  <c r="BAS2"/>
  <c r="BAR24"/>
  <c r="BAR23"/>
  <c r="BAR22"/>
  <c r="BAR21"/>
  <c r="BAR20"/>
  <c r="BAR19"/>
  <c r="BAR18"/>
  <c r="BAR17"/>
  <c r="BAR16"/>
  <c r="BAR15"/>
  <c r="BAR14"/>
  <c r="BAR13"/>
  <c r="BAR12"/>
  <c r="BAR11"/>
  <c r="BAR10"/>
  <c r="BAR9"/>
  <c r="BAR8"/>
  <c r="BAR7"/>
  <c r="BAR6"/>
  <c r="BAR5"/>
  <c r="BAR4"/>
  <c r="BAR3"/>
  <c r="BAR2"/>
  <c r="BAQ24"/>
  <c r="BAQ23"/>
  <c r="BAQ22"/>
  <c r="BAQ21"/>
  <c r="BAQ20"/>
  <c r="BAQ19"/>
  <c r="BAQ18"/>
  <c r="BAQ17"/>
  <c r="BAQ16"/>
  <c r="BAQ15"/>
  <c r="BAQ14"/>
  <c r="BAQ13"/>
  <c r="BAQ12"/>
  <c r="BAQ11"/>
  <c r="BAQ10"/>
  <c r="BAQ9"/>
  <c r="BAQ8"/>
  <c r="BAQ7"/>
  <c r="BAQ6"/>
  <c r="BAQ5"/>
  <c r="BAQ4"/>
  <c r="BAQ3"/>
  <c r="BAQ2"/>
  <c r="BAP24"/>
  <c r="BAP23"/>
  <c r="BAP22"/>
  <c r="BAP21"/>
  <c r="BAP20"/>
  <c r="BAP19"/>
  <c r="BAP18"/>
  <c r="BAP17"/>
  <c r="BAP16"/>
  <c r="BAP15"/>
  <c r="BAP14"/>
  <c r="BAP13"/>
  <c r="BAP12"/>
  <c r="BAP11"/>
  <c r="BAP10"/>
  <c r="BAP9"/>
  <c r="BAP8"/>
  <c r="BAP7"/>
  <c r="BAP6"/>
  <c r="BAP5"/>
  <c r="BAP4"/>
  <c r="BAP3"/>
  <c r="BAP2"/>
  <c r="BAO24"/>
  <c r="BAO23"/>
  <c r="BAO22"/>
  <c r="BAO21"/>
  <c r="BAO20"/>
  <c r="BAO19"/>
  <c r="BAO18"/>
  <c r="BAO17"/>
  <c r="BAO16"/>
  <c r="BAO15"/>
  <c r="BAO14"/>
  <c r="BAO13"/>
  <c r="BAO12"/>
  <c r="BAO11"/>
  <c r="BAO10"/>
  <c r="BAO9"/>
  <c r="BAO8"/>
  <c r="BAO7"/>
  <c r="BAO6"/>
  <c r="BAO5"/>
  <c r="BAO4"/>
  <c r="BAO3"/>
  <c r="BAO2"/>
  <c r="BAN24"/>
  <c r="BAN23"/>
  <c r="BAN22"/>
  <c r="BAN21"/>
  <c r="BAN20"/>
  <c r="BAN19"/>
  <c r="BAN18"/>
  <c r="BAN17"/>
  <c r="BAN16"/>
  <c r="BAN15"/>
  <c r="BAN14"/>
  <c r="BAN13"/>
  <c r="BAN12"/>
  <c r="BAN11"/>
  <c r="BAN10"/>
  <c r="BAN9"/>
  <c r="BAN8"/>
  <c r="BAN7"/>
  <c r="BAN6"/>
  <c r="BAN5"/>
  <c r="BAN4"/>
  <c r="BAN3"/>
  <c r="BAN2"/>
  <c r="BAM24"/>
  <c r="BAM23"/>
  <c r="BAM22"/>
  <c r="BAM21"/>
  <c r="BAM20"/>
  <c r="BAM19"/>
  <c r="BAM18"/>
  <c r="BAM17"/>
  <c r="BAM16"/>
  <c r="BAM15"/>
  <c r="BAM14"/>
  <c r="BAM13"/>
  <c r="BAM12"/>
  <c r="BAM11"/>
  <c r="BAM10"/>
  <c r="BAM9"/>
  <c r="BAM8"/>
  <c r="BAM7"/>
  <c r="BAM6"/>
  <c r="BAM5"/>
  <c r="BAM4"/>
  <c r="BAM3"/>
  <c r="BAM2"/>
  <c r="BAL24"/>
  <c r="BAL23"/>
  <c r="BAL22"/>
  <c r="BAL21"/>
  <c r="BAL20"/>
  <c r="BAL19"/>
  <c r="BAL18"/>
  <c r="BAL17"/>
  <c r="BAL16"/>
  <c r="BAL15"/>
  <c r="BAL14"/>
  <c r="BAL13"/>
  <c r="BAL12"/>
  <c r="BAL11"/>
  <c r="BAL10"/>
  <c r="BAL9"/>
  <c r="BAL8"/>
  <c r="BAL7"/>
  <c r="BAL6"/>
  <c r="BAL5"/>
  <c r="BAL4"/>
  <c r="BAL3"/>
  <c r="BAL2"/>
  <c r="BAK24"/>
  <c r="BAK23"/>
  <c r="BAK22"/>
  <c r="BAK21"/>
  <c r="BAK20"/>
  <c r="BAK19"/>
  <c r="BAK18"/>
  <c r="BAK17"/>
  <c r="BAK16"/>
  <c r="BAK15"/>
  <c r="BAK14"/>
  <c r="BAK13"/>
  <c r="BAK12"/>
  <c r="BAK11"/>
  <c r="BAK10"/>
  <c r="BAK9"/>
  <c r="BAK8"/>
  <c r="BAK7"/>
  <c r="BAK6"/>
  <c r="BAK5"/>
  <c r="BAK4"/>
  <c r="BAK3"/>
  <c r="BAK2"/>
  <c r="BAJ24"/>
  <c r="BAJ23"/>
  <c r="BAJ22"/>
  <c r="BAJ21"/>
  <c r="BAJ20"/>
  <c r="BAJ19"/>
  <c r="BAJ18"/>
  <c r="BAJ17"/>
  <c r="BAJ16"/>
  <c r="BAJ15"/>
  <c r="BAJ14"/>
  <c r="BAJ13"/>
  <c r="BAJ12"/>
  <c r="BAJ11"/>
  <c r="BAJ10"/>
  <c r="BAJ9"/>
  <c r="BAJ8"/>
  <c r="BAJ7"/>
  <c r="BAJ6"/>
  <c r="BAJ5"/>
  <c r="BAJ4"/>
  <c r="BAJ3"/>
  <c r="BAJ2"/>
  <c r="BAI24"/>
  <c r="BAI23"/>
  <c r="BAI22"/>
  <c r="BAI21"/>
  <c r="BAI20"/>
  <c r="BAI19"/>
  <c r="BAI18"/>
  <c r="BAI17"/>
  <c r="BAI16"/>
  <c r="BAI15"/>
  <c r="BAI14"/>
  <c r="BAI13"/>
  <c r="BAI12"/>
  <c r="BAI11"/>
  <c r="BAI10"/>
  <c r="BAI9"/>
  <c r="BAI8"/>
  <c r="BAI7"/>
  <c r="BAI6"/>
  <c r="BAI5"/>
  <c r="BAI4"/>
  <c r="BAI3"/>
  <c r="BAI2"/>
  <c r="BAH24"/>
  <c r="BAH23"/>
  <c r="BAH22"/>
  <c r="BAH21"/>
  <c r="BAH20"/>
  <c r="BAH19"/>
  <c r="BAH18"/>
  <c r="BAH17"/>
  <c r="BAH16"/>
  <c r="BAH15"/>
  <c r="BAH14"/>
  <c r="BAH13"/>
  <c r="BAH12"/>
  <c r="BAH11"/>
  <c r="BAH10"/>
  <c r="BAH9"/>
  <c r="BAH8"/>
  <c r="BAH7"/>
  <c r="BAH6"/>
  <c r="BAH5"/>
  <c r="BAH4"/>
  <c r="BAH3"/>
  <c r="BAH2"/>
  <c r="BAG24"/>
  <c r="BAG23"/>
  <c r="BAG22"/>
  <c r="BAG21"/>
  <c r="BAG20"/>
  <c r="BAG19"/>
  <c r="BAG18"/>
  <c r="BAG17"/>
  <c r="BAG16"/>
  <c r="BAG15"/>
  <c r="BAG14"/>
  <c r="BAG13"/>
  <c r="BAG12"/>
  <c r="BAG11"/>
  <c r="BAG10"/>
  <c r="BAG9"/>
  <c r="BAG8"/>
  <c r="BAG7"/>
  <c r="BAG6"/>
  <c r="BAG5"/>
  <c r="BAG4"/>
  <c r="BAG3"/>
  <c r="BAG2"/>
  <c r="BAF24"/>
  <c r="BAF23"/>
  <c r="BAF22"/>
  <c r="BAF21"/>
  <c r="BAF20"/>
  <c r="BAF19"/>
  <c r="BAF18"/>
  <c r="BAF17"/>
  <c r="BAF16"/>
  <c r="BAF15"/>
  <c r="BAF14"/>
  <c r="BAF13"/>
  <c r="BAF12"/>
  <c r="BAF11"/>
  <c r="BAF10"/>
  <c r="BAF9"/>
  <c r="BAF8"/>
  <c r="BAF7"/>
  <c r="BAF6"/>
  <c r="BAF5"/>
  <c r="BAF4"/>
  <c r="BAF3"/>
  <c r="BAF2"/>
  <c r="BAE24"/>
  <c r="BAE23"/>
  <c r="BAE22"/>
  <c r="BAE21"/>
  <c r="BAE20"/>
  <c r="BAE19"/>
  <c r="BAE18"/>
  <c r="BAE17"/>
  <c r="BAE16"/>
  <c r="BAE15"/>
  <c r="BAE14"/>
  <c r="BAE13"/>
  <c r="BAE12"/>
  <c r="BAE11"/>
  <c r="BAE10"/>
  <c r="BAE9"/>
  <c r="BAE8"/>
  <c r="BAE7"/>
  <c r="BAE6"/>
  <c r="BAE5"/>
  <c r="BAE4"/>
  <c r="BAE3"/>
  <c r="BAE2"/>
  <c r="BAD24"/>
  <c r="BAD23"/>
  <c r="BAD22"/>
  <c r="BAD21"/>
  <c r="BAD20"/>
  <c r="BAD19"/>
  <c r="BAD18"/>
  <c r="BAD17"/>
  <c r="BAD16"/>
  <c r="BAD15"/>
  <c r="BAD14"/>
  <c r="BAD13"/>
  <c r="BAD12"/>
  <c r="BAD11"/>
  <c r="BAD10"/>
  <c r="BAD9"/>
  <c r="BAD8"/>
  <c r="BAD7"/>
  <c r="BAD6"/>
  <c r="BAD5"/>
  <c r="BAD4"/>
  <c r="BAD3"/>
  <c r="BAD2"/>
  <c r="BAC24"/>
  <c r="BAC23"/>
  <c r="BAC22"/>
  <c r="BAC21"/>
  <c r="BAC20"/>
  <c r="BAC19"/>
  <c r="BAC18"/>
  <c r="BAC17"/>
  <c r="BAC16"/>
  <c r="BAC15"/>
  <c r="BAC14"/>
  <c r="BAC13"/>
  <c r="BAC12"/>
  <c r="BAC11"/>
  <c r="BAC10"/>
  <c r="BAC9"/>
  <c r="BAC8"/>
  <c r="BAC7"/>
  <c r="BAC6"/>
  <c r="BAC5"/>
  <c r="BAC4"/>
  <c r="BAC3"/>
  <c r="BAC2"/>
  <c r="BAB24"/>
  <c r="BAB23"/>
  <c r="BAB22"/>
  <c r="BAB21"/>
  <c r="BAB20"/>
  <c r="BAB19"/>
  <c r="BAB18"/>
  <c r="BAB17"/>
  <c r="BAB16"/>
  <c r="BAB15"/>
  <c r="BAB14"/>
  <c r="BAB13"/>
  <c r="BAB12"/>
  <c r="BAB11"/>
  <c r="BAB10"/>
  <c r="BAB9"/>
  <c r="BAB8"/>
  <c r="BAB7"/>
  <c r="BAB6"/>
  <c r="BAB5"/>
  <c r="BAB4"/>
  <c r="BAB3"/>
  <c r="BAB2"/>
  <c r="BAA24"/>
  <c r="BAA23"/>
  <c r="BAA22"/>
  <c r="BAA21"/>
  <c r="BAA20"/>
  <c r="BAA19"/>
  <c r="BAA18"/>
  <c r="BAA17"/>
  <c r="BAA16"/>
  <c r="BAA15"/>
  <c r="BAA14"/>
  <c r="BAA13"/>
  <c r="BAA12"/>
  <c r="BAA11"/>
  <c r="BAA10"/>
  <c r="BAA9"/>
  <c r="BAA8"/>
  <c r="BAA7"/>
  <c r="BAA6"/>
  <c r="BAA5"/>
  <c r="BAA4"/>
  <c r="BAA3"/>
  <c r="BAA2"/>
  <c r="AZZ24"/>
  <c r="AZZ23"/>
  <c r="AZZ22"/>
  <c r="AZZ21"/>
  <c r="AZZ20"/>
  <c r="AZZ19"/>
  <c r="AZZ18"/>
  <c r="AZZ17"/>
  <c r="AZZ16"/>
  <c r="AZZ15"/>
  <c r="AZZ14"/>
  <c r="AZZ13"/>
  <c r="AZZ12"/>
  <c r="AZZ11"/>
  <c r="AZZ10"/>
  <c r="AZZ9"/>
  <c r="AZZ8"/>
  <c r="AZZ7"/>
  <c r="AZZ6"/>
  <c r="AZZ5"/>
  <c r="AZZ4"/>
  <c r="AZZ3"/>
  <c r="AZZ2"/>
  <c r="AZY24"/>
  <c r="AZY23"/>
  <c r="AZY22"/>
  <c r="AZY21"/>
  <c r="AZY20"/>
  <c r="AZY19"/>
  <c r="AZY18"/>
  <c r="AZY17"/>
  <c r="AZY16"/>
  <c r="AZY15"/>
  <c r="AZY14"/>
  <c r="AZY13"/>
  <c r="AZY12"/>
  <c r="AZY11"/>
  <c r="AZY10"/>
  <c r="AZY9"/>
  <c r="AZY8"/>
  <c r="AZY7"/>
  <c r="AZY6"/>
  <c r="AZY5"/>
  <c r="AZY4"/>
  <c r="AZY3"/>
  <c r="AZY2"/>
  <c r="AZX24"/>
  <c r="AZX23"/>
  <c r="AZX22"/>
  <c r="AZX21"/>
  <c r="AZX20"/>
  <c r="AZX19"/>
  <c r="AZX18"/>
  <c r="AZX17"/>
  <c r="AZX16"/>
  <c r="AZX15"/>
  <c r="AZX14"/>
  <c r="AZX13"/>
  <c r="AZX12"/>
  <c r="AZX11"/>
  <c r="AZX10"/>
  <c r="AZX9"/>
  <c r="AZX8"/>
  <c r="AZX7"/>
  <c r="AZX6"/>
  <c r="AZX5"/>
  <c r="AZX4"/>
  <c r="AZX3"/>
  <c r="AZX2"/>
  <c r="AZW24"/>
  <c r="AZW23"/>
  <c r="AZW22"/>
  <c r="AZW21"/>
  <c r="AZW20"/>
  <c r="AZW19"/>
  <c r="AZW18"/>
  <c r="AZW17"/>
  <c r="AZW16"/>
  <c r="AZW15"/>
  <c r="AZW14"/>
  <c r="AZW13"/>
  <c r="AZW12"/>
  <c r="AZW11"/>
  <c r="AZW10"/>
  <c r="AZW9"/>
  <c r="AZW8"/>
  <c r="AZW7"/>
  <c r="AZW6"/>
  <c r="AZW5"/>
  <c r="AZW4"/>
  <c r="AZW3"/>
  <c r="AZW2"/>
  <c r="AZV24"/>
  <c r="AZV23"/>
  <c r="AZV22"/>
  <c r="AZV21"/>
  <c r="AZV20"/>
  <c r="AZV19"/>
  <c r="AZV18"/>
  <c r="AZV17"/>
  <c r="AZV16"/>
  <c r="AZV15"/>
  <c r="AZV14"/>
  <c r="AZV13"/>
  <c r="AZV12"/>
  <c r="AZV11"/>
  <c r="AZV10"/>
  <c r="AZV9"/>
  <c r="AZV8"/>
  <c r="AZV7"/>
  <c r="AZV6"/>
  <c r="AZV5"/>
  <c r="AZV4"/>
  <c r="AZV3"/>
  <c r="AZV2"/>
  <c r="AZU24"/>
  <c r="AZU23"/>
  <c r="AZU22"/>
  <c r="AZU21"/>
  <c r="AZU20"/>
  <c r="AZU19"/>
  <c r="AZU18"/>
  <c r="AZU17"/>
  <c r="AZU16"/>
  <c r="AZU15"/>
  <c r="AZU14"/>
  <c r="AZU13"/>
  <c r="AZU12"/>
  <c r="AZU11"/>
  <c r="AZU10"/>
  <c r="AZU9"/>
  <c r="AZU8"/>
  <c r="AZU7"/>
  <c r="AZU6"/>
  <c r="AZU5"/>
  <c r="AZU4"/>
  <c r="AZU3"/>
  <c r="AZU2"/>
  <c r="AZT24"/>
  <c r="AZT23"/>
  <c r="AZT22"/>
  <c r="AZT21"/>
  <c r="AZT20"/>
  <c r="AZT19"/>
  <c r="AZT18"/>
  <c r="AZT17"/>
  <c r="AZT16"/>
  <c r="AZT15"/>
  <c r="AZT14"/>
  <c r="AZT13"/>
  <c r="AZT12"/>
  <c r="AZT11"/>
  <c r="AZT10"/>
  <c r="AZT9"/>
  <c r="AZT8"/>
  <c r="AZT7"/>
  <c r="AZT6"/>
  <c r="AZT5"/>
  <c r="AZT4"/>
  <c r="AZT3"/>
  <c r="AZT2"/>
  <c r="AZS24"/>
  <c r="AZS23"/>
  <c r="AZS22"/>
  <c r="AZS21"/>
  <c r="AZS20"/>
  <c r="AZS19"/>
  <c r="AZS18"/>
  <c r="AZS17"/>
  <c r="AZS16"/>
  <c r="AZS15"/>
  <c r="AZS14"/>
  <c r="AZS13"/>
  <c r="AZS12"/>
  <c r="AZS11"/>
  <c r="AZS10"/>
  <c r="AZS9"/>
  <c r="AZS8"/>
  <c r="AZS7"/>
  <c r="AZS6"/>
  <c r="AZS5"/>
  <c r="AZS4"/>
  <c r="AZS3"/>
  <c r="AZS2"/>
  <c r="AZR24"/>
  <c r="AZR23"/>
  <c r="AZR22"/>
  <c r="AZR21"/>
  <c r="AZR20"/>
  <c r="AZR19"/>
  <c r="AZR18"/>
  <c r="AZR17"/>
  <c r="AZR16"/>
  <c r="AZR15"/>
  <c r="AZR14"/>
  <c r="AZR13"/>
  <c r="AZR12"/>
  <c r="AZR11"/>
  <c r="AZR10"/>
  <c r="AZR9"/>
  <c r="AZR8"/>
  <c r="AZR7"/>
  <c r="AZR6"/>
  <c r="AZR5"/>
  <c r="AZR4"/>
  <c r="AZR3"/>
  <c r="AZR2"/>
  <c r="AZQ24"/>
  <c r="AZQ23"/>
  <c r="AZQ22"/>
  <c r="AZQ21"/>
  <c r="AZQ20"/>
  <c r="AZQ19"/>
  <c r="AZQ18"/>
  <c r="AZQ17"/>
  <c r="AZQ16"/>
  <c r="AZQ15"/>
  <c r="AZQ14"/>
  <c r="AZQ13"/>
  <c r="AZQ12"/>
  <c r="AZQ11"/>
  <c r="AZQ10"/>
  <c r="AZQ9"/>
  <c r="AZQ8"/>
  <c r="AZQ7"/>
  <c r="AZQ6"/>
  <c r="AZQ5"/>
  <c r="AZQ4"/>
  <c r="AZQ3"/>
  <c r="AZQ2"/>
  <c r="AZP24"/>
  <c r="AZP23"/>
  <c r="AZP22"/>
  <c r="AZP21"/>
  <c r="AZP20"/>
  <c r="AZP19"/>
  <c r="AZP18"/>
  <c r="AZP17"/>
  <c r="AZP16"/>
  <c r="AZP15"/>
  <c r="AZP14"/>
  <c r="AZP13"/>
  <c r="AZP12"/>
  <c r="AZP11"/>
  <c r="AZP10"/>
  <c r="AZP9"/>
  <c r="AZP8"/>
  <c r="AZP7"/>
  <c r="AZP6"/>
  <c r="AZP5"/>
  <c r="AZP4"/>
  <c r="AZP3"/>
  <c r="AZP2"/>
  <c r="AZO24"/>
  <c r="AZO23"/>
  <c r="AZO22"/>
  <c r="AZO21"/>
  <c r="AZO20"/>
  <c r="AZO19"/>
  <c r="AZO18"/>
  <c r="AZO17"/>
  <c r="AZO16"/>
  <c r="AZO15"/>
  <c r="AZO14"/>
  <c r="AZO13"/>
  <c r="AZO12"/>
  <c r="AZO11"/>
  <c r="AZO10"/>
  <c r="AZO9"/>
  <c r="AZO8"/>
  <c r="AZO7"/>
  <c r="AZO6"/>
  <c r="AZO5"/>
  <c r="AZO4"/>
  <c r="AZO3"/>
  <c r="AZO2"/>
  <c r="AZN24"/>
  <c r="AZN23"/>
  <c r="AZN22"/>
  <c r="AZN21"/>
  <c r="AZN20"/>
  <c r="AZN19"/>
  <c r="AZN18"/>
  <c r="AZN17"/>
  <c r="AZN16"/>
  <c r="AZN15"/>
  <c r="AZN14"/>
  <c r="AZN13"/>
  <c r="AZN12"/>
  <c r="AZN11"/>
  <c r="AZN10"/>
  <c r="AZN9"/>
  <c r="AZN8"/>
  <c r="AZN7"/>
  <c r="AZN6"/>
  <c r="AZN5"/>
  <c r="AZN4"/>
  <c r="AZN3"/>
  <c r="AZN2"/>
  <c r="AZM24"/>
  <c r="AZM23"/>
  <c r="AZM22"/>
  <c r="AZM21"/>
  <c r="AZM20"/>
  <c r="AZM19"/>
  <c r="AZM18"/>
  <c r="AZM17"/>
  <c r="AZM16"/>
  <c r="AZM15"/>
  <c r="AZM14"/>
  <c r="AZM13"/>
  <c r="AZM12"/>
  <c r="AZM11"/>
  <c r="AZM10"/>
  <c r="AZM9"/>
  <c r="AZM8"/>
  <c r="AZM7"/>
  <c r="AZM6"/>
  <c r="AZM5"/>
  <c r="AZM4"/>
  <c r="AZM3"/>
  <c r="AZM2"/>
  <c r="AZL24"/>
  <c r="AZL23"/>
  <c r="AZL22"/>
  <c r="AZL21"/>
  <c r="AZL20"/>
  <c r="AZL19"/>
  <c r="AZL18"/>
  <c r="AZL17"/>
  <c r="AZL16"/>
  <c r="AZL15"/>
  <c r="AZL14"/>
  <c r="AZL13"/>
  <c r="AZL12"/>
  <c r="AZL11"/>
  <c r="AZL10"/>
  <c r="AZL9"/>
  <c r="AZL8"/>
  <c r="AZL7"/>
  <c r="AZL6"/>
  <c r="AZL5"/>
  <c r="AZL4"/>
  <c r="AZL3"/>
  <c r="AZL2"/>
  <c r="AZK24"/>
  <c r="AZK23"/>
  <c r="AZK22"/>
  <c r="AZK21"/>
  <c r="AZK20"/>
  <c r="AZK19"/>
  <c r="AZK18"/>
  <c r="AZK17"/>
  <c r="AZK16"/>
  <c r="AZK15"/>
  <c r="AZK14"/>
  <c r="AZK13"/>
  <c r="AZK12"/>
  <c r="AZK11"/>
  <c r="AZK10"/>
  <c r="AZK9"/>
  <c r="AZK8"/>
  <c r="AZK7"/>
  <c r="AZK6"/>
  <c r="AZK5"/>
  <c r="AZK4"/>
  <c r="AZK3"/>
  <c r="AZK2"/>
  <c r="AZJ24"/>
  <c r="AZJ23"/>
  <c r="AZJ22"/>
  <c r="AZJ21"/>
  <c r="AZJ20"/>
  <c r="AZJ19"/>
  <c r="AZJ18"/>
  <c r="AZJ17"/>
  <c r="AZJ16"/>
  <c r="AZJ15"/>
  <c r="AZJ14"/>
  <c r="AZJ13"/>
  <c r="AZJ12"/>
  <c r="AZJ11"/>
  <c r="AZJ10"/>
  <c r="AZJ9"/>
  <c r="AZJ8"/>
  <c r="AZJ7"/>
  <c r="AZJ6"/>
  <c r="AZJ5"/>
  <c r="AZJ4"/>
  <c r="AZJ3"/>
  <c r="AZJ2"/>
  <c r="AZI24"/>
  <c r="AZI23"/>
  <c r="AZI22"/>
  <c r="AZI21"/>
  <c r="AZI20"/>
  <c r="AZI19"/>
  <c r="AZI18"/>
  <c r="AZI17"/>
  <c r="AZI16"/>
  <c r="AZI15"/>
  <c r="AZI14"/>
  <c r="AZI13"/>
  <c r="AZI12"/>
  <c r="AZI11"/>
  <c r="AZI10"/>
  <c r="AZI9"/>
  <c r="AZI8"/>
  <c r="AZI7"/>
  <c r="AZI6"/>
  <c r="AZI5"/>
  <c r="AZI4"/>
  <c r="AZI3"/>
  <c r="AZI2"/>
  <c r="AZH24"/>
  <c r="AZH23"/>
  <c r="AZH22"/>
  <c r="AZH21"/>
  <c r="AZH20"/>
  <c r="AZH19"/>
  <c r="AZH18"/>
  <c r="AZH17"/>
  <c r="AZH16"/>
  <c r="AZH15"/>
  <c r="AZH14"/>
  <c r="AZH13"/>
  <c r="AZH12"/>
  <c r="AZH11"/>
  <c r="AZH10"/>
  <c r="AZH9"/>
  <c r="AZH8"/>
  <c r="AZH7"/>
  <c r="AZH6"/>
  <c r="AZH5"/>
  <c r="AZH4"/>
  <c r="AZH3"/>
  <c r="AZH2"/>
  <c r="AZG24"/>
  <c r="AZG23"/>
  <c r="AZG22"/>
  <c r="AZG21"/>
  <c r="AZG20"/>
  <c r="AZG19"/>
  <c r="AZG18"/>
  <c r="AZG17"/>
  <c r="AZG16"/>
  <c r="AZG15"/>
  <c r="AZG14"/>
  <c r="AZG13"/>
  <c r="AZG12"/>
  <c r="AZG11"/>
  <c r="AZG10"/>
  <c r="AZG9"/>
  <c r="AZG8"/>
  <c r="AZG7"/>
  <c r="AZG6"/>
  <c r="AZG5"/>
  <c r="AZG4"/>
  <c r="AZG3"/>
  <c r="AZG2"/>
  <c r="AZF24"/>
  <c r="AZF23"/>
  <c r="AZF22"/>
  <c r="AZF21"/>
  <c r="AZF20"/>
  <c r="AZF19"/>
  <c r="AZF18"/>
  <c r="AZF17"/>
  <c r="AZF16"/>
  <c r="AZF15"/>
  <c r="AZF14"/>
  <c r="AZF13"/>
  <c r="AZF12"/>
  <c r="AZF11"/>
  <c r="AZF10"/>
  <c r="AZF9"/>
  <c r="AZF8"/>
  <c r="AZF7"/>
  <c r="AZF6"/>
  <c r="AZF5"/>
  <c r="AZF4"/>
  <c r="AZF3"/>
  <c r="AZF2"/>
  <c r="AZE24"/>
  <c r="AZE23"/>
  <c r="AZE22"/>
  <c r="AZE21"/>
  <c r="AZE20"/>
  <c r="AZE19"/>
  <c r="AZE18"/>
  <c r="AZE17"/>
  <c r="AZE16"/>
  <c r="AZE15"/>
  <c r="AZE14"/>
  <c r="AZE13"/>
  <c r="AZE12"/>
  <c r="AZE11"/>
  <c r="AZE10"/>
  <c r="AZE9"/>
  <c r="AZE8"/>
  <c r="AZE7"/>
  <c r="AZE6"/>
  <c r="AZE5"/>
  <c r="AZE4"/>
  <c r="AZE3"/>
  <c r="AZE2"/>
  <c r="AZD24"/>
  <c r="AZD23"/>
  <c r="AZD22"/>
  <c r="AZD21"/>
  <c r="AZD20"/>
  <c r="AZD19"/>
  <c r="AZD18"/>
  <c r="AZD17"/>
  <c r="AZD16"/>
  <c r="AZD15"/>
  <c r="AZD14"/>
  <c r="AZD13"/>
  <c r="AZD12"/>
  <c r="AZD11"/>
  <c r="AZD10"/>
  <c r="AZD9"/>
  <c r="AZD8"/>
  <c r="AZD7"/>
  <c r="AZD6"/>
  <c r="AZD5"/>
  <c r="AZD4"/>
  <c r="AZD3"/>
  <c r="AZD2"/>
  <c r="AZC24"/>
  <c r="AZC23"/>
  <c r="AZC22"/>
  <c r="AZC21"/>
  <c r="AZC20"/>
  <c r="AZC19"/>
  <c r="AZC18"/>
  <c r="AZC17"/>
  <c r="AZC16"/>
  <c r="AZC15"/>
  <c r="AZC14"/>
  <c r="AZC13"/>
  <c r="AZC12"/>
  <c r="AZC11"/>
  <c r="AZC10"/>
  <c r="AZC9"/>
  <c r="AZC8"/>
  <c r="AZC7"/>
  <c r="AZC6"/>
  <c r="AZC5"/>
  <c r="AZC4"/>
  <c r="AZC3"/>
  <c r="AZC2"/>
  <c r="AZB24"/>
  <c r="AZB23"/>
  <c r="AZB22"/>
  <c r="AZB21"/>
  <c r="AZB20"/>
  <c r="AZB19"/>
  <c r="AZB18"/>
  <c r="AZB17"/>
  <c r="AZB16"/>
  <c r="AZB15"/>
  <c r="AZB14"/>
  <c r="AZB13"/>
  <c r="AZB12"/>
  <c r="AZB11"/>
  <c r="AZB10"/>
  <c r="AZB9"/>
  <c r="AZB8"/>
  <c r="AZB7"/>
  <c r="AZB6"/>
  <c r="AZB5"/>
  <c r="AZB4"/>
  <c r="AZB3"/>
  <c r="AZB2"/>
  <c r="AZA24"/>
  <c r="AZA23"/>
  <c r="AZA22"/>
  <c r="AZA21"/>
  <c r="AZA20"/>
  <c r="AZA19"/>
  <c r="AZA18"/>
  <c r="AZA17"/>
  <c r="AZA16"/>
  <c r="AZA15"/>
  <c r="AZA14"/>
  <c r="AZA13"/>
  <c r="AZA12"/>
  <c r="AZA11"/>
  <c r="AZA10"/>
  <c r="AZA9"/>
  <c r="AZA8"/>
  <c r="AZA7"/>
  <c r="AZA6"/>
  <c r="AZA5"/>
  <c r="AZA4"/>
  <c r="AZA3"/>
  <c r="AZA2"/>
  <c r="AYZ24"/>
  <c r="AYZ23"/>
  <c r="AYZ22"/>
  <c r="AYZ21"/>
  <c r="AYZ20"/>
  <c r="AYZ19"/>
  <c r="AYZ18"/>
  <c r="AYZ17"/>
  <c r="AYZ16"/>
  <c r="AYZ15"/>
  <c r="AYZ14"/>
  <c r="AYZ13"/>
  <c r="AYZ12"/>
  <c r="AYZ11"/>
  <c r="AYZ10"/>
  <c r="AYZ9"/>
  <c r="AYZ8"/>
  <c r="AYZ7"/>
  <c r="AYZ6"/>
  <c r="AYZ5"/>
  <c r="AYZ4"/>
  <c r="AYZ3"/>
  <c r="AYZ2"/>
  <c r="AYY24"/>
  <c r="AYY23"/>
  <c r="AYY22"/>
  <c r="AYY21"/>
  <c r="AYY20"/>
  <c r="AYY19"/>
  <c r="AYY18"/>
  <c r="AYY17"/>
  <c r="AYY16"/>
  <c r="AYY15"/>
  <c r="AYY14"/>
  <c r="AYY13"/>
  <c r="AYY12"/>
  <c r="AYY11"/>
  <c r="AYY10"/>
  <c r="AYY9"/>
  <c r="AYY8"/>
  <c r="AYY7"/>
  <c r="AYY6"/>
  <c r="AYY5"/>
  <c r="AYY4"/>
  <c r="AYY3"/>
  <c r="AYY2"/>
  <c r="AYX24"/>
  <c r="AYX23"/>
  <c r="AYX22"/>
  <c r="AYX21"/>
  <c r="AYX20"/>
  <c r="AYX19"/>
  <c r="AYX18"/>
  <c r="AYX17"/>
  <c r="AYX16"/>
  <c r="AYX15"/>
  <c r="AYX14"/>
  <c r="AYX13"/>
  <c r="AYX12"/>
  <c r="AYX11"/>
  <c r="AYX10"/>
  <c r="AYX9"/>
  <c r="AYX8"/>
  <c r="AYX7"/>
  <c r="AYX6"/>
  <c r="AYX5"/>
  <c r="AYX4"/>
  <c r="AYX3"/>
  <c r="AYX2"/>
  <c r="AYW24"/>
  <c r="AYW23"/>
  <c r="AYW22"/>
  <c r="AYW21"/>
  <c r="AYW20"/>
  <c r="AYW19"/>
  <c r="AYW18"/>
  <c r="AYW17"/>
  <c r="AYW16"/>
  <c r="AYW15"/>
  <c r="AYW14"/>
  <c r="AYW13"/>
  <c r="AYW12"/>
  <c r="AYW11"/>
  <c r="AYW10"/>
  <c r="AYW9"/>
  <c r="AYW8"/>
  <c r="AYW7"/>
  <c r="AYW6"/>
  <c r="AYW5"/>
  <c r="AYW4"/>
  <c r="AYW3"/>
  <c r="AYW2"/>
  <c r="AYV24"/>
  <c r="AYV23"/>
  <c r="AYV22"/>
  <c r="AYV21"/>
  <c r="AYV20"/>
  <c r="AYV19"/>
  <c r="AYV18"/>
  <c r="AYV17"/>
  <c r="AYV16"/>
  <c r="AYV15"/>
  <c r="AYV14"/>
  <c r="AYV13"/>
  <c r="AYV12"/>
  <c r="AYV11"/>
  <c r="AYV10"/>
  <c r="AYV9"/>
  <c r="AYV8"/>
  <c r="AYV7"/>
  <c r="AYV6"/>
  <c r="AYV5"/>
  <c r="AYV4"/>
  <c r="AYV3"/>
  <c r="AYV2"/>
  <c r="AYU24"/>
  <c r="AYU23"/>
  <c r="AYU22"/>
  <c r="AYU21"/>
  <c r="AYU20"/>
  <c r="AYU19"/>
  <c r="AYU18"/>
  <c r="AYU17"/>
  <c r="AYU16"/>
  <c r="AYU15"/>
  <c r="AYU14"/>
  <c r="AYU13"/>
  <c r="AYU12"/>
  <c r="AYU11"/>
  <c r="AYU10"/>
  <c r="AYU9"/>
  <c r="AYU8"/>
  <c r="AYU7"/>
  <c r="AYU6"/>
  <c r="AYU5"/>
  <c r="AYU4"/>
  <c r="AYU3"/>
  <c r="AYU2"/>
  <c r="AYT24"/>
  <c r="AYT23"/>
  <c r="AYT22"/>
  <c r="AYT21"/>
  <c r="AYT20"/>
  <c r="AYT19"/>
  <c r="AYT18"/>
  <c r="AYT17"/>
  <c r="AYT16"/>
  <c r="AYT15"/>
  <c r="AYT14"/>
  <c r="AYT13"/>
  <c r="AYT12"/>
  <c r="AYT11"/>
  <c r="AYT10"/>
  <c r="AYT9"/>
  <c r="AYT8"/>
  <c r="AYT7"/>
  <c r="AYT6"/>
  <c r="AYT5"/>
  <c r="AYT4"/>
  <c r="AYT3"/>
  <c r="AYT2"/>
  <c r="AYS24"/>
  <c r="AYS23"/>
  <c r="AYS22"/>
  <c r="AYS21"/>
  <c r="AYS20"/>
  <c r="AYS19"/>
  <c r="AYS18"/>
  <c r="AYS17"/>
  <c r="AYS16"/>
  <c r="AYS15"/>
  <c r="AYS14"/>
  <c r="AYS13"/>
  <c r="AYS12"/>
  <c r="AYS11"/>
  <c r="AYS10"/>
  <c r="AYS9"/>
  <c r="AYS8"/>
  <c r="AYS7"/>
  <c r="AYS6"/>
  <c r="AYS5"/>
  <c r="AYS4"/>
  <c r="AYS3"/>
  <c r="AYS2"/>
  <c r="AYR24"/>
  <c r="AYR23"/>
  <c r="AYR22"/>
  <c r="AYR21"/>
  <c r="AYR20"/>
  <c r="AYR19"/>
  <c r="AYR18"/>
  <c r="AYR17"/>
  <c r="AYR16"/>
  <c r="AYR15"/>
  <c r="AYR14"/>
  <c r="AYR13"/>
  <c r="AYR12"/>
  <c r="AYR11"/>
  <c r="AYR10"/>
  <c r="AYR9"/>
  <c r="AYR8"/>
  <c r="AYR7"/>
  <c r="AYR6"/>
  <c r="AYR5"/>
  <c r="AYR4"/>
  <c r="AYR3"/>
  <c r="AYR2"/>
  <c r="AYQ24"/>
  <c r="AYQ23"/>
  <c r="AYQ22"/>
  <c r="AYQ21"/>
  <c r="AYQ20"/>
  <c r="AYQ19"/>
  <c r="AYQ18"/>
  <c r="AYQ17"/>
  <c r="AYQ16"/>
  <c r="AYQ15"/>
  <c r="AYQ14"/>
  <c r="AYQ13"/>
  <c r="AYQ12"/>
  <c r="AYQ11"/>
  <c r="AYQ10"/>
  <c r="AYQ9"/>
  <c r="AYQ8"/>
  <c r="AYQ7"/>
  <c r="AYQ6"/>
  <c r="AYQ5"/>
  <c r="AYQ4"/>
  <c r="AYQ3"/>
  <c r="AYQ2"/>
  <c r="AYP24"/>
  <c r="AYP23"/>
  <c r="AYP22"/>
  <c r="AYP21"/>
  <c r="AYP20"/>
  <c r="AYP19"/>
  <c r="AYP18"/>
  <c r="AYP17"/>
  <c r="AYP16"/>
  <c r="AYP15"/>
  <c r="AYP14"/>
  <c r="AYP13"/>
  <c r="AYP12"/>
  <c r="AYP11"/>
  <c r="AYP10"/>
  <c r="AYP9"/>
  <c r="AYP8"/>
  <c r="AYP7"/>
  <c r="AYP6"/>
  <c r="AYP5"/>
  <c r="AYP4"/>
  <c r="AYP3"/>
  <c r="AYP2"/>
  <c r="AYO24"/>
  <c r="AYO23"/>
  <c r="AYO22"/>
  <c r="AYO21"/>
  <c r="AYO20"/>
  <c r="AYO19"/>
  <c r="AYO18"/>
  <c r="AYO17"/>
  <c r="AYO16"/>
  <c r="AYO15"/>
  <c r="AYO14"/>
  <c r="AYO13"/>
  <c r="AYO12"/>
  <c r="AYO11"/>
  <c r="AYO10"/>
  <c r="AYO9"/>
  <c r="AYO8"/>
  <c r="AYO7"/>
  <c r="AYO6"/>
  <c r="AYO5"/>
  <c r="AYO4"/>
  <c r="AYO3"/>
  <c r="AYO2"/>
  <c r="AYN24"/>
  <c r="AYN23"/>
  <c r="AYN22"/>
  <c r="AYN21"/>
  <c r="AYN20"/>
  <c r="AYN19"/>
  <c r="AYN18"/>
  <c r="AYN17"/>
  <c r="AYN16"/>
  <c r="AYN15"/>
  <c r="AYN14"/>
  <c r="AYN13"/>
  <c r="AYN12"/>
  <c r="AYN11"/>
  <c r="AYN10"/>
  <c r="AYN9"/>
  <c r="AYN8"/>
  <c r="AYN7"/>
  <c r="AYN6"/>
  <c r="AYN5"/>
  <c r="AYN4"/>
  <c r="AYN3"/>
  <c r="AYN2"/>
  <c r="AYM24"/>
  <c r="AYM23"/>
  <c r="AYM22"/>
  <c r="AYM21"/>
  <c r="AYM20"/>
  <c r="AYM19"/>
  <c r="AYM18"/>
  <c r="AYM17"/>
  <c r="AYM16"/>
  <c r="AYM15"/>
  <c r="AYM14"/>
  <c r="AYM13"/>
  <c r="AYM12"/>
  <c r="AYM11"/>
  <c r="AYM10"/>
  <c r="AYM9"/>
  <c r="AYM8"/>
  <c r="AYM7"/>
  <c r="AYM6"/>
  <c r="AYM5"/>
  <c r="AYM4"/>
  <c r="AYM3"/>
  <c r="AYM2"/>
  <c r="AYL24"/>
  <c r="AYL23"/>
  <c r="AYL22"/>
  <c r="AYL21"/>
  <c r="AYL20"/>
  <c r="AYL19"/>
  <c r="AYL18"/>
  <c r="AYL17"/>
  <c r="AYL16"/>
  <c r="AYL15"/>
  <c r="AYL14"/>
  <c r="AYL13"/>
  <c r="AYL12"/>
  <c r="AYL11"/>
  <c r="AYL10"/>
  <c r="AYL9"/>
  <c r="AYL8"/>
  <c r="AYL7"/>
  <c r="AYL6"/>
  <c r="AYL5"/>
  <c r="AYL4"/>
  <c r="AYL3"/>
  <c r="AYL2"/>
  <c r="AYK24"/>
  <c r="AYK23"/>
  <c r="AYK22"/>
  <c r="AYK21"/>
  <c r="AYK20"/>
  <c r="AYK19"/>
  <c r="AYK18"/>
  <c r="AYK17"/>
  <c r="AYK16"/>
  <c r="AYK15"/>
  <c r="AYK14"/>
  <c r="AYK13"/>
  <c r="AYK12"/>
  <c r="AYK11"/>
  <c r="AYK10"/>
  <c r="AYK9"/>
  <c r="AYK8"/>
  <c r="AYK7"/>
  <c r="AYK6"/>
  <c r="AYK5"/>
  <c r="AYK4"/>
  <c r="AYK3"/>
  <c r="AYK2"/>
  <c r="AYJ24"/>
  <c r="AYJ23"/>
  <c r="AYJ22"/>
  <c r="AYJ21"/>
  <c r="AYJ20"/>
  <c r="AYJ19"/>
  <c r="AYJ18"/>
  <c r="AYJ17"/>
  <c r="AYJ16"/>
  <c r="AYJ15"/>
  <c r="AYJ14"/>
  <c r="AYJ13"/>
  <c r="AYJ12"/>
  <c r="AYJ11"/>
  <c r="AYJ10"/>
  <c r="AYJ9"/>
  <c r="AYJ8"/>
  <c r="AYJ7"/>
  <c r="AYJ6"/>
  <c r="AYJ5"/>
  <c r="AYJ4"/>
  <c r="AYJ3"/>
  <c r="AYJ2"/>
  <c r="AYI24"/>
  <c r="AYI23"/>
  <c r="AYI22"/>
  <c r="AYI21"/>
  <c r="AYI20"/>
  <c r="AYI19"/>
  <c r="AYI18"/>
  <c r="AYI17"/>
  <c r="AYI16"/>
  <c r="AYI15"/>
  <c r="AYI14"/>
  <c r="AYI13"/>
  <c r="AYI12"/>
  <c r="AYI11"/>
  <c r="AYI10"/>
  <c r="AYI9"/>
  <c r="AYI8"/>
  <c r="AYI7"/>
  <c r="AYI6"/>
  <c r="AYI5"/>
  <c r="AYI4"/>
  <c r="AYI3"/>
  <c r="AYI2"/>
  <c r="AYH24"/>
  <c r="AYH23"/>
  <c r="AYH22"/>
  <c r="AYH21"/>
  <c r="AYH20"/>
  <c r="AYH19"/>
  <c r="AYH18"/>
  <c r="AYH17"/>
  <c r="AYH16"/>
  <c r="AYH15"/>
  <c r="AYH14"/>
  <c r="AYH13"/>
  <c r="AYH12"/>
  <c r="AYH11"/>
  <c r="AYH10"/>
  <c r="AYH9"/>
  <c r="AYH8"/>
  <c r="AYH7"/>
  <c r="AYH6"/>
  <c r="AYH5"/>
  <c r="AYH4"/>
  <c r="AYH3"/>
  <c r="AYH2"/>
  <c r="AYG24"/>
  <c r="AYG23"/>
  <c r="AYG22"/>
  <c r="AYG21"/>
  <c r="AYG20"/>
  <c r="AYG19"/>
  <c r="AYG18"/>
  <c r="AYG17"/>
  <c r="AYG16"/>
  <c r="AYG15"/>
  <c r="AYG14"/>
  <c r="AYG13"/>
  <c r="AYG12"/>
  <c r="AYG11"/>
  <c r="AYG10"/>
  <c r="AYG9"/>
  <c r="AYG8"/>
  <c r="AYG7"/>
  <c r="AYG6"/>
  <c r="AYG5"/>
  <c r="AYG4"/>
  <c r="AYG3"/>
  <c r="AYG2"/>
  <c r="AYF24"/>
  <c r="AYF23"/>
  <c r="AYF22"/>
  <c r="AYF21"/>
  <c r="AYF20"/>
  <c r="AYF19"/>
  <c r="AYF18"/>
  <c r="AYF17"/>
  <c r="AYF16"/>
  <c r="AYF15"/>
  <c r="AYF14"/>
  <c r="AYF13"/>
  <c r="AYF12"/>
  <c r="AYF11"/>
  <c r="AYF10"/>
  <c r="AYF9"/>
  <c r="AYF8"/>
  <c r="AYF7"/>
  <c r="AYF6"/>
  <c r="AYF5"/>
  <c r="AYF4"/>
  <c r="AYF3"/>
  <c r="AYF2"/>
  <c r="AYE24"/>
  <c r="AYE23"/>
  <c r="AYE22"/>
  <c r="AYE21"/>
  <c r="AYE20"/>
  <c r="AYE19"/>
  <c r="AYE18"/>
  <c r="AYE17"/>
  <c r="AYE16"/>
  <c r="AYE15"/>
  <c r="AYE14"/>
  <c r="AYE13"/>
  <c r="AYE12"/>
  <c r="AYE11"/>
  <c r="AYE10"/>
  <c r="AYE9"/>
  <c r="AYE8"/>
  <c r="AYE7"/>
  <c r="AYE6"/>
  <c r="AYE5"/>
  <c r="AYE4"/>
  <c r="AYE3"/>
  <c r="AYE2"/>
  <c r="AYD24"/>
  <c r="AYD23"/>
  <c r="AYD22"/>
  <c r="AYD21"/>
  <c r="AYD20"/>
  <c r="AYD19"/>
  <c r="AYD18"/>
  <c r="AYD17"/>
  <c r="AYD16"/>
  <c r="AYD15"/>
  <c r="AYD14"/>
  <c r="AYD13"/>
  <c r="AYD12"/>
  <c r="AYD11"/>
  <c r="AYD10"/>
  <c r="AYD9"/>
  <c r="AYD8"/>
  <c r="AYD7"/>
  <c r="AYD6"/>
  <c r="AYD5"/>
  <c r="AYD4"/>
  <c r="AYD3"/>
  <c r="AYD2"/>
  <c r="AYC24"/>
  <c r="AYC23"/>
  <c r="AYC22"/>
  <c r="AYC21"/>
  <c r="AYC20"/>
  <c r="AYC19"/>
  <c r="AYC18"/>
  <c r="AYC17"/>
  <c r="AYC16"/>
  <c r="AYC15"/>
  <c r="AYC14"/>
  <c r="AYC13"/>
  <c r="AYC12"/>
  <c r="AYC11"/>
  <c r="AYC10"/>
  <c r="AYC9"/>
  <c r="AYC8"/>
  <c r="AYC7"/>
  <c r="AYC6"/>
  <c r="AYC5"/>
  <c r="AYC4"/>
  <c r="AYC3"/>
  <c r="AYC2"/>
  <c r="AYB24"/>
  <c r="AYB23"/>
  <c r="AYB22"/>
  <c r="AYB21"/>
  <c r="AYB20"/>
  <c r="AYB19"/>
  <c r="AYB18"/>
  <c r="AYB17"/>
  <c r="AYB16"/>
  <c r="AYB15"/>
  <c r="AYB14"/>
  <c r="AYB13"/>
  <c r="AYB12"/>
  <c r="AYB11"/>
  <c r="AYB10"/>
  <c r="AYB9"/>
  <c r="AYB8"/>
  <c r="AYB7"/>
  <c r="AYB6"/>
  <c r="AYB5"/>
  <c r="AYB4"/>
  <c r="AYB3"/>
  <c r="AYB2"/>
  <c r="AYA24"/>
  <c r="AYA23"/>
  <c r="AYA22"/>
  <c r="AYA21"/>
  <c r="AYA20"/>
  <c r="AYA19"/>
  <c r="AYA18"/>
  <c r="AYA17"/>
  <c r="AYA16"/>
  <c r="AYA15"/>
  <c r="AYA14"/>
  <c r="AYA13"/>
  <c r="AYA12"/>
  <c r="AYA11"/>
  <c r="AYA10"/>
  <c r="AYA9"/>
  <c r="AYA8"/>
  <c r="AYA7"/>
  <c r="AYA6"/>
  <c r="AYA5"/>
  <c r="AYA4"/>
  <c r="AYA3"/>
  <c r="AYA2"/>
  <c r="AXZ24"/>
  <c r="AXZ23"/>
  <c r="AXZ22"/>
  <c r="AXZ21"/>
  <c r="AXZ20"/>
  <c r="AXZ19"/>
  <c r="AXZ18"/>
  <c r="AXZ17"/>
  <c r="AXZ16"/>
  <c r="AXZ15"/>
  <c r="AXZ14"/>
  <c r="AXZ13"/>
  <c r="AXZ12"/>
  <c r="AXZ11"/>
  <c r="AXZ10"/>
  <c r="AXZ9"/>
  <c r="AXZ8"/>
  <c r="AXZ7"/>
  <c r="AXZ6"/>
  <c r="AXZ5"/>
  <c r="AXZ4"/>
  <c r="AXZ3"/>
  <c r="AXZ2"/>
  <c r="AXY24"/>
  <c r="AXY23"/>
  <c r="AXY22"/>
  <c r="AXY21"/>
  <c r="AXY20"/>
  <c r="AXY19"/>
  <c r="AXY18"/>
  <c r="AXY17"/>
  <c r="AXY16"/>
  <c r="AXY15"/>
  <c r="AXY14"/>
  <c r="AXY13"/>
  <c r="AXY12"/>
  <c r="AXY11"/>
  <c r="AXY10"/>
  <c r="AXY9"/>
  <c r="AXY8"/>
  <c r="AXY7"/>
  <c r="AXY6"/>
  <c r="AXY5"/>
  <c r="AXY4"/>
  <c r="AXY3"/>
  <c r="AXY2"/>
  <c r="AXX24"/>
  <c r="AXX23"/>
  <c r="AXX22"/>
  <c r="AXX21"/>
  <c r="AXX20"/>
  <c r="AXX19"/>
  <c r="AXX18"/>
  <c r="AXX17"/>
  <c r="AXX16"/>
  <c r="AXX15"/>
  <c r="AXX14"/>
  <c r="AXX13"/>
  <c r="AXX12"/>
  <c r="AXX11"/>
  <c r="AXX10"/>
  <c r="AXX9"/>
  <c r="AXX8"/>
  <c r="AXX7"/>
  <c r="AXX6"/>
  <c r="AXX5"/>
  <c r="AXX4"/>
  <c r="AXX3"/>
  <c r="AXX2"/>
  <c r="AXW24"/>
  <c r="AXW23"/>
  <c r="AXW22"/>
  <c r="AXW21"/>
  <c r="AXW20"/>
  <c r="AXW19"/>
  <c r="AXW18"/>
  <c r="AXW17"/>
  <c r="AXW16"/>
  <c r="AXW15"/>
  <c r="AXW14"/>
  <c r="AXW13"/>
  <c r="AXW12"/>
  <c r="AXW11"/>
  <c r="AXW10"/>
  <c r="AXW9"/>
  <c r="AXW8"/>
  <c r="AXW7"/>
  <c r="AXW6"/>
  <c r="AXW5"/>
  <c r="AXW4"/>
  <c r="AXW3"/>
  <c r="AXW2"/>
  <c r="AXV24"/>
  <c r="AXV23"/>
  <c r="AXV22"/>
  <c r="AXV21"/>
  <c r="AXV20"/>
  <c r="AXV19"/>
  <c r="AXV18"/>
  <c r="AXV17"/>
  <c r="AXV16"/>
  <c r="AXV15"/>
  <c r="AXV14"/>
  <c r="AXV13"/>
  <c r="AXV12"/>
  <c r="AXV11"/>
  <c r="AXV10"/>
  <c r="AXV9"/>
  <c r="AXV8"/>
  <c r="AXV7"/>
  <c r="AXV6"/>
  <c r="AXV5"/>
  <c r="AXV4"/>
  <c r="AXV3"/>
  <c r="AXV2"/>
  <c r="AXU24"/>
  <c r="AXU23"/>
  <c r="AXU22"/>
  <c r="AXU21"/>
  <c r="AXU20"/>
  <c r="AXU19"/>
  <c r="AXU18"/>
  <c r="AXU17"/>
  <c r="AXU16"/>
  <c r="AXU15"/>
  <c r="AXU14"/>
  <c r="AXU13"/>
  <c r="AXU12"/>
  <c r="AXU11"/>
  <c r="AXU10"/>
  <c r="AXU9"/>
  <c r="AXU8"/>
  <c r="AXU7"/>
  <c r="AXU6"/>
  <c r="AXU5"/>
  <c r="AXU4"/>
  <c r="AXU3"/>
  <c r="AXU2"/>
  <c r="AXT24"/>
  <c r="AXT23"/>
  <c r="AXT22"/>
  <c r="AXT21"/>
  <c r="AXT20"/>
  <c r="AXT19"/>
  <c r="AXT18"/>
  <c r="AXT17"/>
  <c r="AXT16"/>
  <c r="AXT15"/>
  <c r="AXT14"/>
  <c r="AXT13"/>
  <c r="AXT12"/>
  <c r="AXT11"/>
  <c r="AXT10"/>
  <c r="AXT9"/>
  <c r="AXT8"/>
  <c r="AXT7"/>
  <c r="AXT6"/>
  <c r="AXT5"/>
  <c r="AXT4"/>
  <c r="AXT3"/>
  <c r="AXT2"/>
  <c r="AXS24"/>
  <c r="AXS23"/>
  <c r="AXS22"/>
  <c r="AXS21"/>
  <c r="AXS20"/>
  <c r="AXS19"/>
  <c r="AXS18"/>
  <c r="AXS17"/>
  <c r="AXS16"/>
  <c r="AXS15"/>
  <c r="AXS14"/>
  <c r="AXS13"/>
  <c r="AXS12"/>
  <c r="AXS11"/>
  <c r="AXS10"/>
  <c r="AXS9"/>
  <c r="AXS8"/>
  <c r="AXS7"/>
  <c r="AXS6"/>
  <c r="AXS5"/>
  <c r="AXS4"/>
  <c r="AXS3"/>
  <c r="AXS2"/>
  <c r="AXR24"/>
  <c r="AXR23"/>
  <c r="AXR22"/>
  <c r="AXR21"/>
  <c r="AXR20"/>
  <c r="AXR19"/>
  <c r="AXR18"/>
  <c r="AXR17"/>
  <c r="AXR16"/>
  <c r="AXR15"/>
  <c r="AXR14"/>
  <c r="AXR13"/>
  <c r="AXR12"/>
  <c r="AXR11"/>
  <c r="AXR10"/>
  <c r="AXR9"/>
  <c r="AXR8"/>
  <c r="AXR7"/>
  <c r="AXR6"/>
  <c r="AXR5"/>
  <c r="AXR4"/>
  <c r="AXR3"/>
  <c r="AXR2"/>
  <c r="AXQ24"/>
  <c r="AXQ23"/>
  <c r="AXQ22"/>
  <c r="AXQ21"/>
  <c r="AXQ20"/>
  <c r="AXQ19"/>
  <c r="AXQ18"/>
  <c r="AXQ17"/>
  <c r="AXQ16"/>
  <c r="AXQ15"/>
  <c r="AXQ14"/>
  <c r="AXQ13"/>
  <c r="AXQ12"/>
  <c r="AXQ11"/>
  <c r="AXQ10"/>
  <c r="AXQ9"/>
  <c r="AXQ8"/>
  <c r="AXQ7"/>
  <c r="AXQ6"/>
  <c r="AXQ5"/>
  <c r="AXQ4"/>
  <c r="AXQ3"/>
  <c r="AXQ2"/>
  <c r="AXP24"/>
  <c r="AXP23"/>
  <c r="AXP22"/>
  <c r="AXP21"/>
  <c r="AXP20"/>
  <c r="AXP19"/>
  <c r="AXP18"/>
  <c r="AXP17"/>
  <c r="AXP16"/>
  <c r="AXP15"/>
  <c r="AXP14"/>
  <c r="AXP13"/>
  <c r="AXP12"/>
  <c r="AXP11"/>
  <c r="AXP10"/>
  <c r="AXP9"/>
  <c r="AXP8"/>
  <c r="AXP7"/>
  <c r="AXP6"/>
  <c r="AXP5"/>
  <c r="AXP4"/>
  <c r="AXP3"/>
  <c r="AXP2"/>
  <c r="AXO24"/>
  <c r="AXO23"/>
  <c r="AXO22"/>
  <c r="AXO21"/>
  <c r="AXO20"/>
  <c r="AXO19"/>
  <c r="AXO18"/>
  <c r="AXO17"/>
  <c r="AXO16"/>
  <c r="AXO15"/>
  <c r="AXO14"/>
  <c r="AXO13"/>
  <c r="AXO12"/>
  <c r="AXO11"/>
  <c r="AXO10"/>
  <c r="AXO9"/>
  <c r="AXO8"/>
  <c r="AXO7"/>
  <c r="AXO6"/>
  <c r="AXO5"/>
  <c r="AXO4"/>
  <c r="AXO3"/>
  <c r="AXO2"/>
  <c r="AXN24"/>
  <c r="AXN23"/>
  <c r="AXN22"/>
  <c r="AXN21"/>
  <c r="AXN20"/>
  <c r="AXN19"/>
  <c r="AXN18"/>
  <c r="AXN17"/>
  <c r="AXN16"/>
  <c r="AXN15"/>
  <c r="AXN14"/>
  <c r="AXN13"/>
  <c r="AXN12"/>
  <c r="AXN11"/>
  <c r="AXN10"/>
  <c r="AXN9"/>
  <c r="AXN8"/>
  <c r="AXN7"/>
  <c r="AXN6"/>
  <c r="AXN5"/>
  <c r="AXN4"/>
  <c r="AXN3"/>
  <c r="AXN2"/>
  <c r="AXM24"/>
  <c r="AXM23"/>
  <c r="AXM22"/>
  <c r="AXM21"/>
  <c r="AXM20"/>
  <c r="AXM19"/>
  <c r="AXM18"/>
  <c r="AXM17"/>
  <c r="AXM16"/>
  <c r="AXM15"/>
  <c r="AXM14"/>
  <c r="AXM13"/>
  <c r="AXM12"/>
  <c r="AXM11"/>
  <c r="AXM10"/>
  <c r="AXM9"/>
  <c r="AXM8"/>
  <c r="AXM7"/>
  <c r="AXM6"/>
  <c r="AXM5"/>
  <c r="AXM4"/>
  <c r="AXM3"/>
  <c r="AXM2"/>
  <c r="AXL24"/>
  <c r="AXL23"/>
  <c r="AXL22"/>
  <c r="AXL21"/>
  <c r="AXL20"/>
  <c r="AXL19"/>
  <c r="AXL18"/>
  <c r="AXL17"/>
  <c r="AXL16"/>
  <c r="AXL15"/>
  <c r="AXL14"/>
  <c r="AXL13"/>
  <c r="AXL12"/>
  <c r="AXL11"/>
  <c r="AXL10"/>
  <c r="AXL9"/>
  <c r="AXL8"/>
  <c r="AXL7"/>
  <c r="AXL6"/>
  <c r="AXL5"/>
  <c r="AXL4"/>
  <c r="AXL3"/>
  <c r="AXL2"/>
  <c r="AXK24"/>
  <c r="AXK23"/>
  <c r="AXK22"/>
  <c r="AXK21"/>
  <c r="AXK20"/>
  <c r="AXK19"/>
  <c r="AXK18"/>
  <c r="AXK17"/>
  <c r="AXK16"/>
  <c r="AXK15"/>
  <c r="AXK14"/>
  <c r="AXK13"/>
  <c r="AXK12"/>
  <c r="AXK11"/>
  <c r="AXK10"/>
  <c r="AXK9"/>
  <c r="AXK8"/>
  <c r="AXK7"/>
  <c r="AXK6"/>
  <c r="AXK5"/>
  <c r="AXK4"/>
  <c r="AXK3"/>
  <c r="AXK2"/>
  <c r="AXJ24"/>
  <c r="AXJ23"/>
  <c r="AXJ22"/>
  <c r="AXJ21"/>
  <c r="AXJ20"/>
  <c r="AXJ19"/>
  <c r="AXJ18"/>
  <c r="AXJ17"/>
  <c r="AXJ16"/>
  <c r="AXJ15"/>
  <c r="AXJ14"/>
  <c r="AXJ13"/>
  <c r="AXJ12"/>
  <c r="AXJ11"/>
  <c r="AXJ10"/>
  <c r="AXJ9"/>
  <c r="AXJ8"/>
  <c r="AXJ7"/>
  <c r="AXJ6"/>
  <c r="AXJ5"/>
  <c r="AXJ4"/>
  <c r="AXJ3"/>
  <c r="AXJ2"/>
  <c r="AXI24"/>
  <c r="AXI23"/>
  <c r="AXI22"/>
  <c r="AXI21"/>
  <c r="AXI20"/>
  <c r="AXI19"/>
  <c r="AXI18"/>
  <c r="AXI17"/>
  <c r="AXI16"/>
  <c r="AXI15"/>
  <c r="AXI14"/>
  <c r="AXI13"/>
  <c r="AXI12"/>
  <c r="AXI11"/>
  <c r="AXI10"/>
  <c r="AXI9"/>
  <c r="AXI8"/>
  <c r="AXI7"/>
  <c r="AXI6"/>
  <c r="AXI5"/>
  <c r="AXI4"/>
  <c r="AXI3"/>
  <c r="AXI2"/>
  <c r="AXH24"/>
  <c r="AXH23"/>
  <c r="AXH22"/>
  <c r="AXH21"/>
  <c r="AXH20"/>
  <c r="AXH19"/>
  <c r="AXH18"/>
  <c r="AXH17"/>
  <c r="AXH16"/>
  <c r="AXH15"/>
  <c r="AXH14"/>
  <c r="AXH13"/>
  <c r="AXH12"/>
  <c r="AXH11"/>
  <c r="AXH10"/>
  <c r="AXH9"/>
  <c r="AXH8"/>
  <c r="AXH7"/>
  <c r="AXH6"/>
  <c r="AXH5"/>
  <c r="AXH4"/>
  <c r="AXH3"/>
  <c r="AXH2"/>
  <c r="AXG24"/>
  <c r="AXG23"/>
  <c r="AXG22"/>
  <c r="AXG21"/>
  <c r="AXG20"/>
  <c r="AXG19"/>
  <c r="AXG18"/>
  <c r="AXG17"/>
  <c r="AXG16"/>
  <c r="AXG15"/>
  <c r="AXG14"/>
  <c r="AXG13"/>
  <c r="AXG12"/>
  <c r="AXG11"/>
  <c r="AXG10"/>
  <c r="AXG9"/>
  <c r="AXG8"/>
  <c r="AXG7"/>
  <c r="AXG6"/>
  <c r="AXG5"/>
  <c r="AXG4"/>
  <c r="AXG3"/>
  <c r="AXG2"/>
  <c r="AXF24"/>
  <c r="AXF23"/>
  <c r="AXF22"/>
  <c r="AXF21"/>
  <c r="AXF20"/>
  <c r="AXF19"/>
  <c r="AXF18"/>
  <c r="AXF17"/>
  <c r="AXF16"/>
  <c r="AXF15"/>
  <c r="AXF14"/>
  <c r="AXF13"/>
  <c r="AXF12"/>
  <c r="AXF11"/>
  <c r="AXF10"/>
  <c r="AXF9"/>
  <c r="AXF8"/>
  <c r="AXF7"/>
  <c r="AXF6"/>
  <c r="AXF5"/>
  <c r="AXF4"/>
  <c r="AXF3"/>
  <c r="AXF2"/>
  <c r="AXE24"/>
  <c r="AXE23"/>
  <c r="AXE22"/>
  <c r="AXE21"/>
  <c r="AXE20"/>
  <c r="AXE19"/>
  <c r="AXE18"/>
  <c r="AXE17"/>
  <c r="AXE16"/>
  <c r="AXE15"/>
  <c r="AXE14"/>
  <c r="AXE13"/>
  <c r="AXE12"/>
  <c r="AXE11"/>
  <c r="AXE10"/>
  <c r="AXE9"/>
  <c r="AXE8"/>
  <c r="AXE7"/>
  <c r="AXE6"/>
  <c r="AXE5"/>
  <c r="AXE4"/>
  <c r="AXE3"/>
  <c r="AXE2"/>
  <c r="AXD24"/>
  <c r="AXD23"/>
  <c r="AXD22"/>
  <c r="AXD21"/>
  <c r="AXD20"/>
  <c r="AXD19"/>
  <c r="AXD18"/>
  <c r="AXD17"/>
  <c r="AXD16"/>
  <c r="AXD15"/>
  <c r="AXD14"/>
  <c r="AXD13"/>
  <c r="AXD12"/>
  <c r="AXD11"/>
  <c r="AXD10"/>
  <c r="AXD9"/>
  <c r="AXD8"/>
  <c r="AXD7"/>
  <c r="AXD6"/>
  <c r="AXD5"/>
  <c r="AXD4"/>
  <c r="AXD3"/>
  <c r="AXD2"/>
  <c r="AXC24"/>
  <c r="AXC23"/>
  <c r="AXC22"/>
  <c r="AXC21"/>
  <c r="AXC20"/>
  <c r="AXC19"/>
  <c r="AXC18"/>
  <c r="AXC17"/>
  <c r="AXC16"/>
  <c r="AXC15"/>
  <c r="AXC14"/>
  <c r="AXC13"/>
  <c r="AXC12"/>
  <c r="AXC11"/>
  <c r="AXC10"/>
  <c r="AXC9"/>
  <c r="AXC8"/>
  <c r="AXC7"/>
  <c r="AXC6"/>
  <c r="AXC5"/>
  <c r="AXC4"/>
  <c r="AXC3"/>
  <c r="AXC2"/>
  <c r="AXB24"/>
  <c r="AXB23"/>
  <c r="AXB22"/>
  <c r="AXB21"/>
  <c r="AXB20"/>
  <c r="AXB19"/>
  <c r="AXB18"/>
  <c r="AXB17"/>
  <c r="AXB16"/>
  <c r="AXB15"/>
  <c r="AXB14"/>
  <c r="AXB13"/>
  <c r="AXB12"/>
  <c r="AXB11"/>
  <c r="AXB10"/>
  <c r="AXB9"/>
  <c r="AXB8"/>
  <c r="AXB7"/>
  <c r="AXB6"/>
  <c r="AXB5"/>
  <c r="AXB4"/>
  <c r="AXB3"/>
  <c r="AXB2"/>
  <c r="AXA24"/>
  <c r="AXA23"/>
  <c r="AXA22"/>
  <c r="AXA21"/>
  <c r="AXA20"/>
  <c r="AXA19"/>
  <c r="AXA18"/>
  <c r="AXA17"/>
  <c r="AXA16"/>
  <c r="AXA15"/>
  <c r="AXA14"/>
  <c r="AXA13"/>
  <c r="AXA12"/>
  <c r="AXA11"/>
  <c r="AXA10"/>
  <c r="AXA9"/>
  <c r="AXA8"/>
  <c r="AXA7"/>
  <c r="AXA6"/>
  <c r="AXA5"/>
  <c r="AXA4"/>
  <c r="AXA3"/>
  <c r="AXA2"/>
  <c r="AWZ24"/>
  <c r="AWZ23"/>
  <c r="AWZ22"/>
  <c r="AWZ21"/>
  <c r="AWZ20"/>
  <c r="AWZ19"/>
  <c r="AWZ18"/>
  <c r="AWZ17"/>
  <c r="AWZ16"/>
  <c r="AWZ15"/>
  <c r="AWZ14"/>
  <c r="AWZ13"/>
  <c r="AWZ12"/>
  <c r="AWZ11"/>
  <c r="AWZ10"/>
  <c r="AWZ9"/>
  <c r="AWZ8"/>
  <c r="AWZ7"/>
  <c r="AWZ6"/>
  <c r="AWZ5"/>
  <c r="AWZ4"/>
  <c r="AWZ3"/>
  <c r="AWZ2"/>
  <c r="AWY24"/>
  <c r="AWY23"/>
  <c r="AWY22"/>
  <c r="AWY21"/>
  <c r="AWY20"/>
  <c r="AWY19"/>
  <c r="AWY18"/>
  <c r="AWY17"/>
  <c r="AWY16"/>
  <c r="AWY15"/>
  <c r="AWY14"/>
  <c r="AWY13"/>
  <c r="AWY12"/>
  <c r="AWY11"/>
  <c r="AWY10"/>
  <c r="AWY9"/>
  <c r="AWY8"/>
  <c r="AWY7"/>
  <c r="AWY6"/>
  <c r="AWY5"/>
  <c r="AWY4"/>
  <c r="AWY3"/>
  <c r="AWY2"/>
  <c r="AWX24"/>
  <c r="AWX23"/>
  <c r="AWX22"/>
  <c r="AWX21"/>
  <c r="AWX20"/>
  <c r="AWX19"/>
  <c r="AWX18"/>
  <c r="AWX17"/>
  <c r="AWX16"/>
  <c r="AWX15"/>
  <c r="AWX14"/>
  <c r="AWX13"/>
  <c r="AWX12"/>
  <c r="AWX11"/>
  <c r="AWX10"/>
  <c r="AWX9"/>
  <c r="AWX8"/>
  <c r="AWX7"/>
  <c r="AWX6"/>
  <c r="AWX5"/>
  <c r="AWX4"/>
  <c r="AWX3"/>
  <c r="AWX2"/>
  <c r="AWW24"/>
  <c r="AWW23"/>
  <c r="AWW22"/>
  <c r="AWW21"/>
  <c r="AWW20"/>
  <c r="AWW19"/>
  <c r="AWW18"/>
  <c r="AWW17"/>
  <c r="AWW16"/>
  <c r="AWW15"/>
  <c r="AWW14"/>
  <c r="AWW13"/>
  <c r="AWW12"/>
  <c r="AWW11"/>
  <c r="AWW10"/>
  <c r="AWW9"/>
  <c r="AWW8"/>
  <c r="AWW7"/>
  <c r="AWW6"/>
  <c r="AWW5"/>
  <c r="AWW4"/>
  <c r="AWW3"/>
  <c r="AWW2"/>
  <c r="AWV24"/>
  <c r="AWV23"/>
  <c r="AWV22"/>
  <c r="AWV21"/>
  <c r="AWV20"/>
  <c r="AWV19"/>
  <c r="AWV18"/>
  <c r="AWV17"/>
  <c r="AWV16"/>
  <c r="AWV15"/>
  <c r="AWV14"/>
  <c r="AWV13"/>
  <c r="AWV12"/>
  <c r="AWV11"/>
  <c r="AWV10"/>
  <c r="AWV9"/>
  <c r="AWV8"/>
  <c r="AWV7"/>
  <c r="AWV6"/>
  <c r="AWV5"/>
  <c r="AWV4"/>
  <c r="AWV3"/>
  <c r="AWV2"/>
  <c r="AWU24"/>
  <c r="AWU23"/>
  <c r="AWU22"/>
  <c r="AWU21"/>
  <c r="AWU20"/>
  <c r="AWU19"/>
  <c r="AWU18"/>
  <c r="AWU17"/>
  <c r="AWU16"/>
  <c r="AWU15"/>
  <c r="AWU14"/>
  <c r="AWU13"/>
  <c r="AWU12"/>
  <c r="AWU11"/>
  <c r="AWU10"/>
  <c r="AWU9"/>
  <c r="AWU8"/>
  <c r="AWU7"/>
  <c r="AWU6"/>
  <c r="AWU5"/>
  <c r="AWU4"/>
  <c r="AWU3"/>
  <c r="AWU2"/>
  <c r="AWT24"/>
  <c r="AWT23"/>
  <c r="AWT22"/>
  <c r="AWT21"/>
  <c r="AWT20"/>
  <c r="AWT19"/>
  <c r="AWT18"/>
  <c r="AWT17"/>
  <c r="AWT16"/>
  <c r="AWT15"/>
  <c r="AWT14"/>
  <c r="AWT13"/>
  <c r="AWT12"/>
  <c r="AWT11"/>
  <c r="AWT10"/>
  <c r="AWT9"/>
  <c r="AWT8"/>
  <c r="AWT7"/>
  <c r="AWT6"/>
  <c r="AWT5"/>
  <c r="AWT4"/>
  <c r="AWT3"/>
  <c r="AWT2"/>
  <c r="AWS24"/>
  <c r="AWS23"/>
  <c r="AWS22"/>
  <c r="AWS21"/>
  <c r="AWS20"/>
  <c r="AWS19"/>
  <c r="AWS18"/>
  <c r="AWS17"/>
  <c r="AWS16"/>
  <c r="AWS15"/>
  <c r="AWS14"/>
  <c r="AWS13"/>
  <c r="AWS12"/>
  <c r="AWS11"/>
  <c r="AWS10"/>
  <c r="AWS9"/>
  <c r="AWS8"/>
  <c r="AWS7"/>
  <c r="AWS6"/>
  <c r="AWS5"/>
  <c r="AWS4"/>
  <c r="AWS3"/>
  <c r="AWS2"/>
  <c r="AWR24"/>
  <c r="AWR23"/>
  <c r="AWR22"/>
  <c r="AWR21"/>
  <c r="AWR20"/>
  <c r="AWR19"/>
  <c r="AWR18"/>
  <c r="AWR17"/>
  <c r="AWR16"/>
  <c r="AWR15"/>
  <c r="AWR14"/>
  <c r="AWR13"/>
  <c r="AWR12"/>
  <c r="AWR11"/>
  <c r="AWR10"/>
  <c r="AWR9"/>
  <c r="AWR8"/>
  <c r="AWR7"/>
  <c r="AWR6"/>
  <c r="AWR5"/>
  <c r="AWR4"/>
  <c r="AWR3"/>
  <c r="AWR2"/>
  <c r="AWQ24"/>
  <c r="AWQ23"/>
  <c r="AWQ22"/>
  <c r="AWQ21"/>
  <c r="AWQ20"/>
  <c r="AWQ19"/>
  <c r="AWQ18"/>
  <c r="AWQ17"/>
  <c r="AWQ16"/>
  <c r="AWQ15"/>
  <c r="AWQ14"/>
  <c r="AWQ13"/>
  <c r="AWQ12"/>
  <c r="AWQ11"/>
  <c r="AWQ10"/>
  <c r="AWQ9"/>
  <c r="AWQ8"/>
  <c r="AWQ7"/>
  <c r="AWQ6"/>
  <c r="AWQ5"/>
  <c r="AWQ4"/>
  <c r="AWQ3"/>
  <c r="AWQ2"/>
  <c r="AWP24"/>
  <c r="AWP23"/>
  <c r="AWP22"/>
  <c r="AWP21"/>
  <c r="AWP20"/>
  <c r="AWP19"/>
  <c r="AWP18"/>
  <c r="AWP17"/>
  <c r="AWP16"/>
  <c r="AWP15"/>
  <c r="AWP14"/>
  <c r="AWP13"/>
  <c r="AWP12"/>
  <c r="AWP11"/>
  <c r="AWP10"/>
  <c r="AWP9"/>
  <c r="AWP8"/>
  <c r="AWP7"/>
  <c r="AWP6"/>
  <c r="AWP5"/>
  <c r="AWP4"/>
  <c r="AWP3"/>
  <c r="AWP2"/>
  <c r="AWO24"/>
  <c r="AWO23"/>
  <c r="AWO22"/>
  <c r="AWO21"/>
  <c r="AWO20"/>
  <c r="AWO19"/>
  <c r="AWO18"/>
  <c r="AWO17"/>
  <c r="AWO16"/>
  <c r="AWO15"/>
  <c r="AWO14"/>
  <c r="AWO13"/>
  <c r="AWO12"/>
  <c r="AWO11"/>
  <c r="AWO10"/>
  <c r="AWO9"/>
  <c r="AWO8"/>
  <c r="AWO7"/>
  <c r="AWO6"/>
  <c r="AWO5"/>
  <c r="AWO4"/>
  <c r="AWO3"/>
  <c r="AWO2"/>
  <c r="AWN24"/>
  <c r="AWN23"/>
  <c r="AWN22"/>
  <c r="AWN21"/>
  <c r="AWN20"/>
  <c r="AWN19"/>
  <c r="AWN18"/>
  <c r="AWN17"/>
  <c r="AWN16"/>
  <c r="AWN15"/>
  <c r="AWN14"/>
  <c r="AWN13"/>
  <c r="AWN12"/>
  <c r="AWN11"/>
  <c r="AWN10"/>
  <c r="AWN9"/>
  <c r="AWN8"/>
  <c r="AWN7"/>
  <c r="AWN6"/>
  <c r="AWN5"/>
  <c r="AWN4"/>
  <c r="AWN3"/>
  <c r="AWN2"/>
  <c r="AWM24"/>
  <c r="AWM23"/>
  <c r="AWM22"/>
  <c r="AWM21"/>
  <c r="AWM20"/>
  <c r="AWM19"/>
  <c r="AWM18"/>
  <c r="AWM17"/>
  <c r="AWM16"/>
  <c r="AWM15"/>
  <c r="AWM14"/>
  <c r="AWM13"/>
  <c r="AWM12"/>
  <c r="AWM11"/>
  <c r="AWM10"/>
  <c r="AWM9"/>
  <c r="AWM8"/>
  <c r="AWM7"/>
  <c r="AWM6"/>
  <c r="AWM5"/>
  <c r="AWM4"/>
  <c r="AWM3"/>
  <c r="AWM2"/>
  <c r="AWL24"/>
  <c r="AWL23"/>
  <c r="AWL22"/>
  <c r="AWL21"/>
  <c r="AWL20"/>
  <c r="AWL19"/>
  <c r="AWL18"/>
  <c r="AWL17"/>
  <c r="AWL16"/>
  <c r="AWL15"/>
  <c r="AWL14"/>
  <c r="AWL13"/>
  <c r="AWL12"/>
  <c r="AWL11"/>
  <c r="AWL10"/>
  <c r="AWL9"/>
  <c r="AWL8"/>
  <c r="AWL7"/>
  <c r="AWL6"/>
  <c r="AWL5"/>
  <c r="AWL4"/>
  <c r="AWL3"/>
  <c r="AWL2"/>
  <c r="AWK24"/>
  <c r="AWK23"/>
  <c r="AWK22"/>
  <c r="AWK21"/>
  <c r="AWK20"/>
  <c r="AWK19"/>
  <c r="AWK18"/>
  <c r="AWK17"/>
  <c r="AWK16"/>
  <c r="AWK15"/>
  <c r="AWK14"/>
  <c r="AWK13"/>
  <c r="AWK12"/>
  <c r="AWK11"/>
  <c r="AWK10"/>
  <c r="AWK9"/>
  <c r="AWK8"/>
  <c r="AWK7"/>
  <c r="AWK6"/>
  <c r="AWK5"/>
  <c r="AWK4"/>
  <c r="AWK3"/>
  <c r="AWK2"/>
  <c r="AWJ24"/>
  <c r="AWJ23"/>
  <c r="AWJ22"/>
  <c r="AWJ21"/>
  <c r="AWJ20"/>
  <c r="AWJ19"/>
  <c r="AWJ18"/>
  <c r="AWJ17"/>
  <c r="AWJ16"/>
  <c r="AWJ15"/>
  <c r="AWJ14"/>
  <c r="AWJ13"/>
  <c r="AWJ12"/>
  <c r="AWJ11"/>
  <c r="AWJ10"/>
  <c r="AWJ9"/>
  <c r="AWJ8"/>
  <c r="AWJ7"/>
  <c r="AWJ6"/>
  <c r="AWJ5"/>
  <c r="AWJ4"/>
  <c r="AWJ3"/>
  <c r="AWJ2"/>
  <c r="AWI24"/>
  <c r="AWI23"/>
  <c r="AWI22"/>
  <c r="AWI21"/>
  <c r="AWI20"/>
  <c r="AWI19"/>
  <c r="AWI18"/>
  <c r="AWI17"/>
  <c r="AWI16"/>
  <c r="AWI15"/>
  <c r="AWI14"/>
  <c r="AWI13"/>
  <c r="AWI12"/>
  <c r="AWI11"/>
  <c r="AWI10"/>
  <c r="AWI9"/>
  <c r="AWI8"/>
  <c r="AWI7"/>
  <c r="AWI6"/>
  <c r="AWI5"/>
  <c r="AWI4"/>
  <c r="AWI3"/>
  <c r="AWI2"/>
  <c r="AWH24"/>
  <c r="AWH23"/>
  <c r="AWH22"/>
  <c r="AWH21"/>
  <c r="AWH20"/>
  <c r="AWH19"/>
  <c r="AWH18"/>
  <c r="AWH17"/>
  <c r="AWH16"/>
  <c r="AWH15"/>
  <c r="AWH14"/>
  <c r="AWH13"/>
  <c r="AWH12"/>
  <c r="AWH11"/>
  <c r="AWH10"/>
  <c r="AWH9"/>
  <c r="AWH8"/>
  <c r="AWH7"/>
  <c r="AWH6"/>
  <c r="AWH5"/>
  <c r="AWH4"/>
  <c r="AWH3"/>
  <c r="AWH2"/>
  <c r="AWG24"/>
  <c r="AWG23"/>
  <c r="AWG22"/>
  <c r="AWG21"/>
  <c r="AWG20"/>
  <c r="AWG19"/>
  <c r="AWG18"/>
  <c r="AWG17"/>
  <c r="AWG16"/>
  <c r="AWG15"/>
  <c r="AWG14"/>
  <c r="AWG13"/>
  <c r="AWG12"/>
  <c r="AWG11"/>
  <c r="AWG10"/>
  <c r="AWG9"/>
  <c r="AWG8"/>
  <c r="AWG7"/>
  <c r="AWG6"/>
  <c r="AWG5"/>
  <c r="AWG4"/>
  <c r="AWG3"/>
  <c r="AWG2"/>
  <c r="AWF24"/>
  <c r="AWF23"/>
  <c r="AWF22"/>
  <c r="AWF21"/>
  <c r="AWF20"/>
  <c r="AWF19"/>
  <c r="AWF18"/>
  <c r="AWF17"/>
  <c r="AWF16"/>
  <c r="AWF15"/>
  <c r="AWF14"/>
  <c r="AWF13"/>
  <c r="AWF12"/>
  <c r="AWF11"/>
  <c r="AWF10"/>
  <c r="AWF9"/>
  <c r="AWF8"/>
  <c r="AWF7"/>
  <c r="AWF6"/>
  <c r="AWF5"/>
  <c r="AWF4"/>
  <c r="AWF3"/>
  <c r="AWF2"/>
  <c r="AWE24"/>
  <c r="AWE23"/>
  <c r="AWE22"/>
  <c r="AWE21"/>
  <c r="AWE20"/>
  <c r="AWE19"/>
  <c r="AWE18"/>
  <c r="AWE17"/>
  <c r="AWE16"/>
  <c r="AWE15"/>
  <c r="AWE14"/>
  <c r="AWE13"/>
  <c r="AWE12"/>
  <c r="AWE11"/>
  <c r="AWE10"/>
  <c r="AWE9"/>
  <c r="AWE8"/>
  <c r="AWE7"/>
  <c r="AWE6"/>
  <c r="AWE5"/>
  <c r="AWE4"/>
  <c r="AWE3"/>
  <c r="AWE2"/>
  <c r="AWD24"/>
  <c r="AWD23"/>
  <c r="AWD22"/>
  <c r="AWD21"/>
  <c r="AWD20"/>
  <c r="AWD19"/>
  <c r="AWD18"/>
  <c r="AWD17"/>
  <c r="AWD16"/>
  <c r="AWD15"/>
  <c r="AWD14"/>
  <c r="AWD13"/>
  <c r="AWD12"/>
  <c r="AWD11"/>
  <c r="AWD10"/>
  <c r="AWD9"/>
  <c r="AWD8"/>
  <c r="AWD7"/>
  <c r="AWD6"/>
  <c r="AWD5"/>
  <c r="AWD4"/>
  <c r="AWD3"/>
  <c r="AWD2"/>
  <c r="AWC24"/>
  <c r="AWC23"/>
  <c r="AWC22"/>
  <c r="AWC21"/>
  <c r="AWC20"/>
  <c r="AWC19"/>
  <c r="AWC18"/>
  <c r="AWC17"/>
  <c r="AWC16"/>
  <c r="AWC15"/>
  <c r="AWC14"/>
  <c r="AWC13"/>
  <c r="AWC12"/>
  <c r="AWC11"/>
  <c r="AWC10"/>
  <c r="AWC9"/>
  <c r="AWC8"/>
  <c r="AWC7"/>
  <c r="AWC6"/>
  <c r="AWC5"/>
  <c r="AWC4"/>
  <c r="AWC3"/>
  <c r="AWC2"/>
  <c r="AWB24"/>
  <c r="AWB23"/>
  <c r="AWB22"/>
  <c r="AWB21"/>
  <c r="AWB20"/>
  <c r="AWB19"/>
  <c r="AWB18"/>
  <c r="AWB17"/>
  <c r="AWB16"/>
  <c r="AWB15"/>
  <c r="AWB14"/>
  <c r="AWB13"/>
  <c r="AWB12"/>
  <c r="AWB11"/>
  <c r="AWB10"/>
  <c r="AWB9"/>
  <c r="AWB8"/>
  <c r="AWB7"/>
  <c r="AWB6"/>
  <c r="AWB5"/>
  <c r="AWB4"/>
  <c r="AWB3"/>
  <c r="AWB2"/>
  <c r="AWA24"/>
  <c r="AWA23"/>
  <c r="AWA22"/>
  <c r="AWA21"/>
  <c r="AWA20"/>
  <c r="AWA19"/>
  <c r="AWA18"/>
  <c r="AWA17"/>
  <c r="AWA16"/>
  <c r="AWA15"/>
  <c r="AWA14"/>
  <c r="AWA13"/>
  <c r="AWA12"/>
  <c r="AWA11"/>
  <c r="AWA10"/>
  <c r="AWA9"/>
  <c r="AWA8"/>
  <c r="AWA7"/>
  <c r="AWA6"/>
  <c r="AWA5"/>
  <c r="AWA4"/>
  <c r="AWA3"/>
  <c r="AWA2"/>
  <c r="AVZ24"/>
  <c r="AVZ23"/>
  <c r="AVZ22"/>
  <c r="AVZ21"/>
  <c r="AVZ20"/>
  <c r="AVZ19"/>
  <c r="AVZ18"/>
  <c r="AVZ17"/>
  <c r="AVZ16"/>
  <c r="AVZ15"/>
  <c r="AVZ14"/>
  <c r="AVZ13"/>
  <c r="AVZ12"/>
  <c r="AVZ11"/>
  <c r="AVZ10"/>
  <c r="AVZ9"/>
  <c r="AVZ8"/>
  <c r="AVZ7"/>
  <c r="AVZ6"/>
  <c r="AVZ5"/>
  <c r="AVZ4"/>
  <c r="AVZ3"/>
  <c r="AVZ2"/>
  <c r="AVY24"/>
  <c r="AVY23"/>
  <c r="AVY22"/>
  <c r="AVY21"/>
  <c r="AVY20"/>
  <c r="AVY19"/>
  <c r="AVY18"/>
  <c r="AVY17"/>
  <c r="AVY16"/>
  <c r="AVY15"/>
  <c r="AVY14"/>
  <c r="AVY13"/>
  <c r="AVY12"/>
  <c r="AVY11"/>
  <c r="AVY10"/>
  <c r="AVY9"/>
  <c r="AVY8"/>
  <c r="AVY7"/>
  <c r="AVY6"/>
  <c r="AVY5"/>
  <c r="AVY4"/>
  <c r="AVY3"/>
  <c r="AVY2"/>
  <c r="AVX24"/>
  <c r="AVX23"/>
  <c r="AVX22"/>
  <c r="AVX21"/>
  <c r="AVX20"/>
  <c r="AVX19"/>
  <c r="AVX18"/>
  <c r="AVX17"/>
  <c r="AVX16"/>
  <c r="AVX15"/>
  <c r="AVX14"/>
  <c r="AVX13"/>
  <c r="AVX12"/>
  <c r="AVX11"/>
  <c r="AVX10"/>
  <c r="AVX9"/>
  <c r="AVX8"/>
  <c r="AVX7"/>
  <c r="AVX6"/>
  <c r="AVX5"/>
  <c r="AVX4"/>
  <c r="AVX3"/>
  <c r="AVX2"/>
  <c r="AVW24"/>
  <c r="AVW23"/>
  <c r="AVW22"/>
  <c r="AVW21"/>
  <c r="AVW20"/>
  <c r="AVW19"/>
  <c r="AVW18"/>
  <c r="AVW17"/>
  <c r="AVW16"/>
  <c r="AVW15"/>
  <c r="AVW14"/>
  <c r="AVW13"/>
  <c r="AVW12"/>
  <c r="AVW11"/>
  <c r="AVW10"/>
  <c r="AVW9"/>
  <c r="AVW8"/>
  <c r="AVW7"/>
  <c r="AVW6"/>
  <c r="AVW5"/>
  <c r="AVW4"/>
  <c r="AVW3"/>
  <c r="AVW2"/>
  <c r="AVV24"/>
  <c r="AVV23"/>
  <c r="AVV22"/>
  <c r="AVV21"/>
  <c r="AVV20"/>
  <c r="AVV19"/>
  <c r="AVV18"/>
  <c r="AVV17"/>
  <c r="AVV16"/>
  <c r="AVV15"/>
  <c r="AVV14"/>
  <c r="AVV13"/>
  <c r="AVV12"/>
  <c r="AVV11"/>
  <c r="AVV10"/>
  <c r="AVV9"/>
  <c r="AVV8"/>
  <c r="AVV7"/>
  <c r="AVV6"/>
  <c r="AVV5"/>
  <c r="AVV4"/>
  <c r="AVV3"/>
  <c r="AVV2"/>
  <c r="AVU24"/>
  <c r="AVU23"/>
  <c r="AVU22"/>
  <c r="AVU21"/>
  <c r="AVU20"/>
  <c r="AVU19"/>
  <c r="AVU18"/>
  <c r="AVU17"/>
  <c r="AVU16"/>
  <c r="AVU15"/>
  <c r="AVU14"/>
  <c r="AVU13"/>
  <c r="AVU12"/>
  <c r="AVU11"/>
  <c r="AVU10"/>
  <c r="AVU9"/>
  <c r="AVU8"/>
  <c r="AVU7"/>
  <c r="AVU6"/>
  <c r="AVU5"/>
  <c r="AVU4"/>
  <c r="AVU3"/>
  <c r="AVU2"/>
  <c r="AVT24"/>
  <c r="AVT23"/>
  <c r="AVT22"/>
  <c r="AVT21"/>
  <c r="AVT20"/>
  <c r="AVT19"/>
  <c r="AVT18"/>
  <c r="AVT17"/>
  <c r="AVT16"/>
  <c r="AVT15"/>
  <c r="AVT14"/>
  <c r="AVT13"/>
  <c r="AVT12"/>
  <c r="AVT11"/>
  <c r="AVT10"/>
  <c r="AVT9"/>
  <c r="AVT8"/>
  <c r="AVT7"/>
  <c r="AVT6"/>
  <c r="AVT5"/>
  <c r="AVT4"/>
  <c r="AVT3"/>
  <c r="AVT2"/>
  <c r="AVS24"/>
  <c r="AVS23"/>
  <c r="AVS22"/>
  <c r="AVS21"/>
  <c r="AVS20"/>
  <c r="AVS19"/>
  <c r="AVS18"/>
  <c r="AVS17"/>
  <c r="AVS16"/>
  <c r="AVS15"/>
  <c r="AVS14"/>
  <c r="AVS13"/>
  <c r="AVS12"/>
  <c r="AVS11"/>
  <c r="AVS10"/>
  <c r="AVS9"/>
  <c r="AVS8"/>
  <c r="AVS7"/>
  <c r="AVS6"/>
  <c r="AVS5"/>
  <c r="AVS4"/>
  <c r="AVS3"/>
  <c r="AVS2"/>
  <c r="AVR24"/>
  <c r="AVR23"/>
  <c r="AVR22"/>
  <c r="AVR21"/>
  <c r="AVR20"/>
  <c r="AVR19"/>
  <c r="AVR18"/>
  <c r="AVR17"/>
  <c r="AVR16"/>
  <c r="AVR15"/>
  <c r="AVR14"/>
  <c r="AVR13"/>
  <c r="AVR12"/>
  <c r="AVR11"/>
  <c r="AVR10"/>
  <c r="AVR9"/>
  <c r="AVR8"/>
  <c r="AVR7"/>
  <c r="AVR6"/>
  <c r="AVR5"/>
  <c r="AVR4"/>
  <c r="AVR3"/>
  <c r="AVR2"/>
  <c r="AVQ24"/>
  <c r="AVQ23"/>
  <c r="AVQ22"/>
  <c r="AVQ21"/>
  <c r="AVQ20"/>
  <c r="AVQ19"/>
  <c r="AVQ18"/>
  <c r="AVQ17"/>
  <c r="AVQ16"/>
  <c r="AVQ15"/>
  <c r="AVQ14"/>
  <c r="AVQ13"/>
  <c r="AVQ12"/>
  <c r="AVQ11"/>
  <c r="AVQ10"/>
  <c r="AVQ9"/>
  <c r="AVQ8"/>
  <c r="AVQ7"/>
  <c r="AVQ6"/>
  <c r="AVQ5"/>
  <c r="AVQ4"/>
  <c r="AVQ3"/>
  <c r="AVQ2"/>
  <c r="AVP24"/>
  <c r="AVP23"/>
  <c r="AVP22"/>
  <c r="AVP21"/>
  <c r="AVP20"/>
  <c r="AVP19"/>
  <c r="AVP18"/>
  <c r="AVP17"/>
  <c r="AVP16"/>
  <c r="AVP15"/>
  <c r="AVP14"/>
  <c r="AVP13"/>
  <c r="AVP12"/>
  <c r="AVP11"/>
  <c r="AVP10"/>
  <c r="AVP9"/>
  <c r="AVP8"/>
  <c r="AVP7"/>
  <c r="AVP6"/>
  <c r="AVP5"/>
  <c r="AVP4"/>
  <c r="AVP3"/>
  <c r="AVP2"/>
  <c r="AVO24"/>
  <c r="AVO23"/>
  <c r="AVO22"/>
  <c r="AVO21"/>
  <c r="AVO20"/>
  <c r="AVO19"/>
  <c r="AVO18"/>
  <c r="AVO17"/>
  <c r="AVO16"/>
  <c r="AVO15"/>
  <c r="AVO14"/>
  <c r="AVO13"/>
  <c r="AVO12"/>
  <c r="AVO11"/>
  <c r="AVO10"/>
  <c r="AVO9"/>
  <c r="AVO8"/>
  <c r="AVO7"/>
  <c r="AVO6"/>
  <c r="AVO5"/>
  <c r="AVO4"/>
  <c r="AVO3"/>
  <c r="AVO2"/>
  <c r="AVN24"/>
  <c r="AVN23"/>
  <c r="AVN22"/>
  <c r="AVN21"/>
  <c r="AVN20"/>
  <c r="AVN19"/>
  <c r="AVN18"/>
  <c r="AVN17"/>
  <c r="AVN16"/>
  <c r="AVN15"/>
  <c r="AVN14"/>
  <c r="AVN13"/>
  <c r="AVN12"/>
  <c r="AVN11"/>
  <c r="AVN10"/>
  <c r="AVN9"/>
  <c r="AVN8"/>
  <c r="AVN7"/>
  <c r="AVN6"/>
  <c r="AVN5"/>
  <c r="AVN4"/>
  <c r="AVN3"/>
  <c r="AVN2"/>
  <c r="AVM24"/>
  <c r="AVM23"/>
  <c r="AVM22"/>
  <c r="AVM21"/>
  <c r="AVM20"/>
  <c r="AVM19"/>
  <c r="AVM18"/>
  <c r="AVM17"/>
  <c r="AVM16"/>
  <c r="AVM15"/>
  <c r="AVM14"/>
  <c r="AVM13"/>
  <c r="AVM12"/>
  <c r="AVM11"/>
  <c r="AVM10"/>
  <c r="AVM9"/>
  <c r="AVM8"/>
  <c r="AVM7"/>
  <c r="AVM6"/>
  <c r="AVM5"/>
  <c r="AVM4"/>
  <c r="AVM3"/>
  <c r="AVM2"/>
  <c r="AVL24"/>
  <c r="AVL23"/>
  <c r="AVL22"/>
  <c r="AVL21"/>
  <c r="AVL20"/>
  <c r="AVL19"/>
  <c r="AVL18"/>
  <c r="AVL17"/>
  <c r="AVL16"/>
  <c r="AVL15"/>
  <c r="AVL14"/>
  <c r="AVL13"/>
  <c r="AVL12"/>
  <c r="AVL11"/>
  <c r="AVL10"/>
  <c r="AVL9"/>
  <c r="AVL8"/>
  <c r="AVL7"/>
  <c r="AVL6"/>
  <c r="AVL5"/>
  <c r="AVL4"/>
  <c r="AVL3"/>
  <c r="AVL2"/>
  <c r="AVK24"/>
  <c r="AVK23"/>
  <c r="AVK22"/>
  <c r="AVK21"/>
  <c r="AVK20"/>
  <c r="AVK19"/>
  <c r="AVK18"/>
  <c r="AVK17"/>
  <c r="AVK16"/>
  <c r="AVK15"/>
  <c r="AVK14"/>
  <c r="AVK13"/>
  <c r="AVK12"/>
  <c r="AVK11"/>
  <c r="AVK10"/>
  <c r="AVK9"/>
  <c r="AVK8"/>
  <c r="AVK7"/>
  <c r="AVK6"/>
  <c r="AVK5"/>
  <c r="AVK4"/>
  <c r="AVK3"/>
  <c r="AVK2"/>
  <c r="AVJ24"/>
  <c r="AVJ23"/>
  <c r="AVJ22"/>
  <c r="AVJ21"/>
  <c r="AVJ20"/>
  <c r="AVJ19"/>
  <c r="AVJ18"/>
  <c r="AVJ17"/>
  <c r="AVJ16"/>
  <c r="AVJ15"/>
  <c r="AVJ14"/>
  <c r="AVJ13"/>
  <c r="AVJ12"/>
  <c r="AVJ11"/>
  <c r="AVJ10"/>
  <c r="AVJ9"/>
  <c r="AVJ8"/>
  <c r="AVJ7"/>
  <c r="AVJ6"/>
  <c r="AVJ5"/>
  <c r="AVJ4"/>
  <c r="AVJ3"/>
  <c r="AVJ2"/>
  <c r="AVI24"/>
  <c r="AVI23"/>
  <c r="AVI22"/>
  <c r="AVI21"/>
  <c r="AVI20"/>
  <c r="AVI19"/>
  <c r="AVI18"/>
  <c r="AVI17"/>
  <c r="AVI16"/>
  <c r="AVI15"/>
  <c r="AVI14"/>
  <c r="AVI13"/>
  <c r="AVI12"/>
  <c r="AVI11"/>
  <c r="AVI10"/>
  <c r="AVI9"/>
  <c r="AVI8"/>
  <c r="AVI7"/>
  <c r="AVI6"/>
  <c r="AVI5"/>
  <c r="AVI4"/>
  <c r="AVI3"/>
  <c r="AVI2"/>
  <c r="AVH24"/>
  <c r="AVH23"/>
  <c r="AVH22"/>
  <c r="AVH21"/>
  <c r="AVH20"/>
  <c r="AVH19"/>
  <c r="AVH18"/>
  <c r="AVH17"/>
  <c r="AVH16"/>
  <c r="AVH15"/>
  <c r="AVH14"/>
  <c r="AVH13"/>
  <c r="AVH12"/>
  <c r="AVH11"/>
  <c r="AVH10"/>
  <c r="AVH9"/>
  <c r="AVH8"/>
  <c r="AVH7"/>
  <c r="AVH6"/>
  <c r="AVH5"/>
  <c r="AVH4"/>
  <c r="AVH3"/>
  <c r="AVH2"/>
  <c r="AVG24"/>
  <c r="AVG23"/>
  <c r="AVG22"/>
  <c r="AVG21"/>
  <c r="AVG20"/>
  <c r="AVG19"/>
  <c r="AVG18"/>
  <c r="AVG17"/>
  <c r="AVG16"/>
  <c r="AVG15"/>
  <c r="AVG14"/>
  <c r="AVG13"/>
  <c r="AVG12"/>
  <c r="AVG11"/>
  <c r="AVG10"/>
  <c r="AVG9"/>
  <c r="AVG8"/>
  <c r="AVG7"/>
  <c r="AVG6"/>
  <c r="AVG5"/>
  <c r="AVG4"/>
  <c r="AVG3"/>
  <c r="AVG2"/>
  <c r="AVF24"/>
  <c r="AVF23"/>
  <c r="AVF22"/>
  <c r="AVF21"/>
  <c r="AVF20"/>
  <c r="AVF19"/>
  <c r="AVF18"/>
  <c r="AVF17"/>
  <c r="AVF16"/>
  <c r="AVF15"/>
  <c r="AVF14"/>
  <c r="AVF13"/>
  <c r="AVF12"/>
  <c r="AVF11"/>
  <c r="AVF10"/>
  <c r="AVF9"/>
  <c r="AVF8"/>
  <c r="AVF7"/>
  <c r="AVF6"/>
  <c r="AVF5"/>
  <c r="AVF4"/>
  <c r="AVF3"/>
  <c r="AVF2"/>
  <c r="AVE24"/>
  <c r="AVE23"/>
  <c r="AVE22"/>
  <c r="AVE21"/>
  <c r="AVE20"/>
  <c r="AVE19"/>
  <c r="AVE18"/>
  <c r="AVE17"/>
  <c r="AVE16"/>
  <c r="AVE15"/>
  <c r="AVE14"/>
  <c r="AVE13"/>
  <c r="AVE12"/>
  <c r="AVE11"/>
  <c r="AVE10"/>
  <c r="AVE9"/>
  <c r="AVE8"/>
  <c r="AVE7"/>
  <c r="AVE6"/>
  <c r="AVE5"/>
  <c r="AVE4"/>
  <c r="AVE3"/>
  <c r="AVE2"/>
  <c r="AVD24"/>
  <c r="AVD23"/>
  <c r="AVD22"/>
  <c r="AVD21"/>
  <c r="AVD20"/>
  <c r="AVD19"/>
  <c r="AVD18"/>
  <c r="AVD17"/>
  <c r="AVD16"/>
  <c r="AVD15"/>
  <c r="AVD14"/>
  <c r="AVD13"/>
  <c r="AVD12"/>
  <c r="AVD11"/>
  <c r="AVD10"/>
  <c r="AVD9"/>
  <c r="AVD8"/>
  <c r="AVD7"/>
  <c r="AVD6"/>
  <c r="AVD5"/>
  <c r="AVD4"/>
  <c r="AVD3"/>
  <c r="AVD2"/>
  <c r="AVC24"/>
  <c r="AVC23"/>
  <c r="AVC22"/>
  <c r="AVC21"/>
  <c r="AVC20"/>
  <c r="AVC19"/>
  <c r="AVC18"/>
  <c r="AVC17"/>
  <c r="AVC16"/>
  <c r="AVC15"/>
  <c r="AVC14"/>
  <c r="AVC13"/>
  <c r="AVC12"/>
  <c r="AVC11"/>
  <c r="AVC10"/>
  <c r="AVC9"/>
  <c r="AVC8"/>
  <c r="AVC7"/>
  <c r="AVC6"/>
  <c r="AVC5"/>
  <c r="AVC4"/>
  <c r="AVC3"/>
  <c r="AVC2"/>
  <c r="AVB24"/>
  <c r="AVB23"/>
  <c r="AVB22"/>
  <c r="AVB21"/>
  <c r="AVB20"/>
  <c r="AVB19"/>
  <c r="AVB18"/>
  <c r="AVB17"/>
  <c r="AVB16"/>
  <c r="AVB15"/>
  <c r="AVB14"/>
  <c r="AVB13"/>
  <c r="AVB12"/>
  <c r="AVB11"/>
  <c r="AVB10"/>
  <c r="AVB9"/>
  <c r="AVB8"/>
  <c r="AVB7"/>
  <c r="AVB6"/>
  <c r="AVB5"/>
  <c r="AVB4"/>
  <c r="AVB3"/>
  <c r="AVB2"/>
  <c r="AVA24"/>
  <c r="AVA23"/>
  <c r="AVA22"/>
  <c r="AVA21"/>
  <c r="AVA20"/>
  <c r="AVA19"/>
  <c r="AVA18"/>
  <c r="AVA17"/>
  <c r="AVA16"/>
  <c r="AVA15"/>
  <c r="AVA14"/>
  <c r="AVA13"/>
  <c r="AVA12"/>
  <c r="AVA11"/>
  <c r="AVA10"/>
  <c r="AVA9"/>
  <c r="AVA8"/>
  <c r="AVA7"/>
  <c r="AVA6"/>
  <c r="AVA5"/>
  <c r="AVA4"/>
  <c r="AVA3"/>
  <c r="AVA2"/>
  <c r="AUZ24"/>
  <c r="AUZ23"/>
  <c r="AUZ22"/>
  <c r="AUZ21"/>
  <c r="AUZ20"/>
  <c r="AUZ19"/>
  <c r="AUZ18"/>
  <c r="AUZ17"/>
  <c r="AUZ16"/>
  <c r="AUZ15"/>
  <c r="AUZ14"/>
  <c r="AUZ13"/>
  <c r="AUZ12"/>
  <c r="AUZ11"/>
  <c r="AUZ10"/>
  <c r="AUZ9"/>
  <c r="AUZ8"/>
  <c r="AUZ7"/>
  <c r="AUZ6"/>
  <c r="AUZ5"/>
  <c r="AUZ4"/>
  <c r="AUZ3"/>
  <c r="AUZ2"/>
  <c r="AUY24"/>
  <c r="AUY23"/>
  <c r="AUY22"/>
  <c r="AUY21"/>
  <c r="AUY20"/>
  <c r="AUY19"/>
  <c r="AUY18"/>
  <c r="AUY17"/>
  <c r="AUY16"/>
  <c r="AUY15"/>
  <c r="AUY14"/>
  <c r="AUY13"/>
  <c r="AUY12"/>
  <c r="AUY11"/>
  <c r="AUY10"/>
  <c r="AUY9"/>
  <c r="AUY8"/>
  <c r="AUY7"/>
  <c r="AUY6"/>
  <c r="AUY5"/>
  <c r="AUY4"/>
  <c r="AUY3"/>
  <c r="AUY2"/>
  <c r="AUX24"/>
  <c r="AUX23"/>
  <c r="AUX22"/>
  <c r="AUX21"/>
  <c r="AUX20"/>
  <c r="AUX19"/>
  <c r="AUX18"/>
  <c r="AUX17"/>
  <c r="AUX16"/>
  <c r="AUX15"/>
  <c r="AUX14"/>
  <c r="AUX13"/>
  <c r="AUX12"/>
  <c r="AUX11"/>
  <c r="AUX10"/>
  <c r="AUX9"/>
  <c r="AUX8"/>
  <c r="AUX7"/>
  <c r="AUX6"/>
  <c r="AUX5"/>
  <c r="AUX4"/>
  <c r="AUX3"/>
  <c r="AUX2"/>
  <c r="AUW24"/>
  <c r="AUW23"/>
  <c r="AUW22"/>
  <c r="AUW21"/>
  <c r="AUW20"/>
  <c r="AUW19"/>
  <c r="AUW18"/>
  <c r="AUW17"/>
  <c r="AUW16"/>
  <c r="AUW15"/>
  <c r="AUW14"/>
  <c r="AUW13"/>
  <c r="AUW12"/>
  <c r="AUW11"/>
  <c r="AUW10"/>
  <c r="AUW9"/>
  <c r="AUW8"/>
  <c r="AUW7"/>
  <c r="AUW6"/>
  <c r="AUW5"/>
  <c r="AUW4"/>
  <c r="AUW3"/>
  <c r="AUW2"/>
  <c r="AUV24"/>
  <c r="AUV23"/>
  <c r="AUV22"/>
  <c r="AUV21"/>
  <c r="AUV20"/>
  <c r="AUV19"/>
  <c r="AUV18"/>
  <c r="AUV17"/>
  <c r="AUV16"/>
  <c r="AUV15"/>
  <c r="AUV14"/>
  <c r="AUV13"/>
  <c r="AUV12"/>
  <c r="AUV11"/>
  <c r="AUV10"/>
  <c r="AUV9"/>
  <c r="AUV8"/>
  <c r="AUV7"/>
  <c r="AUV6"/>
  <c r="AUV5"/>
  <c r="AUV4"/>
  <c r="AUV3"/>
  <c r="AUV2"/>
  <c r="AUU24"/>
  <c r="AUU23"/>
  <c r="AUU22"/>
  <c r="AUU21"/>
  <c r="AUU20"/>
  <c r="AUU19"/>
  <c r="AUU18"/>
  <c r="AUU17"/>
  <c r="AUU16"/>
  <c r="AUU15"/>
  <c r="AUU14"/>
  <c r="AUU13"/>
  <c r="AUU12"/>
  <c r="AUU11"/>
  <c r="AUU10"/>
  <c r="AUU9"/>
  <c r="AUU8"/>
  <c r="AUU7"/>
  <c r="AUU6"/>
  <c r="AUU5"/>
  <c r="AUU4"/>
  <c r="AUU3"/>
  <c r="AUU2"/>
  <c r="AUT24"/>
  <c r="AUT23"/>
  <c r="AUT22"/>
  <c r="AUT21"/>
  <c r="AUT20"/>
  <c r="AUT19"/>
  <c r="AUT18"/>
  <c r="AUT17"/>
  <c r="AUT16"/>
  <c r="AUT15"/>
  <c r="AUT14"/>
  <c r="AUT13"/>
  <c r="AUT12"/>
  <c r="AUT11"/>
  <c r="AUT10"/>
  <c r="AUT9"/>
  <c r="AUT8"/>
  <c r="AUT7"/>
  <c r="AUT6"/>
  <c r="AUT5"/>
  <c r="AUT4"/>
  <c r="AUT3"/>
  <c r="AUT2"/>
  <c r="AUS24"/>
  <c r="AUS23"/>
  <c r="AUS22"/>
  <c r="AUS21"/>
  <c r="AUS20"/>
  <c r="AUS19"/>
  <c r="AUS18"/>
  <c r="AUS17"/>
  <c r="AUS16"/>
  <c r="AUS15"/>
  <c r="AUS14"/>
  <c r="AUS13"/>
  <c r="AUS12"/>
  <c r="AUS11"/>
  <c r="AUS10"/>
  <c r="AUS9"/>
  <c r="AUS8"/>
  <c r="AUS7"/>
  <c r="AUS6"/>
  <c r="AUS5"/>
  <c r="AUS4"/>
  <c r="AUS3"/>
  <c r="AUS2"/>
  <c r="AUR24"/>
  <c r="AUR23"/>
  <c r="AUR22"/>
  <c r="AUR21"/>
  <c r="AUR20"/>
  <c r="AUR19"/>
  <c r="AUR18"/>
  <c r="AUR17"/>
  <c r="AUR16"/>
  <c r="AUR15"/>
  <c r="AUR14"/>
  <c r="AUR13"/>
  <c r="AUR12"/>
  <c r="AUR11"/>
  <c r="AUR10"/>
  <c r="AUR9"/>
  <c r="AUR8"/>
  <c r="AUR7"/>
  <c r="AUR6"/>
  <c r="AUR5"/>
  <c r="AUR4"/>
  <c r="AUR3"/>
  <c r="AUR2"/>
  <c r="AUQ24"/>
  <c r="AUQ23"/>
  <c r="AUQ22"/>
  <c r="AUQ21"/>
  <c r="AUQ20"/>
  <c r="AUQ19"/>
  <c r="AUQ18"/>
  <c r="AUQ17"/>
  <c r="AUQ16"/>
  <c r="AUQ15"/>
  <c r="AUQ14"/>
  <c r="AUQ13"/>
  <c r="AUQ12"/>
  <c r="AUQ11"/>
  <c r="AUQ10"/>
  <c r="AUQ9"/>
  <c r="AUQ8"/>
  <c r="AUQ7"/>
  <c r="AUQ6"/>
  <c r="AUQ5"/>
  <c r="AUQ4"/>
  <c r="AUQ3"/>
  <c r="AUQ2"/>
  <c r="AUP24"/>
  <c r="AUP23"/>
  <c r="AUP22"/>
  <c r="AUP21"/>
  <c r="AUP20"/>
  <c r="AUP19"/>
  <c r="AUP18"/>
  <c r="AUP17"/>
  <c r="AUP16"/>
  <c r="AUP15"/>
  <c r="AUP14"/>
  <c r="AUP13"/>
  <c r="AUP12"/>
  <c r="AUP11"/>
  <c r="AUP10"/>
  <c r="AUP9"/>
  <c r="AUP8"/>
  <c r="AUP7"/>
  <c r="AUP6"/>
  <c r="AUP5"/>
  <c r="AUP4"/>
  <c r="AUP3"/>
  <c r="AUP2"/>
  <c r="AUO24"/>
  <c r="AUO23"/>
  <c r="AUO22"/>
  <c r="AUO21"/>
  <c r="AUO20"/>
  <c r="AUO19"/>
  <c r="AUO18"/>
  <c r="AUO17"/>
  <c r="AUO16"/>
  <c r="AUO15"/>
  <c r="AUO14"/>
  <c r="AUO13"/>
  <c r="AUO12"/>
  <c r="AUO11"/>
  <c r="AUO10"/>
  <c r="AUO9"/>
  <c r="AUO8"/>
  <c r="AUO7"/>
  <c r="AUO6"/>
  <c r="AUO5"/>
  <c r="AUO4"/>
  <c r="AUO3"/>
  <c r="AUO2"/>
  <c r="AUN24"/>
  <c r="AUN23"/>
  <c r="AUN22"/>
  <c r="AUN21"/>
  <c r="AUN20"/>
  <c r="AUN19"/>
  <c r="AUN18"/>
  <c r="AUN17"/>
  <c r="AUN16"/>
  <c r="AUN15"/>
  <c r="AUN14"/>
  <c r="AUN13"/>
  <c r="AUN12"/>
  <c r="AUN11"/>
  <c r="AUN10"/>
  <c r="AUN9"/>
  <c r="AUN8"/>
  <c r="AUN7"/>
  <c r="AUN6"/>
  <c r="AUN5"/>
  <c r="AUN4"/>
  <c r="AUN3"/>
  <c r="AUN2"/>
  <c r="AUM24"/>
  <c r="AUM23"/>
  <c r="AUM22"/>
  <c r="AUM21"/>
  <c r="AUM20"/>
  <c r="AUM19"/>
  <c r="AUM18"/>
  <c r="AUM17"/>
  <c r="AUM16"/>
  <c r="AUM15"/>
  <c r="AUM14"/>
  <c r="AUM13"/>
  <c r="AUM12"/>
  <c r="AUM11"/>
  <c r="AUM10"/>
  <c r="AUM9"/>
  <c r="AUM8"/>
  <c r="AUM7"/>
  <c r="AUM6"/>
  <c r="AUM5"/>
  <c r="AUM4"/>
  <c r="AUM3"/>
  <c r="AUM2"/>
  <c r="AUL24"/>
  <c r="AUL23"/>
  <c r="AUL22"/>
  <c r="AUL21"/>
  <c r="AUL20"/>
  <c r="AUL19"/>
  <c r="AUL18"/>
  <c r="AUL17"/>
  <c r="AUL16"/>
  <c r="AUL15"/>
  <c r="AUL14"/>
  <c r="AUL13"/>
  <c r="AUL12"/>
  <c r="AUL11"/>
  <c r="AUL10"/>
  <c r="AUL9"/>
  <c r="AUL8"/>
  <c r="AUL7"/>
  <c r="AUL6"/>
  <c r="AUL5"/>
  <c r="AUL4"/>
  <c r="AUL3"/>
  <c r="AUL2"/>
  <c r="AUK24"/>
  <c r="AUK23"/>
  <c r="AUK22"/>
  <c r="AUK21"/>
  <c r="AUK20"/>
  <c r="AUK19"/>
  <c r="AUK18"/>
  <c r="AUK17"/>
  <c r="AUK16"/>
  <c r="AUK15"/>
  <c r="AUK14"/>
  <c r="AUK13"/>
  <c r="AUK12"/>
  <c r="AUK11"/>
  <c r="AUK10"/>
  <c r="AUK9"/>
  <c r="AUK8"/>
  <c r="AUK7"/>
  <c r="AUK6"/>
  <c r="AUK5"/>
  <c r="AUK4"/>
  <c r="AUK3"/>
  <c r="AUK2"/>
  <c r="AUJ24"/>
  <c r="AUJ23"/>
  <c r="AUJ22"/>
  <c r="AUJ21"/>
  <c r="AUJ20"/>
  <c r="AUJ19"/>
  <c r="AUJ18"/>
  <c r="AUJ17"/>
  <c r="AUJ16"/>
  <c r="AUJ15"/>
  <c r="AUJ14"/>
  <c r="AUJ13"/>
  <c r="AUJ12"/>
  <c r="AUJ11"/>
  <c r="AUJ10"/>
  <c r="AUJ9"/>
  <c r="AUJ8"/>
  <c r="AUJ7"/>
  <c r="AUJ6"/>
  <c r="AUJ5"/>
  <c r="AUJ4"/>
  <c r="AUJ3"/>
  <c r="AUJ2"/>
  <c r="AUI24"/>
  <c r="AUI23"/>
  <c r="AUI22"/>
  <c r="AUI21"/>
  <c r="AUI20"/>
  <c r="AUI19"/>
  <c r="AUI18"/>
  <c r="AUI17"/>
  <c r="AUI16"/>
  <c r="AUI15"/>
  <c r="AUI14"/>
  <c r="AUI13"/>
  <c r="AUI12"/>
  <c r="AUI11"/>
  <c r="AUI10"/>
  <c r="AUI9"/>
  <c r="AUI8"/>
  <c r="AUI7"/>
  <c r="AUI6"/>
  <c r="AUI5"/>
  <c r="AUI4"/>
  <c r="AUI3"/>
  <c r="AUI2"/>
  <c r="AUH24"/>
  <c r="AUH23"/>
  <c r="AUH22"/>
  <c r="AUH21"/>
  <c r="AUH20"/>
  <c r="AUH19"/>
  <c r="AUH18"/>
  <c r="AUH17"/>
  <c r="AUH16"/>
  <c r="AUH15"/>
  <c r="AUH14"/>
  <c r="AUH13"/>
  <c r="AUH12"/>
  <c r="AUH11"/>
  <c r="AUH10"/>
  <c r="AUH9"/>
  <c r="AUH8"/>
  <c r="AUH7"/>
  <c r="AUH6"/>
  <c r="AUH5"/>
  <c r="AUH4"/>
  <c r="AUH3"/>
  <c r="AUH2"/>
  <c r="AUG24"/>
  <c r="AUG23"/>
  <c r="AUG22"/>
  <c r="AUG21"/>
  <c r="AUG20"/>
  <c r="AUG19"/>
  <c r="AUG18"/>
  <c r="AUG17"/>
  <c r="AUG16"/>
  <c r="AUG15"/>
  <c r="AUG14"/>
  <c r="AUG13"/>
  <c r="AUG12"/>
  <c r="AUG11"/>
  <c r="AUG10"/>
  <c r="AUG9"/>
  <c r="AUG8"/>
  <c r="AUG7"/>
  <c r="AUG6"/>
  <c r="AUG5"/>
  <c r="AUG4"/>
  <c r="AUG3"/>
  <c r="AUG2"/>
  <c r="AUF24"/>
  <c r="AUF23"/>
  <c r="AUF22"/>
  <c r="AUF21"/>
  <c r="AUF20"/>
  <c r="AUF19"/>
  <c r="AUF18"/>
  <c r="AUF17"/>
  <c r="AUF16"/>
  <c r="AUF15"/>
  <c r="AUF14"/>
  <c r="AUF13"/>
  <c r="AUF12"/>
  <c r="AUF11"/>
  <c r="AUF10"/>
  <c r="AUF9"/>
  <c r="AUF8"/>
  <c r="AUF7"/>
  <c r="AUF6"/>
  <c r="AUF5"/>
  <c r="AUF4"/>
  <c r="AUF3"/>
  <c r="AUF2"/>
  <c r="AUE24"/>
  <c r="AUE23"/>
  <c r="AUE22"/>
  <c r="AUE21"/>
  <c r="AUE20"/>
  <c r="AUE19"/>
  <c r="AUE18"/>
  <c r="AUE17"/>
  <c r="AUE16"/>
  <c r="AUE15"/>
  <c r="AUE14"/>
  <c r="AUE13"/>
  <c r="AUE12"/>
  <c r="AUE11"/>
  <c r="AUE10"/>
  <c r="AUE9"/>
  <c r="AUE8"/>
  <c r="AUE7"/>
  <c r="AUE6"/>
  <c r="AUE5"/>
  <c r="AUE4"/>
  <c r="AUE3"/>
  <c r="AUE2"/>
  <c r="AUD24"/>
  <c r="AUD23"/>
  <c r="AUD22"/>
  <c r="AUD21"/>
  <c r="AUD20"/>
  <c r="AUD19"/>
  <c r="AUD18"/>
  <c r="AUD17"/>
  <c r="AUD16"/>
  <c r="AUD15"/>
  <c r="AUD14"/>
  <c r="AUD13"/>
  <c r="AUD12"/>
  <c r="AUD11"/>
  <c r="AUD10"/>
  <c r="AUD9"/>
  <c r="AUD8"/>
  <c r="AUD7"/>
  <c r="AUD6"/>
  <c r="AUD5"/>
  <c r="AUD4"/>
  <c r="AUD3"/>
  <c r="AUD2"/>
  <c r="AUC24"/>
  <c r="AUC23"/>
  <c r="AUC22"/>
  <c r="AUC21"/>
  <c r="AUC20"/>
  <c r="AUC19"/>
  <c r="AUC18"/>
  <c r="AUC17"/>
  <c r="AUC16"/>
  <c r="AUC15"/>
  <c r="AUC14"/>
  <c r="AUC13"/>
  <c r="AUC12"/>
  <c r="AUC11"/>
  <c r="AUC10"/>
  <c r="AUC9"/>
  <c r="AUC8"/>
  <c r="AUC7"/>
  <c r="AUC6"/>
  <c r="AUC5"/>
  <c r="AUC4"/>
  <c r="AUC3"/>
  <c r="AUC2"/>
  <c r="AUB24"/>
  <c r="AUB23"/>
  <c r="AUB22"/>
  <c r="AUB21"/>
  <c r="AUB20"/>
  <c r="AUB19"/>
  <c r="AUB18"/>
  <c r="AUB17"/>
  <c r="AUB16"/>
  <c r="AUB15"/>
  <c r="AUB14"/>
  <c r="AUB13"/>
  <c r="AUB12"/>
  <c r="AUB11"/>
  <c r="AUB10"/>
  <c r="AUB9"/>
  <c r="AUB8"/>
  <c r="AUB7"/>
  <c r="AUB6"/>
  <c r="AUB5"/>
  <c r="AUB4"/>
  <c r="AUB3"/>
  <c r="AUB2"/>
  <c r="AUA24"/>
  <c r="AUA23"/>
  <c r="AUA22"/>
  <c r="AUA21"/>
  <c r="AUA20"/>
  <c r="AUA19"/>
  <c r="AUA18"/>
  <c r="AUA17"/>
  <c r="AUA16"/>
  <c r="AUA15"/>
  <c r="AUA14"/>
  <c r="AUA13"/>
  <c r="AUA12"/>
  <c r="AUA11"/>
  <c r="AUA10"/>
  <c r="AUA9"/>
  <c r="AUA8"/>
  <c r="AUA7"/>
  <c r="AUA6"/>
  <c r="AUA5"/>
  <c r="AUA4"/>
  <c r="AUA3"/>
  <c r="AUA2"/>
  <c r="ATZ24"/>
  <c r="ATZ23"/>
  <c r="ATZ22"/>
  <c r="ATZ21"/>
  <c r="ATZ20"/>
  <c r="ATZ19"/>
  <c r="ATZ18"/>
  <c r="ATZ17"/>
  <c r="ATZ16"/>
  <c r="ATZ15"/>
  <c r="ATZ14"/>
  <c r="ATZ13"/>
  <c r="ATZ12"/>
  <c r="ATZ11"/>
  <c r="ATZ10"/>
  <c r="ATZ9"/>
  <c r="ATZ8"/>
  <c r="ATZ7"/>
  <c r="ATZ6"/>
  <c r="ATZ5"/>
  <c r="ATZ4"/>
  <c r="ATZ3"/>
  <c r="ATZ2"/>
  <c r="ATY24"/>
  <c r="ATY23"/>
  <c r="ATY22"/>
  <c r="ATY21"/>
  <c r="ATY20"/>
  <c r="ATY19"/>
  <c r="ATY18"/>
  <c r="ATY17"/>
  <c r="ATY16"/>
  <c r="ATY15"/>
  <c r="ATY14"/>
  <c r="ATY13"/>
  <c r="ATY12"/>
  <c r="ATY11"/>
  <c r="ATY10"/>
  <c r="ATY9"/>
  <c r="ATY8"/>
  <c r="ATY7"/>
  <c r="ATY6"/>
  <c r="ATY5"/>
  <c r="ATY4"/>
  <c r="ATY3"/>
  <c r="ATY2"/>
  <c r="ATX24"/>
  <c r="ATX23"/>
  <c r="ATX22"/>
  <c r="ATX21"/>
  <c r="ATX20"/>
  <c r="ATX19"/>
  <c r="ATX18"/>
  <c r="ATX17"/>
  <c r="ATX16"/>
  <c r="ATX15"/>
  <c r="ATX14"/>
  <c r="ATX13"/>
  <c r="ATX12"/>
  <c r="ATX11"/>
  <c r="ATX10"/>
  <c r="ATX9"/>
  <c r="ATX8"/>
  <c r="ATX7"/>
  <c r="ATX6"/>
  <c r="ATX5"/>
  <c r="ATX4"/>
  <c r="ATX3"/>
  <c r="ATX2"/>
  <c r="ATW24"/>
  <c r="ATW23"/>
  <c r="ATW22"/>
  <c r="ATW21"/>
  <c r="ATW20"/>
  <c r="ATW19"/>
  <c r="ATW18"/>
  <c r="ATW17"/>
  <c r="ATW16"/>
  <c r="ATW15"/>
  <c r="ATW14"/>
  <c r="ATW13"/>
  <c r="ATW12"/>
  <c r="ATW11"/>
  <c r="ATW10"/>
  <c r="ATW9"/>
  <c r="ATW8"/>
  <c r="ATW7"/>
  <c r="ATW6"/>
  <c r="ATW5"/>
  <c r="ATW4"/>
  <c r="ATW3"/>
  <c r="ATW2"/>
  <c r="ATV24"/>
  <c r="ATV23"/>
  <c r="ATV22"/>
  <c r="ATV21"/>
  <c r="ATV20"/>
  <c r="ATV19"/>
  <c r="ATV18"/>
  <c r="ATV17"/>
  <c r="ATV16"/>
  <c r="ATV15"/>
  <c r="ATV14"/>
  <c r="ATV13"/>
  <c r="ATV12"/>
  <c r="ATV11"/>
  <c r="ATV10"/>
  <c r="ATV9"/>
  <c r="ATV8"/>
  <c r="ATV7"/>
  <c r="ATV6"/>
  <c r="ATV5"/>
  <c r="ATV4"/>
  <c r="ATV3"/>
  <c r="ATV2"/>
  <c r="ATU24"/>
  <c r="ATU23"/>
  <c r="ATU22"/>
  <c r="ATU21"/>
  <c r="ATU20"/>
  <c r="ATU19"/>
  <c r="ATU18"/>
  <c r="ATU17"/>
  <c r="ATU16"/>
  <c r="ATU15"/>
  <c r="ATU14"/>
  <c r="ATU13"/>
  <c r="ATU12"/>
  <c r="ATU11"/>
  <c r="ATU10"/>
  <c r="ATU9"/>
  <c r="ATU8"/>
  <c r="ATU7"/>
  <c r="ATU6"/>
  <c r="ATU5"/>
  <c r="ATU4"/>
  <c r="ATU3"/>
  <c r="ATU2"/>
  <c r="ATT24"/>
  <c r="ATT23"/>
  <c r="ATT22"/>
  <c r="ATT21"/>
  <c r="ATT20"/>
  <c r="ATT19"/>
  <c r="ATT18"/>
  <c r="ATT17"/>
  <c r="ATT16"/>
  <c r="ATT15"/>
  <c r="ATT14"/>
  <c r="ATT13"/>
  <c r="ATT12"/>
  <c r="ATT11"/>
  <c r="ATT10"/>
  <c r="ATT9"/>
  <c r="ATT8"/>
  <c r="ATT7"/>
  <c r="ATT6"/>
  <c r="ATT5"/>
  <c r="ATT4"/>
  <c r="ATT3"/>
  <c r="ATT2"/>
  <c r="ATS24"/>
  <c r="ATS23"/>
  <c r="ATS22"/>
  <c r="ATS21"/>
  <c r="ATS20"/>
  <c r="ATS19"/>
  <c r="ATS18"/>
  <c r="ATS17"/>
  <c r="ATS16"/>
  <c r="ATS15"/>
  <c r="ATS14"/>
  <c r="ATS13"/>
  <c r="ATS12"/>
  <c r="ATS11"/>
  <c r="ATS10"/>
  <c r="ATS9"/>
  <c r="ATS8"/>
  <c r="ATS7"/>
  <c r="ATS6"/>
  <c r="ATS5"/>
  <c r="ATS4"/>
  <c r="ATS3"/>
  <c r="ATS2"/>
  <c r="ATR24"/>
  <c r="ATR23"/>
  <c r="ATR22"/>
  <c r="ATR21"/>
  <c r="ATR20"/>
  <c r="ATR19"/>
  <c r="ATR18"/>
  <c r="ATR17"/>
  <c r="ATR16"/>
  <c r="ATR15"/>
  <c r="ATR14"/>
  <c r="ATR13"/>
  <c r="ATR12"/>
  <c r="ATR11"/>
  <c r="ATR10"/>
  <c r="ATR9"/>
  <c r="ATR8"/>
  <c r="ATR7"/>
  <c r="ATR6"/>
  <c r="ATR5"/>
  <c r="ATR4"/>
  <c r="ATR3"/>
  <c r="ATR2"/>
  <c r="ATQ24"/>
  <c r="ATQ23"/>
  <c r="ATQ22"/>
  <c r="ATQ21"/>
  <c r="ATQ20"/>
  <c r="ATQ19"/>
  <c r="ATQ18"/>
  <c r="ATQ17"/>
  <c r="ATQ16"/>
  <c r="ATQ15"/>
  <c r="ATQ14"/>
  <c r="ATQ13"/>
  <c r="ATQ12"/>
  <c r="ATQ11"/>
  <c r="ATQ10"/>
  <c r="ATQ9"/>
  <c r="ATQ8"/>
  <c r="ATQ7"/>
  <c r="ATQ6"/>
  <c r="ATQ5"/>
  <c r="ATQ4"/>
  <c r="ATQ3"/>
  <c r="ATQ2"/>
  <c r="ATP24"/>
  <c r="ATP23"/>
  <c r="ATP22"/>
  <c r="ATP21"/>
  <c r="ATP20"/>
  <c r="ATP19"/>
  <c r="ATP18"/>
  <c r="ATP17"/>
  <c r="ATP16"/>
  <c r="ATP15"/>
  <c r="ATP14"/>
  <c r="ATP13"/>
  <c r="ATP12"/>
  <c r="ATP11"/>
  <c r="ATP10"/>
  <c r="ATP9"/>
  <c r="ATP8"/>
  <c r="ATP7"/>
  <c r="ATP6"/>
  <c r="ATP5"/>
  <c r="ATP4"/>
  <c r="ATP3"/>
  <c r="ATP2"/>
  <c r="ATO24"/>
  <c r="ATO23"/>
  <c r="ATO22"/>
  <c r="ATO21"/>
  <c r="ATO20"/>
  <c r="ATO19"/>
  <c r="ATO18"/>
  <c r="ATO17"/>
  <c r="ATO16"/>
  <c r="ATO15"/>
  <c r="ATO14"/>
  <c r="ATO13"/>
  <c r="ATO12"/>
  <c r="ATO11"/>
  <c r="ATO10"/>
  <c r="ATO9"/>
  <c r="ATO8"/>
  <c r="ATO7"/>
  <c r="ATO6"/>
  <c r="ATO5"/>
  <c r="ATO4"/>
  <c r="ATO3"/>
  <c r="ATO2"/>
  <c r="ATN24"/>
  <c r="ATN23"/>
  <c r="ATN22"/>
  <c r="ATN21"/>
  <c r="ATN20"/>
  <c r="ATN19"/>
  <c r="ATN18"/>
  <c r="ATN17"/>
  <c r="ATN16"/>
  <c r="ATN15"/>
  <c r="ATN14"/>
  <c r="ATN13"/>
  <c r="ATN12"/>
  <c r="ATN11"/>
  <c r="ATN10"/>
  <c r="ATN9"/>
  <c r="ATN8"/>
  <c r="ATN7"/>
  <c r="ATN6"/>
  <c r="ATN5"/>
  <c r="ATN4"/>
  <c r="ATN3"/>
  <c r="ATN2"/>
  <c r="ATM24"/>
  <c r="ATM23"/>
  <c r="ATM22"/>
  <c r="ATM21"/>
  <c r="ATM20"/>
  <c r="ATM19"/>
  <c r="ATM18"/>
  <c r="ATM17"/>
  <c r="ATM16"/>
  <c r="ATM15"/>
  <c r="ATM14"/>
  <c r="ATM13"/>
  <c r="ATM12"/>
  <c r="ATM11"/>
  <c r="ATM10"/>
  <c r="ATM9"/>
  <c r="ATM8"/>
  <c r="ATM7"/>
  <c r="ATM6"/>
  <c r="ATM5"/>
  <c r="ATM4"/>
  <c r="ATM3"/>
  <c r="ATM2"/>
  <c r="ATL24"/>
  <c r="ATL23"/>
  <c r="ATL22"/>
  <c r="ATL21"/>
  <c r="ATL20"/>
  <c r="ATL19"/>
  <c r="ATL18"/>
  <c r="ATL17"/>
  <c r="ATL16"/>
  <c r="ATL15"/>
  <c r="ATL14"/>
  <c r="ATL13"/>
  <c r="ATL12"/>
  <c r="ATL11"/>
  <c r="ATL10"/>
  <c r="ATL9"/>
  <c r="ATL8"/>
  <c r="ATL7"/>
  <c r="ATL6"/>
  <c r="ATL5"/>
  <c r="ATL4"/>
  <c r="ATL3"/>
  <c r="ATL2"/>
  <c r="ATK24"/>
  <c r="ATK23"/>
  <c r="ATK22"/>
  <c r="ATK21"/>
  <c r="ATK20"/>
  <c r="ATK19"/>
  <c r="ATK18"/>
  <c r="ATK17"/>
  <c r="ATK16"/>
  <c r="ATK15"/>
  <c r="ATK14"/>
  <c r="ATK13"/>
  <c r="ATK12"/>
  <c r="ATK11"/>
  <c r="ATK10"/>
  <c r="ATK9"/>
  <c r="ATK8"/>
  <c r="ATK7"/>
  <c r="ATK6"/>
  <c r="ATK5"/>
  <c r="ATK4"/>
  <c r="ATK3"/>
  <c r="ATK2"/>
  <c r="ATJ24"/>
  <c r="ATJ23"/>
  <c r="ATJ22"/>
  <c r="ATJ21"/>
  <c r="ATJ20"/>
  <c r="ATJ19"/>
  <c r="ATJ18"/>
  <c r="ATJ17"/>
  <c r="ATJ16"/>
  <c r="ATJ15"/>
  <c r="ATJ14"/>
  <c r="ATJ13"/>
  <c r="ATJ12"/>
  <c r="ATJ11"/>
  <c r="ATJ10"/>
  <c r="ATJ9"/>
  <c r="ATJ8"/>
  <c r="ATJ7"/>
  <c r="ATJ6"/>
  <c r="ATJ5"/>
  <c r="ATJ4"/>
  <c r="ATJ3"/>
  <c r="ATJ2"/>
  <c r="ATI24"/>
  <c r="ATI23"/>
  <c r="ATI22"/>
  <c r="ATI21"/>
  <c r="ATI20"/>
  <c r="ATI19"/>
  <c r="ATI18"/>
  <c r="ATI17"/>
  <c r="ATI16"/>
  <c r="ATI15"/>
  <c r="ATI14"/>
  <c r="ATI13"/>
  <c r="ATI12"/>
  <c r="ATI11"/>
  <c r="ATI10"/>
  <c r="ATI9"/>
  <c r="ATI8"/>
  <c r="ATI7"/>
  <c r="ATI6"/>
  <c r="ATI5"/>
  <c r="ATI4"/>
  <c r="ATI3"/>
  <c r="ATI2"/>
  <c r="ATH24"/>
  <c r="ATH23"/>
  <c r="ATH22"/>
  <c r="ATH21"/>
  <c r="ATH20"/>
  <c r="ATH19"/>
  <c r="ATH18"/>
  <c r="ATH17"/>
  <c r="ATH16"/>
  <c r="ATH15"/>
  <c r="ATH14"/>
  <c r="ATH13"/>
  <c r="ATH12"/>
  <c r="ATH11"/>
  <c r="ATH10"/>
  <c r="ATH9"/>
  <c r="ATH8"/>
  <c r="ATH7"/>
  <c r="ATH6"/>
  <c r="ATH5"/>
  <c r="ATH4"/>
  <c r="ATH3"/>
  <c r="ATH2"/>
  <c r="ATG24"/>
  <c r="ATG23"/>
  <c r="ATG22"/>
  <c r="ATG21"/>
  <c r="ATG20"/>
  <c r="ATG19"/>
  <c r="ATG18"/>
  <c r="ATG17"/>
  <c r="ATG16"/>
  <c r="ATG15"/>
  <c r="ATG14"/>
  <c r="ATG13"/>
  <c r="ATG12"/>
  <c r="ATG11"/>
  <c r="ATG10"/>
  <c r="ATG9"/>
  <c r="ATG8"/>
  <c r="ATG7"/>
  <c r="ATG6"/>
  <c r="ATG5"/>
  <c r="ATG4"/>
  <c r="ATG3"/>
  <c r="ATG2"/>
  <c r="ATF24"/>
  <c r="ATF23"/>
  <c r="ATF22"/>
  <c r="ATF21"/>
  <c r="ATF20"/>
  <c r="ATF19"/>
  <c r="ATF18"/>
  <c r="ATF17"/>
  <c r="ATF16"/>
  <c r="ATF15"/>
  <c r="ATF14"/>
  <c r="ATF13"/>
  <c r="ATF12"/>
  <c r="ATF11"/>
  <c r="ATF10"/>
  <c r="ATF9"/>
  <c r="ATF8"/>
  <c r="ATF7"/>
  <c r="ATF6"/>
  <c r="ATF5"/>
  <c r="ATF4"/>
  <c r="ATF3"/>
  <c r="ATF2"/>
  <c r="ATE24"/>
  <c r="ATE23"/>
  <c r="ATE22"/>
  <c r="ATE21"/>
  <c r="ATE20"/>
  <c r="ATE19"/>
  <c r="ATE18"/>
  <c r="ATE17"/>
  <c r="ATE16"/>
  <c r="ATE15"/>
  <c r="ATE14"/>
  <c r="ATE13"/>
  <c r="ATE12"/>
  <c r="ATE11"/>
  <c r="ATE10"/>
  <c r="ATE9"/>
  <c r="ATE8"/>
  <c r="ATE7"/>
  <c r="ATE6"/>
  <c r="ATE5"/>
  <c r="ATE4"/>
  <c r="ATE3"/>
  <c r="ATE2"/>
  <c r="ATD24"/>
  <c r="ATD23"/>
  <c r="ATD22"/>
  <c r="ATD21"/>
  <c r="ATD20"/>
  <c r="ATD19"/>
  <c r="ATD18"/>
  <c r="ATD17"/>
  <c r="ATD16"/>
  <c r="ATD15"/>
  <c r="ATD14"/>
  <c r="ATD13"/>
  <c r="ATD12"/>
  <c r="ATD11"/>
  <c r="ATD10"/>
  <c r="ATD9"/>
  <c r="ATD8"/>
  <c r="ATD7"/>
  <c r="ATD6"/>
  <c r="ATD5"/>
  <c r="ATD4"/>
  <c r="ATD3"/>
  <c r="ATD2"/>
  <c r="ATC24"/>
  <c r="ATC23"/>
  <c r="ATC22"/>
  <c r="ATC21"/>
  <c r="ATC20"/>
  <c r="ATC19"/>
  <c r="ATC18"/>
  <c r="ATC17"/>
  <c r="ATC16"/>
  <c r="ATC15"/>
  <c r="ATC14"/>
  <c r="ATC13"/>
  <c r="ATC12"/>
  <c r="ATC11"/>
  <c r="ATC10"/>
  <c r="ATC9"/>
  <c r="ATC8"/>
  <c r="ATC7"/>
  <c r="ATC6"/>
  <c r="ATC5"/>
  <c r="ATC4"/>
  <c r="ATC3"/>
  <c r="ATC2"/>
  <c r="ATB24"/>
  <c r="ATB23"/>
  <c r="ATB22"/>
  <c r="ATB21"/>
  <c r="ATB20"/>
  <c r="ATB19"/>
  <c r="ATB18"/>
  <c r="ATB17"/>
  <c r="ATB16"/>
  <c r="ATB15"/>
  <c r="ATB14"/>
  <c r="ATB13"/>
  <c r="ATB12"/>
  <c r="ATB11"/>
  <c r="ATB10"/>
  <c r="ATB9"/>
  <c r="ATB8"/>
  <c r="ATB7"/>
  <c r="ATB6"/>
  <c r="ATB5"/>
  <c r="ATB4"/>
  <c r="ATB3"/>
  <c r="ATB2"/>
  <c r="ATA24"/>
  <c r="ATA23"/>
  <c r="ATA22"/>
  <c r="ATA21"/>
  <c r="ATA20"/>
  <c r="ATA19"/>
  <c r="ATA18"/>
  <c r="ATA17"/>
  <c r="ATA16"/>
  <c r="ATA15"/>
  <c r="ATA14"/>
  <c r="ATA13"/>
  <c r="ATA12"/>
  <c r="ATA11"/>
  <c r="ATA10"/>
  <c r="ATA9"/>
  <c r="ATA8"/>
  <c r="ATA7"/>
  <c r="ATA6"/>
  <c r="ATA5"/>
  <c r="ATA4"/>
  <c r="ATA3"/>
  <c r="ATA2"/>
  <c r="ASZ24"/>
  <c r="ASZ23"/>
  <c r="ASZ22"/>
  <c r="ASZ21"/>
  <c r="ASZ20"/>
  <c r="ASZ19"/>
  <c r="ASZ18"/>
  <c r="ASZ17"/>
  <c r="ASZ16"/>
  <c r="ASZ15"/>
  <c r="ASZ14"/>
  <c r="ASZ13"/>
  <c r="ASZ12"/>
  <c r="ASZ11"/>
  <c r="ASZ10"/>
  <c r="ASZ9"/>
  <c r="ASZ8"/>
  <c r="ASZ7"/>
  <c r="ASZ6"/>
  <c r="ASZ5"/>
  <c r="ASZ4"/>
  <c r="ASZ3"/>
  <c r="ASZ2"/>
  <c r="ASY24"/>
  <c r="ASY23"/>
  <c r="ASY22"/>
  <c r="ASY21"/>
  <c r="ASY20"/>
  <c r="ASY19"/>
  <c r="ASY18"/>
  <c r="ASY17"/>
  <c r="ASY16"/>
  <c r="ASY15"/>
  <c r="ASY14"/>
  <c r="ASY13"/>
  <c r="ASY12"/>
  <c r="ASY11"/>
  <c r="ASY10"/>
  <c r="ASY9"/>
  <c r="ASY8"/>
  <c r="ASY7"/>
  <c r="ASY6"/>
  <c r="ASY5"/>
  <c r="ASY4"/>
  <c r="ASY3"/>
  <c r="ASY2"/>
  <c r="ASX24"/>
  <c r="ASX23"/>
  <c r="ASX22"/>
  <c r="ASX21"/>
  <c r="ASX20"/>
  <c r="ASX19"/>
  <c r="ASX18"/>
  <c r="ASX17"/>
  <c r="ASX16"/>
  <c r="ASX15"/>
  <c r="ASX14"/>
  <c r="ASX13"/>
  <c r="ASX12"/>
  <c r="ASX11"/>
  <c r="ASX10"/>
  <c r="ASX9"/>
  <c r="ASX8"/>
  <c r="ASX7"/>
  <c r="ASX6"/>
  <c r="ASX5"/>
  <c r="ASX4"/>
  <c r="ASX3"/>
  <c r="ASX2"/>
  <c r="ASW24"/>
  <c r="ASW23"/>
  <c r="ASW22"/>
  <c r="ASW21"/>
  <c r="ASW20"/>
  <c r="ASW19"/>
  <c r="ASW18"/>
  <c r="ASW17"/>
  <c r="ASW16"/>
  <c r="ASW15"/>
  <c r="ASW14"/>
  <c r="ASW13"/>
  <c r="ASW12"/>
  <c r="ASW11"/>
  <c r="ASW10"/>
  <c r="ASW9"/>
  <c r="ASW8"/>
  <c r="ASW7"/>
  <c r="ASW6"/>
  <c r="ASW5"/>
  <c r="ASW4"/>
  <c r="ASW3"/>
  <c r="ASW2"/>
  <c r="ASV24"/>
  <c r="ASV23"/>
  <c r="ASV22"/>
  <c r="ASV21"/>
  <c r="ASV20"/>
  <c r="ASV19"/>
  <c r="ASV18"/>
  <c r="ASV17"/>
  <c r="ASV16"/>
  <c r="ASV15"/>
  <c r="ASV14"/>
  <c r="ASV13"/>
  <c r="ASV12"/>
  <c r="ASV11"/>
  <c r="ASV10"/>
  <c r="ASV9"/>
  <c r="ASV8"/>
  <c r="ASV7"/>
  <c r="ASV6"/>
  <c r="ASV5"/>
  <c r="ASV4"/>
  <c r="ASV3"/>
  <c r="ASV2"/>
  <c r="ASU24"/>
  <c r="ASU23"/>
  <c r="ASU22"/>
  <c r="ASU21"/>
  <c r="ASU20"/>
  <c r="ASU19"/>
  <c r="ASU18"/>
  <c r="ASU17"/>
  <c r="ASU16"/>
  <c r="ASU15"/>
  <c r="ASU14"/>
  <c r="ASU13"/>
  <c r="ASU12"/>
  <c r="ASU11"/>
  <c r="ASU10"/>
  <c r="ASU9"/>
  <c r="ASU8"/>
  <c r="ASU7"/>
  <c r="ASU6"/>
  <c r="ASU5"/>
  <c r="ASU4"/>
  <c r="ASU3"/>
  <c r="ASU2"/>
  <c r="AST24"/>
  <c r="AST23"/>
  <c r="AST22"/>
  <c r="AST21"/>
  <c r="AST20"/>
  <c r="AST19"/>
  <c r="AST18"/>
  <c r="AST17"/>
  <c r="AST16"/>
  <c r="AST15"/>
  <c r="AST14"/>
  <c r="AST13"/>
  <c r="AST12"/>
  <c r="AST11"/>
  <c r="AST10"/>
  <c r="AST9"/>
  <c r="AST8"/>
  <c r="AST7"/>
  <c r="AST6"/>
  <c r="AST5"/>
  <c r="AST4"/>
  <c r="AST3"/>
  <c r="AST2"/>
  <c r="ASS24"/>
  <c r="ASS23"/>
  <c r="ASS22"/>
  <c r="ASS21"/>
  <c r="ASS20"/>
  <c r="ASS19"/>
  <c r="ASS18"/>
  <c r="ASS17"/>
  <c r="ASS16"/>
  <c r="ASS15"/>
  <c r="ASS14"/>
  <c r="ASS13"/>
  <c r="ASS12"/>
  <c r="ASS11"/>
  <c r="ASS10"/>
  <c r="ASS9"/>
  <c r="ASS8"/>
  <c r="ASS7"/>
  <c r="ASS6"/>
  <c r="ASS5"/>
  <c r="ASS4"/>
  <c r="ASS3"/>
  <c r="ASS2"/>
  <c r="ASR24"/>
  <c r="ASR23"/>
  <c r="ASR22"/>
  <c r="ASR21"/>
  <c r="ASR20"/>
  <c r="ASR19"/>
  <c r="ASR18"/>
  <c r="ASR17"/>
  <c r="ASR16"/>
  <c r="ASR15"/>
  <c r="ASR14"/>
  <c r="ASR13"/>
  <c r="ASR12"/>
  <c r="ASR11"/>
  <c r="ASR10"/>
  <c r="ASR9"/>
  <c r="ASR8"/>
  <c r="ASR7"/>
  <c r="ASR6"/>
  <c r="ASR5"/>
  <c r="ASR4"/>
  <c r="ASR3"/>
  <c r="ASR2"/>
  <c r="ASQ24"/>
  <c r="ASQ23"/>
  <c r="ASQ22"/>
  <c r="ASQ21"/>
  <c r="ASQ20"/>
  <c r="ASQ19"/>
  <c r="ASQ18"/>
  <c r="ASQ17"/>
  <c r="ASQ16"/>
  <c r="ASQ15"/>
  <c r="ASQ14"/>
  <c r="ASQ13"/>
  <c r="ASQ12"/>
  <c r="ASQ11"/>
  <c r="ASQ10"/>
  <c r="ASQ9"/>
  <c r="ASQ8"/>
  <c r="ASQ7"/>
  <c r="ASQ6"/>
  <c r="ASQ5"/>
  <c r="ASQ4"/>
  <c r="ASQ3"/>
  <c r="ASQ2"/>
  <c r="ASP24"/>
  <c r="ASP23"/>
  <c r="ASP22"/>
  <c r="ASP21"/>
  <c r="ASP20"/>
  <c r="ASP19"/>
  <c r="ASP18"/>
  <c r="ASP17"/>
  <c r="ASP16"/>
  <c r="ASP15"/>
  <c r="ASP14"/>
  <c r="ASP13"/>
  <c r="ASP12"/>
  <c r="ASP11"/>
  <c r="ASP10"/>
  <c r="ASP9"/>
  <c r="ASP8"/>
  <c r="ASP7"/>
  <c r="ASP6"/>
  <c r="ASP5"/>
  <c r="ASP4"/>
  <c r="ASP3"/>
  <c r="ASP2"/>
  <c r="ASO24"/>
  <c r="ASO23"/>
  <c r="ASO22"/>
  <c r="ASO21"/>
  <c r="ASO20"/>
  <c r="ASO19"/>
  <c r="ASO18"/>
  <c r="ASO17"/>
  <c r="ASO16"/>
  <c r="ASO15"/>
  <c r="ASO14"/>
  <c r="ASO13"/>
  <c r="ASO12"/>
  <c r="ASO11"/>
  <c r="ASO10"/>
  <c r="ASO9"/>
  <c r="ASO8"/>
  <c r="ASO7"/>
  <c r="ASO6"/>
  <c r="ASO5"/>
  <c r="ASO4"/>
  <c r="ASO3"/>
  <c r="ASO2"/>
  <c r="ASN24"/>
  <c r="ASN23"/>
  <c r="ASN22"/>
  <c r="ASN21"/>
  <c r="ASN20"/>
  <c r="ASN19"/>
  <c r="ASN18"/>
  <c r="ASN17"/>
  <c r="ASN16"/>
  <c r="ASN15"/>
  <c r="ASN14"/>
  <c r="ASN13"/>
  <c r="ASN12"/>
  <c r="ASN11"/>
  <c r="ASN10"/>
  <c r="ASN9"/>
  <c r="ASN8"/>
  <c r="ASN7"/>
  <c r="ASN6"/>
  <c r="ASN5"/>
  <c r="ASN4"/>
  <c r="ASN3"/>
  <c r="ASN2"/>
  <c r="ASM24"/>
  <c r="ASM23"/>
  <c r="ASM22"/>
  <c r="ASM21"/>
  <c r="ASM20"/>
  <c r="ASM19"/>
  <c r="ASM18"/>
  <c r="ASM17"/>
  <c r="ASM16"/>
  <c r="ASM15"/>
  <c r="ASM14"/>
  <c r="ASM13"/>
  <c r="ASM12"/>
  <c r="ASM11"/>
  <c r="ASM10"/>
  <c r="ASM9"/>
  <c r="ASM8"/>
  <c r="ASM7"/>
  <c r="ASM6"/>
  <c r="ASM5"/>
  <c r="ASM4"/>
  <c r="ASM3"/>
  <c r="ASM2"/>
  <c r="ASL24"/>
  <c r="ASL23"/>
  <c r="ASL22"/>
  <c r="ASL21"/>
  <c r="ASL20"/>
  <c r="ASL19"/>
  <c r="ASL18"/>
  <c r="ASL17"/>
  <c r="ASL16"/>
  <c r="ASL15"/>
  <c r="ASL14"/>
  <c r="ASL13"/>
  <c r="ASL12"/>
  <c r="ASL11"/>
  <c r="ASL10"/>
  <c r="ASL9"/>
  <c r="ASL8"/>
  <c r="ASL7"/>
  <c r="ASL6"/>
  <c r="ASL5"/>
  <c r="ASL4"/>
  <c r="ASL3"/>
  <c r="ASL2"/>
  <c r="ASK24"/>
  <c r="ASK23"/>
  <c r="ASK22"/>
  <c r="ASK21"/>
  <c r="ASK20"/>
  <c r="ASK19"/>
  <c r="ASK18"/>
  <c r="ASK17"/>
  <c r="ASK16"/>
  <c r="ASK15"/>
  <c r="ASK14"/>
  <c r="ASK13"/>
  <c r="ASK12"/>
  <c r="ASK11"/>
  <c r="ASK10"/>
  <c r="ASK9"/>
  <c r="ASK8"/>
  <c r="ASK7"/>
  <c r="ASK6"/>
  <c r="ASK5"/>
  <c r="ASK4"/>
  <c r="ASK3"/>
  <c r="ASK2"/>
  <c r="ASJ24"/>
  <c r="ASJ23"/>
  <c r="ASJ22"/>
  <c r="ASJ21"/>
  <c r="ASJ20"/>
  <c r="ASJ19"/>
  <c r="ASJ18"/>
  <c r="ASJ17"/>
  <c r="ASJ16"/>
  <c r="ASJ15"/>
  <c r="ASJ14"/>
  <c r="ASJ13"/>
  <c r="ASJ12"/>
  <c r="ASJ11"/>
  <c r="ASJ10"/>
  <c r="ASJ9"/>
  <c r="ASJ8"/>
  <c r="ASJ7"/>
  <c r="ASJ6"/>
  <c r="ASJ5"/>
  <c r="ASJ4"/>
  <c r="ASJ3"/>
  <c r="ASJ2"/>
  <c r="ASI24"/>
  <c r="ASI23"/>
  <c r="ASI22"/>
  <c r="ASI21"/>
  <c r="ASI20"/>
  <c r="ASI19"/>
  <c r="ASI18"/>
  <c r="ASI17"/>
  <c r="ASI16"/>
  <c r="ASI15"/>
  <c r="ASI14"/>
  <c r="ASI13"/>
  <c r="ASI12"/>
  <c r="ASI11"/>
  <c r="ASI10"/>
  <c r="ASI9"/>
  <c r="ASI8"/>
  <c r="ASI7"/>
  <c r="ASI6"/>
  <c r="ASI5"/>
  <c r="ASI4"/>
  <c r="ASI3"/>
  <c r="ASI2"/>
  <c r="ASH24"/>
  <c r="ASH23"/>
  <c r="ASH22"/>
  <c r="ASH21"/>
  <c r="ASH20"/>
  <c r="ASH19"/>
  <c r="ASH18"/>
  <c r="ASH17"/>
  <c r="ASH16"/>
  <c r="ASH15"/>
  <c r="ASH14"/>
  <c r="ASH13"/>
  <c r="ASH12"/>
  <c r="ASH11"/>
  <c r="ASH10"/>
  <c r="ASH9"/>
  <c r="ASH8"/>
  <c r="ASH7"/>
  <c r="ASH6"/>
  <c r="ASH5"/>
  <c r="ASH4"/>
  <c r="ASH3"/>
  <c r="ASH2"/>
  <c r="ASG24"/>
  <c r="ASG23"/>
  <c r="ASG22"/>
  <c r="ASG21"/>
  <c r="ASG20"/>
  <c r="ASG19"/>
  <c r="ASG18"/>
  <c r="ASG17"/>
  <c r="ASG16"/>
  <c r="ASG15"/>
  <c r="ASG14"/>
  <c r="ASG13"/>
  <c r="ASG12"/>
  <c r="ASG11"/>
  <c r="ASG10"/>
  <c r="ASG9"/>
  <c r="ASG8"/>
  <c r="ASG7"/>
  <c r="ASG6"/>
  <c r="ASG5"/>
  <c r="ASG4"/>
  <c r="ASG3"/>
  <c r="ASG2"/>
  <c r="ASF24"/>
  <c r="ASF23"/>
  <c r="ASF22"/>
  <c r="ASF21"/>
  <c r="ASF20"/>
  <c r="ASF19"/>
  <c r="ASF18"/>
  <c r="ASF17"/>
  <c r="ASF16"/>
  <c r="ASF15"/>
  <c r="ASF14"/>
  <c r="ASF13"/>
  <c r="ASF12"/>
  <c r="ASF11"/>
  <c r="ASF10"/>
  <c r="ASF9"/>
  <c r="ASF8"/>
  <c r="ASF7"/>
  <c r="ASF6"/>
  <c r="ASF5"/>
  <c r="ASF4"/>
  <c r="ASF3"/>
  <c r="ASF2"/>
  <c r="ASE24"/>
  <c r="ASE23"/>
  <c r="ASE22"/>
  <c r="ASE21"/>
  <c r="ASE20"/>
  <c r="ASE19"/>
  <c r="ASE18"/>
  <c r="ASE17"/>
  <c r="ASE16"/>
  <c r="ASE15"/>
  <c r="ASE14"/>
  <c r="ASE13"/>
  <c r="ASE12"/>
  <c r="ASE11"/>
  <c r="ASE10"/>
  <c r="ASE9"/>
  <c r="ASE8"/>
  <c r="ASE7"/>
  <c r="ASE6"/>
  <c r="ASE5"/>
  <c r="ASE4"/>
  <c r="ASE3"/>
  <c r="ASE2"/>
  <c r="ASD24"/>
  <c r="ASD23"/>
  <c r="ASD22"/>
  <c r="ASD21"/>
  <c r="ASD20"/>
  <c r="ASD19"/>
  <c r="ASD18"/>
  <c r="ASD17"/>
  <c r="ASD16"/>
  <c r="ASD15"/>
  <c r="ASD14"/>
  <c r="ASD13"/>
  <c r="ASD12"/>
  <c r="ASD11"/>
  <c r="ASD10"/>
  <c r="ASD9"/>
  <c r="ASD8"/>
  <c r="ASD7"/>
  <c r="ASD6"/>
  <c r="ASD5"/>
  <c r="ASD4"/>
  <c r="ASD3"/>
  <c r="ASD2"/>
  <c r="ASC24"/>
  <c r="ASC23"/>
  <c r="ASC22"/>
  <c r="ASC21"/>
  <c r="ASC20"/>
  <c r="ASC19"/>
  <c r="ASC18"/>
  <c r="ASC17"/>
  <c r="ASC16"/>
  <c r="ASC15"/>
  <c r="ASC14"/>
  <c r="ASC13"/>
  <c r="ASC12"/>
  <c r="ASC11"/>
  <c r="ASC10"/>
  <c r="ASC9"/>
  <c r="ASC8"/>
  <c r="ASC7"/>
  <c r="ASC6"/>
  <c r="ASC5"/>
  <c r="ASC4"/>
  <c r="ASC3"/>
  <c r="ASC2"/>
  <c r="ASB24"/>
  <c r="ASB23"/>
  <c r="ASB22"/>
  <c r="ASB21"/>
  <c r="ASB20"/>
  <c r="ASB19"/>
  <c r="ASB18"/>
  <c r="ASB17"/>
  <c r="ASB16"/>
  <c r="ASB15"/>
  <c r="ASB14"/>
  <c r="ASB13"/>
  <c r="ASB12"/>
  <c r="ASB11"/>
  <c r="ASB10"/>
  <c r="ASB9"/>
  <c r="ASB8"/>
  <c r="ASB7"/>
  <c r="ASB6"/>
  <c r="ASB5"/>
  <c r="ASB4"/>
  <c r="ASB3"/>
  <c r="ASB2"/>
  <c r="ASA24"/>
  <c r="ASA23"/>
  <c r="ASA22"/>
  <c r="ASA21"/>
  <c r="ASA20"/>
  <c r="ASA19"/>
  <c r="ASA18"/>
  <c r="ASA17"/>
  <c r="ASA16"/>
  <c r="ASA15"/>
  <c r="ASA14"/>
  <c r="ASA13"/>
  <c r="ASA12"/>
  <c r="ASA11"/>
  <c r="ASA10"/>
  <c r="ASA9"/>
  <c r="ASA8"/>
  <c r="ASA7"/>
  <c r="ASA6"/>
  <c r="ASA5"/>
  <c r="ASA4"/>
  <c r="ASA3"/>
  <c r="ASA2"/>
  <c r="ARZ24"/>
  <c r="ARZ23"/>
  <c r="ARZ22"/>
  <c r="ARZ21"/>
  <c r="ARZ20"/>
  <c r="ARZ19"/>
  <c r="ARZ18"/>
  <c r="ARZ17"/>
  <c r="ARZ16"/>
  <c r="ARZ15"/>
  <c r="ARZ14"/>
  <c r="ARZ13"/>
  <c r="ARZ12"/>
  <c r="ARZ11"/>
  <c r="ARZ10"/>
  <c r="ARZ9"/>
  <c r="ARZ8"/>
  <c r="ARZ7"/>
  <c r="ARZ6"/>
  <c r="ARZ5"/>
  <c r="ARZ4"/>
  <c r="ARZ3"/>
  <c r="ARZ2"/>
  <c r="ARY24"/>
  <c r="ARY23"/>
  <c r="ARY22"/>
  <c r="ARY21"/>
  <c r="ARY20"/>
  <c r="ARY19"/>
  <c r="ARY18"/>
  <c r="ARY17"/>
  <c r="ARY16"/>
  <c r="ARY15"/>
  <c r="ARY14"/>
  <c r="ARY13"/>
  <c r="ARY12"/>
  <c r="ARY11"/>
  <c r="ARY10"/>
  <c r="ARY9"/>
  <c r="ARY8"/>
  <c r="ARY7"/>
  <c r="ARY6"/>
  <c r="ARY5"/>
  <c r="ARY4"/>
  <c r="ARY3"/>
  <c r="ARY2"/>
  <c r="ARX24"/>
  <c r="ARX23"/>
  <c r="ARX22"/>
  <c r="ARX21"/>
  <c r="ARX20"/>
  <c r="ARX19"/>
  <c r="ARX18"/>
  <c r="ARX17"/>
  <c r="ARX16"/>
  <c r="ARX15"/>
  <c r="ARX14"/>
  <c r="ARX13"/>
  <c r="ARX12"/>
  <c r="ARX11"/>
  <c r="ARX10"/>
  <c r="ARX9"/>
  <c r="ARX8"/>
  <c r="ARX7"/>
  <c r="ARX6"/>
  <c r="ARX5"/>
  <c r="ARX4"/>
  <c r="ARX3"/>
  <c r="ARX2"/>
  <c r="ARW24"/>
  <c r="ARW23"/>
  <c r="ARW22"/>
  <c r="ARW21"/>
  <c r="ARW20"/>
  <c r="ARW19"/>
  <c r="ARW18"/>
  <c r="ARW17"/>
  <c r="ARW16"/>
  <c r="ARW15"/>
  <c r="ARW14"/>
  <c r="ARW13"/>
  <c r="ARW12"/>
  <c r="ARW11"/>
  <c r="ARW10"/>
  <c r="ARW9"/>
  <c r="ARW8"/>
  <c r="ARW7"/>
  <c r="ARW6"/>
  <c r="ARW5"/>
  <c r="ARW4"/>
  <c r="ARW3"/>
  <c r="ARW2"/>
  <c r="ARV24"/>
  <c r="ARV23"/>
  <c r="ARV22"/>
  <c r="ARV21"/>
  <c r="ARV20"/>
  <c r="ARV19"/>
  <c r="ARV18"/>
  <c r="ARV17"/>
  <c r="ARV16"/>
  <c r="ARV15"/>
  <c r="ARV14"/>
  <c r="ARV13"/>
  <c r="ARV12"/>
  <c r="ARV11"/>
  <c r="ARV10"/>
  <c r="ARV9"/>
  <c r="ARV8"/>
  <c r="ARV7"/>
  <c r="ARV6"/>
  <c r="ARV5"/>
  <c r="ARV4"/>
  <c r="ARV3"/>
  <c r="ARV2"/>
  <c r="ARU24"/>
  <c r="ARU23"/>
  <c r="ARU22"/>
  <c r="ARU21"/>
  <c r="ARU20"/>
  <c r="ARU19"/>
  <c r="ARU18"/>
  <c r="ARU17"/>
  <c r="ARU16"/>
  <c r="ARU15"/>
  <c r="ARU14"/>
  <c r="ARU13"/>
  <c r="ARU12"/>
  <c r="ARU11"/>
  <c r="ARU10"/>
  <c r="ARU9"/>
  <c r="ARU8"/>
  <c r="ARU7"/>
  <c r="ARU6"/>
  <c r="ARU5"/>
  <c r="ARU4"/>
  <c r="ARU3"/>
  <c r="ARU2"/>
  <c r="ART24"/>
  <c r="ART23"/>
  <c r="ART22"/>
  <c r="ART21"/>
  <c r="ART20"/>
  <c r="ART19"/>
  <c r="ART18"/>
  <c r="ART17"/>
  <c r="ART16"/>
  <c r="ART15"/>
  <c r="ART14"/>
  <c r="ART13"/>
  <c r="ART12"/>
  <c r="ART11"/>
  <c r="ART10"/>
  <c r="ART9"/>
  <c r="ART8"/>
  <c r="ART7"/>
  <c r="ART6"/>
  <c r="ART5"/>
  <c r="ART4"/>
  <c r="ART3"/>
  <c r="ART2"/>
  <c r="ARS24"/>
  <c r="ARS23"/>
  <c r="ARS22"/>
  <c r="ARS21"/>
  <c r="ARS20"/>
  <c r="ARS19"/>
  <c r="ARS18"/>
  <c r="ARS17"/>
  <c r="ARS16"/>
  <c r="ARS15"/>
  <c r="ARS14"/>
  <c r="ARS13"/>
  <c r="ARS12"/>
  <c r="ARS11"/>
  <c r="ARS10"/>
  <c r="ARS9"/>
  <c r="ARS8"/>
  <c r="ARS7"/>
  <c r="ARS6"/>
  <c r="ARS5"/>
  <c r="ARS4"/>
  <c r="ARS3"/>
  <c r="ARS2"/>
  <c r="ARR24"/>
  <c r="ARR23"/>
  <c r="ARR22"/>
  <c r="ARR21"/>
  <c r="ARR20"/>
  <c r="ARR19"/>
  <c r="ARR18"/>
  <c r="ARR17"/>
  <c r="ARR16"/>
  <c r="ARR15"/>
  <c r="ARR14"/>
  <c r="ARR13"/>
  <c r="ARR12"/>
  <c r="ARR11"/>
  <c r="ARR10"/>
  <c r="ARR9"/>
  <c r="ARR8"/>
  <c r="ARR7"/>
  <c r="ARR6"/>
  <c r="ARR5"/>
  <c r="ARR4"/>
  <c r="ARR3"/>
  <c r="ARR2"/>
  <c r="ARQ24"/>
  <c r="ARQ23"/>
  <c r="ARQ22"/>
  <c r="ARQ21"/>
  <c r="ARQ20"/>
  <c r="ARQ19"/>
  <c r="ARQ18"/>
  <c r="ARQ17"/>
  <c r="ARQ16"/>
  <c r="ARQ15"/>
  <c r="ARQ14"/>
  <c r="ARQ13"/>
  <c r="ARQ12"/>
  <c r="ARQ11"/>
  <c r="ARQ10"/>
  <c r="ARQ9"/>
  <c r="ARQ8"/>
  <c r="ARQ7"/>
  <c r="ARQ6"/>
  <c r="ARQ5"/>
  <c r="ARQ4"/>
  <c r="ARQ3"/>
  <c r="ARQ2"/>
  <c r="ARP24"/>
  <c r="ARP23"/>
  <c r="ARP22"/>
  <c r="ARP21"/>
  <c r="ARP20"/>
  <c r="ARP19"/>
  <c r="ARP18"/>
  <c r="ARP17"/>
  <c r="ARP16"/>
  <c r="ARP15"/>
  <c r="ARP14"/>
  <c r="ARP13"/>
  <c r="ARP12"/>
  <c r="ARP11"/>
  <c r="ARP10"/>
  <c r="ARP9"/>
  <c r="ARP8"/>
  <c r="ARP7"/>
  <c r="ARP6"/>
  <c r="ARP5"/>
  <c r="ARP4"/>
  <c r="ARP3"/>
  <c r="ARP2"/>
  <c r="ARO24"/>
  <c r="ARO23"/>
  <c r="ARO22"/>
  <c r="ARO21"/>
  <c r="ARO20"/>
  <c r="ARO19"/>
  <c r="ARO18"/>
  <c r="ARO17"/>
  <c r="ARO16"/>
  <c r="ARO15"/>
  <c r="ARO14"/>
  <c r="ARO13"/>
  <c r="ARO12"/>
  <c r="ARO11"/>
  <c r="ARO10"/>
  <c r="ARO9"/>
  <c r="ARO8"/>
  <c r="ARO7"/>
  <c r="ARO6"/>
  <c r="ARO5"/>
  <c r="ARO4"/>
  <c r="ARO3"/>
  <c r="ARO2"/>
  <c r="ARN24"/>
  <c r="ARN23"/>
  <c r="ARN22"/>
  <c r="ARN21"/>
  <c r="ARN20"/>
  <c r="ARN19"/>
  <c r="ARN18"/>
  <c r="ARN17"/>
  <c r="ARN16"/>
  <c r="ARN15"/>
  <c r="ARN14"/>
  <c r="ARN13"/>
  <c r="ARN12"/>
  <c r="ARN11"/>
  <c r="ARN10"/>
  <c r="ARN9"/>
  <c r="ARN8"/>
  <c r="ARN7"/>
  <c r="ARN6"/>
  <c r="ARN5"/>
  <c r="ARN4"/>
  <c r="ARN3"/>
  <c r="ARN2"/>
  <c r="ARM24"/>
  <c r="ARM23"/>
  <c r="ARM22"/>
  <c r="ARM21"/>
  <c r="ARM20"/>
  <c r="ARM19"/>
  <c r="ARM18"/>
  <c r="ARM17"/>
  <c r="ARM16"/>
  <c r="ARM15"/>
  <c r="ARM14"/>
  <c r="ARM13"/>
  <c r="ARM12"/>
  <c r="ARM11"/>
  <c r="ARM10"/>
  <c r="ARM9"/>
  <c r="ARM8"/>
  <c r="ARM7"/>
  <c r="ARM6"/>
  <c r="ARM5"/>
  <c r="ARM4"/>
  <c r="ARM3"/>
  <c r="ARM2"/>
  <c r="ARL24"/>
  <c r="ARL23"/>
  <c r="ARL22"/>
  <c r="ARL21"/>
  <c r="ARL20"/>
  <c r="ARL19"/>
  <c r="ARL18"/>
  <c r="ARL17"/>
  <c r="ARL16"/>
  <c r="ARL15"/>
  <c r="ARL14"/>
  <c r="ARL13"/>
  <c r="ARL12"/>
  <c r="ARL11"/>
  <c r="ARL10"/>
  <c r="ARL9"/>
  <c r="ARL8"/>
  <c r="ARL7"/>
  <c r="ARL6"/>
  <c r="ARL5"/>
  <c r="ARL4"/>
  <c r="ARL3"/>
  <c r="ARL2"/>
  <c r="ARK24"/>
  <c r="ARK23"/>
  <c r="ARK22"/>
  <c r="ARK21"/>
  <c r="ARK20"/>
  <c r="ARK19"/>
  <c r="ARK18"/>
  <c r="ARK17"/>
  <c r="ARK16"/>
  <c r="ARK15"/>
  <c r="ARK14"/>
  <c r="ARK13"/>
  <c r="ARK12"/>
  <c r="ARK11"/>
  <c r="ARK10"/>
  <c r="ARK9"/>
  <c r="ARK8"/>
  <c r="ARK7"/>
  <c r="ARK6"/>
  <c r="ARK5"/>
  <c r="ARK4"/>
  <c r="ARK3"/>
  <c r="ARK2"/>
  <c r="ARJ24"/>
  <c r="ARJ23"/>
  <c r="ARJ22"/>
  <c r="ARJ21"/>
  <c r="ARJ20"/>
  <c r="ARJ19"/>
  <c r="ARJ18"/>
  <c r="ARJ17"/>
  <c r="ARJ16"/>
  <c r="ARJ15"/>
  <c r="ARJ14"/>
  <c r="ARJ13"/>
  <c r="ARJ12"/>
  <c r="ARJ11"/>
  <c r="ARJ10"/>
  <c r="ARJ9"/>
  <c r="ARJ8"/>
  <c r="ARJ7"/>
  <c r="ARJ6"/>
  <c r="ARJ5"/>
  <c r="ARJ4"/>
  <c r="ARJ3"/>
  <c r="ARJ2"/>
  <c r="ARI24"/>
  <c r="ARI23"/>
  <c r="ARI22"/>
  <c r="ARI21"/>
  <c r="ARI20"/>
  <c r="ARI19"/>
  <c r="ARI18"/>
  <c r="ARI17"/>
  <c r="ARI16"/>
  <c r="ARI15"/>
  <c r="ARI14"/>
  <c r="ARI13"/>
  <c r="ARI12"/>
  <c r="ARI11"/>
  <c r="ARI10"/>
  <c r="ARI9"/>
  <c r="ARI8"/>
  <c r="ARI7"/>
  <c r="ARI6"/>
  <c r="ARI5"/>
  <c r="ARI4"/>
  <c r="ARI3"/>
  <c r="ARI2"/>
  <c r="ARH24"/>
  <c r="ARH23"/>
  <c r="ARH22"/>
  <c r="ARH21"/>
  <c r="ARH20"/>
  <c r="ARH19"/>
  <c r="ARH18"/>
  <c r="ARH17"/>
  <c r="ARH16"/>
  <c r="ARH15"/>
  <c r="ARH14"/>
  <c r="ARH13"/>
  <c r="ARH12"/>
  <c r="ARH11"/>
  <c r="ARH10"/>
  <c r="ARH9"/>
  <c r="ARH8"/>
  <c r="ARH7"/>
  <c r="ARH6"/>
  <c r="ARH5"/>
  <c r="ARH4"/>
  <c r="ARH3"/>
  <c r="ARH2"/>
  <c r="ARG24"/>
  <c r="ARG23"/>
  <c r="ARG22"/>
  <c r="ARG21"/>
  <c r="ARG20"/>
  <c r="ARG19"/>
  <c r="ARG18"/>
  <c r="ARG17"/>
  <c r="ARG16"/>
  <c r="ARG15"/>
  <c r="ARG14"/>
  <c r="ARG13"/>
  <c r="ARG12"/>
  <c r="ARG11"/>
  <c r="ARG10"/>
  <c r="ARG9"/>
  <c r="ARG8"/>
  <c r="ARG7"/>
  <c r="ARG6"/>
  <c r="ARG5"/>
  <c r="ARG4"/>
  <c r="ARG3"/>
  <c r="ARG2"/>
  <c r="ARF24"/>
  <c r="ARF23"/>
  <c r="ARF22"/>
  <c r="ARF21"/>
  <c r="ARF20"/>
  <c r="ARF19"/>
  <c r="ARF18"/>
  <c r="ARF17"/>
  <c r="ARF16"/>
  <c r="ARF15"/>
  <c r="ARF14"/>
  <c r="ARF13"/>
  <c r="ARF12"/>
  <c r="ARF11"/>
  <c r="ARF10"/>
  <c r="ARF9"/>
  <c r="ARF8"/>
  <c r="ARF7"/>
  <c r="ARF6"/>
  <c r="ARF5"/>
  <c r="ARF4"/>
  <c r="ARF3"/>
  <c r="ARF2"/>
  <c r="ARE24"/>
  <c r="ARE23"/>
  <c r="ARE22"/>
  <c r="ARE21"/>
  <c r="ARE20"/>
  <c r="ARE19"/>
  <c r="ARE18"/>
  <c r="ARE17"/>
  <c r="ARE16"/>
  <c r="ARE15"/>
  <c r="ARE14"/>
  <c r="ARE13"/>
  <c r="ARE12"/>
  <c r="ARE11"/>
  <c r="ARE10"/>
  <c r="ARE9"/>
  <c r="ARE8"/>
  <c r="ARE7"/>
  <c r="ARE6"/>
  <c r="ARE5"/>
  <c r="ARE4"/>
  <c r="ARE3"/>
  <c r="ARE2"/>
  <c r="ARD24"/>
  <c r="ARD23"/>
  <c r="ARD22"/>
  <c r="ARD21"/>
  <c r="ARD20"/>
  <c r="ARD19"/>
  <c r="ARD18"/>
  <c r="ARD17"/>
  <c r="ARD16"/>
  <c r="ARD15"/>
  <c r="ARD14"/>
  <c r="ARD13"/>
  <c r="ARD12"/>
  <c r="ARD11"/>
  <c r="ARD10"/>
  <c r="ARD9"/>
  <c r="ARD8"/>
  <c r="ARD7"/>
  <c r="ARD6"/>
  <c r="ARD5"/>
  <c r="ARD4"/>
  <c r="ARD3"/>
  <c r="ARD2"/>
  <c r="ARC24"/>
  <c r="ARC23"/>
  <c r="ARC22"/>
  <c r="ARC21"/>
  <c r="ARC20"/>
  <c r="ARC19"/>
  <c r="ARC18"/>
  <c r="ARC17"/>
  <c r="ARC16"/>
  <c r="ARC15"/>
  <c r="ARC14"/>
  <c r="ARC13"/>
  <c r="ARC12"/>
  <c r="ARC11"/>
  <c r="ARC10"/>
  <c r="ARC9"/>
  <c r="ARC8"/>
  <c r="ARC7"/>
  <c r="ARC6"/>
  <c r="ARC5"/>
  <c r="ARC4"/>
  <c r="ARC3"/>
  <c r="ARC2"/>
  <c r="ARB24"/>
  <c r="ARB23"/>
  <c r="ARB22"/>
  <c r="ARB21"/>
  <c r="ARB20"/>
  <c r="ARB19"/>
  <c r="ARB18"/>
  <c r="ARB17"/>
  <c r="ARB16"/>
  <c r="ARB15"/>
  <c r="ARB14"/>
  <c r="ARB13"/>
  <c r="ARB12"/>
  <c r="ARB11"/>
  <c r="ARB10"/>
  <c r="ARB9"/>
  <c r="ARB8"/>
  <c r="ARB7"/>
  <c r="ARB6"/>
  <c r="ARB5"/>
  <c r="ARB4"/>
  <c r="ARB3"/>
  <c r="ARB2"/>
  <c r="ARA24"/>
  <c r="ARA23"/>
  <c r="ARA22"/>
  <c r="ARA21"/>
  <c r="ARA20"/>
  <c r="ARA19"/>
  <c r="ARA18"/>
  <c r="ARA17"/>
  <c r="ARA16"/>
  <c r="ARA15"/>
  <c r="ARA14"/>
  <c r="ARA13"/>
  <c r="ARA12"/>
  <c r="ARA11"/>
  <c r="ARA10"/>
  <c r="ARA9"/>
  <c r="ARA8"/>
  <c r="ARA7"/>
  <c r="ARA6"/>
  <c r="ARA5"/>
  <c r="ARA4"/>
  <c r="ARA3"/>
  <c r="ARA2"/>
  <c r="AQZ24"/>
  <c r="AQZ23"/>
  <c r="AQZ22"/>
  <c r="AQZ21"/>
  <c r="AQZ20"/>
  <c r="AQZ19"/>
  <c r="AQZ18"/>
  <c r="AQZ17"/>
  <c r="AQZ16"/>
  <c r="AQZ15"/>
  <c r="AQZ14"/>
  <c r="AQZ13"/>
  <c r="AQZ12"/>
  <c r="AQZ11"/>
  <c r="AQZ10"/>
  <c r="AQZ9"/>
  <c r="AQZ8"/>
  <c r="AQZ7"/>
  <c r="AQZ6"/>
  <c r="AQZ5"/>
  <c r="AQZ4"/>
  <c r="AQZ3"/>
  <c r="AQZ2"/>
  <c r="AQY24"/>
  <c r="AQY23"/>
  <c r="AQY22"/>
  <c r="AQY21"/>
  <c r="AQY20"/>
  <c r="AQY19"/>
  <c r="AQY18"/>
  <c r="AQY17"/>
  <c r="AQY16"/>
  <c r="AQY15"/>
  <c r="AQY14"/>
  <c r="AQY13"/>
  <c r="AQY12"/>
  <c r="AQY11"/>
  <c r="AQY10"/>
  <c r="AQY9"/>
  <c r="AQY8"/>
  <c r="AQY7"/>
  <c r="AQY6"/>
  <c r="AQY5"/>
  <c r="AQY4"/>
  <c r="AQY3"/>
  <c r="AQY2"/>
  <c r="AQX24"/>
  <c r="AQX23"/>
  <c r="AQX22"/>
  <c r="AQX21"/>
  <c r="AQX20"/>
  <c r="AQX19"/>
  <c r="AQX18"/>
  <c r="AQX17"/>
  <c r="AQX16"/>
  <c r="AQX15"/>
  <c r="AQX14"/>
  <c r="AQX13"/>
  <c r="AQX12"/>
  <c r="AQX11"/>
  <c r="AQX10"/>
  <c r="AQX9"/>
  <c r="AQX8"/>
  <c r="AQX7"/>
  <c r="AQX6"/>
  <c r="AQX5"/>
  <c r="AQX4"/>
  <c r="AQX3"/>
  <c r="AQX2"/>
  <c r="AQW24"/>
  <c r="AQW23"/>
  <c r="AQW22"/>
  <c r="AQW21"/>
  <c r="AQW20"/>
  <c r="AQW19"/>
  <c r="AQW18"/>
  <c r="AQW17"/>
  <c r="AQW16"/>
  <c r="AQW15"/>
  <c r="AQW14"/>
  <c r="AQW13"/>
  <c r="AQW12"/>
  <c r="AQW11"/>
  <c r="AQW10"/>
  <c r="AQW9"/>
  <c r="AQW8"/>
  <c r="AQW7"/>
  <c r="AQW6"/>
  <c r="AQW5"/>
  <c r="AQW4"/>
  <c r="AQW3"/>
  <c r="AQW2"/>
  <c r="AQV24"/>
  <c r="AQV23"/>
  <c r="AQV22"/>
  <c r="AQV21"/>
  <c r="AQV20"/>
  <c r="AQV19"/>
  <c r="AQV18"/>
  <c r="AQV17"/>
  <c r="AQV16"/>
  <c r="AQV15"/>
  <c r="AQV14"/>
  <c r="AQV13"/>
  <c r="AQV12"/>
  <c r="AQV11"/>
  <c r="AQV10"/>
  <c r="AQV9"/>
  <c r="AQV8"/>
  <c r="AQV7"/>
  <c r="AQV6"/>
  <c r="AQV5"/>
  <c r="AQV4"/>
  <c r="AQV3"/>
  <c r="AQV2"/>
  <c r="AQU24"/>
  <c r="AQU23"/>
  <c r="AQU22"/>
  <c r="AQU21"/>
  <c r="AQU20"/>
  <c r="AQU19"/>
  <c r="AQU18"/>
  <c r="AQU17"/>
  <c r="AQU16"/>
  <c r="AQU15"/>
  <c r="AQU14"/>
  <c r="AQU13"/>
  <c r="AQU12"/>
  <c r="AQU11"/>
  <c r="AQU10"/>
  <c r="AQU9"/>
  <c r="AQU8"/>
  <c r="AQU7"/>
  <c r="AQU6"/>
  <c r="AQU5"/>
  <c r="AQU4"/>
  <c r="AQU3"/>
  <c r="AQU2"/>
  <c r="AQT24"/>
  <c r="AQT23"/>
  <c r="AQT22"/>
  <c r="AQT21"/>
  <c r="AQT20"/>
  <c r="AQT19"/>
  <c r="AQT18"/>
  <c r="AQT17"/>
  <c r="AQT16"/>
  <c r="AQT15"/>
  <c r="AQT14"/>
  <c r="AQT13"/>
  <c r="AQT12"/>
  <c r="AQT11"/>
  <c r="AQT10"/>
  <c r="AQT9"/>
  <c r="AQT8"/>
  <c r="AQT7"/>
  <c r="AQT6"/>
  <c r="AQT5"/>
  <c r="AQT4"/>
  <c r="AQT3"/>
  <c r="AQT2"/>
  <c r="AQS24"/>
  <c r="AQS23"/>
  <c r="AQS22"/>
  <c r="AQS21"/>
  <c r="AQS20"/>
  <c r="AQS19"/>
  <c r="AQS18"/>
  <c r="AQS17"/>
  <c r="AQS16"/>
  <c r="AQS15"/>
  <c r="AQS14"/>
  <c r="AQS13"/>
  <c r="AQS12"/>
  <c r="AQS11"/>
  <c r="AQS10"/>
  <c r="AQS9"/>
  <c r="AQS8"/>
  <c r="AQS7"/>
  <c r="AQS6"/>
  <c r="AQS5"/>
  <c r="AQS4"/>
  <c r="AQS3"/>
  <c r="AQS2"/>
  <c r="AQR24"/>
  <c r="AQR23"/>
  <c r="AQR22"/>
  <c r="AQR21"/>
  <c r="AQR20"/>
  <c r="AQR19"/>
  <c r="AQR18"/>
  <c r="AQR17"/>
  <c r="AQR16"/>
  <c r="AQR15"/>
  <c r="AQR14"/>
  <c r="AQR13"/>
  <c r="AQR12"/>
  <c r="AQR11"/>
  <c r="AQR10"/>
  <c r="AQR9"/>
  <c r="AQR8"/>
  <c r="AQR7"/>
  <c r="AQR6"/>
  <c r="AQR5"/>
  <c r="AQR4"/>
  <c r="AQR3"/>
  <c r="AQR2"/>
  <c r="AQQ24"/>
  <c r="AQQ23"/>
  <c r="AQQ22"/>
  <c r="AQQ21"/>
  <c r="AQQ20"/>
  <c r="AQQ19"/>
  <c r="AQQ18"/>
  <c r="AQQ17"/>
  <c r="AQQ16"/>
  <c r="AQQ15"/>
  <c r="AQQ14"/>
  <c r="AQQ13"/>
  <c r="AQQ12"/>
  <c r="AQQ11"/>
  <c r="AQQ10"/>
  <c r="AQQ9"/>
  <c r="AQQ8"/>
  <c r="AQQ7"/>
  <c r="AQQ6"/>
  <c r="AQQ5"/>
  <c r="AQQ4"/>
  <c r="AQQ3"/>
  <c r="AQQ2"/>
  <c r="AQP24"/>
  <c r="AQP23"/>
  <c r="AQP22"/>
  <c r="AQP21"/>
  <c r="AQP20"/>
  <c r="AQP19"/>
  <c r="AQP18"/>
  <c r="AQP17"/>
  <c r="AQP16"/>
  <c r="AQP15"/>
  <c r="AQP14"/>
  <c r="AQP13"/>
  <c r="AQP12"/>
  <c r="AQP11"/>
  <c r="AQP10"/>
  <c r="AQP9"/>
  <c r="AQP8"/>
  <c r="AQP7"/>
  <c r="AQP6"/>
  <c r="AQP5"/>
  <c r="AQP4"/>
  <c r="AQP3"/>
  <c r="AQP2"/>
  <c r="AQO24"/>
  <c r="AQO23"/>
  <c r="AQO22"/>
  <c r="AQO21"/>
  <c r="AQO20"/>
  <c r="AQO19"/>
  <c r="AQO18"/>
  <c r="AQO17"/>
  <c r="AQO16"/>
  <c r="AQO15"/>
  <c r="AQO14"/>
  <c r="AQO13"/>
  <c r="AQO12"/>
  <c r="AQO11"/>
  <c r="AQO10"/>
  <c r="AQO9"/>
  <c r="AQO8"/>
  <c r="AQO7"/>
  <c r="AQO6"/>
  <c r="AQO5"/>
  <c r="AQO4"/>
  <c r="AQO3"/>
  <c r="AQO2"/>
  <c r="AQN24"/>
  <c r="AQN23"/>
  <c r="AQN22"/>
  <c r="AQN21"/>
  <c r="AQN20"/>
  <c r="AQN19"/>
  <c r="AQN18"/>
  <c r="AQN17"/>
  <c r="AQN16"/>
  <c r="AQN15"/>
  <c r="AQN14"/>
  <c r="AQN13"/>
  <c r="AQN12"/>
  <c r="AQN11"/>
  <c r="AQN10"/>
  <c r="AQN9"/>
  <c r="AQN8"/>
  <c r="AQN7"/>
  <c r="AQN6"/>
  <c r="AQN5"/>
  <c r="AQN4"/>
  <c r="AQN3"/>
  <c r="AQN2"/>
  <c r="AQM24"/>
  <c r="AQM23"/>
  <c r="AQM22"/>
  <c r="AQM21"/>
  <c r="AQM20"/>
  <c r="AQM19"/>
  <c r="AQM18"/>
  <c r="AQM17"/>
  <c r="AQM16"/>
  <c r="AQM15"/>
  <c r="AQM14"/>
  <c r="AQM13"/>
  <c r="AQM12"/>
  <c r="AQM11"/>
  <c r="AQM10"/>
  <c r="AQM9"/>
  <c r="AQM8"/>
  <c r="AQM7"/>
  <c r="AQM6"/>
  <c r="AQM5"/>
  <c r="AQM4"/>
  <c r="AQM3"/>
  <c r="AQM2"/>
  <c r="AQL24"/>
  <c r="AQL23"/>
  <c r="AQL22"/>
  <c r="AQL21"/>
  <c r="AQL20"/>
  <c r="AQL19"/>
  <c r="AQL18"/>
  <c r="AQL17"/>
  <c r="AQL16"/>
  <c r="AQL15"/>
  <c r="AQL14"/>
  <c r="AQL13"/>
  <c r="AQL12"/>
  <c r="AQL11"/>
  <c r="AQL10"/>
  <c r="AQL9"/>
  <c r="AQL8"/>
  <c r="AQL7"/>
  <c r="AQL6"/>
  <c r="AQL5"/>
  <c r="AQL4"/>
  <c r="AQL3"/>
  <c r="AQL2"/>
  <c r="AQK24"/>
  <c r="AQK23"/>
  <c r="AQK22"/>
  <c r="AQK21"/>
  <c r="AQK20"/>
  <c r="AQK19"/>
  <c r="AQK18"/>
  <c r="AQK17"/>
  <c r="AQK16"/>
  <c r="AQK15"/>
  <c r="AQK14"/>
  <c r="AQK13"/>
  <c r="AQK12"/>
  <c r="AQK11"/>
  <c r="AQK10"/>
  <c r="AQK9"/>
  <c r="AQK8"/>
  <c r="AQK7"/>
  <c r="AQK6"/>
  <c r="AQK5"/>
  <c r="AQK4"/>
  <c r="AQK3"/>
  <c r="AQK2"/>
  <c r="AQJ24"/>
  <c r="AQJ23"/>
  <c r="AQJ22"/>
  <c r="AQJ21"/>
  <c r="AQJ20"/>
  <c r="AQJ19"/>
  <c r="AQJ18"/>
  <c r="AQJ17"/>
  <c r="AQJ16"/>
  <c r="AQJ15"/>
  <c r="AQJ14"/>
  <c r="AQJ13"/>
  <c r="AQJ12"/>
  <c r="AQJ11"/>
  <c r="AQJ10"/>
  <c r="AQJ9"/>
  <c r="AQJ8"/>
  <c r="AQJ7"/>
  <c r="AQJ6"/>
  <c r="AQJ5"/>
  <c r="AQJ4"/>
  <c r="AQJ3"/>
  <c r="AQJ2"/>
  <c r="AQI24"/>
  <c r="AQI23"/>
  <c r="AQI22"/>
  <c r="AQI21"/>
  <c r="AQI20"/>
  <c r="AQI19"/>
  <c r="AQI18"/>
  <c r="AQI17"/>
  <c r="AQI16"/>
  <c r="AQI15"/>
  <c r="AQI14"/>
  <c r="AQI13"/>
  <c r="AQI12"/>
  <c r="AQI11"/>
  <c r="AQI10"/>
  <c r="AQI9"/>
  <c r="AQI8"/>
  <c r="AQI7"/>
  <c r="AQI6"/>
  <c r="AQI5"/>
  <c r="AQI4"/>
  <c r="AQI3"/>
  <c r="AQI2"/>
  <c r="AQH24"/>
  <c r="AQH23"/>
  <c r="AQH22"/>
  <c r="AQH21"/>
  <c r="AQH20"/>
  <c r="AQH19"/>
  <c r="AQH18"/>
  <c r="AQH17"/>
  <c r="AQH16"/>
  <c r="AQH15"/>
  <c r="AQH14"/>
  <c r="AQH13"/>
  <c r="AQH12"/>
  <c r="AQH11"/>
  <c r="AQH10"/>
  <c r="AQH9"/>
  <c r="AQH8"/>
  <c r="AQH7"/>
  <c r="AQH6"/>
  <c r="AQH5"/>
  <c r="AQH4"/>
  <c r="AQH3"/>
  <c r="AQH2"/>
  <c r="AQG24"/>
  <c r="AQG23"/>
  <c r="AQG22"/>
  <c r="AQG21"/>
  <c r="AQG20"/>
  <c r="AQG19"/>
  <c r="AQG18"/>
  <c r="AQG17"/>
  <c r="AQG16"/>
  <c r="AQG15"/>
  <c r="AQG14"/>
  <c r="AQG13"/>
  <c r="AQG12"/>
  <c r="AQG11"/>
  <c r="AQG10"/>
  <c r="AQG9"/>
  <c r="AQG8"/>
  <c r="AQG7"/>
  <c r="AQG6"/>
  <c r="AQG5"/>
  <c r="AQG4"/>
  <c r="AQG3"/>
  <c r="AQG2"/>
  <c r="AQF24"/>
  <c r="AQF23"/>
  <c r="AQF22"/>
  <c r="AQF21"/>
  <c r="AQF20"/>
  <c r="AQF19"/>
  <c r="AQF18"/>
  <c r="AQF17"/>
  <c r="AQF16"/>
  <c r="AQF15"/>
  <c r="AQF14"/>
  <c r="AQF13"/>
  <c r="AQF12"/>
  <c r="AQF11"/>
  <c r="AQF10"/>
  <c r="AQF9"/>
  <c r="AQF8"/>
  <c r="AQF7"/>
  <c r="AQF6"/>
  <c r="AQF5"/>
  <c r="AQF4"/>
  <c r="AQF3"/>
  <c r="AQF2"/>
  <c r="AQE24"/>
  <c r="AQE23"/>
  <c r="AQE22"/>
  <c r="AQE21"/>
  <c r="AQE20"/>
  <c r="AQE19"/>
  <c r="AQE18"/>
  <c r="AQE17"/>
  <c r="AQE16"/>
  <c r="AQE15"/>
  <c r="AQE14"/>
  <c r="AQE13"/>
  <c r="AQE12"/>
  <c r="AQE11"/>
  <c r="AQE10"/>
  <c r="AQE9"/>
  <c r="AQE8"/>
  <c r="AQE7"/>
  <c r="AQE6"/>
  <c r="AQE5"/>
  <c r="AQE4"/>
  <c r="AQE3"/>
  <c r="AQE2"/>
  <c r="AQD24"/>
  <c r="AQD23"/>
  <c r="AQD22"/>
  <c r="AQD21"/>
  <c r="AQD20"/>
  <c r="AQD19"/>
  <c r="AQD18"/>
  <c r="AQD17"/>
  <c r="AQD16"/>
  <c r="AQD15"/>
  <c r="AQD14"/>
  <c r="AQD13"/>
  <c r="AQD12"/>
  <c r="AQD11"/>
  <c r="AQD10"/>
  <c r="AQD9"/>
  <c r="AQD8"/>
  <c r="AQD7"/>
  <c r="AQD6"/>
  <c r="AQD5"/>
  <c r="AQD4"/>
  <c r="AQD3"/>
  <c r="AQD2"/>
  <c r="AQC24"/>
  <c r="AQC23"/>
  <c r="AQC22"/>
  <c r="AQC21"/>
  <c r="AQC20"/>
  <c r="AQC19"/>
  <c r="AQC18"/>
  <c r="AQC17"/>
  <c r="AQC16"/>
  <c r="AQC15"/>
  <c r="AQC14"/>
  <c r="AQC13"/>
  <c r="AQC12"/>
  <c r="AQC11"/>
  <c r="AQC10"/>
  <c r="AQC9"/>
  <c r="AQC8"/>
  <c r="AQC7"/>
  <c r="AQC6"/>
  <c r="AQC5"/>
  <c r="AQC4"/>
  <c r="AQC3"/>
  <c r="AQC2"/>
  <c r="AQB24"/>
  <c r="AQB23"/>
  <c r="AQB22"/>
  <c r="AQB21"/>
  <c r="AQB20"/>
  <c r="AQB19"/>
  <c r="AQB18"/>
  <c r="AQB17"/>
  <c r="AQB16"/>
  <c r="AQB15"/>
  <c r="AQB14"/>
  <c r="AQB13"/>
  <c r="AQB12"/>
  <c r="AQB11"/>
  <c r="AQB10"/>
  <c r="AQB9"/>
  <c r="AQB8"/>
  <c r="AQB7"/>
  <c r="AQB6"/>
  <c r="AQB5"/>
  <c r="AQB4"/>
  <c r="AQB3"/>
  <c r="AQB2"/>
  <c r="AQA24"/>
  <c r="AQA23"/>
  <c r="AQA22"/>
  <c r="AQA21"/>
  <c r="AQA20"/>
  <c r="AQA19"/>
  <c r="AQA18"/>
  <c r="AQA17"/>
  <c r="AQA16"/>
  <c r="AQA15"/>
  <c r="AQA14"/>
  <c r="AQA13"/>
  <c r="AQA12"/>
  <c r="AQA11"/>
  <c r="AQA10"/>
  <c r="AQA9"/>
  <c r="AQA8"/>
  <c r="AQA7"/>
  <c r="AQA6"/>
  <c r="AQA5"/>
  <c r="AQA4"/>
  <c r="AQA3"/>
  <c r="AQA2"/>
  <c r="APZ24"/>
  <c r="APZ23"/>
  <c r="APZ22"/>
  <c r="APZ21"/>
  <c r="APZ20"/>
  <c r="APZ19"/>
  <c r="APZ18"/>
  <c r="APZ17"/>
  <c r="APZ16"/>
  <c r="APZ15"/>
  <c r="APZ14"/>
  <c r="APZ13"/>
  <c r="APZ12"/>
  <c r="APZ11"/>
  <c r="APZ10"/>
  <c r="APZ9"/>
  <c r="APZ8"/>
  <c r="APZ7"/>
  <c r="APZ6"/>
  <c r="APZ5"/>
  <c r="APZ4"/>
  <c r="APZ3"/>
  <c r="APZ2"/>
  <c r="APY24"/>
  <c r="APY23"/>
  <c r="APY22"/>
  <c r="APY21"/>
  <c r="APY20"/>
  <c r="APY19"/>
  <c r="APY18"/>
  <c r="APY17"/>
  <c r="APY16"/>
  <c r="APY15"/>
  <c r="APY14"/>
  <c r="APY13"/>
  <c r="APY12"/>
  <c r="APY11"/>
  <c r="APY10"/>
  <c r="APY9"/>
  <c r="APY8"/>
  <c r="APY7"/>
  <c r="APY6"/>
  <c r="APY5"/>
  <c r="APY4"/>
  <c r="APY3"/>
  <c r="APY2"/>
  <c r="APX24"/>
  <c r="APX23"/>
  <c r="APX22"/>
  <c r="APX21"/>
  <c r="APX20"/>
  <c r="APX19"/>
  <c r="APX18"/>
  <c r="APX17"/>
  <c r="APX16"/>
  <c r="APX15"/>
  <c r="APX14"/>
  <c r="APX13"/>
  <c r="APX12"/>
  <c r="APX11"/>
  <c r="APX10"/>
  <c r="APX9"/>
  <c r="APX8"/>
  <c r="APX7"/>
  <c r="APX6"/>
  <c r="APX5"/>
  <c r="APX4"/>
  <c r="APX3"/>
  <c r="APX2"/>
  <c r="APW24"/>
  <c r="APW23"/>
  <c r="APW22"/>
  <c r="APW21"/>
  <c r="APW20"/>
  <c r="APW19"/>
  <c r="APW18"/>
  <c r="APW17"/>
  <c r="APW16"/>
  <c r="APW15"/>
  <c r="APW14"/>
  <c r="APW13"/>
  <c r="APW12"/>
  <c r="APW11"/>
  <c r="APW10"/>
  <c r="APW9"/>
  <c r="APW8"/>
  <c r="APW7"/>
  <c r="APW6"/>
  <c r="APW5"/>
  <c r="APW4"/>
  <c r="APW3"/>
  <c r="APW2"/>
  <c r="APV24"/>
  <c r="APV23"/>
  <c r="APV22"/>
  <c r="APV21"/>
  <c r="APV20"/>
  <c r="APV19"/>
  <c r="APV18"/>
  <c r="APV17"/>
  <c r="APV16"/>
  <c r="APV15"/>
  <c r="APV14"/>
  <c r="APV13"/>
  <c r="APV12"/>
  <c r="APV11"/>
  <c r="APV10"/>
  <c r="APV9"/>
  <c r="APV8"/>
  <c r="APV7"/>
  <c r="APV6"/>
  <c r="APV5"/>
  <c r="APV4"/>
  <c r="APV3"/>
  <c r="APV2"/>
  <c r="APU24"/>
  <c r="APU23"/>
  <c r="APU22"/>
  <c r="APU21"/>
  <c r="APU20"/>
  <c r="APU19"/>
  <c r="APU18"/>
  <c r="APU17"/>
  <c r="APU16"/>
  <c r="APU15"/>
  <c r="APU14"/>
  <c r="APU13"/>
  <c r="APU12"/>
  <c r="APU11"/>
  <c r="APU10"/>
  <c r="APU9"/>
  <c r="APU8"/>
  <c r="APU7"/>
  <c r="APU6"/>
  <c r="APU5"/>
  <c r="APU4"/>
  <c r="APU3"/>
  <c r="APU2"/>
  <c r="APT24"/>
  <c r="APT23"/>
  <c r="APT22"/>
  <c r="APT21"/>
  <c r="APT20"/>
  <c r="APT19"/>
  <c r="APT18"/>
  <c r="APT17"/>
  <c r="APT16"/>
  <c r="APT15"/>
  <c r="APT14"/>
  <c r="APT13"/>
  <c r="APT12"/>
  <c r="APT11"/>
  <c r="APT10"/>
  <c r="APT9"/>
  <c r="APT8"/>
  <c r="APT7"/>
  <c r="APT6"/>
  <c r="APT5"/>
  <c r="APT4"/>
  <c r="APT3"/>
  <c r="APT2"/>
  <c r="APS24"/>
  <c r="APS23"/>
  <c r="APS22"/>
  <c r="APS21"/>
  <c r="APS20"/>
  <c r="APS19"/>
  <c r="APS18"/>
  <c r="APS17"/>
  <c r="APS16"/>
  <c r="APS15"/>
  <c r="APS14"/>
  <c r="APS13"/>
  <c r="APS12"/>
  <c r="APS11"/>
  <c r="APS10"/>
  <c r="APS9"/>
  <c r="APS8"/>
  <c r="APS7"/>
  <c r="APS6"/>
  <c r="APS5"/>
  <c r="APS4"/>
  <c r="APS3"/>
  <c r="APS2"/>
  <c r="APR24"/>
  <c r="APR23"/>
  <c r="APR22"/>
  <c r="APR21"/>
  <c r="APR20"/>
  <c r="APR19"/>
  <c r="APR18"/>
  <c r="APR17"/>
  <c r="APR16"/>
  <c r="APR15"/>
  <c r="APR14"/>
  <c r="APR13"/>
  <c r="APR12"/>
  <c r="APR11"/>
  <c r="APR10"/>
  <c r="APR9"/>
  <c r="APR8"/>
  <c r="APR7"/>
  <c r="APR6"/>
  <c r="APR5"/>
  <c r="APR4"/>
  <c r="APR3"/>
  <c r="APR2"/>
  <c r="APQ24"/>
  <c r="APQ23"/>
  <c r="APQ22"/>
  <c r="APQ21"/>
  <c r="APQ20"/>
  <c r="APQ19"/>
  <c r="APQ18"/>
  <c r="APQ17"/>
  <c r="APQ16"/>
  <c r="APQ15"/>
  <c r="APQ14"/>
  <c r="APQ13"/>
  <c r="APQ12"/>
  <c r="APQ11"/>
  <c r="APQ10"/>
  <c r="APQ9"/>
  <c r="APQ8"/>
  <c r="APQ7"/>
  <c r="APQ6"/>
  <c r="APQ5"/>
  <c r="APQ4"/>
  <c r="APQ3"/>
  <c r="APQ2"/>
  <c r="APP24"/>
  <c r="APP23"/>
  <c r="APP22"/>
  <c r="APP21"/>
  <c r="APP20"/>
  <c r="APP19"/>
  <c r="APP18"/>
  <c r="APP17"/>
  <c r="APP16"/>
  <c r="APP15"/>
  <c r="APP14"/>
  <c r="APP13"/>
  <c r="APP12"/>
  <c r="APP11"/>
  <c r="APP10"/>
  <c r="APP9"/>
  <c r="APP8"/>
  <c r="APP7"/>
  <c r="APP6"/>
  <c r="APP5"/>
  <c r="APP4"/>
  <c r="APP3"/>
  <c r="APP2"/>
  <c r="APO24"/>
  <c r="APO23"/>
  <c r="APO22"/>
  <c r="APO21"/>
  <c r="APO20"/>
  <c r="APO19"/>
  <c r="APO18"/>
  <c r="APO17"/>
  <c r="APO16"/>
  <c r="APO15"/>
  <c r="APO14"/>
  <c r="APO13"/>
  <c r="APO12"/>
  <c r="APO11"/>
  <c r="APO10"/>
  <c r="APO9"/>
  <c r="APO8"/>
  <c r="APO7"/>
  <c r="APO6"/>
  <c r="APO5"/>
  <c r="APO4"/>
  <c r="APO3"/>
  <c r="APO2"/>
  <c r="APN24"/>
  <c r="APN23"/>
  <c r="APN22"/>
  <c r="APN21"/>
  <c r="APN20"/>
  <c r="APN19"/>
  <c r="APN18"/>
  <c r="APN17"/>
  <c r="APN16"/>
  <c r="APN15"/>
  <c r="APN14"/>
  <c r="APN13"/>
  <c r="APN12"/>
  <c r="APN11"/>
  <c r="APN10"/>
  <c r="APN9"/>
  <c r="APN8"/>
  <c r="APN7"/>
  <c r="APN6"/>
  <c r="APN5"/>
  <c r="APN4"/>
  <c r="APN3"/>
  <c r="APN2"/>
  <c r="APM24"/>
  <c r="APM23"/>
  <c r="APM22"/>
  <c r="APM21"/>
  <c r="APM20"/>
  <c r="APM19"/>
  <c r="APM18"/>
  <c r="APM17"/>
  <c r="APM16"/>
  <c r="APM15"/>
  <c r="APM14"/>
  <c r="APM13"/>
  <c r="APM12"/>
  <c r="APM11"/>
  <c r="APM10"/>
  <c r="APM9"/>
  <c r="APM8"/>
  <c r="APM7"/>
  <c r="APM6"/>
  <c r="APM5"/>
  <c r="APM4"/>
  <c r="APM3"/>
  <c r="APM2"/>
  <c r="APL24"/>
  <c r="APL23"/>
  <c r="APL22"/>
  <c r="APL21"/>
  <c r="APL20"/>
  <c r="APL19"/>
  <c r="APL18"/>
  <c r="APL17"/>
  <c r="APL16"/>
  <c r="APL15"/>
  <c r="APL14"/>
  <c r="APL13"/>
  <c r="APL12"/>
  <c r="APL11"/>
  <c r="APL10"/>
  <c r="APL9"/>
  <c r="APL8"/>
  <c r="APL7"/>
  <c r="APL6"/>
  <c r="APL5"/>
  <c r="APL4"/>
  <c r="APL3"/>
  <c r="APL2"/>
  <c r="APK24"/>
  <c r="APK23"/>
  <c r="APK22"/>
  <c r="APK21"/>
  <c r="APK20"/>
  <c r="APK19"/>
  <c r="APK18"/>
  <c r="APK17"/>
  <c r="APK16"/>
  <c r="APK15"/>
  <c r="APK14"/>
  <c r="APK13"/>
  <c r="APK12"/>
  <c r="APK11"/>
  <c r="APK10"/>
  <c r="APK9"/>
  <c r="APK8"/>
  <c r="APK7"/>
  <c r="APK6"/>
  <c r="APK5"/>
  <c r="APK4"/>
  <c r="APK3"/>
  <c r="APK2"/>
  <c r="APJ24"/>
  <c r="APJ23"/>
  <c r="APJ22"/>
  <c r="APJ21"/>
  <c r="APJ20"/>
  <c r="APJ19"/>
  <c r="APJ18"/>
  <c r="APJ17"/>
  <c r="APJ16"/>
  <c r="APJ15"/>
  <c r="APJ14"/>
  <c r="APJ13"/>
  <c r="APJ12"/>
  <c r="APJ11"/>
  <c r="APJ10"/>
  <c r="APJ9"/>
  <c r="APJ8"/>
  <c r="APJ7"/>
  <c r="APJ6"/>
  <c r="APJ5"/>
  <c r="APJ4"/>
  <c r="APJ3"/>
  <c r="APJ2"/>
  <c r="API24"/>
  <c r="API23"/>
  <c r="API22"/>
  <c r="API21"/>
  <c r="API20"/>
  <c r="API19"/>
  <c r="API18"/>
  <c r="API17"/>
  <c r="API16"/>
  <c r="API15"/>
  <c r="API14"/>
  <c r="API13"/>
  <c r="API12"/>
  <c r="API11"/>
  <c r="API10"/>
  <c r="API9"/>
  <c r="API8"/>
  <c r="API7"/>
  <c r="API6"/>
  <c r="API5"/>
  <c r="API4"/>
  <c r="API3"/>
  <c r="API2"/>
  <c r="APH24"/>
  <c r="APH23"/>
  <c r="APH22"/>
  <c r="APH21"/>
  <c r="APH20"/>
  <c r="APH19"/>
  <c r="APH18"/>
  <c r="APH17"/>
  <c r="APH16"/>
  <c r="APH15"/>
  <c r="APH14"/>
  <c r="APH13"/>
  <c r="APH12"/>
  <c r="APH11"/>
  <c r="APH10"/>
  <c r="APH9"/>
  <c r="APH8"/>
  <c r="APH7"/>
  <c r="APH6"/>
  <c r="APH5"/>
  <c r="APH4"/>
  <c r="APH3"/>
  <c r="APH2"/>
  <c r="APG24"/>
  <c r="APG23"/>
  <c r="APG22"/>
  <c r="APG21"/>
  <c r="APG20"/>
  <c r="APG19"/>
  <c r="APG18"/>
  <c r="APG17"/>
  <c r="APG16"/>
  <c r="APG15"/>
  <c r="APG14"/>
  <c r="APG13"/>
  <c r="APG12"/>
  <c r="APG11"/>
  <c r="APG10"/>
  <c r="APG9"/>
  <c r="APG8"/>
  <c r="APG7"/>
  <c r="APG6"/>
  <c r="APG5"/>
  <c r="APG4"/>
  <c r="APG3"/>
  <c r="APG2"/>
  <c r="APF24"/>
  <c r="APF23"/>
  <c r="APF22"/>
  <c r="APF21"/>
  <c r="APF20"/>
  <c r="APF19"/>
  <c r="APF18"/>
  <c r="APF17"/>
  <c r="APF16"/>
  <c r="APF15"/>
  <c r="APF14"/>
  <c r="APF13"/>
  <c r="APF12"/>
  <c r="APF11"/>
  <c r="APF10"/>
  <c r="APF9"/>
  <c r="APF8"/>
  <c r="APF7"/>
  <c r="APF6"/>
  <c r="APF5"/>
  <c r="APF4"/>
  <c r="APF3"/>
  <c r="APF2"/>
  <c r="APE24"/>
  <c r="APE23"/>
  <c r="APE22"/>
  <c r="APE21"/>
  <c r="APE20"/>
  <c r="APE19"/>
  <c r="APE18"/>
  <c r="APE17"/>
  <c r="APE16"/>
  <c r="APE15"/>
  <c r="APE14"/>
  <c r="APE13"/>
  <c r="APE12"/>
  <c r="APE11"/>
  <c r="APE10"/>
  <c r="APE9"/>
  <c r="APE8"/>
  <c r="APE7"/>
  <c r="APE6"/>
  <c r="APE5"/>
  <c r="APE4"/>
  <c r="APE3"/>
  <c r="APE2"/>
  <c r="APD24"/>
  <c r="APD23"/>
  <c r="APD22"/>
  <c r="APD21"/>
  <c r="APD20"/>
  <c r="APD19"/>
  <c r="APD18"/>
  <c r="APD17"/>
  <c r="APD16"/>
  <c r="APD15"/>
  <c r="APD14"/>
  <c r="APD13"/>
  <c r="APD12"/>
  <c r="APD11"/>
  <c r="APD10"/>
  <c r="APD9"/>
  <c r="APD8"/>
  <c r="APD7"/>
  <c r="APD6"/>
  <c r="APD5"/>
  <c r="APD4"/>
  <c r="APD3"/>
  <c r="APD2"/>
  <c r="APC24"/>
  <c r="APC23"/>
  <c r="APC22"/>
  <c r="APC21"/>
  <c r="APC20"/>
  <c r="APC19"/>
  <c r="APC18"/>
  <c r="APC17"/>
  <c r="APC16"/>
  <c r="APC15"/>
  <c r="APC14"/>
  <c r="APC13"/>
  <c r="APC12"/>
  <c r="APC11"/>
  <c r="APC10"/>
  <c r="APC9"/>
  <c r="APC8"/>
  <c r="APC7"/>
  <c r="APC6"/>
  <c r="APC5"/>
  <c r="APC4"/>
  <c r="APC3"/>
  <c r="APC2"/>
  <c r="APB24"/>
  <c r="APB23"/>
  <c r="APB22"/>
  <c r="APB21"/>
  <c r="APB20"/>
  <c r="APB19"/>
  <c r="APB18"/>
  <c r="APB17"/>
  <c r="APB16"/>
  <c r="APB15"/>
  <c r="APB14"/>
  <c r="APB13"/>
  <c r="APB12"/>
  <c r="APB11"/>
  <c r="APB10"/>
  <c r="APB9"/>
  <c r="APB8"/>
  <c r="APB7"/>
  <c r="APB6"/>
  <c r="APB5"/>
  <c r="APB4"/>
  <c r="APB3"/>
  <c r="APB2"/>
  <c r="APA24"/>
  <c r="APA23"/>
  <c r="APA22"/>
  <c r="APA21"/>
  <c r="APA20"/>
  <c r="APA19"/>
  <c r="APA18"/>
  <c r="APA17"/>
  <c r="APA16"/>
  <c r="APA15"/>
  <c r="APA14"/>
  <c r="APA13"/>
  <c r="APA12"/>
  <c r="APA11"/>
  <c r="APA10"/>
  <c r="APA9"/>
  <c r="APA8"/>
  <c r="APA7"/>
  <c r="APA6"/>
  <c r="APA5"/>
  <c r="APA4"/>
  <c r="APA3"/>
  <c r="APA2"/>
  <c r="AOZ24"/>
  <c r="AOZ23"/>
  <c r="AOZ22"/>
  <c r="AOZ21"/>
  <c r="AOZ20"/>
  <c r="AOZ19"/>
  <c r="AOZ18"/>
  <c r="AOZ17"/>
  <c r="AOZ16"/>
  <c r="AOZ15"/>
  <c r="AOZ14"/>
  <c r="AOZ13"/>
  <c r="AOZ12"/>
  <c r="AOZ11"/>
  <c r="AOZ10"/>
  <c r="AOZ9"/>
  <c r="AOZ8"/>
  <c r="AOZ7"/>
  <c r="AOZ6"/>
  <c r="AOZ5"/>
  <c r="AOZ4"/>
  <c r="AOZ3"/>
  <c r="AOZ2"/>
  <c r="AOY24"/>
  <c r="AOY23"/>
  <c r="AOY22"/>
  <c r="AOY21"/>
  <c r="AOY20"/>
  <c r="AOY19"/>
  <c r="AOY18"/>
  <c r="AOY17"/>
  <c r="AOY16"/>
  <c r="AOY15"/>
  <c r="AOY14"/>
  <c r="AOY13"/>
  <c r="AOY12"/>
  <c r="AOY11"/>
  <c r="AOY10"/>
  <c r="AOY9"/>
  <c r="AOY8"/>
  <c r="AOY7"/>
  <c r="AOY6"/>
  <c r="AOY5"/>
  <c r="AOY4"/>
  <c r="AOY3"/>
  <c r="AOY2"/>
  <c r="AOX24"/>
  <c r="AOX23"/>
  <c r="AOX22"/>
  <c r="AOX21"/>
  <c r="AOX20"/>
  <c r="AOX19"/>
  <c r="AOX18"/>
  <c r="AOX17"/>
  <c r="AOX16"/>
  <c r="AOX15"/>
  <c r="AOX14"/>
  <c r="AOX13"/>
  <c r="AOX12"/>
  <c r="AOX11"/>
  <c r="AOX10"/>
  <c r="AOX9"/>
  <c r="AOX8"/>
  <c r="AOX7"/>
  <c r="AOX6"/>
  <c r="AOX5"/>
  <c r="AOX4"/>
  <c r="AOX3"/>
  <c r="AOX2"/>
  <c r="AOW24"/>
  <c r="AOW23"/>
  <c r="AOW22"/>
  <c r="AOW21"/>
  <c r="AOW20"/>
  <c r="AOW19"/>
  <c r="AOW18"/>
  <c r="AOW17"/>
  <c r="AOW16"/>
  <c r="AOW15"/>
  <c r="AOW14"/>
  <c r="AOW13"/>
  <c r="AOW12"/>
  <c r="AOW11"/>
  <c r="AOW10"/>
  <c r="AOW9"/>
  <c r="AOW8"/>
  <c r="AOW7"/>
  <c r="AOW6"/>
  <c r="AOW5"/>
  <c r="AOW4"/>
  <c r="AOW3"/>
  <c r="AOW2"/>
  <c r="AOV24"/>
  <c r="AOV23"/>
  <c r="AOV22"/>
  <c r="AOV21"/>
  <c r="AOV20"/>
  <c r="AOV19"/>
  <c r="AOV18"/>
  <c r="AOV17"/>
  <c r="AOV16"/>
  <c r="AOV15"/>
  <c r="AOV14"/>
  <c r="AOV13"/>
  <c r="AOV12"/>
  <c r="AOV11"/>
  <c r="AOV10"/>
  <c r="AOV9"/>
  <c r="AOV8"/>
  <c r="AOV7"/>
  <c r="AOV6"/>
  <c r="AOV5"/>
  <c r="AOV4"/>
  <c r="AOV3"/>
  <c r="AOV2"/>
  <c r="AOU24"/>
  <c r="AOU23"/>
  <c r="AOU22"/>
  <c r="AOU21"/>
  <c r="AOU20"/>
  <c r="AOU19"/>
  <c r="AOU18"/>
  <c r="AOU17"/>
  <c r="AOU16"/>
  <c r="AOU15"/>
  <c r="AOU14"/>
  <c r="AOU13"/>
  <c r="AOU12"/>
  <c r="AOU11"/>
  <c r="AOU10"/>
  <c r="AOU9"/>
  <c r="AOU8"/>
  <c r="AOU7"/>
  <c r="AOU6"/>
  <c r="AOU5"/>
  <c r="AOU4"/>
  <c r="AOU3"/>
  <c r="AOU2"/>
  <c r="AOT24"/>
  <c r="AOT23"/>
  <c r="AOT22"/>
  <c r="AOT21"/>
  <c r="AOT20"/>
  <c r="AOT19"/>
  <c r="AOT18"/>
  <c r="AOT17"/>
  <c r="AOT16"/>
  <c r="AOT15"/>
  <c r="AOT14"/>
  <c r="AOT13"/>
  <c r="AOT12"/>
  <c r="AOT11"/>
  <c r="AOT10"/>
  <c r="AOT9"/>
  <c r="AOT8"/>
  <c r="AOT7"/>
  <c r="AOT6"/>
  <c r="AOT5"/>
  <c r="AOT4"/>
  <c r="AOT3"/>
  <c r="AOT2"/>
  <c r="AOS24"/>
  <c r="AOS23"/>
  <c r="AOS22"/>
  <c r="AOS21"/>
  <c r="AOS20"/>
  <c r="AOS19"/>
  <c r="AOS18"/>
  <c r="AOS17"/>
  <c r="AOS16"/>
  <c r="AOS15"/>
  <c r="AOS14"/>
  <c r="AOS13"/>
  <c r="AOS12"/>
  <c r="AOS11"/>
  <c r="AOS10"/>
  <c r="AOS9"/>
  <c r="AOS8"/>
  <c r="AOS7"/>
  <c r="AOS6"/>
  <c r="AOS5"/>
  <c r="AOS4"/>
  <c r="AOS3"/>
  <c r="AOS2"/>
  <c r="AOR24"/>
  <c r="AOR23"/>
  <c r="AOR22"/>
  <c r="AOR21"/>
  <c r="AOR20"/>
  <c r="AOR19"/>
  <c r="AOR18"/>
  <c r="AOR17"/>
  <c r="AOR16"/>
  <c r="AOR15"/>
  <c r="AOR14"/>
  <c r="AOR13"/>
  <c r="AOR12"/>
  <c r="AOR11"/>
  <c r="AOR10"/>
  <c r="AOR9"/>
  <c r="AOR8"/>
  <c r="AOR7"/>
  <c r="AOR6"/>
  <c r="AOR5"/>
  <c r="AOR4"/>
  <c r="AOR3"/>
  <c r="AOR2"/>
  <c r="AOQ24"/>
  <c r="AOQ23"/>
  <c r="AOQ22"/>
  <c r="AOQ21"/>
  <c r="AOQ20"/>
  <c r="AOQ19"/>
  <c r="AOQ18"/>
  <c r="AOQ17"/>
  <c r="AOQ16"/>
  <c r="AOQ15"/>
  <c r="AOQ14"/>
  <c r="AOQ13"/>
  <c r="AOQ12"/>
  <c r="AOQ11"/>
  <c r="AOQ10"/>
  <c r="AOQ9"/>
  <c r="AOQ8"/>
  <c r="AOQ7"/>
  <c r="AOQ6"/>
  <c r="AOQ5"/>
  <c r="AOQ4"/>
  <c r="AOQ3"/>
  <c r="AOQ2"/>
  <c r="AOP24"/>
  <c r="AOP23"/>
  <c r="AOP22"/>
  <c r="AOP21"/>
  <c r="AOP20"/>
  <c r="AOP19"/>
  <c r="AOP18"/>
  <c r="AOP17"/>
  <c r="AOP16"/>
  <c r="AOP15"/>
  <c r="AOP14"/>
  <c r="AOP13"/>
  <c r="AOP12"/>
  <c r="AOP11"/>
  <c r="AOP10"/>
  <c r="AOP9"/>
  <c r="AOP8"/>
  <c r="AOP7"/>
  <c r="AOP6"/>
  <c r="AOP5"/>
  <c r="AOP4"/>
  <c r="AOP3"/>
  <c r="AOP2"/>
  <c r="AOO24"/>
  <c r="AOO23"/>
  <c r="AOO22"/>
  <c r="AOO21"/>
  <c r="AOO20"/>
  <c r="AOO19"/>
  <c r="AOO18"/>
  <c r="AOO17"/>
  <c r="AOO16"/>
  <c r="AOO15"/>
  <c r="AOO14"/>
  <c r="AOO13"/>
  <c r="AOO12"/>
  <c r="AOO11"/>
  <c r="AOO10"/>
  <c r="AOO9"/>
  <c r="AOO8"/>
  <c r="AOO7"/>
  <c r="AOO6"/>
  <c r="AOO5"/>
  <c r="AOO4"/>
  <c r="AOO3"/>
  <c r="AOO2"/>
  <c r="AON24"/>
  <c r="AON23"/>
  <c r="AON22"/>
  <c r="AON21"/>
  <c r="AON20"/>
  <c r="AON19"/>
  <c r="AON18"/>
  <c r="AON17"/>
  <c r="AON16"/>
  <c r="AON15"/>
  <c r="AON14"/>
  <c r="AON13"/>
  <c r="AON12"/>
  <c r="AON11"/>
  <c r="AON10"/>
  <c r="AON9"/>
  <c r="AON8"/>
  <c r="AON7"/>
  <c r="AON6"/>
  <c r="AON5"/>
  <c r="AON4"/>
  <c r="AON3"/>
  <c r="AON2"/>
  <c r="AOM24"/>
  <c r="AOM23"/>
  <c r="AOM22"/>
  <c r="AOM21"/>
  <c r="AOM20"/>
  <c r="AOM19"/>
  <c r="AOM18"/>
  <c r="AOM17"/>
  <c r="AOM16"/>
  <c r="AOM15"/>
  <c r="AOM14"/>
  <c r="AOM13"/>
  <c r="AOM12"/>
  <c r="AOM11"/>
  <c r="AOM10"/>
  <c r="AOM9"/>
  <c r="AOM8"/>
  <c r="AOM7"/>
  <c r="AOM6"/>
  <c r="AOM5"/>
  <c r="AOM4"/>
  <c r="AOM3"/>
  <c r="AOM2"/>
  <c r="AOL24"/>
  <c r="AOL23"/>
  <c r="AOL22"/>
  <c r="AOL21"/>
  <c r="AOL20"/>
  <c r="AOL19"/>
  <c r="AOL18"/>
  <c r="AOL17"/>
  <c r="AOL16"/>
  <c r="AOL15"/>
  <c r="AOL14"/>
  <c r="AOL13"/>
  <c r="AOL12"/>
  <c r="AOL11"/>
  <c r="AOL10"/>
  <c r="AOL9"/>
  <c r="AOL8"/>
  <c r="AOL7"/>
  <c r="AOL6"/>
  <c r="AOL5"/>
  <c r="AOL4"/>
  <c r="AOL3"/>
  <c r="AOL2"/>
  <c r="AOK24"/>
  <c r="AOK23"/>
  <c r="AOK22"/>
  <c r="AOK21"/>
  <c r="AOK20"/>
  <c r="AOK19"/>
  <c r="AOK18"/>
  <c r="AOK17"/>
  <c r="AOK16"/>
  <c r="AOK15"/>
  <c r="AOK14"/>
  <c r="AOK13"/>
  <c r="AOK12"/>
  <c r="AOK11"/>
  <c r="AOK10"/>
  <c r="AOK9"/>
  <c r="AOK8"/>
  <c r="AOK7"/>
  <c r="AOK6"/>
  <c r="AOK5"/>
  <c r="AOK4"/>
  <c r="AOK3"/>
  <c r="AOK2"/>
  <c r="AOJ24"/>
  <c r="AOJ23"/>
  <c r="AOJ22"/>
  <c r="AOJ21"/>
  <c r="AOJ20"/>
  <c r="AOJ19"/>
  <c r="AOJ18"/>
  <c r="AOJ17"/>
  <c r="AOJ16"/>
  <c r="AOJ15"/>
  <c r="AOJ14"/>
  <c r="AOJ13"/>
  <c r="AOJ12"/>
  <c r="AOJ11"/>
  <c r="AOJ10"/>
  <c r="AOJ9"/>
  <c r="AOJ8"/>
  <c r="AOJ7"/>
  <c r="AOJ6"/>
  <c r="AOJ5"/>
  <c r="AOJ4"/>
  <c r="AOJ3"/>
  <c r="AOJ2"/>
  <c r="AOI24"/>
  <c r="AOI23"/>
  <c r="AOI22"/>
  <c r="AOI21"/>
  <c r="AOI20"/>
  <c r="AOI19"/>
  <c r="AOI18"/>
  <c r="AOI17"/>
  <c r="AOI16"/>
  <c r="AOI15"/>
  <c r="AOI14"/>
  <c r="AOI13"/>
  <c r="AOI12"/>
  <c r="AOI11"/>
  <c r="AOI10"/>
  <c r="AOI9"/>
  <c r="AOI8"/>
  <c r="AOI7"/>
  <c r="AOI6"/>
  <c r="AOI5"/>
  <c r="AOI4"/>
  <c r="AOI3"/>
  <c r="AOI2"/>
  <c r="AOH24"/>
  <c r="AOH23"/>
  <c r="AOH22"/>
  <c r="AOH21"/>
  <c r="AOH20"/>
  <c r="AOH19"/>
  <c r="AOH18"/>
  <c r="AOH17"/>
  <c r="AOH16"/>
  <c r="AOH15"/>
  <c r="AOH14"/>
  <c r="AOH13"/>
  <c r="AOH12"/>
  <c r="AOH11"/>
  <c r="AOH10"/>
  <c r="AOH9"/>
  <c r="AOH8"/>
  <c r="AOH7"/>
  <c r="AOH6"/>
  <c r="AOH5"/>
  <c r="AOH4"/>
  <c r="AOH3"/>
  <c r="AOH2"/>
  <c r="AOG24"/>
  <c r="AOG23"/>
  <c r="AOG22"/>
  <c r="AOG21"/>
  <c r="AOG20"/>
  <c r="AOG19"/>
  <c r="AOG18"/>
  <c r="AOG17"/>
  <c r="AOG16"/>
  <c r="AOG15"/>
  <c r="AOG14"/>
  <c r="AOG13"/>
  <c r="AOG12"/>
  <c r="AOG11"/>
  <c r="AOG10"/>
  <c r="AOG9"/>
  <c r="AOG8"/>
  <c r="AOG7"/>
  <c r="AOG6"/>
  <c r="AOG5"/>
  <c r="AOG4"/>
  <c r="AOG3"/>
  <c r="AOG2"/>
  <c r="AOF24"/>
  <c r="AOF23"/>
  <c r="AOF22"/>
  <c r="AOF21"/>
  <c r="AOF20"/>
  <c r="AOF19"/>
  <c r="AOF18"/>
  <c r="AOF17"/>
  <c r="AOF16"/>
  <c r="AOF15"/>
  <c r="AOF14"/>
  <c r="AOF13"/>
  <c r="AOF12"/>
  <c r="AOF11"/>
  <c r="AOF10"/>
  <c r="AOF9"/>
  <c r="AOF8"/>
  <c r="AOF7"/>
  <c r="AOF6"/>
  <c r="AOF5"/>
  <c r="AOF4"/>
  <c r="AOF3"/>
  <c r="AOF2"/>
  <c r="AOE24"/>
  <c r="AOE23"/>
  <c r="AOE22"/>
  <c r="AOE21"/>
  <c r="AOE20"/>
  <c r="AOE19"/>
  <c r="AOE18"/>
  <c r="AOE17"/>
  <c r="AOE16"/>
  <c r="AOE15"/>
  <c r="AOE14"/>
  <c r="AOE13"/>
  <c r="AOE12"/>
  <c r="AOE11"/>
  <c r="AOE10"/>
  <c r="AOE9"/>
  <c r="AOE8"/>
  <c r="AOE7"/>
  <c r="AOE6"/>
  <c r="AOE5"/>
  <c r="AOE4"/>
  <c r="AOE3"/>
  <c r="AOE2"/>
  <c r="AOD24"/>
  <c r="AOD23"/>
  <c r="AOD22"/>
  <c r="AOD21"/>
  <c r="AOD20"/>
  <c r="AOD19"/>
  <c r="AOD18"/>
  <c r="AOD17"/>
  <c r="AOD16"/>
  <c r="AOD15"/>
  <c r="AOD14"/>
  <c r="AOD13"/>
  <c r="AOD12"/>
  <c r="AOD11"/>
  <c r="AOD10"/>
  <c r="AOD9"/>
  <c r="AOD8"/>
  <c r="AOD7"/>
  <c r="AOD6"/>
  <c r="AOD5"/>
  <c r="AOD4"/>
  <c r="AOD3"/>
  <c r="AOD2"/>
  <c r="AOC24"/>
  <c r="AOC23"/>
  <c r="AOC22"/>
  <c r="AOC21"/>
  <c r="AOC20"/>
  <c r="AOC19"/>
  <c r="AOC18"/>
  <c r="AOC17"/>
  <c r="AOC16"/>
  <c r="AOC15"/>
  <c r="AOC14"/>
  <c r="AOC13"/>
  <c r="AOC12"/>
  <c r="AOC11"/>
  <c r="AOC10"/>
  <c r="AOC9"/>
  <c r="AOC8"/>
  <c r="AOC7"/>
  <c r="AOC6"/>
  <c r="AOC5"/>
  <c r="AOC4"/>
  <c r="AOC3"/>
  <c r="AOC2"/>
  <c r="AOB24"/>
  <c r="AOB23"/>
  <c r="AOB22"/>
  <c r="AOB21"/>
  <c r="AOB20"/>
  <c r="AOB19"/>
  <c r="AOB18"/>
  <c r="AOB17"/>
  <c r="AOB16"/>
  <c r="AOB15"/>
  <c r="AOB14"/>
  <c r="AOB13"/>
  <c r="AOB12"/>
  <c r="AOB11"/>
  <c r="AOB10"/>
  <c r="AOB9"/>
  <c r="AOB8"/>
  <c r="AOB7"/>
  <c r="AOB6"/>
  <c r="AOB5"/>
  <c r="AOB4"/>
  <c r="AOB3"/>
  <c r="AOB2"/>
  <c r="AOA24"/>
  <c r="AOA23"/>
  <c r="AOA22"/>
  <c r="AOA21"/>
  <c r="AOA20"/>
  <c r="AOA19"/>
  <c r="AOA18"/>
  <c r="AOA17"/>
  <c r="AOA16"/>
  <c r="AOA15"/>
  <c r="AOA14"/>
  <c r="AOA13"/>
  <c r="AOA12"/>
  <c r="AOA11"/>
  <c r="AOA10"/>
  <c r="AOA9"/>
  <c r="AOA8"/>
  <c r="AOA7"/>
  <c r="AOA6"/>
  <c r="AOA5"/>
  <c r="AOA4"/>
  <c r="AOA3"/>
  <c r="AOA2"/>
  <c r="ANZ24"/>
  <c r="ANZ23"/>
  <c r="ANZ22"/>
  <c r="ANZ21"/>
  <c r="ANZ20"/>
  <c r="ANZ19"/>
  <c r="ANZ18"/>
  <c r="ANZ17"/>
  <c r="ANZ16"/>
  <c r="ANZ15"/>
  <c r="ANZ14"/>
  <c r="ANZ13"/>
  <c r="ANZ12"/>
  <c r="ANZ11"/>
  <c r="ANZ10"/>
  <c r="ANZ9"/>
  <c r="ANZ8"/>
  <c r="ANZ7"/>
  <c r="ANZ6"/>
  <c r="ANZ5"/>
  <c r="ANZ4"/>
  <c r="ANZ3"/>
  <c r="ANZ2"/>
  <c r="ANY24"/>
  <c r="ANY23"/>
  <c r="ANY22"/>
  <c r="ANY21"/>
  <c r="ANY20"/>
  <c r="ANY19"/>
  <c r="ANY18"/>
  <c r="ANY17"/>
  <c r="ANY16"/>
  <c r="ANY15"/>
  <c r="ANY14"/>
  <c r="ANY13"/>
  <c r="ANY12"/>
  <c r="ANY11"/>
  <c r="ANY10"/>
  <c r="ANY9"/>
  <c r="ANY8"/>
  <c r="ANY7"/>
  <c r="ANY6"/>
  <c r="ANY5"/>
  <c r="ANY4"/>
  <c r="ANY3"/>
  <c r="ANY2"/>
  <c r="ANX24"/>
  <c r="ANX23"/>
  <c r="ANX22"/>
  <c r="ANX21"/>
  <c r="ANX20"/>
  <c r="ANX19"/>
  <c r="ANX18"/>
  <c r="ANX17"/>
  <c r="ANX16"/>
  <c r="ANX15"/>
  <c r="ANX14"/>
  <c r="ANX13"/>
  <c r="ANX12"/>
  <c r="ANX11"/>
  <c r="ANX10"/>
  <c r="ANX9"/>
  <c r="ANX8"/>
  <c r="ANX7"/>
  <c r="ANX6"/>
  <c r="ANX5"/>
  <c r="ANX4"/>
  <c r="ANX3"/>
  <c r="ANX2"/>
  <c r="ANW24"/>
  <c r="ANW23"/>
  <c r="ANW22"/>
  <c r="ANW21"/>
  <c r="ANW20"/>
  <c r="ANW19"/>
  <c r="ANW18"/>
  <c r="ANW17"/>
  <c r="ANW16"/>
  <c r="ANW15"/>
  <c r="ANW14"/>
  <c r="ANW13"/>
  <c r="ANW12"/>
  <c r="ANW11"/>
  <c r="ANW10"/>
  <c r="ANW9"/>
  <c r="ANW8"/>
  <c r="ANW7"/>
  <c r="ANW6"/>
  <c r="ANW5"/>
  <c r="ANW4"/>
  <c r="ANW3"/>
  <c r="ANW2"/>
  <c r="ANV24"/>
  <c r="ANV23"/>
  <c r="ANV22"/>
  <c r="ANV21"/>
  <c r="ANV20"/>
  <c r="ANV19"/>
  <c r="ANV18"/>
  <c r="ANV17"/>
  <c r="ANV16"/>
  <c r="ANV15"/>
  <c r="ANV14"/>
  <c r="ANV13"/>
  <c r="ANV12"/>
  <c r="ANV11"/>
  <c r="ANV10"/>
  <c r="ANV9"/>
  <c r="ANV8"/>
  <c r="ANV7"/>
  <c r="ANV6"/>
  <c r="ANV5"/>
  <c r="ANV4"/>
  <c r="ANV3"/>
  <c r="ANV2"/>
  <c r="ANU24"/>
  <c r="ANU23"/>
  <c r="ANU22"/>
  <c r="ANU21"/>
  <c r="ANU20"/>
  <c r="ANU19"/>
  <c r="ANU18"/>
  <c r="ANU17"/>
  <c r="ANU16"/>
  <c r="ANU15"/>
  <c r="ANU14"/>
  <c r="ANU13"/>
  <c r="ANU12"/>
  <c r="ANU11"/>
  <c r="ANU10"/>
  <c r="ANU9"/>
  <c r="ANU8"/>
  <c r="ANU7"/>
  <c r="ANU6"/>
  <c r="ANU5"/>
  <c r="ANU4"/>
  <c r="ANU3"/>
  <c r="ANU2"/>
  <c r="ANT24"/>
  <c r="ANT23"/>
  <c r="ANT22"/>
  <c r="ANT21"/>
  <c r="ANT20"/>
  <c r="ANT19"/>
  <c r="ANT18"/>
  <c r="ANT17"/>
  <c r="ANT16"/>
  <c r="ANT15"/>
  <c r="ANT14"/>
  <c r="ANT13"/>
  <c r="ANT12"/>
  <c r="ANT11"/>
  <c r="ANT10"/>
  <c r="ANT9"/>
  <c r="ANT8"/>
  <c r="ANT7"/>
  <c r="ANT6"/>
  <c r="ANT5"/>
  <c r="ANT4"/>
  <c r="ANT3"/>
  <c r="ANT2"/>
  <c r="ANS24"/>
  <c r="ANS23"/>
  <c r="ANS22"/>
  <c r="ANS21"/>
  <c r="ANS20"/>
  <c r="ANS19"/>
  <c r="ANS18"/>
  <c r="ANS17"/>
  <c r="ANS16"/>
  <c r="ANS15"/>
  <c r="ANS14"/>
  <c r="ANS13"/>
  <c r="ANS12"/>
  <c r="ANS11"/>
  <c r="ANS10"/>
  <c r="ANS9"/>
  <c r="ANS8"/>
  <c r="ANS7"/>
  <c r="ANS6"/>
  <c r="ANS5"/>
  <c r="ANS4"/>
  <c r="ANS3"/>
  <c r="ANS2"/>
  <c r="ANR24"/>
  <c r="ANR23"/>
  <c r="ANR22"/>
  <c r="ANR21"/>
  <c r="ANR20"/>
  <c r="ANR19"/>
  <c r="ANR18"/>
  <c r="ANR17"/>
  <c r="ANR16"/>
  <c r="ANR15"/>
  <c r="ANR14"/>
  <c r="ANR13"/>
  <c r="ANR12"/>
  <c r="ANR11"/>
  <c r="ANR10"/>
  <c r="ANR9"/>
  <c r="ANR8"/>
  <c r="ANR7"/>
  <c r="ANR6"/>
  <c r="ANR5"/>
  <c r="ANR4"/>
  <c r="ANR3"/>
  <c r="ANR2"/>
  <c r="ANQ24"/>
  <c r="ANQ23"/>
  <c r="ANQ22"/>
  <c r="ANQ21"/>
  <c r="ANQ20"/>
  <c r="ANQ19"/>
  <c r="ANQ18"/>
  <c r="ANQ17"/>
  <c r="ANQ16"/>
  <c r="ANQ15"/>
  <c r="ANQ14"/>
  <c r="ANQ13"/>
  <c r="ANQ12"/>
  <c r="ANQ11"/>
  <c r="ANQ10"/>
  <c r="ANQ9"/>
  <c r="ANQ8"/>
  <c r="ANQ7"/>
  <c r="ANQ6"/>
  <c r="ANQ5"/>
  <c r="ANQ4"/>
  <c r="ANQ3"/>
  <c r="ANQ2"/>
  <c r="ANP24"/>
  <c r="ANP23"/>
  <c r="ANP22"/>
  <c r="ANP21"/>
  <c r="ANP20"/>
  <c r="ANP19"/>
  <c r="ANP18"/>
  <c r="ANP17"/>
  <c r="ANP16"/>
  <c r="ANP15"/>
  <c r="ANP14"/>
  <c r="ANP13"/>
  <c r="ANP12"/>
  <c r="ANP11"/>
  <c r="ANP10"/>
  <c r="ANP9"/>
  <c r="ANP8"/>
  <c r="ANP7"/>
  <c r="ANP6"/>
  <c r="ANP5"/>
  <c r="ANP4"/>
  <c r="ANP3"/>
  <c r="ANP2"/>
  <c r="ANO24"/>
  <c r="ANO23"/>
  <c r="ANO22"/>
  <c r="ANO21"/>
  <c r="ANO20"/>
  <c r="ANO19"/>
  <c r="ANO18"/>
  <c r="ANO17"/>
  <c r="ANO16"/>
  <c r="ANO15"/>
  <c r="ANO14"/>
  <c r="ANO13"/>
  <c r="ANO12"/>
  <c r="ANO11"/>
  <c r="ANO10"/>
  <c r="ANO9"/>
  <c r="ANO8"/>
  <c r="ANO7"/>
  <c r="ANO6"/>
  <c r="ANO5"/>
  <c r="ANO4"/>
  <c r="ANO3"/>
  <c r="ANO2"/>
  <c r="ANN24"/>
  <c r="ANN23"/>
  <c r="ANN22"/>
  <c r="ANN21"/>
  <c r="ANN20"/>
  <c r="ANN19"/>
  <c r="ANN18"/>
  <c r="ANN17"/>
  <c r="ANN16"/>
  <c r="ANN15"/>
  <c r="ANN14"/>
  <c r="ANN13"/>
  <c r="ANN12"/>
  <c r="ANN11"/>
  <c r="ANN10"/>
  <c r="ANN9"/>
  <c r="ANN8"/>
  <c r="ANN7"/>
  <c r="ANN6"/>
  <c r="ANN5"/>
  <c r="ANN4"/>
  <c r="ANN3"/>
  <c r="ANN2"/>
  <c r="ANM24"/>
  <c r="ANM23"/>
  <c r="ANM22"/>
  <c r="ANM21"/>
  <c r="ANM20"/>
  <c r="ANM19"/>
  <c r="ANM18"/>
  <c r="ANM17"/>
  <c r="ANM16"/>
  <c r="ANM15"/>
  <c r="ANM14"/>
  <c r="ANM13"/>
  <c r="ANM12"/>
  <c r="ANM11"/>
  <c r="ANM10"/>
  <c r="ANM9"/>
  <c r="ANM8"/>
  <c r="ANM7"/>
  <c r="ANM6"/>
  <c r="ANM5"/>
  <c r="ANM4"/>
  <c r="ANM3"/>
  <c r="ANM2"/>
  <c r="ANL24"/>
  <c r="ANL23"/>
  <c r="ANL22"/>
  <c r="ANL21"/>
  <c r="ANL20"/>
  <c r="ANL19"/>
  <c r="ANL18"/>
  <c r="ANL17"/>
  <c r="ANL16"/>
  <c r="ANL15"/>
  <c r="ANL14"/>
  <c r="ANL13"/>
  <c r="ANL12"/>
  <c r="ANL11"/>
  <c r="ANL10"/>
  <c r="ANL9"/>
  <c r="ANL8"/>
  <c r="ANL7"/>
  <c r="ANL6"/>
  <c r="ANL5"/>
  <c r="ANL4"/>
  <c r="ANL3"/>
  <c r="ANL2"/>
  <c r="ANK24"/>
  <c r="ANK23"/>
  <c r="ANK22"/>
  <c r="ANK21"/>
  <c r="ANK20"/>
  <c r="ANK19"/>
  <c r="ANK18"/>
  <c r="ANK17"/>
  <c r="ANK16"/>
  <c r="ANK15"/>
  <c r="ANK14"/>
  <c r="ANK13"/>
  <c r="ANK12"/>
  <c r="ANK11"/>
  <c r="ANK10"/>
  <c r="ANK9"/>
  <c r="ANK8"/>
  <c r="ANK7"/>
  <c r="ANK6"/>
  <c r="ANK5"/>
  <c r="ANK4"/>
  <c r="ANK3"/>
  <c r="ANK2"/>
  <c r="ANJ24"/>
  <c r="ANJ23"/>
  <c r="ANJ22"/>
  <c r="ANJ21"/>
  <c r="ANJ20"/>
  <c r="ANJ19"/>
  <c r="ANJ18"/>
  <c r="ANJ17"/>
  <c r="ANJ16"/>
  <c r="ANJ15"/>
  <c r="ANJ14"/>
  <c r="ANJ13"/>
  <c r="ANJ12"/>
  <c r="ANJ11"/>
  <c r="ANJ10"/>
  <c r="ANJ9"/>
  <c r="ANJ8"/>
  <c r="ANJ7"/>
  <c r="ANJ6"/>
  <c r="ANJ5"/>
  <c r="ANJ4"/>
  <c r="ANJ3"/>
  <c r="ANJ2"/>
  <c r="ANI24"/>
  <c r="ANI23"/>
  <c r="ANI22"/>
  <c r="ANI21"/>
  <c r="ANI20"/>
  <c r="ANI19"/>
  <c r="ANI18"/>
  <c r="ANI17"/>
  <c r="ANI16"/>
  <c r="ANI15"/>
  <c r="ANI14"/>
  <c r="ANI13"/>
  <c r="ANI12"/>
  <c r="ANI11"/>
  <c r="ANI10"/>
  <c r="ANI9"/>
  <c r="ANI8"/>
  <c r="ANI7"/>
  <c r="ANI6"/>
  <c r="ANI5"/>
  <c r="ANI4"/>
  <c r="ANI3"/>
  <c r="ANI2"/>
  <c r="ANH24"/>
  <c r="ANH23"/>
  <c r="ANH22"/>
  <c r="ANH21"/>
  <c r="ANH20"/>
  <c r="ANH19"/>
  <c r="ANH18"/>
  <c r="ANH17"/>
  <c r="ANH16"/>
  <c r="ANH15"/>
  <c r="ANH14"/>
  <c r="ANH13"/>
  <c r="ANH12"/>
  <c r="ANH11"/>
  <c r="ANH10"/>
  <c r="ANH9"/>
  <c r="ANH8"/>
  <c r="ANH7"/>
  <c r="ANH6"/>
  <c r="ANH5"/>
  <c r="ANH4"/>
  <c r="ANH3"/>
  <c r="ANH2"/>
  <c r="ANG24"/>
  <c r="ANG23"/>
  <c r="ANG22"/>
  <c r="ANG21"/>
  <c r="ANG20"/>
  <c r="ANG19"/>
  <c r="ANG18"/>
  <c r="ANG17"/>
  <c r="ANG16"/>
  <c r="ANG15"/>
  <c r="ANG14"/>
  <c r="ANG13"/>
  <c r="ANG12"/>
  <c r="ANG11"/>
  <c r="ANG10"/>
  <c r="ANG9"/>
  <c r="ANG8"/>
  <c r="ANG7"/>
  <c r="ANG6"/>
  <c r="ANG5"/>
  <c r="ANG4"/>
  <c r="ANG3"/>
  <c r="ANG2"/>
  <c r="ANF24"/>
  <c r="ANF23"/>
  <c r="ANF22"/>
  <c r="ANF21"/>
  <c r="ANF20"/>
  <c r="ANF19"/>
  <c r="ANF18"/>
  <c r="ANF17"/>
  <c r="ANF16"/>
  <c r="ANF15"/>
  <c r="ANF14"/>
  <c r="ANF13"/>
  <c r="ANF12"/>
  <c r="ANF11"/>
  <c r="ANF10"/>
  <c r="ANF9"/>
  <c r="ANF8"/>
  <c r="ANF7"/>
  <c r="ANF6"/>
  <c r="ANF5"/>
  <c r="ANF4"/>
  <c r="ANF3"/>
  <c r="ANF2"/>
  <c r="ANE24"/>
  <c r="ANE23"/>
  <c r="ANE22"/>
  <c r="ANE21"/>
  <c r="ANE20"/>
  <c r="ANE19"/>
  <c r="ANE18"/>
  <c r="ANE17"/>
  <c r="ANE16"/>
  <c r="ANE15"/>
  <c r="ANE14"/>
  <c r="ANE13"/>
  <c r="ANE12"/>
  <c r="ANE11"/>
  <c r="ANE10"/>
  <c r="ANE9"/>
  <c r="ANE8"/>
  <c r="ANE7"/>
  <c r="ANE6"/>
  <c r="ANE5"/>
  <c r="ANE4"/>
  <c r="ANE3"/>
  <c r="ANE2"/>
  <c r="AND24"/>
  <c r="AND23"/>
  <c r="AND22"/>
  <c r="AND21"/>
  <c r="AND20"/>
  <c r="AND19"/>
  <c r="AND18"/>
  <c r="AND17"/>
  <c r="AND16"/>
  <c r="AND15"/>
  <c r="AND14"/>
  <c r="AND13"/>
  <c r="AND12"/>
  <c r="AND11"/>
  <c r="AND10"/>
  <c r="AND9"/>
  <c r="AND8"/>
  <c r="AND7"/>
  <c r="AND6"/>
  <c r="AND5"/>
  <c r="AND4"/>
  <c r="AND3"/>
  <c r="AND2"/>
  <c r="ANC24"/>
  <c r="ANC23"/>
  <c r="ANC22"/>
  <c r="ANC21"/>
  <c r="ANC20"/>
  <c r="ANC19"/>
  <c r="ANC18"/>
  <c r="ANC17"/>
  <c r="ANC16"/>
  <c r="ANC15"/>
  <c r="ANC14"/>
  <c r="ANC13"/>
  <c r="ANC12"/>
  <c r="ANC11"/>
  <c r="ANC10"/>
  <c r="ANC9"/>
  <c r="ANC8"/>
  <c r="ANC7"/>
  <c r="ANC6"/>
  <c r="ANC5"/>
  <c r="ANC4"/>
  <c r="ANC3"/>
  <c r="ANC2"/>
  <c r="ANB24"/>
  <c r="ANB23"/>
  <c r="ANB22"/>
  <c r="ANB21"/>
  <c r="ANB20"/>
  <c r="ANB19"/>
  <c r="ANB18"/>
  <c r="ANB17"/>
  <c r="ANB16"/>
  <c r="ANB15"/>
  <c r="ANB14"/>
  <c r="ANB13"/>
  <c r="ANB12"/>
  <c r="ANB11"/>
  <c r="ANB10"/>
  <c r="ANB9"/>
  <c r="ANB8"/>
  <c r="ANB7"/>
  <c r="ANB6"/>
  <c r="ANB5"/>
  <c r="ANB4"/>
  <c r="ANB3"/>
  <c r="ANB2"/>
  <c r="ANA24"/>
  <c r="ANA23"/>
  <c r="ANA22"/>
  <c r="ANA21"/>
  <c r="ANA20"/>
  <c r="ANA19"/>
  <c r="ANA18"/>
  <c r="ANA17"/>
  <c r="ANA16"/>
  <c r="ANA15"/>
  <c r="ANA14"/>
  <c r="ANA13"/>
  <c r="ANA12"/>
  <c r="ANA11"/>
  <c r="ANA10"/>
  <c r="ANA9"/>
  <c r="ANA8"/>
  <c r="ANA7"/>
  <c r="ANA6"/>
  <c r="ANA5"/>
  <c r="ANA4"/>
  <c r="ANA3"/>
  <c r="ANA2"/>
  <c r="AMZ24"/>
  <c r="AMZ23"/>
  <c r="AMZ22"/>
  <c r="AMZ21"/>
  <c r="AMZ20"/>
  <c r="AMZ19"/>
  <c r="AMZ18"/>
  <c r="AMZ17"/>
  <c r="AMZ16"/>
  <c r="AMZ15"/>
  <c r="AMZ14"/>
  <c r="AMZ13"/>
  <c r="AMZ12"/>
  <c r="AMZ11"/>
  <c r="AMZ10"/>
  <c r="AMZ9"/>
  <c r="AMZ8"/>
  <c r="AMZ7"/>
  <c r="AMZ6"/>
  <c r="AMZ5"/>
  <c r="AMZ4"/>
  <c r="AMZ3"/>
  <c r="AMZ2"/>
  <c r="AMY24"/>
  <c r="AMY23"/>
  <c r="AMY22"/>
  <c r="AMY21"/>
  <c r="AMY20"/>
  <c r="AMY19"/>
  <c r="AMY18"/>
  <c r="AMY17"/>
  <c r="AMY16"/>
  <c r="AMY15"/>
  <c r="AMY14"/>
  <c r="AMY13"/>
  <c r="AMY12"/>
  <c r="AMY11"/>
  <c r="AMY10"/>
  <c r="AMY9"/>
  <c r="AMY8"/>
  <c r="AMY7"/>
  <c r="AMY6"/>
  <c r="AMY5"/>
  <c r="AMY4"/>
  <c r="AMY3"/>
  <c r="AMY2"/>
  <c r="AMX24"/>
  <c r="AMX23"/>
  <c r="AMX22"/>
  <c r="AMX21"/>
  <c r="AMX20"/>
  <c r="AMX19"/>
  <c r="AMX18"/>
  <c r="AMX17"/>
  <c r="AMX16"/>
  <c r="AMX15"/>
  <c r="AMX14"/>
  <c r="AMX13"/>
  <c r="AMX12"/>
  <c r="AMX11"/>
  <c r="AMX10"/>
  <c r="AMX9"/>
  <c r="AMX8"/>
  <c r="AMX7"/>
  <c r="AMX6"/>
  <c r="AMX5"/>
  <c r="AMX4"/>
  <c r="AMX3"/>
  <c r="AMX2"/>
  <c r="AMW24"/>
  <c r="AMW23"/>
  <c r="AMW22"/>
  <c r="AMW21"/>
  <c r="AMW20"/>
  <c r="AMW19"/>
  <c r="AMW18"/>
  <c r="AMW17"/>
  <c r="AMW16"/>
  <c r="AMW15"/>
  <c r="AMW14"/>
  <c r="AMW13"/>
  <c r="AMW12"/>
  <c r="AMW11"/>
  <c r="AMW10"/>
  <c r="AMW9"/>
  <c r="AMW8"/>
  <c r="AMW7"/>
  <c r="AMW6"/>
  <c r="AMW5"/>
  <c r="AMW4"/>
  <c r="AMW3"/>
  <c r="AMW2"/>
  <c r="AMV24"/>
  <c r="AMV23"/>
  <c r="AMV22"/>
  <c r="AMV21"/>
  <c r="AMV20"/>
  <c r="AMV19"/>
  <c r="AMV18"/>
  <c r="AMV17"/>
  <c r="AMV16"/>
  <c r="AMV15"/>
  <c r="AMV14"/>
  <c r="AMV13"/>
  <c r="AMV12"/>
  <c r="AMV11"/>
  <c r="AMV10"/>
  <c r="AMV9"/>
  <c r="AMV8"/>
  <c r="AMV7"/>
  <c r="AMV6"/>
  <c r="AMV5"/>
  <c r="AMV4"/>
  <c r="AMV3"/>
  <c r="AMV2"/>
  <c r="AMU24"/>
  <c r="AMU23"/>
  <c r="AMU22"/>
  <c r="AMU21"/>
  <c r="AMU20"/>
  <c r="AMU19"/>
  <c r="AMU18"/>
  <c r="AMU17"/>
  <c r="AMU16"/>
  <c r="AMU15"/>
  <c r="AMU14"/>
  <c r="AMU13"/>
  <c r="AMU12"/>
  <c r="AMU11"/>
  <c r="AMU10"/>
  <c r="AMU9"/>
  <c r="AMU8"/>
  <c r="AMU7"/>
  <c r="AMU6"/>
  <c r="AMU5"/>
  <c r="AMU4"/>
  <c r="AMU3"/>
  <c r="AMU2"/>
  <c r="AMT24"/>
  <c r="AMT23"/>
  <c r="AMT22"/>
  <c r="AMT21"/>
  <c r="AMT20"/>
  <c r="AMT19"/>
  <c r="AMT18"/>
  <c r="AMT17"/>
  <c r="AMT16"/>
  <c r="AMT15"/>
  <c r="AMT14"/>
  <c r="AMT13"/>
  <c r="AMT12"/>
  <c r="AMT11"/>
  <c r="AMT10"/>
  <c r="AMT9"/>
  <c r="AMT8"/>
  <c r="AMT7"/>
  <c r="AMT6"/>
  <c r="AMT5"/>
  <c r="AMT4"/>
  <c r="AMT3"/>
  <c r="AMT2"/>
  <c r="AMS24"/>
  <c r="AMS23"/>
  <c r="AMS22"/>
  <c r="AMS21"/>
  <c r="AMS20"/>
  <c r="AMS19"/>
  <c r="AMS18"/>
  <c r="AMS17"/>
  <c r="AMS16"/>
  <c r="AMS15"/>
  <c r="AMS14"/>
  <c r="AMS13"/>
  <c r="AMS12"/>
  <c r="AMS11"/>
  <c r="AMS10"/>
  <c r="AMS9"/>
  <c r="AMS8"/>
  <c r="AMS7"/>
  <c r="AMS6"/>
  <c r="AMS5"/>
  <c r="AMS4"/>
  <c r="AMS3"/>
  <c r="AMS2"/>
  <c r="AMR24"/>
  <c r="AMR23"/>
  <c r="AMR22"/>
  <c r="AMR21"/>
  <c r="AMR20"/>
  <c r="AMR19"/>
  <c r="AMR18"/>
  <c r="AMR17"/>
  <c r="AMR16"/>
  <c r="AMR15"/>
  <c r="AMR14"/>
  <c r="AMR13"/>
  <c r="AMR12"/>
  <c r="AMR11"/>
  <c r="AMR10"/>
  <c r="AMR9"/>
  <c r="AMR8"/>
  <c r="AMR7"/>
  <c r="AMR6"/>
  <c r="AMR5"/>
  <c r="AMR4"/>
  <c r="AMR3"/>
  <c r="AMR2"/>
  <c r="AMQ24"/>
  <c r="AMQ23"/>
  <c r="AMQ22"/>
  <c r="AMQ21"/>
  <c r="AMQ20"/>
  <c r="AMQ19"/>
  <c r="AMQ18"/>
  <c r="AMQ17"/>
  <c r="AMQ16"/>
  <c r="AMQ15"/>
  <c r="AMQ14"/>
  <c r="AMQ13"/>
  <c r="AMQ12"/>
  <c r="AMQ11"/>
  <c r="AMQ10"/>
  <c r="AMQ9"/>
  <c r="AMQ8"/>
  <c r="AMQ7"/>
  <c r="AMQ6"/>
  <c r="AMQ5"/>
  <c r="AMQ4"/>
  <c r="AMQ3"/>
  <c r="AMQ2"/>
  <c r="AMP24"/>
  <c r="AMP23"/>
  <c r="AMP22"/>
  <c r="AMP21"/>
  <c r="AMP20"/>
  <c r="AMP19"/>
  <c r="AMP18"/>
  <c r="AMP17"/>
  <c r="AMP16"/>
  <c r="AMP15"/>
  <c r="AMP14"/>
  <c r="AMP13"/>
  <c r="AMP12"/>
  <c r="AMP11"/>
  <c r="AMP10"/>
  <c r="AMP9"/>
  <c r="AMP8"/>
  <c r="AMP7"/>
  <c r="AMP6"/>
  <c r="AMP5"/>
  <c r="AMP4"/>
  <c r="AMP3"/>
  <c r="AMP2"/>
  <c r="AMO24"/>
  <c r="AMO23"/>
  <c r="AMO22"/>
  <c r="AMO21"/>
  <c r="AMO20"/>
  <c r="AMO19"/>
  <c r="AMO18"/>
  <c r="AMO17"/>
  <c r="AMO16"/>
  <c r="AMO15"/>
  <c r="AMO14"/>
  <c r="AMO13"/>
  <c r="AMO12"/>
  <c r="AMO11"/>
  <c r="AMO10"/>
  <c r="AMO9"/>
  <c r="AMO8"/>
  <c r="AMO7"/>
  <c r="AMO6"/>
  <c r="AMO5"/>
  <c r="AMO4"/>
  <c r="AMO3"/>
  <c r="AMO2"/>
  <c r="AMN24"/>
  <c r="AMN23"/>
  <c r="AMN22"/>
  <c r="AMN21"/>
  <c r="AMN20"/>
  <c r="AMN19"/>
  <c r="AMN18"/>
  <c r="AMN17"/>
  <c r="AMN16"/>
  <c r="AMN15"/>
  <c r="AMN14"/>
  <c r="AMN13"/>
  <c r="AMN12"/>
  <c r="AMN11"/>
  <c r="AMN10"/>
  <c r="AMN9"/>
  <c r="AMN8"/>
  <c r="AMN7"/>
  <c r="AMN6"/>
  <c r="AMN5"/>
  <c r="AMN4"/>
  <c r="AMN3"/>
  <c r="AMN2"/>
  <c r="AMM24"/>
  <c r="AMM23"/>
  <c r="AMM22"/>
  <c r="AMM21"/>
  <c r="AMM20"/>
  <c r="AMM19"/>
  <c r="AMM18"/>
  <c r="AMM17"/>
  <c r="AMM16"/>
  <c r="AMM15"/>
  <c r="AMM14"/>
  <c r="AMM13"/>
  <c r="AMM12"/>
  <c r="AMM11"/>
  <c r="AMM10"/>
  <c r="AMM9"/>
  <c r="AMM8"/>
  <c r="AMM7"/>
  <c r="AMM6"/>
  <c r="AMM5"/>
  <c r="AMM4"/>
  <c r="AMM3"/>
  <c r="AMM2"/>
  <c r="AML24"/>
  <c r="AML23"/>
  <c r="AML22"/>
  <c r="AML21"/>
  <c r="AML20"/>
  <c r="AML19"/>
  <c r="AML18"/>
  <c r="AML17"/>
  <c r="AML16"/>
  <c r="AML15"/>
  <c r="AML14"/>
  <c r="AML13"/>
  <c r="AML12"/>
  <c r="AML11"/>
  <c r="AML10"/>
  <c r="AML9"/>
  <c r="AML8"/>
  <c r="AML7"/>
  <c r="AML6"/>
  <c r="AML5"/>
  <c r="AML4"/>
  <c r="AML3"/>
  <c r="AML2"/>
  <c r="AMK24"/>
  <c r="AMK23"/>
  <c r="AMK22"/>
  <c r="AMK21"/>
  <c r="AMK20"/>
  <c r="AMK19"/>
  <c r="AMK18"/>
  <c r="AMK17"/>
  <c r="AMK16"/>
  <c r="AMK15"/>
  <c r="AMK14"/>
  <c r="AMK13"/>
  <c r="AMK12"/>
  <c r="AMK11"/>
  <c r="AMK10"/>
  <c r="AMK9"/>
  <c r="AMK8"/>
  <c r="AMK7"/>
  <c r="AMK6"/>
  <c r="AMK5"/>
  <c r="AMK4"/>
  <c r="AMK3"/>
  <c r="AMK2"/>
  <c r="AMJ24"/>
  <c r="AMJ23"/>
  <c r="AMJ22"/>
  <c r="AMJ21"/>
  <c r="AMJ20"/>
  <c r="AMJ19"/>
  <c r="AMJ18"/>
  <c r="AMJ17"/>
  <c r="AMJ16"/>
  <c r="AMJ15"/>
  <c r="AMJ14"/>
  <c r="AMJ13"/>
  <c r="AMJ12"/>
  <c r="AMJ11"/>
  <c r="AMJ10"/>
  <c r="AMJ9"/>
  <c r="AMJ8"/>
  <c r="AMJ7"/>
  <c r="AMJ6"/>
  <c r="AMJ5"/>
  <c r="AMJ4"/>
  <c r="AMJ3"/>
  <c r="AMJ2"/>
  <c r="AMI24"/>
  <c r="AMI23"/>
  <c r="AMI22"/>
  <c r="AMI21"/>
  <c r="AMI20"/>
  <c r="AMI19"/>
  <c r="AMI18"/>
  <c r="AMI17"/>
  <c r="AMI16"/>
  <c r="AMI15"/>
  <c r="AMI14"/>
  <c r="AMI13"/>
  <c r="AMI12"/>
  <c r="AMI11"/>
  <c r="AMI10"/>
  <c r="AMI9"/>
  <c r="AMI8"/>
  <c r="AMI7"/>
  <c r="AMI6"/>
  <c r="AMI5"/>
  <c r="AMI4"/>
  <c r="AMI3"/>
  <c r="AMI2"/>
  <c r="AMH24"/>
  <c r="AMH23"/>
  <c r="AMH22"/>
  <c r="AMH21"/>
  <c r="AMH20"/>
  <c r="AMH19"/>
  <c r="AMH18"/>
  <c r="AMH17"/>
  <c r="AMH16"/>
  <c r="AMH15"/>
  <c r="AMH14"/>
  <c r="AMH13"/>
  <c r="AMH12"/>
  <c r="AMH11"/>
  <c r="AMH10"/>
  <c r="AMH9"/>
  <c r="AMH8"/>
  <c r="AMH7"/>
  <c r="AMH6"/>
  <c r="AMH5"/>
  <c r="AMH4"/>
  <c r="AMH3"/>
  <c r="AMH2"/>
  <c r="AMG24"/>
  <c r="AMG23"/>
  <c r="AMG22"/>
  <c r="AMG21"/>
  <c r="AMG20"/>
  <c r="AMG19"/>
  <c r="AMG18"/>
  <c r="AMG17"/>
  <c r="AMG16"/>
  <c r="AMG15"/>
  <c r="AMG14"/>
  <c r="AMG13"/>
  <c r="AMG12"/>
  <c r="AMG11"/>
  <c r="AMG10"/>
  <c r="AMG9"/>
  <c r="AMG8"/>
  <c r="AMG7"/>
  <c r="AMG6"/>
  <c r="AMG5"/>
  <c r="AMG4"/>
  <c r="AMG3"/>
  <c r="AMG2"/>
  <c r="AMF24"/>
  <c r="AMF23"/>
  <c r="AMF22"/>
  <c r="AMF21"/>
  <c r="AMF20"/>
  <c r="AMF19"/>
  <c r="AMF18"/>
  <c r="AMF17"/>
  <c r="AMF16"/>
  <c r="AMF15"/>
  <c r="AMF14"/>
  <c r="AMF13"/>
  <c r="AMF12"/>
  <c r="AMF11"/>
  <c r="AMF10"/>
  <c r="AMF9"/>
  <c r="AMF8"/>
  <c r="AMF7"/>
  <c r="AMF6"/>
  <c r="AMF5"/>
  <c r="AMF4"/>
  <c r="AMF3"/>
  <c r="AMF2"/>
  <c r="AME24"/>
  <c r="AME23"/>
  <c r="AME22"/>
  <c r="AME21"/>
  <c r="AME20"/>
  <c r="AME19"/>
  <c r="AME18"/>
  <c r="AME17"/>
  <c r="AME16"/>
  <c r="AME15"/>
  <c r="AME14"/>
  <c r="AME13"/>
  <c r="AME12"/>
  <c r="AME11"/>
  <c r="AME10"/>
  <c r="AME9"/>
  <c r="AME8"/>
  <c r="AME7"/>
  <c r="AME6"/>
  <c r="AME5"/>
  <c r="AME4"/>
  <c r="AME3"/>
  <c r="AME2"/>
  <c r="AMD24"/>
  <c r="AMD23"/>
  <c r="AMD22"/>
  <c r="AMD21"/>
  <c r="AMD20"/>
  <c r="AMD19"/>
  <c r="AMD18"/>
  <c r="AMD17"/>
  <c r="AMD16"/>
  <c r="AMD15"/>
  <c r="AMD14"/>
  <c r="AMD13"/>
  <c r="AMD12"/>
  <c r="AMD11"/>
  <c r="AMD10"/>
  <c r="AMD9"/>
  <c r="AMD8"/>
  <c r="AMD7"/>
  <c r="AMD6"/>
  <c r="AMD5"/>
  <c r="AMD4"/>
  <c r="AMD3"/>
  <c r="AMD2"/>
  <c r="AMC24"/>
  <c r="AMC23"/>
  <c r="AMC22"/>
  <c r="AMC21"/>
  <c r="AMC20"/>
  <c r="AMC19"/>
  <c r="AMC18"/>
  <c r="AMC17"/>
  <c r="AMC16"/>
  <c r="AMC15"/>
  <c r="AMC14"/>
  <c r="AMC13"/>
  <c r="AMC12"/>
  <c r="AMC11"/>
  <c r="AMC10"/>
  <c r="AMC9"/>
  <c r="AMC8"/>
  <c r="AMC7"/>
  <c r="AMC6"/>
  <c r="AMC5"/>
  <c r="AMC4"/>
  <c r="AMC3"/>
  <c r="AMC2"/>
  <c r="AMB24"/>
  <c r="AMB23"/>
  <c r="AMB22"/>
  <c r="AMB21"/>
  <c r="AMB20"/>
  <c r="AMB19"/>
  <c r="AMB18"/>
  <c r="AMB17"/>
  <c r="AMB16"/>
  <c r="AMB15"/>
  <c r="AMB14"/>
  <c r="AMB13"/>
  <c r="AMB12"/>
  <c r="AMB11"/>
  <c r="AMB10"/>
  <c r="AMB9"/>
  <c r="AMB8"/>
  <c r="AMB7"/>
  <c r="AMB6"/>
  <c r="AMB5"/>
  <c r="AMB4"/>
  <c r="AMB3"/>
  <c r="AMB2"/>
  <c r="AMA24"/>
  <c r="AMA23"/>
  <c r="AMA22"/>
  <c r="AMA21"/>
  <c r="AMA20"/>
  <c r="AMA19"/>
  <c r="AMA18"/>
  <c r="AMA17"/>
  <c r="AMA16"/>
  <c r="AMA15"/>
  <c r="AMA14"/>
  <c r="AMA13"/>
  <c r="AMA12"/>
  <c r="AMA11"/>
  <c r="AMA10"/>
  <c r="AMA9"/>
  <c r="AMA8"/>
  <c r="AMA7"/>
  <c r="AMA6"/>
  <c r="AMA5"/>
  <c r="AMA4"/>
  <c r="AMA3"/>
  <c r="AMA2"/>
  <c r="ALZ24"/>
  <c r="ALZ23"/>
  <c r="ALZ22"/>
  <c r="ALZ21"/>
  <c r="ALZ20"/>
  <c r="ALZ19"/>
  <c r="ALZ18"/>
  <c r="ALZ17"/>
  <c r="ALZ16"/>
  <c r="ALZ15"/>
  <c r="ALZ14"/>
  <c r="ALZ13"/>
  <c r="ALZ12"/>
  <c r="ALZ11"/>
  <c r="ALZ10"/>
  <c r="ALZ9"/>
  <c r="ALZ8"/>
  <c r="ALZ7"/>
  <c r="ALZ6"/>
  <c r="ALZ5"/>
  <c r="ALZ4"/>
  <c r="ALZ3"/>
  <c r="ALZ2"/>
  <c r="ALY24"/>
  <c r="ALY23"/>
  <c r="ALY22"/>
  <c r="ALY21"/>
  <c r="ALY20"/>
  <c r="ALY19"/>
  <c r="ALY18"/>
  <c r="ALY17"/>
  <c r="ALY16"/>
  <c r="ALY15"/>
  <c r="ALY14"/>
  <c r="ALY13"/>
  <c r="ALY12"/>
  <c r="ALY11"/>
  <c r="ALY10"/>
  <c r="ALY9"/>
  <c r="ALY8"/>
  <c r="ALY7"/>
  <c r="ALY6"/>
  <c r="ALY5"/>
  <c r="ALY4"/>
  <c r="ALY3"/>
  <c r="ALY2"/>
  <c r="ALX24"/>
  <c r="ALX23"/>
  <c r="ALX22"/>
  <c r="ALX21"/>
  <c r="ALX20"/>
  <c r="ALX19"/>
  <c r="ALX18"/>
  <c r="ALX17"/>
  <c r="ALX16"/>
  <c r="ALX15"/>
  <c r="ALX14"/>
  <c r="ALX13"/>
  <c r="ALX12"/>
  <c r="ALX11"/>
  <c r="ALX10"/>
  <c r="ALX9"/>
  <c r="ALX8"/>
  <c r="ALX7"/>
  <c r="ALX6"/>
  <c r="ALX5"/>
  <c r="ALX4"/>
  <c r="ALX3"/>
  <c r="ALX2"/>
  <c r="ALW24"/>
  <c r="ALW23"/>
  <c r="ALW22"/>
  <c r="ALW21"/>
  <c r="ALW20"/>
  <c r="ALW19"/>
  <c r="ALW18"/>
  <c r="ALW17"/>
  <c r="ALW16"/>
  <c r="ALW15"/>
  <c r="ALW14"/>
  <c r="ALW13"/>
  <c r="ALW12"/>
  <c r="ALW11"/>
  <c r="ALW10"/>
  <c r="ALW9"/>
  <c r="ALW8"/>
  <c r="ALW7"/>
  <c r="ALW6"/>
  <c r="ALW5"/>
  <c r="ALW4"/>
  <c r="ALW3"/>
  <c r="ALW2"/>
  <c r="ALV24"/>
  <c r="ALV23"/>
  <c r="ALV22"/>
  <c r="ALV21"/>
  <c r="ALV20"/>
  <c r="ALV19"/>
  <c r="ALV18"/>
  <c r="ALV17"/>
  <c r="ALV16"/>
  <c r="ALV15"/>
  <c r="ALV14"/>
  <c r="ALV13"/>
  <c r="ALV12"/>
  <c r="ALV11"/>
  <c r="ALV10"/>
  <c r="ALV9"/>
  <c r="ALV8"/>
  <c r="ALV7"/>
  <c r="ALV6"/>
  <c r="ALV5"/>
  <c r="ALV4"/>
  <c r="ALV3"/>
  <c r="ALV2"/>
  <c r="ALU24"/>
  <c r="ALU23"/>
  <c r="ALU22"/>
  <c r="ALU21"/>
  <c r="ALU20"/>
  <c r="ALU19"/>
  <c r="ALU18"/>
  <c r="ALU17"/>
  <c r="ALU16"/>
  <c r="ALU15"/>
  <c r="ALU14"/>
  <c r="ALU13"/>
  <c r="ALU12"/>
  <c r="ALU11"/>
  <c r="ALU10"/>
  <c r="ALU9"/>
  <c r="ALU8"/>
  <c r="ALU7"/>
  <c r="ALU6"/>
  <c r="ALU5"/>
  <c r="ALU4"/>
  <c r="ALU3"/>
  <c r="ALU2"/>
  <c r="ALT24"/>
  <c r="ALT23"/>
  <c r="ALT22"/>
  <c r="ALT21"/>
  <c r="ALT20"/>
  <c r="ALT19"/>
  <c r="ALT18"/>
  <c r="ALT17"/>
  <c r="ALT16"/>
  <c r="ALT15"/>
  <c r="ALT14"/>
  <c r="ALT13"/>
  <c r="ALT12"/>
  <c r="ALT11"/>
  <c r="ALT10"/>
  <c r="ALT9"/>
  <c r="ALT8"/>
  <c r="ALT7"/>
  <c r="ALT6"/>
  <c r="ALT5"/>
  <c r="ALT4"/>
  <c r="ALT3"/>
  <c r="ALT2"/>
  <c r="ALS24"/>
  <c r="ALS23"/>
  <c r="ALS22"/>
  <c r="ALS21"/>
  <c r="ALS20"/>
  <c r="ALS19"/>
  <c r="ALS18"/>
  <c r="ALS17"/>
  <c r="ALS16"/>
  <c r="ALS15"/>
  <c r="ALS14"/>
  <c r="ALS13"/>
  <c r="ALS12"/>
  <c r="ALS11"/>
  <c r="ALS10"/>
  <c r="ALS9"/>
  <c r="ALS8"/>
  <c r="ALS7"/>
  <c r="ALS6"/>
  <c r="ALS5"/>
  <c r="ALS4"/>
  <c r="ALS3"/>
  <c r="ALS2"/>
  <c r="ALR24"/>
  <c r="ALR23"/>
  <c r="ALR22"/>
  <c r="ALR21"/>
  <c r="ALR20"/>
  <c r="ALR19"/>
  <c r="ALR18"/>
  <c r="ALR17"/>
  <c r="ALR16"/>
  <c r="ALR15"/>
  <c r="ALR14"/>
  <c r="ALR13"/>
  <c r="ALR12"/>
  <c r="ALR11"/>
  <c r="ALR10"/>
  <c r="ALR9"/>
  <c r="ALR8"/>
  <c r="ALR7"/>
  <c r="ALR6"/>
  <c r="ALR5"/>
  <c r="ALR4"/>
  <c r="ALR3"/>
  <c r="ALR2"/>
  <c r="ALQ24"/>
  <c r="ALQ23"/>
  <c r="ALQ22"/>
  <c r="ALQ21"/>
  <c r="ALQ20"/>
  <c r="ALQ19"/>
  <c r="ALQ18"/>
  <c r="ALQ17"/>
  <c r="ALQ16"/>
  <c r="ALQ15"/>
  <c r="ALQ14"/>
  <c r="ALQ13"/>
  <c r="ALQ12"/>
  <c r="ALQ11"/>
  <c r="ALQ10"/>
  <c r="ALQ9"/>
  <c r="ALQ8"/>
  <c r="ALQ7"/>
  <c r="ALQ6"/>
  <c r="ALQ5"/>
  <c r="ALQ4"/>
  <c r="ALQ3"/>
  <c r="ALQ2"/>
  <c r="ALP24"/>
  <c r="ALP23"/>
  <c r="ALP22"/>
  <c r="ALP21"/>
  <c r="ALP20"/>
  <c r="ALP19"/>
  <c r="ALP18"/>
  <c r="ALP17"/>
  <c r="ALP16"/>
  <c r="ALP15"/>
  <c r="ALP14"/>
  <c r="ALP13"/>
  <c r="ALP12"/>
  <c r="ALP11"/>
  <c r="ALP10"/>
  <c r="ALP9"/>
  <c r="ALP8"/>
  <c r="ALP7"/>
  <c r="ALP6"/>
  <c r="ALP5"/>
  <c r="ALP4"/>
  <c r="ALP3"/>
  <c r="ALP2"/>
  <c r="ALO24"/>
  <c r="ALO23"/>
  <c r="ALO22"/>
  <c r="ALO21"/>
  <c r="ALO20"/>
  <c r="ALO19"/>
  <c r="ALO18"/>
  <c r="ALO17"/>
  <c r="ALO16"/>
  <c r="ALO15"/>
  <c r="ALO14"/>
  <c r="ALO13"/>
  <c r="ALO12"/>
  <c r="ALO11"/>
  <c r="ALO10"/>
  <c r="ALO9"/>
  <c r="ALO8"/>
  <c r="ALO7"/>
  <c r="ALO6"/>
  <c r="ALO5"/>
  <c r="ALO4"/>
  <c r="ALO3"/>
  <c r="ALO2"/>
  <c r="ALN24"/>
  <c r="ALN23"/>
  <c r="ALN22"/>
  <c r="ALN21"/>
  <c r="ALN20"/>
  <c r="ALN19"/>
  <c r="ALN18"/>
  <c r="ALN17"/>
  <c r="ALN16"/>
  <c r="ALN15"/>
  <c r="ALN14"/>
  <c r="ALN13"/>
  <c r="ALN12"/>
  <c r="ALN11"/>
  <c r="ALN10"/>
  <c r="ALN9"/>
  <c r="ALN8"/>
  <c r="ALN7"/>
  <c r="ALN6"/>
  <c r="ALN5"/>
  <c r="ALN4"/>
  <c r="ALN3"/>
  <c r="ALN2"/>
  <c r="ALM24"/>
  <c r="ALM23"/>
  <c r="ALM22"/>
  <c r="ALM21"/>
  <c r="ALM20"/>
  <c r="ALM19"/>
  <c r="ALM18"/>
  <c r="ALM17"/>
  <c r="ALM16"/>
  <c r="ALM15"/>
  <c r="ALM14"/>
  <c r="ALM13"/>
  <c r="ALM12"/>
  <c r="ALM11"/>
  <c r="ALM10"/>
  <c r="ALM9"/>
  <c r="ALM8"/>
  <c r="ALM7"/>
  <c r="ALM6"/>
  <c r="ALM5"/>
  <c r="ALM4"/>
  <c r="ALM3"/>
  <c r="ALM2"/>
  <c r="ALL24"/>
  <c r="ALL23"/>
  <c r="ALL22"/>
  <c r="ALL21"/>
  <c r="ALL20"/>
  <c r="ALL19"/>
  <c r="ALL18"/>
  <c r="ALL17"/>
  <c r="ALL16"/>
  <c r="ALL15"/>
  <c r="ALL14"/>
  <c r="ALL13"/>
  <c r="ALL12"/>
  <c r="ALL11"/>
  <c r="ALL10"/>
  <c r="ALL9"/>
  <c r="ALL8"/>
  <c r="ALL7"/>
  <c r="ALL6"/>
  <c r="ALL5"/>
  <c r="ALL4"/>
  <c r="ALL3"/>
  <c r="ALL2"/>
  <c r="ALK24"/>
  <c r="ALK23"/>
  <c r="ALK22"/>
  <c r="ALK21"/>
  <c r="ALK20"/>
  <c r="ALK19"/>
  <c r="ALK18"/>
  <c r="ALK17"/>
  <c r="ALK16"/>
  <c r="ALK15"/>
  <c r="ALK14"/>
  <c r="ALK13"/>
  <c r="ALK12"/>
  <c r="ALK11"/>
  <c r="ALK10"/>
  <c r="ALK9"/>
  <c r="ALK8"/>
  <c r="ALK7"/>
  <c r="ALK6"/>
  <c r="ALK5"/>
  <c r="ALK4"/>
  <c r="ALK3"/>
  <c r="ALK2"/>
  <c r="ALJ24"/>
  <c r="ALJ23"/>
  <c r="ALJ22"/>
  <c r="ALJ21"/>
  <c r="ALJ20"/>
  <c r="ALJ19"/>
  <c r="ALJ18"/>
  <c r="ALJ17"/>
  <c r="ALJ16"/>
  <c r="ALJ15"/>
  <c r="ALJ14"/>
  <c r="ALJ13"/>
  <c r="ALJ12"/>
  <c r="ALJ11"/>
  <c r="ALJ10"/>
  <c r="ALJ9"/>
  <c r="ALJ8"/>
  <c r="ALJ7"/>
  <c r="ALJ6"/>
  <c r="ALJ5"/>
  <c r="ALJ4"/>
  <c r="ALJ3"/>
  <c r="ALJ2"/>
  <c r="ALI24"/>
  <c r="ALI23"/>
  <c r="ALI22"/>
  <c r="ALI21"/>
  <c r="ALI20"/>
  <c r="ALI19"/>
  <c r="ALI18"/>
  <c r="ALI17"/>
  <c r="ALI16"/>
  <c r="ALI15"/>
  <c r="ALI14"/>
  <c r="ALI13"/>
  <c r="ALI12"/>
  <c r="ALI11"/>
  <c r="ALI10"/>
  <c r="ALI9"/>
  <c r="ALI8"/>
  <c r="ALI7"/>
  <c r="ALI6"/>
  <c r="ALI5"/>
  <c r="ALI4"/>
  <c r="ALI3"/>
  <c r="ALI2"/>
  <c r="ALH24"/>
  <c r="ALH23"/>
  <c r="ALH22"/>
  <c r="ALH21"/>
  <c r="ALH20"/>
  <c r="ALH19"/>
  <c r="ALH18"/>
  <c r="ALH17"/>
  <c r="ALH16"/>
  <c r="ALH15"/>
  <c r="ALH14"/>
  <c r="ALH13"/>
  <c r="ALH12"/>
  <c r="ALH11"/>
  <c r="ALH10"/>
  <c r="ALH9"/>
  <c r="ALH8"/>
  <c r="ALH7"/>
  <c r="ALH6"/>
  <c r="ALH5"/>
  <c r="ALH4"/>
  <c r="ALH3"/>
  <c r="ALH2"/>
  <c r="ALG24"/>
  <c r="ALG23"/>
  <c r="ALG22"/>
  <c r="ALG21"/>
  <c r="ALG20"/>
  <c r="ALG19"/>
  <c r="ALG18"/>
  <c r="ALG17"/>
  <c r="ALG16"/>
  <c r="ALG15"/>
  <c r="ALG14"/>
  <c r="ALG13"/>
  <c r="ALG12"/>
  <c r="ALG11"/>
  <c r="ALG10"/>
  <c r="ALG9"/>
  <c r="ALG8"/>
  <c r="ALG7"/>
  <c r="ALG6"/>
  <c r="ALG5"/>
  <c r="ALG4"/>
  <c r="ALG3"/>
  <c r="ALG2"/>
  <c r="ALF24"/>
  <c r="ALF23"/>
  <c r="ALF22"/>
  <c r="ALF21"/>
  <c r="ALF20"/>
  <c r="ALF19"/>
  <c r="ALF18"/>
  <c r="ALF17"/>
  <c r="ALF16"/>
  <c r="ALF15"/>
  <c r="ALF14"/>
  <c r="ALF13"/>
  <c r="ALF12"/>
  <c r="ALF11"/>
  <c r="ALF10"/>
  <c r="ALF9"/>
  <c r="ALF8"/>
  <c r="ALF7"/>
  <c r="ALF6"/>
  <c r="ALF5"/>
  <c r="ALF4"/>
  <c r="ALF3"/>
  <c r="ALF2"/>
  <c r="ALE24"/>
  <c r="ALE23"/>
  <c r="ALE22"/>
  <c r="ALE21"/>
  <c r="ALE20"/>
  <c r="ALE19"/>
  <c r="ALE18"/>
  <c r="ALE17"/>
  <c r="ALE16"/>
  <c r="ALE15"/>
  <c r="ALE14"/>
  <c r="ALE13"/>
  <c r="ALE12"/>
  <c r="ALE11"/>
  <c r="ALE10"/>
  <c r="ALE9"/>
  <c r="ALE8"/>
  <c r="ALE7"/>
  <c r="ALE6"/>
  <c r="ALE5"/>
  <c r="ALE4"/>
  <c r="ALE3"/>
  <c r="ALE2"/>
  <c r="ALD24"/>
  <c r="ALD23"/>
  <c r="ALD22"/>
  <c r="ALD21"/>
  <c r="ALD20"/>
  <c r="ALD19"/>
  <c r="ALD18"/>
  <c r="ALD17"/>
  <c r="ALD16"/>
  <c r="ALD15"/>
  <c r="ALD14"/>
  <c r="ALD13"/>
  <c r="ALD12"/>
  <c r="ALD11"/>
  <c r="ALD10"/>
  <c r="ALD9"/>
  <c r="ALD8"/>
  <c r="ALD7"/>
  <c r="ALD6"/>
  <c r="ALD5"/>
  <c r="ALD4"/>
  <c r="ALD3"/>
  <c r="ALD2"/>
  <c r="ALC24"/>
  <c r="ALC23"/>
  <c r="ALC22"/>
  <c r="ALC21"/>
  <c r="ALC20"/>
  <c r="ALC19"/>
  <c r="ALC18"/>
  <c r="ALC17"/>
  <c r="ALC16"/>
  <c r="ALC15"/>
  <c r="ALC14"/>
  <c r="ALC13"/>
  <c r="ALC12"/>
  <c r="ALC11"/>
  <c r="ALC10"/>
  <c r="ALC9"/>
  <c r="ALC8"/>
  <c r="ALC7"/>
  <c r="ALC6"/>
  <c r="ALC5"/>
  <c r="ALC4"/>
  <c r="ALC3"/>
  <c r="ALC2"/>
  <c r="ALB24"/>
  <c r="ALB23"/>
  <c r="ALB22"/>
  <c r="ALB21"/>
  <c r="ALB20"/>
  <c r="ALB19"/>
  <c r="ALB18"/>
  <c r="ALB17"/>
  <c r="ALB16"/>
  <c r="ALB15"/>
  <c r="ALB14"/>
  <c r="ALB13"/>
  <c r="ALB12"/>
  <c r="ALB11"/>
  <c r="ALB10"/>
  <c r="ALB9"/>
  <c r="ALB8"/>
  <c r="ALB7"/>
  <c r="ALB6"/>
  <c r="ALB5"/>
  <c r="ALB4"/>
  <c r="ALB3"/>
  <c r="ALB2"/>
  <c r="ALA24"/>
  <c r="ALA23"/>
  <c r="ALA22"/>
  <c r="ALA21"/>
  <c r="ALA20"/>
  <c r="ALA19"/>
  <c r="ALA18"/>
  <c r="ALA17"/>
  <c r="ALA16"/>
  <c r="ALA15"/>
  <c r="ALA14"/>
  <c r="ALA13"/>
  <c r="ALA12"/>
  <c r="ALA11"/>
  <c r="ALA10"/>
  <c r="ALA9"/>
  <c r="ALA8"/>
  <c r="ALA7"/>
  <c r="ALA6"/>
  <c r="ALA5"/>
  <c r="ALA4"/>
  <c r="ALA3"/>
  <c r="ALA2"/>
  <c r="AKZ24"/>
  <c r="AKZ23"/>
  <c r="AKZ22"/>
  <c r="AKZ21"/>
  <c r="AKZ20"/>
  <c r="AKZ19"/>
  <c r="AKZ18"/>
  <c r="AKZ17"/>
  <c r="AKZ16"/>
  <c r="AKZ15"/>
  <c r="AKZ14"/>
  <c r="AKZ13"/>
  <c r="AKZ12"/>
  <c r="AKZ11"/>
  <c r="AKZ10"/>
  <c r="AKZ9"/>
  <c r="AKZ8"/>
  <c r="AKZ7"/>
  <c r="AKZ6"/>
  <c r="AKZ5"/>
  <c r="AKZ4"/>
  <c r="AKZ3"/>
  <c r="AKZ2"/>
  <c r="AKY24"/>
  <c r="AKY23"/>
  <c r="AKY22"/>
  <c r="AKY21"/>
  <c r="AKY20"/>
  <c r="AKY19"/>
  <c r="AKY18"/>
  <c r="AKY17"/>
  <c r="AKY16"/>
  <c r="AKY15"/>
  <c r="AKY14"/>
  <c r="AKY13"/>
  <c r="AKY12"/>
  <c r="AKY11"/>
  <c r="AKY10"/>
  <c r="AKY9"/>
  <c r="AKY8"/>
  <c r="AKY7"/>
  <c r="AKY6"/>
  <c r="AKY5"/>
  <c r="AKY4"/>
  <c r="AKY3"/>
  <c r="AKY2"/>
  <c r="AKX24"/>
  <c r="AKX23"/>
  <c r="AKX22"/>
  <c r="AKX21"/>
  <c r="AKX20"/>
  <c r="AKX19"/>
  <c r="AKX18"/>
  <c r="AKX17"/>
  <c r="AKX16"/>
  <c r="AKX15"/>
  <c r="AKX14"/>
  <c r="AKX13"/>
  <c r="AKX12"/>
  <c r="AKX11"/>
  <c r="AKX10"/>
  <c r="AKX9"/>
  <c r="AKX8"/>
  <c r="AKX7"/>
  <c r="AKX6"/>
  <c r="AKX5"/>
  <c r="AKX4"/>
  <c r="AKX3"/>
  <c r="AKX2"/>
  <c r="AKW24"/>
  <c r="AKW23"/>
  <c r="AKW22"/>
  <c r="AKW21"/>
  <c r="AKW20"/>
  <c r="AKW19"/>
  <c r="AKW18"/>
  <c r="AKW17"/>
  <c r="AKW16"/>
  <c r="AKW15"/>
  <c r="AKW14"/>
  <c r="AKW13"/>
  <c r="AKW12"/>
  <c r="AKW11"/>
  <c r="AKW10"/>
  <c r="AKW9"/>
  <c r="AKW8"/>
  <c r="AKW7"/>
  <c r="AKW6"/>
  <c r="AKW5"/>
  <c r="AKW4"/>
  <c r="AKW3"/>
  <c r="AKW2"/>
  <c r="AKV24"/>
  <c r="AKV23"/>
  <c r="AKV22"/>
  <c r="AKV21"/>
  <c r="AKV20"/>
  <c r="AKV19"/>
  <c r="AKV18"/>
  <c r="AKV17"/>
  <c r="AKV16"/>
  <c r="AKV15"/>
  <c r="AKV14"/>
  <c r="AKV13"/>
  <c r="AKV12"/>
  <c r="AKV11"/>
  <c r="AKV10"/>
  <c r="AKV9"/>
  <c r="AKV8"/>
  <c r="AKV7"/>
  <c r="AKV6"/>
  <c r="AKV5"/>
  <c r="AKV4"/>
  <c r="AKV3"/>
  <c r="AKV2"/>
  <c r="AKU24"/>
  <c r="AKU23"/>
  <c r="AKU22"/>
  <c r="AKU21"/>
  <c r="AKU20"/>
  <c r="AKU19"/>
  <c r="AKU18"/>
  <c r="AKU17"/>
  <c r="AKU16"/>
  <c r="AKU15"/>
  <c r="AKU14"/>
  <c r="AKU13"/>
  <c r="AKU12"/>
  <c r="AKU11"/>
  <c r="AKU10"/>
  <c r="AKU9"/>
  <c r="AKU8"/>
  <c r="AKU7"/>
  <c r="AKU6"/>
  <c r="AKU5"/>
  <c r="AKU4"/>
  <c r="AKU3"/>
  <c r="AKU2"/>
  <c r="AKT24"/>
  <c r="AKT23"/>
  <c r="AKT22"/>
  <c r="AKT21"/>
  <c r="AKT20"/>
  <c r="AKT19"/>
  <c r="AKT18"/>
  <c r="AKT17"/>
  <c r="AKT16"/>
  <c r="AKT15"/>
  <c r="AKT14"/>
  <c r="AKT13"/>
  <c r="AKT12"/>
  <c r="AKT11"/>
  <c r="AKT10"/>
  <c r="AKT9"/>
  <c r="AKT8"/>
  <c r="AKT7"/>
  <c r="AKT6"/>
  <c r="AKT5"/>
  <c r="AKT4"/>
  <c r="AKT3"/>
  <c r="AKT2"/>
  <c r="AKS24"/>
  <c r="AKS23"/>
  <c r="AKS22"/>
  <c r="AKS21"/>
  <c r="AKS20"/>
  <c r="AKS19"/>
  <c r="AKS18"/>
  <c r="AKS17"/>
  <c r="AKS16"/>
  <c r="AKS15"/>
  <c r="AKS14"/>
  <c r="AKS13"/>
  <c r="AKS12"/>
  <c r="AKS11"/>
  <c r="AKS10"/>
  <c r="AKS9"/>
  <c r="AKS8"/>
  <c r="AKS7"/>
  <c r="AKS6"/>
  <c r="AKS5"/>
  <c r="AKS4"/>
  <c r="AKS3"/>
  <c r="AKS2"/>
  <c r="AKR24"/>
  <c r="AKR23"/>
  <c r="AKR22"/>
  <c r="AKR21"/>
  <c r="AKR20"/>
  <c r="AKR19"/>
  <c r="AKR18"/>
  <c r="AKR17"/>
  <c r="AKR16"/>
  <c r="AKR15"/>
  <c r="AKR14"/>
  <c r="AKR13"/>
  <c r="AKR12"/>
  <c r="AKR11"/>
  <c r="AKR10"/>
  <c r="AKR9"/>
  <c r="AKR8"/>
  <c r="AKR7"/>
  <c r="AKR6"/>
  <c r="AKR5"/>
  <c r="AKR4"/>
  <c r="AKR3"/>
  <c r="AKR2"/>
  <c r="AKQ24"/>
  <c r="AKQ23"/>
  <c r="AKQ22"/>
  <c r="AKQ21"/>
  <c r="AKQ20"/>
  <c r="AKQ19"/>
  <c r="AKQ18"/>
  <c r="AKQ17"/>
  <c r="AKQ16"/>
  <c r="AKQ15"/>
  <c r="AKQ14"/>
  <c r="AKQ13"/>
  <c r="AKQ12"/>
  <c r="AKQ11"/>
  <c r="AKQ10"/>
  <c r="AKQ9"/>
  <c r="AKQ8"/>
  <c r="AKQ7"/>
  <c r="AKQ6"/>
  <c r="AKQ5"/>
  <c r="AKQ4"/>
  <c r="AKQ3"/>
  <c r="AKQ2"/>
  <c r="AKP24"/>
  <c r="AKP23"/>
  <c r="AKP22"/>
  <c r="AKP21"/>
  <c r="AKP20"/>
  <c r="AKP19"/>
  <c r="AKP18"/>
  <c r="AKP17"/>
  <c r="AKP16"/>
  <c r="AKP15"/>
  <c r="AKP14"/>
  <c r="AKP13"/>
  <c r="AKP12"/>
  <c r="AKP11"/>
  <c r="AKP10"/>
  <c r="AKP9"/>
  <c r="AKP8"/>
  <c r="AKP7"/>
  <c r="AKP6"/>
  <c r="AKP5"/>
  <c r="AKP4"/>
  <c r="AKP3"/>
  <c r="AKP2"/>
  <c r="AKO24"/>
  <c r="AKO23"/>
  <c r="AKO22"/>
  <c r="AKO21"/>
  <c r="AKO20"/>
  <c r="AKO19"/>
  <c r="AKO18"/>
  <c r="AKO17"/>
  <c r="AKO16"/>
  <c r="AKO15"/>
  <c r="AKO14"/>
  <c r="AKO13"/>
  <c r="AKO12"/>
  <c r="AKO11"/>
  <c r="AKO10"/>
  <c r="AKO9"/>
  <c r="AKO8"/>
  <c r="AKO7"/>
  <c r="AKO6"/>
  <c r="AKO5"/>
  <c r="AKO4"/>
  <c r="AKO3"/>
  <c r="AKO2"/>
  <c r="AKN24"/>
  <c r="AKN23"/>
  <c r="AKN22"/>
  <c r="AKN21"/>
  <c r="AKN20"/>
  <c r="AKN19"/>
  <c r="AKN18"/>
  <c r="AKN17"/>
  <c r="AKN16"/>
  <c r="AKN15"/>
  <c r="AKN14"/>
  <c r="AKN13"/>
  <c r="AKN12"/>
  <c r="AKN11"/>
  <c r="AKN10"/>
  <c r="AKN9"/>
  <c r="AKN8"/>
  <c r="AKN7"/>
  <c r="AKN6"/>
  <c r="AKN5"/>
  <c r="AKN4"/>
  <c r="AKN3"/>
  <c r="AKN2"/>
  <c r="AKM24"/>
  <c r="AKM23"/>
  <c r="AKM22"/>
  <c r="AKM21"/>
  <c r="AKM20"/>
  <c r="AKM19"/>
  <c r="AKM18"/>
  <c r="AKM17"/>
  <c r="AKM16"/>
  <c r="AKM15"/>
  <c r="AKM14"/>
  <c r="AKM13"/>
  <c r="AKM12"/>
  <c r="AKM11"/>
  <c r="AKM10"/>
  <c r="AKM9"/>
  <c r="AKM8"/>
  <c r="AKM7"/>
  <c r="AKM6"/>
  <c r="AKM5"/>
  <c r="AKM4"/>
  <c r="AKM3"/>
  <c r="AKM2"/>
  <c r="AKL24"/>
  <c r="AKL23"/>
  <c r="AKL22"/>
  <c r="AKL21"/>
  <c r="AKL20"/>
  <c r="AKL19"/>
  <c r="AKL18"/>
  <c r="AKL17"/>
  <c r="AKL16"/>
  <c r="AKL15"/>
  <c r="AKL14"/>
  <c r="AKL13"/>
  <c r="AKL12"/>
  <c r="AKL11"/>
  <c r="AKL10"/>
  <c r="AKL9"/>
  <c r="AKL8"/>
  <c r="AKL7"/>
  <c r="AKL6"/>
  <c r="AKL5"/>
  <c r="AKL4"/>
  <c r="AKL3"/>
  <c r="AKL2"/>
  <c r="AKK24"/>
  <c r="AKK23"/>
  <c r="AKK22"/>
  <c r="AKK21"/>
  <c r="AKK20"/>
  <c r="AKK19"/>
  <c r="AKK18"/>
  <c r="AKK17"/>
  <c r="AKK16"/>
  <c r="AKK15"/>
  <c r="AKK14"/>
  <c r="AKK13"/>
  <c r="AKK12"/>
  <c r="AKK11"/>
  <c r="AKK10"/>
  <c r="AKK9"/>
  <c r="AKK8"/>
  <c r="AKK7"/>
  <c r="AKK6"/>
  <c r="AKK5"/>
  <c r="AKK4"/>
  <c r="AKK3"/>
  <c r="AKK2"/>
  <c r="AKJ24"/>
  <c r="AKJ23"/>
  <c r="AKJ22"/>
  <c r="AKJ21"/>
  <c r="AKJ20"/>
  <c r="AKJ19"/>
  <c r="AKJ18"/>
  <c r="AKJ17"/>
  <c r="AKJ16"/>
  <c r="AKJ15"/>
  <c r="AKJ14"/>
  <c r="AKJ13"/>
  <c r="AKJ12"/>
  <c r="AKJ11"/>
  <c r="AKJ10"/>
  <c r="AKJ9"/>
  <c r="AKJ8"/>
  <c r="AKJ7"/>
  <c r="AKJ6"/>
  <c r="AKJ5"/>
  <c r="AKJ4"/>
  <c r="AKJ3"/>
  <c r="AKJ2"/>
  <c r="AKI24"/>
  <c r="AKI23"/>
  <c r="AKI22"/>
  <c r="AKI21"/>
  <c r="AKI20"/>
  <c r="AKI19"/>
  <c r="AKI18"/>
  <c r="AKI17"/>
  <c r="AKI16"/>
  <c r="AKI15"/>
  <c r="AKI14"/>
  <c r="AKI13"/>
  <c r="AKI12"/>
  <c r="AKI11"/>
  <c r="AKI10"/>
  <c r="AKI9"/>
  <c r="AKI8"/>
  <c r="AKI7"/>
  <c r="AKI6"/>
  <c r="AKI5"/>
  <c r="AKI4"/>
  <c r="AKI3"/>
  <c r="AKI2"/>
  <c r="AKH24"/>
  <c r="AKH23"/>
  <c r="AKH22"/>
  <c r="AKH21"/>
  <c r="AKH20"/>
  <c r="AKH19"/>
  <c r="AKH18"/>
  <c r="AKH17"/>
  <c r="AKH16"/>
  <c r="AKH15"/>
  <c r="AKH14"/>
  <c r="AKH13"/>
  <c r="AKH12"/>
  <c r="AKH11"/>
  <c r="AKH10"/>
  <c r="AKH9"/>
  <c r="AKH8"/>
  <c r="AKH7"/>
  <c r="AKH6"/>
  <c r="AKH5"/>
  <c r="AKH4"/>
  <c r="AKH3"/>
  <c r="AKH2"/>
  <c r="AKG24"/>
  <c r="AKG23"/>
  <c r="AKG22"/>
  <c r="AKG21"/>
  <c r="AKG20"/>
  <c r="AKG19"/>
  <c r="AKG18"/>
  <c r="AKG17"/>
  <c r="AKG16"/>
  <c r="AKG15"/>
  <c r="AKG14"/>
  <c r="AKG13"/>
  <c r="AKG12"/>
  <c r="AKG11"/>
  <c r="AKG10"/>
  <c r="AKG9"/>
  <c r="AKG8"/>
  <c r="AKG7"/>
  <c r="AKG6"/>
  <c r="AKG5"/>
  <c r="AKG4"/>
  <c r="AKG3"/>
  <c r="AKG2"/>
  <c r="AKF24"/>
  <c r="AKF23"/>
  <c r="AKF22"/>
  <c r="AKF21"/>
  <c r="AKF20"/>
  <c r="AKF19"/>
  <c r="AKF18"/>
  <c r="AKF17"/>
  <c r="AKF16"/>
  <c r="AKF15"/>
  <c r="AKF14"/>
  <c r="AKF13"/>
  <c r="AKF12"/>
  <c r="AKF11"/>
  <c r="AKF10"/>
  <c r="AKF9"/>
  <c r="AKF8"/>
  <c r="AKF7"/>
  <c r="AKF6"/>
  <c r="AKF5"/>
  <c r="AKF4"/>
  <c r="AKF3"/>
  <c r="AKF2"/>
  <c r="AKE24"/>
  <c r="AKE23"/>
  <c r="AKE22"/>
  <c r="AKE21"/>
  <c r="AKE20"/>
  <c r="AKE19"/>
  <c r="AKE18"/>
  <c r="AKE17"/>
  <c r="AKE16"/>
  <c r="AKE15"/>
  <c r="AKE14"/>
  <c r="AKE13"/>
  <c r="AKE12"/>
  <c r="AKE11"/>
  <c r="AKE10"/>
  <c r="AKE9"/>
  <c r="AKE8"/>
  <c r="AKE7"/>
  <c r="AKE6"/>
  <c r="AKE5"/>
  <c r="AKE4"/>
  <c r="AKE3"/>
  <c r="AKE2"/>
  <c r="AKD24"/>
  <c r="AKD23"/>
  <c r="AKD22"/>
  <c r="AKD21"/>
  <c r="AKD20"/>
  <c r="AKD19"/>
  <c r="AKD18"/>
  <c r="AKD17"/>
  <c r="AKD16"/>
  <c r="AKD15"/>
  <c r="AKD14"/>
  <c r="AKD13"/>
  <c r="AKD12"/>
  <c r="AKD11"/>
  <c r="AKD10"/>
  <c r="AKD9"/>
  <c r="AKD8"/>
  <c r="AKD7"/>
  <c r="AKD6"/>
  <c r="AKD5"/>
  <c r="AKD4"/>
  <c r="AKD3"/>
  <c r="AKD2"/>
  <c r="AKC24"/>
  <c r="AKC23"/>
  <c r="AKC22"/>
  <c r="AKC21"/>
  <c r="AKC20"/>
  <c r="AKC19"/>
  <c r="AKC18"/>
  <c r="AKC17"/>
  <c r="AKC16"/>
  <c r="AKC15"/>
  <c r="AKC14"/>
  <c r="AKC13"/>
  <c r="AKC12"/>
  <c r="AKC11"/>
  <c r="AKC10"/>
  <c r="AKC9"/>
  <c r="AKC8"/>
  <c r="AKC7"/>
  <c r="AKC6"/>
  <c r="AKC5"/>
  <c r="AKC4"/>
  <c r="AKC3"/>
  <c r="AKC2"/>
  <c r="AKB24"/>
  <c r="AKB23"/>
  <c r="AKB22"/>
  <c r="AKB21"/>
  <c r="AKB20"/>
  <c r="AKB19"/>
  <c r="AKB18"/>
  <c r="AKB17"/>
  <c r="AKB16"/>
  <c r="AKB15"/>
  <c r="AKB14"/>
  <c r="AKB13"/>
  <c r="AKB12"/>
  <c r="AKB11"/>
  <c r="AKB10"/>
  <c r="AKB9"/>
  <c r="AKB8"/>
  <c r="AKB7"/>
  <c r="AKB6"/>
  <c r="AKB5"/>
  <c r="AKB4"/>
  <c r="AKB3"/>
  <c r="AKB2"/>
  <c r="AKA24"/>
  <c r="AKA23"/>
  <c r="AKA22"/>
  <c r="AKA21"/>
  <c r="AKA20"/>
  <c r="AKA19"/>
  <c r="AKA18"/>
  <c r="AKA17"/>
  <c r="AKA16"/>
  <c r="AKA15"/>
  <c r="AKA14"/>
  <c r="AKA13"/>
  <c r="AKA12"/>
  <c r="AKA11"/>
  <c r="AKA10"/>
  <c r="AKA9"/>
  <c r="AKA8"/>
  <c r="AKA7"/>
  <c r="AKA6"/>
  <c r="AKA5"/>
  <c r="AKA4"/>
  <c r="AKA3"/>
  <c r="AKA2"/>
  <c r="AJZ24"/>
  <c r="AJZ23"/>
  <c r="AJZ22"/>
  <c r="AJZ21"/>
  <c r="AJZ20"/>
  <c r="AJZ19"/>
  <c r="AJZ18"/>
  <c r="AJZ17"/>
  <c r="AJZ16"/>
  <c r="AJZ15"/>
  <c r="AJZ14"/>
  <c r="AJZ13"/>
  <c r="AJZ12"/>
  <c r="AJZ11"/>
  <c r="AJZ10"/>
  <c r="AJZ9"/>
  <c r="AJZ8"/>
  <c r="AJZ7"/>
  <c r="AJZ6"/>
  <c r="AJZ5"/>
  <c r="AJZ4"/>
  <c r="AJZ3"/>
  <c r="AJZ2"/>
  <c r="AJY24"/>
  <c r="AJY23"/>
  <c r="AJY22"/>
  <c r="AJY21"/>
  <c r="AJY20"/>
  <c r="AJY19"/>
  <c r="AJY18"/>
  <c r="AJY17"/>
  <c r="AJY16"/>
  <c r="AJY15"/>
  <c r="AJY14"/>
  <c r="AJY13"/>
  <c r="AJY12"/>
  <c r="AJY11"/>
  <c r="AJY10"/>
  <c r="AJY9"/>
  <c r="AJY8"/>
  <c r="AJY7"/>
  <c r="AJY6"/>
  <c r="AJY5"/>
  <c r="AJY4"/>
  <c r="AJY3"/>
  <c r="AJY2"/>
  <c r="AJX24"/>
  <c r="AJX23"/>
  <c r="AJX22"/>
  <c r="AJX21"/>
  <c r="AJX20"/>
  <c r="AJX19"/>
  <c r="AJX18"/>
  <c r="AJX17"/>
  <c r="AJX16"/>
  <c r="AJX15"/>
  <c r="AJX14"/>
  <c r="AJX13"/>
  <c r="AJX12"/>
  <c r="AJX11"/>
  <c r="AJX10"/>
  <c r="AJX9"/>
  <c r="AJX8"/>
  <c r="AJX7"/>
  <c r="AJX6"/>
  <c r="AJX5"/>
  <c r="AJX4"/>
  <c r="AJX3"/>
  <c r="AJX2"/>
  <c r="AJW24"/>
  <c r="AJW23"/>
  <c r="AJW22"/>
  <c r="AJW21"/>
  <c r="AJW20"/>
  <c r="AJW19"/>
  <c r="AJW18"/>
  <c r="AJW17"/>
  <c r="AJW16"/>
  <c r="AJW15"/>
  <c r="AJW14"/>
  <c r="AJW13"/>
  <c r="AJW12"/>
  <c r="AJW11"/>
  <c r="AJW10"/>
  <c r="AJW9"/>
  <c r="AJW8"/>
  <c r="AJW7"/>
  <c r="AJW6"/>
  <c r="AJW5"/>
  <c r="AJW4"/>
  <c r="AJW3"/>
  <c r="AJW2"/>
  <c r="AJV24"/>
  <c r="AJV23"/>
  <c r="AJV22"/>
  <c r="AJV21"/>
  <c r="AJV20"/>
  <c r="AJV19"/>
  <c r="AJV18"/>
  <c r="AJV17"/>
  <c r="AJV16"/>
  <c r="AJV15"/>
  <c r="AJV14"/>
  <c r="AJV13"/>
  <c r="AJV12"/>
  <c r="AJV11"/>
  <c r="AJV10"/>
  <c r="AJV9"/>
  <c r="AJV8"/>
  <c r="AJV7"/>
  <c r="AJV6"/>
  <c r="AJV5"/>
  <c r="AJV4"/>
  <c r="AJV3"/>
  <c r="AJV2"/>
  <c r="AJU24"/>
  <c r="AJU23"/>
  <c r="AJU22"/>
  <c r="AJU21"/>
  <c r="AJU20"/>
  <c r="AJU19"/>
  <c r="AJU18"/>
  <c r="AJU17"/>
  <c r="AJU16"/>
  <c r="AJU15"/>
  <c r="AJU14"/>
  <c r="AJU13"/>
  <c r="AJU12"/>
  <c r="AJU11"/>
  <c r="AJU10"/>
  <c r="AJU9"/>
  <c r="AJU8"/>
  <c r="AJU7"/>
  <c r="AJU6"/>
  <c r="AJU5"/>
  <c r="AJU4"/>
  <c r="AJU3"/>
  <c r="AJU2"/>
  <c r="AJT24"/>
  <c r="AJT23"/>
  <c r="AJT22"/>
  <c r="AJT21"/>
  <c r="AJT20"/>
  <c r="AJT19"/>
  <c r="AJT18"/>
  <c r="AJT17"/>
  <c r="AJT16"/>
  <c r="AJT15"/>
  <c r="AJT14"/>
  <c r="AJT13"/>
  <c r="AJT12"/>
  <c r="AJT11"/>
  <c r="AJT10"/>
  <c r="AJT9"/>
  <c r="AJT8"/>
  <c r="AJT7"/>
  <c r="AJT6"/>
  <c r="AJT5"/>
  <c r="AJT4"/>
  <c r="AJT3"/>
  <c r="AJT2"/>
  <c r="AJS24"/>
  <c r="AJS23"/>
  <c r="AJS22"/>
  <c r="AJS21"/>
  <c r="AJS20"/>
  <c r="AJS19"/>
  <c r="AJS18"/>
  <c r="AJS17"/>
  <c r="AJS16"/>
  <c r="AJS15"/>
  <c r="AJS14"/>
  <c r="AJS13"/>
  <c r="AJS12"/>
  <c r="AJS11"/>
  <c r="AJS10"/>
  <c r="AJS9"/>
  <c r="AJS8"/>
  <c r="AJS7"/>
  <c r="AJS6"/>
  <c r="AJS5"/>
  <c r="AJS4"/>
  <c r="AJS3"/>
  <c r="AJS2"/>
  <c r="AJR24"/>
  <c r="AJR23"/>
  <c r="AJR22"/>
  <c r="AJR21"/>
  <c r="AJR20"/>
  <c r="AJR19"/>
  <c r="AJR18"/>
  <c r="AJR17"/>
  <c r="AJR16"/>
  <c r="AJR15"/>
  <c r="AJR14"/>
  <c r="AJR13"/>
  <c r="AJR12"/>
  <c r="AJR11"/>
  <c r="AJR10"/>
  <c r="AJR9"/>
  <c r="AJR8"/>
  <c r="AJR7"/>
  <c r="AJR6"/>
  <c r="AJR5"/>
  <c r="AJR4"/>
  <c r="AJR3"/>
  <c r="AJR2"/>
  <c r="AJQ24"/>
  <c r="AJQ23"/>
  <c r="AJQ22"/>
  <c r="AJQ21"/>
  <c r="AJQ20"/>
  <c r="AJQ19"/>
  <c r="AJQ18"/>
  <c r="AJQ17"/>
  <c r="AJQ16"/>
  <c r="AJQ15"/>
  <c r="AJQ14"/>
  <c r="AJQ13"/>
  <c r="AJQ12"/>
  <c r="AJQ11"/>
  <c r="AJQ10"/>
  <c r="AJQ9"/>
  <c r="AJQ8"/>
  <c r="AJQ7"/>
  <c r="AJQ6"/>
  <c r="AJQ5"/>
  <c r="AJQ4"/>
  <c r="AJQ3"/>
  <c r="AJQ2"/>
  <c r="AJP24"/>
  <c r="AJP23"/>
  <c r="AJP22"/>
  <c r="AJP21"/>
  <c r="AJP20"/>
  <c r="AJP19"/>
  <c r="AJP18"/>
  <c r="AJP17"/>
  <c r="AJP16"/>
  <c r="AJP15"/>
  <c r="AJP14"/>
  <c r="AJP13"/>
  <c r="AJP12"/>
  <c r="AJP11"/>
  <c r="AJP10"/>
  <c r="AJP9"/>
  <c r="AJP8"/>
  <c r="AJP7"/>
  <c r="AJP6"/>
  <c r="AJP5"/>
  <c r="AJP4"/>
  <c r="AJP3"/>
  <c r="AJP2"/>
  <c r="AJO24"/>
  <c r="AJO23"/>
  <c r="AJO22"/>
  <c r="AJO21"/>
  <c r="AJO20"/>
  <c r="AJO19"/>
  <c r="AJO18"/>
  <c r="AJO17"/>
  <c r="AJO16"/>
  <c r="AJO15"/>
  <c r="AJO14"/>
  <c r="AJO13"/>
  <c r="AJO12"/>
  <c r="AJO11"/>
  <c r="AJO10"/>
  <c r="AJO9"/>
  <c r="AJO8"/>
  <c r="AJO7"/>
  <c r="AJO6"/>
  <c r="AJO5"/>
  <c r="AJO4"/>
  <c r="AJO3"/>
  <c r="AJO2"/>
  <c r="AJN24"/>
  <c r="AJN23"/>
  <c r="AJN22"/>
  <c r="AJN21"/>
  <c r="AJN20"/>
  <c r="AJN19"/>
  <c r="AJN18"/>
  <c r="AJN17"/>
  <c r="AJN16"/>
  <c r="AJN15"/>
  <c r="AJN14"/>
  <c r="AJN13"/>
  <c r="AJN12"/>
  <c r="AJN11"/>
  <c r="AJN10"/>
  <c r="AJN9"/>
  <c r="AJN8"/>
  <c r="AJN7"/>
  <c r="AJN6"/>
  <c r="AJN5"/>
  <c r="AJN4"/>
  <c r="AJN3"/>
  <c r="AJN2"/>
  <c r="AJM24"/>
  <c r="AJM23"/>
  <c r="AJM22"/>
  <c r="AJM21"/>
  <c r="AJM20"/>
  <c r="AJM19"/>
  <c r="AJM18"/>
  <c r="AJM17"/>
  <c r="AJM16"/>
  <c r="AJM15"/>
  <c r="AJM14"/>
  <c r="AJM13"/>
  <c r="AJM12"/>
  <c r="AJM11"/>
  <c r="AJM10"/>
  <c r="AJM9"/>
  <c r="AJM8"/>
  <c r="AJM7"/>
  <c r="AJM6"/>
  <c r="AJM5"/>
  <c r="AJM4"/>
  <c r="AJM3"/>
  <c r="AJM2"/>
  <c r="AJL24"/>
  <c r="AJL23"/>
  <c r="AJL22"/>
  <c r="AJL21"/>
  <c r="AJL20"/>
  <c r="AJL19"/>
  <c r="AJL18"/>
  <c r="AJL17"/>
  <c r="AJL16"/>
  <c r="AJL15"/>
  <c r="AJL14"/>
  <c r="AJL13"/>
  <c r="AJL12"/>
  <c r="AJL11"/>
  <c r="AJL10"/>
  <c r="AJL9"/>
  <c r="AJL8"/>
  <c r="AJL7"/>
  <c r="AJL6"/>
  <c r="AJL5"/>
  <c r="AJL4"/>
  <c r="AJL3"/>
  <c r="AJL2"/>
  <c r="AJK24"/>
  <c r="AJK23"/>
  <c r="AJK22"/>
  <c r="AJK21"/>
  <c r="AJK20"/>
  <c r="AJK19"/>
  <c r="AJK18"/>
  <c r="AJK17"/>
  <c r="AJK16"/>
  <c r="AJK15"/>
  <c r="AJK14"/>
  <c r="AJK13"/>
  <c r="AJK12"/>
  <c r="AJK11"/>
  <c r="AJK10"/>
  <c r="AJK9"/>
  <c r="AJK8"/>
  <c r="AJK7"/>
  <c r="AJK6"/>
  <c r="AJK5"/>
  <c r="AJK4"/>
  <c r="AJK3"/>
  <c r="AJK2"/>
  <c r="AJJ24"/>
  <c r="AJJ23"/>
  <c r="AJJ22"/>
  <c r="AJJ21"/>
  <c r="AJJ20"/>
  <c r="AJJ19"/>
  <c r="AJJ18"/>
  <c r="AJJ17"/>
  <c r="AJJ16"/>
  <c r="AJJ15"/>
  <c r="AJJ14"/>
  <c r="AJJ13"/>
  <c r="AJJ12"/>
  <c r="AJJ11"/>
  <c r="AJJ10"/>
  <c r="AJJ9"/>
  <c r="AJJ8"/>
  <c r="AJJ7"/>
  <c r="AJJ6"/>
  <c r="AJJ5"/>
  <c r="AJJ4"/>
  <c r="AJJ3"/>
  <c r="AJJ2"/>
  <c r="AJI24"/>
  <c r="AJI23"/>
  <c r="AJI22"/>
  <c r="AJI21"/>
  <c r="AJI20"/>
  <c r="AJI19"/>
  <c r="AJI18"/>
  <c r="AJI17"/>
  <c r="AJI16"/>
  <c r="AJI15"/>
  <c r="AJI14"/>
  <c r="AJI13"/>
  <c r="AJI12"/>
  <c r="AJI11"/>
  <c r="AJI10"/>
  <c r="AJI9"/>
  <c r="AJI8"/>
  <c r="AJI7"/>
  <c r="AJI6"/>
  <c r="AJI5"/>
  <c r="AJI4"/>
  <c r="AJI3"/>
  <c r="AJI2"/>
  <c r="AJH24"/>
  <c r="AJH23"/>
  <c r="AJH22"/>
  <c r="AJH21"/>
  <c r="AJH20"/>
  <c r="AJH19"/>
  <c r="AJH18"/>
  <c r="AJH17"/>
  <c r="AJH16"/>
  <c r="AJH15"/>
  <c r="AJH14"/>
  <c r="AJH13"/>
  <c r="AJH12"/>
  <c r="AJH11"/>
  <c r="AJH10"/>
  <c r="AJH9"/>
  <c r="AJH8"/>
  <c r="AJH7"/>
  <c r="AJH6"/>
  <c r="AJH5"/>
  <c r="AJH4"/>
  <c r="AJH3"/>
  <c r="AJH2"/>
  <c r="AJG24"/>
  <c r="AJG23"/>
  <c r="AJG22"/>
  <c r="AJG21"/>
  <c r="AJG20"/>
  <c r="AJG19"/>
  <c r="AJG18"/>
  <c r="AJG17"/>
  <c r="AJG16"/>
  <c r="AJG15"/>
  <c r="AJG14"/>
  <c r="AJG13"/>
  <c r="AJG12"/>
  <c r="AJG11"/>
  <c r="AJG10"/>
  <c r="AJG9"/>
  <c r="AJG8"/>
  <c r="AJG7"/>
  <c r="AJG6"/>
  <c r="AJG5"/>
  <c r="AJG4"/>
  <c r="AJG3"/>
  <c r="AJG2"/>
  <c r="AJF24"/>
  <c r="AJF23"/>
  <c r="AJF22"/>
  <c r="AJF21"/>
  <c r="AJF20"/>
  <c r="AJF19"/>
  <c r="AJF18"/>
  <c r="AJF17"/>
  <c r="AJF16"/>
  <c r="AJF15"/>
  <c r="AJF14"/>
  <c r="AJF13"/>
  <c r="AJF12"/>
  <c r="AJF11"/>
  <c r="AJF10"/>
  <c r="AJF9"/>
  <c r="AJF8"/>
  <c r="AJF7"/>
  <c r="AJF6"/>
  <c r="AJF5"/>
  <c r="AJF4"/>
  <c r="AJF3"/>
  <c r="AJF2"/>
  <c r="AJE24"/>
  <c r="AJE23"/>
  <c r="AJE22"/>
  <c r="AJE21"/>
  <c r="AJE20"/>
  <c r="AJE19"/>
  <c r="AJE18"/>
  <c r="AJE17"/>
  <c r="AJE16"/>
  <c r="AJE15"/>
  <c r="AJE14"/>
  <c r="AJE13"/>
  <c r="AJE12"/>
  <c r="AJE11"/>
  <c r="AJE10"/>
  <c r="AJE9"/>
  <c r="AJE8"/>
  <c r="AJE7"/>
  <c r="AJE6"/>
  <c r="AJE5"/>
  <c r="AJE4"/>
  <c r="AJE3"/>
  <c r="AJE2"/>
  <c r="AJD24"/>
  <c r="AJD23"/>
  <c r="AJD22"/>
  <c r="AJD21"/>
  <c r="AJD20"/>
  <c r="AJD19"/>
  <c r="AJD18"/>
  <c r="AJD17"/>
  <c r="AJD16"/>
  <c r="AJD15"/>
  <c r="AJD14"/>
  <c r="AJD13"/>
  <c r="AJD12"/>
  <c r="AJD11"/>
  <c r="AJD10"/>
  <c r="AJD9"/>
  <c r="AJD8"/>
  <c r="AJD7"/>
  <c r="AJD6"/>
  <c r="AJD5"/>
  <c r="AJD4"/>
  <c r="AJD3"/>
  <c r="AJD2"/>
  <c r="AJC24"/>
  <c r="AJC23"/>
  <c r="AJC22"/>
  <c r="AJC21"/>
  <c r="AJC20"/>
  <c r="AJC19"/>
  <c r="AJC18"/>
  <c r="AJC17"/>
  <c r="AJC16"/>
  <c r="AJC15"/>
  <c r="AJC14"/>
  <c r="AJC13"/>
  <c r="AJC12"/>
  <c r="AJC11"/>
  <c r="AJC10"/>
  <c r="AJC9"/>
  <c r="AJC8"/>
  <c r="AJC7"/>
  <c r="AJC6"/>
  <c r="AJC5"/>
  <c r="AJC4"/>
  <c r="AJC3"/>
  <c r="AJC2"/>
  <c r="AJB24"/>
  <c r="AJB23"/>
  <c r="AJB22"/>
  <c r="AJB21"/>
  <c r="AJB20"/>
  <c r="AJB19"/>
  <c r="AJB18"/>
  <c r="AJB17"/>
  <c r="AJB16"/>
  <c r="AJB15"/>
  <c r="AJB14"/>
  <c r="AJB13"/>
  <c r="AJB12"/>
  <c r="AJB11"/>
  <c r="AJB10"/>
  <c r="AJB9"/>
  <c r="AJB8"/>
  <c r="AJB7"/>
  <c r="AJB6"/>
  <c r="AJB5"/>
  <c r="AJB4"/>
  <c r="AJB3"/>
  <c r="AJB2"/>
  <c r="AJA24"/>
  <c r="AJA23"/>
  <c r="AJA22"/>
  <c r="AJA21"/>
  <c r="AJA20"/>
  <c r="AJA19"/>
  <c r="AJA18"/>
  <c r="AJA17"/>
  <c r="AJA16"/>
  <c r="AJA15"/>
  <c r="AJA14"/>
  <c r="AJA13"/>
  <c r="AJA12"/>
  <c r="AJA11"/>
  <c r="AJA10"/>
  <c r="AJA9"/>
  <c r="AJA8"/>
  <c r="AJA7"/>
  <c r="AJA6"/>
  <c r="AJA5"/>
  <c r="AJA4"/>
  <c r="AJA3"/>
  <c r="AJA2"/>
  <c r="AIZ24"/>
  <c r="AIZ23"/>
  <c r="AIZ22"/>
  <c r="AIZ21"/>
  <c r="AIZ20"/>
  <c r="AIZ19"/>
  <c r="AIZ18"/>
  <c r="AIZ17"/>
  <c r="AIZ16"/>
  <c r="AIZ15"/>
  <c r="AIZ14"/>
  <c r="AIZ13"/>
  <c r="AIZ12"/>
  <c r="AIZ11"/>
  <c r="AIZ10"/>
  <c r="AIZ9"/>
  <c r="AIZ8"/>
  <c r="AIZ7"/>
  <c r="AIZ6"/>
  <c r="AIZ5"/>
  <c r="AIZ4"/>
  <c r="AIZ3"/>
  <c r="AIZ2"/>
  <c r="AIY24"/>
  <c r="AIY23"/>
  <c r="AIY22"/>
  <c r="AIY21"/>
  <c r="AIY20"/>
  <c r="AIY19"/>
  <c r="AIY18"/>
  <c r="AIY17"/>
  <c r="AIY16"/>
  <c r="AIY15"/>
  <c r="AIY14"/>
  <c r="AIY13"/>
  <c r="AIY12"/>
  <c r="AIY11"/>
  <c r="AIY10"/>
  <c r="AIY9"/>
  <c r="AIY8"/>
  <c r="AIY7"/>
  <c r="AIY6"/>
  <c r="AIY5"/>
  <c r="AIY4"/>
  <c r="AIY3"/>
  <c r="AIY2"/>
  <c r="AIX24"/>
  <c r="AIX23"/>
  <c r="AIX22"/>
  <c r="AIX21"/>
  <c r="AIX20"/>
  <c r="AIX19"/>
  <c r="AIX18"/>
  <c r="AIX17"/>
  <c r="AIX16"/>
  <c r="AIX15"/>
  <c r="AIX14"/>
  <c r="AIX13"/>
  <c r="AIX12"/>
  <c r="AIX11"/>
  <c r="AIX10"/>
  <c r="AIX9"/>
  <c r="AIX8"/>
  <c r="AIX7"/>
  <c r="AIX6"/>
  <c r="AIX5"/>
  <c r="AIX4"/>
  <c r="AIX3"/>
  <c r="AIX2"/>
  <c r="AIW24"/>
  <c r="AIW23"/>
  <c r="AIW22"/>
  <c r="AIW21"/>
  <c r="AIW20"/>
  <c r="AIW19"/>
  <c r="AIW18"/>
  <c r="AIW17"/>
  <c r="AIW16"/>
  <c r="AIW15"/>
  <c r="AIW14"/>
  <c r="AIW13"/>
  <c r="AIW12"/>
  <c r="AIW11"/>
  <c r="AIW10"/>
  <c r="AIW9"/>
  <c r="AIW8"/>
  <c r="AIW7"/>
  <c r="AIW6"/>
  <c r="AIW5"/>
  <c r="AIW4"/>
  <c r="AIW3"/>
  <c r="AIW2"/>
  <c r="AIV24"/>
  <c r="AIV23"/>
  <c r="AIV22"/>
  <c r="AIV21"/>
  <c r="AIV20"/>
  <c r="AIV19"/>
  <c r="AIV18"/>
  <c r="AIV17"/>
  <c r="AIV16"/>
  <c r="AIV15"/>
  <c r="AIV14"/>
  <c r="AIV13"/>
  <c r="AIV12"/>
  <c r="AIV11"/>
  <c r="AIV10"/>
  <c r="AIV9"/>
  <c r="AIV8"/>
  <c r="AIV7"/>
  <c r="AIV6"/>
  <c r="AIV5"/>
  <c r="AIV4"/>
  <c r="AIV3"/>
  <c r="AIV2"/>
  <c r="AIU24"/>
  <c r="AIU23"/>
  <c r="AIU22"/>
  <c r="AIU21"/>
  <c r="AIU20"/>
  <c r="AIU19"/>
  <c r="AIU18"/>
  <c r="AIU17"/>
  <c r="AIU16"/>
  <c r="AIU15"/>
  <c r="AIU14"/>
  <c r="AIU13"/>
  <c r="AIU12"/>
  <c r="AIU11"/>
  <c r="AIU10"/>
  <c r="AIU9"/>
  <c r="AIU8"/>
  <c r="AIU7"/>
  <c r="AIU6"/>
  <c r="AIU5"/>
  <c r="AIU4"/>
  <c r="AIU3"/>
  <c r="AIU2"/>
  <c r="AIT24"/>
  <c r="AIT23"/>
  <c r="AIT22"/>
  <c r="AIT21"/>
  <c r="AIT20"/>
  <c r="AIT19"/>
  <c r="AIT18"/>
  <c r="AIT17"/>
  <c r="AIT16"/>
  <c r="AIT15"/>
  <c r="AIT14"/>
  <c r="AIT13"/>
  <c r="AIT12"/>
  <c r="AIT11"/>
  <c r="AIT10"/>
  <c r="AIT9"/>
  <c r="AIT8"/>
  <c r="AIT7"/>
  <c r="AIT6"/>
  <c r="AIT5"/>
  <c r="AIT4"/>
  <c r="AIT3"/>
  <c r="AIT2"/>
  <c r="AIS24"/>
  <c r="AIS23"/>
  <c r="AIS22"/>
  <c r="AIS21"/>
  <c r="AIS20"/>
  <c r="AIS19"/>
  <c r="AIS18"/>
  <c r="AIS17"/>
  <c r="AIS16"/>
  <c r="AIS15"/>
  <c r="AIS14"/>
  <c r="AIS13"/>
  <c r="AIS12"/>
  <c r="AIS11"/>
  <c r="AIS10"/>
  <c r="AIS9"/>
  <c r="AIS8"/>
  <c r="AIS7"/>
  <c r="AIS6"/>
  <c r="AIS5"/>
  <c r="AIS4"/>
  <c r="AIS3"/>
  <c r="AIS2"/>
  <c r="AIR24"/>
  <c r="AIR23"/>
  <c r="AIR22"/>
  <c r="AIR21"/>
  <c r="AIR20"/>
  <c r="AIR19"/>
  <c r="AIR18"/>
  <c r="AIR17"/>
  <c r="AIR16"/>
  <c r="AIR15"/>
  <c r="AIR14"/>
  <c r="AIR13"/>
  <c r="AIR12"/>
  <c r="AIR11"/>
  <c r="AIR10"/>
  <c r="AIR9"/>
  <c r="AIR8"/>
  <c r="AIR7"/>
  <c r="AIR6"/>
  <c r="AIR5"/>
  <c r="AIR4"/>
  <c r="AIR3"/>
  <c r="AIR2"/>
  <c r="AIQ24"/>
  <c r="AIQ23"/>
  <c r="AIQ22"/>
  <c r="AIQ21"/>
  <c r="AIQ20"/>
  <c r="AIQ19"/>
  <c r="AIQ18"/>
  <c r="AIQ17"/>
  <c r="AIQ16"/>
  <c r="AIQ15"/>
  <c r="AIQ14"/>
  <c r="AIQ13"/>
  <c r="AIQ12"/>
  <c r="AIQ11"/>
  <c r="AIQ10"/>
  <c r="AIQ9"/>
  <c r="AIQ8"/>
  <c r="AIQ7"/>
  <c r="AIQ6"/>
  <c r="AIQ5"/>
  <c r="AIQ4"/>
  <c r="AIQ3"/>
  <c r="AIQ2"/>
  <c r="AIP24"/>
  <c r="AIP23"/>
  <c r="AIP22"/>
  <c r="AIP21"/>
  <c r="AIP20"/>
  <c r="AIP19"/>
  <c r="AIP18"/>
  <c r="AIP17"/>
  <c r="AIP16"/>
  <c r="AIP15"/>
  <c r="AIP14"/>
  <c r="AIP13"/>
  <c r="AIP12"/>
  <c r="AIP11"/>
  <c r="AIP10"/>
  <c r="AIP9"/>
  <c r="AIP8"/>
  <c r="AIP7"/>
  <c r="AIP6"/>
  <c r="AIP5"/>
  <c r="AIP4"/>
  <c r="AIP3"/>
  <c r="AIP2"/>
  <c r="AIO24"/>
  <c r="AIO23"/>
  <c r="AIO22"/>
  <c r="AIO21"/>
  <c r="AIO20"/>
  <c r="AIO19"/>
  <c r="AIO18"/>
  <c r="AIO17"/>
  <c r="AIO16"/>
  <c r="AIO15"/>
  <c r="AIO14"/>
  <c r="AIO13"/>
  <c r="AIO12"/>
  <c r="AIO11"/>
  <c r="AIO10"/>
  <c r="AIO9"/>
  <c r="AIO8"/>
  <c r="AIO7"/>
  <c r="AIO6"/>
  <c r="AIO5"/>
  <c r="AIO4"/>
  <c r="AIO3"/>
  <c r="AIO2"/>
  <c r="AIN24"/>
  <c r="AIN23"/>
  <c r="AIN22"/>
  <c r="AIN21"/>
  <c r="AIN20"/>
  <c r="AIN19"/>
  <c r="AIN18"/>
  <c r="AIN17"/>
  <c r="AIN16"/>
  <c r="AIN15"/>
  <c r="AIN14"/>
  <c r="AIN13"/>
  <c r="AIN12"/>
  <c r="AIN11"/>
  <c r="AIN10"/>
  <c r="AIN9"/>
  <c r="AIN8"/>
  <c r="AIN7"/>
  <c r="AIN6"/>
  <c r="AIN5"/>
  <c r="AIN4"/>
  <c r="AIN3"/>
  <c r="AIN2"/>
  <c r="AIM24"/>
  <c r="AIM23"/>
  <c r="AIM22"/>
  <c r="AIM21"/>
  <c r="AIM20"/>
  <c r="AIM19"/>
  <c r="AIM18"/>
  <c r="AIM17"/>
  <c r="AIM16"/>
  <c r="AIM15"/>
  <c r="AIM14"/>
  <c r="AIM13"/>
  <c r="AIM12"/>
  <c r="AIM11"/>
  <c r="AIM10"/>
  <c r="AIM9"/>
  <c r="AIM8"/>
  <c r="AIM7"/>
  <c r="AIM6"/>
  <c r="AIM5"/>
  <c r="AIM4"/>
  <c r="AIM3"/>
  <c r="AIM2"/>
  <c r="AIL24"/>
  <c r="AIL23"/>
  <c r="AIL22"/>
  <c r="AIL21"/>
  <c r="AIL20"/>
  <c r="AIL19"/>
  <c r="AIL18"/>
  <c r="AIL17"/>
  <c r="AIL16"/>
  <c r="AIL15"/>
  <c r="AIL14"/>
  <c r="AIL13"/>
  <c r="AIL12"/>
  <c r="AIL11"/>
  <c r="AIL10"/>
  <c r="AIL9"/>
  <c r="AIL8"/>
  <c r="AIL7"/>
  <c r="AIL6"/>
  <c r="AIL5"/>
  <c r="AIL4"/>
  <c r="AIL3"/>
  <c r="AIL2"/>
  <c r="AIK24"/>
  <c r="AIK23"/>
  <c r="AIK22"/>
  <c r="AIK21"/>
  <c r="AIK20"/>
  <c r="AIK19"/>
  <c r="AIK18"/>
  <c r="AIK17"/>
  <c r="AIK16"/>
  <c r="AIK15"/>
  <c r="AIK14"/>
  <c r="AIK13"/>
  <c r="AIK12"/>
  <c r="AIK11"/>
  <c r="AIK10"/>
  <c r="AIK9"/>
  <c r="AIK8"/>
  <c r="AIK7"/>
  <c r="AIK6"/>
  <c r="AIK5"/>
  <c r="AIK4"/>
  <c r="AIK3"/>
  <c r="AIK2"/>
  <c r="AIJ24"/>
  <c r="AIJ23"/>
  <c r="AIJ22"/>
  <c r="AIJ21"/>
  <c r="AIJ20"/>
  <c r="AIJ19"/>
  <c r="AIJ18"/>
  <c r="AIJ17"/>
  <c r="AIJ16"/>
  <c r="AIJ15"/>
  <c r="AIJ14"/>
  <c r="AIJ13"/>
  <c r="AIJ12"/>
  <c r="AIJ11"/>
  <c r="AIJ10"/>
  <c r="AIJ9"/>
  <c r="AIJ8"/>
  <c r="AIJ7"/>
  <c r="AIJ6"/>
  <c r="AIJ5"/>
  <c r="AIJ4"/>
  <c r="AIJ3"/>
  <c r="AIJ2"/>
  <c r="AII24"/>
  <c r="AII23"/>
  <c r="AII22"/>
  <c r="AII21"/>
  <c r="AII20"/>
  <c r="AII19"/>
  <c r="AII18"/>
  <c r="AII17"/>
  <c r="AII16"/>
  <c r="AII15"/>
  <c r="AII14"/>
  <c r="AII13"/>
  <c r="AII12"/>
  <c r="AII11"/>
  <c r="AII10"/>
  <c r="AII9"/>
  <c r="AII8"/>
  <c r="AII7"/>
  <c r="AII6"/>
  <c r="AII5"/>
  <c r="AII4"/>
  <c r="AII3"/>
  <c r="AII2"/>
  <c r="AIH24"/>
  <c r="AIH23"/>
  <c r="AIH22"/>
  <c r="AIH21"/>
  <c r="AIH20"/>
  <c r="AIH19"/>
  <c r="AIH18"/>
  <c r="AIH17"/>
  <c r="AIH16"/>
  <c r="AIH15"/>
  <c r="AIH14"/>
  <c r="AIH13"/>
  <c r="AIH12"/>
  <c r="AIH11"/>
  <c r="AIH10"/>
  <c r="AIH9"/>
  <c r="AIH8"/>
  <c r="AIH7"/>
  <c r="AIH6"/>
  <c r="AIH5"/>
  <c r="AIH4"/>
  <c r="AIH3"/>
  <c r="AIH2"/>
  <c r="AIG24"/>
  <c r="AIG23"/>
  <c r="AIG22"/>
  <c r="AIG21"/>
  <c r="AIG20"/>
  <c r="AIG19"/>
  <c r="AIG18"/>
  <c r="AIG17"/>
  <c r="AIG16"/>
  <c r="AIG15"/>
  <c r="AIG14"/>
  <c r="AIG13"/>
  <c r="AIG12"/>
  <c r="AIG11"/>
  <c r="AIG10"/>
  <c r="AIG9"/>
  <c r="AIG8"/>
  <c r="AIG7"/>
  <c r="AIG6"/>
  <c r="AIG5"/>
  <c r="AIG4"/>
  <c r="AIG3"/>
  <c r="AIG2"/>
  <c r="AIF24"/>
  <c r="AIF23"/>
  <c r="AIF22"/>
  <c r="AIF21"/>
  <c r="AIF20"/>
  <c r="AIF19"/>
  <c r="AIF18"/>
  <c r="AIF17"/>
  <c r="AIF16"/>
  <c r="AIF15"/>
  <c r="AIF14"/>
  <c r="AIF13"/>
  <c r="AIF12"/>
  <c r="AIF11"/>
  <c r="AIF10"/>
  <c r="AIF9"/>
  <c r="AIF8"/>
  <c r="AIF7"/>
  <c r="AIF6"/>
  <c r="AIF5"/>
  <c r="AIF4"/>
  <c r="AIF3"/>
  <c r="AIF2"/>
  <c r="AIE24"/>
  <c r="AIE23"/>
  <c r="AIE22"/>
  <c r="AIE21"/>
  <c r="AIE20"/>
  <c r="AIE19"/>
  <c r="AIE18"/>
  <c r="AIE17"/>
  <c r="AIE16"/>
  <c r="AIE15"/>
  <c r="AIE14"/>
  <c r="AIE13"/>
  <c r="AIE12"/>
  <c r="AIE11"/>
  <c r="AIE10"/>
  <c r="AIE9"/>
  <c r="AIE8"/>
  <c r="AIE7"/>
  <c r="AIE6"/>
  <c r="AIE5"/>
  <c r="AIE4"/>
  <c r="AIE3"/>
  <c r="AIE2"/>
  <c r="AID24"/>
  <c r="AID23"/>
  <c r="AID22"/>
  <c r="AID21"/>
  <c r="AID20"/>
  <c r="AID19"/>
  <c r="AID18"/>
  <c r="AID17"/>
  <c r="AID16"/>
  <c r="AID15"/>
  <c r="AID14"/>
  <c r="AID13"/>
  <c r="AID12"/>
  <c r="AID11"/>
  <c r="AID10"/>
  <c r="AID9"/>
  <c r="AID8"/>
  <c r="AID7"/>
  <c r="AID6"/>
  <c r="AID5"/>
  <c r="AID4"/>
  <c r="AID3"/>
  <c r="AID2"/>
  <c r="AIC24"/>
  <c r="AIC23"/>
  <c r="AIC22"/>
  <c r="AIC21"/>
  <c r="AIC20"/>
  <c r="AIC19"/>
  <c r="AIC18"/>
  <c r="AIC17"/>
  <c r="AIC16"/>
  <c r="AIC15"/>
  <c r="AIC14"/>
  <c r="AIC13"/>
  <c r="AIC12"/>
  <c r="AIC11"/>
  <c r="AIC10"/>
  <c r="AIC9"/>
  <c r="AIC8"/>
  <c r="AIC7"/>
  <c r="AIC6"/>
  <c r="AIC5"/>
  <c r="AIC4"/>
  <c r="AIC3"/>
  <c r="AIC2"/>
  <c r="AIB24"/>
  <c r="AIB23"/>
  <c r="AIB22"/>
  <c r="AIB21"/>
  <c r="AIB20"/>
  <c r="AIB19"/>
  <c r="AIB18"/>
  <c r="AIB17"/>
  <c r="AIB16"/>
  <c r="AIB15"/>
  <c r="AIB14"/>
  <c r="AIB13"/>
  <c r="AIB12"/>
  <c r="AIB11"/>
  <c r="AIB10"/>
  <c r="AIB9"/>
  <c r="AIB8"/>
  <c r="AIB7"/>
  <c r="AIB6"/>
  <c r="AIB5"/>
  <c r="AIB4"/>
  <c r="AIB3"/>
  <c r="AIB2"/>
  <c r="AIA24"/>
  <c r="AIA23"/>
  <c r="AIA22"/>
  <c r="AIA21"/>
  <c r="AIA20"/>
  <c r="AIA19"/>
  <c r="AIA18"/>
  <c r="AIA17"/>
  <c r="AIA16"/>
  <c r="AIA15"/>
  <c r="AIA14"/>
  <c r="AIA13"/>
  <c r="AIA12"/>
  <c r="AIA11"/>
  <c r="AIA10"/>
  <c r="AIA9"/>
  <c r="AIA8"/>
  <c r="AIA7"/>
  <c r="AIA6"/>
  <c r="AIA5"/>
  <c r="AIA4"/>
  <c r="AIA3"/>
  <c r="AIA2"/>
  <c r="AHZ24"/>
  <c r="AHZ23"/>
  <c r="AHZ22"/>
  <c r="AHZ21"/>
  <c r="AHZ20"/>
  <c r="AHZ19"/>
  <c r="AHZ18"/>
  <c r="AHZ17"/>
  <c r="AHZ16"/>
  <c r="AHZ15"/>
  <c r="AHZ14"/>
  <c r="AHZ13"/>
  <c r="AHZ12"/>
  <c r="AHZ11"/>
  <c r="AHZ10"/>
  <c r="AHZ9"/>
  <c r="AHZ8"/>
  <c r="AHZ7"/>
  <c r="AHZ6"/>
  <c r="AHZ5"/>
  <c r="AHZ4"/>
  <c r="AHZ3"/>
  <c r="AHZ2"/>
  <c r="AHY24"/>
  <c r="AHY23"/>
  <c r="AHY22"/>
  <c r="AHY21"/>
  <c r="AHY20"/>
  <c r="AHY19"/>
  <c r="AHY18"/>
  <c r="AHY17"/>
  <c r="AHY16"/>
  <c r="AHY15"/>
  <c r="AHY14"/>
  <c r="AHY13"/>
  <c r="AHY12"/>
  <c r="AHY11"/>
  <c r="AHY10"/>
  <c r="AHY9"/>
  <c r="AHY8"/>
  <c r="AHY7"/>
  <c r="AHY6"/>
  <c r="AHY5"/>
  <c r="AHY4"/>
  <c r="AHY3"/>
  <c r="AHY2"/>
  <c r="AHX24"/>
  <c r="AHX23"/>
  <c r="AHX22"/>
  <c r="AHX21"/>
  <c r="AHX20"/>
  <c r="AHX19"/>
  <c r="AHX18"/>
  <c r="AHX17"/>
  <c r="AHX16"/>
  <c r="AHX15"/>
  <c r="AHX14"/>
  <c r="AHX13"/>
  <c r="AHX12"/>
  <c r="AHX11"/>
  <c r="AHX10"/>
  <c r="AHX9"/>
  <c r="AHX8"/>
  <c r="AHX7"/>
  <c r="AHX6"/>
  <c r="AHX5"/>
  <c r="AHX4"/>
  <c r="AHX3"/>
  <c r="AHX2"/>
  <c r="AHW24"/>
  <c r="AHW23"/>
  <c r="AHW22"/>
  <c r="AHW21"/>
  <c r="AHW20"/>
  <c r="AHW19"/>
  <c r="AHW18"/>
  <c r="AHW17"/>
  <c r="AHW16"/>
  <c r="AHW15"/>
  <c r="AHW14"/>
  <c r="AHW13"/>
  <c r="AHW12"/>
  <c r="AHW11"/>
  <c r="AHW10"/>
  <c r="AHW9"/>
  <c r="AHW8"/>
  <c r="AHW7"/>
  <c r="AHW6"/>
  <c r="AHW5"/>
  <c r="AHW4"/>
  <c r="AHW3"/>
  <c r="AHW2"/>
  <c r="AHV24"/>
  <c r="AHV23"/>
  <c r="AHV22"/>
  <c r="AHV21"/>
  <c r="AHV20"/>
  <c r="AHV19"/>
  <c r="AHV18"/>
  <c r="AHV17"/>
  <c r="AHV16"/>
  <c r="AHV15"/>
  <c r="AHV14"/>
  <c r="AHV13"/>
  <c r="AHV12"/>
  <c r="AHV11"/>
  <c r="AHV10"/>
  <c r="AHV9"/>
  <c r="AHV8"/>
  <c r="AHV7"/>
  <c r="AHV6"/>
  <c r="AHV5"/>
  <c r="AHV4"/>
  <c r="AHV3"/>
  <c r="AHV2"/>
  <c r="AHU24"/>
  <c r="AHU23"/>
  <c r="AHU22"/>
  <c r="AHU21"/>
  <c r="AHU20"/>
  <c r="AHU19"/>
  <c r="AHU18"/>
  <c r="AHU17"/>
  <c r="AHU16"/>
  <c r="AHU15"/>
  <c r="AHU14"/>
  <c r="AHU13"/>
  <c r="AHU12"/>
  <c r="AHU11"/>
  <c r="AHU10"/>
  <c r="AHU9"/>
  <c r="AHU8"/>
  <c r="AHU7"/>
  <c r="AHU6"/>
  <c r="AHU5"/>
  <c r="AHU4"/>
  <c r="AHU3"/>
  <c r="AHU2"/>
  <c r="AHT24"/>
  <c r="AHT23"/>
  <c r="AHT22"/>
  <c r="AHT21"/>
  <c r="AHT20"/>
  <c r="AHT19"/>
  <c r="AHT18"/>
  <c r="AHT17"/>
  <c r="AHT16"/>
  <c r="AHT15"/>
  <c r="AHT14"/>
  <c r="AHT13"/>
  <c r="AHT12"/>
  <c r="AHT11"/>
  <c r="AHT10"/>
  <c r="AHT9"/>
  <c r="AHT8"/>
  <c r="AHT7"/>
  <c r="AHT6"/>
  <c r="AHT5"/>
  <c r="AHT4"/>
  <c r="AHT3"/>
  <c r="AHT2"/>
  <c r="AHS24"/>
  <c r="AHS23"/>
  <c r="AHS22"/>
  <c r="AHS21"/>
  <c r="AHS20"/>
  <c r="AHS19"/>
  <c r="AHS18"/>
  <c r="AHS17"/>
  <c r="AHS16"/>
  <c r="AHS15"/>
  <c r="AHS14"/>
  <c r="AHS13"/>
  <c r="AHS12"/>
  <c r="AHS11"/>
  <c r="AHS10"/>
  <c r="AHS9"/>
  <c r="AHS8"/>
  <c r="AHS7"/>
  <c r="AHS6"/>
  <c r="AHS5"/>
  <c r="AHS4"/>
  <c r="AHS3"/>
  <c r="AHS2"/>
  <c r="AHR24"/>
  <c r="AHR23"/>
  <c r="AHR22"/>
  <c r="AHR21"/>
  <c r="AHR20"/>
  <c r="AHR19"/>
  <c r="AHR18"/>
  <c r="AHR17"/>
  <c r="AHR16"/>
  <c r="AHR15"/>
  <c r="AHR14"/>
  <c r="AHR13"/>
  <c r="AHR12"/>
  <c r="AHR11"/>
  <c r="AHR10"/>
  <c r="AHR9"/>
  <c r="AHR8"/>
  <c r="AHR7"/>
  <c r="AHR6"/>
  <c r="AHR5"/>
  <c r="AHR4"/>
  <c r="AHR3"/>
  <c r="AHR2"/>
  <c r="AHQ24"/>
  <c r="AHQ23"/>
  <c r="AHQ22"/>
  <c r="AHQ21"/>
  <c r="AHQ20"/>
  <c r="AHQ19"/>
  <c r="AHQ18"/>
  <c r="AHQ17"/>
  <c r="AHQ16"/>
  <c r="AHQ15"/>
  <c r="AHQ14"/>
  <c r="AHQ13"/>
  <c r="AHQ12"/>
  <c r="AHQ11"/>
  <c r="AHQ10"/>
  <c r="AHQ9"/>
  <c r="AHQ8"/>
  <c r="AHQ7"/>
  <c r="AHQ6"/>
  <c r="AHQ5"/>
  <c r="AHQ4"/>
  <c r="AHQ3"/>
  <c r="AHQ2"/>
  <c r="AHP24"/>
  <c r="AHP23"/>
  <c r="AHP22"/>
  <c r="AHP21"/>
  <c r="AHP20"/>
  <c r="AHP19"/>
  <c r="AHP18"/>
  <c r="AHP17"/>
  <c r="AHP16"/>
  <c r="AHP15"/>
  <c r="AHP14"/>
  <c r="AHP13"/>
  <c r="AHP12"/>
  <c r="AHP11"/>
  <c r="AHP10"/>
  <c r="AHP9"/>
  <c r="AHP8"/>
  <c r="AHP7"/>
  <c r="AHP6"/>
  <c r="AHP5"/>
  <c r="AHP4"/>
  <c r="AHP3"/>
  <c r="AHP2"/>
  <c r="AHO24"/>
  <c r="AHO23"/>
  <c r="AHO22"/>
  <c r="AHO21"/>
  <c r="AHO20"/>
  <c r="AHO19"/>
  <c r="AHO18"/>
  <c r="AHO17"/>
  <c r="AHO16"/>
  <c r="AHO15"/>
  <c r="AHO14"/>
  <c r="AHO13"/>
  <c r="AHO12"/>
  <c r="AHO11"/>
  <c r="AHO10"/>
  <c r="AHO9"/>
  <c r="AHO8"/>
  <c r="AHO7"/>
  <c r="AHO6"/>
  <c r="AHO5"/>
  <c r="AHO4"/>
  <c r="AHO3"/>
  <c r="AHO2"/>
  <c r="AHN24"/>
  <c r="AHN23"/>
  <c r="AHN22"/>
  <c r="AHN21"/>
  <c r="AHN20"/>
  <c r="AHN19"/>
  <c r="AHN18"/>
  <c r="AHN17"/>
  <c r="AHN16"/>
  <c r="AHN15"/>
  <c r="AHN14"/>
  <c r="AHN13"/>
  <c r="AHN12"/>
  <c r="AHN11"/>
  <c r="AHN10"/>
  <c r="AHN9"/>
  <c r="AHN8"/>
  <c r="AHN7"/>
  <c r="AHN6"/>
  <c r="AHN5"/>
  <c r="AHN4"/>
  <c r="AHN3"/>
  <c r="AHN2"/>
  <c r="AHM24"/>
  <c r="AHM23"/>
  <c r="AHM22"/>
  <c r="AHM21"/>
  <c r="AHM20"/>
  <c r="AHM19"/>
  <c r="AHM18"/>
  <c r="AHM17"/>
  <c r="AHM16"/>
  <c r="AHM15"/>
  <c r="AHM14"/>
  <c r="AHM13"/>
  <c r="AHM12"/>
  <c r="AHM11"/>
  <c r="AHM10"/>
  <c r="AHM9"/>
  <c r="AHM8"/>
  <c r="AHM7"/>
  <c r="AHM6"/>
  <c r="AHM5"/>
  <c r="AHM4"/>
  <c r="AHM3"/>
  <c r="AHM2"/>
  <c r="AHL24"/>
  <c r="AHL23"/>
  <c r="AHL22"/>
  <c r="AHL21"/>
  <c r="AHL20"/>
  <c r="AHL19"/>
  <c r="AHL18"/>
  <c r="AHL17"/>
  <c r="AHL16"/>
  <c r="AHL15"/>
  <c r="AHL14"/>
  <c r="AHL13"/>
  <c r="AHL12"/>
  <c r="AHL11"/>
  <c r="AHL10"/>
  <c r="AHL9"/>
  <c r="AHL8"/>
  <c r="AHL7"/>
  <c r="AHL6"/>
  <c r="AHL5"/>
  <c r="AHL4"/>
  <c r="AHL3"/>
  <c r="AHL2"/>
  <c r="AHK24"/>
  <c r="AHK23"/>
  <c r="AHK22"/>
  <c r="AHK21"/>
  <c r="AHK20"/>
  <c r="AHK19"/>
  <c r="AHK18"/>
  <c r="AHK17"/>
  <c r="AHK16"/>
  <c r="AHK15"/>
  <c r="AHK14"/>
  <c r="AHK13"/>
  <c r="AHK12"/>
  <c r="AHK11"/>
  <c r="AHK10"/>
  <c r="AHK9"/>
  <c r="AHK8"/>
  <c r="AHK7"/>
  <c r="AHK6"/>
  <c r="AHK5"/>
  <c r="AHK4"/>
  <c r="AHK3"/>
  <c r="AHK2"/>
  <c r="AHJ24"/>
  <c r="AHJ23"/>
  <c r="AHJ22"/>
  <c r="AHJ21"/>
  <c r="AHJ20"/>
  <c r="AHJ19"/>
  <c r="AHJ18"/>
  <c r="AHJ17"/>
  <c r="AHJ16"/>
  <c r="AHJ15"/>
  <c r="AHJ14"/>
  <c r="AHJ13"/>
  <c r="AHJ12"/>
  <c r="AHJ11"/>
  <c r="AHJ10"/>
  <c r="AHJ9"/>
  <c r="AHJ8"/>
  <c r="AHJ7"/>
  <c r="AHJ6"/>
  <c r="AHJ5"/>
  <c r="AHJ4"/>
  <c r="AHJ3"/>
  <c r="AHJ2"/>
  <c r="AHI24"/>
  <c r="AHI23"/>
  <c r="AHI22"/>
  <c r="AHI21"/>
  <c r="AHI20"/>
  <c r="AHI19"/>
  <c r="AHI18"/>
  <c r="AHI17"/>
  <c r="AHI16"/>
  <c r="AHI15"/>
  <c r="AHI14"/>
  <c r="AHI13"/>
  <c r="AHI12"/>
  <c r="AHI11"/>
  <c r="AHI10"/>
  <c r="AHI9"/>
  <c r="AHI8"/>
  <c r="AHI7"/>
  <c r="AHI6"/>
  <c r="AHI5"/>
  <c r="AHI4"/>
  <c r="AHI3"/>
  <c r="AHI2"/>
  <c r="AHH24"/>
  <c r="AHH23"/>
  <c r="AHH22"/>
  <c r="AHH21"/>
  <c r="AHH20"/>
  <c r="AHH19"/>
  <c r="AHH18"/>
  <c r="AHH17"/>
  <c r="AHH16"/>
  <c r="AHH15"/>
  <c r="AHH14"/>
  <c r="AHH13"/>
  <c r="AHH12"/>
  <c r="AHH11"/>
  <c r="AHH10"/>
  <c r="AHH9"/>
  <c r="AHH8"/>
  <c r="AHH7"/>
  <c r="AHH6"/>
  <c r="AHH5"/>
  <c r="AHH4"/>
  <c r="AHH3"/>
  <c r="AHH2"/>
  <c r="AHG24"/>
  <c r="AHG23"/>
  <c r="AHG22"/>
  <c r="AHG21"/>
  <c r="AHG20"/>
  <c r="AHG19"/>
  <c r="AHG18"/>
  <c r="AHG17"/>
  <c r="AHG16"/>
  <c r="AHG15"/>
  <c r="AHG14"/>
  <c r="AHG13"/>
  <c r="AHG12"/>
  <c r="AHG11"/>
  <c r="AHG10"/>
  <c r="AHG9"/>
  <c r="AHG8"/>
  <c r="AHG7"/>
  <c r="AHG6"/>
  <c r="AHG5"/>
  <c r="AHG4"/>
  <c r="AHG3"/>
  <c r="AHG2"/>
  <c r="AHF24"/>
  <c r="AHF23"/>
  <c r="AHF22"/>
  <c r="AHF21"/>
  <c r="AHF20"/>
  <c r="AHF19"/>
  <c r="AHF18"/>
  <c r="AHF17"/>
  <c r="AHF16"/>
  <c r="AHF15"/>
  <c r="AHF14"/>
  <c r="AHF13"/>
  <c r="AHF12"/>
  <c r="AHF11"/>
  <c r="AHF10"/>
  <c r="AHF9"/>
  <c r="AHF8"/>
  <c r="AHF7"/>
  <c r="AHF6"/>
  <c r="AHF5"/>
  <c r="AHF4"/>
  <c r="AHF3"/>
  <c r="AHF2"/>
  <c r="AHE24"/>
  <c r="AHE23"/>
  <c r="AHE22"/>
  <c r="AHE21"/>
  <c r="AHE20"/>
  <c r="AHE19"/>
  <c r="AHE18"/>
  <c r="AHE17"/>
  <c r="AHE16"/>
  <c r="AHE15"/>
  <c r="AHE14"/>
  <c r="AHE13"/>
  <c r="AHE12"/>
  <c r="AHE11"/>
  <c r="AHE10"/>
  <c r="AHE9"/>
  <c r="AHE8"/>
  <c r="AHE7"/>
  <c r="AHE6"/>
  <c r="AHE5"/>
  <c r="AHE4"/>
  <c r="AHE3"/>
  <c r="AHE2"/>
  <c r="AHD24"/>
  <c r="AHD23"/>
  <c r="AHD22"/>
  <c r="AHD21"/>
  <c r="AHD20"/>
  <c r="AHD19"/>
  <c r="AHD18"/>
  <c r="AHD17"/>
  <c r="AHD16"/>
  <c r="AHD15"/>
  <c r="AHD14"/>
  <c r="AHD13"/>
  <c r="AHD12"/>
  <c r="AHD11"/>
  <c r="AHD10"/>
  <c r="AHD9"/>
  <c r="AHD8"/>
  <c r="AHD7"/>
  <c r="AHD6"/>
  <c r="AHD5"/>
  <c r="AHD4"/>
  <c r="AHD3"/>
  <c r="AHD2"/>
  <c r="AHC24"/>
  <c r="AHC23"/>
  <c r="AHC22"/>
  <c r="AHC21"/>
  <c r="AHC20"/>
  <c r="AHC19"/>
  <c r="AHC18"/>
  <c r="AHC17"/>
  <c r="AHC16"/>
  <c r="AHC15"/>
  <c r="AHC14"/>
  <c r="AHC13"/>
  <c r="AHC12"/>
  <c r="AHC11"/>
  <c r="AHC10"/>
  <c r="AHC9"/>
  <c r="AHC8"/>
  <c r="AHC7"/>
  <c r="AHC6"/>
  <c r="AHC5"/>
  <c r="AHC4"/>
  <c r="AHC3"/>
  <c r="AHC2"/>
  <c r="AHB24"/>
  <c r="AHB23"/>
  <c r="AHB22"/>
  <c r="AHB21"/>
  <c r="AHB20"/>
  <c r="AHB19"/>
  <c r="AHB18"/>
  <c r="AHB17"/>
  <c r="AHB16"/>
  <c r="AHB15"/>
  <c r="AHB14"/>
  <c r="AHB13"/>
  <c r="AHB12"/>
  <c r="AHB11"/>
  <c r="AHB10"/>
  <c r="AHB9"/>
  <c r="AHB8"/>
  <c r="AHB7"/>
  <c r="AHB6"/>
  <c r="AHB5"/>
  <c r="AHB4"/>
  <c r="AHB3"/>
  <c r="AHB2"/>
  <c r="AHA24"/>
  <c r="AHA23"/>
  <c r="AHA22"/>
  <c r="AHA21"/>
  <c r="AHA20"/>
  <c r="AHA19"/>
  <c r="AHA18"/>
  <c r="AHA17"/>
  <c r="AHA16"/>
  <c r="AHA15"/>
  <c r="AHA14"/>
  <c r="AHA13"/>
  <c r="AHA12"/>
  <c r="AHA11"/>
  <c r="AHA10"/>
  <c r="AHA9"/>
  <c r="AHA8"/>
  <c r="AHA7"/>
  <c r="AHA6"/>
  <c r="AHA5"/>
  <c r="AHA4"/>
  <c r="AHA3"/>
  <c r="AHA2"/>
  <c r="AGZ24"/>
  <c r="AGZ23"/>
  <c r="AGZ22"/>
  <c r="AGZ21"/>
  <c r="AGZ20"/>
  <c r="AGZ19"/>
  <c r="AGZ18"/>
  <c r="AGZ17"/>
  <c r="AGZ16"/>
  <c r="AGZ15"/>
  <c r="AGZ14"/>
  <c r="AGZ13"/>
  <c r="AGZ12"/>
  <c r="AGZ11"/>
  <c r="AGZ10"/>
  <c r="AGZ9"/>
  <c r="AGZ8"/>
  <c r="AGZ7"/>
  <c r="AGZ6"/>
  <c r="AGZ5"/>
  <c r="AGZ4"/>
  <c r="AGZ3"/>
  <c r="AGZ2"/>
  <c r="AGY24"/>
  <c r="AGY23"/>
  <c r="AGY22"/>
  <c r="AGY21"/>
  <c r="AGY20"/>
  <c r="AGY19"/>
  <c r="AGY18"/>
  <c r="AGY17"/>
  <c r="AGY16"/>
  <c r="AGY15"/>
  <c r="AGY14"/>
  <c r="AGY13"/>
  <c r="AGY12"/>
  <c r="AGY11"/>
  <c r="AGY10"/>
  <c r="AGY9"/>
  <c r="AGY8"/>
  <c r="AGY7"/>
  <c r="AGY6"/>
  <c r="AGY5"/>
  <c r="AGY4"/>
  <c r="AGY3"/>
  <c r="AGY2"/>
  <c r="AGX24"/>
  <c r="AGX23"/>
  <c r="AGX22"/>
  <c r="AGX21"/>
  <c r="AGX20"/>
  <c r="AGX19"/>
  <c r="AGX18"/>
  <c r="AGX17"/>
  <c r="AGX16"/>
  <c r="AGX15"/>
  <c r="AGX14"/>
  <c r="AGX13"/>
  <c r="AGX12"/>
  <c r="AGX11"/>
  <c r="AGX10"/>
  <c r="AGX9"/>
  <c r="AGX8"/>
  <c r="AGX7"/>
  <c r="AGX6"/>
  <c r="AGX5"/>
  <c r="AGX4"/>
  <c r="AGX3"/>
  <c r="AGX2"/>
  <c r="AGW24"/>
  <c r="AGW23"/>
  <c r="AGW22"/>
  <c r="AGW21"/>
  <c r="AGW20"/>
  <c r="AGW19"/>
  <c r="AGW18"/>
  <c r="AGW17"/>
  <c r="AGW16"/>
  <c r="AGW15"/>
  <c r="AGW14"/>
  <c r="AGW13"/>
  <c r="AGW12"/>
  <c r="AGW11"/>
  <c r="AGW10"/>
  <c r="AGW9"/>
  <c r="AGW8"/>
  <c r="AGW7"/>
  <c r="AGW6"/>
  <c r="AGW5"/>
  <c r="AGW4"/>
  <c r="AGW3"/>
  <c r="AGW2"/>
  <c r="AGV24"/>
  <c r="AGV23"/>
  <c r="AGV22"/>
  <c r="AGV21"/>
  <c r="AGV20"/>
  <c r="AGV19"/>
  <c r="AGV18"/>
  <c r="AGV17"/>
  <c r="AGV16"/>
  <c r="AGV15"/>
  <c r="AGV14"/>
  <c r="AGV13"/>
  <c r="AGV12"/>
  <c r="AGV11"/>
  <c r="AGV10"/>
  <c r="AGV9"/>
  <c r="AGV8"/>
  <c r="AGV7"/>
  <c r="AGV6"/>
  <c r="AGV5"/>
  <c r="AGV4"/>
  <c r="AGV3"/>
  <c r="AGV2"/>
  <c r="AGU24"/>
  <c r="AGU23"/>
  <c r="AGU22"/>
  <c r="AGU21"/>
  <c r="AGU20"/>
  <c r="AGU19"/>
  <c r="AGU18"/>
  <c r="AGU17"/>
  <c r="AGU16"/>
  <c r="AGU15"/>
  <c r="AGU14"/>
  <c r="AGU13"/>
  <c r="AGU12"/>
  <c r="AGU11"/>
  <c r="AGU10"/>
  <c r="AGU9"/>
  <c r="AGU8"/>
  <c r="AGU7"/>
  <c r="AGU6"/>
  <c r="AGU5"/>
  <c r="AGU4"/>
  <c r="AGU3"/>
  <c r="AGU2"/>
  <c r="AGT24"/>
  <c r="AGT23"/>
  <c r="AGT22"/>
  <c r="AGT21"/>
  <c r="AGT20"/>
  <c r="AGT19"/>
  <c r="AGT18"/>
  <c r="AGT17"/>
  <c r="AGT16"/>
  <c r="AGT15"/>
  <c r="AGT14"/>
  <c r="AGT13"/>
  <c r="AGT12"/>
  <c r="AGT11"/>
  <c r="AGT10"/>
  <c r="AGT9"/>
  <c r="AGT8"/>
  <c r="AGT7"/>
  <c r="AGT6"/>
  <c r="AGT5"/>
  <c r="AGT4"/>
  <c r="AGT3"/>
  <c r="AGT2"/>
  <c r="AGS24"/>
  <c r="AGS23"/>
  <c r="AGS22"/>
  <c r="AGS21"/>
  <c r="AGS20"/>
  <c r="AGS19"/>
  <c r="AGS18"/>
  <c r="AGS17"/>
  <c r="AGS16"/>
  <c r="AGS15"/>
  <c r="AGS14"/>
  <c r="AGS13"/>
  <c r="AGS12"/>
  <c r="AGS11"/>
  <c r="AGS10"/>
  <c r="AGS9"/>
  <c r="AGS8"/>
  <c r="AGS7"/>
  <c r="AGS6"/>
  <c r="AGS5"/>
  <c r="AGS4"/>
  <c r="AGS3"/>
  <c r="AGS2"/>
  <c r="AGR24"/>
  <c r="AGR23"/>
  <c r="AGR22"/>
  <c r="AGR21"/>
  <c r="AGR20"/>
  <c r="AGR19"/>
  <c r="AGR18"/>
  <c r="AGR17"/>
  <c r="AGR16"/>
  <c r="AGR15"/>
  <c r="AGR14"/>
  <c r="AGR13"/>
  <c r="AGR12"/>
  <c r="AGR11"/>
  <c r="AGR10"/>
  <c r="AGR9"/>
  <c r="AGR8"/>
  <c r="AGR7"/>
  <c r="AGR6"/>
  <c r="AGR5"/>
  <c r="AGR4"/>
  <c r="AGR3"/>
  <c r="AGR2"/>
  <c r="AGQ24"/>
  <c r="AGQ23"/>
  <c r="AGQ22"/>
  <c r="AGQ21"/>
  <c r="AGQ20"/>
  <c r="AGQ19"/>
  <c r="AGQ18"/>
  <c r="AGQ17"/>
  <c r="AGQ16"/>
  <c r="AGQ15"/>
  <c r="AGQ14"/>
  <c r="AGQ13"/>
  <c r="AGQ12"/>
  <c r="AGQ11"/>
  <c r="AGQ10"/>
  <c r="AGQ9"/>
  <c r="AGQ8"/>
  <c r="AGQ7"/>
  <c r="AGQ6"/>
  <c r="AGQ5"/>
  <c r="AGQ4"/>
  <c r="AGQ3"/>
  <c r="AGQ2"/>
  <c r="AGP24"/>
  <c r="AGP23"/>
  <c r="AGP22"/>
  <c r="AGP21"/>
  <c r="AGP20"/>
  <c r="AGP19"/>
  <c r="AGP18"/>
  <c r="AGP17"/>
  <c r="AGP16"/>
  <c r="AGP15"/>
  <c r="AGP14"/>
  <c r="AGP13"/>
  <c r="AGP12"/>
  <c r="AGP11"/>
  <c r="AGP10"/>
  <c r="AGP9"/>
  <c r="AGP8"/>
  <c r="AGP7"/>
  <c r="AGP6"/>
  <c r="AGP5"/>
  <c r="AGP4"/>
  <c r="AGP3"/>
  <c r="AGP2"/>
  <c r="AGO24"/>
  <c r="AGO23"/>
  <c r="AGO22"/>
  <c r="AGO21"/>
  <c r="AGO20"/>
  <c r="AGO19"/>
  <c r="AGO18"/>
  <c r="AGO17"/>
  <c r="AGO16"/>
  <c r="AGO15"/>
  <c r="AGO14"/>
  <c r="AGO13"/>
  <c r="AGO12"/>
  <c r="AGO11"/>
  <c r="AGO10"/>
  <c r="AGO9"/>
  <c r="AGO8"/>
  <c r="AGO7"/>
  <c r="AGO6"/>
  <c r="AGO5"/>
  <c r="AGO4"/>
  <c r="AGO3"/>
  <c r="AGO2"/>
  <c r="AGN24"/>
  <c r="AGN23"/>
  <c r="AGN22"/>
  <c r="AGN21"/>
  <c r="AGN20"/>
  <c r="AGN19"/>
  <c r="AGN18"/>
  <c r="AGN17"/>
  <c r="AGN16"/>
  <c r="AGN15"/>
  <c r="AGN14"/>
  <c r="AGN13"/>
  <c r="AGN12"/>
  <c r="AGN11"/>
  <c r="AGN10"/>
  <c r="AGN9"/>
  <c r="AGN8"/>
  <c r="AGN7"/>
  <c r="AGN6"/>
  <c r="AGN5"/>
  <c r="AGN4"/>
  <c r="AGN3"/>
  <c r="AGN2"/>
  <c r="AGM24"/>
  <c r="AGM23"/>
  <c r="AGM22"/>
  <c r="AGM21"/>
  <c r="AGM20"/>
  <c r="AGM19"/>
  <c r="AGM18"/>
  <c r="AGM17"/>
  <c r="AGM16"/>
  <c r="AGM15"/>
  <c r="AGM14"/>
  <c r="AGM13"/>
  <c r="AGM12"/>
  <c r="AGM11"/>
  <c r="AGM10"/>
  <c r="AGM9"/>
  <c r="AGM8"/>
  <c r="AGM7"/>
  <c r="AGM6"/>
  <c r="AGM5"/>
  <c r="AGM4"/>
  <c r="AGM3"/>
  <c r="AGM2"/>
  <c r="AGL24"/>
  <c r="AGL23"/>
  <c r="AGL22"/>
  <c r="AGL21"/>
  <c r="AGL20"/>
  <c r="AGL19"/>
  <c r="AGL18"/>
  <c r="AGL17"/>
  <c r="AGL16"/>
  <c r="AGL15"/>
  <c r="AGL14"/>
  <c r="AGL13"/>
  <c r="AGL12"/>
  <c r="AGL11"/>
  <c r="AGL10"/>
  <c r="AGL9"/>
  <c r="AGL8"/>
  <c r="AGL7"/>
  <c r="AGL6"/>
  <c r="AGL5"/>
  <c r="AGL4"/>
  <c r="AGL3"/>
  <c r="AGL2"/>
  <c r="AGK24"/>
  <c r="AGK23"/>
  <c r="AGK22"/>
  <c r="AGK21"/>
  <c r="AGK20"/>
  <c r="AGK19"/>
  <c r="AGK18"/>
  <c r="AGK17"/>
  <c r="AGK16"/>
  <c r="AGK15"/>
  <c r="AGK14"/>
  <c r="AGK13"/>
  <c r="AGK12"/>
  <c r="AGK11"/>
  <c r="AGK10"/>
  <c r="AGK9"/>
  <c r="AGK8"/>
  <c r="AGK7"/>
  <c r="AGK6"/>
  <c r="AGK5"/>
  <c r="AGK4"/>
  <c r="AGK3"/>
  <c r="AGK2"/>
  <c r="AGJ24"/>
  <c r="AGJ23"/>
  <c r="AGJ22"/>
  <c r="AGJ21"/>
  <c r="AGJ20"/>
  <c r="AGJ19"/>
  <c r="AGJ18"/>
  <c r="AGJ17"/>
  <c r="AGJ16"/>
  <c r="AGJ15"/>
  <c r="AGJ14"/>
  <c r="AGJ13"/>
  <c r="AGJ12"/>
  <c r="AGJ11"/>
  <c r="AGJ10"/>
  <c r="AGJ9"/>
  <c r="AGJ8"/>
  <c r="AGJ7"/>
  <c r="AGJ6"/>
  <c r="AGJ5"/>
  <c r="AGJ4"/>
  <c r="AGJ3"/>
  <c r="AGJ2"/>
  <c r="AGI24"/>
  <c r="AGI23"/>
  <c r="AGI22"/>
  <c r="AGI21"/>
  <c r="AGI20"/>
  <c r="AGI19"/>
  <c r="AGI18"/>
  <c r="AGI17"/>
  <c r="AGI16"/>
  <c r="AGI15"/>
  <c r="AGI14"/>
  <c r="AGI13"/>
  <c r="AGI12"/>
  <c r="AGI11"/>
  <c r="AGI10"/>
  <c r="AGI9"/>
  <c r="AGI8"/>
  <c r="AGI7"/>
  <c r="AGI6"/>
  <c r="AGI5"/>
  <c r="AGI4"/>
  <c r="AGI3"/>
  <c r="AGI2"/>
  <c r="AGH24"/>
  <c r="AGH23"/>
  <c r="AGH22"/>
  <c r="AGH21"/>
  <c r="AGH20"/>
  <c r="AGH19"/>
  <c r="AGH18"/>
  <c r="AGH17"/>
  <c r="AGH16"/>
  <c r="AGH15"/>
  <c r="AGH14"/>
  <c r="AGH13"/>
  <c r="AGH12"/>
  <c r="AGH11"/>
  <c r="AGH10"/>
  <c r="AGH9"/>
  <c r="AGH8"/>
  <c r="AGH7"/>
  <c r="AGH6"/>
  <c r="AGH5"/>
  <c r="AGH4"/>
  <c r="AGH3"/>
  <c r="AGH2"/>
  <c r="AGG24"/>
  <c r="AGG23"/>
  <c r="AGG22"/>
  <c r="AGG21"/>
  <c r="AGG20"/>
  <c r="AGG19"/>
  <c r="AGG18"/>
  <c r="AGG17"/>
  <c r="AGG16"/>
  <c r="AGG15"/>
  <c r="AGG14"/>
  <c r="AGG13"/>
  <c r="AGG12"/>
  <c r="AGG11"/>
  <c r="AGG10"/>
  <c r="AGG9"/>
  <c r="AGG8"/>
  <c r="AGG7"/>
  <c r="AGG6"/>
  <c r="AGG5"/>
  <c r="AGG4"/>
  <c r="AGG3"/>
  <c r="AGG2"/>
  <c r="AGF24"/>
  <c r="AGF23"/>
  <c r="AGF22"/>
  <c r="AGF21"/>
  <c r="AGF20"/>
  <c r="AGF19"/>
  <c r="AGF18"/>
  <c r="AGF17"/>
  <c r="AGF16"/>
  <c r="AGF15"/>
  <c r="AGF14"/>
  <c r="AGF13"/>
  <c r="AGF12"/>
  <c r="AGF11"/>
  <c r="AGF10"/>
  <c r="AGF9"/>
  <c r="AGF8"/>
  <c r="AGF7"/>
  <c r="AGF6"/>
  <c r="AGF5"/>
  <c r="AGF4"/>
  <c r="AGF3"/>
  <c r="AGF2"/>
  <c r="AGE24"/>
  <c r="AGE23"/>
  <c r="AGE22"/>
  <c r="AGE21"/>
  <c r="AGE20"/>
  <c r="AGE19"/>
  <c r="AGE18"/>
  <c r="AGE17"/>
  <c r="AGE16"/>
  <c r="AGE15"/>
  <c r="AGE14"/>
  <c r="AGE13"/>
  <c r="AGE12"/>
  <c r="AGE11"/>
  <c r="AGE10"/>
  <c r="AGE9"/>
  <c r="AGE8"/>
  <c r="AGE7"/>
  <c r="AGE6"/>
  <c r="AGE5"/>
  <c r="AGE4"/>
  <c r="AGE3"/>
  <c r="AGE2"/>
  <c r="AGD24"/>
  <c r="AGD23"/>
  <c r="AGD22"/>
  <c r="AGD21"/>
  <c r="AGD20"/>
  <c r="AGD19"/>
  <c r="AGD18"/>
  <c r="AGD17"/>
  <c r="AGD16"/>
  <c r="AGD15"/>
  <c r="AGD14"/>
  <c r="AGD13"/>
  <c r="AGD12"/>
  <c r="AGD11"/>
  <c r="AGD10"/>
  <c r="AGD9"/>
  <c r="AGD8"/>
  <c r="AGD7"/>
  <c r="AGD6"/>
  <c r="AGD5"/>
  <c r="AGD4"/>
  <c r="AGD3"/>
  <c r="AGD2"/>
  <c r="AGC24"/>
  <c r="AGC23"/>
  <c r="AGC22"/>
  <c r="AGC21"/>
  <c r="AGC20"/>
  <c r="AGC19"/>
  <c r="AGC18"/>
  <c r="AGC17"/>
  <c r="AGC16"/>
  <c r="AGC15"/>
  <c r="AGC14"/>
  <c r="AGC13"/>
  <c r="AGC12"/>
  <c r="AGC11"/>
  <c r="AGC10"/>
  <c r="AGC9"/>
  <c r="AGC8"/>
  <c r="AGC7"/>
  <c r="AGC6"/>
  <c r="AGC5"/>
  <c r="AGC4"/>
  <c r="AGC3"/>
  <c r="AGC2"/>
  <c r="AGB24"/>
  <c r="AGB23"/>
  <c r="AGB22"/>
  <c r="AGB21"/>
  <c r="AGB20"/>
  <c r="AGB19"/>
  <c r="AGB18"/>
  <c r="AGB17"/>
  <c r="AGB16"/>
  <c r="AGB15"/>
  <c r="AGB14"/>
  <c r="AGB13"/>
  <c r="AGB12"/>
  <c r="AGB11"/>
  <c r="AGB10"/>
  <c r="AGB9"/>
  <c r="AGB8"/>
  <c r="AGB7"/>
  <c r="AGB6"/>
  <c r="AGB5"/>
  <c r="AGB4"/>
  <c r="AGB3"/>
  <c r="AGB2"/>
  <c r="AGA24"/>
  <c r="AGA23"/>
  <c r="AGA22"/>
  <c r="AGA21"/>
  <c r="AGA20"/>
  <c r="AGA19"/>
  <c r="AGA18"/>
  <c r="AGA17"/>
  <c r="AGA16"/>
  <c r="AGA15"/>
  <c r="AGA14"/>
  <c r="AGA13"/>
  <c r="AGA12"/>
  <c r="AGA11"/>
  <c r="AGA10"/>
  <c r="AGA9"/>
  <c r="AGA8"/>
  <c r="AGA7"/>
  <c r="AGA6"/>
  <c r="AGA5"/>
  <c r="AGA4"/>
  <c r="AGA3"/>
  <c r="AGA2"/>
  <c r="AFZ24"/>
  <c r="AFZ23"/>
  <c r="AFZ22"/>
  <c r="AFZ21"/>
  <c r="AFZ20"/>
  <c r="AFZ19"/>
  <c r="AFZ18"/>
  <c r="AFZ17"/>
  <c r="AFZ16"/>
  <c r="AFZ15"/>
  <c r="AFZ14"/>
  <c r="AFZ13"/>
  <c r="AFZ12"/>
  <c r="AFZ11"/>
  <c r="AFZ10"/>
  <c r="AFZ9"/>
  <c r="AFZ8"/>
  <c r="AFZ7"/>
  <c r="AFZ6"/>
  <c r="AFZ5"/>
  <c r="AFZ4"/>
  <c r="AFZ3"/>
  <c r="AFZ2"/>
  <c r="AFY24"/>
  <c r="AFY23"/>
  <c r="AFY22"/>
  <c r="AFY21"/>
  <c r="AFY20"/>
  <c r="AFY19"/>
  <c r="AFY18"/>
  <c r="AFY17"/>
  <c r="AFY16"/>
  <c r="AFY15"/>
  <c r="AFY14"/>
  <c r="AFY13"/>
  <c r="AFY12"/>
  <c r="AFY11"/>
  <c r="AFY10"/>
  <c r="AFY9"/>
  <c r="AFY8"/>
  <c r="AFY7"/>
  <c r="AFY6"/>
  <c r="AFY5"/>
  <c r="AFY4"/>
  <c r="AFY3"/>
  <c r="AFY2"/>
  <c r="AFX24"/>
  <c r="AFX23"/>
  <c r="AFX22"/>
  <c r="AFX21"/>
  <c r="AFX20"/>
  <c r="AFX19"/>
  <c r="AFX18"/>
  <c r="AFX17"/>
  <c r="AFX16"/>
  <c r="AFX15"/>
  <c r="AFX14"/>
  <c r="AFX13"/>
  <c r="AFX12"/>
  <c r="AFX11"/>
  <c r="AFX10"/>
  <c r="AFX9"/>
  <c r="AFX8"/>
  <c r="AFX7"/>
  <c r="AFX6"/>
  <c r="AFX5"/>
  <c r="AFX4"/>
  <c r="AFX3"/>
  <c r="AFX2"/>
  <c r="AFW24"/>
  <c r="AFW23"/>
  <c r="AFW22"/>
  <c r="AFW21"/>
  <c r="AFW20"/>
  <c r="AFW19"/>
  <c r="AFW18"/>
  <c r="AFW17"/>
  <c r="AFW16"/>
  <c r="AFW15"/>
  <c r="AFW14"/>
  <c r="AFW13"/>
  <c r="AFW12"/>
  <c r="AFW11"/>
  <c r="AFW10"/>
  <c r="AFW9"/>
  <c r="AFW8"/>
  <c r="AFW7"/>
  <c r="AFW6"/>
  <c r="AFW5"/>
  <c r="AFW4"/>
  <c r="AFW3"/>
  <c r="AFW2"/>
  <c r="AFV24"/>
  <c r="AFV23"/>
  <c r="AFV22"/>
  <c r="AFV21"/>
  <c r="AFV20"/>
  <c r="AFV19"/>
  <c r="AFV18"/>
  <c r="AFV17"/>
  <c r="AFV16"/>
  <c r="AFV15"/>
  <c r="AFV14"/>
  <c r="AFV13"/>
  <c r="AFV12"/>
  <c r="AFV11"/>
  <c r="AFV10"/>
  <c r="AFV9"/>
  <c r="AFV8"/>
  <c r="AFV7"/>
  <c r="AFV6"/>
  <c r="AFV5"/>
  <c r="AFV4"/>
  <c r="AFV3"/>
  <c r="AFV2"/>
  <c r="AFU24"/>
  <c r="AFU23"/>
  <c r="AFU22"/>
  <c r="AFU21"/>
  <c r="AFU20"/>
  <c r="AFU19"/>
  <c r="AFU18"/>
  <c r="AFU17"/>
  <c r="AFU16"/>
  <c r="AFU15"/>
  <c r="AFU14"/>
  <c r="AFU13"/>
  <c r="AFU12"/>
  <c r="AFU11"/>
  <c r="AFU10"/>
  <c r="AFU9"/>
  <c r="AFU8"/>
  <c r="AFU7"/>
  <c r="AFU6"/>
  <c r="AFU5"/>
  <c r="AFU4"/>
  <c r="AFU3"/>
  <c r="AFU2"/>
  <c r="AFT24"/>
  <c r="AFT23"/>
  <c r="AFT22"/>
  <c r="AFT21"/>
  <c r="AFT20"/>
  <c r="AFT19"/>
  <c r="AFT18"/>
  <c r="AFT17"/>
  <c r="AFT16"/>
  <c r="AFT15"/>
  <c r="AFT14"/>
  <c r="AFT13"/>
  <c r="AFT12"/>
  <c r="AFT11"/>
  <c r="AFT10"/>
  <c r="AFT9"/>
  <c r="AFT8"/>
  <c r="AFT7"/>
  <c r="AFT6"/>
  <c r="AFT5"/>
  <c r="AFT4"/>
  <c r="AFT3"/>
  <c r="AFT2"/>
  <c r="AFS24"/>
  <c r="AFS23"/>
  <c r="AFS22"/>
  <c r="AFS21"/>
  <c r="AFS20"/>
  <c r="AFS19"/>
  <c r="AFS18"/>
  <c r="AFS17"/>
  <c r="AFS16"/>
  <c r="AFS15"/>
  <c r="AFS14"/>
  <c r="AFS13"/>
  <c r="AFS12"/>
  <c r="AFS11"/>
  <c r="AFS10"/>
  <c r="AFS9"/>
  <c r="AFS8"/>
  <c r="AFS7"/>
  <c r="AFS6"/>
  <c r="AFS5"/>
  <c r="AFS4"/>
  <c r="AFS3"/>
  <c r="AFS2"/>
  <c r="AFR24"/>
  <c r="AFR23"/>
  <c r="AFR22"/>
  <c r="AFR21"/>
  <c r="AFR20"/>
  <c r="AFR19"/>
  <c r="AFR18"/>
  <c r="AFR17"/>
  <c r="AFR16"/>
  <c r="AFR15"/>
  <c r="AFR14"/>
  <c r="AFR13"/>
  <c r="AFR12"/>
  <c r="AFR11"/>
  <c r="AFR10"/>
  <c r="AFR9"/>
  <c r="AFR8"/>
  <c r="AFR7"/>
  <c r="AFR6"/>
  <c r="AFR5"/>
  <c r="AFR4"/>
  <c r="AFR3"/>
  <c r="AFR2"/>
  <c r="AFQ24"/>
  <c r="AFQ23"/>
  <c r="AFQ22"/>
  <c r="AFQ21"/>
  <c r="AFQ20"/>
  <c r="AFQ19"/>
  <c r="AFQ18"/>
  <c r="AFQ17"/>
  <c r="AFQ16"/>
  <c r="AFQ15"/>
  <c r="AFQ14"/>
  <c r="AFQ13"/>
  <c r="AFQ12"/>
  <c r="AFQ11"/>
  <c r="AFQ10"/>
  <c r="AFQ9"/>
  <c r="AFQ8"/>
  <c r="AFQ7"/>
  <c r="AFQ6"/>
  <c r="AFQ5"/>
  <c r="AFQ4"/>
  <c r="AFQ3"/>
  <c r="AFQ2"/>
  <c r="AFP24"/>
  <c r="AFP23"/>
  <c r="AFP22"/>
  <c r="AFP21"/>
  <c r="AFP20"/>
  <c r="AFP19"/>
  <c r="AFP18"/>
  <c r="AFP17"/>
  <c r="AFP16"/>
  <c r="AFP15"/>
  <c r="AFP14"/>
  <c r="AFP13"/>
  <c r="AFP12"/>
  <c r="AFP11"/>
  <c r="AFP10"/>
  <c r="AFP9"/>
  <c r="AFP8"/>
  <c r="AFP7"/>
  <c r="AFP6"/>
  <c r="AFP5"/>
  <c r="AFP4"/>
  <c r="AFP3"/>
  <c r="AFP2"/>
  <c r="AFO24"/>
  <c r="AFO23"/>
  <c r="AFO22"/>
  <c r="AFO21"/>
  <c r="AFO20"/>
  <c r="AFO19"/>
  <c r="AFO18"/>
  <c r="AFO17"/>
  <c r="AFO16"/>
  <c r="AFO15"/>
  <c r="AFO14"/>
  <c r="AFO13"/>
  <c r="AFO12"/>
  <c r="AFO11"/>
  <c r="AFO10"/>
  <c r="AFO9"/>
  <c r="AFO8"/>
  <c r="AFO7"/>
  <c r="AFO6"/>
  <c r="AFO5"/>
  <c r="AFO4"/>
  <c r="AFO3"/>
  <c r="AFO2"/>
  <c r="AFN24"/>
  <c r="AFN23"/>
  <c r="AFN22"/>
  <c r="AFN21"/>
  <c r="AFN20"/>
  <c r="AFN19"/>
  <c r="AFN18"/>
  <c r="AFN17"/>
  <c r="AFN16"/>
  <c r="AFN15"/>
  <c r="AFN14"/>
  <c r="AFN13"/>
  <c r="AFN12"/>
  <c r="AFN11"/>
  <c r="AFN10"/>
  <c r="AFN9"/>
  <c r="AFN8"/>
  <c r="AFN7"/>
  <c r="AFN6"/>
  <c r="AFN5"/>
  <c r="AFN4"/>
  <c r="AFN3"/>
  <c r="AFN2"/>
  <c r="AFM24"/>
  <c r="AFM23"/>
  <c r="AFM22"/>
  <c r="AFM21"/>
  <c r="AFM20"/>
  <c r="AFM19"/>
  <c r="AFM18"/>
  <c r="AFM17"/>
  <c r="AFM16"/>
  <c r="AFM15"/>
  <c r="AFM14"/>
  <c r="AFM13"/>
  <c r="AFM12"/>
  <c r="AFM11"/>
  <c r="AFM10"/>
  <c r="AFM9"/>
  <c r="AFM8"/>
  <c r="AFM7"/>
  <c r="AFM6"/>
  <c r="AFM5"/>
  <c r="AFM4"/>
  <c r="AFM3"/>
  <c r="AFM2"/>
  <c r="AFL24"/>
  <c r="AFL23"/>
  <c r="AFL22"/>
  <c r="AFL21"/>
  <c r="AFL20"/>
  <c r="AFL19"/>
  <c r="AFL18"/>
  <c r="AFL17"/>
  <c r="AFL16"/>
  <c r="AFL15"/>
  <c r="AFL14"/>
  <c r="AFL13"/>
  <c r="AFL12"/>
  <c r="AFL11"/>
  <c r="AFL10"/>
  <c r="AFL9"/>
  <c r="AFL8"/>
  <c r="AFL7"/>
  <c r="AFL6"/>
  <c r="AFL5"/>
  <c r="AFL4"/>
  <c r="AFL3"/>
  <c r="AFL2"/>
  <c r="AFK24"/>
  <c r="AFK23"/>
  <c r="AFK22"/>
  <c r="AFK21"/>
  <c r="AFK20"/>
  <c r="AFK19"/>
  <c r="AFK18"/>
  <c r="AFK17"/>
  <c r="AFK16"/>
  <c r="AFK15"/>
  <c r="AFK14"/>
  <c r="AFK13"/>
  <c r="AFK12"/>
  <c r="AFK11"/>
  <c r="AFK10"/>
  <c r="AFK9"/>
  <c r="AFK8"/>
  <c r="AFK7"/>
  <c r="AFK6"/>
  <c r="AFK5"/>
  <c r="AFK4"/>
  <c r="AFK3"/>
  <c r="AFK2"/>
  <c r="AFJ24"/>
  <c r="AFJ23"/>
  <c r="AFJ22"/>
  <c r="AFJ21"/>
  <c r="AFJ20"/>
  <c r="AFJ19"/>
  <c r="AFJ18"/>
  <c r="AFJ17"/>
  <c r="AFJ16"/>
  <c r="AFJ15"/>
  <c r="AFJ14"/>
  <c r="AFJ13"/>
  <c r="AFJ12"/>
  <c r="AFJ11"/>
  <c r="AFJ10"/>
  <c r="AFJ9"/>
  <c r="AFJ8"/>
  <c r="AFJ7"/>
  <c r="AFJ6"/>
  <c r="AFJ5"/>
  <c r="AFJ4"/>
  <c r="AFJ3"/>
  <c r="AFJ2"/>
  <c r="AFI24"/>
  <c r="AFI23"/>
  <c r="AFI22"/>
  <c r="AFI21"/>
  <c r="AFI20"/>
  <c r="AFI19"/>
  <c r="AFI18"/>
  <c r="AFI17"/>
  <c r="AFI16"/>
  <c r="AFI15"/>
  <c r="AFI14"/>
  <c r="AFI13"/>
  <c r="AFI12"/>
  <c r="AFI11"/>
  <c r="AFI10"/>
  <c r="AFI9"/>
  <c r="AFI8"/>
  <c r="AFI7"/>
  <c r="AFI6"/>
  <c r="AFI5"/>
  <c r="AFI4"/>
  <c r="AFI3"/>
  <c r="AFI2"/>
  <c r="AFH24"/>
  <c r="AFH23"/>
  <c r="AFH22"/>
  <c r="AFH21"/>
  <c r="AFH20"/>
  <c r="AFH19"/>
  <c r="AFH18"/>
  <c r="AFH17"/>
  <c r="AFH16"/>
  <c r="AFH15"/>
  <c r="AFH14"/>
  <c r="AFH13"/>
  <c r="AFH12"/>
  <c r="AFH11"/>
  <c r="AFH10"/>
  <c r="AFH9"/>
  <c r="AFH8"/>
  <c r="AFH7"/>
  <c r="AFH6"/>
  <c r="AFH5"/>
  <c r="AFH4"/>
  <c r="AFH3"/>
  <c r="AFH2"/>
  <c r="AFG24"/>
  <c r="AFG23"/>
  <c r="AFG22"/>
  <c r="AFG21"/>
  <c r="AFG20"/>
  <c r="AFG19"/>
  <c r="AFG18"/>
  <c r="AFG17"/>
  <c r="AFG16"/>
  <c r="AFG15"/>
  <c r="AFG14"/>
  <c r="AFG13"/>
  <c r="AFG12"/>
  <c r="AFG11"/>
  <c r="AFG10"/>
  <c r="AFG9"/>
  <c r="AFG8"/>
  <c r="AFG7"/>
  <c r="AFG6"/>
  <c r="AFG5"/>
  <c r="AFG4"/>
  <c r="AFG3"/>
  <c r="AFG2"/>
  <c r="AFF24"/>
  <c r="AFF23"/>
  <c r="AFF22"/>
  <c r="AFF21"/>
  <c r="AFF20"/>
  <c r="AFF19"/>
  <c r="AFF18"/>
  <c r="AFF17"/>
  <c r="AFF16"/>
  <c r="AFF15"/>
  <c r="AFF14"/>
  <c r="AFF13"/>
  <c r="AFF12"/>
  <c r="AFF11"/>
  <c r="AFF10"/>
  <c r="AFF9"/>
  <c r="AFF8"/>
  <c r="AFF7"/>
  <c r="AFF6"/>
  <c r="AFF5"/>
  <c r="AFF4"/>
  <c r="AFF3"/>
  <c r="AFF2"/>
  <c r="AFE24"/>
  <c r="AFE23"/>
  <c r="AFE22"/>
  <c r="AFE21"/>
  <c r="AFE20"/>
  <c r="AFE19"/>
  <c r="AFE18"/>
  <c r="AFE17"/>
  <c r="AFE16"/>
  <c r="AFE15"/>
  <c r="AFE14"/>
  <c r="AFE13"/>
  <c r="AFE12"/>
  <c r="AFE11"/>
  <c r="AFE10"/>
  <c r="AFE9"/>
  <c r="AFE8"/>
  <c r="AFE7"/>
  <c r="AFE6"/>
  <c r="AFE5"/>
  <c r="AFE4"/>
  <c r="AFE3"/>
  <c r="AFE2"/>
  <c r="AFD24"/>
  <c r="AFD23"/>
  <c r="AFD22"/>
  <c r="AFD21"/>
  <c r="AFD20"/>
  <c r="AFD19"/>
  <c r="AFD18"/>
  <c r="AFD17"/>
  <c r="AFD16"/>
  <c r="AFD15"/>
  <c r="AFD14"/>
  <c r="AFD13"/>
  <c r="AFD12"/>
  <c r="AFD11"/>
  <c r="AFD10"/>
  <c r="AFD9"/>
  <c r="AFD8"/>
  <c r="AFD7"/>
  <c r="AFD6"/>
  <c r="AFD5"/>
  <c r="AFD4"/>
  <c r="AFD3"/>
  <c r="AFD2"/>
  <c r="AFC24"/>
  <c r="AFC23"/>
  <c r="AFC22"/>
  <c r="AFC21"/>
  <c r="AFC20"/>
  <c r="AFC19"/>
  <c r="AFC18"/>
  <c r="AFC17"/>
  <c r="AFC16"/>
  <c r="AFC15"/>
  <c r="AFC14"/>
  <c r="AFC13"/>
  <c r="AFC12"/>
  <c r="AFC11"/>
  <c r="AFC10"/>
  <c r="AFC9"/>
  <c r="AFC8"/>
  <c r="AFC7"/>
  <c r="AFC6"/>
  <c r="AFC5"/>
  <c r="AFC4"/>
  <c r="AFC3"/>
  <c r="AFC2"/>
  <c r="AFB24"/>
  <c r="AFB23"/>
  <c r="AFB22"/>
  <c r="AFB21"/>
  <c r="AFB20"/>
  <c r="AFB19"/>
  <c r="AFB18"/>
  <c r="AFB17"/>
  <c r="AFB16"/>
  <c r="AFB15"/>
  <c r="AFB14"/>
  <c r="AFB13"/>
  <c r="AFB12"/>
  <c r="AFB11"/>
  <c r="AFB10"/>
  <c r="AFB9"/>
  <c r="AFB8"/>
  <c r="AFB7"/>
  <c r="AFB6"/>
  <c r="AFB5"/>
  <c r="AFB4"/>
  <c r="AFB3"/>
  <c r="AFB2"/>
  <c r="AFA24"/>
  <c r="AFA23"/>
  <c r="AFA22"/>
  <c r="AFA21"/>
  <c r="AFA20"/>
  <c r="AFA19"/>
  <c r="AFA18"/>
  <c r="AFA17"/>
  <c r="AFA16"/>
  <c r="AFA15"/>
  <c r="AFA14"/>
  <c r="AFA13"/>
  <c r="AFA12"/>
  <c r="AFA11"/>
  <c r="AFA10"/>
  <c r="AFA9"/>
  <c r="AFA8"/>
  <c r="AFA7"/>
  <c r="AFA6"/>
  <c r="AFA5"/>
  <c r="AFA4"/>
  <c r="AFA3"/>
  <c r="AFA2"/>
  <c r="AEZ24"/>
  <c r="AEZ23"/>
  <c r="AEZ22"/>
  <c r="AEZ21"/>
  <c r="AEZ20"/>
  <c r="AEZ19"/>
  <c r="AEZ18"/>
  <c r="AEZ17"/>
  <c r="AEZ16"/>
  <c r="AEZ15"/>
  <c r="AEZ14"/>
  <c r="AEZ13"/>
  <c r="AEZ12"/>
  <c r="AEZ11"/>
  <c r="AEZ10"/>
  <c r="AEZ9"/>
  <c r="AEZ8"/>
  <c r="AEZ7"/>
  <c r="AEZ6"/>
  <c r="AEZ5"/>
  <c r="AEZ4"/>
  <c r="AEZ3"/>
  <c r="AEZ2"/>
  <c r="AEY24"/>
  <c r="AEY23"/>
  <c r="AEY22"/>
  <c r="AEY21"/>
  <c r="AEY20"/>
  <c r="AEY19"/>
  <c r="AEY18"/>
  <c r="AEY17"/>
  <c r="AEY16"/>
  <c r="AEY15"/>
  <c r="AEY14"/>
  <c r="AEY13"/>
  <c r="AEY12"/>
  <c r="AEY11"/>
  <c r="AEY10"/>
  <c r="AEY9"/>
  <c r="AEY8"/>
  <c r="AEY7"/>
  <c r="AEY6"/>
  <c r="AEY5"/>
  <c r="AEY4"/>
  <c r="AEY3"/>
  <c r="AEY2"/>
  <c r="AEX24"/>
  <c r="AEX23"/>
  <c r="AEX22"/>
  <c r="AEX21"/>
  <c r="AEX20"/>
  <c r="AEX19"/>
  <c r="AEX18"/>
  <c r="AEX17"/>
  <c r="AEX16"/>
  <c r="AEX15"/>
  <c r="AEX14"/>
  <c r="AEX13"/>
  <c r="AEX12"/>
  <c r="AEX11"/>
  <c r="AEX10"/>
  <c r="AEX9"/>
  <c r="AEX8"/>
  <c r="AEX7"/>
  <c r="AEX6"/>
  <c r="AEX5"/>
  <c r="AEX4"/>
  <c r="AEX3"/>
  <c r="AEX2"/>
  <c r="AEW24"/>
  <c r="AEW23"/>
  <c r="AEW22"/>
  <c r="AEW21"/>
  <c r="AEW20"/>
  <c r="AEW19"/>
  <c r="AEW18"/>
  <c r="AEW17"/>
  <c r="AEW16"/>
  <c r="AEW15"/>
  <c r="AEW14"/>
  <c r="AEW13"/>
  <c r="AEW12"/>
  <c r="AEW11"/>
  <c r="AEW10"/>
  <c r="AEW9"/>
  <c r="AEW8"/>
  <c r="AEW7"/>
  <c r="AEW6"/>
  <c r="AEW5"/>
  <c r="AEW4"/>
  <c r="AEW3"/>
  <c r="AEW2"/>
  <c r="AEV24"/>
  <c r="AEV23"/>
  <c r="AEV22"/>
  <c r="AEV21"/>
  <c r="AEV20"/>
  <c r="AEV19"/>
  <c r="AEV18"/>
  <c r="AEV17"/>
  <c r="AEV16"/>
  <c r="AEV15"/>
  <c r="AEV14"/>
  <c r="AEV13"/>
  <c r="AEV12"/>
  <c r="AEV11"/>
  <c r="AEV10"/>
  <c r="AEV9"/>
  <c r="AEV8"/>
  <c r="AEV7"/>
  <c r="AEV6"/>
  <c r="AEV5"/>
  <c r="AEV4"/>
  <c r="AEV3"/>
  <c r="AEV2"/>
  <c r="AEU24"/>
  <c r="AEU23"/>
  <c r="AEU22"/>
  <c r="AEU21"/>
  <c r="AEU20"/>
  <c r="AEU19"/>
  <c r="AEU18"/>
  <c r="AEU17"/>
  <c r="AEU16"/>
  <c r="AEU15"/>
  <c r="AEU14"/>
  <c r="AEU13"/>
  <c r="AEU12"/>
  <c r="AEU11"/>
  <c r="AEU10"/>
  <c r="AEU9"/>
  <c r="AEU8"/>
  <c r="AEU7"/>
  <c r="AEU6"/>
  <c r="AEU5"/>
  <c r="AEU4"/>
  <c r="AEU3"/>
  <c r="AEU2"/>
  <c r="AET24"/>
  <c r="AET23"/>
  <c r="AET22"/>
  <c r="AET21"/>
  <c r="AET20"/>
  <c r="AET19"/>
  <c r="AET18"/>
  <c r="AET17"/>
  <c r="AET16"/>
  <c r="AET15"/>
  <c r="AET14"/>
  <c r="AET13"/>
  <c r="AET12"/>
  <c r="AET11"/>
  <c r="AET10"/>
  <c r="AET9"/>
  <c r="AET8"/>
  <c r="AET7"/>
  <c r="AET6"/>
  <c r="AET5"/>
  <c r="AET4"/>
  <c r="AET3"/>
  <c r="AET2"/>
  <c r="AES24"/>
  <c r="AES23"/>
  <c r="AES22"/>
  <c r="AES21"/>
  <c r="AES20"/>
  <c r="AES19"/>
  <c r="AES18"/>
  <c r="AES17"/>
  <c r="AES16"/>
  <c r="AES15"/>
  <c r="AES14"/>
  <c r="AES13"/>
  <c r="AES12"/>
  <c r="AES11"/>
  <c r="AES10"/>
  <c r="AES9"/>
  <c r="AES8"/>
  <c r="AES7"/>
  <c r="AES6"/>
  <c r="AES5"/>
  <c r="AES4"/>
  <c r="AES3"/>
  <c r="AES2"/>
  <c r="AER24"/>
  <c r="AER23"/>
  <c r="AER22"/>
  <c r="AER21"/>
  <c r="AER20"/>
  <c r="AER19"/>
  <c r="AER18"/>
  <c r="AER17"/>
  <c r="AER16"/>
  <c r="AER15"/>
  <c r="AER14"/>
  <c r="AER13"/>
  <c r="AER12"/>
  <c r="AER11"/>
  <c r="AER10"/>
  <c r="AER9"/>
  <c r="AER8"/>
  <c r="AER7"/>
  <c r="AER6"/>
  <c r="AER5"/>
  <c r="AER4"/>
  <c r="AER3"/>
  <c r="AER2"/>
  <c r="AEQ24"/>
  <c r="AEQ23"/>
  <c r="AEQ22"/>
  <c r="AEQ21"/>
  <c r="AEQ20"/>
  <c r="AEQ19"/>
  <c r="AEQ18"/>
  <c r="AEQ17"/>
  <c r="AEQ16"/>
  <c r="AEQ15"/>
  <c r="AEQ14"/>
  <c r="AEQ13"/>
  <c r="AEQ12"/>
  <c r="AEQ11"/>
  <c r="AEQ10"/>
  <c r="AEQ9"/>
  <c r="AEQ8"/>
  <c r="AEQ7"/>
  <c r="AEQ6"/>
  <c r="AEQ5"/>
  <c r="AEQ4"/>
  <c r="AEQ3"/>
  <c r="AEQ2"/>
  <c r="AEP24"/>
  <c r="AEP23"/>
  <c r="AEP22"/>
  <c r="AEP21"/>
  <c r="AEP20"/>
  <c r="AEP19"/>
  <c r="AEP18"/>
  <c r="AEP17"/>
  <c r="AEP16"/>
  <c r="AEP15"/>
  <c r="AEP14"/>
  <c r="AEP13"/>
  <c r="AEP12"/>
  <c r="AEP11"/>
  <c r="AEP10"/>
  <c r="AEP9"/>
  <c r="AEP8"/>
  <c r="AEP7"/>
  <c r="AEP6"/>
  <c r="AEP5"/>
  <c r="AEP4"/>
  <c r="AEP3"/>
  <c r="AEP2"/>
  <c r="AEO24"/>
  <c r="AEO23"/>
  <c r="AEO22"/>
  <c r="AEO21"/>
  <c r="AEO20"/>
  <c r="AEO19"/>
  <c r="AEO18"/>
  <c r="AEO17"/>
  <c r="AEO16"/>
  <c r="AEO15"/>
  <c r="AEO14"/>
  <c r="AEO13"/>
  <c r="AEO12"/>
  <c r="AEO11"/>
  <c r="AEO10"/>
  <c r="AEO9"/>
  <c r="AEO8"/>
  <c r="AEO7"/>
  <c r="AEO6"/>
  <c r="AEO5"/>
  <c r="AEO4"/>
  <c r="AEO3"/>
  <c r="AEO2"/>
  <c r="AEN24"/>
  <c r="AEN23"/>
  <c r="AEN22"/>
  <c r="AEN21"/>
  <c r="AEN20"/>
  <c r="AEN19"/>
  <c r="AEN18"/>
  <c r="AEN17"/>
  <c r="AEN16"/>
  <c r="AEN15"/>
  <c r="AEN14"/>
  <c r="AEN13"/>
  <c r="AEN12"/>
  <c r="AEN11"/>
  <c r="AEN10"/>
  <c r="AEN9"/>
  <c r="AEN8"/>
  <c r="AEN7"/>
  <c r="AEN6"/>
  <c r="AEN5"/>
  <c r="AEN4"/>
  <c r="AEN3"/>
  <c r="AEN2"/>
  <c r="AEM24"/>
  <c r="AEM23"/>
  <c r="AEM22"/>
  <c r="AEM21"/>
  <c r="AEM20"/>
  <c r="AEM19"/>
  <c r="AEM18"/>
  <c r="AEM17"/>
  <c r="AEM16"/>
  <c r="AEM15"/>
  <c r="AEM14"/>
  <c r="AEM13"/>
  <c r="AEM12"/>
  <c r="AEM11"/>
  <c r="AEM10"/>
  <c r="AEM9"/>
  <c r="AEM8"/>
  <c r="AEM7"/>
  <c r="AEM6"/>
  <c r="AEM5"/>
  <c r="AEM4"/>
  <c r="AEM3"/>
  <c r="AEM2"/>
  <c r="AEL24"/>
  <c r="AEL23"/>
  <c r="AEL22"/>
  <c r="AEL21"/>
  <c r="AEL20"/>
  <c r="AEL19"/>
  <c r="AEL18"/>
  <c r="AEL17"/>
  <c r="AEL16"/>
  <c r="AEL15"/>
  <c r="AEL14"/>
  <c r="AEL13"/>
  <c r="AEL12"/>
  <c r="AEL11"/>
  <c r="AEL10"/>
  <c r="AEL9"/>
  <c r="AEL8"/>
  <c r="AEL7"/>
  <c r="AEL6"/>
  <c r="AEL5"/>
  <c r="AEL4"/>
  <c r="AEL3"/>
  <c r="AEL2"/>
  <c r="AEK24"/>
  <c r="AEK23"/>
  <c r="AEK22"/>
  <c r="AEK21"/>
  <c r="AEK20"/>
  <c r="AEK19"/>
  <c r="AEK18"/>
  <c r="AEK17"/>
  <c r="AEK16"/>
  <c r="AEK15"/>
  <c r="AEK14"/>
  <c r="AEK13"/>
  <c r="AEK12"/>
  <c r="AEK11"/>
  <c r="AEK10"/>
  <c r="AEK9"/>
  <c r="AEK8"/>
  <c r="AEK7"/>
  <c r="AEK6"/>
  <c r="AEK5"/>
  <c r="AEK4"/>
  <c r="AEK3"/>
  <c r="AEK2"/>
  <c r="AEJ24"/>
  <c r="AEJ23"/>
  <c r="AEJ22"/>
  <c r="AEJ21"/>
  <c r="AEJ20"/>
  <c r="AEJ19"/>
  <c r="AEJ18"/>
  <c r="AEJ17"/>
  <c r="AEJ16"/>
  <c r="AEJ15"/>
  <c r="AEJ14"/>
  <c r="AEJ13"/>
  <c r="AEJ12"/>
  <c r="AEJ11"/>
  <c r="AEJ10"/>
  <c r="AEJ9"/>
  <c r="AEJ8"/>
  <c r="AEJ7"/>
  <c r="AEJ6"/>
  <c r="AEJ5"/>
  <c r="AEJ4"/>
  <c r="AEJ3"/>
  <c r="AEJ2"/>
  <c r="AEI24"/>
  <c r="AEI23"/>
  <c r="AEI22"/>
  <c r="AEI21"/>
  <c r="AEI20"/>
  <c r="AEI19"/>
  <c r="AEI18"/>
  <c r="AEI17"/>
  <c r="AEI16"/>
  <c r="AEI15"/>
  <c r="AEI14"/>
  <c r="AEI13"/>
  <c r="AEI12"/>
  <c r="AEI11"/>
  <c r="AEI10"/>
  <c r="AEI9"/>
  <c r="AEI8"/>
  <c r="AEI7"/>
  <c r="AEI6"/>
  <c r="AEI5"/>
  <c r="AEI4"/>
  <c r="AEI3"/>
  <c r="AEI2"/>
  <c r="AEH24"/>
  <c r="AEH23"/>
  <c r="AEH22"/>
  <c r="AEH21"/>
  <c r="AEH20"/>
  <c r="AEH19"/>
  <c r="AEH18"/>
  <c r="AEH17"/>
  <c r="AEH16"/>
  <c r="AEH15"/>
  <c r="AEH14"/>
  <c r="AEH13"/>
  <c r="AEH12"/>
  <c r="AEH11"/>
  <c r="AEH10"/>
  <c r="AEH9"/>
  <c r="AEH8"/>
  <c r="AEH7"/>
  <c r="AEH6"/>
  <c r="AEH5"/>
  <c r="AEH4"/>
  <c r="AEH3"/>
  <c r="AEH2"/>
  <c r="AEG24"/>
  <c r="AEG23"/>
  <c r="AEG22"/>
  <c r="AEG21"/>
  <c r="AEG20"/>
  <c r="AEG19"/>
  <c r="AEG18"/>
  <c r="AEG17"/>
  <c r="AEG16"/>
  <c r="AEG15"/>
  <c r="AEG14"/>
  <c r="AEG13"/>
  <c r="AEG12"/>
  <c r="AEG11"/>
  <c r="AEG10"/>
  <c r="AEG9"/>
  <c r="AEG8"/>
  <c r="AEG7"/>
  <c r="AEG6"/>
  <c r="AEG5"/>
  <c r="AEG4"/>
  <c r="AEG3"/>
  <c r="AEG2"/>
  <c r="AEF24"/>
  <c r="AEF23"/>
  <c r="AEF22"/>
  <c r="AEF21"/>
  <c r="AEF20"/>
  <c r="AEF19"/>
  <c r="AEF18"/>
  <c r="AEF17"/>
  <c r="AEF16"/>
  <c r="AEF15"/>
  <c r="AEF14"/>
  <c r="AEF13"/>
  <c r="AEF12"/>
  <c r="AEF11"/>
  <c r="AEF10"/>
  <c r="AEF9"/>
  <c r="AEF8"/>
  <c r="AEF7"/>
  <c r="AEF6"/>
  <c r="AEF5"/>
  <c r="AEF4"/>
  <c r="AEF3"/>
  <c r="AEF2"/>
  <c r="AEE24"/>
  <c r="AEE23"/>
  <c r="AEE22"/>
  <c r="AEE21"/>
  <c r="AEE20"/>
  <c r="AEE19"/>
  <c r="AEE18"/>
  <c r="AEE17"/>
  <c r="AEE16"/>
  <c r="AEE15"/>
  <c r="AEE14"/>
  <c r="AEE13"/>
  <c r="AEE12"/>
  <c r="AEE11"/>
  <c r="AEE10"/>
  <c r="AEE9"/>
  <c r="AEE8"/>
  <c r="AEE7"/>
  <c r="AEE6"/>
  <c r="AEE5"/>
  <c r="AEE4"/>
  <c r="AEE3"/>
  <c r="AEE2"/>
  <c r="AED24"/>
  <c r="AED23"/>
  <c r="AED22"/>
  <c r="AED21"/>
  <c r="AED20"/>
  <c r="AED19"/>
  <c r="AED18"/>
  <c r="AED17"/>
  <c r="AED16"/>
  <c r="AED15"/>
  <c r="AED14"/>
  <c r="AED13"/>
  <c r="AED12"/>
  <c r="AED11"/>
  <c r="AED10"/>
  <c r="AED9"/>
  <c r="AED8"/>
  <c r="AED7"/>
  <c r="AED6"/>
  <c r="AED5"/>
  <c r="AED4"/>
  <c r="AED3"/>
  <c r="AED2"/>
  <c r="AEC24"/>
  <c r="AEC23"/>
  <c r="AEC22"/>
  <c r="AEC21"/>
  <c r="AEC20"/>
  <c r="AEC19"/>
  <c r="AEC18"/>
  <c r="AEC17"/>
  <c r="AEC16"/>
  <c r="AEC15"/>
  <c r="AEC14"/>
  <c r="AEC13"/>
  <c r="AEC12"/>
  <c r="AEC11"/>
  <c r="AEC10"/>
  <c r="AEC9"/>
  <c r="AEC8"/>
  <c r="AEC7"/>
  <c r="AEC6"/>
  <c r="AEC5"/>
  <c r="AEC4"/>
  <c r="AEC3"/>
  <c r="AEC2"/>
  <c r="AEB24"/>
  <c r="AEB23"/>
  <c r="AEB22"/>
  <c r="AEB21"/>
  <c r="AEB20"/>
  <c r="AEB19"/>
  <c r="AEB18"/>
  <c r="AEB17"/>
  <c r="AEB16"/>
  <c r="AEB15"/>
  <c r="AEB14"/>
  <c r="AEB13"/>
  <c r="AEB12"/>
  <c r="AEB11"/>
  <c r="AEB10"/>
  <c r="AEB9"/>
  <c r="AEB8"/>
  <c r="AEB7"/>
  <c r="AEB6"/>
  <c r="AEB5"/>
  <c r="AEB4"/>
  <c r="AEB3"/>
  <c r="AEB2"/>
  <c r="AEA24"/>
  <c r="AEA23"/>
  <c r="AEA22"/>
  <c r="AEA21"/>
  <c r="AEA20"/>
  <c r="AEA19"/>
  <c r="AEA18"/>
  <c r="AEA17"/>
  <c r="AEA16"/>
  <c r="AEA15"/>
  <c r="AEA14"/>
  <c r="AEA13"/>
  <c r="AEA12"/>
  <c r="AEA11"/>
  <c r="AEA10"/>
  <c r="AEA9"/>
  <c r="AEA8"/>
  <c r="AEA7"/>
  <c r="AEA6"/>
  <c r="AEA5"/>
  <c r="AEA4"/>
  <c r="AEA3"/>
  <c r="AEA2"/>
  <c r="ADZ24"/>
  <c r="ADZ23"/>
  <c r="ADZ22"/>
  <c r="ADZ21"/>
  <c r="ADZ20"/>
  <c r="ADZ19"/>
  <c r="ADZ18"/>
  <c r="ADZ17"/>
  <c r="ADZ16"/>
  <c r="ADZ15"/>
  <c r="ADZ14"/>
  <c r="ADZ13"/>
  <c r="ADZ12"/>
  <c r="ADZ11"/>
  <c r="ADZ10"/>
  <c r="ADZ9"/>
  <c r="ADZ8"/>
  <c r="ADZ7"/>
  <c r="ADZ6"/>
  <c r="ADZ5"/>
  <c r="ADZ4"/>
  <c r="ADZ3"/>
  <c r="ADZ2"/>
  <c r="ADY24"/>
  <c r="ADY23"/>
  <c r="ADY22"/>
  <c r="ADY21"/>
  <c r="ADY20"/>
  <c r="ADY19"/>
  <c r="ADY18"/>
  <c r="ADY17"/>
  <c r="ADY16"/>
  <c r="ADY15"/>
  <c r="ADY14"/>
  <c r="ADY13"/>
  <c r="ADY12"/>
  <c r="ADY11"/>
  <c r="ADY10"/>
  <c r="ADY9"/>
  <c r="ADY8"/>
  <c r="ADY7"/>
  <c r="ADY6"/>
  <c r="ADY5"/>
  <c r="ADY4"/>
  <c r="ADY3"/>
  <c r="ADY2"/>
  <c r="ADX24"/>
  <c r="ADX23"/>
  <c r="ADX22"/>
  <c r="ADX21"/>
  <c r="ADX20"/>
  <c r="ADX19"/>
  <c r="ADX18"/>
  <c r="ADX17"/>
  <c r="ADX16"/>
  <c r="ADX15"/>
  <c r="ADX14"/>
  <c r="ADX13"/>
  <c r="ADX12"/>
  <c r="ADX11"/>
  <c r="ADX10"/>
  <c r="ADX9"/>
  <c r="ADX8"/>
  <c r="ADX7"/>
  <c r="ADX6"/>
  <c r="ADX5"/>
  <c r="ADX4"/>
  <c r="ADX3"/>
  <c r="ADX2"/>
  <c r="ADW24"/>
  <c r="ADW23"/>
  <c r="ADW22"/>
  <c r="ADW21"/>
  <c r="ADW20"/>
  <c r="ADW19"/>
  <c r="ADW18"/>
  <c r="ADW17"/>
  <c r="ADW16"/>
  <c r="ADW15"/>
  <c r="ADW14"/>
  <c r="ADW13"/>
  <c r="ADW12"/>
  <c r="ADW11"/>
  <c r="ADW10"/>
  <c r="ADW9"/>
  <c r="ADW8"/>
  <c r="ADW7"/>
  <c r="ADW6"/>
  <c r="ADW5"/>
  <c r="ADW4"/>
  <c r="ADW3"/>
  <c r="ADW2"/>
  <c r="ADV24"/>
  <c r="ADV23"/>
  <c r="ADV22"/>
  <c r="ADV21"/>
  <c r="ADV20"/>
  <c r="ADV19"/>
  <c r="ADV18"/>
  <c r="ADV17"/>
  <c r="ADV16"/>
  <c r="ADV15"/>
  <c r="ADV14"/>
  <c r="ADV13"/>
  <c r="ADV12"/>
  <c r="ADV11"/>
  <c r="ADV10"/>
  <c r="ADV9"/>
  <c r="ADV8"/>
  <c r="ADV7"/>
  <c r="ADV6"/>
  <c r="ADV5"/>
  <c r="ADV4"/>
  <c r="ADV3"/>
  <c r="ADV2"/>
  <c r="ADU24"/>
  <c r="ADU23"/>
  <c r="ADU22"/>
  <c r="ADU21"/>
  <c r="ADU20"/>
  <c r="ADU19"/>
  <c r="ADU18"/>
  <c r="ADU17"/>
  <c r="ADU16"/>
  <c r="ADU15"/>
  <c r="ADU14"/>
  <c r="ADU13"/>
  <c r="ADU12"/>
  <c r="ADU11"/>
  <c r="ADU10"/>
  <c r="ADU9"/>
  <c r="ADU8"/>
  <c r="ADU7"/>
  <c r="ADU6"/>
  <c r="ADU5"/>
  <c r="ADU4"/>
  <c r="ADU3"/>
  <c r="ADU2"/>
  <c r="ADT24"/>
  <c r="ADT23"/>
  <c r="ADT22"/>
  <c r="ADT21"/>
  <c r="ADT20"/>
  <c r="ADT19"/>
  <c r="ADT18"/>
  <c r="ADT17"/>
  <c r="ADT16"/>
  <c r="ADT15"/>
  <c r="ADT14"/>
  <c r="ADT13"/>
  <c r="ADT12"/>
  <c r="ADT11"/>
  <c r="ADT10"/>
  <c r="ADT9"/>
  <c r="ADT8"/>
  <c r="ADT7"/>
  <c r="ADT6"/>
  <c r="ADT5"/>
  <c r="ADT4"/>
  <c r="ADT3"/>
  <c r="ADT2"/>
  <c r="ADS24"/>
  <c r="ADS23"/>
  <c r="ADS22"/>
  <c r="ADS21"/>
  <c r="ADS20"/>
  <c r="ADS19"/>
  <c r="ADS18"/>
  <c r="ADS17"/>
  <c r="ADS16"/>
  <c r="ADS15"/>
  <c r="ADS14"/>
  <c r="ADS13"/>
  <c r="ADS12"/>
  <c r="ADS11"/>
  <c r="ADS10"/>
  <c r="ADS9"/>
  <c r="ADS8"/>
  <c r="ADS7"/>
  <c r="ADS6"/>
  <c r="ADS5"/>
  <c r="ADS4"/>
  <c r="ADS3"/>
  <c r="ADS2"/>
  <c r="ADR24"/>
  <c r="ADR23"/>
  <c r="ADR22"/>
  <c r="ADR21"/>
  <c r="ADR20"/>
  <c r="ADR19"/>
  <c r="ADR18"/>
  <c r="ADR17"/>
  <c r="ADR16"/>
  <c r="ADR15"/>
  <c r="ADR14"/>
  <c r="ADR13"/>
  <c r="ADR12"/>
  <c r="ADR11"/>
  <c r="ADR10"/>
  <c r="ADR9"/>
  <c r="ADR8"/>
  <c r="ADR7"/>
  <c r="ADR6"/>
  <c r="ADR5"/>
  <c r="ADR4"/>
  <c r="ADR3"/>
  <c r="ADR2"/>
  <c r="ADQ24"/>
  <c r="ADQ23"/>
  <c r="ADQ22"/>
  <c r="ADQ21"/>
  <c r="ADQ20"/>
  <c r="ADQ19"/>
  <c r="ADQ18"/>
  <c r="ADQ17"/>
  <c r="ADQ16"/>
  <c r="ADQ15"/>
  <c r="ADQ14"/>
  <c r="ADQ13"/>
  <c r="ADQ12"/>
  <c r="ADQ11"/>
  <c r="ADQ10"/>
  <c r="ADQ9"/>
  <c r="ADQ8"/>
  <c r="ADQ7"/>
  <c r="ADQ6"/>
  <c r="ADQ5"/>
  <c r="ADQ4"/>
  <c r="ADQ3"/>
  <c r="ADQ2"/>
  <c r="ADP24"/>
  <c r="ADP23"/>
  <c r="ADP22"/>
  <c r="ADP21"/>
  <c r="ADP20"/>
  <c r="ADP19"/>
  <c r="ADP18"/>
  <c r="ADP17"/>
  <c r="ADP16"/>
  <c r="ADP15"/>
  <c r="ADP14"/>
  <c r="ADP13"/>
  <c r="ADP12"/>
  <c r="ADP11"/>
  <c r="ADP10"/>
  <c r="ADP9"/>
  <c r="ADP8"/>
  <c r="ADP7"/>
  <c r="ADP6"/>
  <c r="ADP5"/>
  <c r="ADP4"/>
  <c r="ADP3"/>
  <c r="ADP2"/>
  <c r="ADO24"/>
  <c r="ADO23"/>
  <c r="ADO22"/>
  <c r="ADO21"/>
  <c r="ADO20"/>
  <c r="ADO19"/>
  <c r="ADO18"/>
  <c r="ADO17"/>
  <c r="ADO16"/>
  <c r="ADO15"/>
  <c r="ADO14"/>
  <c r="ADO13"/>
  <c r="ADO12"/>
  <c r="ADO11"/>
  <c r="ADO10"/>
  <c r="ADO9"/>
  <c r="ADO8"/>
  <c r="ADO7"/>
  <c r="ADO6"/>
  <c r="ADO5"/>
  <c r="ADO4"/>
  <c r="ADO3"/>
  <c r="ADO2"/>
  <c r="ADN24"/>
  <c r="ADN23"/>
  <c r="ADN22"/>
  <c r="ADN21"/>
  <c r="ADN20"/>
  <c r="ADN19"/>
  <c r="ADN18"/>
  <c r="ADN17"/>
  <c r="ADN16"/>
  <c r="ADN15"/>
  <c r="ADN14"/>
  <c r="ADN13"/>
  <c r="ADN12"/>
  <c r="ADN11"/>
  <c r="ADN10"/>
  <c r="ADN9"/>
  <c r="ADN8"/>
  <c r="ADN7"/>
  <c r="ADN6"/>
  <c r="ADN5"/>
  <c r="ADN4"/>
  <c r="ADN3"/>
  <c r="ADN2"/>
  <c r="ADM24"/>
  <c r="ADM23"/>
  <c r="ADM22"/>
  <c r="ADM21"/>
  <c r="ADM20"/>
  <c r="ADM19"/>
  <c r="ADM18"/>
  <c r="ADM17"/>
  <c r="ADM16"/>
  <c r="ADM15"/>
  <c r="ADM14"/>
  <c r="ADM13"/>
  <c r="ADM12"/>
  <c r="ADM11"/>
  <c r="ADM10"/>
  <c r="ADM9"/>
  <c r="ADM8"/>
  <c r="ADM7"/>
  <c r="ADM6"/>
  <c r="ADM5"/>
  <c r="ADM4"/>
  <c r="ADM3"/>
  <c r="ADM2"/>
  <c r="ADL24"/>
  <c r="ADL23"/>
  <c r="ADL22"/>
  <c r="ADL21"/>
  <c r="ADL20"/>
  <c r="ADL19"/>
  <c r="ADL18"/>
  <c r="ADL17"/>
  <c r="ADL16"/>
  <c r="ADL15"/>
  <c r="ADL14"/>
  <c r="ADL13"/>
  <c r="ADL12"/>
  <c r="ADL11"/>
  <c r="ADL10"/>
  <c r="ADL9"/>
  <c r="ADL8"/>
  <c r="ADL7"/>
  <c r="ADL6"/>
  <c r="ADL5"/>
  <c r="ADL4"/>
  <c r="ADL3"/>
  <c r="ADL2"/>
  <c r="ADK24"/>
  <c r="ADK23"/>
  <c r="ADK22"/>
  <c r="ADK21"/>
  <c r="ADK20"/>
  <c r="ADK19"/>
  <c r="ADK18"/>
  <c r="ADK17"/>
  <c r="ADK16"/>
  <c r="ADK15"/>
  <c r="ADK14"/>
  <c r="ADK13"/>
  <c r="ADK12"/>
  <c r="ADK11"/>
  <c r="ADK10"/>
  <c r="ADK9"/>
  <c r="ADK8"/>
  <c r="ADK7"/>
  <c r="ADK6"/>
  <c r="ADK5"/>
  <c r="ADK4"/>
  <c r="ADK3"/>
  <c r="ADK2"/>
  <c r="ADJ24"/>
  <c r="ADJ23"/>
  <c r="ADJ22"/>
  <c r="ADJ21"/>
  <c r="ADJ20"/>
  <c r="ADJ19"/>
  <c r="ADJ18"/>
  <c r="ADJ17"/>
  <c r="ADJ16"/>
  <c r="ADJ15"/>
  <c r="ADJ14"/>
  <c r="ADJ13"/>
  <c r="ADJ12"/>
  <c r="ADJ11"/>
  <c r="ADJ10"/>
  <c r="ADJ9"/>
  <c r="ADJ8"/>
  <c r="ADJ7"/>
  <c r="ADJ6"/>
  <c r="ADJ5"/>
  <c r="ADJ4"/>
  <c r="ADJ3"/>
  <c r="ADJ2"/>
  <c r="ADI24"/>
  <c r="ADI23"/>
  <c r="ADI22"/>
  <c r="ADI21"/>
  <c r="ADI20"/>
  <c r="ADI19"/>
  <c r="ADI18"/>
  <c r="ADI17"/>
  <c r="ADI16"/>
  <c r="ADI15"/>
  <c r="ADI14"/>
  <c r="ADI13"/>
  <c r="ADI12"/>
  <c r="ADI11"/>
  <c r="ADI10"/>
  <c r="ADI9"/>
  <c r="ADI8"/>
  <c r="ADI7"/>
  <c r="ADI6"/>
  <c r="ADI5"/>
  <c r="ADI4"/>
  <c r="ADI3"/>
  <c r="ADI2"/>
  <c r="ADH24"/>
  <c r="ADH23"/>
  <c r="ADH22"/>
  <c r="ADH21"/>
  <c r="ADH20"/>
  <c r="ADH19"/>
  <c r="ADH18"/>
  <c r="ADH17"/>
  <c r="ADH16"/>
  <c r="ADH15"/>
  <c r="ADH14"/>
  <c r="ADH13"/>
  <c r="ADH12"/>
  <c r="ADH11"/>
  <c r="ADH10"/>
  <c r="ADH9"/>
  <c r="ADH8"/>
  <c r="ADH7"/>
  <c r="ADH6"/>
  <c r="ADH5"/>
  <c r="ADH4"/>
  <c r="ADH3"/>
  <c r="ADH2"/>
  <c r="ADG24"/>
  <c r="ADG23"/>
  <c r="ADG22"/>
  <c r="ADG21"/>
  <c r="ADG20"/>
  <c r="ADG19"/>
  <c r="ADG18"/>
  <c r="ADG17"/>
  <c r="ADG16"/>
  <c r="ADG15"/>
  <c r="ADG14"/>
  <c r="ADG13"/>
  <c r="ADG12"/>
  <c r="ADG11"/>
  <c r="ADG10"/>
  <c r="ADG9"/>
  <c r="ADG8"/>
  <c r="ADG7"/>
  <c r="ADG6"/>
  <c r="ADG5"/>
  <c r="ADG4"/>
  <c r="ADG3"/>
  <c r="ADG2"/>
  <c r="ADF24"/>
  <c r="ADF23"/>
  <c r="ADF22"/>
  <c r="ADF21"/>
  <c r="ADF20"/>
  <c r="ADF19"/>
  <c r="ADF18"/>
  <c r="ADF17"/>
  <c r="ADF16"/>
  <c r="ADF15"/>
  <c r="ADF14"/>
  <c r="ADF13"/>
  <c r="ADF12"/>
  <c r="ADF11"/>
  <c r="ADF10"/>
  <c r="ADF9"/>
  <c r="ADF8"/>
  <c r="ADF7"/>
  <c r="ADF6"/>
  <c r="ADF5"/>
  <c r="ADF4"/>
  <c r="ADF3"/>
  <c r="ADF2"/>
  <c r="ADE24"/>
  <c r="ADE23"/>
  <c r="ADE22"/>
  <c r="ADE21"/>
  <c r="ADE20"/>
  <c r="ADE19"/>
  <c r="ADE18"/>
  <c r="ADE17"/>
  <c r="ADE16"/>
  <c r="ADE15"/>
  <c r="ADE14"/>
  <c r="ADE13"/>
  <c r="ADE12"/>
  <c r="ADE11"/>
  <c r="ADE10"/>
  <c r="ADE9"/>
  <c r="ADE8"/>
  <c r="ADE7"/>
  <c r="ADE6"/>
  <c r="ADE5"/>
  <c r="ADE4"/>
  <c r="ADE3"/>
  <c r="ADE2"/>
  <c r="ADD24"/>
  <c r="ADD23"/>
  <c r="ADD22"/>
  <c r="ADD21"/>
  <c r="ADD20"/>
  <c r="ADD19"/>
  <c r="ADD18"/>
  <c r="ADD17"/>
  <c r="ADD16"/>
  <c r="ADD15"/>
  <c r="ADD14"/>
  <c r="ADD13"/>
  <c r="ADD12"/>
  <c r="ADD11"/>
  <c r="ADD10"/>
  <c r="ADD9"/>
  <c r="ADD8"/>
  <c r="ADD7"/>
  <c r="ADD6"/>
  <c r="ADD5"/>
  <c r="ADD4"/>
  <c r="ADD3"/>
  <c r="ADD2"/>
  <c r="ADC24"/>
  <c r="ADC23"/>
  <c r="ADC22"/>
  <c r="ADC21"/>
  <c r="ADC20"/>
  <c r="ADC19"/>
  <c r="ADC18"/>
  <c r="ADC17"/>
  <c r="ADC16"/>
  <c r="ADC15"/>
  <c r="ADC14"/>
  <c r="ADC13"/>
  <c r="ADC12"/>
  <c r="ADC11"/>
  <c r="ADC10"/>
  <c r="ADC9"/>
  <c r="ADC8"/>
  <c r="ADC7"/>
  <c r="ADC6"/>
  <c r="ADC5"/>
  <c r="ADC4"/>
  <c r="ADC3"/>
  <c r="ADC2"/>
  <c r="ADB24"/>
  <c r="ADB23"/>
  <c r="ADB22"/>
  <c r="ADB21"/>
  <c r="ADB20"/>
  <c r="ADB19"/>
  <c r="ADB18"/>
  <c r="ADB17"/>
  <c r="ADB16"/>
  <c r="ADB15"/>
  <c r="ADB14"/>
  <c r="ADB13"/>
  <c r="ADB12"/>
  <c r="ADB11"/>
  <c r="ADB10"/>
  <c r="ADB9"/>
  <c r="ADB8"/>
  <c r="ADB7"/>
  <c r="ADB6"/>
  <c r="ADB5"/>
  <c r="ADB4"/>
  <c r="ADB3"/>
  <c r="ADB2"/>
  <c r="ADA24"/>
  <c r="ADA23"/>
  <c r="ADA22"/>
  <c r="ADA21"/>
  <c r="ADA20"/>
  <c r="ADA19"/>
  <c r="ADA18"/>
  <c r="ADA17"/>
  <c r="ADA16"/>
  <c r="ADA15"/>
  <c r="ADA14"/>
  <c r="ADA13"/>
  <c r="ADA12"/>
  <c r="ADA11"/>
  <c r="ADA10"/>
  <c r="ADA9"/>
  <c r="ADA8"/>
  <c r="ADA7"/>
  <c r="ADA6"/>
  <c r="ADA5"/>
  <c r="ADA4"/>
  <c r="ADA3"/>
  <c r="ADA2"/>
  <c r="ACZ24"/>
  <c r="ACZ23"/>
  <c r="ACZ22"/>
  <c r="ACZ21"/>
  <c r="ACZ20"/>
  <c r="ACZ19"/>
  <c r="ACZ18"/>
  <c r="ACZ17"/>
  <c r="ACZ16"/>
  <c r="ACZ15"/>
  <c r="ACZ14"/>
  <c r="ACZ13"/>
  <c r="ACZ12"/>
  <c r="ACZ11"/>
  <c r="ACZ10"/>
  <c r="ACZ9"/>
  <c r="ACZ8"/>
  <c r="ACZ7"/>
  <c r="ACZ6"/>
  <c r="ACZ5"/>
  <c r="ACZ4"/>
  <c r="ACZ3"/>
  <c r="ACZ2"/>
  <c r="ACY24"/>
  <c r="ACY23"/>
  <c r="ACY22"/>
  <c r="ACY21"/>
  <c r="ACY20"/>
  <c r="ACY19"/>
  <c r="ACY18"/>
  <c r="ACY17"/>
  <c r="ACY16"/>
  <c r="ACY15"/>
  <c r="ACY14"/>
  <c r="ACY13"/>
  <c r="ACY12"/>
  <c r="ACY11"/>
  <c r="ACY10"/>
  <c r="ACY9"/>
  <c r="ACY8"/>
  <c r="ACY7"/>
  <c r="ACY6"/>
  <c r="ACY5"/>
  <c r="ACY4"/>
  <c r="ACY3"/>
  <c r="ACY2"/>
  <c r="ACX24"/>
  <c r="ACX23"/>
  <c r="ACX22"/>
  <c r="ACX21"/>
  <c r="ACX20"/>
  <c r="ACX19"/>
  <c r="ACX18"/>
  <c r="ACX17"/>
  <c r="ACX16"/>
  <c r="ACX15"/>
  <c r="ACX14"/>
  <c r="ACX13"/>
  <c r="ACX12"/>
  <c r="ACX11"/>
  <c r="ACX10"/>
  <c r="ACX9"/>
  <c r="ACX8"/>
  <c r="ACX7"/>
  <c r="ACX6"/>
  <c r="ACX5"/>
  <c r="ACX4"/>
  <c r="ACX3"/>
  <c r="ACX2"/>
  <c r="ACW24"/>
  <c r="ACW23"/>
  <c r="ACW22"/>
  <c r="ACW21"/>
  <c r="ACW20"/>
  <c r="ACW19"/>
  <c r="ACW18"/>
  <c r="ACW17"/>
  <c r="ACW16"/>
  <c r="ACW15"/>
  <c r="ACW14"/>
  <c r="ACW13"/>
  <c r="ACW12"/>
  <c r="ACW11"/>
  <c r="ACW10"/>
  <c r="ACW9"/>
  <c r="ACW8"/>
  <c r="ACW7"/>
  <c r="ACW6"/>
  <c r="ACW5"/>
  <c r="ACW4"/>
  <c r="ACW3"/>
  <c r="ACW2"/>
  <c r="ACV24"/>
  <c r="ACV23"/>
  <c r="ACV22"/>
  <c r="ACV21"/>
  <c r="ACV20"/>
  <c r="ACV19"/>
  <c r="ACV18"/>
  <c r="ACV17"/>
  <c r="ACV16"/>
  <c r="ACV15"/>
  <c r="ACV14"/>
  <c r="ACV13"/>
  <c r="ACV12"/>
  <c r="ACV11"/>
  <c r="ACV10"/>
  <c r="ACV9"/>
  <c r="ACV8"/>
  <c r="ACV7"/>
  <c r="ACV6"/>
  <c r="ACV5"/>
  <c r="ACV4"/>
  <c r="ACV3"/>
  <c r="ACV2"/>
  <c r="ACU24"/>
  <c r="ACU23"/>
  <c r="ACU22"/>
  <c r="ACU21"/>
  <c r="ACU20"/>
  <c r="ACU19"/>
  <c r="ACU18"/>
  <c r="ACU17"/>
  <c r="ACU16"/>
  <c r="ACU15"/>
  <c r="ACU14"/>
  <c r="ACU13"/>
  <c r="ACU12"/>
  <c r="ACU11"/>
  <c r="ACU10"/>
  <c r="ACU9"/>
  <c r="ACU8"/>
  <c r="ACU7"/>
  <c r="ACU6"/>
  <c r="ACU5"/>
  <c r="ACU4"/>
  <c r="ACU3"/>
  <c r="ACU2"/>
  <c r="ACT24"/>
  <c r="ACT23"/>
  <c r="ACT22"/>
  <c r="ACT21"/>
  <c r="ACT20"/>
  <c r="ACT19"/>
  <c r="ACT18"/>
  <c r="ACT17"/>
  <c r="ACT16"/>
  <c r="ACT15"/>
  <c r="ACT14"/>
  <c r="ACT13"/>
  <c r="ACT12"/>
  <c r="ACT11"/>
  <c r="ACT10"/>
  <c r="ACT9"/>
  <c r="ACT8"/>
  <c r="ACT7"/>
  <c r="ACT6"/>
  <c r="ACT5"/>
  <c r="ACT4"/>
  <c r="ACT3"/>
  <c r="ACT2"/>
  <c r="ACS24"/>
  <c r="ACS23"/>
  <c r="ACS22"/>
  <c r="ACS21"/>
  <c r="ACS20"/>
  <c r="ACS19"/>
  <c r="ACS18"/>
  <c r="ACS17"/>
  <c r="ACS16"/>
  <c r="ACS15"/>
  <c r="ACS14"/>
  <c r="ACS13"/>
  <c r="ACS12"/>
  <c r="ACS11"/>
  <c r="ACS10"/>
  <c r="ACS9"/>
  <c r="ACS8"/>
  <c r="ACS7"/>
  <c r="ACS6"/>
  <c r="ACS5"/>
  <c r="ACS4"/>
  <c r="ACS3"/>
  <c r="ACS2"/>
  <c r="ACR24"/>
  <c r="ACR23"/>
  <c r="ACR22"/>
  <c r="ACR21"/>
  <c r="ACR20"/>
  <c r="ACR19"/>
  <c r="ACR18"/>
  <c r="ACR17"/>
  <c r="ACR16"/>
  <c r="ACR15"/>
  <c r="ACR14"/>
  <c r="ACR13"/>
  <c r="ACR12"/>
  <c r="ACR11"/>
  <c r="ACR10"/>
  <c r="ACR9"/>
  <c r="ACR8"/>
  <c r="ACR7"/>
  <c r="ACR6"/>
  <c r="ACR5"/>
  <c r="ACR4"/>
  <c r="ACR3"/>
  <c r="ACR2"/>
  <c r="ACQ24"/>
  <c r="ACQ23"/>
  <c r="ACQ22"/>
  <c r="ACQ21"/>
  <c r="ACQ20"/>
  <c r="ACQ19"/>
  <c r="ACQ18"/>
  <c r="ACQ17"/>
  <c r="ACQ16"/>
  <c r="ACQ15"/>
  <c r="ACQ14"/>
  <c r="ACQ13"/>
  <c r="ACQ12"/>
  <c r="ACQ11"/>
  <c r="ACQ10"/>
  <c r="ACQ9"/>
  <c r="ACQ8"/>
  <c r="ACQ7"/>
  <c r="ACQ6"/>
  <c r="ACQ5"/>
  <c r="ACQ4"/>
  <c r="ACQ3"/>
  <c r="ACQ2"/>
  <c r="ACP24"/>
  <c r="ACP23"/>
  <c r="ACP22"/>
  <c r="ACP21"/>
  <c r="ACP20"/>
  <c r="ACP19"/>
  <c r="ACP18"/>
  <c r="ACP17"/>
  <c r="ACP16"/>
  <c r="ACP15"/>
  <c r="ACP14"/>
  <c r="ACP13"/>
  <c r="ACP12"/>
  <c r="ACP11"/>
  <c r="ACP10"/>
  <c r="ACP9"/>
  <c r="ACP8"/>
  <c r="ACP7"/>
  <c r="ACP6"/>
  <c r="ACP5"/>
  <c r="ACP4"/>
  <c r="ACP3"/>
  <c r="ACP2"/>
  <c r="ACO24"/>
  <c r="ACO23"/>
  <c r="ACO22"/>
  <c r="ACO21"/>
  <c r="ACO20"/>
  <c r="ACO19"/>
  <c r="ACO18"/>
  <c r="ACO17"/>
  <c r="ACO16"/>
  <c r="ACO15"/>
  <c r="ACO14"/>
  <c r="ACO13"/>
  <c r="ACO12"/>
  <c r="ACO11"/>
  <c r="ACO10"/>
  <c r="ACO9"/>
  <c r="ACO8"/>
  <c r="ACO7"/>
  <c r="ACO6"/>
  <c r="ACO5"/>
  <c r="ACO4"/>
  <c r="ACO3"/>
  <c r="ACO2"/>
  <c r="ACN24"/>
  <c r="ACN23"/>
  <c r="ACN22"/>
  <c r="ACN21"/>
  <c r="ACN20"/>
  <c r="ACN19"/>
  <c r="ACN18"/>
  <c r="ACN17"/>
  <c r="ACN16"/>
  <c r="ACN15"/>
  <c r="ACN14"/>
  <c r="ACN13"/>
  <c r="ACN12"/>
  <c r="ACN11"/>
  <c r="ACN10"/>
  <c r="ACN9"/>
  <c r="ACN8"/>
  <c r="ACN7"/>
  <c r="ACN6"/>
  <c r="ACN5"/>
  <c r="ACN4"/>
  <c r="ACN3"/>
  <c r="ACN2"/>
  <c r="ACM24"/>
  <c r="ACM23"/>
  <c r="ACM22"/>
  <c r="ACM21"/>
  <c r="ACM20"/>
  <c r="ACM19"/>
  <c r="ACM18"/>
  <c r="ACM17"/>
  <c r="ACM16"/>
  <c r="ACM15"/>
  <c r="ACM14"/>
  <c r="ACM13"/>
  <c r="ACM12"/>
  <c r="ACM11"/>
  <c r="ACM10"/>
  <c r="ACM9"/>
  <c r="ACM8"/>
  <c r="ACM7"/>
  <c r="ACM6"/>
  <c r="ACM5"/>
  <c r="ACM4"/>
  <c r="ACM3"/>
  <c r="ACM2"/>
  <c r="ACL24"/>
  <c r="ACL23"/>
  <c r="ACL22"/>
  <c r="ACL21"/>
  <c r="ACL20"/>
  <c r="ACL19"/>
  <c r="ACL18"/>
  <c r="ACL17"/>
  <c r="ACL16"/>
  <c r="ACL15"/>
  <c r="ACL14"/>
  <c r="ACL13"/>
  <c r="ACL12"/>
  <c r="ACL11"/>
  <c r="ACL10"/>
  <c r="ACL9"/>
  <c r="ACL8"/>
  <c r="ACL7"/>
  <c r="ACL6"/>
  <c r="ACL5"/>
  <c r="ACL4"/>
  <c r="ACL3"/>
  <c r="ACL2"/>
  <c r="ACK24"/>
  <c r="ACK23"/>
  <c r="ACK22"/>
  <c r="ACK21"/>
  <c r="ACK20"/>
  <c r="ACK19"/>
  <c r="ACK18"/>
  <c r="ACK17"/>
  <c r="ACK16"/>
  <c r="ACK15"/>
  <c r="ACK14"/>
  <c r="ACK13"/>
  <c r="ACK12"/>
  <c r="ACK11"/>
  <c r="ACK10"/>
  <c r="ACK9"/>
  <c r="ACK8"/>
  <c r="ACK7"/>
  <c r="ACK6"/>
  <c r="ACK5"/>
  <c r="ACK4"/>
  <c r="ACK3"/>
  <c r="ACK2"/>
  <c r="ACJ24"/>
  <c r="ACJ23"/>
  <c r="ACJ22"/>
  <c r="ACJ21"/>
  <c r="ACJ20"/>
  <c r="ACJ19"/>
  <c r="ACJ18"/>
  <c r="ACJ17"/>
  <c r="ACJ16"/>
  <c r="ACJ15"/>
  <c r="ACJ14"/>
  <c r="ACJ13"/>
  <c r="ACJ12"/>
  <c r="ACJ11"/>
  <c r="ACJ10"/>
  <c r="ACJ9"/>
  <c r="ACJ8"/>
  <c r="ACJ7"/>
  <c r="ACJ6"/>
  <c r="ACJ5"/>
  <c r="ACJ4"/>
  <c r="ACJ3"/>
  <c r="ACJ2"/>
  <c r="ACI24"/>
  <c r="ACI23"/>
  <c r="ACI22"/>
  <c r="ACI21"/>
  <c r="ACI20"/>
  <c r="ACI19"/>
  <c r="ACI18"/>
  <c r="ACI17"/>
  <c r="ACI16"/>
  <c r="ACI15"/>
  <c r="ACI14"/>
  <c r="ACI13"/>
  <c r="ACI12"/>
  <c r="ACI11"/>
  <c r="ACI10"/>
  <c r="ACI9"/>
  <c r="ACI8"/>
  <c r="ACI7"/>
  <c r="ACI6"/>
  <c r="ACI5"/>
  <c r="ACI4"/>
  <c r="ACI3"/>
  <c r="ACI2"/>
  <c r="ACH24"/>
  <c r="ACH23"/>
  <c r="ACH22"/>
  <c r="ACH21"/>
  <c r="ACH20"/>
  <c r="ACH19"/>
  <c r="ACH18"/>
  <c r="ACH17"/>
  <c r="ACH16"/>
  <c r="ACH15"/>
  <c r="ACH14"/>
  <c r="ACH13"/>
  <c r="ACH12"/>
  <c r="ACH11"/>
  <c r="ACH10"/>
  <c r="ACH9"/>
  <c r="ACH8"/>
  <c r="ACH7"/>
  <c r="ACH6"/>
  <c r="ACH5"/>
  <c r="ACH4"/>
  <c r="ACH3"/>
  <c r="ACH2"/>
  <c r="ACG24"/>
  <c r="ACG23"/>
  <c r="ACG22"/>
  <c r="ACG21"/>
  <c r="ACG20"/>
  <c r="ACG19"/>
  <c r="ACG18"/>
  <c r="ACG17"/>
  <c r="ACG16"/>
  <c r="ACG15"/>
  <c r="ACG14"/>
  <c r="ACG13"/>
  <c r="ACG12"/>
  <c r="ACG11"/>
  <c r="ACG10"/>
  <c r="ACG9"/>
  <c r="ACG8"/>
  <c r="ACG7"/>
  <c r="ACG6"/>
  <c r="ACG5"/>
  <c r="ACG4"/>
  <c r="ACG3"/>
  <c r="ACG2"/>
  <c r="ACF24"/>
  <c r="ACF23"/>
  <c r="ACF22"/>
  <c r="ACF21"/>
  <c r="ACF20"/>
  <c r="ACF19"/>
  <c r="ACF18"/>
  <c r="ACF17"/>
  <c r="ACF16"/>
  <c r="ACF15"/>
  <c r="ACF14"/>
  <c r="ACF13"/>
  <c r="ACF12"/>
  <c r="ACF11"/>
  <c r="ACF10"/>
  <c r="ACF9"/>
  <c r="ACF8"/>
  <c r="ACF7"/>
  <c r="ACF6"/>
  <c r="ACF5"/>
  <c r="ACF4"/>
  <c r="ACF3"/>
  <c r="ACF2"/>
  <c r="ACE24"/>
  <c r="ACE23"/>
  <c r="ACE22"/>
  <c r="ACE21"/>
  <c r="ACE20"/>
  <c r="ACE19"/>
  <c r="ACE18"/>
  <c r="ACE17"/>
  <c r="ACE16"/>
  <c r="ACE15"/>
  <c r="ACE14"/>
  <c r="ACE13"/>
  <c r="ACE12"/>
  <c r="ACE11"/>
  <c r="ACE10"/>
  <c r="ACE9"/>
  <c r="ACE8"/>
  <c r="ACE7"/>
  <c r="ACE6"/>
  <c r="ACE5"/>
  <c r="ACE4"/>
  <c r="ACE3"/>
  <c r="ACE2"/>
  <c r="ACD24"/>
  <c r="ACD23"/>
  <c r="ACD22"/>
  <c r="ACD21"/>
  <c r="ACD20"/>
  <c r="ACD19"/>
  <c r="ACD18"/>
  <c r="ACD17"/>
  <c r="ACD16"/>
  <c r="ACD15"/>
  <c r="ACD14"/>
  <c r="ACD13"/>
  <c r="ACD12"/>
  <c r="ACD11"/>
  <c r="ACD10"/>
  <c r="ACD9"/>
  <c r="ACD8"/>
  <c r="ACD7"/>
  <c r="ACD6"/>
  <c r="ACD5"/>
  <c r="ACD4"/>
  <c r="ACD3"/>
  <c r="ACD2"/>
  <c r="ACC24"/>
  <c r="ACC23"/>
  <c r="ACC22"/>
  <c r="ACC21"/>
  <c r="ACC20"/>
  <c r="ACC19"/>
  <c r="ACC18"/>
  <c r="ACC17"/>
  <c r="ACC16"/>
  <c r="ACC15"/>
  <c r="ACC14"/>
  <c r="ACC13"/>
  <c r="ACC12"/>
  <c r="ACC11"/>
  <c r="ACC10"/>
  <c r="ACC9"/>
  <c r="ACC8"/>
  <c r="ACC7"/>
  <c r="ACC6"/>
  <c r="ACC5"/>
  <c r="ACC4"/>
  <c r="ACC3"/>
  <c r="ACC2"/>
  <c r="ACB24"/>
  <c r="ACB23"/>
  <c r="ACB22"/>
  <c r="ACB21"/>
  <c r="ACB20"/>
  <c r="ACB19"/>
  <c r="ACB18"/>
  <c r="ACB17"/>
  <c r="ACB16"/>
  <c r="ACB15"/>
  <c r="ACB14"/>
  <c r="ACB13"/>
  <c r="ACB12"/>
  <c r="ACB11"/>
  <c r="ACB10"/>
  <c r="ACB9"/>
  <c r="ACB8"/>
  <c r="ACB7"/>
  <c r="ACB6"/>
  <c r="ACB5"/>
  <c r="ACB4"/>
  <c r="ACB3"/>
  <c r="ACB2"/>
  <c r="ACA24"/>
  <c r="ACA23"/>
  <c r="ACA22"/>
  <c r="ACA21"/>
  <c r="ACA20"/>
  <c r="ACA19"/>
  <c r="ACA18"/>
  <c r="ACA17"/>
  <c r="ACA16"/>
  <c r="ACA15"/>
  <c r="ACA14"/>
  <c r="ACA13"/>
  <c r="ACA12"/>
  <c r="ACA11"/>
  <c r="ACA10"/>
  <c r="ACA9"/>
  <c r="ACA8"/>
  <c r="ACA7"/>
  <c r="ACA6"/>
  <c r="ACA5"/>
  <c r="ACA4"/>
  <c r="ACA3"/>
  <c r="ACA2"/>
  <c r="ABZ24"/>
  <c r="ABZ23"/>
  <c r="ABZ22"/>
  <c r="ABZ21"/>
  <c r="ABZ20"/>
  <c r="ABZ19"/>
  <c r="ABZ18"/>
  <c r="ABZ17"/>
  <c r="ABZ16"/>
  <c r="ABZ15"/>
  <c r="ABZ14"/>
  <c r="ABZ13"/>
  <c r="ABZ12"/>
  <c r="ABZ11"/>
  <c r="ABZ10"/>
  <c r="ABZ9"/>
  <c r="ABZ8"/>
  <c r="ABZ7"/>
  <c r="ABZ6"/>
  <c r="ABZ5"/>
  <c r="ABZ4"/>
  <c r="ABZ3"/>
  <c r="ABZ2"/>
  <c r="ABY24"/>
  <c r="ABY23"/>
  <c r="ABY22"/>
  <c r="ABY21"/>
  <c r="ABY20"/>
  <c r="ABY19"/>
  <c r="ABY18"/>
  <c r="ABY17"/>
  <c r="ABY16"/>
  <c r="ABY15"/>
  <c r="ABY14"/>
  <c r="ABY13"/>
  <c r="ABY12"/>
  <c r="ABY11"/>
  <c r="ABY10"/>
  <c r="ABY9"/>
  <c r="ABY8"/>
  <c r="ABY7"/>
  <c r="ABY6"/>
  <c r="ABY5"/>
  <c r="ABY4"/>
  <c r="ABY3"/>
  <c r="ABY2"/>
  <c r="ABX24"/>
  <c r="ABX23"/>
  <c r="ABX22"/>
  <c r="ABX21"/>
  <c r="ABX20"/>
  <c r="ABX19"/>
  <c r="ABX18"/>
  <c r="ABX17"/>
  <c r="ABX16"/>
  <c r="ABX15"/>
  <c r="ABX14"/>
  <c r="ABX13"/>
  <c r="ABX12"/>
  <c r="ABX11"/>
  <c r="ABX10"/>
  <c r="ABX9"/>
  <c r="ABX8"/>
  <c r="ABX7"/>
  <c r="ABX6"/>
  <c r="ABX5"/>
  <c r="ABX4"/>
  <c r="ABX3"/>
  <c r="ABX2"/>
  <c r="ABW24"/>
  <c r="ABW23"/>
  <c r="ABW22"/>
  <c r="ABW21"/>
  <c r="ABW20"/>
  <c r="ABW19"/>
  <c r="ABW18"/>
  <c r="ABW17"/>
  <c r="ABW16"/>
  <c r="ABW15"/>
  <c r="ABW14"/>
  <c r="ABW13"/>
  <c r="ABW12"/>
  <c r="ABW11"/>
  <c r="ABW10"/>
  <c r="ABW9"/>
  <c r="ABW8"/>
  <c r="ABW7"/>
  <c r="ABW6"/>
  <c r="ABW5"/>
  <c r="ABW4"/>
  <c r="ABW3"/>
  <c r="ABW2"/>
  <c r="ABV24"/>
  <c r="ABV23"/>
  <c r="ABV22"/>
  <c r="ABV21"/>
  <c r="ABV20"/>
  <c r="ABV19"/>
  <c r="ABV18"/>
  <c r="ABV17"/>
  <c r="ABV16"/>
  <c r="ABV15"/>
  <c r="ABV14"/>
  <c r="ABV13"/>
  <c r="ABV12"/>
  <c r="ABV11"/>
  <c r="ABV10"/>
  <c r="ABV9"/>
  <c r="ABV8"/>
  <c r="ABV7"/>
  <c r="ABV6"/>
  <c r="ABV5"/>
  <c r="ABV4"/>
  <c r="ABV3"/>
  <c r="ABV2"/>
  <c r="ABU24"/>
  <c r="ABU23"/>
  <c r="ABU22"/>
  <c r="ABU21"/>
  <c r="ABU20"/>
  <c r="ABU19"/>
  <c r="ABU18"/>
  <c r="ABU17"/>
  <c r="ABU16"/>
  <c r="ABU15"/>
  <c r="ABU14"/>
  <c r="ABU13"/>
  <c r="ABU12"/>
  <c r="ABU11"/>
  <c r="ABU10"/>
  <c r="ABU9"/>
  <c r="ABU8"/>
  <c r="ABU7"/>
  <c r="ABU6"/>
  <c r="ABU5"/>
  <c r="ABU4"/>
  <c r="ABU3"/>
  <c r="ABU2"/>
  <c r="ABT24"/>
  <c r="ABT23"/>
  <c r="ABT22"/>
  <c r="ABT21"/>
  <c r="ABT20"/>
  <c r="ABT19"/>
  <c r="ABT18"/>
  <c r="ABT17"/>
  <c r="ABT16"/>
  <c r="ABT15"/>
  <c r="ABT14"/>
  <c r="ABT13"/>
  <c r="ABT12"/>
  <c r="ABT11"/>
  <c r="ABT10"/>
  <c r="ABT9"/>
  <c r="ABT8"/>
  <c r="ABT7"/>
  <c r="ABT6"/>
  <c r="ABT5"/>
  <c r="ABT4"/>
  <c r="ABT3"/>
  <c r="ABT2"/>
  <c r="ABS24"/>
  <c r="ABS23"/>
  <c r="ABS22"/>
  <c r="ABS21"/>
  <c r="ABS20"/>
  <c r="ABS19"/>
  <c r="ABS18"/>
  <c r="ABS17"/>
  <c r="ABS16"/>
  <c r="ABS15"/>
  <c r="ABS14"/>
  <c r="ABS13"/>
  <c r="ABS12"/>
  <c r="ABS11"/>
  <c r="ABS10"/>
  <c r="ABS9"/>
  <c r="ABS8"/>
  <c r="ABS7"/>
  <c r="ABS6"/>
  <c r="ABS5"/>
  <c r="ABS4"/>
  <c r="ABS3"/>
  <c r="ABS2"/>
  <c r="ABR24"/>
  <c r="ABR23"/>
  <c r="ABR22"/>
  <c r="ABR21"/>
  <c r="ABR20"/>
  <c r="ABR19"/>
  <c r="ABR18"/>
  <c r="ABR17"/>
  <c r="ABR16"/>
  <c r="ABR15"/>
  <c r="ABR14"/>
  <c r="ABR13"/>
  <c r="ABR12"/>
  <c r="ABR11"/>
  <c r="ABR10"/>
  <c r="ABR9"/>
  <c r="ABR8"/>
  <c r="ABR7"/>
  <c r="ABR6"/>
  <c r="ABR5"/>
  <c r="ABR4"/>
  <c r="ABR3"/>
  <c r="ABR2"/>
  <c r="ABQ24"/>
  <c r="ABQ23"/>
  <c r="ABQ22"/>
  <c r="ABQ21"/>
  <c r="ABQ20"/>
  <c r="ABQ19"/>
  <c r="ABQ18"/>
  <c r="ABQ17"/>
  <c r="ABQ16"/>
  <c r="ABQ15"/>
  <c r="ABQ14"/>
  <c r="ABQ13"/>
  <c r="ABQ12"/>
  <c r="ABQ11"/>
  <c r="ABQ10"/>
  <c r="ABQ9"/>
  <c r="ABQ8"/>
  <c r="ABQ7"/>
  <c r="ABQ6"/>
  <c r="ABQ5"/>
  <c r="ABQ4"/>
  <c r="ABQ3"/>
  <c r="ABQ2"/>
  <c r="ABP24"/>
  <c r="ABP23"/>
  <c r="ABP22"/>
  <c r="ABP21"/>
  <c r="ABP20"/>
  <c r="ABP19"/>
  <c r="ABP18"/>
  <c r="ABP17"/>
  <c r="ABP16"/>
  <c r="ABP15"/>
  <c r="ABP14"/>
  <c r="ABP13"/>
  <c r="ABP12"/>
  <c r="ABP11"/>
  <c r="ABP10"/>
  <c r="ABP9"/>
  <c r="ABP8"/>
  <c r="ABP7"/>
  <c r="ABP6"/>
  <c r="ABP5"/>
  <c r="ABP4"/>
  <c r="ABP3"/>
  <c r="ABP2"/>
  <c r="ABO24"/>
  <c r="ABO23"/>
  <c r="ABO22"/>
  <c r="ABO21"/>
  <c r="ABO20"/>
  <c r="ABO19"/>
  <c r="ABO18"/>
  <c r="ABO17"/>
  <c r="ABO16"/>
  <c r="ABO15"/>
  <c r="ABO14"/>
  <c r="ABO13"/>
  <c r="ABO12"/>
  <c r="ABO11"/>
  <c r="ABO10"/>
  <c r="ABO9"/>
  <c r="ABO8"/>
  <c r="ABO7"/>
  <c r="ABO6"/>
  <c r="ABO5"/>
  <c r="ABO4"/>
  <c r="ABO3"/>
  <c r="ABO2"/>
  <c r="ABN24"/>
  <c r="ABN23"/>
  <c r="ABN22"/>
  <c r="ABN21"/>
  <c r="ABN20"/>
  <c r="ABN19"/>
  <c r="ABN18"/>
  <c r="ABN17"/>
  <c r="ABN16"/>
  <c r="ABN15"/>
  <c r="ABN14"/>
  <c r="ABN13"/>
  <c r="ABN12"/>
  <c r="ABN11"/>
  <c r="ABN10"/>
  <c r="ABN9"/>
  <c r="ABN8"/>
  <c r="ABN7"/>
  <c r="ABN6"/>
  <c r="ABN5"/>
  <c r="ABN4"/>
  <c r="ABN3"/>
  <c r="ABN2"/>
  <c r="ABM24"/>
  <c r="ABM23"/>
  <c r="ABM22"/>
  <c r="ABM21"/>
  <c r="ABM20"/>
  <c r="ABM19"/>
  <c r="ABM18"/>
  <c r="ABM17"/>
  <c r="ABM16"/>
  <c r="ABM15"/>
  <c r="ABM14"/>
  <c r="ABM13"/>
  <c r="ABM12"/>
  <c r="ABM11"/>
  <c r="ABM10"/>
  <c r="ABM9"/>
  <c r="ABM8"/>
  <c r="ABM7"/>
  <c r="ABM6"/>
  <c r="ABM5"/>
  <c r="ABM4"/>
  <c r="ABM3"/>
  <c r="ABM2"/>
  <c r="ABL24"/>
  <c r="ABL23"/>
  <c r="ABL22"/>
  <c r="ABL21"/>
  <c r="ABL20"/>
  <c r="ABL19"/>
  <c r="ABL18"/>
  <c r="ABL17"/>
  <c r="ABL16"/>
  <c r="ABL15"/>
  <c r="ABL14"/>
  <c r="ABL13"/>
  <c r="ABL12"/>
  <c r="ABL11"/>
  <c r="ABL10"/>
  <c r="ABL9"/>
  <c r="ABL8"/>
  <c r="ABL7"/>
  <c r="ABL6"/>
  <c r="ABL5"/>
  <c r="ABL4"/>
  <c r="ABL3"/>
  <c r="ABL2"/>
  <c r="ABK24"/>
  <c r="ABK23"/>
  <c r="ABK22"/>
  <c r="ABK21"/>
  <c r="ABK20"/>
  <c r="ABK19"/>
  <c r="ABK18"/>
  <c r="ABK17"/>
  <c r="ABK16"/>
  <c r="ABK15"/>
  <c r="ABK14"/>
  <c r="ABK13"/>
  <c r="ABK12"/>
  <c r="ABK11"/>
  <c r="ABK10"/>
  <c r="ABK9"/>
  <c r="ABK8"/>
  <c r="ABK7"/>
  <c r="ABK6"/>
  <c r="ABK5"/>
  <c r="ABK4"/>
  <c r="ABK3"/>
  <c r="ABK2"/>
  <c r="ABJ24"/>
  <c r="ABJ23"/>
  <c r="ABJ22"/>
  <c r="ABJ21"/>
  <c r="ABJ20"/>
  <c r="ABJ19"/>
  <c r="ABJ18"/>
  <c r="ABJ17"/>
  <c r="ABJ16"/>
  <c r="ABJ15"/>
  <c r="ABJ14"/>
  <c r="ABJ13"/>
  <c r="ABJ12"/>
  <c r="ABJ11"/>
  <c r="ABJ10"/>
  <c r="ABJ9"/>
  <c r="ABJ8"/>
  <c r="ABJ7"/>
  <c r="ABJ6"/>
  <c r="ABJ5"/>
  <c r="ABJ4"/>
  <c r="ABJ3"/>
  <c r="ABJ2"/>
  <c r="ABI24"/>
  <c r="ABI23"/>
  <c r="ABI22"/>
  <c r="ABI21"/>
  <c r="ABI20"/>
  <c r="ABI19"/>
  <c r="ABI18"/>
  <c r="ABI17"/>
  <c r="ABI16"/>
  <c r="ABI15"/>
  <c r="ABI14"/>
  <c r="ABI13"/>
  <c r="ABI12"/>
  <c r="ABI11"/>
  <c r="ABI10"/>
  <c r="ABI9"/>
  <c r="ABI8"/>
  <c r="ABI7"/>
  <c r="ABI6"/>
  <c r="ABI5"/>
  <c r="ABI4"/>
  <c r="ABI3"/>
  <c r="ABI2"/>
  <c r="ABH24"/>
  <c r="ABH23"/>
  <c r="ABH22"/>
  <c r="ABH21"/>
  <c r="ABH20"/>
  <c r="ABH19"/>
  <c r="ABH18"/>
  <c r="ABH17"/>
  <c r="ABH16"/>
  <c r="ABH15"/>
  <c r="ABH14"/>
  <c r="ABH13"/>
  <c r="ABH12"/>
  <c r="ABH11"/>
  <c r="ABH10"/>
  <c r="ABH9"/>
  <c r="ABH8"/>
  <c r="ABH7"/>
  <c r="ABH6"/>
  <c r="ABH5"/>
  <c r="ABH4"/>
  <c r="ABH3"/>
  <c r="ABH2"/>
  <c r="ABG24"/>
  <c r="ABG23"/>
  <c r="ABG22"/>
  <c r="ABG21"/>
  <c r="ABG20"/>
  <c r="ABG19"/>
  <c r="ABG18"/>
  <c r="ABG17"/>
  <c r="ABG16"/>
  <c r="ABG15"/>
  <c r="ABG14"/>
  <c r="ABG13"/>
  <c r="ABG12"/>
  <c r="ABG11"/>
  <c r="ABG10"/>
  <c r="ABG9"/>
  <c r="ABG8"/>
  <c r="ABG7"/>
  <c r="ABG6"/>
  <c r="ABG5"/>
  <c r="ABG4"/>
  <c r="ABG3"/>
  <c r="ABG2"/>
  <c r="ABF24"/>
  <c r="ABF23"/>
  <c r="ABF22"/>
  <c r="ABF21"/>
  <c r="ABF20"/>
  <c r="ABF19"/>
  <c r="ABF18"/>
  <c r="ABF17"/>
  <c r="ABF16"/>
  <c r="ABF15"/>
  <c r="ABF14"/>
  <c r="ABF13"/>
  <c r="ABF12"/>
  <c r="ABF11"/>
  <c r="ABF10"/>
  <c r="ABF9"/>
  <c r="ABF8"/>
  <c r="ABF7"/>
  <c r="ABF6"/>
  <c r="ABF5"/>
  <c r="ABF4"/>
  <c r="ABF3"/>
  <c r="ABF2"/>
  <c r="ABE24"/>
  <c r="ABE23"/>
  <c r="ABE22"/>
  <c r="ABE21"/>
  <c r="ABE20"/>
  <c r="ABE19"/>
  <c r="ABE18"/>
  <c r="ABE17"/>
  <c r="ABE16"/>
  <c r="ABE15"/>
  <c r="ABE14"/>
  <c r="ABE13"/>
  <c r="ABE12"/>
  <c r="ABE11"/>
  <c r="ABE10"/>
  <c r="ABE9"/>
  <c r="ABE8"/>
  <c r="ABE7"/>
  <c r="ABE6"/>
  <c r="ABE5"/>
  <c r="ABE4"/>
  <c r="ABE3"/>
  <c r="ABE2"/>
  <c r="ABD24"/>
  <c r="ABD23"/>
  <c r="ABD22"/>
  <c r="ABD21"/>
  <c r="ABD20"/>
  <c r="ABD19"/>
  <c r="ABD18"/>
  <c r="ABD17"/>
  <c r="ABD16"/>
  <c r="ABD15"/>
  <c r="ABD14"/>
  <c r="ABD13"/>
  <c r="ABD12"/>
  <c r="ABD11"/>
  <c r="ABD10"/>
  <c r="ABD9"/>
  <c r="ABD8"/>
  <c r="ABD7"/>
  <c r="ABD6"/>
  <c r="ABD5"/>
  <c r="ABD4"/>
  <c r="ABD3"/>
  <c r="ABD2"/>
  <c r="ABC24"/>
  <c r="ABC23"/>
  <c r="ABC22"/>
  <c r="ABC21"/>
  <c r="ABC20"/>
  <c r="ABC19"/>
  <c r="ABC18"/>
  <c r="ABC17"/>
  <c r="ABC16"/>
  <c r="ABC15"/>
  <c r="ABC14"/>
  <c r="ABC13"/>
  <c r="ABC12"/>
  <c r="ABC11"/>
  <c r="ABC10"/>
  <c r="ABC9"/>
  <c r="ABC8"/>
  <c r="ABC7"/>
  <c r="ABC6"/>
  <c r="ABC5"/>
  <c r="ABC4"/>
  <c r="ABC3"/>
  <c r="ABC2"/>
  <c r="ABB24"/>
  <c r="ABB23"/>
  <c r="ABB22"/>
  <c r="ABB21"/>
  <c r="ABB20"/>
  <c r="ABB19"/>
  <c r="ABB18"/>
  <c r="ABB17"/>
  <c r="ABB16"/>
  <c r="ABB15"/>
  <c r="ABB14"/>
  <c r="ABB13"/>
  <c r="ABB12"/>
  <c r="ABB11"/>
  <c r="ABB10"/>
  <c r="ABB9"/>
  <c r="ABB8"/>
  <c r="ABB7"/>
  <c r="ABB6"/>
  <c r="ABB5"/>
  <c r="ABB4"/>
  <c r="ABB3"/>
  <c r="ABB2"/>
  <c r="ABA24"/>
  <c r="ABA23"/>
  <c r="ABA22"/>
  <c r="ABA21"/>
  <c r="ABA20"/>
  <c r="ABA19"/>
  <c r="ABA18"/>
  <c r="ABA17"/>
  <c r="ABA16"/>
  <c r="ABA15"/>
  <c r="ABA14"/>
  <c r="ABA13"/>
  <c r="ABA12"/>
  <c r="ABA11"/>
  <c r="ABA10"/>
  <c r="ABA9"/>
  <c r="ABA8"/>
  <c r="ABA7"/>
  <c r="ABA6"/>
  <c r="ABA5"/>
  <c r="ABA4"/>
  <c r="ABA3"/>
  <c r="ABA2"/>
  <c r="AAZ24"/>
  <c r="AAZ23"/>
  <c r="AAZ22"/>
  <c r="AAZ21"/>
  <c r="AAZ20"/>
  <c r="AAZ19"/>
  <c r="AAZ18"/>
  <c r="AAZ17"/>
  <c r="AAZ16"/>
  <c r="AAZ15"/>
  <c r="AAZ14"/>
  <c r="AAZ13"/>
  <c r="AAZ12"/>
  <c r="AAZ11"/>
  <c r="AAZ10"/>
  <c r="AAZ9"/>
  <c r="AAZ8"/>
  <c r="AAZ7"/>
  <c r="AAZ6"/>
  <c r="AAZ5"/>
  <c r="AAZ4"/>
  <c r="AAZ3"/>
  <c r="AAZ2"/>
  <c r="AAY24"/>
  <c r="AAY23"/>
  <c r="AAY22"/>
  <c r="AAY21"/>
  <c r="AAY20"/>
  <c r="AAY19"/>
  <c r="AAY18"/>
  <c r="AAY17"/>
  <c r="AAY16"/>
  <c r="AAY15"/>
  <c r="AAY14"/>
  <c r="AAY13"/>
  <c r="AAY12"/>
  <c r="AAY11"/>
  <c r="AAY10"/>
  <c r="AAY9"/>
  <c r="AAY8"/>
  <c r="AAY7"/>
  <c r="AAY6"/>
  <c r="AAY5"/>
  <c r="AAY4"/>
  <c r="AAY3"/>
  <c r="AAY2"/>
  <c r="AAX24"/>
  <c r="AAX23"/>
  <c r="AAX22"/>
  <c r="AAX21"/>
  <c r="AAX20"/>
  <c r="AAX19"/>
  <c r="AAX18"/>
  <c r="AAX17"/>
  <c r="AAX16"/>
  <c r="AAX15"/>
  <c r="AAX14"/>
  <c r="AAX13"/>
  <c r="AAX12"/>
  <c r="AAX11"/>
  <c r="AAX10"/>
  <c r="AAX9"/>
  <c r="AAX8"/>
  <c r="AAX7"/>
  <c r="AAX6"/>
  <c r="AAX5"/>
  <c r="AAX4"/>
  <c r="AAX3"/>
  <c r="AAX2"/>
  <c r="AAW24"/>
  <c r="AAW23"/>
  <c r="AAW22"/>
  <c r="AAW21"/>
  <c r="AAW20"/>
  <c r="AAW19"/>
  <c r="AAW18"/>
  <c r="AAW17"/>
  <c r="AAW16"/>
  <c r="AAW15"/>
  <c r="AAW14"/>
  <c r="AAW13"/>
  <c r="AAW12"/>
  <c r="AAW11"/>
  <c r="AAW10"/>
  <c r="AAW9"/>
  <c r="AAW8"/>
  <c r="AAW7"/>
  <c r="AAW6"/>
  <c r="AAW5"/>
  <c r="AAW4"/>
  <c r="AAW3"/>
  <c r="AAW2"/>
  <c r="AAV24"/>
  <c r="AAV23"/>
  <c r="AAV22"/>
  <c r="AAV21"/>
  <c r="AAV20"/>
  <c r="AAV19"/>
  <c r="AAV18"/>
  <c r="AAV17"/>
  <c r="AAV16"/>
  <c r="AAV15"/>
  <c r="AAV14"/>
  <c r="AAV13"/>
  <c r="AAV12"/>
  <c r="AAV11"/>
  <c r="AAV10"/>
  <c r="AAV9"/>
  <c r="AAV8"/>
  <c r="AAV7"/>
  <c r="AAV6"/>
  <c r="AAV5"/>
  <c r="AAV4"/>
  <c r="AAV3"/>
  <c r="AAV2"/>
  <c r="AAU24"/>
  <c r="AAU23"/>
  <c r="AAU22"/>
  <c r="AAU21"/>
  <c r="AAU20"/>
  <c r="AAU19"/>
  <c r="AAU18"/>
  <c r="AAU17"/>
  <c r="AAU16"/>
  <c r="AAU15"/>
  <c r="AAU14"/>
  <c r="AAU13"/>
  <c r="AAU12"/>
  <c r="AAU11"/>
  <c r="AAU10"/>
  <c r="AAU9"/>
  <c r="AAU8"/>
  <c r="AAU7"/>
  <c r="AAU6"/>
  <c r="AAU5"/>
  <c r="AAU4"/>
  <c r="AAU3"/>
  <c r="AAU2"/>
  <c r="AAT24"/>
  <c r="AAT23"/>
  <c r="AAT22"/>
  <c r="AAT21"/>
  <c r="AAT20"/>
  <c r="AAT19"/>
  <c r="AAT18"/>
  <c r="AAT17"/>
  <c r="AAT16"/>
  <c r="AAT15"/>
  <c r="AAT14"/>
  <c r="AAT13"/>
  <c r="AAT12"/>
  <c r="AAT11"/>
  <c r="AAT10"/>
  <c r="AAT9"/>
  <c r="AAT8"/>
  <c r="AAT7"/>
  <c r="AAT6"/>
  <c r="AAT5"/>
  <c r="AAT4"/>
  <c r="AAT3"/>
  <c r="AAT2"/>
  <c r="AAS24"/>
  <c r="AAS23"/>
  <c r="AAS22"/>
  <c r="AAS21"/>
  <c r="AAS20"/>
  <c r="AAS19"/>
  <c r="AAS18"/>
  <c r="AAS17"/>
  <c r="AAS16"/>
  <c r="AAS15"/>
  <c r="AAS14"/>
  <c r="AAS13"/>
  <c r="AAS12"/>
  <c r="AAS11"/>
  <c r="AAS10"/>
  <c r="AAS9"/>
  <c r="AAS8"/>
  <c r="AAS7"/>
  <c r="AAS6"/>
  <c r="AAS5"/>
  <c r="AAS4"/>
  <c r="AAS3"/>
  <c r="AAS2"/>
  <c r="AAR24"/>
  <c r="AAR23"/>
  <c r="AAR22"/>
  <c r="AAR21"/>
  <c r="AAR20"/>
  <c r="AAR19"/>
  <c r="AAR18"/>
  <c r="AAR17"/>
  <c r="AAR16"/>
  <c r="AAR15"/>
  <c r="AAR14"/>
  <c r="AAR13"/>
  <c r="AAR12"/>
  <c r="AAR11"/>
  <c r="AAR10"/>
  <c r="AAR9"/>
  <c r="AAR8"/>
  <c r="AAR7"/>
  <c r="AAR6"/>
  <c r="AAR5"/>
  <c r="AAR4"/>
  <c r="AAR3"/>
  <c r="AAR2"/>
  <c r="AAQ24"/>
  <c r="AAQ23"/>
  <c r="AAQ22"/>
  <c r="AAQ21"/>
  <c r="AAQ20"/>
  <c r="AAQ19"/>
  <c r="AAQ18"/>
  <c r="AAQ17"/>
  <c r="AAQ16"/>
  <c r="AAQ15"/>
  <c r="AAQ14"/>
  <c r="AAQ13"/>
  <c r="AAQ12"/>
  <c r="AAQ11"/>
  <c r="AAQ10"/>
  <c r="AAQ9"/>
  <c r="AAQ8"/>
  <c r="AAQ7"/>
  <c r="AAQ6"/>
  <c r="AAQ5"/>
  <c r="AAQ4"/>
  <c r="AAQ3"/>
  <c r="AAQ2"/>
  <c r="AAP24"/>
  <c r="AAP23"/>
  <c r="AAP22"/>
  <c r="AAP21"/>
  <c r="AAP20"/>
  <c r="AAP19"/>
  <c r="AAP18"/>
  <c r="AAP17"/>
  <c r="AAP16"/>
  <c r="AAP15"/>
  <c r="AAP14"/>
  <c r="AAP13"/>
  <c r="AAP12"/>
  <c r="AAP11"/>
  <c r="AAP10"/>
  <c r="AAP9"/>
  <c r="AAP8"/>
  <c r="AAP7"/>
  <c r="AAP6"/>
  <c r="AAP5"/>
  <c r="AAP4"/>
  <c r="AAP3"/>
  <c r="AAP2"/>
  <c r="AAO24"/>
  <c r="AAO23"/>
  <c r="AAO22"/>
  <c r="AAO21"/>
  <c r="AAO20"/>
  <c r="AAO19"/>
  <c r="AAO18"/>
  <c r="AAO17"/>
  <c r="AAO16"/>
  <c r="AAO15"/>
  <c r="AAO14"/>
  <c r="AAO13"/>
  <c r="AAO12"/>
  <c r="AAO11"/>
  <c r="AAO10"/>
  <c r="AAO9"/>
  <c r="AAO8"/>
  <c r="AAO7"/>
  <c r="AAO6"/>
  <c r="AAO5"/>
  <c r="AAO4"/>
  <c r="AAO3"/>
  <c r="AAO2"/>
  <c r="AAN24"/>
  <c r="AAN23"/>
  <c r="AAN22"/>
  <c r="AAN21"/>
  <c r="AAN20"/>
  <c r="AAN19"/>
  <c r="AAN18"/>
  <c r="AAN17"/>
  <c r="AAN16"/>
  <c r="AAN15"/>
  <c r="AAN14"/>
  <c r="AAN13"/>
  <c r="AAN12"/>
  <c r="AAN11"/>
  <c r="AAN10"/>
  <c r="AAN9"/>
  <c r="AAN8"/>
  <c r="AAN7"/>
  <c r="AAN6"/>
  <c r="AAN5"/>
  <c r="AAN4"/>
  <c r="AAN3"/>
  <c r="AAN2"/>
  <c r="AAM24"/>
  <c r="AAM23"/>
  <c r="AAM22"/>
  <c r="AAM21"/>
  <c r="AAM20"/>
  <c r="AAM19"/>
  <c r="AAM18"/>
  <c r="AAM17"/>
  <c r="AAM16"/>
  <c r="AAM15"/>
  <c r="AAM14"/>
  <c r="AAM13"/>
  <c r="AAM12"/>
  <c r="AAM11"/>
  <c r="AAM10"/>
  <c r="AAM9"/>
  <c r="AAM8"/>
  <c r="AAM7"/>
  <c r="AAM6"/>
  <c r="AAM5"/>
  <c r="AAM4"/>
  <c r="AAM3"/>
  <c r="AAM2"/>
  <c r="AAL24"/>
  <c r="AAL23"/>
  <c r="AAL22"/>
  <c r="AAL21"/>
  <c r="AAL20"/>
  <c r="AAL19"/>
  <c r="AAL18"/>
  <c r="AAL17"/>
  <c r="AAL16"/>
  <c r="AAL15"/>
  <c r="AAL14"/>
  <c r="AAL13"/>
  <c r="AAL12"/>
  <c r="AAL11"/>
  <c r="AAL10"/>
  <c r="AAL9"/>
  <c r="AAL8"/>
  <c r="AAL7"/>
  <c r="AAL6"/>
  <c r="AAL5"/>
  <c r="AAL4"/>
  <c r="AAL3"/>
  <c r="AAL2"/>
  <c r="AAK24"/>
  <c r="AAK23"/>
  <c r="AAK22"/>
  <c r="AAK21"/>
  <c r="AAK20"/>
  <c r="AAK19"/>
  <c r="AAK18"/>
  <c r="AAK17"/>
  <c r="AAK16"/>
  <c r="AAK15"/>
  <c r="AAK14"/>
  <c r="AAK13"/>
  <c r="AAK12"/>
  <c r="AAK11"/>
  <c r="AAK10"/>
  <c r="AAK9"/>
  <c r="AAK8"/>
  <c r="AAK7"/>
  <c r="AAK6"/>
  <c r="AAK5"/>
  <c r="AAK4"/>
  <c r="AAK3"/>
  <c r="AAK2"/>
  <c r="AAJ24"/>
  <c r="AAJ23"/>
  <c r="AAJ22"/>
  <c r="AAJ21"/>
  <c r="AAJ20"/>
  <c r="AAJ19"/>
  <c r="AAJ18"/>
  <c r="AAJ17"/>
  <c r="AAJ16"/>
  <c r="AAJ15"/>
  <c r="AAJ14"/>
  <c r="AAJ13"/>
  <c r="AAJ12"/>
  <c r="AAJ11"/>
  <c r="AAJ10"/>
  <c r="AAJ9"/>
  <c r="AAJ8"/>
  <c r="AAJ7"/>
  <c r="AAJ6"/>
  <c r="AAJ5"/>
  <c r="AAJ4"/>
  <c r="AAJ3"/>
  <c r="AAJ2"/>
  <c r="AAI24"/>
  <c r="AAI23"/>
  <c r="AAI22"/>
  <c r="AAI21"/>
  <c r="AAI20"/>
  <c r="AAI19"/>
  <c r="AAI18"/>
  <c r="AAI17"/>
  <c r="AAI16"/>
  <c r="AAI15"/>
  <c r="AAI14"/>
  <c r="AAI13"/>
  <c r="AAI12"/>
  <c r="AAI11"/>
  <c r="AAI10"/>
  <c r="AAI9"/>
  <c r="AAI8"/>
  <c r="AAI7"/>
  <c r="AAI6"/>
  <c r="AAI5"/>
  <c r="AAI4"/>
  <c r="AAI3"/>
  <c r="AAI2"/>
  <c r="AAH24"/>
  <c r="AAH23"/>
  <c r="AAH22"/>
  <c r="AAH21"/>
  <c r="AAH20"/>
  <c r="AAH19"/>
  <c r="AAH18"/>
  <c r="AAH17"/>
  <c r="AAH16"/>
  <c r="AAH15"/>
  <c r="AAH14"/>
  <c r="AAH13"/>
  <c r="AAH12"/>
  <c r="AAH11"/>
  <c r="AAH10"/>
  <c r="AAH9"/>
  <c r="AAH8"/>
  <c r="AAH7"/>
  <c r="AAH6"/>
  <c r="AAH5"/>
  <c r="AAH4"/>
  <c r="AAH3"/>
  <c r="AAH2"/>
  <c r="AAG24"/>
  <c r="AAG23"/>
  <c r="AAG22"/>
  <c r="AAG21"/>
  <c r="AAG20"/>
  <c r="AAG19"/>
  <c r="AAG18"/>
  <c r="AAG17"/>
  <c r="AAG16"/>
  <c r="AAG15"/>
  <c r="AAG14"/>
  <c r="AAG13"/>
  <c r="AAG12"/>
  <c r="AAG11"/>
  <c r="AAG10"/>
  <c r="AAG9"/>
  <c r="AAG8"/>
  <c r="AAG7"/>
  <c r="AAG6"/>
  <c r="AAG5"/>
  <c r="AAG4"/>
  <c r="AAG3"/>
  <c r="AAG2"/>
  <c r="AAF24"/>
  <c r="AAF23"/>
  <c r="AAF22"/>
  <c r="AAF21"/>
  <c r="AAF20"/>
  <c r="AAF19"/>
  <c r="AAF18"/>
  <c r="AAF17"/>
  <c r="AAF16"/>
  <c r="AAF15"/>
  <c r="AAF14"/>
  <c r="AAF13"/>
  <c r="AAF12"/>
  <c r="AAF11"/>
  <c r="AAF10"/>
  <c r="AAF9"/>
  <c r="AAF8"/>
  <c r="AAF7"/>
  <c r="AAF6"/>
  <c r="AAF5"/>
  <c r="AAF4"/>
  <c r="AAF3"/>
  <c r="AAF2"/>
  <c r="AAE24"/>
  <c r="AAE23"/>
  <c r="AAE22"/>
  <c r="AAE21"/>
  <c r="AAE20"/>
  <c r="AAE19"/>
  <c r="AAE18"/>
  <c r="AAE17"/>
  <c r="AAE16"/>
  <c r="AAE15"/>
  <c r="AAE14"/>
  <c r="AAE13"/>
  <c r="AAE12"/>
  <c r="AAE11"/>
  <c r="AAE10"/>
  <c r="AAE9"/>
  <c r="AAE8"/>
  <c r="AAE7"/>
  <c r="AAE6"/>
  <c r="AAE5"/>
  <c r="AAE4"/>
  <c r="AAE3"/>
  <c r="AAE2"/>
  <c r="AAD24"/>
  <c r="AAD23"/>
  <c r="AAD22"/>
  <c r="AAD21"/>
  <c r="AAD20"/>
  <c r="AAD19"/>
  <c r="AAD18"/>
  <c r="AAD17"/>
  <c r="AAD16"/>
  <c r="AAD15"/>
  <c r="AAD14"/>
  <c r="AAD13"/>
  <c r="AAD12"/>
  <c r="AAD11"/>
  <c r="AAD10"/>
  <c r="AAD9"/>
  <c r="AAD8"/>
  <c r="AAD7"/>
  <c r="AAD6"/>
  <c r="AAD5"/>
  <c r="AAD4"/>
  <c r="AAD3"/>
  <c r="AAD2"/>
  <c r="AAC24"/>
  <c r="AAC23"/>
  <c r="AAC22"/>
  <c r="AAC21"/>
  <c r="AAC20"/>
  <c r="AAC19"/>
  <c r="AAC18"/>
  <c r="AAC17"/>
  <c r="AAC16"/>
  <c r="AAC15"/>
  <c r="AAC14"/>
  <c r="AAC13"/>
  <c r="AAC12"/>
  <c r="AAC11"/>
  <c r="AAC10"/>
  <c r="AAC9"/>
  <c r="AAC8"/>
  <c r="AAC7"/>
  <c r="AAC6"/>
  <c r="AAC5"/>
  <c r="AAC4"/>
  <c r="AAC3"/>
  <c r="AAC2"/>
  <c r="AAB24"/>
  <c r="AAB23"/>
  <c r="AAB22"/>
  <c r="AAB21"/>
  <c r="AAB20"/>
  <c r="AAB19"/>
  <c r="AAB18"/>
  <c r="AAB17"/>
  <c r="AAB16"/>
  <c r="AAB15"/>
  <c r="AAB14"/>
  <c r="AAB13"/>
  <c r="AAB12"/>
  <c r="AAB11"/>
  <c r="AAB10"/>
  <c r="AAB9"/>
  <c r="AAB8"/>
  <c r="AAB7"/>
  <c r="AAB6"/>
  <c r="AAB5"/>
  <c r="AAB4"/>
  <c r="AAB3"/>
  <c r="AAB2"/>
  <c r="AAA24"/>
  <c r="AAA23"/>
  <c r="AAA22"/>
  <c r="AAA21"/>
  <c r="AAA20"/>
  <c r="AAA19"/>
  <c r="AAA18"/>
  <c r="AAA17"/>
  <c r="AAA16"/>
  <c r="AAA15"/>
  <c r="AAA14"/>
  <c r="AAA13"/>
  <c r="AAA12"/>
  <c r="AAA11"/>
  <c r="AAA10"/>
  <c r="AAA9"/>
  <c r="AAA8"/>
  <c r="AAA7"/>
  <c r="AAA6"/>
  <c r="AAA5"/>
  <c r="AAA4"/>
  <c r="AAA3"/>
  <c r="AAA2"/>
  <c r="ZZ24"/>
  <c r="ZZ23"/>
  <c r="ZZ22"/>
  <c r="ZZ21"/>
  <c r="ZZ20"/>
  <c r="ZZ19"/>
  <c r="ZZ18"/>
  <c r="ZZ17"/>
  <c r="ZZ16"/>
  <c r="ZZ15"/>
  <c r="ZZ14"/>
  <c r="ZZ13"/>
  <c r="ZZ12"/>
  <c r="ZZ11"/>
  <c r="ZZ10"/>
  <c r="ZZ9"/>
  <c r="ZZ8"/>
  <c r="ZZ7"/>
  <c r="ZZ6"/>
  <c r="ZZ5"/>
  <c r="ZZ4"/>
  <c r="ZZ3"/>
  <c r="ZZ2"/>
  <c r="ZY24"/>
  <c r="ZY23"/>
  <c r="ZY22"/>
  <c r="ZY21"/>
  <c r="ZY20"/>
  <c r="ZY19"/>
  <c r="ZY18"/>
  <c r="ZY17"/>
  <c r="ZY16"/>
  <c r="ZY15"/>
  <c r="ZY14"/>
  <c r="ZY13"/>
  <c r="ZY12"/>
  <c r="ZY11"/>
  <c r="ZY10"/>
  <c r="ZY9"/>
  <c r="ZY8"/>
  <c r="ZY7"/>
  <c r="ZY6"/>
  <c r="ZY5"/>
  <c r="ZY4"/>
  <c r="ZY3"/>
  <c r="ZY2"/>
  <c r="ZX24"/>
  <c r="ZX23"/>
  <c r="ZX22"/>
  <c r="ZX21"/>
  <c r="ZX20"/>
  <c r="ZX19"/>
  <c r="ZX18"/>
  <c r="ZX17"/>
  <c r="ZX16"/>
  <c r="ZX15"/>
  <c r="ZX14"/>
  <c r="ZX13"/>
  <c r="ZX12"/>
  <c r="ZX11"/>
  <c r="ZX10"/>
  <c r="ZX9"/>
  <c r="ZX8"/>
  <c r="ZX7"/>
  <c r="ZX6"/>
  <c r="ZX5"/>
  <c r="ZX4"/>
  <c r="ZX3"/>
  <c r="ZX2"/>
  <c r="ZW24"/>
  <c r="ZW23"/>
  <c r="ZW22"/>
  <c r="ZW21"/>
  <c r="ZW20"/>
  <c r="ZW19"/>
  <c r="ZW18"/>
  <c r="ZW17"/>
  <c r="ZW16"/>
  <c r="ZW15"/>
  <c r="ZW14"/>
  <c r="ZW13"/>
  <c r="ZW12"/>
  <c r="ZW11"/>
  <c r="ZW10"/>
  <c r="ZW9"/>
  <c r="ZW8"/>
  <c r="ZW7"/>
  <c r="ZW6"/>
  <c r="ZW5"/>
  <c r="ZW4"/>
  <c r="ZW3"/>
  <c r="ZW2"/>
  <c r="ZV24"/>
  <c r="ZV23"/>
  <c r="ZV22"/>
  <c r="ZV21"/>
  <c r="ZV20"/>
  <c r="ZV19"/>
  <c r="ZV18"/>
  <c r="ZV17"/>
  <c r="ZV16"/>
  <c r="ZV15"/>
  <c r="ZV14"/>
  <c r="ZV13"/>
  <c r="ZV12"/>
  <c r="ZV11"/>
  <c r="ZV10"/>
  <c r="ZV9"/>
  <c r="ZV8"/>
  <c r="ZV7"/>
  <c r="ZV6"/>
  <c r="ZV5"/>
  <c r="ZV4"/>
  <c r="ZV3"/>
  <c r="ZV2"/>
  <c r="ZU24"/>
  <c r="ZU23"/>
  <c r="ZU22"/>
  <c r="ZU21"/>
  <c r="ZU20"/>
  <c r="ZU19"/>
  <c r="ZU18"/>
  <c r="ZU17"/>
  <c r="ZU16"/>
  <c r="ZU15"/>
  <c r="ZU14"/>
  <c r="ZU13"/>
  <c r="ZU12"/>
  <c r="ZU11"/>
  <c r="ZU10"/>
  <c r="ZU9"/>
  <c r="ZU8"/>
  <c r="ZU7"/>
  <c r="ZU6"/>
  <c r="ZU5"/>
  <c r="ZU4"/>
  <c r="ZU3"/>
  <c r="ZU2"/>
  <c r="ZT24"/>
  <c r="ZT23"/>
  <c r="ZT22"/>
  <c r="ZT21"/>
  <c r="ZT20"/>
  <c r="ZT19"/>
  <c r="ZT18"/>
  <c r="ZT17"/>
  <c r="ZT16"/>
  <c r="ZT15"/>
  <c r="ZT14"/>
  <c r="ZT13"/>
  <c r="ZT12"/>
  <c r="ZT11"/>
  <c r="ZT10"/>
  <c r="ZT9"/>
  <c r="ZT8"/>
  <c r="ZT7"/>
  <c r="ZT6"/>
  <c r="ZT5"/>
  <c r="ZT4"/>
  <c r="ZT3"/>
  <c r="ZT2"/>
  <c r="ZS24"/>
  <c r="ZS23"/>
  <c r="ZS22"/>
  <c r="ZS21"/>
  <c r="ZS20"/>
  <c r="ZS19"/>
  <c r="ZS18"/>
  <c r="ZS17"/>
  <c r="ZS16"/>
  <c r="ZS15"/>
  <c r="ZS14"/>
  <c r="ZS13"/>
  <c r="ZS12"/>
  <c r="ZS11"/>
  <c r="ZS10"/>
  <c r="ZS9"/>
  <c r="ZS8"/>
  <c r="ZS7"/>
  <c r="ZS6"/>
  <c r="ZS5"/>
  <c r="ZS4"/>
  <c r="ZS3"/>
  <c r="ZS2"/>
  <c r="ZR24"/>
  <c r="ZR23"/>
  <c r="ZR22"/>
  <c r="ZR21"/>
  <c r="ZR20"/>
  <c r="ZR19"/>
  <c r="ZR18"/>
  <c r="ZR17"/>
  <c r="ZR16"/>
  <c r="ZR15"/>
  <c r="ZR14"/>
  <c r="ZR13"/>
  <c r="ZR12"/>
  <c r="ZR11"/>
  <c r="ZR10"/>
  <c r="ZR9"/>
  <c r="ZR8"/>
  <c r="ZR7"/>
  <c r="ZR6"/>
  <c r="ZR5"/>
  <c r="ZR4"/>
  <c r="ZR3"/>
  <c r="ZR2"/>
  <c r="ZQ24"/>
  <c r="ZQ23"/>
  <c r="ZQ22"/>
  <c r="ZQ21"/>
  <c r="ZQ20"/>
  <c r="ZQ19"/>
  <c r="ZQ18"/>
  <c r="ZQ17"/>
  <c r="ZQ16"/>
  <c r="ZQ15"/>
  <c r="ZQ14"/>
  <c r="ZQ13"/>
  <c r="ZQ12"/>
  <c r="ZQ11"/>
  <c r="ZQ10"/>
  <c r="ZQ9"/>
  <c r="ZQ8"/>
  <c r="ZQ7"/>
  <c r="ZQ6"/>
  <c r="ZQ5"/>
  <c r="ZQ4"/>
  <c r="ZQ3"/>
  <c r="ZQ2"/>
  <c r="ZP24"/>
  <c r="ZP23"/>
  <c r="ZP22"/>
  <c r="ZP21"/>
  <c r="ZP20"/>
  <c r="ZP19"/>
  <c r="ZP18"/>
  <c r="ZP17"/>
  <c r="ZP16"/>
  <c r="ZP15"/>
  <c r="ZP14"/>
  <c r="ZP13"/>
  <c r="ZP12"/>
  <c r="ZP11"/>
  <c r="ZP10"/>
  <c r="ZP9"/>
  <c r="ZP8"/>
  <c r="ZP7"/>
  <c r="ZP6"/>
  <c r="ZP5"/>
  <c r="ZP4"/>
  <c r="ZP3"/>
  <c r="ZP2"/>
  <c r="ZO24"/>
  <c r="ZO23"/>
  <c r="ZO22"/>
  <c r="ZO21"/>
  <c r="ZO20"/>
  <c r="ZO19"/>
  <c r="ZO18"/>
  <c r="ZO17"/>
  <c r="ZO16"/>
  <c r="ZO15"/>
  <c r="ZO14"/>
  <c r="ZO13"/>
  <c r="ZO12"/>
  <c r="ZO11"/>
  <c r="ZO10"/>
  <c r="ZO9"/>
  <c r="ZO8"/>
  <c r="ZO7"/>
  <c r="ZO6"/>
  <c r="ZO5"/>
  <c r="ZO4"/>
  <c r="ZO3"/>
  <c r="ZO2"/>
  <c r="ZN24"/>
  <c r="ZN23"/>
  <c r="ZN22"/>
  <c r="ZN21"/>
  <c r="ZN20"/>
  <c r="ZN19"/>
  <c r="ZN18"/>
  <c r="ZN17"/>
  <c r="ZN16"/>
  <c r="ZN15"/>
  <c r="ZN14"/>
  <c r="ZN13"/>
  <c r="ZN12"/>
  <c r="ZN11"/>
  <c r="ZN10"/>
  <c r="ZN9"/>
  <c r="ZN8"/>
  <c r="ZN7"/>
  <c r="ZN6"/>
  <c r="ZN5"/>
  <c r="ZN4"/>
  <c r="ZN3"/>
  <c r="ZN2"/>
  <c r="ZM24"/>
  <c r="ZM23"/>
  <c r="ZM22"/>
  <c r="ZM21"/>
  <c r="ZM20"/>
  <c r="ZM19"/>
  <c r="ZM18"/>
  <c r="ZM17"/>
  <c r="ZM16"/>
  <c r="ZM15"/>
  <c r="ZM14"/>
  <c r="ZM13"/>
  <c r="ZM12"/>
  <c r="ZM11"/>
  <c r="ZM10"/>
  <c r="ZM9"/>
  <c r="ZM8"/>
  <c r="ZM7"/>
  <c r="ZM6"/>
  <c r="ZM5"/>
  <c r="ZM4"/>
  <c r="ZM3"/>
  <c r="ZM2"/>
  <c r="ZL24"/>
  <c r="ZL23"/>
  <c r="ZL22"/>
  <c r="ZL21"/>
  <c r="ZL20"/>
  <c r="ZL19"/>
  <c r="ZL18"/>
  <c r="ZL17"/>
  <c r="ZL16"/>
  <c r="ZL15"/>
  <c r="ZL14"/>
  <c r="ZL13"/>
  <c r="ZL12"/>
  <c r="ZL11"/>
  <c r="ZL10"/>
  <c r="ZL9"/>
  <c r="ZL8"/>
  <c r="ZL7"/>
  <c r="ZL6"/>
  <c r="ZL5"/>
  <c r="ZL4"/>
  <c r="ZL3"/>
  <c r="ZL2"/>
  <c r="ZK24"/>
  <c r="ZK23"/>
  <c r="ZK22"/>
  <c r="ZK21"/>
  <c r="ZK20"/>
  <c r="ZK19"/>
  <c r="ZK18"/>
  <c r="ZK17"/>
  <c r="ZK16"/>
  <c r="ZK15"/>
  <c r="ZK14"/>
  <c r="ZK13"/>
  <c r="ZK12"/>
  <c r="ZK11"/>
  <c r="ZK10"/>
  <c r="ZK9"/>
  <c r="ZK8"/>
  <c r="ZK7"/>
  <c r="ZK6"/>
  <c r="ZK5"/>
  <c r="ZK4"/>
  <c r="ZK3"/>
  <c r="ZK2"/>
  <c r="ZJ24"/>
  <c r="ZJ23"/>
  <c r="ZJ22"/>
  <c r="ZJ21"/>
  <c r="ZJ20"/>
  <c r="ZJ19"/>
  <c r="ZJ18"/>
  <c r="ZJ17"/>
  <c r="ZJ16"/>
  <c r="ZJ15"/>
  <c r="ZJ14"/>
  <c r="ZJ13"/>
  <c r="ZJ12"/>
  <c r="ZJ11"/>
  <c r="ZJ10"/>
  <c r="ZJ9"/>
  <c r="ZJ8"/>
  <c r="ZJ7"/>
  <c r="ZJ6"/>
  <c r="ZJ5"/>
  <c r="ZJ4"/>
  <c r="ZJ3"/>
  <c r="ZJ2"/>
  <c r="ZI24"/>
  <c r="ZI23"/>
  <c r="ZI22"/>
  <c r="ZI21"/>
  <c r="ZI20"/>
  <c r="ZI19"/>
  <c r="ZI18"/>
  <c r="ZI17"/>
  <c r="ZI16"/>
  <c r="ZI15"/>
  <c r="ZI14"/>
  <c r="ZI13"/>
  <c r="ZI12"/>
  <c r="ZI11"/>
  <c r="ZI10"/>
  <c r="ZI9"/>
  <c r="ZI8"/>
  <c r="ZI7"/>
  <c r="ZI6"/>
  <c r="ZI5"/>
  <c r="ZI4"/>
  <c r="ZI3"/>
  <c r="ZI2"/>
  <c r="ZH24"/>
  <c r="ZH23"/>
  <c r="ZH22"/>
  <c r="ZH21"/>
  <c r="ZH20"/>
  <c r="ZH19"/>
  <c r="ZH18"/>
  <c r="ZH17"/>
  <c r="ZH16"/>
  <c r="ZH15"/>
  <c r="ZH14"/>
  <c r="ZH13"/>
  <c r="ZH12"/>
  <c r="ZH11"/>
  <c r="ZH10"/>
  <c r="ZH9"/>
  <c r="ZH8"/>
  <c r="ZH7"/>
  <c r="ZH6"/>
  <c r="ZH5"/>
  <c r="ZH4"/>
  <c r="ZH3"/>
  <c r="ZH2"/>
  <c r="ZG24"/>
  <c r="ZG23"/>
  <c r="ZG22"/>
  <c r="ZG21"/>
  <c r="ZG20"/>
  <c r="ZG19"/>
  <c r="ZG18"/>
  <c r="ZG17"/>
  <c r="ZG16"/>
  <c r="ZG15"/>
  <c r="ZG14"/>
  <c r="ZG13"/>
  <c r="ZG12"/>
  <c r="ZG11"/>
  <c r="ZG10"/>
  <c r="ZG9"/>
  <c r="ZG8"/>
  <c r="ZG7"/>
  <c r="ZG6"/>
  <c r="ZG5"/>
  <c r="ZG4"/>
  <c r="ZG3"/>
  <c r="ZG2"/>
  <c r="ZF24"/>
  <c r="ZF23"/>
  <c r="ZF22"/>
  <c r="ZF21"/>
  <c r="ZF20"/>
  <c r="ZF19"/>
  <c r="ZF18"/>
  <c r="ZF17"/>
  <c r="ZF16"/>
  <c r="ZF15"/>
  <c r="ZF14"/>
  <c r="ZF13"/>
  <c r="ZF12"/>
  <c r="ZF11"/>
  <c r="ZF10"/>
  <c r="ZF9"/>
  <c r="ZF8"/>
  <c r="ZF7"/>
  <c r="ZF6"/>
  <c r="ZF5"/>
  <c r="ZF4"/>
  <c r="ZF3"/>
  <c r="ZF2"/>
  <c r="ZE24"/>
  <c r="ZE23"/>
  <c r="ZE22"/>
  <c r="ZE21"/>
  <c r="ZE20"/>
  <c r="ZE19"/>
  <c r="ZE18"/>
  <c r="ZE17"/>
  <c r="ZE16"/>
  <c r="ZE15"/>
  <c r="ZE14"/>
  <c r="ZE13"/>
  <c r="ZE12"/>
  <c r="ZE11"/>
  <c r="ZE10"/>
  <c r="ZE9"/>
  <c r="ZE8"/>
  <c r="ZE7"/>
  <c r="ZE6"/>
  <c r="ZE5"/>
  <c r="ZE4"/>
  <c r="ZE3"/>
  <c r="ZE2"/>
  <c r="ZD24"/>
  <c r="ZD23"/>
  <c r="ZD22"/>
  <c r="ZD21"/>
  <c r="ZD20"/>
  <c r="ZD19"/>
  <c r="ZD18"/>
  <c r="ZD17"/>
  <c r="ZD16"/>
  <c r="ZD15"/>
  <c r="ZD14"/>
  <c r="ZD13"/>
  <c r="ZD12"/>
  <c r="ZD11"/>
  <c r="ZD10"/>
  <c r="ZD9"/>
  <c r="ZD8"/>
  <c r="ZD7"/>
  <c r="ZD6"/>
  <c r="ZD5"/>
  <c r="ZD4"/>
  <c r="ZD3"/>
  <c r="ZD2"/>
  <c r="ZC24"/>
  <c r="ZC23"/>
  <c r="ZC22"/>
  <c r="ZC21"/>
  <c r="ZC20"/>
  <c r="ZC19"/>
  <c r="ZC18"/>
  <c r="ZC17"/>
  <c r="ZC16"/>
  <c r="ZC15"/>
  <c r="ZC14"/>
  <c r="ZC13"/>
  <c r="ZC12"/>
  <c r="ZC11"/>
  <c r="ZC10"/>
  <c r="ZC9"/>
  <c r="ZC8"/>
  <c r="ZC7"/>
  <c r="ZC6"/>
  <c r="ZC5"/>
  <c r="ZC4"/>
  <c r="ZC3"/>
  <c r="ZC2"/>
  <c r="ZB24"/>
  <c r="ZB23"/>
  <c r="ZB22"/>
  <c r="ZB21"/>
  <c r="ZB20"/>
  <c r="ZB19"/>
  <c r="ZB18"/>
  <c r="ZB17"/>
  <c r="ZB16"/>
  <c r="ZB15"/>
  <c r="ZB14"/>
  <c r="ZB13"/>
  <c r="ZB12"/>
  <c r="ZB11"/>
  <c r="ZB10"/>
  <c r="ZB9"/>
  <c r="ZB8"/>
  <c r="ZB7"/>
  <c r="ZB6"/>
  <c r="ZB5"/>
  <c r="ZB4"/>
  <c r="ZB3"/>
  <c r="ZB2"/>
  <c r="ZA24"/>
  <c r="ZA23"/>
  <c r="ZA22"/>
  <c r="ZA21"/>
  <c r="ZA20"/>
  <c r="ZA19"/>
  <c r="ZA18"/>
  <c r="ZA17"/>
  <c r="ZA16"/>
  <c r="ZA15"/>
  <c r="ZA14"/>
  <c r="ZA13"/>
  <c r="ZA12"/>
  <c r="ZA11"/>
  <c r="ZA10"/>
  <c r="ZA9"/>
  <c r="ZA8"/>
  <c r="ZA7"/>
  <c r="ZA6"/>
  <c r="ZA5"/>
  <c r="ZA4"/>
  <c r="ZA3"/>
  <c r="ZA2"/>
  <c r="YZ24"/>
  <c r="YZ23"/>
  <c r="YZ22"/>
  <c r="YZ21"/>
  <c r="YZ20"/>
  <c r="YZ19"/>
  <c r="YZ18"/>
  <c r="YZ17"/>
  <c r="YZ16"/>
  <c r="YZ15"/>
  <c r="YZ14"/>
  <c r="YZ13"/>
  <c r="YZ12"/>
  <c r="YZ11"/>
  <c r="YZ10"/>
  <c r="YZ9"/>
  <c r="YZ8"/>
  <c r="YZ7"/>
  <c r="YZ6"/>
  <c r="YZ5"/>
  <c r="YZ4"/>
  <c r="YZ3"/>
  <c r="YZ2"/>
  <c r="YY24"/>
  <c r="YY23"/>
  <c r="YY22"/>
  <c r="YY21"/>
  <c r="YY20"/>
  <c r="YY19"/>
  <c r="YY18"/>
  <c r="YY17"/>
  <c r="YY16"/>
  <c r="YY15"/>
  <c r="YY14"/>
  <c r="YY13"/>
  <c r="YY12"/>
  <c r="YY11"/>
  <c r="YY10"/>
  <c r="YY9"/>
  <c r="YY8"/>
  <c r="YY7"/>
  <c r="YY6"/>
  <c r="YY5"/>
  <c r="YY4"/>
  <c r="YY3"/>
  <c r="YY2"/>
  <c r="YX24"/>
  <c r="YX23"/>
  <c r="YX22"/>
  <c r="YX21"/>
  <c r="YX20"/>
  <c r="YX19"/>
  <c r="YX18"/>
  <c r="YX17"/>
  <c r="YX16"/>
  <c r="YX15"/>
  <c r="YX14"/>
  <c r="YX13"/>
  <c r="YX12"/>
  <c r="YX11"/>
  <c r="YX10"/>
  <c r="YX9"/>
  <c r="YX8"/>
  <c r="YX7"/>
  <c r="YX6"/>
  <c r="YX5"/>
  <c r="YX4"/>
  <c r="YX3"/>
  <c r="YX2"/>
  <c r="YW24"/>
  <c r="YW23"/>
  <c r="YW22"/>
  <c r="YW21"/>
  <c r="YW20"/>
  <c r="YW19"/>
  <c r="YW18"/>
  <c r="YW17"/>
  <c r="YW16"/>
  <c r="YW15"/>
  <c r="YW14"/>
  <c r="YW13"/>
  <c r="YW12"/>
  <c r="YW11"/>
  <c r="YW10"/>
  <c r="YW9"/>
  <c r="YW8"/>
  <c r="YW7"/>
  <c r="YW6"/>
  <c r="YW5"/>
  <c r="YW4"/>
  <c r="YW3"/>
  <c r="YW2"/>
  <c r="YV24"/>
  <c r="YV23"/>
  <c r="YV22"/>
  <c r="YV21"/>
  <c r="YV20"/>
  <c r="YV19"/>
  <c r="YV18"/>
  <c r="YV17"/>
  <c r="YV16"/>
  <c r="YV15"/>
  <c r="YV14"/>
  <c r="YV13"/>
  <c r="YV12"/>
  <c r="YV11"/>
  <c r="YV10"/>
  <c r="YV9"/>
  <c r="YV8"/>
  <c r="YV7"/>
  <c r="YV6"/>
  <c r="YV5"/>
  <c r="YV4"/>
  <c r="YV3"/>
  <c r="YV2"/>
  <c r="YU24"/>
  <c r="YU23"/>
  <c r="YU22"/>
  <c r="YU21"/>
  <c r="YU20"/>
  <c r="YU19"/>
  <c r="YU18"/>
  <c r="YU17"/>
  <c r="YU16"/>
  <c r="YU15"/>
  <c r="YU14"/>
  <c r="YU13"/>
  <c r="YU12"/>
  <c r="YU11"/>
  <c r="YU10"/>
  <c r="YU9"/>
  <c r="YU8"/>
  <c r="YU7"/>
  <c r="YU6"/>
  <c r="YU5"/>
  <c r="YU4"/>
  <c r="YU3"/>
  <c r="YU2"/>
  <c r="YT24"/>
  <c r="YT23"/>
  <c r="YT22"/>
  <c r="YT21"/>
  <c r="YT20"/>
  <c r="YT19"/>
  <c r="YT18"/>
  <c r="YT17"/>
  <c r="YT16"/>
  <c r="YT15"/>
  <c r="YT14"/>
  <c r="YT13"/>
  <c r="YT12"/>
  <c r="YT11"/>
  <c r="YT10"/>
  <c r="YT9"/>
  <c r="YT8"/>
  <c r="YT7"/>
  <c r="YT6"/>
  <c r="YT5"/>
  <c r="YT4"/>
  <c r="YT3"/>
  <c r="YT2"/>
  <c r="YS24"/>
  <c r="YS23"/>
  <c r="YS22"/>
  <c r="YS21"/>
  <c r="YS20"/>
  <c r="YS19"/>
  <c r="YS18"/>
  <c r="YS17"/>
  <c r="YS16"/>
  <c r="YS15"/>
  <c r="YS14"/>
  <c r="YS13"/>
  <c r="YS12"/>
  <c r="YS11"/>
  <c r="YS10"/>
  <c r="YS9"/>
  <c r="YS8"/>
  <c r="YS7"/>
  <c r="YS6"/>
  <c r="YS5"/>
  <c r="YS4"/>
  <c r="YS3"/>
  <c r="YS2"/>
  <c r="YR24"/>
  <c r="YR23"/>
  <c r="YR22"/>
  <c r="YR21"/>
  <c r="YR20"/>
  <c r="YR19"/>
  <c r="YR18"/>
  <c r="YR17"/>
  <c r="YR16"/>
  <c r="YR15"/>
  <c r="YR14"/>
  <c r="YR13"/>
  <c r="YR12"/>
  <c r="YR11"/>
  <c r="YR10"/>
  <c r="YR9"/>
  <c r="YR8"/>
  <c r="YR7"/>
  <c r="YR6"/>
  <c r="YR5"/>
  <c r="YR4"/>
  <c r="YR3"/>
  <c r="YR2"/>
  <c r="YQ24"/>
  <c r="YQ23"/>
  <c r="YQ22"/>
  <c r="YQ21"/>
  <c r="YQ20"/>
  <c r="YQ19"/>
  <c r="YQ18"/>
  <c r="YQ17"/>
  <c r="YQ16"/>
  <c r="YQ15"/>
  <c r="YQ14"/>
  <c r="YQ13"/>
  <c r="YQ12"/>
  <c r="YQ11"/>
  <c r="YQ10"/>
  <c r="YQ9"/>
  <c r="YQ8"/>
  <c r="YQ7"/>
  <c r="YQ6"/>
  <c r="YQ5"/>
  <c r="YQ4"/>
  <c r="YQ3"/>
  <c r="YQ2"/>
  <c r="YP24"/>
  <c r="YP23"/>
  <c r="YP22"/>
  <c r="YP21"/>
  <c r="YP20"/>
  <c r="YP19"/>
  <c r="YP18"/>
  <c r="YP17"/>
  <c r="YP16"/>
  <c r="YP15"/>
  <c r="YP14"/>
  <c r="YP13"/>
  <c r="YP12"/>
  <c r="YP11"/>
  <c r="YP10"/>
  <c r="YP9"/>
  <c r="YP8"/>
  <c r="YP7"/>
  <c r="YP6"/>
  <c r="YP5"/>
  <c r="YP4"/>
  <c r="YP3"/>
  <c r="YP2"/>
  <c r="YO24"/>
  <c r="YO23"/>
  <c r="YO22"/>
  <c r="YO21"/>
  <c r="YO20"/>
  <c r="YO19"/>
  <c r="YO18"/>
  <c r="YO17"/>
  <c r="YO16"/>
  <c r="YO15"/>
  <c r="YO14"/>
  <c r="YO13"/>
  <c r="YO12"/>
  <c r="YO11"/>
  <c r="YO10"/>
  <c r="YO9"/>
  <c r="YO8"/>
  <c r="YO7"/>
  <c r="YO6"/>
  <c r="YO5"/>
  <c r="YO4"/>
  <c r="YO3"/>
  <c r="YO2"/>
  <c r="YN24"/>
  <c r="YN23"/>
  <c r="YN22"/>
  <c r="YN21"/>
  <c r="YN20"/>
  <c r="YN19"/>
  <c r="YN18"/>
  <c r="YN17"/>
  <c r="YN16"/>
  <c r="YN15"/>
  <c r="YN14"/>
  <c r="YN13"/>
  <c r="YN12"/>
  <c r="YN11"/>
  <c r="YN10"/>
  <c r="YN9"/>
  <c r="YN8"/>
  <c r="YN7"/>
  <c r="YN6"/>
  <c r="YN5"/>
  <c r="YN4"/>
  <c r="YN3"/>
  <c r="YN2"/>
  <c r="YM24"/>
  <c r="YM23"/>
  <c r="YM22"/>
  <c r="YM21"/>
  <c r="YM20"/>
  <c r="YM19"/>
  <c r="YM18"/>
  <c r="YM17"/>
  <c r="YM16"/>
  <c r="YM15"/>
  <c r="YM14"/>
  <c r="YM13"/>
  <c r="YM12"/>
  <c r="YM11"/>
  <c r="YM10"/>
  <c r="YM9"/>
  <c r="YM8"/>
  <c r="YM7"/>
  <c r="YM6"/>
  <c r="YM5"/>
  <c r="YM4"/>
  <c r="YM3"/>
  <c r="YM2"/>
  <c r="YL24"/>
  <c r="YL23"/>
  <c r="YL22"/>
  <c r="YL21"/>
  <c r="YL20"/>
  <c r="YL19"/>
  <c r="YL18"/>
  <c r="YL17"/>
  <c r="YL16"/>
  <c r="YL15"/>
  <c r="YL14"/>
  <c r="YL13"/>
  <c r="YL12"/>
  <c r="YL11"/>
  <c r="YL10"/>
  <c r="YL9"/>
  <c r="YL8"/>
  <c r="YL7"/>
  <c r="YL6"/>
  <c r="YL5"/>
  <c r="YL4"/>
  <c r="YL3"/>
  <c r="YL2"/>
  <c r="YK24"/>
  <c r="YK23"/>
  <c r="YK22"/>
  <c r="YK21"/>
  <c r="YK20"/>
  <c r="YK19"/>
  <c r="YK18"/>
  <c r="YK17"/>
  <c r="YK16"/>
  <c r="YK15"/>
  <c r="YK14"/>
  <c r="YK13"/>
  <c r="YK12"/>
  <c r="YK11"/>
  <c r="YK10"/>
  <c r="YK9"/>
  <c r="YK8"/>
  <c r="YK7"/>
  <c r="YK6"/>
  <c r="YK5"/>
  <c r="YK4"/>
  <c r="YK3"/>
  <c r="YK2"/>
  <c r="YJ24"/>
  <c r="YJ23"/>
  <c r="YJ22"/>
  <c r="YJ21"/>
  <c r="YJ20"/>
  <c r="YJ19"/>
  <c r="YJ18"/>
  <c r="YJ17"/>
  <c r="YJ16"/>
  <c r="YJ15"/>
  <c r="YJ14"/>
  <c r="YJ13"/>
  <c r="YJ12"/>
  <c r="YJ11"/>
  <c r="YJ10"/>
  <c r="YJ9"/>
  <c r="YJ8"/>
  <c r="YJ7"/>
  <c r="YJ6"/>
  <c r="YJ5"/>
  <c r="YJ4"/>
  <c r="YJ3"/>
  <c r="YJ2"/>
  <c r="YI24"/>
  <c r="YI23"/>
  <c r="YI22"/>
  <c r="YI21"/>
  <c r="YI20"/>
  <c r="YI19"/>
  <c r="YI18"/>
  <c r="YI17"/>
  <c r="YI16"/>
  <c r="YI15"/>
  <c r="YI14"/>
  <c r="YI13"/>
  <c r="YI12"/>
  <c r="YI11"/>
  <c r="YI10"/>
  <c r="YI9"/>
  <c r="YI8"/>
  <c r="YI7"/>
  <c r="YI6"/>
  <c r="YI5"/>
  <c r="YI4"/>
  <c r="YI3"/>
  <c r="YI2"/>
  <c r="YH24"/>
  <c r="YH23"/>
  <c r="YH22"/>
  <c r="YH21"/>
  <c r="YH20"/>
  <c r="YH19"/>
  <c r="YH18"/>
  <c r="YH17"/>
  <c r="YH16"/>
  <c r="YH15"/>
  <c r="YH14"/>
  <c r="YH13"/>
  <c r="YH12"/>
  <c r="YH11"/>
  <c r="YH10"/>
  <c r="YH9"/>
  <c r="YH8"/>
  <c r="YH7"/>
  <c r="YH6"/>
  <c r="YH5"/>
  <c r="YH4"/>
  <c r="YH3"/>
  <c r="YH2"/>
  <c r="YG24"/>
  <c r="YG23"/>
  <c r="YG22"/>
  <c r="YG21"/>
  <c r="YG20"/>
  <c r="YG19"/>
  <c r="YG18"/>
  <c r="YG17"/>
  <c r="YG16"/>
  <c r="YG15"/>
  <c r="YG14"/>
  <c r="YG13"/>
  <c r="YG12"/>
  <c r="YG11"/>
  <c r="YG10"/>
  <c r="YG9"/>
  <c r="YG8"/>
  <c r="YG7"/>
  <c r="YG6"/>
  <c r="YG5"/>
  <c r="YG4"/>
  <c r="YG3"/>
  <c r="YG2"/>
  <c r="YF24"/>
  <c r="YF23"/>
  <c r="YF22"/>
  <c r="YF21"/>
  <c r="YF20"/>
  <c r="YF19"/>
  <c r="YF18"/>
  <c r="YF17"/>
  <c r="YF16"/>
  <c r="YF15"/>
  <c r="YF14"/>
  <c r="YF13"/>
  <c r="YF12"/>
  <c r="YF11"/>
  <c r="YF10"/>
  <c r="YF9"/>
  <c r="YF8"/>
  <c r="YF7"/>
  <c r="YF6"/>
  <c r="YF5"/>
  <c r="YF4"/>
  <c r="YF3"/>
  <c r="YF2"/>
  <c r="YE24"/>
  <c r="YE23"/>
  <c r="YE22"/>
  <c r="YE21"/>
  <c r="YE20"/>
  <c r="YE19"/>
  <c r="YE18"/>
  <c r="YE17"/>
  <c r="YE16"/>
  <c r="YE15"/>
  <c r="YE14"/>
  <c r="YE13"/>
  <c r="YE12"/>
  <c r="YE11"/>
  <c r="YE10"/>
  <c r="YE9"/>
  <c r="YE8"/>
  <c r="YE7"/>
  <c r="YE6"/>
  <c r="YE5"/>
  <c r="YE4"/>
  <c r="YE3"/>
  <c r="YE2"/>
  <c r="YD24"/>
  <c r="YD23"/>
  <c r="YD22"/>
  <c r="YD21"/>
  <c r="YD20"/>
  <c r="YD19"/>
  <c r="YD18"/>
  <c r="YD17"/>
  <c r="YD16"/>
  <c r="YD15"/>
  <c r="YD14"/>
  <c r="YD13"/>
  <c r="YD12"/>
  <c r="YD11"/>
  <c r="YD10"/>
  <c r="YD9"/>
  <c r="YD8"/>
  <c r="YD7"/>
  <c r="YD6"/>
  <c r="YD5"/>
  <c r="YD4"/>
  <c r="YD3"/>
  <c r="YD2"/>
  <c r="YC24"/>
  <c r="YC23"/>
  <c r="YC22"/>
  <c r="YC21"/>
  <c r="YC20"/>
  <c r="YC19"/>
  <c r="YC18"/>
  <c r="YC17"/>
  <c r="YC16"/>
  <c r="YC15"/>
  <c r="YC14"/>
  <c r="YC13"/>
  <c r="YC12"/>
  <c r="YC11"/>
  <c r="YC10"/>
  <c r="YC9"/>
  <c r="YC8"/>
  <c r="YC7"/>
  <c r="YC6"/>
  <c r="YC5"/>
  <c r="YC4"/>
  <c r="YC3"/>
  <c r="YC2"/>
  <c r="YB24"/>
  <c r="YB23"/>
  <c r="YB22"/>
  <c r="YB21"/>
  <c r="YB20"/>
  <c r="YB19"/>
  <c r="YB18"/>
  <c r="YB17"/>
  <c r="YB16"/>
  <c r="YB15"/>
  <c r="YB14"/>
  <c r="YB13"/>
  <c r="YB12"/>
  <c r="YB11"/>
  <c r="YB10"/>
  <c r="YB9"/>
  <c r="YB8"/>
  <c r="YB7"/>
  <c r="YB6"/>
  <c r="YB5"/>
  <c r="YB4"/>
  <c r="YB3"/>
  <c r="YB2"/>
  <c r="YA24"/>
  <c r="YA23"/>
  <c r="YA22"/>
  <c r="YA21"/>
  <c r="YA20"/>
  <c r="YA19"/>
  <c r="YA18"/>
  <c r="YA17"/>
  <c r="YA16"/>
  <c r="YA15"/>
  <c r="YA14"/>
  <c r="YA13"/>
  <c r="YA12"/>
  <c r="YA11"/>
  <c r="YA10"/>
  <c r="YA9"/>
  <c r="YA8"/>
  <c r="YA7"/>
  <c r="YA6"/>
  <c r="YA5"/>
  <c r="YA4"/>
  <c r="YA3"/>
  <c r="YA2"/>
  <c r="XZ24"/>
  <c r="XZ23"/>
  <c r="XZ22"/>
  <c r="XZ21"/>
  <c r="XZ20"/>
  <c r="XZ19"/>
  <c r="XZ18"/>
  <c r="XZ17"/>
  <c r="XZ16"/>
  <c r="XZ15"/>
  <c r="XZ14"/>
  <c r="XZ13"/>
  <c r="XZ12"/>
  <c r="XZ11"/>
  <c r="XZ10"/>
  <c r="XZ9"/>
  <c r="XZ8"/>
  <c r="XZ7"/>
  <c r="XZ6"/>
  <c r="XZ5"/>
  <c r="XZ4"/>
  <c r="XZ3"/>
  <c r="XZ2"/>
  <c r="XY24"/>
  <c r="XY23"/>
  <c r="XY22"/>
  <c r="XY21"/>
  <c r="XY20"/>
  <c r="XY19"/>
  <c r="XY18"/>
  <c r="XY17"/>
  <c r="XY16"/>
  <c r="XY15"/>
  <c r="XY14"/>
  <c r="XY13"/>
  <c r="XY12"/>
  <c r="XY11"/>
  <c r="XY10"/>
  <c r="XY9"/>
  <c r="XY8"/>
  <c r="XY7"/>
  <c r="XY6"/>
  <c r="XY5"/>
  <c r="XY4"/>
  <c r="XY3"/>
  <c r="XY2"/>
  <c r="XX24"/>
  <c r="XX23"/>
  <c r="XX22"/>
  <c r="XX21"/>
  <c r="XX20"/>
  <c r="XX19"/>
  <c r="XX18"/>
  <c r="XX17"/>
  <c r="XX16"/>
  <c r="XX15"/>
  <c r="XX14"/>
  <c r="XX13"/>
  <c r="XX12"/>
  <c r="XX11"/>
  <c r="XX10"/>
  <c r="XX9"/>
  <c r="XX8"/>
  <c r="XX7"/>
  <c r="XX6"/>
  <c r="XX5"/>
  <c r="XX4"/>
  <c r="XX3"/>
  <c r="XX2"/>
  <c r="XW24"/>
  <c r="XW23"/>
  <c r="XW22"/>
  <c r="XW21"/>
  <c r="XW20"/>
  <c r="XW19"/>
  <c r="XW18"/>
  <c r="XW17"/>
  <c r="XW16"/>
  <c r="XW15"/>
  <c r="XW14"/>
  <c r="XW13"/>
  <c r="XW12"/>
  <c r="XW11"/>
  <c r="XW10"/>
  <c r="XW9"/>
  <c r="XW8"/>
  <c r="XW7"/>
  <c r="XW6"/>
  <c r="XW5"/>
  <c r="XW4"/>
  <c r="XW3"/>
  <c r="XW2"/>
  <c r="XV24"/>
  <c r="XV23"/>
  <c r="XV22"/>
  <c r="XV21"/>
  <c r="XV20"/>
  <c r="XV19"/>
  <c r="XV18"/>
  <c r="XV17"/>
  <c r="XV16"/>
  <c r="XV15"/>
  <c r="XV14"/>
  <c r="XV13"/>
  <c r="XV12"/>
  <c r="XV11"/>
  <c r="XV10"/>
  <c r="XV9"/>
  <c r="XV8"/>
  <c r="XV7"/>
  <c r="XV6"/>
  <c r="XV5"/>
  <c r="XV4"/>
  <c r="XV3"/>
  <c r="XV2"/>
  <c r="XU24"/>
  <c r="XU23"/>
  <c r="XU22"/>
  <c r="XU21"/>
  <c r="XU20"/>
  <c r="XU19"/>
  <c r="XU18"/>
  <c r="XU17"/>
  <c r="XU16"/>
  <c r="XU15"/>
  <c r="XU14"/>
  <c r="XU13"/>
  <c r="XU12"/>
  <c r="XU11"/>
  <c r="XU10"/>
  <c r="XU9"/>
  <c r="XU8"/>
  <c r="XU7"/>
  <c r="XU6"/>
  <c r="XU5"/>
  <c r="XU4"/>
  <c r="XU3"/>
  <c r="XU2"/>
  <c r="XT24"/>
  <c r="XT23"/>
  <c r="XT22"/>
  <c r="XT21"/>
  <c r="XT20"/>
  <c r="XT19"/>
  <c r="XT18"/>
  <c r="XT17"/>
  <c r="XT16"/>
  <c r="XT15"/>
  <c r="XT14"/>
  <c r="XT13"/>
  <c r="XT12"/>
  <c r="XT11"/>
  <c r="XT10"/>
  <c r="XT9"/>
  <c r="XT8"/>
  <c r="XT7"/>
  <c r="XT6"/>
  <c r="XT5"/>
  <c r="XT4"/>
  <c r="XT3"/>
  <c r="XT2"/>
  <c r="XS24"/>
  <c r="XS23"/>
  <c r="XS22"/>
  <c r="XS21"/>
  <c r="XS20"/>
  <c r="XS19"/>
  <c r="XS18"/>
  <c r="XS17"/>
  <c r="XS16"/>
  <c r="XS15"/>
  <c r="XS14"/>
  <c r="XS13"/>
  <c r="XS12"/>
  <c r="XS11"/>
  <c r="XS10"/>
  <c r="XS9"/>
  <c r="XS8"/>
  <c r="XS7"/>
  <c r="XS6"/>
  <c r="XS5"/>
  <c r="XS4"/>
  <c r="XS3"/>
  <c r="XS2"/>
  <c r="XR24"/>
  <c r="XR23"/>
  <c r="XR22"/>
  <c r="XR21"/>
  <c r="XR20"/>
  <c r="XR19"/>
  <c r="XR18"/>
  <c r="XR17"/>
  <c r="XR16"/>
  <c r="XR15"/>
  <c r="XR14"/>
  <c r="XR13"/>
  <c r="XR12"/>
  <c r="XR11"/>
  <c r="XR10"/>
  <c r="XR9"/>
  <c r="XR8"/>
  <c r="XR7"/>
  <c r="XR6"/>
  <c r="XR5"/>
  <c r="XR4"/>
  <c r="XR3"/>
  <c r="XR2"/>
  <c r="XQ24"/>
  <c r="XQ23"/>
  <c r="XQ22"/>
  <c r="XQ21"/>
  <c r="XQ20"/>
  <c r="XQ19"/>
  <c r="XQ18"/>
  <c r="XQ17"/>
  <c r="XQ16"/>
  <c r="XQ15"/>
  <c r="XQ14"/>
  <c r="XQ13"/>
  <c r="XQ12"/>
  <c r="XQ11"/>
  <c r="XQ10"/>
  <c r="XQ9"/>
  <c r="XQ8"/>
  <c r="XQ7"/>
  <c r="XQ6"/>
  <c r="XQ5"/>
  <c r="XQ4"/>
  <c r="XQ3"/>
  <c r="XQ2"/>
  <c r="XP24"/>
  <c r="XP23"/>
  <c r="XP22"/>
  <c r="XP21"/>
  <c r="XP20"/>
  <c r="XP19"/>
  <c r="XP18"/>
  <c r="XP17"/>
  <c r="XP16"/>
  <c r="XP15"/>
  <c r="XP14"/>
  <c r="XP13"/>
  <c r="XP12"/>
  <c r="XP11"/>
  <c r="XP10"/>
  <c r="XP9"/>
  <c r="XP8"/>
  <c r="XP7"/>
  <c r="XP6"/>
  <c r="XP5"/>
  <c r="XP4"/>
  <c r="XP3"/>
  <c r="XP2"/>
  <c r="XO24"/>
  <c r="XO23"/>
  <c r="XO22"/>
  <c r="XO21"/>
  <c r="XO20"/>
  <c r="XO19"/>
  <c r="XO18"/>
  <c r="XO17"/>
  <c r="XO16"/>
  <c r="XO15"/>
  <c r="XO14"/>
  <c r="XO13"/>
  <c r="XO12"/>
  <c r="XO11"/>
  <c r="XO10"/>
  <c r="XO9"/>
  <c r="XO8"/>
  <c r="XO7"/>
  <c r="XO6"/>
  <c r="XO5"/>
  <c r="XO4"/>
  <c r="XO3"/>
  <c r="XO2"/>
  <c r="XN24"/>
  <c r="XN23"/>
  <c r="XN22"/>
  <c r="XN21"/>
  <c r="XN20"/>
  <c r="XN19"/>
  <c r="XN18"/>
  <c r="XN17"/>
  <c r="XN16"/>
  <c r="XN15"/>
  <c r="XN14"/>
  <c r="XN13"/>
  <c r="XN12"/>
  <c r="XN11"/>
  <c r="XN10"/>
  <c r="XN9"/>
  <c r="XN8"/>
  <c r="XN7"/>
  <c r="XN6"/>
  <c r="XN5"/>
  <c r="XN4"/>
  <c r="XN3"/>
  <c r="XN2"/>
  <c r="XM24"/>
  <c r="XM23"/>
  <c r="XM22"/>
  <c r="XM21"/>
  <c r="XM20"/>
  <c r="XM19"/>
  <c r="XM18"/>
  <c r="XM17"/>
  <c r="XM16"/>
  <c r="XM15"/>
  <c r="XM14"/>
  <c r="XM13"/>
  <c r="XM12"/>
  <c r="XM11"/>
  <c r="XM10"/>
  <c r="XM9"/>
  <c r="XM8"/>
  <c r="XM7"/>
  <c r="XM6"/>
  <c r="XM5"/>
  <c r="XM4"/>
  <c r="XM3"/>
  <c r="XM2"/>
  <c r="XL24"/>
  <c r="XL23"/>
  <c r="XL22"/>
  <c r="XL21"/>
  <c r="XL20"/>
  <c r="XL19"/>
  <c r="XL18"/>
  <c r="XL17"/>
  <c r="XL16"/>
  <c r="XL15"/>
  <c r="XL14"/>
  <c r="XL13"/>
  <c r="XL12"/>
  <c r="XL11"/>
  <c r="XL10"/>
  <c r="XL9"/>
  <c r="XL8"/>
  <c r="XL7"/>
  <c r="XL6"/>
  <c r="XL5"/>
  <c r="XL4"/>
  <c r="XL3"/>
  <c r="XL2"/>
  <c r="XK24"/>
  <c r="XK23"/>
  <c r="XK22"/>
  <c r="XK21"/>
  <c r="XK20"/>
  <c r="XK19"/>
  <c r="XK18"/>
  <c r="XK17"/>
  <c r="XK16"/>
  <c r="XK15"/>
  <c r="XK14"/>
  <c r="XK13"/>
  <c r="XK12"/>
  <c r="XK11"/>
  <c r="XK10"/>
  <c r="XK9"/>
  <c r="XK8"/>
  <c r="XK7"/>
  <c r="XK6"/>
  <c r="XK5"/>
  <c r="XK4"/>
  <c r="XK3"/>
  <c r="XK2"/>
  <c r="XJ24"/>
  <c r="XJ23"/>
  <c r="XJ22"/>
  <c r="XJ21"/>
  <c r="XJ20"/>
  <c r="XJ19"/>
  <c r="XJ18"/>
  <c r="XJ17"/>
  <c r="XJ16"/>
  <c r="XJ15"/>
  <c r="XJ14"/>
  <c r="XJ13"/>
  <c r="XJ12"/>
  <c r="XJ11"/>
  <c r="XJ10"/>
  <c r="XJ9"/>
  <c r="XJ8"/>
  <c r="XJ7"/>
  <c r="XJ6"/>
  <c r="XJ5"/>
  <c r="XJ4"/>
  <c r="XJ3"/>
  <c r="XJ2"/>
  <c r="XI24"/>
  <c r="XI23"/>
  <c r="XI22"/>
  <c r="XI21"/>
  <c r="XI20"/>
  <c r="XI19"/>
  <c r="XI18"/>
  <c r="XI17"/>
  <c r="XI16"/>
  <c r="XI15"/>
  <c r="XI14"/>
  <c r="XI13"/>
  <c r="XI12"/>
  <c r="XI11"/>
  <c r="XI10"/>
  <c r="XI9"/>
  <c r="XI8"/>
  <c r="XI7"/>
  <c r="XI6"/>
  <c r="XI5"/>
  <c r="XI4"/>
  <c r="XI3"/>
  <c r="XI2"/>
  <c r="XH24"/>
  <c r="XH23"/>
  <c r="XH22"/>
  <c r="XH21"/>
  <c r="XH20"/>
  <c r="XH19"/>
  <c r="XH18"/>
  <c r="XH17"/>
  <c r="XH16"/>
  <c r="XH15"/>
  <c r="XH14"/>
  <c r="XH13"/>
  <c r="XH12"/>
  <c r="XH11"/>
  <c r="XH10"/>
  <c r="XH9"/>
  <c r="XH8"/>
  <c r="XH7"/>
  <c r="XH6"/>
  <c r="XH5"/>
  <c r="XH4"/>
  <c r="XH3"/>
  <c r="XH2"/>
  <c r="XG24"/>
  <c r="XG23"/>
  <c r="XG22"/>
  <c r="XG21"/>
  <c r="XG20"/>
  <c r="XG19"/>
  <c r="XG18"/>
  <c r="XG17"/>
  <c r="XG16"/>
  <c r="XG15"/>
  <c r="XG14"/>
  <c r="XG13"/>
  <c r="XG12"/>
  <c r="XG11"/>
  <c r="XG10"/>
  <c r="XG9"/>
  <c r="XG8"/>
  <c r="XG7"/>
  <c r="XG6"/>
  <c r="XG5"/>
  <c r="XG4"/>
  <c r="XG3"/>
  <c r="XG2"/>
  <c r="XF24"/>
  <c r="XF23"/>
  <c r="XF22"/>
  <c r="XF21"/>
  <c r="XF20"/>
  <c r="XF19"/>
  <c r="XF18"/>
  <c r="XF17"/>
  <c r="XF16"/>
  <c r="XF15"/>
  <c r="XF14"/>
  <c r="XF13"/>
  <c r="XF12"/>
  <c r="XF11"/>
  <c r="XF10"/>
  <c r="XF9"/>
  <c r="XF8"/>
  <c r="XF7"/>
  <c r="XF6"/>
  <c r="XF5"/>
  <c r="XF4"/>
  <c r="XF3"/>
  <c r="XF2"/>
  <c r="XE24"/>
  <c r="XE23"/>
  <c r="XE22"/>
  <c r="XE21"/>
  <c r="XE20"/>
  <c r="XE19"/>
  <c r="XE18"/>
  <c r="XE17"/>
  <c r="XE16"/>
  <c r="XE15"/>
  <c r="XE14"/>
  <c r="XE13"/>
  <c r="XE12"/>
  <c r="XE11"/>
  <c r="XE10"/>
  <c r="XE9"/>
  <c r="XE8"/>
  <c r="XE7"/>
  <c r="XE6"/>
  <c r="XE5"/>
  <c r="XE4"/>
  <c r="XE3"/>
  <c r="XE2"/>
  <c r="XD24"/>
  <c r="XD23"/>
  <c r="XD22"/>
  <c r="XD21"/>
  <c r="XD20"/>
  <c r="XD19"/>
  <c r="XD18"/>
  <c r="XD17"/>
  <c r="XD16"/>
  <c r="XD15"/>
  <c r="XD14"/>
  <c r="XD13"/>
  <c r="XD12"/>
  <c r="XD11"/>
  <c r="XD10"/>
  <c r="XD9"/>
  <c r="XD8"/>
  <c r="XD7"/>
  <c r="XD6"/>
  <c r="XD5"/>
  <c r="XD4"/>
  <c r="XD3"/>
  <c r="XD2"/>
  <c r="XC24"/>
  <c r="XC23"/>
  <c r="XC22"/>
  <c r="XC21"/>
  <c r="XC20"/>
  <c r="XC19"/>
  <c r="XC18"/>
  <c r="XC17"/>
  <c r="XC16"/>
  <c r="XC15"/>
  <c r="XC14"/>
  <c r="XC13"/>
  <c r="XC12"/>
  <c r="XC11"/>
  <c r="XC10"/>
  <c r="XC9"/>
  <c r="XC8"/>
  <c r="XC7"/>
  <c r="XC6"/>
  <c r="XC5"/>
  <c r="XC4"/>
  <c r="XC3"/>
  <c r="XC2"/>
  <c r="XB24"/>
  <c r="XB23"/>
  <c r="XB22"/>
  <c r="XB21"/>
  <c r="XB20"/>
  <c r="XB19"/>
  <c r="XB18"/>
  <c r="XB17"/>
  <c r="XB16"/>
  <c r="XB15"/>
  <c r="XB14"/>
  <c r="XB13"/>
  <c r="XB12"/>
  <c r="XB11"/>
  <c r="XB10"/>
  <c r="XB9"/>
  <c r="XB8"/>
  <c r="XB7"/>
  <c r="XB6"/>
  <c r="XB5"/>
  <c r="XB4"/>
  <c r="XB3"/>
  <c r="XB2"/>
  <c r="XA24"/>
  <c r="XA23"/>
  <c r="XA22"/>
  <c r="XA21"/>
  <c r="XA20"/>
  <c r="XA19"/>
  <c r="XA18"/>
  <c r="XA17"/>
  <c r="XA16"/>
  <c r="XA15"/>
  <c r="XA14"/>
  <c r="XA13"/>
  <c r="XA12"/>
  <c r="XA11"/>
  <c r="XA10"/>
  <c r="XA9"/>
  <c r="XA8"/>
  <c r="XA7"/>
  <c r="XA6"/>
  <c r="XA5"/>
  <c r="XA4"/>
  <c r="XA3"/>
  <c r="XA2"/>
  <c r="WZ24"/>
  <c r="WZ23"/>
  <c r="WZ22"/>
  <c r="WZ21"/>
  <c r="WZ20"/>
  <c r="WZ19"/>
  <c r="WZ18"/>
  <c r="WZ17"/>
  <c r="WZ16"/>
  <c r="WZ15"/>
  <c r="WZ14"/>
  <c r="WZ13"/>
  <c r="WZ12"/>
  <c r="WZ11"/>
  <c r="WZ10"/>
  <c r="WZ9"/>
  <c r="WZ8"/>
  <c r="WZ7"/>
  <c r="WZ6"/>
  <c r="WZ5"/>
  <c r="WZ4"/>
  <c r="WZ3"/>
  <c r="WZ2"/>
  <c r="WY24"/>
  <c r="WY23"/>
  <c r="WY22"/>
  <c r="WY21"/>
  <c r="WY20"/>
  <c r="WY19"/>
  <c r="WY18"/>
  <c r="WY17"/>
  <c r="WY16"/>
  <c r="WY15"/>
  <c r="WY14"/>
  <c r="WY13"/>
  <c r="WY12"/>
  <c r="WY11"/>
  <c r="WY10"/>
  <c r="WY9"/>
  <c r="WY8"/>
  <c r="WY7"/>
  <c r="WY6"/>
  <c r="WY5"/>
  <c r="WY4"/>
  <c r="WY3"/>
  <c r="WY2"/>
  <c r="WX24"/>
  <c r="WX23"/>
  <c r="WX22"/>
  <c r="WX21"/>
  <c r="WX20"/>
  <c r="WX19"/>
  <c r="WX18"/>
  <c r="WX17"/>
  <c r="WX16"/>
  <c r="WX15"/>
  <c r="WX14"/>
  <c r="WX13"/>
  <c r="WX12"/>
  <c r="WX11"/>
  <c r="WX10"/>
  <c r="WX9"/>
  <c r="WX8"/>
  <c r="WX7"/>
  <c r="WX6"/>
  <c r="WX5"/>
  <c r="WX4"/>
  <c r="WX3"/>
  <c r="WX2"/>
  <c r="WW24"/>
  <c r="WW23"/>
  <c r="WW22"/>
  <c r="WW21"/>
  <c r="WW20"/>
  <c r="WW19"/>
  <c r="WW18"/>
  <c r="WW17"/>
  <c r="WW16"/>
  <c r="WW15"/>
  <c r="WW14"/>
  <c r="WW13"/>
  <c r="WW12"/>
  <c r="WW11"/>
  <c r="WW10"/>
  <c r="WW9"/>
  <c r="WW8"/>
  <c r="WW7"/>
  <c r="WW6"/>
  <c r="WW5"/>
  <c r="WW4"/>
  <c r="WW3"/>
  <c r="WW2"/>
  <c r="WV24"/>
  <c r="WV23"/>
  <c r="WV22"/>
  <c r="WV21"/>
  <c r="WV20"/>
  <c r="WV19"/>
  <c r="WV18"/>
  <c r="WV17"/>
  <c r="WV16"/>
  <c r="WV15"/>
  <c r="WV14"/>
  <c r="WV13"/>
  <c r="WV12"/>
  <c r="WV11"/>
  <c r="WV10"/>
  <c r="WV9"/>
  <c r="WV8"/>
  <c r="WV7"/>
  <c r="WV6"/>
  <c r="WV5"/>
  <c r="WV4"/>
  <c r="WV3"/>
  <c r="WV2"/>
  <c r="WU24"/>
  <c r="WU23"/>
  <c r="WU22"/>
  <c r="WU21"/>
  <c r="WU20"/>
  <c r="WU19"/>
  <c r="WU18"/>
  <c r="WU17"/>
  <c r="WU16"/>
  <c r="WU15"/>
  <c r="WU14"/>
  <c r="WU13"/>
  <c r="WU12"/>
  <c r="WU11"/>
  <c r="WU10"/>
  <c r="WU9"/>
  <c r="WU8"/>
  <c r="WU7"/>
  <c r="WU6"/>
  <c r="WU5"/>
  <c r="WU4"/>
  <c r="WU3"/>
  <c r="WU2"/>
  <c r="WT24"/>
  <c r="WT23"/>
  <c r="WT22"/>
  <c r="WT21"/>
  <c r="WT20"/>
  <c r="WT19"/>
  <c r="WT18"/>
  <c r="WT17"/>
  <c r="WT16"/>
  <c r="WT15"/>
  <c r="WT14"/>
  <c r="WT13"/>
  <c r="WT12"/>
  <c r="WT11"/>
  <c r="WT10"/>
  <c r="WT9"/>
  <c r="WT8"/>
  <c r="WT7"/>
  <c r="WT6"/>
  <c r="WT5"/>
  <c r="WT4"/>
  <c r="WT3"/>
  <c r="WT2"/>
  <c r="WS24"/>
  <c r="WS23"/>
  <c r="WS22"/>
  <c r="WS21"/>
  <c r="WS20"/>
  <c r="WS19"/>
  <c r="WS18"/>
  <c r="WS17"/>
  <c r="WS16"/>
  <c r="WS15"/>
  <c r="WS14"/>
  <c r="WS13"/>
  <c r="WS12"/>
  <c r="WS11"/>
  <c r="WS10"/>
  <c r="WS9"/>
  <c r="WS8"/>
  <c r="WS7"/>
  <c r="WS6"/>
  <c r="WS5"/>
  <c r="WS4"/>
  <c r="WS3"/>
  <c r="WS2"/>
  <c r="WR24"/>
  <c r="WR23"/>
  <c r="WR22"/>
  <c r="WR21"/>
  <c r="WR20"/>
  <c r="WR19"/>
  <c r="WR18"/>
  <c r="WR17"/>
  <c r="WR16"/>
  <c r="WR15"/>
  <c r="WR14"/>
  <c r="WR13"/>
  <c r="WR12"/>
  <c r="WR11"/>
  <c r="WR10"/>
  <c r="WR9"/>
  <c r="WR8"/>
  <c r="WR7"/>
  <c r="WR6"/>
  <c r="WR5"/>
  <c r="WR4"/>
  <c r="WR3"/>
  <c r="WR2"/>
  <c r="WQ24"/>
  <c r="WQ23"/>
  <c r="WQ22"/>
  <c r="WQ21"/>
  <c r="WQ20"/>
  <c r="WQ19"/>
  <c r="WQ18"/>
  <c r="WQ17"/>
  <c r="WQ16"/>
  <c r="WQ15"/>
  <c r="WQ14"/>
  <c r="WQ13"/>
  <c r="WQ12"/>
  <c r="WQ11"/>
  <c r="WQ10"/>
  <c r="WQ9"/>
  <c r="WQ8"/>
  <c r="WQ7"/>
  <c r="WQ6"/>
  <c r="WQ5"/>
  <c r="WQ4"/>
  <c r="WQ3"/>
  <c r="WQ2"/>
  <c r="WP24"/>
  <c r="WP23"/>
  <c r="WP22"/>
  <c r="WP21"/>
  <c r="WP20"/>
  <c r="WP19"/>
  <c r="WP18"/>
  <c r="WP17"/>
  <c r="WP16"/>
  <c r="WP15"/>
  <c r="WP14"/>
  <c r="WP13"/>
  <c r="WP12"/>
  <c r="WP11"/>
  <c r="WP10"/>
  <c r="WP9"/>
  <c r="WP8"/>
  <c r="WP7"/>
  <c r="WP6"/>
  <c r="WP5"/>
  <c r="WP4"/>
  <c r="WP3"/>
  <c r="WP2"/>
  <c r="WO24"/>
  <c r="WO23"/>
  <c r="WO22"/>
  <c r="WO21"/>
  <c r="WO20"/>
  <c r="WO19"/>
  <c r="WO18"/>
  <c r="WO17"/>
  <c r="WO16"/>
  <c r="WO15"/>
  <c r="WO14"/>
  <c r="WO13"/>
  <c r="WO12"/>
  <c r="WO11"/>
  <c r="WO10"/>
  <c r="WO9"/>
  <c r="WO8"/>
  <c r="WO7"/>
  <c r="WO6"/>
  <c r="WO5"/>
  <c r="WO4"/>
  <c r="WO3"/>
  <c r="WO2"/>
  <c r="WN24"/>
  <c r="WN23"/>
  <c r="WN22"/>
  <c r="WN21"/>
  <c r="WN20"/>
  <c r="WN19"/>
  <c r="WN18"/>
  <c r="WN17"/>
  <c r="WN16"/>
  <c r="WN15"/>
  <c r="WN14"/>
  <c r="WN13"/>
  <c r="WN12"/>
  <c r="WN11"/>
  <c r="WN10"/>
  <c r="WN9"/>
  <c r="WN8"/>
  <c r="WN7"/>
  <c r="WN6"/>
  <c r="WN5"/>
  <c r="WN4"/>
  <c r="WN3"/>
  <c r="WN2"/>
  <c r="WM24"/>
  <c r="WM23"/>
  <c r="WM22"/>
  <c r="WM21"/>
  <c r="WM20"/>
  <c r="WM19"/>
  <c r="WM18"/>
  <c r="WM17"/>
  <c r="WM16"/>
  <c r="WM15"/>
  <c r="WM14"/>
  <c r="WM13"/>
  <c r="WM12"/>
  <c r="WM11"/>
  <c r="WM10"/>
  <c r="WM9"/>
  <c r="WM8"/>
  <c r="WM7"/>
  <c r="WM6"/>
  <c r="WM5"/>
  <c r="WM4"/>
  <c r="WM3"/>
  <c r="WM2"/>
  <c r="WL24"/>
  <c r="WL23"/>
  <c r="WL22"/>
  <c r="WL21"/>
  <c r="WL20"/>
  <c r="WL19"/>
  <c r="WL18"/>
  <c r="WL17"/>
  <c r="WL16"/>
  <c r="WL15"/>
  <c r="WL14"/>
  <c r="WL13"/>
  <c r="WL12"/>
  <c r="WL11"/>
  <c r="WL10"/>
  <c r="WL9"/>
  <c r="WL8"/>
  <c r="WL7"/>
  <c r="WL6"/>
  <c r="WL5"/>
  <c r="WL4"/>
  <c r="WL3"/>
  <c r="WL2"/>
  <c r="WK24"/>
  <c r="WK23"/>
  <c r="WK22"/>
  <c r="WK21"/>
  <c r="WK20"/>
  <c r="WK19"/>
  <c r="WK18"/>
  <c r="WK17"/>
  <c r="WK16"/>
  <c r="WK15"/>
  <c r="WK14"/>
  <c r="WK13"/>
  <c r="WK12"/>
  <c r="WK11"/>
  <c r="WK10"/>
  <c r="WK9"/>
  <c r="WK8"/>
  <c r="WK7"/>
  <c r="WK6"/>
  <c r="WK5"/>
  <c r="WK4"/>
  <c r="WK3"/>
  <c r="WK2"/>
  <c r="WJ24"/>
  <c r="WJ23"/>
  <c r="WJ22"/>
  <c r="WJ21"/>
  <c r="WJ20"/>
  <c r="WJ19"/>
  <c r="WJ18"/>
  <c r="WJ17"/>
  <c r="WJ16"/>
  <c r="WJ15"/>
  <c r="WJ14"/>
  <c r="WJ13"/>
  <c r="WJ12"/>
  <c r="WJ11"/>
  <c r="WJ10"/>
  <c r="WJ9"/>
  <c r="WJ8"/>
  <c r="WJ7"/>
  <c r="WJ6"/>
  <c r="WJ5"/>
  <c r="WJ4"/>
  <c r="WJ3"/>
  <c r="WJ2"/>
  <c r="WI24"/>
  <c r="WI23"/>
  <c r="WI22"/>
  <c r="WI21"/>
  <c r="WI20"/>
  <c r="WI19"/>
  <c r="WI18"/>
  <c r="WI17"/>
  <c r="WI16"/>
  <c r="WI15"/>
  <c r="WI14"/>
  <c r="WI13"/>
  <c r="WI12"/>
  <c r="WI11"/>
  <c r="WI10"/>
  <c r="WI9"/>
  <c r="WI8"/>
  <c r="WI7"/>
  <c r="WI6"/>
  <c r="WI5"/>
  <c r="WI4"/>
  <c r="WI3"/>
  <c r="WI2"/>
  <c r="WH24"/>
  <c r="WH23"/>
  <c r="WH22"/>
  <c r="WH21"/>
  <c r="WH20"/>
  <c r="WH19"/>
  <c r="WH18"/>
  <c r="WH17"/>
  <c r="WH16"/>
  <c r="WH15"/>
  <c r="WH14"/>
  <c r="WH13"/>
  <c r="WH12"/>
  <c r="WH11"/>
  <c r="WH10"/>
  <c r="WH9"/>
  <c r="WH8"/>
  <c r="WH7"/>
  <c r="WH6"/>
  <c r="WH5"/>
  <c r="WH4"/>
  <c r="WH3"/>
  <c r="WH2"/>
  <c r="WG24"/>
  <c r="WG23"/>
  <c r="WG22"/>
  <c r="WG21"/>
  <c r="WG20"/>
  <c r="WG19"/>
  <c r="WG18"/>
  <c r="WG17"/>
  <c r="WG16"/>
  <c r="WG15"/>
  <c r="WG14"/>
  <c r="WG13"/>
  <c r="WG12"/>
  <c r="WG11"/>
  <c r="WG10"/>
  <c r="WG9"/>
  <c r="WG8"/>
  <c r="WG7"/>
  <c r="WG6"/>
  <c r="WG5"/>
  <c r="WG4"/>
  <c r="WG3"/>
  <c r="WG2"/>
  <c r="WF24"/>
  <c r="WF23"/>
  <c r="WF22"/>
  <c r="WF21"/>
  <c r="WF20"/>
  <c r="WF19"/>
  <c r="WF18"/>
  <c r="WF17"/>
  <c r="WF16"/>
  <c r="WF15"/>
  <c r="WF14"/>
  <c r="WF13"/>
  <c r="WF12"/>
  <c r="WF11"/>
  <c r="WF10"/>
  <c r="WF9"/>
  <c r="WF8"/>
  <c r="WF7"/>
  <c r="WF6"/>
  <c r="WF5"/>
  <c r="WF4"/>
  <c r="WF3"/>
  <c r="WF2"/>
  <c r="WE24"/>
  <c r="WE23"/>
  <c r="WE22"/>
  <c r="WE21"/>
  <c r="WE20"/>
  <c r="WE19"/>
  <c r="WE18"/>
  <c r="WE17"/>
  <c r="WE16"/>
  <c r="WE15"/>
  <c r="WE14"/>
  <c r="WE13"/>
  <c r="WE12"/>
  <c r="WE11"/>
  <c r="WE10"/>
  <c r="WE9"/>
  <c r="WE8"/>
  <c r="WE7"/>
  <c r="WE6"/>
  <c r="WE5"/>
  <c r="WE4"/>
  <c r="WE3"/>
  <c r="WE2"/>
  <c r="WD24"/>
  <c r="WD23"/>
  <c r="WD22"/>
  <c r="WD21"/>
  <c r="WD20"/>
  <c r="WD19"/>
  <c r="WD18"/>
  <c r="WD17"/>
  <c r="WD16"/>
  <c r="WD15"/>
  <c r="WD14"/>
  <c r="WD13"/>
  <c r="WD12"/>
  <c r="WD11"/>
  <c r="WD10"/>
  <c r="WD9"/>
  <c r="WD8"/>
  <c r="WD7"/>
  <c r="WD6"/>
  <c r="WD5"/>
  <c r="WD4"/>
  <c r="WD3"/>
  <c r="WD2"/>
  <c r="WC24"/>
  <c r="WC23"/>
  <c r="WC22"/>
  <c r="WC21"/>
  <c r="WC20"/>
  <c r="WC19"/>
  <c r="WC18"/>
  <c r="WC17"/>
  <c r="WC16"/>
  <c r="WC15"/>
  <c r="WC14"/>
  <c r="WC13"/>
  <c r="WC12"/>
  <c r="WC11"/>
  <c r="WC10"/>
  <c r="WC9"/>
  <c r="WC8"/>
  <c r="WC7"/>
  <c r="WC6"/>
  <c r="WC5"/>
  <c r="WC4"/>
  <c r="WC3"/>
  <c r="WC2"/>
  <c r="WB24"/>
  <c r="WB23"/>
  <c r="WB22"/>
  <c r="WB21"/>
  <c r="WB20"/>
  <c r="WB19"/>
  <c r="WB18"/>
  <c r="WB17"/>
  <c r="WB16"/>
  <c r="WB15"/>
  <c r="WB14"/>
  <c r="WB13"/>
  <c r="WB12"/>
  <c r="WB11"/>
  <c r="WB10"/>
  <c r="WB9"/>
  <c r="WB8"/>
  <c r="WB7"/>
  <c r="WB6"/>
  <c r="WB5"/>
  <c r="WB4"/>
  <c r="WB3"/>
  <c r="WB2"/>
  <c r="WA24"/>
  <c r="WA23"/>
  <c r="WA22"/>
  <c r="WA21"/>
  <c r="WA20"/>
  <c r="WA19"/>
  <c r="WA18"/>
  <c r="WA17"/>
  <c r="WA16"/>
  <c r="WA15"/>
  <c r="WA14"/>
  <c r="WA13"/>
  <c r="WA12"/>
  <c r="WA11"/>
  <c r="WA10"/>
  <c r="WA9"/>
  <c r="WA8"/>
  <c r="WA7"/>
  <c r="WA6"/>
  <c r="WA5"/>
  <c r="WA4"/>
  <c r="WA3"/>
  <c r="WA2"/>
  <c r="VZ24"/>
  <c r="VZ23"/>
  <c r="VZ22"/>
  <c r="VZ21"/>
  <c r="VZ20"/>
  <c r="VZ19"/>
  <c r="VZ18"/>
  <c r="VZ17"/>
  <c r="VZ16"/>
  <c r="VZ15"/>
  <c r="VZ14"/>
  <c r="VZ13"/>
  <c r="VZ12"/>
  <c r="VZ11"/>
  <c r="VZ10"/>
  <c r="VZ9"/>
  <c r="VZ8"/>
  <c r="VZ7"/>
  <c r="VZ6"/>
  <c r="VZ5"/>
  <c r="VZ4"/>
  <c r="VZ3"/>
  <c r="VZ2"/>
  <c r="VY24"/>
  <c r="VY23"/>
  <c r="VY22"/>
  <c r="VY21"/>
  <c r="VY20"/>
  <c r="VY19"/>
  <c r="VY18"/>
  <c r="VY17"/>
  <c r="VY16"/>
  <c r="VY15"/>
  <c r="VY14"/>
  <c r="VY13"/>
  <c r="VY12"/>
  <c r="VY11"/>
  <c r="VY10"/>
  <c r="VY9"/>
  <c r="VY8"/>
  <c r="VY7"/>
  <c r="VY6"/>
  <c r="VY5"/>
  <c r="VY4"/>
  <c r="VY3"/>
  <c r="VY2"/>
  <c r="VX24"/>
  <c r="VX23"/>
  <c r="VX22"/>
  <c r="VX21"/>
  <c r="VX20"/>
  <c r="VX19"/>
  <c r="VX18"/>
  <c r="VX17"/>
  <c r="VX16"/>
  <c r="VX15"/>
  <c r="VX14"/>
  <c r="VX13"/>
  <c r="VX12"/>
  <c r="VX11"/>
  <c r="VX10"/>
  <c r="VX9"/>
  <c r="VX8"/>
  <c r="VX7"/>
  <c r="VX6"/>
  <c r="VX5"/>
  <c r="VX4"/>
  <c r="VX3"/>
  <c r="VX2"/>
  <c r="VW24"/>
  <c r="VW23"/>
  <c r="VW22"/>
  <c r="VW21"/>
  <c r="VW20"/>
  <c r="VW19"/>
  <c r="VW18"/>
  <c r="VW17"/>
  <c r="VW16"/>
  <c r="VW15"/>
  <c r="VW14"/>
  <c r="VW13"/>
  <c r="VW12"/>
  <c r="VW11"/>
  <c r="VW10"/>
  <c r="VW9"/>
  <c r="VW8"/>
  <c r="VW7"/>
  <c r="VW6"/>
  <c r="VW5"/>
  <c r="VW4"/>
  <c r="VW3"/>
  <c r="VW2"/>
  <c r="VV24"/>
  <c r="VV23"/>
  <c r="VV22"/>
  <c r="VV21"/>
  <c r="VV20"/>
  <c r="VV19"/>
  <c r="VV18"/>
  <c r="VV17"/>
  <c r="VV16"/>
  <c r="VV15"/>
  <c r="VV14"/>
  <c r="VV13"/>
  <c r="VV12"/>
  <c r="VV11"/>
  <c r="VV10"/>
  <c r="VV9"/>
  <c r="VV8"/>
  <c r="VV7"/>
  <c r="VV6"/>
  <c r="VV5"/>
  <c r="VV4"/>
  <c r="VV3"/>
  <c r="VV2"/>
  <c r="VU24"/>
  <c r="VU23"/>
  <c r="VU22"/>
  <c r="VU21"/>
  <c r="VU20"/>
  <c r="VU19"/>
  <c r="VU18"/>
  <c r="VU17"/>
  <c r="VU16"/>
  <c r="VU15"/>
  <c r="VU14"/>
  <c r="VU13"/>
  <c r="VU12"/>
  <c r="VU11"/>
  <c r="VU10"/>
  <c r="VU9"/>
  <c r="VU8"/>
  <c r="VU7"/>
  <c r="VU6"/>
  <c r="VU5"/>
  <c r="VU4"/>
  <c r="VU3"/>
  <c r="VU2"/>
  <c r="VT24"/>
  <c r="VT23"/>
  <c r="VT22"/>
  <c r="VT21"/>
  <c r="VT20"/>
  <c r="VT19"/>
  <c r="VT18"/>
  <c r="VT17"/>
  <c r="VT16"/>
  <c r="VT15"/>
  <c r="VT14"/>
  <c r="VT13"/>
  <c r="VT12"/>
  <c r="VT11"/>
  <c r="VT10"/>
  <c r="VT9"/>
  <c r="VT8"/>
  <c r="VT7"/>
  <c r="VT6"/>
  <c r="VT5"/>
  <c r="VT4"/>
  <c r="VT3"/>
  <c r="VT2"/>
  <c r="VS24"/>
  <c r="VS23"/>
  <c r="VS22"/>
  <c r="VS21"/>
  <c r="VS20"/>
  <c r="VS19"/>
  <c r="VS18"/>
  <c r="VS17"/>
  <c r="VS16"/>
  <c r="VS15"/>
  <c r="VS14"/>
  <c r="VS13"/>
  <c r="VS12"/>
  <c r="VS11"/>
  <c r="VS10"/>
  <c r="VS9"/>
  <c r="VS8"/>
  <c r="VS7"/>
  <c r="VS6"/>
  <c r="VS5"/>
  <c r="VS4"/>
  <c r="VS3"/>
  <c r="VS2"/>
  <c r="VR24"/>
  <c r="VR23"/>
  <c r="VR22"/>
  <c r="VR21"/>
  <c r="VR20"/>
  <c r="VR19"/>
  <c r="VR18"/>
  <c r="VR17"/>
  <c r="VR16"/>
  <c r="VR15"/>
  <c r="VR14"/>
  <c r="VR13"/>
  <c r="VR12"/>
  <c r="VR11"/>
  <c r="VR10"/>
  <c r="VR9"/>
  <c r="VR8"/>
  <c r="VR7"/>
  <c r="VR6"/>
  <c r="VR5"/>
  <c r="VR4"/>
  <c r="VR3"/>
  <c r="VR2"/>
  <c r="VQ24"/>
  <c r="VQ23"/>
  <c r="VQ22"/>
  <c r="VQ21"/>
  <c r="VQ20"/>
  <c r="VQ19"/>
  <c r="VQ18"/>
  <c r="VQ17"/>
  <c r="VQ16"/>
  <c r="VQ15"/>
  <c r="VQ14"/>
  <c r="VQ13"/>
  <c r="VQ12"/>
  <c r="VQ11"/>
  <c r="VQ10"/>
  <c r="VQ9"/>
  <c r="VQ8"/>
  <c r="VQ7"/>
  <c r="VQ6"/>
  <c r="VQ5"/>
  <c r="VQ4"/>
  <c r="VQ3"/>
  <c r="VQ2"/>
  <c r="VP24"/>
  <c r="VP23"/>
  <c r="VP22"/>
  <c r="VP21"/>
  <c r="VP20"/>
  <c r="VP19"/>
  <c r="VP18"/>
  <c r="VP17"/>
  <c r="VP16"/>
  <c r="VP15"/>
  <c r="VP14"/>
  <c r="VP13"/>
  <c r="VP12"/>
  <c r="VP11"/>
  <c r="VP10"/>
  <c r="VP9"/>
  <c r="VP8"/>
  <c r="VP7"/>
  <c r="VP6"/>
  <c r="VP5"/>
  <c r="VP4"/>
  <c r="VP3"/>
  <c r="VP2"/>
  <c r="VO24"/>
  <c r="VO23"/>
  <c r="VO22"/>
  <c r="VO21"/>
  <c r="VO20"/>
  <c r="VO19"/>
  <c r="VO18"/>
  <c r="VO17"/>
  <c r="VO16"/>
  <c r="VO15"/>
  <c r="VO14"/>
  <c r="VO13"/>
  <c r="VO12"/>
  <c r="VO11"/>
  <c r="VO10"/>
  <c r="VO9"/>
  <c r="VO8"/>
  <c r="VO7"/>
  <c r="VO6"/>
  <c r="VO5"/>
  <c r="VO4"/>
  <c r="VO3"/>
  <c r="VO2"/>
  <c r="VN24"/>
  <c r="VN23"/>
  <c r="VN22"/>
  <c r="VN21"/>
  <c r="VN20"/>
  <c r="VN19"/>
  <c r="VN18"/>
  <c r="VN17"/>
  <c r="VN16"/>
  <c r="VN15"/>
  <c r="VN14"/>
  <c r="VN13"/>
  <c r="VN12"/>
  <c r="VN11"/>
  <c r="VN10"/>
  <c r="VN9"/>
  <c r="VN8"/>
  <c r="VN7"/>
  <c r="VN6"/>
  <c r="VN5"/>
  <c r="VN4"/>
  <c r="VN3"/>
  <c r="VN2"/>
  <c r="VM24"/>
  <c r="VM23"/>
  <c r="VM22"/>
  <c r="VM21"/>
  <c r="VM20"/>
  <c r="VM19"/>
  <c r="VM18"/>
  <c r="VM17"/>
  <c r="VM16"/>
  <c r="VM15"/>
  <c r="VM14"/>
  <c r="VM13"/>
  <c r="VM12"/>
  <c r="VM11"/>
  <c r="VM10"/>
  <c r="VM9"/>
  <c r="VM8"/>
  <c r="VM7"/>
  <c r="VM6"/>
  <c r="VM5"/>
  <c r="VM4"/>
  <c r="VM3"/>
  <c r="VM2"/>
  <c r="VL24"/>
  <c r="VL23"/>
  <c r="VL22"/>
  <c r="VL21"/>
  <c r="VL20"/>
  <c r="VL19"/>
  <c r="VL18"/>
  <c r="VL17"/>
  <c r="VL16"/>
  <c r="VL15"/>
  <c r="VL14"/>
  <c r="VL13"/>
  <c r="VL12"/>
  <c r="VL11"/>
  <c r="VL10"/>
  <c r="VL9"/>
  <c r="VL8"/>
  <c r="VL7"/>
  <c r="VL6"/>
  <c r="VL5"/>
  <c r="VL4"/>
  <c r="VL3"/>
  <c r="VL2"/>
  <c r="VK24"/>
  <c r="VK23"/>
  <c r="VK22"/>
  <c r="VK21"/>
  <c r="VK20"/>
  <c r="VK19"/>
  <c r="VK18"/>
  <c r="VK17"/>
  <c r="VK16"/>
  <c r="VK15"/>
  <c r="VK14"/>
  <c r="VK13"/>
  <c r="VK12"/>
  <c r="VK11"/>
  <c r="VK10"/>
  <c r="VK9"/>
  <c r="VK8"/>
  <c r="VK7"/>
  <c r="VK6"/>
  <c r="VK5"/>
  <c r="VK4"/>
  <c r="VK3"/>
  <c r="VK2"/>
  <c r="VJ24"/>
  <c r="VJ23"/>
  <c r="VJ22"/>
  <c r="VJ21"/>
  <c r="VJ20"/>
  <c r="VJ19"/>
  <c r="VJ18"/>
  <c r="VJ17"/>
  <c r="VJ16"/>
  <c r="VJ15"/>
  <c r="VJ14"/>
  <c r="VJ13"/>
  <c r="VJ12"/>
  <c r="VJ11"/>
  <c r="VJ10"/>
  <c r="VJ9"/>
  <c r="VJ8"/>
  <c r="VJ7"/>
  <c r="VJ6"/>
  <c r="VJ5"/>
  <c r="VJ4"/>
  <c r="VJ3"/>
  <c r="VJ2"/>
  <c r="VI24"/>
  <c r="VI23"/>
  <c r="VI22"/>
  <c r="VI21"/>
  <c r="VI20"/>
  <c r="VI19"/>
  <c r="VI18"/>
  <c r="VI17"/>
  <c r="VI16"/>
  <c r="VI15"/>
  <c r="VI14"/>
  <c r="VI13"/>
  <c r="VI12"/>
  <c r="VI11"/>
  <c r="VI10"/>
  <c r="VI9"/>
  <c r="VI8"/>
  <c r="VI7"/>
  <c r="VI6"/>
  <c r="VI5"/>
  <c r="VI4"/>
  <c r="VI3"/>
  <c r="VI2"/>
  <c r="VH24"/>
  <c r="VH23"/>
  <c r="VH22"/>
  <c r="VH21"/>
  <c r="VH20"/>
  <c r="VH19"/>
  <c r="VH18"/>
  <c r="VH17"/>
  <c r="VH16"/>
  <c r="VH15"/>
  <c r="VH14"/>
  <c r="VH13"/>
  <c r="VH12"/>
  <c r="VH11"/>
  <c r="VH10"/>
  <c r="VH9"/>
  <c r="VH8"/>
  <c r="VH7"/>
  <c r="VH6"/>
  <c r="VH5"/>
  <c r="VH4"/>
  <c r="VH3"/>
  <c r="VH2"/>
  <c r="VG24"/>
  <c r="VG23"/>
  <c r="VG22"/>
  <c r="VG21"/>
  <c r="VG20"/>
  <c r="VG19"/>
  <c r="VG18"/>
  <c r="VG17"/>
  <c r="VG16"/>
  <c r="VG15"/>
  <c r="VG14"/>
  <c r="VG13"/>
  <c r="VG12"/>
  <c r="VG11"/>
  <c r="VG10"/>
  <c r="VG9"/>
  <c r="VG8"/>
  <c r="VG7"/>
  <c r="VG6"/>
  <c r="VG5"/>
  <c r="VG4"/>
  <c r="VG3"/>
  <c r="VG2"/>
  <c r="VF24"/>
  <c r="VF23"/>
  <c r="VF22"/>
  <c r="VF21"/>
  <c r="VF20"/>
  <c r="VF19"/>
  <c r="VF18"/>
  <c r="VF17"/>
  <c r="VF16"/>
  <c r="VF15"/>
  <c r="VF14"/>
  <c r="VF13"/>
  <c r="VF12"/>
  <c r="VF11"/>
  <c r="VF10"/>
  <c r="VF9"/>
  <c r="VF8"/>
  <c r="VF7"/>
  <c r="VF6"/>
  <c r="VF5"/>
  <c r="VF4"/>
  <c r="VF3"/>
  <c r="VF2"/>
  <c r="VE24"/>
  <c r="VE23"/>
  <c r="VE22"/>
  <c r="VE21"/>
  <c r="VE20"/>
  <c r="VE19"/>
  <c r="VE18"/>
  <c r="VE17"/>
  <c r="VE16"/>
  <c r="VE15"/>
  <c r="VE14"/>
  <c r="VE13"/>
  <c r="VE12"/>
  <c r="VE11"/>
  <c r="VE10"/>
  <c r="VE9"/>
  <c r="VE8"/>
  <c r="VE7"/>
  <c r="VE6"/>
  <c r="VE5"/>
  <c r="VE4"/>
  <c r="VE3"/>
  <c r="VE2"/>
  <c r="VD24"/>
  <c r="VD23"/>
  <c r="VD22"/>
  <c r="VD21"/>
  <c r="VD20"/>
  <c r="VD19"/>
  <c r="VD18"/>
  <c r="VD17"/>
  <c r="VD16"/>
  <c r="VD15"/>
  <c r="VD14"/>
  <c r="VD13"/>
  <c r="VD12"/>
  <c r="VD11"/>
  <c r="VD10"/>
  <c r="VD9"/>
  <c r="VD8"/>
  <c r="VD7"/>
  <c r="VD6"/>
  <c r="VD5"/>
  <c r="VD4"/>
  <c r="VD3"/>
  <c r="VD2"/>
  <c r="VC24"/>
  <c r="VC23"/>
  <c r="VC22"/>
  <c r="VC21"/>
  <c r="VC20"/>
  <c r="VC19"/>
  <c r="VC18"/>
  <c r="VC17"/>
  <c r="VC16"/>
  <c r="VC15"/>
  <c r="VC14"/>
  <c r="VC13"/>
  <c r="VC12"/>
  <c r="VC11"/>
  <c r="VC10"/>
  <c r="VC9"/>
  <c r="VC8"/>
  <c r="VC7"/>
  <c r="VC6"/>
  <c r="VC5"/>
  <c r="VC4"/>
  <c r="VC3"/>
  <c r="VC2"/>
  <c r="VB24"/>
  <c r="VB23"/>
  <c r="VB22"/>
  <c r="VB21"/>
  <c r="VB20"/>
  <c r="VB19"/>
  <c r="VB18"/>
  <c r="VB17"/>
  <c r="VB16"/>
  <c r="VB15"/>
  <c r="VB14"/>
  <c r="VB13"/>
  <c r="VB12"/>
  <c r="VB11"/>
  <c r="VB10"/>
  <c r="VB9"/>
  <c r="VB8"/>
  <c r="VB7"/>
  <c r="VB6"/>
  <c r="VB5"/>
  <c r="VB4"/>
  <c r="VB3"/>
  <c r="VB2"/>
  <c r="VA24"/>
  <c r="VA23"/>
  <c r="VA22"/>
  <c r="VA21"/>
  <c r="VA20"/>
  <c r="VA19"/>
  <c r="VA18"/>
  <c r="VA17"/>
  <c r="VA16"/>
  <c r="VA15"/>
  <c r="VA14"/>
  <c r="VA13"/>
  <c r="VA12"/>
  <c r="VA11"/>
  <c r="VA10"/>
  <c r="VA9"/>
  <c r="VA8"/>
  <c r="VA7"/>
  <c r="VA6"/>
  <c r="VA5"/>
  <c r="VA4"/>
  <c r="VA3"/>
  <c r="VA2"/>
  <c r="UZ24"/>
  <c r="UZ23"/>
  <c r="UZ22"/>
  <c r="UZ21"/>
  <c r="UZ20"/>
  <c r="UZ19"/>
  <c r="UZ18"/>
  <c r="UZ17"/>
  <c r="UZ16"/>
  <c r="UZ15"/>
  <c r="UZ14"/>
  <c r="UZ13"/>
  <c r="UZ12"/>
  <c r="UZ11"/>
  <c r="UZ10"/>
  <c r="UZ9"/>
  <c r="UZ8"/>
  <c r="UZ7"/>
  <c r="UZ6"/>
  <c r="UZ5"/>
  <c r="UZ4"/>
  <c r="UZ3"/>
  <c r="UZ2"/>
  <c r="UY24"/>
  <c r="UY23"/>
  <c r="UY22"/>
  <c r="UY21"/>
  <c r="UY20"/>
  <c r="UY19"/>
  <c r="UY18"/>
  <c r="UY17"/>
  <c r="UY16"/>
  <c r="UY15"/>
  <c r="UY14"/>
  <c r="UY13"/>
  <c r="UY12"/>
  <c r="UY11"/>
  <c r="UY10"/>
  <c r="UY9"/>
  <c r="UY8"/>
  <c r="UY7"/>
  <c r="UY6"/>
  <c r="UY5"/>
  <c r="UY4"/>
  <c r="UY3"/>
  <c r="UY2"/>
  <c r="UX24"/>
  <c r="UX23"/>
  <c r="UX22"/>
  <c r="UX21"/>
  <c r="UX20"/>
  <c r="UX19"/>
  <c r="UX18"/>
  <c r="UX17"/>
  <c r="UX16"/>
  <c r="UX15"/>
  <c r="UX14"/>
  <c r="UX13"/>
  <c r="UX12"/>
  <c r="UX11"/>
  <c r="UX10"/>
  <c r="UX9"/>
  <c r="UX8"/>
  <c r="UX7"/>
  <c r="UX6"/>
  <c r="UX5"/>
  <c r="UX4"/>
  <c r="UX3"/>
  <c r="UX2"/>
  <c r="UW24"/>
  <c r="UW23"/>
  <c r="UW22"/>
  <c r="UW21"/>
  <c r="UW20"/>
  <c r="UW19"/>
  <c r="UW18"/>
  <c r="UW17"/>
  <c r="UW16"/>
  <c r="UW15"/>
  <c r="UW14"/>
  <c r="UW13"/>
  <c r="UW12"/>
  <c r="UW11"/>
  <c r="UW10"/>
  <c r="UW9"/>
  <c r="UW8"/>
  <c r="UW7"/>
  <c r="UW6"/>
  <c r="UW5"/>
  <c r="UW4"/>
  <c r="UW3"/>
  <c r="UW2"/>
  <c r="UV24"/>
  <c r="UV23"/>
  <c r="UV22"/>
  <c r="UV21"/>
  <c r="UV20"/>
  <c r="UV19"/>
  <c r="UV18"/>
  <c r="UV17"/>
  <c r="UV16"/>
  <c r="UV15"/>
  <c r="UV14"/>
  <c r="UV13"/>
  <c r="UV12"/>
  <c r="UV11"/>
  <c r="UV10"/>
  <c r="UV9"/>
  <c r="UV8"/>
  <c r="UV7"/>
  <c r="UV6"/>
  <c r="UV5"/>
  <c r="UV4"/>
  <c r="UV3"/>
  <c r="UV2"/>
  <c r="UU24"/>
  <c r="UU23"/>
  <c r="UU22"/>
  <c r="UU21"/>
  <c r="UU20"/>
  <c r="UU19"/>
  <c r="UU18"/>
  <c r="UU17"/>
  <c r="UU16"/>
  <c r="UU15"/>
  <c r="UU14"/>
  <c r="UU13"/>
  <c r="UU12"/>
  <c r="UU11"/>
  <c r="UU10"/>
  <c r="UU9"/>
  <c r="UU8"/>
  <c r="UU7"/>
  <c r="UU6"/>
  <c r="UU5"/>
  <c r="UU4"/>
  <c r="UU3"/>
  <c r="UU2"/>
  <c r="UT24"/>
  <c r="UT23"/>
  <c r="UT22"/>
  <c r="UT21"/>
  <c r="UT20"/>
  <c r="UT19"/>
  <c r="UT18"/>
  <c r="UT17"/>
  <c r="UT16"/>
  <c r="UT15"/>
  <c r="UT14"/>
  <c r="UT13"/>
  <c r="UT12"/>
  <c r="UT11"/>
  <c r="UT10"/>
  <c r="UT9"/>
  <c r="UT8"/>
  <c r="UT7"/>
  <c r="UT6"/>
  <c r="UT5"/>
  <c r="UT4"/>
  <c r="UT3"/>
  <c r="UT2"/>
  <c r="US24"/>
  <c r="US23"/>
  <c r="US22"/>
  <c r="US21"/>
  <c r="US20"/>
  <c r="US19"/>
  <c r="US18"/>
  <c r="US17"/>
  <c r="US16"/>
  <c r="US15"/>
  <c r="US14"/>
  <c r="US13"/>
  <c r="US12"/>
  <c r="US11"/>
  <c r="US10"/>
  <c r="US9"/>
  <c r="US8"/>
  <c r="US7"/>
  <c r="US6"/>
  <c r="US5"/>
  <c r="US4"/>
  <c r="US3"/>
  <c r="US2"/>
  <c r="UR24"/>
  <c r="UR23"/>
  <c r="UR22"/>
  <c r="UR21"/>
  <c r="UR20"/>
  <c r="UR19"/>
  <c r="UR18"/>
  <c r="UR17"/>
  <c r="UR16"/>
  <c r="UR15"/>
  <c r="UR14"/>
  <c r="UR13"/>
  <c r="UR12"/>
  <c r="UR11"/>
  <c r="UR10"/>
  <c r="UR9"/>
  <c r="UR8"/>
  <c r="UR7"/>
  <c r="UR6"/>
  <c r="UR5"/>
  <c r="UR4"/>
  <c r="UR3"/>
  <c r="UR2"/>
  <c r="UQ24"/>
  <c r="UQ23"/>
  <c r="UQ22"/>
  <c r="UQ21"/>
  <c r="UQ20"/>
  <c r="UQ19"/>
  <c r="UQ18"/>
  <c r="UQ17"/>
  <c r="UQ16"/>
  <c r="UQ15"/>
  <c r="UQ14"/>
  <c r="UQ13"/>
  <c r="UQ12"/>
  <c r="UQ11"/>
  <c r="UQ10"/>
  <c r="UQ9"/>
  <c r="UQ8"/>
  <c r="UQ7"/>
  <c r="UQ6"/>
  <c r="UQ5"/>
  <c r="UQ4"/>
  <c r="UQ3"/>
  <c r="UQ2"/>
  <c r="UP24"/>
  <c r="UP23"/>
  <c r="UP22"/>
  <c r="UP21"/>
  <c r="UP20"/>
  <c r="UP19"/>
  <c r="UP18"/>
  <c r="UP17"/>
  <c r="UP16"/>
  <c r="UP15"/>
  <c r="UP14"/>
  <c r="UP13"/>
  <c r="UP12"/>
  <c r="UP11"/>
  <c r="UP10"/>
  <c r="UP9"/>
  <c r="UP8"/>
  <c r="UP7"/>
  <c r="UP6"/>
  <c r="UP5"/>
  <c r="UP4"/>
  <c r="UP3"/>
  <c r="UP2"/>
  <c r="UO24"/>
  <c r="UO23"/>
  <c r="UO22"/>
  <c r="UO21"/>
  <c r="UO20"/>
  <c r="UO19"/>
  <c r="UO18"/>
  <c r="UO17"/>
  <c r="UO16"/>
  <c r="UO15"/>
  <c r="UO14"/>
  <c r="UO13"/>
  <c r="UO12"/>
  <c r="UO11"/>
  <c r="UO10"/>
  <c r="UO9"/>
  <c r="UO8"/>
  <c r="UO7"/>
  <c r="UO6"/>
  <c r="UO5"/>
  <c r="UO4"/>
  <c r="UO3"/>
  <c r="UO2"/>
  <c r="UN24"/>
  <c r="UN23"/>
  <c r="UN22"/>
  <c r="UN21"/>
  <c r="UN20"/>
  <c r="UN19"/>
  <c r="UN18"/>
  <c r="UN17"/>
  <c r="UN16"/>
  <c r="UN15"/>
  <c r="UN14"/>
  <c r="UN13"/>
  <c r="UN12"/>
  <c r="UN11"/>
  <c r="UN10"/>
  <c r="UN9"/>
  <c r="UN8"/>
  <c r="UN7"/>
  <c r="UN6"/>
  <c r="UN5"/>
  <c r="UN4"/>
  <c r="UN3"/>
  <c r="UN2"/>
  <c r="UM24"/>
  <c r="UM23"/>
  <c r="UM22"/>
  <c r="UM21"/>
  <c r="UM20"/>
  <c r="UM19"/>
  <c r="UM18"/>
  <c r="UM17"/>
  <c r="UM16"/>
  <c r="UM15"/>
  <c r="UM14"/>
  <c r="UM13"/>
  <c r="UM12"/>
  <c r="UM11"/>
  <c r="UM10"/>
  <c r="UM9"/>
  <c r="UM8"/>
  <c r="UM7"/>
  <c r="UM6"/>
  <c r="UM5"/>
  <c r="UM4"/>
  <c r="UM3"/>
  <c r="UM2"/>
  <c r="UL24"/>
  <c r="UL23"/>
  <c r="UL22"/>
  <c r="UL21"/>
  <c r="UL20"/>
  <c r="UL19"/>
  <c r="UL18"/>
  <c r="UL17"/>
  <c r="UL16"/>
  <c r="UL15"/>
  <c r="UL14"/>
  <c r="UL13"/>
  <c r="UL12"/>
  <c r="UL11"/>
  <c r="UL10"/>
  <c r="UL9"/>
  <c r="UL8"/>
  <c r="UL7"/>
  <c r="UL6"/>
  <c r="UL5"/>
  <c r="UL4"/>
  <c r="UL3"/>
  <c r="UL2"/>
  <c r="UK24"/>
  <c r="UK23"/>
  <c r="UK22"/>
  <c r="UK21"/>
  <c r="UK20"/>
  <c r="UK19"/>
  <c r="UK18"/>
  <c r="UK17"/>
  <c r="UK16"/>
  <c r="UK15"/>
  <c r="UK14"/>
  <c r="UK13"/>
  <c r="UK12"/>
  <c r="UK11"/>
  <c r="UK10"/>
  <c r="UK9"/>
  <c r="UK8"/>
  <c r="UK7"/>
  <c r="UK6"/>
  <c r="UK5"/>
  <c r="UK4"/>
  <c r="UK3"/>
  <c r="UK2"/>
  <c r="UJ24"/>
  <c r="UJ23"/>
  <c r="UJ22"/>
  <c r="UJ21"/>
  <c r="UJ20"/>
  <c r="UJ19"/>
  <c r="UJ18"/>
  <c r="UJ17"/>
  <c r="UJ16"/>
  <c r="UJ15"/>
  <c r="UJ14"/>
  <c r="UJ13"/>
  <c r="UJ12"/>
  <c r="UJ11"/>
  <c r="UJ10"/>
  <c r="UJ9"/>
  <c r="UJ8"/>
  <c r="UJ7"/>
  <c r="UJ6"/>
  <c r="UJ5"/>
  <c r="UJ4"/>
  <c r="UJ3"/>
  <c r="UJ2"/>
  <c r="UI24"/>
  <c r="UI23"/>
  <c r="UI22"/>
  <c r="UI21"/>
  <c r="UI20"/>
  <c r="UI19"/>
  <c r="UI18"/>
  <c r="UI17"/>
  <c r="UI16"/>
  <c r="UI15"/>
  <c r="UI14"/>
  <c r="UI13"/>
  <c r="UI12"/>
  <c r="UI11"/>
  <c r="UI10"/>
  <c r="UI9"/>
  <c r="UI8"/>
  <c r="UI7"/>
  <c r="UI6"/>
  <c r="UI5"/>
  <c r="UI4"/>
  <c r="UI3"/>
  <c r="UI2"/>
  <c r="UH24"/>
  <c r="UH23"/>
  <c r="UH22"/>
  <c r="UH21"/>
  <c r="UH20"/>
  <c r="UH19"/>
  <c r="UH18"/>
  <c r="UH17"/>
  <c r="UH16"/>
  <c r="UH15"/>
  <c r="UH14"/>
  <c r="UH13"/>
  <c r="UH12"/>
  <c r="UH11"/>
  <c r="UH10"/>
  <c r="UH9"/>
  <c r="UH8"/>
  <c r="UH7"/>
  <c r="UH6"/>
  <c r="UH5"/>
  <c r="UH4"/>
  <c r="UH3"/>
  <c r="UH2"/>
  <c r="UG24"/>
  <c r="UG23"/>
  <c r="UG22"/>
  <c r="UG21"/>
  <c r="UG20"/>
  <c r="UG19"/>
  <c r="UG18"/>
  <c r="UG17"/>
  <c r="UG16"/>
  <c r="UG15"/>
  <c r="UG14"/>
  <c r="UG13"/>
  <c r="UG12"/>
  <c r="UG11"/>
  <c r="UG10"/>
  <c r="UG9"/>
  <c r="UG8"/>
  <c r="UG7"/>
  <c r="UG6"/>
  <c r="UG5"/>
  <c r="UG4"/>
  <c r="UG3"/>
  <c r="UG2"/>
  <c r="UF24"/>
  <c r="UF23"/>
  <c r="UF22"/>
  <c r="UF21"/>
  <c r="UF20"/>
  <c r="UF19"/>
  <c r="UF18"/>
  <c r="UF17"/>
  <c r="UF16"/>
  <c r="UF15"/>
  <c r="UF14"/>
  <c r="UF13"/>
  <c r="UF12"/>
  <c r="UF11"/>
  <c r="UF10"/>
  <c r="UF9"/>
  <c r="UF8"/>
  <c r="UF7"/>
  <c r="UF6"/>
  <c r="UF5"/>
  <c r="UF4"/>
  <c r="UF3"/>
  <c r="UF2"/>
  <c r="UE24"/>
  <c r="UE23"/>
  <c r="UE22"/>
  <c r="UE21"/>
  <c r="UE20"/>
  <c r="UE19"/>
  <c r="UE18"/>
  <c r="UE17"/>
  <c r="UE16"/>
  <c r="UE15"/>
  <c r="UE14"/>
  <c r="UE13"/>
  <c r="UE12"/>
  <c r="UE11"/>
  <c r="UE10"/>
  <c r="UE9"/>
  <c r="UE8"/>
  <c r="UE7"/>
  <c r="UE6"/>
  <c r="UE5"/>
  <c r="UE4"/>
  <c r="UE3"/>
  <c r="UE2"/>
  <c r="UD24"/>
  <c r="UD23"/>
  <c r="UD22"/>
  <c r="UD21"/>
  <c r="UD20"/>
  <c r="UD19"/>
  <c r="UD18"/>
  <c r="UD17"/>
  <c r="UD16"/>
  <c r="UD15"/>
  <c r="UD14"/>
  <c r="UD13"/>
  <c r="UD12"/>
  <c r="UD11"/>
  <c r="UD10"/>
  <c r="UD9"/>
  <c r="UD8"/>
  <c r="UD7"/>
  <c r="UD6"/>
  <c r="UD5"/>
  <c r="UD4"/>
  <c r="UD3"/>
  <c r="UD2"/>
  <c r="UC24"/>
  <c r="UC23"/>
  <c r="UC22"/>
  <c r="UC21"/>
  <c r="UC20"/>
  <c r="UC19"/>
  <c r="UC18"/>
  <c r="UC17"/>
  <c r="UC16"/>
  <c r="UC15"/>
  <c r="UC14"/>
  <c r="UC13"/>
  <c r="UC12"/>
  <c r="UC11"/>
  <c r="UC10"/>
  <c r="UC9"/>
  <c r="UC8"/>
  <c r="UC7"/>
  <c r="UC6"/>
  <c r="UC5"/>
  <c r="UC4"/>
  <c r="UC3"/>
  <c r="UC2"/>
  <c r="UB24"/>
  <c r="UB23"/>
  <c r="UB22"/>
  <c r="UB21"/>
  <c r="UB20"/>
  <c r="UB19"/>
  <c r="UB18"/>
  <c r="UB17"/>
  <c r="UB16"/>
  <c r="UB15"/>
  <c r="UB14"/>
  <c r="UB13"/>
  <c r="UB12"/>
  <c r="UB11"/>
  <c r="UB10"/>
  <c r="UB9"/>
  <c r="UB8"/>
  <c r="UB7"/>
  <c r="UB6"/>
  <c r="UB5"/>
  <c r="UB4"/>
  <c r="UB3"/>
  <c r="UB2"/>
  <c r="UA24"/>
  <c r="UA23"/>
  <c r="UA22"/>
  <c r="UA21"/>
  <c r="UA20"/>
  <c r="UA19"/>
  <c r="UA18"/>
  <c r="UA17"/>
  <c r="UA16"/>
  <c r="UA15"/>
  <c r="UA14"/>
  <c r="UA13"/>
  <c r="UA12"/>
  <c r="UA11"/>
  <c r="UA10"/>
  <c r="UA9"/>
  <c r="UA8"/>
  <c r="UA7"/>
  <c r="UA6"/>
  <c r="UA5"/>
  <c r="UA4"/>
  <c r="UA3"/>
  <c r="UA2"/>
  <c r="TZ24"/>
  <c r="TZ23"/>
  <c r="TZ22"/>
  <c r="TZ21"/>
  <c r="TZ20"/>
  <c r="TZ19"/>
  <c r="TZ18"/>
  <c r="TZ17"/>
  <c r="TZ16"/>
  <c r="TZ15"/>
  <c r="TZ14"/>
  <c r="TZ13"/>
  <c r="TZ12"/>
  <c r="TZ11"/>
  <c r="TZ10"/>
  <c r="TZ9"/>
  <c r="TZ8"/>
  <c r="TZ7"/>
  <c r="TZ6"/>
  <c r="TZ5"/>
  <c r="TZ4"/>
  <c r="TZ3"/>
  <c r="TZ2"/>
  <c r="TY24"/>
  <c r="TY23"/>
  <c r="TY22"/>
  <c r="TY21"/>
  <c r="TY20"/>
  <c r="TY19"/>
  <c r="TY18"/>
  <c r="TY17"/>
  <c r="TY16"/>
  <c r="TY15"/>
  <c r="TY14"/>
  <c r="TY13"/>
  <c r="TY12"/>
  <c r="TY11"/>
  <c r="TY10"/>
  <c r="TY9"/>
  <c r="TY8"/>
  <c r="TY7"/>
  <c r="TY6"/>
  <c r="TY5"/>
  <c r="TY4"/>
  <c r="TY3"/>
  <c r="TY2"/>
  <c r="TX24"/>
  <c r="TX23"/>
  <c r="TX22"/>
  <c r="TX21"/>
  <c r="TX20"/>
  <c r="TX19"/>
  <c r="TX18"/>
  <c r="TX17"/>
  <c r="TX16"/>
  <c r="TX15"/>
  <c r="TX14"/>
  <c r="TX13"/>
  <c r="TX12"/>
  <c r="TX11"/>
  <c r="TX10"/>
  <c r="TX9"/>
  <c r="TX8"/>
  <c r="TX7"/>
  <c r="TX6"/>
  <c r="TX5"/>
  <c r="TX4"/>
  <c r="TX3"/>
  <c r="TX2"/>
  <c r="TW24"/>
  <c r="TW23"/>
  <c r="TW22"/>
  <c r="TW21"/>
  <c r="TW20"/>
  <c r="TW19"/>
  <c r="TW18"/>
  <c r="TW17"/>
  <c r="TW16"/>
  <c r="TW15"/>
  <c r="TW14"/>
  <c r="TW13"/>
  <c r="TW12"/>
  <c r="TW11"/>
  <c r="TW10"/>
  <c r="TW9"/>
  <c r="TW8"/>
  <c r="TW7"/>
  <c r="TW6"/>
  <c r="TW5"/>
  <c r="TW4"/>
  <c r="TW3"/>
  <c r="TW2"/>
  <c r="TV24"/>
  <c r="TV23"/>
  <c r="TV22"/>
  <c r="TV21"/>
  <c r="TV20"/>
  <c r="TV19"/>
  <c r="TV18"/>
  <c r="TV17"/>
  <c r="TV16"/>
  <c r="TV15"/>
  <c r="TV14"/>
  <c r="TV13"/>
  <c r="TV12"/>
  <c r="TV11"/>
  <c r="TV10"/>
  <c r="TV9"/>
  <c r="TV8"/>
  <c r="TV7"/>
  <c r="TV6"/>
  <c r="TV5"/>
  <c r="TV4"/>
  <c r="TV3"/>
  <c r="TV2"/>
  <c r="TU24"/>
  <c r="TU23"/>
  <c r="TU22"/>
  <c r="TU21"/>
  <c r="TU20"/>
  <c r="TU19"/>
  <c r="TU18"/>
  <c r="TU17"/>
  <c r="TU16"/>
  <c r="TU15"/>
  <c r="TU14"/>
  <c r="TU13"/>
  <c r="TU12"/>
  <c r="TU11"/>
  <c r="TU10"/>
  <c r="TU9"/>
  <c r="TU8"/>
  <c r="TU7"/>
  <c r="TU6"/>
  <c r="TU5"/>
  <c r="TU4"/>
  <c r="TU3"/>
  <c r="TU2"/>
  <c r="TT24"/>
  <c r="TT23"/>
  <c r="TT22"/>
  <c r="TT21"/>
  <c r="TT20"/>
  <c r="TT19"/>
  <c r="TT18"/>
  <c r="TT17"/>
  <c r="TT16"/>
  <c r="TT15"/>
  <c r="TT14"/>
  <c r="TT13"/>
  <c r="TT12"/>
  <c r="TT11"/>
  <c r="TT10"/>
  <c r="TT9"/>
  <c r="TT8"/>
  <c r="TT7"/>
  <c r="TT6"/>
  <c r="TT5"/>
  <c r="TT4"/>
  <c r="TT3"/>
  <c r="TT2"/>
  <c r="TS24"/>
  <c r="TS23"/>
  <c r="TS22"/>
  <c r="TS21"/>
  <c r="TS20"/>
  <c r="TS19"/>
  <c r="TS18"/>
  <c r="TS17"/>
  <c r="TS16"/>
  <c r="TS15"/>
  <c r="TS14"/>
  <c r="TS13"/>
  <c r="TS12"/>
  <c r="TS11"/>
  <c r="TS10"/>
  <c r="TS9"/>
  <c r="TS8"/>
  <c r="TS7"/>
  <c r="TS6"/>
  <c r="TS5"/>
  <c r="TS4"/>
  <c r="TS3"/>
  <c r="TS2"/>
  <c r="TR24"/>
  <c r="TR23"/>
  <c r="TR22"/>
  <c r="TR21"/>
  <c r="TR20"/>
  <c r="TR19"/>
  <c r="TR18"/>
  <c r="TR17"/>
  <c r="TR16"/>
  <c r="TR15"/>
  <c r="TR14"/>
  <c r="TR13"/>
  <c r="TR12"/>
  <c r="TR11"/>
  <c r="TR10"/>
  <c r="TR9"/>
  <c r="TR8"/>
  <c r="TR7"/>
  <c r="TR6"/>
  <c r="TR5"/>
  <c r="TR4"/>
  <c r="TR3"/>
  <c r="TR2"/>
  <c r="TQ24"/>
  <c r="TQ23"/>
  <c r="TQ22"/>
  <c r="TQ21"/>
  <c r="TQ20"/>
  <c r="TQ19"/>
  <c r="TQ18"/>
  <c r="TQ17"/>
  <c r="TQ16"/>
  <c r="TQ15"/>
  <c r="TQ14"/>
  <c r="TQ13"/>
  <c r="TQ12"/>
  <c r="TQ11"/>
  <c r="TQ10"/>
  <c r="TQ9"/>
  <c r="TQ8"/>
  <c r="TQ7"/>
  <c r="TQ6"/>
  <c r="TQ5"/>
  <c r="TQ4"/>
  <c r="TQ3"/>
  <c r="TQ2"/>
  <c r="TP24"/>
  <c r="TP23"/>
  <c r="TP22"/>
  <c r="TP21"/>
  <c r="TP20"/>
  <c r="TP19"/>
  <c r="TP18"/>
  <c r="TP17"/>
  <c r="TP16"/>
  <c r="TP15"/>
  <c r="TP14"/>
  <c r="TP13"/>
  <c r="TP12"/>
  <c r="TP11"/>
  <c r="TP10"/>
  <c r="TP9"/>
  <c r="TP8"/>
  <c r="TP7"/>
  <c r="TP6"/>
  <c r="TP5"/>
  <c r="TP4"/>
  <c r="TP3"/>
  <c r="TP2"/>
  <c r="TO24"/>
  <c r="TO23"/>
  <c r="TO22"/>
  <c r="TO21"/>
  <c r="TO20"/>
  <c r="TO19"/>
  <c r="TO18"/>
  <c r="TO17"/>
  <c r="TO16"/>
  <c r="TO15"/>
  <c r="TO14"/>
  <c r="TO13"/>
  <c r="TO12"/>
  <c r="TO11"/>
  <c r="TO10"/>
  <c r="TO9"/>
  <c r="TO8"/>
  <c r="TO7"/>
  <c r="TO6"/>
  <c r="TO5"/>
  <c r="TO4"/>
  <c r="TO3"/>
  <c r="TO2"/>
  <c r="TN24"/>
  <c r="TN23"/>
  <c r="TN22"/>
  <c r="TN21"/>
  <c r="TN20"/>
  <c r="TN19"/>
  <c r="TN18"/>
  <c r="TN17"/>
  <c r="TN16"/>
  <c r="TN15"/>
  <c r="TN14"/>
  <c r="TN13"/>
  <c r="TN12"/>
  <c r="TN11"/>
  <c r="TN10"/>
  <c r="TN9"/>
  <c r="TN8"/>
  <c r="TN7"/>
  <c r="TN6"/>
  <c r="TN5"/>
  <c r="TN4"/>
  <c r="TN3"/>
  <c r="TN2"/>
  <c r="TM24"/>
  <c r="TM23"/>
  <c r="TM22"/>
  <c r="TM21"/>
  <c r="TM20"/>
  <c r="TM19"/>
  <c r="TM18"/>
  <c r="TM17"/>
  <c r="TM16"/>
  <c r="TM15"/>
  <c r="TM14"/>
  <c r="TM13"/>
  <c r="TM12"/>
  <c r="TM11"/>
  <c r="TM10"/>
  <c r="TM9"/>
  <c r="TM8"/>
  <c r="TM7"/>
  <c r="TM6"/>
  <c r="TM5"/>
  <c r="TM4"/>
  <c r="TM3"/>
  <c r="TM2"/>
  <c r="TL24"/>
  <c r="TL23"/>
  <c r="TL22"/>
  <c r="TL21"/>
  <c r="TL20"/>
  <c r="TL19"/>
  <c r="TL18"/>
  <c r="TL17"/>
  <c r="TL16"/>
  <c r="TL15"/>
  <c r="TL14"/>
  <c r="TL13"/>
  <c r="TL12"/>
  <c r="TL11"/>
  <c r="TL10"/>
  <c r="TL9"/>
  <c r="TL8"/>
  <c r="TL7"/>
  <c r="TL6"/>
  <c r="TL5"/>
  <c r="TL4"/>
  <c r="TL3"/>
  <c r="TL2"/>
  <c r="TK24"/>
  <c r="TK23"/>
  <c r="TK22"/>
  <c r="TK21"/>
  <c r="TK20"/>
  <c r="TK19"/>
  <c r="TK18"/>
  <c r="TK17"/>
  <c r="TK16"/>
  <c r="TK15"/>
  <c r="TK14"/>
  <c r="TK13"/>
  <c r="TK12"/>
  <c r="TK11"/>
  <c r="TK10"/>
  <c r="TK9"/>
  <c r="TK8"/>
  <c r="TK7"/>
  <c r="TK6"/>
  <c r="TK5"/>
  <c r="TK4"/>
  <c r="TK3"/>
  <c r="TK2"/>
  <c r="TJ24"/>
  <c r="TJ23"/>
  <c r="TJ22"/>
  <c r="TJ21"/>
  <c r="TJ20"/>
  <c r="TJ19"/>
  <c r="TJ18"/>
  <c r="TJ17"/>
  <c r="TJ16"/>
  <c r="TJ15"/>
  <c r="TJ14"/>
  <c r="TJ13"/>
  <c r="TJ12"/>
  <c r="TJ11"/>
  <c r="TJ10"/>
  <c r="TJ9"/>
  <c r="TJ8"/>
  <c r="TJ7"/>
  <c r="TJ6"/>
  <c r="TJ5"/>
  <c r="TJ4"/>
  <c r="TJ3"/>
  <c r="TJ2"/>
  <c r="TI24"/>
  <c r="TI23"/>
  <c r="TI22"/>
  <c r="TI21"/>
  <c r="TI20"/>
  <c r="TI19"/>
  <c r="TI18"/>
  <c r="TI17"/>
  <c r="TI16"/>
  <c r="TI15"/>
  <c r="TI14"/>
  <c r="TI13"/>
  <c r="TI12"/>
  <c r="TI11"/>
  <c r="TI10"/>
  <c r="TI9"/>
  <c r="TI8"/>
  <c r="TI7"/>
  <c r="TI6"/>
  <c r="TI5"/>
  <c r="TI4"/>
  <c r="TI3"/>
  <c r="TI2"/>
  <c r="TH24"/>
  <c r="TH23"/>
  <c r="TH22"/>
  <c r="TH21"/>
  <c r="TH20"/>
  <c r="TH19"/>
  <c r="TH18"/>
  <c r="TH17"/>
  <c r="TH16"/>
  <c r="TH15"/>
  <c r="TH14"/>
  <c r="TH13"/>
  <c r="TH12"/>
  <c r="TH11"/>
  <c r="TH10"/>
  <c r="TH9"/>
  <c r="TH8"/>
  <c r="TH7"/>
  <c r="TH6"/>
  <c r="TH5"/>
  <c r="TH4"/>
  <c r="TH3"/>
  <c r="TH2"/>
  <c r="TG24"/>
  <c r="TG23"/>
  <c r="TG22"/>
  <c r="TG21"/>
  <c r="TG20"/>
  <c r="TG19"/>
  <c r="TG18"/>
  <c r="TG17"/>
  <c r="TG16"/>
  <c r="TG15"/>
  <c r="TG14"/>
  <c r="TG13"/>
  <c r="TG12"/>
  <c r="TG11"/>
  <c r="TG10"/>
  <c r="TG9"/>
  <c r="TG8"/>
  <c r="TG7"/>
  <c r="TG6"/>
  <c r="TG5"/>
  <c r="TG4"/>
  <c r="TG3"/>
  <c r="TG2"/>
  <c r="TF24"/>
  <c r="TF23"/>
  <c r="TF22"/>
  <c r="TF21"/>
  <c r="TF20"/>
  <c r="TF19"/>
  <c r="TF18"/>
  <c r="TF17"/>
  <c r="TF16"/>
  <c r="TF15"/>
  <c r="TF14"/>
  <c r="TF13"/>
  <c r="TF12"/>
  <c r="TF11"/>
  <c r="TF10"/>
  <c r="TF9"/>
  <c r="TF8"/>
  <c r="TF7"/>
  <c r="TF6"/>
  <c r="TF5"/>
  <c r="TF4"/>
  <c r="TF3"/>
  <c r="TF2"/>
  <c r="TE24"/>
  <c r="TE23"/>
  <c r="TE22"/>
  <c r="TE21"/>
  <c r="TE20"/>
  <c r="TE19"/>
  <c r="TE18"/>
  <c r="TE17"/>
  <c r="TE16"/>
  <c r="TE15"/>
  <c r="TE14"/>
  <c r="TE13"/>
  <c r="TE12"/>
  <c r="TE11"/>
  <c r="TE10"/>
  <c r="TE9"/>
  <c r="TE8"/>
  <c r="TE7"/>
  <c r="TE6"/>
  <c r="TE5"/>
  <c r="TE4"/>
  <c r="TE3"/>
  <c r="TE2"/>
  <c r="TD24"/>
  <c r="TD23"/>
  <c r="TD22"/>
  <c r="TD21"/>
  <c r="TD20"/>
  <c r="TD19"/>
  <c r="TD18"/>
  <c r="TD17"/>
  <c r="TD16"/>
  <c r="TD15"/>
  <c r="TD14"/>
  <c r="TD13"/>
  <c r="TD12"/>
  <c r="TD11"/>
  <c r="TD10"/>
  <c r="TD9"/>
  <c r="TD8"/>
  <c r="TD7"/>
  <c r="TD6"/>
  <c r="TD5"/>
  <c r="TD4"/>
  <c r="TD3"/>
  <c r="TD2"/>
  <c r="TC24"/>
  <c r="TC23"/>
  <c r="TC22"/>
  <c r="TC21"/>
  <c r="TC20"/>
  <c r="TC19"/>
  <c r="TC18"/>
  <c r="TC17"/>
  <c r="TC16"/>
  <c r="TC15"/>
  <c r="TC14"/>
  <c r="TC13"/>
  <c r="TC12"/>
  <c r="TC11"/>
  <c r="TC10"/>
  <c r="TC9"/>
  <c r="TC8"/>
  <c r="TC7"/>
  <c r="TC6"/>
  <c r="TC5"/>
  <c r="TC4"/>
  <c r="TC3"/>
  <c r="TC2"/>
  <c r="TB24"/>
  <c r="TB23"/>
  <c r="TB22"/>
  <c r="TB21"/>
  <c r="TB20"/>
  <c r="TB19"/>
  <c r="TB18"/>
  <c r="TB17"/>
  <c r="TB16"/>
  <c r="TB15"/>
  <c r="TB14"/>
  <c r="TB13"/>
  <c r="TB12"/>
  <c r="TB11"/>
  <c r="TB10"/>
  <c r="TB9"/>
  <c r="TB8"/>
  <c r="TB7"/>
  <c r="TB6"/>
  <c r="TB5"/>
  <c r="TB4"/>
  <c r="TB3"/>
  <c r="TB2"/>
  <c r="TA24"/>
  <c r="TA23"/>
  <c r="TA22"/>
  <c r="TA21"/>
  <c r="TA20"/>
  <c r="TA19"/>
  <c r="TA18"/>
  <c r="TA17"/>
  <c r="TA16"/>
  <c r="TA15"/>
  <c r="TA14"/>
  <c r="TA13"/>
  <c r="TA12"/>
  <c r="TA11"/>
  <c r="TA10"/>
  <c r="TA9"/>
  <c r="TA8"/>
  <c r="TA7"/>
  <c r="TA6"/>
  <c r="TA5"/>
  <c r="TA4"/>
  <c r="TA3"/>
  <c r="TA2"/>
  <c r="SZ24"/>
  <c r="SZ23"/>
  <c r="SZ22"/>
  <c r="SZ21"/>
  <c r="SZ20"/>
  <c r="SZ19"/>
  <c r="SZ18"/>
  <c r="SZ17"/>
  <c r="SZ16"/>
  <c r="SZ15"/>
  <c r="SZ14"/>
  <c r="SZ13"/>
  <c r="SZ12"/>
  <c r="SZ11"/>
  <c r="SZ10"/>
  <c r="SZ9"/>
  <c r="SZ8"/>
  <c r="SZ7"/>
  <c r="SZ6"/>
  <c r="SZ5"/>
  <c r="SZ4"/>
  <c r="SZ3"/>
  <c r="SZ2"/>
  <c r="SY24"/>
  <c r="SY23"/>
  <c r="SY22"/>
  <c r="SY21"/>
  <c r="SY20"/>
  <c r="SY19"/>
  <c r="SY18"/>
  <c r="SY17"/>
  <c r="SY16"/>
  <c r="SY15"/>
  <c r="SY14"/>
  <c r="SY13"/>
  <c r="SY12"/>
  <c r="SY11"/>
  <c r="SY10"/>
  <c r="SY9"/>
  <c r="SY8"/>
  <c r="SY7"/>
  <c r="SY6"/>
  <c r="SY5"/>
  <c r="SY4"/>
  <c r="SY3"/>
  <c r="SY2"/>
  <c r="SX24"/>
  <c r="SX23"/>
  <c r="SX22"/>
  <c r="SX21"/>
  <c r="SX20"/>
  <c r="SX19"/>
  <c r="SX18"/>
  <c r="SX17"/>
  <c r="SX16"/>
  <c r="SX15"/>
  <c r="SX14"/>
  <c r="SX13"/>
  <c r="SX12"/>
  <c r="SX11"/>
  <c r="SX10"/>
  <c r="SX9"/>
  <c r="SX8"/>
  <c r="SX7"/>
  <c r="SX6"/>
  <c r="SX5"/>
  <c r="SX4"/>
  <c r="SX3"/>
  <c r="SX2"/>
  <c r="SW24"/>
  <c r="SW23"/>
  <c r="SW22"/>
  <c r="SW21"/>
  <c r="SW20"/>
  <c r="SW19"/>
  <c r="SW18"/>
  <c r="SW17"/>
  <c r="SW16"/>
  <c r="SW15"/>
  <c r="SW14"/>
  <c r="SW13"/>
  <c r="SW12"/>
  <c r="SW11"/>
  <c r="SW10"/>
  <c r="SW9"/>
  <c r="SW8"/>
  <c r="SW7"/>
  <c r="SW6"/>
  <c r="SW5"/>
  <c r="SW4"/>
  <c r="SW3"/>
  <c r="SW2"/>
  <c r="SV24"/>
  <c r="SV23"/>
  <c r="SV22"/>
  <c r="SV21"/>
  <c r="SV20"/>
  <c r="SV19"/>
  <c r="SV18"/>
  <c r="SV17"/>
  <c r="SV16"/>
  <c r="SV15"/>
  <c r="SV14"/>
  <c r="SV13"/>
  <c r="SV12"/>
  <c r="SV11"/>
  <c r="SV10"/>
  <c r="SV9"/>
  <c r="SV8"/>
  <c r="SV7"/>
  <c r="SV6"/>
  <c r="SV5"/>
  <c r="SV4"/>
  <c r="SV3"/>
  <c r="SV2"/>
  <c r="SU24"/>
  <c r="SU23"/>
  <c r="SU22"/>
  <c r="SU21"/>
  <c r="SU20"/>
  <c r="SU19"/>
  <c r="SU18"/>
  <c r="SU17"/>
  <c r="SU16"/>
  <c r="SU15"/>
  <c r="SU14"/>
  <c r="SU13"/>
  <c r="SU12"/>
  <c r="SU11"/>
  <c r="SU10"/>
  <c r="SU9"/>
  <c r="SU8"/>
  <c r="SU7"/>
  <c r="SU6"/>
  <c r="SU5"/>
  <c r="SU4"/>
  <c r="SU3"/>
  <c r="SU2"/>
  <c r="ST24"/>
  <c r="ST23"/>
  <c r="ST22"/>
  <c r="ST21"/>
  <c r="ST20"/>
  <c r="ST19"/>
  <c r="ST18"/>
  <c r="ST17"/>
  <c r="ST16"/>
  <c r="ST15"/>
  <c r="ST14"/>
  <c r="ST13"/>
  <c r="ST12"/>
  <c r="ST11"/>
  <c r="ST10"/>
  <c r="ST9"/>
  <c r="ST8"/>
  <c r="ST7"/>
  <c r="ST6"/>
  <c r="ST5"/>
  <c r="ST4"/>
  <c r="ST3"/>
  <c r="ST2"/>
  <c r="SS24"/>
  <c r="SS23"/>
  <c r="SS22"/>
  <c r="SS21"/>
  <c r="SS20"/>
  <c r="SS19"/>
  <c r="SS18"/>
  <c r="SS17"/>
  <c r="SS16"/>
  <c r="SS15"/>
  <c r="SS14"/>
  <c r="SS13"/>
  <c r="SS12"/>
  <c r="SS11"/>
  <c r="SS10"/>
  <c r="SS9"/>
  <c r="SS8"/>
  <c r="SS7"/>
  <c r="SS6"/>
  <c r="SS5"/>
  <c r="SS4"/>
  <c r="SS3"/>
  <c r="SS2"/>
  <c r="SR24"/>
  <c r="SR23"/>
  <c r="SR22"/>
  <c r="SR21"/>
  <c r="SR20"/>
  <c r="SR19"/>
  <c r="SR18"/>
  <c r="SR17"/>
  <c r="SR16"/>
  <c r="SR15"/>
  <c r="SR14"/>
  <c r="SR13"/>
  <c r="SR12"/>
  <c r="SR11"/>
  <c r="SR10"/>
  <c r="SR9"/>
  <c r="SR8"/>
  <c r="SR7"/>
  <c r="SR6"/>
  <c r="SR5"/>
  <c r="SR4"/>
  <c r="SR3"/>
  <c r="SR2"/>
  <c r="SQ24"/>
  <c r="SQ23"/>
  <c r="SQ22"/>
  <c r="SQ21"/>
  <c r="SQ20"/>
  <c r="SQ19"/>
  <c r="SQ18"/>
  <c r="SQ17"/>
  <c r="SQ16"/>
  <c r="SQ15"/>
  <c r="SQ14"/>
  <c r="SQ13"/>
  <c r="SQ12"/>
  <c r="SQ11"/>
  <c r="SQ10"/>
  <c r="SQ9"/>
  <c r="SQ8"/>
  <c r="SQ7"/>
  <c r="SQ6"/>
  <c r="SQ5"/>
  <c r="SQ4"/>
  <c r="SQ3"/>
  <c r="SQ2"/>
  <c r="SP24"/>
  <c r="SP23"/>
  <c r="SP22"/>
  <c r="SP21"/>
  <c r="SP20"/>
  <c r="SP19"/>
  <c r="SP18"/>
  <c r="SP17"/>
  <c r="SP16"/>
  <c r="SP15"/>
  <c r="SP14"/>
  <c r="SP13"/>
  <c r="SP12"/>
  <c r="SP11"/>
  <c r="SP10"/>
  <c r="SP9"/>
  <c r="SP8"/>
  <c r="SP7"/>
  <c r="SP6"/>
  <c r="SP5"/>
  <c r="SP4"/>
  <c r="SP3"/>
  <c r="SP2"/>
  <c r="SO24"/>
  <c r="SO23"/>
  <c r="SO22"/>
  <c r="SO21"/>
  <c r="SO20"/>
  <c r="SO19"/>
  <c r="SO18"/>
  <c r="SO17"/>
  <c r="SO16"/>
  <c r="SO15"/>
  <c r="SO14"/>
  <c r="SO13"/>
  <c r="SO12"/>
  <c r="SO11"/>
  <c r="SO10"/>
  <c r="SO9"/>
  <c r="SO8"/>
  <c r="SO7"/>
  <c r="SO6"/>
  <c r="SO5"/>
  <c r="SO4"/>
  <c r="SO3"/>
  <c r="SO2"/>
  <c r="SN24"/>
  <c r="SN23"/>
  <c r="SN22"/>
  <c r="SN21"/>
  <c r="SN20"/>
  <c r="SN19"/>
  <c r="SN18"/>
  <c r="SN17"/>
  <c r="SN16"/>
  <c r="SN15"/>
  <c r="SN14"/>
  <c r="SN13"/>
  <c r="SN12"/>
  <c r="SN11"/>
  <c r="SN10"/>
  <c r="SN9"/>
  <c r="SN8"/>
  <c r="SN7"/>
  <c r="SN6"/>
  <c r="SN5"/>
  <c r="SN4"/>
  <c r="SN3"/>
  <c r="SN2"/>
  <c r="SM24"/>
  <c r="SM23"/>
  <c r="SM22"/>
  <c r="SM21"/>
  <c r="SM20"/>
  <c r="SM19"/>
  <c r="SM18"/>
  <c r="SM17"/>
  <c r="SM16"/>
  <c r="SM15"/>
  <c r="SM14"/>
  <c r="SM13"/>
  <c r="SM12"/>
  <c r="SM11"/>
  <c r="SM10"/>
  <c r="SM9"/>
  <c r="SM8"/>
  <c r="SM7"/>
  <c r="SM6"/>
  <c r="SM5"/>
  <c r="SM4"/>
  <c r="SM3"/>
  <c r="SM2"/>
  <c r="SL24"/>
  <c r="SL23"/>
  <c r="SL22"/>
  <c r="SL21"/>
  <c r="SL20"/>
  <c r="SL19"/>
  <c r="SL18"/>
  <c r="SL17"/>
  <c r="SL16"/>
  <c r="SL15"/>
  <c r="SL14"/>
  <c r="SL13"/>
  <c r="SL12"/>
  <c r="SL11"/>
  <c r="SL10"/>
  <c r="SL9"/>
  <c r="SL8"/>
  <c r="SL7"/>
  <c r="SL6"/>
  <c r="SL5"/>
  <c r="SL4"/>
  <c r="SL3"/>
  <c r="SL2"/>
  <c r="SK24"/>
  <c r="SK23"/>
  <c r="SK22"/>
  <c r="SK21"/>
  <c r="SK20"/>
  <c r="SK19"/>
  <c r="SK18"/>
  <c r="SK17"/>
  <c r="SK16"/>
  <c r="SK15"/>
  <c r="SK14"/>
  <c r="SK13"/>
  <c r="SK12"/>
  <c r="SK11"/>
  <c r="SK10"/>
  <c r="SK9"/>
  <c r="SK8"/>
  <c r="SK7"/>
  <c r="SK6"/>
  <c r="SK5"/>
  <c r="SK4"/>
  <c r="SK3"/>
  <c r="SK2"/>
  <c r="SJ24"/>
  <c r="SJ23"/>
  <c r="SJ22"/>
  <c r="SJ21"/>
  <c r="SJ20"/>
  <c r="SJ19"/>
  <c r="SJ18"/>
  <c r="SJ17"/>
  <c r="SJ16"/>
  <c r="SJ15"/>
  <c r="SJ14"/>
  <c r="SJ13"/>
  <c r="SJ12"/>
  <c r="SJ11"/>
  <c r="SJ10"/>
  <c r="SJ9"/>
  <c r="SJ8"/>
  <c r="SJ7"/>
  <c r="SJ6"/>
  <c r="SJ5"/>
  <c r="SJ4"/>
  <c r="SJ3"/>
  <c r="SJ2"/>
  <c r="SI24"/>
  <c r="SI23"/>
  <c r="SI22"/>
  <c r="SI21"/>
  <c r="SI20"/>
  <c r="SI19"/>
  <c r="SI18"/>
  <c r="SI17"/>
  <c r="SI16"/>
  <c r="SI15"/>
  <c r="SI14"/>
  <c r="SI13"/>
  <c r="SI12"/>
  <c r="SI11"/>
  <c r="SI10"/>
  <c r="SI9"/>
  <c r="SI8"/>
  <c r="SI7"/>
  <c r="SI6"/>
  <c r="SI5"/>
  <c r="SI4"/>
  <c r="SI3"/>
  <c r="SI2"/>
  <c r="SH24"/>
  <c r="SH23"/>
  <c r="SH22"/>
  <c r="SH21"/>
  <c r="SH20"/>
  <c r="SH19"/>
  <c r="SH18"/>
  <c r="SH17"/>
  <c r="SH16"/>
  <c r="SH15"/>
  <c r="SH14"/>
  <c r="SH13"/>
  <c r="SH12"/>
  <c r="SH11"/>
  <c r="SH10"/>
  <c r="SH9"/>
  <c r="SH8"/>
  <c r="SH7"/>
  <c r="SH6"/>
  <c r="SH5"/>
  <c r="SH4"/>
  <c r="SH3"/>
  <c r="SH2"/>
  <c r="SG24"/>
  <c r="SG23"/>
  <c r="SG22"/>
  <c r="SG21"/>
  <c r="SG20"/>
  <c r="SG19"/>
  <c r="SG18"/>
  <c r="SG17"/>
  <c r="SG16"/>
  <c r="SG15"/>
  <c r="SG14"/>
  <c r="SG13"/>
  <c r="SG12"/>
  <c r="SG11"/>
  <c r="SG10"/>
  <c r="SG9"/>
  <c r="SG8"/>
  <c r="SG7"/>
  <c r="SG6"/>
  <c r="SG5"/>
  <c r="SG4"/>
  <c r="SG3"/>
  <c r="SG2"/>
  <c r="SF24"/>
  <c r="SF23"/>
  <c r="SF22"/>
  <c r="SF21"/>
  <c r="SF20"/>
  <c r="SF19"/>
  <c r="SF18"/>
  <c r="SF17"/>
  <c r="SF16"/>
  <c r="SF15"/>
  <c r="SF14"/>
  <c r="SF13"/>
  <c r="SF12"/>
  <c r="SF11"/>
  <c r="SF10"/>
  <c r="SF9"/>
  <c r="SF8"/>
  <c r="SF7"/>
  <c r="SF6"/>
  <c r="SF5"/>
  <c r="SF4"/>
  <c r="SF3"/>
  <c r="SF2"/>
  <c r="SE24"/>
  <c r="SE23"/>
  <c r="SE22"/>
  <c r="SE21"/>
  <c r="SE20"/>
  <c r="SE19"/>
  <c r="SE18"/>
  <c r="SE17"/>
  <c r="SE16"/>
  <c r="SE15"/>
  <c r="SE14"/>
  <c r="SE13"/>
  <c r="SE12"/>
  <c r="SE11"/>
  <c r="SE10"/>
  <c r="SE9"/>
  <c r="SE8"/>
  <c r="SE7"/>
  <c r="SE6"/>
  <c r="SE5"/>
  <c r="SE4"/>
  <c r="SE3"/>
  <c r="SE2"/>
  <c r="SD24"/>
  <c r="SD23"/>
  <c r="SD22"/>
  <c r="SD21"/>
  <c r="SD20"/>
  <c r="SD19"/>
  <c r="SD18"/>
  <c r="SD17"/>
  <c r="SD16"/>
  <c r="SD15"/>
  <c r="SD14"/>
  <c r="SD13"/>
  <c r="SD12"/>
  <c r="SD11"/>
  <c r="SD10"/>
  <c r="SD9"/>
  <c r="SD8"/>
  <c r="SD7"/>
  <c r="SD6"/>
  <c r="SD5"/>
  <c r="SD4"/>
  <c r="SD3"/>
  <c r="SD2"/>
  <c r="SC24"/>
  <c r="SC23"/>
  <c r="SC22"/>
  <c r="SC21"/>
  <c r="SC20"/>
  <c r="SC19"/>
  <c r="SC18"/>
  <c r="SC17"/>
  <c r="SC16"/>
  <c r="SC15"/>
  <c r="SC14"/>
  <c r="SC13"/>
  <c r="SC12"/>
  <c r="SC11"/>
  <c r="SC10"/>
  <c r="SC9"/>
  <c r="SC8"/>
  <c r="SC7"/>
  <c r="SC6"/>
  <c r="SC5"/>
  <c r="SC4"/>
  <c r="SC3"/>
  <c r="SC2"/>
  <c r="SB24"/>
  <c r="SB23"/>
  <c r="SB22"/>
  <c r="SB21"/>
  <c r="SB20"/>
  <c r="SB19"/>
  <c r="SB18"/>
  <c r="SB17"/>
  <c r="SB16"/>
  <c r="SB15"/>
  <c r="SB14"/>
  <c r="SB13"/>
  <c r="SB12"/>
  <c r="SB11"/>
  <c r="SB10"/>
  <c r="SB9"/>
  <c r="SB8"/>
  <c r="SB7"/>
  <c r="SB6"/>
  <c r="SB5"/>
  <c r="SB4"/>
  <c r="SB3"/>
  <c r="SB2"/>
  <c r="SA24"/>
  <c r="SA23"/>
  <c r="SA22"/>
  <c r="SA21"/>
  <c r="SA20"/>
  <c r="SA19"/>
  <c r="SA18"/>
  <c r="SA17"/>
  <c r="SA16"/>
  <c r="SA15"/>
  <c r="SA14"/>
  <c r="SA13"/>
  <c r="SA12"/>
  <c r="SA11"/>
  <c r="SA10"/>
  <c r="SA9"/>
  <c r="SA8"/>
  <c r="SA7"/>
  <c r="SA6"/>
  <c r="SA5"/>
  <c r="SA4"/>
  <c r="SA3"/>
  <c r="SA2"/>
  <c r="RZ24"/>
  <c r="RZ23"/>
  <c r="RZ22"/>
  <c r="RZ21"/>
  <c r="RZ20"/>
  <c r="RZ19"/>
  <c r="RZ18"/>
  <c r="RZ17"/>
  <c r="RZ16"/>
  <c r="RZ15"/>
  <c r="RZ14"/>
  <c r="RZ13"/>
  <c r="RZ12"/>
  <c r="RZ11"/>
  <c r="RZ10"/>
  <c r="RZ9"/>
  <c r="RZ8"/>
  <c r="RZ7"/>
  <c r="RZ6"/>
  <c r="RZ5"/>
  <c r="RZ4"/>
  <c r="RZ3"/>
  <c r="RZ2"/>
  <c r="RY24"/>
  <c r="RY23"/>
  <c r="RY22"/>
  <c r="RY21"/>
  <c r="RY20"/>
  <c r="RY19"/>
  <c r="RY18"/>
  <c r="RY17"/>
  <c r="RY16"/>
  <c r="RY15"/>
  <c r="RY14"/>
  <c r="RY13"/>
  <c r="RY12"/>
  <c r="RY11"/>
  <c r="RY10"/>
  <c r="RY9"/>
  <c r="RY8"/>
  <c r="RY7"/>
  <c r="RY6"/>
  <c r="RY5"/>
  <c r="RY4"/>
  <c r="RY3"/>
  <c r="RY2"/>
  <c r="RX24"/>
  <c r="RX23"/>
  <c r="RX22"/>
  <c r="RX21"/>
  <c r="RX20"/>
  <c r="RX19"/>
  <c r="RX18"/>
  <c r="RX17"/>
  <c r="RX16"/>
  <c r="RX15"/>
  <c r="RX14"/>
  <c r="RX13"/>
  <c r="RX12"/>
  <c r="RX11"/>
  <c r="RX10"/>
  <c r="RX9"/>
  <c r="RX8"/>
  <c r="RX7"/>
  <c r="RX6"/>
  <c r="RX5"/>
  <c r="RX4"/>
  <c r="RX3"/>
  <c r="RX2"/>
  <c r="RW24"/>
  <c r="RW23"/>
  <c r="RW22"/>
  <c r="RW21"/>
  <c r="RW20"/>
  <c r="RW19"/>
  <c r="RW18"/>
  <c r="RW17"/>
  <c r="RW16"/>
  <c r="RW15"/>
  <c r="RW14"/>
  <c r="RW13"/>
  <c r="RW12"/>
  <c r="RW11"/>
  <c r="RW10"/>
  <c r="RW9"/>
  <c r="RW8"/>
  <c r="RW7"/>
  <c r="RW6"/>
  <c r="RW5"/>
  <c r="RW4"/>
  <c r="RW3"/>
  <c r="RW2"/>
  <c r="RV24"/>
  <c r="RV23"/>
  <c r="RV22"/>
  <c r="RV21"/>
  <c r="RV20"/>
  <c r="RV19"/>
  <c r="RV18"/>
  <c r="RV17"/>
  <c r="RV16"/>
  <c r="RV15"/>
  <c r="RV14"/>
  <c r="RV13"/>
  <c r="RV12"/>
  <c r="RV11"/>
  <c r="RV10"/>
  <c r="RV9"/>
  <c r="RV8"/>
  <c r="RV7"/>
  <c r="RV6"/>
  <c r="RV5"/>
  <c r="RV4"/>
  <c r="RV3"/>
  <c r="RV2"/>
  <c r="RU24"/>
  <c r="RU23"/>
  <c r="RU22"/>
  <c r="RU21"/>
  <c r="RU20"/>
  <c r="RU19"/>
  <c r="RU18"/>
  <c r="RU17"/>
  <c r="RU16"/>
  <c r="RU15"/>
  <c r="RU14"/>
  <c r="RU13"/>
  <c r="RU12"/>
  <c r="RU11"/>
  <c r="RU10"/>
  <c r="RU9"/>
  <c r="RU8"/>
  <c r="RU7"/>
  <c r="RU6"/>
  <c r="RU5"/>
  <c r="RU4"/>
  <c r="RU3"/>
  <c r="RU2"/>
  <c r="RT24"/>
  <c r="RT23"/>
  <c r="RT22"/>
  <c r="RT21"/>
  <c r="RT20"/>
  <c r="RT19"/>
  <c r="RT18"/>
  <c r="RT17"/>
  <c r="RT16"/>
  <c r="RT15"/>
  <c r="RT14"/>
  <c r="RT13"/>
  <c r="RT12"/>
  <c r="RT11"/>
  <c r="RT10"/>
  <c r="RT9"/>
  <c r="RT8"/>
  <c r="RT7"/>
  <c r="RT6"/>
  <c r="RT5"/>
  <c r="RT4"/>
  <c r="RT3"/>
  <c r="RT2"/>
  <c r="RS24"/>
  <c r="RS23"/>
  <c r="RS22"/>
  <c r="RS21"/>
  <c r="RS20"/>
  <c r="RS19"/>
  <c r="RS18"/>
  <c r="RS17"/>
  <c r="RS16"/>
  <c r="RS15"/>
  <c r="RS14"/>
  <c r="RS13"/>
  <c r="RS12"/>
  <c r="RS11"/>
  <c r="RS10"/>
  <c r="RS9"/>
  <c r="RS8"/>
  <c r="RS7"/>
  <c r="RS6"/>
  <c r="RS5"/>
  <c r="RS4"/>
  <c r="RS3"/>
  <c r="RS2"/>
  <c r="RR24"/>
  <c r="RR23"/>
  <c r="RR22"/>
  <c r="RR21"/>
  <c r="RR20"/>
  <c r="RR19"/>
  <c r="RR18"/>
  <c r="RR17"/>
  <c r="RR16"/>
  <c r="RR15"/>
  <c r="RR14"/>
  <c r="RR13"/>
  <c r="RR12"/>
  <c r="RR11"/>
  <c r="RR10"/>
  <c r="RR9"/>
  <c r="RR8"/>
  <c r="RR7"/>
  <c r="RR6"/>
  <c r="RR5"/>
  <c r="RR4"/>
  <c r="RR3"/>
  <c r="RR2"/>
  <c r="RQ24"/>
  <c r="RQ23"/>
  <c r="RQ22"/>
  <c r="RQ21"/>
  <c r="RQ20"/>
  <c r="RQ19"/>
  <c r="RQ18"/>
  <c r="RQ17"/>
  <c r="RQ16"/>
  <c r="RQ15"/>
  <c r="RQ14"/>
  <c r="RQ13"/>
  <c r="RQ12"/>
  <c r="RQ11"/>
  <c r="RQ10"/>
  <c r="RQ9"/>
  <c r="RQ8"/>
  <c r="RQ7"/>
  <c r="RQ6"/>
  <c r="RQ5"/>
  <c r="RQ4"/>
  <c r="RQ3"/>
  <c r="RQ2"/>
  <c r="RP24"/>
  <c r="RP23"/>
  <c r="RP22"/>
  <c r="RP21"/>
  <c r="RP20"/>
  <c r="RP19"/>
  <c r="RP18"/>
  <c r="RP17"/>
  <c r="RP16"/>
  <c r="RP15"/>
  <c r="RP14"/>
  <c r="RP13"/>
  <c r="RP12"/>
  <c r="RP11"/>
  <c r="RP10"/>
  <c r="RP9"/>
  <c r="RP8"/>
  <c r="RP7"/>
  <c r="RP6"/>
  <c r="RP5"/>
  <c r="RP4"/>
  <c r="RP3"/>
  <c r="RP2"/>
  <c r="RO24"/>
  <c r="RO23"/>
  <c r="RO22"/>
  <c r="RO21"/>
  <c r="RO20"/>
  <c r="RO19"/>
  <c r="RO18"/>
  <c r="RO17"/>
  <c r="RO16"/>
  <c r="RO15"/>
  <c r="RO14"/>
  <c r="RO13"/>
  <c r="RO12"/>
  <c r="RO11"/>
  <c r="RO10"/>
  <c r="RO9"/>
  <c r="RO8"/>
  <c r="RO7"/>
  <c r="RO6"/>
  <c r="RO5"/>
  <c r="RO4"/>
  <c r="RO3"/>
  <c r="RO2"/>
  <c r="RN24"/>
  <c r="RN23"/>
  <c r="RN22"/>
  <c r="RN21"/>
  <c r="RN20"/>
  <c r="RN19"/>
  <c r="RN18"/>
  <c r="RN17"/>
  <c r="RN16"/>
  <c r="RN15"/>
  <c r="RN14"/>
  <c r="RN13"/>
  <c r="RN12"/>
  <c r="RN11"/>
  <c r="RN10"/>
  <c r="RN9"/>
  <c r="RN8"/>
  <c r="RN7"/>
  <c r="RN6"/>
  <c r="RN5"/>
  <c r="RN4"/>
  <c r="RN3"/>
  <c r="RN2"/>
  <c r="RM24"/>
  <c r="RM23"/>
  <c r="RM22"/>
  <c r="RM21"/>
  <c r="RM20"/>
  <c r="RM19"/>
  <c r="RM18"/>
  <c r="RM17"/>
  <c r="RM16"/>
  <c r="RM15"/>
  <c r="RM14"/>
  <c r="RM13"/>
  <c r="RM12"/>
  <c r="RM11"/>
  <c r="RM10"/>
  <c r="RM9"/>
  <c r="RM8"/>
  <c r="RM7"/>
  <c r="RM6"/>
  <c r="RM5"/>
  <c r="RM4"/>
  <c r="RM3"/>
  <c r="RM2"/>
  <c r="RL24"/>
  <c r="RL23"/>
  <c r="RL22"/>
  <c r="RL21"/>
  <c r="RL20"/>
  <c r="RL19"/>
  <c r="RL18"/>
  <c r="RL17"/>
  <c r="RL16"/>
  <c r="RL15"/>
  <c r="RL14"/>
  <c r="RL13"/>
  <c r="RL12"/>
  <c r="RL11"/>
  <c r="RL10"/>
  <c r="RL9"/>
  <c r="RL8"/>
  <c r="RL7"/>
  <c r="RL6"/>
  <c r="RL5"/>
  <c r="RL4"/>
  <c r="RL3"/>
  <c r="RL2"/>
  <c r="RK24"/>
  <c r="RK23"/>
  <c r="RK22"/>
  <c r="RK21"/>
  <c r="RK20"/>
  <c r="RK19"/>
  <c r="RK18"/>
  <c r="RK17"/>
  <c r="RK16"/>
  <c r="RK15"/>
  <c r="RK14"/>
  <c r="RK13"/>
  <c r="RK12"/>
  <c r="RK11"/>
  <c r="RK10"/>
  <c r="RK9"/>
  <c r="RK8"/>
  <c r="RK7"/>
  <c r="RK6"/>
  <c r="RK5"/>
  <c r="RK4"/>
  <c r="RK3"/>
  <c r="RK2"/>
  <c r="RJ24"/>
  <c r="RJ23"/>
  <c r="RJ22"/>
  <c r="RJ21"/>
  <c r="RJ20"/>
  <c r="RJ19"/>
  <c r="RJ18"/>
  <c r="RJ17"/>
  <c r="RJ16"/>
  <c r="RJ15"/>
  <c r="RJ14"/>
  <c r="RJ13"/>
  <c r="RJ12"/>
  <c r="RJ11"/>
  <c r="RJ10"/>
  <c r="RJ9"/>
  <c r="RJ8"/>
  <c r="RJ7"/>
  <c r="RJ6"/>
  <c r="RJ5"/>
  <c r="RJ4"/>
  <c r="RJ3"/>
  <c r="RJ2"/>
  <c r="RI24"/>
  <c r="RI23"/>
  <c r="RI22"/>
  <c r="RI21"/>
  <c r="RI20"/>
  <c r="RI19"/>
  <c r="RI18"/>
  <c r="RI17"/>
  <c r="RI16"/>
  <c r="RI15"/>
  <c r="RI14"/>
  <c r="RI13"/>
  <c r="RI12"/>
  <c r="RI11"/>
  <c r="RI10"/>
  <c r="RI9"/>
  <c r="RI8"/>
  <c r="RI7"/>
  <c r="RI6"/>
  <c r="RI5"/>
  <c r="RI4"/>
  <c r="RI3"/>
  <c r="RI2"/>
  <c r="RH24"/>
  <c r="RH23"/>
  <c r="RH22"/>
  <c r="RH21"/>
  <c r="RH20"/>
  <c r="RH19"/>
  <c r="RH18"/>
  <c r="RH17"/>
  <c r="RH16"/>
  <c r="RH15"/>
  <c r="RH14"/>
  <c r="RH13"/>
  <c r="RH12"/>
  <c r="RH11"/>
  <c r="RH10"/>
  <c r="RH9"/>
  <c r="RH8"/>
  <c r="RH7"/>
  <c r="RH6"/>
  <c r="RH5"/>
  <c r="RH4"/>
  <c r="RH3"/>
  <c r="RH2"/>
  <c r="RG24"/>
  <c r="RG23"/>
  <c r="RG22"/>
  <c r="RG21"/>
  <c r="RG20"/>
  <c r="RG19"/>
  <c r="RG18"/>
  <c r="RG17"/>
  <c r="RG16"/>
  <c r="RG15"/>
  <c r="RG14"/>
  <c r="RG13"/>
  <c r="RG12"/>
  <c r="RG11"/>
  <c r="RG10"/>
  <c r="RG9"/>
  <c r="RG8"/>
  <c r="RG7"/>
  <c r="RG6"/>
  <c r="RG5"/>
  <c r="RG4"/>
  <c r="RG3"/>
  <c r="RG2"/>
  <c r="RF24"/>
  <c r="RF23"/>
  <c r="RF22"/>
  <c r="RF21"/>
  <c r="RF20"/>
  <c r="RF19"/>
  <c r="RF18"/>
  <c r="RF17"/>
  <c r="RF16"/>
  <c r="RF15"/>
  <c r="RF14"/>
  <c r="RF13"/>
  <c r="RF12"/>
  <c r="RF11"/>
  <c r="RF10"/>
  <c r="RF9"/>
  <c r="RF8"/>
  <c r="RF7"/>
  <c r="RF6"/>
  <c r="RF5"/>
  <c r="RF4"/>
  <c r="RF3"/>
  <c r="RF2"/>
  <c r="RE24"/>
  <c r="RE23"/>
  <c r="RE22"/>
  <c r="RE21"/>
  <c r="RE20"/>
  <c r="RE19"/>
  <c r="RE18"/>
  <c r="RE17"/>
  <c r="RE16"/>
  <c r="RE15"/>
  <c r="RE14"/>
  <c r="RE13"/>
  <c r="RE12"/>
  <c r="RE11"/>
  <c r="RE10"/>
  <c r="RE9"/>
  <c r="RE8"/>
  <c r="RE7"/>
  <c r="RE6"/>
  <c r="RE5"/>
  <c r="RE4"/>
  <c r="RE3"/>
  <c r="RE2"/>
  <c r="RD24"/>
  <c r="RD23"/>
  <c r="RD22"/>
  <c r="RD21"/>
  <c r="RD20"/>
  <c r="RD19"/>
  <c r="RD18"/>
  <c r="RD17"/>
  <c r="RD16"/>
  <c r="RD15"/>
  <c r="RD14"/>
  <c r="RD13"/>
  <c r="RD12"/>
  <c r="RD11"/>
  <c r="RD10"/>
  <c r="RD9"/>
  <c r="RD8"/>
  <c r="RD7"/>
  <c r="RD6"/>
  <c r="RD5"/>
  <c r="RD4"/>
  <c r="RD3"/>
  <c r="RD2"/>
  <c r="RC24"/>
  <c r="RC23"/>
  <c r="RC22"/>
  <c r="RC21"/>
  <c r="RC20"/>
  <c r="RC19"/>
  <c r="RC18"/>
  <c r="RC17"/>
  <c r="RC16"/>
  <c r="RC15"/>
  <c r="RC14"/>
  <c r="RC13"/>
  <c r="RC12"/>
  <c r="RC11"/>
  <c r="RC10"/>
  <c r="RC9"/>
  <c r="RC8"/>
  <c r="RC7"/>
  <c r="RC6"/>
  <c r="RC5"/>
  <c r="RC4"/>
  <c r="RC3"/>
  <c r="RC2"/>
  <c r="RB24"/>
  <c r="RB23"/>
  <c r="RB22"/>
  <c r="RB21"/>
  <c r="RB20"/>
  <c r="RB19"/>
  <c r="RB18"/>
  <c r="RB17"/>
  <c r="RB16"/>
  <c r="RB15"/>
  <c r="RB14"/>
  <c r="RB13"/>
  <c r="RB12"/>
  <c r="RB11"/>
  <c r="RB10"/>
  <c r="RB9"/>
  <c r="RB8"/>
  <c r="RB7"/>
  <c r="RB6"/>
  <c r="RB5"/>
  <c r="RB4"/>
  <c r="RB3"/>
  <c r="RB2"/>
  <c r="RA24"/>
  <c r="RA23"/>
  <c r="RA22"/>
  <c r="RA21"/>
  <c r="RA20"/>
  <c r="RA19"/>
  <c r="RA18"/>
  <c r="RA17"/>
  <c r="RA16"/>
  <c r="RA15"/>
  <c r="RA14"/>
  <c r="RA13"/>
  <c r="RA12"/>
  <c r="RA11"/>
  <c r="RA10"/>
  <c r="RA9"/>
  <c r="RA8"/>
  <c r="RA7"/>
  <c r="RA6"/>
  <c r="RA5"/>
  <c r="RA4"/>
  <c r="RA3"/>
  <c r="RA2"/>
  <c r="QZ24"/>
  <c r="QZ23"/>
  <c r="QZ22"/>
  <c r="QZ21"/>
  <c r="QZ20"/>
  <c r="QZ19"/>
  <c r="QZ18"/>
  <c r="QZ17"/>
  <c r="QZ16"/>
  <c r="QZ15"/>
  <c r="QZ14"/>
  <c r="QZ13"/>
  <c r="QZ12"/>
  <c r="QZ11"/>
  <c r="QZ10"/>
  <c r="QZ9"/>
  <c r="QZ8"/>
  <c r="QZ7"/>
  <c r="QZ6"/>
  <c r="QZ5"/>
  <c r="QZ4"/>
  <c r="QZ3"/>
  <c r="QZ2"/>
  <c r="QY24"/>
  <c r="QY23"/>
  <c r="QY22"/>
  <c r="QY21"/>
  <c r="QY20"/>
  <c r="QY19"/>
  <c r="QY18"/>
  <c r="QY17"/>
  <c r="QY16"/>
  <c r="QY15"/>
  <c r="QY14"/>
  <c r="QY13"/>
  <c r="QY12"/>
  <c r="QY11"/>
  <c r="QY10"/>
  <c r="QY9"/>
  <c r="QY8"/>
  <c r="QY7"/>
  <c r="QY6"/>
  <c r="QY5"/>
  <c r="QY4"/>
  <c r="QY3"/>
  <c r="QY2"/>
  <c r="QX24"/>
  <c r="QX23"/>
  <c r="QX22"/>
  <c r="QX21"/>
  <c r="QX20"/>
  <c r="QX19"/>
  <c r="QX18"/>
  <c r="QX17"/>
  <c r="QX16"/>
  <c r="QX15"/>
  <c r="QX14"/>
  <c r="QX13"/>
  <c r="QX12"/>
  <c r="QX11"/>
  <c r="QX10"/>
  <c r="QX9"/>
  <c r="QX8"/>
  <c r="QX7"/>
  <c r="QX6"/>
  <c r="QX5"/>
  <c r="QX4"/>
  <c r="QX3"/>
  <c r="QX2"/>
  <c r="QW24"/>
  <c r="QW23"/>
  <c r="QW22"/>
  <c r="QW21"/>
  <c r="QW20"/>
  <c r="QW19"/>
  <c r="QW18"/>
  <c r="QW17"/>
  <c r="QW16"/>
  <c r="QW15"/>
  <c r="QW14"/>
  <c r="QW13"/>
  <c r="QW12"/>
  <c r="QW11"/>
  <c r="QW10"/>
  <c r="QW9"/>
  <c r="QW8"/>
  <c r="QW7"/>
  <c r="QW6"/>
  <c r="QW5"/>
  <c r="QW4"/>
  <c r="QW3"/>
  <c r="QW2"/>
  <c r="QV24"/>
  <c r="QV23"/>
  <c r="QV22"/>
  <c r="QV21"/>
  <c r="QV20"/>
  <c r="QV19"/>
  <c r="QV18"/>
  <c r="QV17"/>
  <c r="QV16"/>
  <c r="QV15"/>
  <c r="QV14"/>
  <c r="QV13"/>
  <c r="QV12"/>
  <c r="QV11"/>
  <c r="QV10"/>
  <c r="QV9"/>
  <c r="QV8"/>
  <c r="QV7"/>
  <c r="QV6"/>
  <c r="QV5"/>
  <c r="QV4"/>
  <c r="QV3"/>
  <c r="QV2"/>
  <c r="QU24"/>
  <c r="QU23"/>
  <c r="QU22"/>
  <c r="QU21"/>
  <c r="QU20"/>
  <c r="QU19"/>
  <c r="QU18"/>
  <c r="QU17"/>
  <c r="QU16"/>
  <c r="QU15"/>
  <c r="QU14"/>
  <c r="QU13"/>
  <c r="QU12"/>
  <c r="QU11"/>
  <c r="QU10"/>
  <c r="QU9"/>
  <c r="QU8"/>
  <c r="QU7"/>
  <c r="QU6"/>
  <c r="QU5"/>
  <c r="QU4"/>
  <c r="QU3"/>
  <c r="QU2"/>
  <c r="QT24"/>
  <c r="QT23"/>
  <c r="QT22"/>
  <c r="QT21"/>
  <c r="QT20"/>
  <c r="QT19"/>
  <c r="QT18"/>
  <c r="QT17"/>
  <c r="QT16"/>
  <c r="QT15"/>
  <c r="QT14"/>
  <c r="QT13"/>
  <c r="QT12"/>
  <c r="QT11"/>
  <c r="QT10"/>
  <c r="QT9"/>
  <c r="QT8"/>
  <c r="QT7"/>
  <c r="QT6"/>
  <c r="QT5"/>
  <c r="QT4"/>
  <c r="QT3"/>
  <c r="QT2"/>
  <c r="QS24"/>
  <c r="QS23"/>
  <c r="QS22"/>
  <c r="QS21"/>
  <c r="QS20"/>
  <c r="QS19"/>
  <c r="QS18"/>
  <c r="QS17"/>
  <c r="QS16"/>
  <c r="QS15"/>
  <c r="QS14"/>
  <c r="QS13"/>
  <c r="QS12"/>
  <c r="QS11"/>
  <c r="QS10"/>
  <c r="QS9"/>
  <c r="QS8"/>
  <c r="QS7"/>
  <c r="QS6"/>
  <c r="QS5"/>
  <c r="QS4"/>
  <c r="QS3"/>
  <c r="QS2"/>
  <c r="QR24"/>
  <c r="QR23"/>
  <c r="QR22"/>
  <c r="QR21"/>
  <c r="QR20"/>
  <c r="QR19"/>
  <c r="QR18"/>
  <c r="QR17"/>
  <c r="QR16"/>
  <c r="QR15"/>
  <c r="QR14"/>
  <c r="QR13"/>
  <c r="QR12"/>
  <c r="QR11"/>
  <c r="QR10"/>
  <c r="QR9"/>
  <c r="QR8"/>
  <c r="QR7"/>
  <c r="QR6"/>
  <c r="QR5"/>
  <c r="QR4"/>
  <c r="QR3"/>
  <c r="QR2"/>
  <c r="QQ24"/>
  <c r="QQ23"/>
  <c r="QQ22"/>
  <c r="QQ21"/>
  <c r="QQ20"/>
  <c r="QQ19"/>
  <c r="QQ18"/>
  <c r="QQ17"/>
  <c r="QQ16"/>
  <c r="QQ15"/>
  <c r="QQ14"/>
  <c r="QQ13"/>
  <c r="QQ12"/>
  <c r="QQ11"/>
  <c r="QQ10"/>
  <c r="QQ9"/>
  <c r="QQ8"/>
  <c r="QQ7"/>
  <c r="QQ6"/>
  <c r="QQ5"/>
  <c r="QQ4"/>
  <c r="QQ3"/>
  <c r="QQ2"/>
  <c r="QP24"/>
  <c r="QP23"/>
  <c r="QP22"/>
  <c r="QP21"/>
  <c r="QP20"/>
  <c r="QP19"/>
  <c r="QP18"/>
  <c r="QP17"/>
  <c r="QP16"/>
  <c r="QP15"/>
  <c r="QP14"/>
  <c r="QP13"/>
  <c r="QP12"/>
  <c r="QP11"/>
  <c r="QP10"/>
  <c r="QP9"/>
  <c r="QP8"/>
  <c r="QP7"/>
  <c r="QP6"/>
  <c r="QP5"/>
  <c r="QP4"/>
  <c r="QP3"/>
  <c r="QP2"/>
  <c r="QO24"/>
  <c r="QO23"/>
  <c r="QO22"/>
  <c r="QO21"/>
  <c r="QO20"/>
  <c r="QO19"/>
  <c r="QO18"/>
  <c r="QO17"/>
  <c r="QO16"/>
  <c r="QO15"/>
  <c r="QO14"/>
  <c r="QO13"/>
  <c r="QO12"/>
  <c r="QO11"/>
  <c r="QO10"/>
  <c r="QO9"/>
  <c r="QO8"/>
  <c r="QO7"/>
  <c r="QO6"/>
  <c r="QO5"/>
  <c r="QO4"/>
  <c r="QO3"/>
  <c r="QO2"/>
  <c r="QN24"/>
  <c r="QN23"/>
  <c r="QN22"/>
  <c r="QN21"/>
  <c r="QN20"/>
  <c r="QN19"/>
  <c r="QN18"/>
  <c r="QN17"/>
  <c r="QN16"/>
  <c r="QN15"/>
  <c r="QN14"/>
  <c r="QN13"/>
  <c r="QN12"/>
  <c r="QN11"/>
  <c r="QN10"/>
  <c r="QN9"/>
  <c r="QN8"/>
  <c r="QN7"/>
  <c r="QN6"/>
  <c r="QN5"/>
  <c r="QN4"/>
  <c r="QN3"/>
  <c r="QN2"/>
  <c r="QM24"/>
  <c r="QM23"/>
  <c r="QM22"/>
  <c r="QM21"/>
  <c r="QM20"/>
  <c r="QM19"/>
  <c r="QM18"/>
  <c r="QM17"/>
  <c r="QM16"/>
  <c r="QM15"/>
  <c r="QM14"/>
  <c r="QM13"/>
  <c r="QM12"/>
  <c r="QM11"/>
  <c r="QM10"/>
  <c r="QM9"/>
  <c r="QM8"/>
  <c r="QM7"/>
  <c r="QM6"/>
  <c r="QM5"/>
  <c r="QM4"/>
  <c r="QM3"/>
  <c r="QM2"/>
  <c r="QL24"/>
  <c r="QL23"/>
  <c r="QL22"/>
  <c r="QL21"/>
  <c r="QL20"/>
  <c r="QL19"/>
  <c r="QL18"/>
  <c r="QL17"/>
  <c r="QL16"/>
  <c r="QL15"/>
  <c r="QL14"/>
  <c r="QL13"/>
  <c r="QL12"/>
  <c r="QL11"/>
  <c r="QL10"/>
  <c r="QL9"/>
  <c r="QL8"/>
  <c r="QL7"/>
  <c r="QL6"/>
  <c r="QL5"/>
  <c r="QL4"/>
  <c r="QL3"/>
  <c r="QL2"/>
  <c r="QK24"/>
  <c r="QK23"/>
  <c r="QK22"/>
  <c r="QK21"/>
  <c r="QK20"/>
  <c r="QK19"/>
  <c r="QK18"/>
  <c r="QK17"/>
  <c r="QK16"/>
  <c r="QK15"/>
  <c r="QK14"/>
  <c r="QK13"/>
  <c r="QK12"/>
  <c r="QK11"/>
  <c r="QK10"/>
  <c r="QK9"/>
  <c r="QK8"/>
  <c r="QK7"/>
  <c r="QK6"/>
  <c r="QK5"/>
  <c r="QK4"/>
  <c r="QK3"/>
  <c r="QK2"/>
  <c r="QJ24"/>
  <c r="QJ23"/>
  <c r="QJ22"/>
  <c r="QJ21"/>
  <c r="QJ20"/>
  <c r="QJ19"/>
  <c r="QJ18"/>
  <c r="QJ17"/>
  <c r="QJ16"/>
  <c r="QJ15"/>
  <c r="QJ14"/>
  <c r="QJ13"/>
  <c r="QJ12"/>
  <c r="QJ11"/>
  <c r="QJ10"/>
  <c r="QJ9"/>
  <c r="QJ8"/>
  <c r="QJ7"/>
  <c r="QJ6"/>
  <c r="QJ5"/>
  <c r="QJ4"/>
  <c r="QJ3"/>
  <c r="QJ2"/>
  <c r="QI24"/>
  <c r="QI23"/>
  <c r="QI22"/>
  <c r="QI21"/>
  <c r="QI20"/>
  <c r="QI19"/>
  <c r="QI18"/>
  <c r="QI17"/>
  <c r="QI16"/>
  <c r="QI15"/>
  <c r="QI14"/>
  <c r="QI13"/>
  <c r="QI12"/>
  <c r="QI11"/>
  <c r="QI10"/>
  <c r="QI9"/>
  <c r="QI8"/>
  <c r="QI7"/>
  <c r="QI6"/>
  <c r="QI5"/>
  <c r="QI4"/>
  <c r="QI3"/>
  <c r="QI2"/>
  <c r="QH24"/>
  <c r="QH23"/>
  <c r="QH22"/>
  <c r="QH21"/>
  <c r="QH20"/>
  <c r="QH19"/>
  <c r="QH18"/>
  <c r="QH17"/>
  <c r="QH16"/>
  <c r="QH15"/>
  <c r="QH14"/>
  <c r="QH13"/>
  <c r="QH12"/>
  <c r="QH11"/>
  <c r="QH10"/>
  <c r="QH9"/>
  <c r="QH8"/>
  <c r="QH7"/>
  <c r="QH6"/>
  <c r="QH5"/>
  <c r="QH4"/>
  <c r="QH3"/>
  <c r="QH2"/>
  <c r="QG24"/>
  <c r="QG23"/>
  <c r="QG22"/>
  <c r="QG21"/>
  <c r="QG20"/>
  <c r="QG19"/>
  <c r="QG18"/>
  <c r="QG17"/>
  <c r="QG16"/>
  <c r="QG15"/>
  <c r="QG14"/>
  <c r="QG13"/>
  <c r="QG12"/>
  <c r="QG11"/>
  <c r="QG10"/>
  <c r="QG9"/>
  <c r="QG8"/>
  <c r="QG7"/>
  <c r="QG6"/>
  <c r="QG5"/>
  <c r="QG4"/>
  <c r="QG3"/>
  <c r="QG2"/>
  <c r="QF24"/>
  <c r="QF23"/>
  <c r="QF22"/>
  <c r="QF21"/>
  <c r="QF20"/>
  <c r="QF19"/>
  <c r="QF18"/>
  <c r="QF17"/>
  <c r="QF16"/>
  <c r="QF15"/>
  <c r="QF14"/>
  <c r="QF13"/>
  <c r="QF12"/>
  <c r="QF11"/>
  <c r="QF10"/>
  <c r="QF9"/>
  <c r="QF8"/>
  <c r="QF7"/>
  <c r="QF6"/>
  <c r="QF5"/>
  <c r="QF4"/>
  <c r="QF3"/>
  <c r="QF2"/>
  <c r="QE24"/>
  <c r="QE23"/>
  <c r="QE22"/>
  <c r="QE21"/>
  <c r="QE20"/>
  <c r="QE19"/>
  <c r="QE18"/>
  <c r="QE17"/>
  <c r="QE16"/>
  <c r="QE15"/>
  <c r="QE14"/>
  <c r="QE13"/>
  <c r="QE12"/>
  <c r="QE11"/>
  <c r="QE10"/>
  <c r="QE9"/>
  <c r="QE8"/>
  <c r="QE7"/>
  <c r="QE6"/>
  <c r="QE5"/>
  <c r="QE4"/>
  <c r="QE3"/>
  <c r="QE2"/>
  <c r="QD24"/>
  <c r="QD23"/>
  <c r="QD22"/>
  <c r="QD21"/>
  <c r="QD20"/>
  <c r="QD19"/>
  <c r="QD18"/>
  <c r="QD17"/>
  <c r="QD16"/>
  <c r="QD15"/>
  <c r="QD14"/>
  <c r="QD13"/>
  <c r="QD12"/>
  <c r="QD11"/>
  <c r="QD10"/>
  <c r="QD9"/>
  <c r="QD8"/>
  <c r="QD7"/>
  <c r="QD6"/>
  <c r="QD5"/>
  <c r="QD4"/>
  <c r="QD3"/>
  <c r="QD2"/>
  <c r="QC24"/>
  <c r="QC23"/>
  <c r="QC22"/>
  <c r="QC21"/>
  <c r="QC20"/>
  <c r="QC19"/>
  <c r="QC18"/>
  <c r="QC17"/>
  <c r="QC16"/>
  <c r="QC15"/>
  <c r="QC14"/>
  <c r="QC13"/>
  <c r="QC12"/>
  <c r="QC11"/>
  <c r="QC10"/>
  <c r="QC9"/>
  <c r="QC8"/>
  <c r="QC7"/>
  <c r="QC6"/>
  <c r="QC5"/>
  <c r="QC4"/>
  <c r="QC3"/>
  <c r="QC2"/>
  <c r="QB24"/>
  <c r="QB23"/>
  <c r="QB22"/>
  <c r="QB21"/>
  <c r="QB20"/>
  <c r="QB19"/>
  <c r="QB18"/>
  <c r="QB17"/>
  <c r="QB16"/>
  <c r="QB15"/>
  <c r="QB14"/>
  <c r="QB13"/>
  <c r="QB12"/>
  <c r="QB11"/>
  <c r="QB10"/>
  <c r="QB9"/>
  <c r="QB8"/>
  <c r="QB7"/>
  <c r="QB6"/>
  <c r="QB5"/>
  <c r="QB4"/>
  <c r="QB3"/>
  <c r="QB2"/>
  <c r="QA24"/>
  <c r="QA23"/>
  <c r="QA22"/>
  <c r="QA21"/>
  <c r="QA20"/>
  <c r="QA19"/>
  <c r="QA18"/>
  <c r="QA17"/>
  <c r="QA16"/>
  <c r="QA15"/>
  <c r="QA14"/>
  <c r="QA13"/>
  <c r="QA12"/>
  <c r="QA11"/>
  <c r="QA10"/>
  <c r="QA9"/>
  <c r="QA8"/>
  <c r="QA7"/>
  <c r="QA6"/>
  <c r="QA5"/>
  <c r="QA4"/>
  <c r="QA3"/>
  <c r="QA2"/>
  <c r="PZ24"/>
  <c r="PZ23"/>
  <c r="PZ22"/>
  <c r="PZ21"/>
  <c r="PZ20"/>
  <c r="PZ19"/>
  <c r="PZ18"/>
  <c r="PZ17"/>
  <c r="PZ16"/>
  <c r="PZ15"/>
  <c r="PZ14"/>
  <c r="PZ13"/>
  <c r="PZ12"/>
  <c r="PZ11"/>
  <c r="PZ10"/>
  <c r="PZ9"/>
  <c r="PZ8"/>
  <c r="PZ7"/>
  <c r="PZ6"/>
  <c r="PZ5"/>
  <c r="PZ4"/>
  <c r="PZ3"/>
  <c r="PZ2"/>
  <c r="PY24"/>
  <c r="PY23"/>
  <c r="PY22"/>
  <c r="PY21"/>
  <c r="PY20"/>
  <c r="PY19"/>
  <c r="PY18"/>
  <c r="PY17"/>
  <c r="PY16"/>
  <c r="PY15"/>
  <c r="PY14"/>
  <c r="PY13"/>
  <c r="PY12"/>
  <c r="PY11"/>
  <c r="PY10"/>
  <c r="PY9"/>
  <c r="PY8"/>
  <c r="PY7"/>
  <c r="PY6"/>
  <c r="PY5"/>
  <c r="PY4"/>
  <c r="PY3"/>
  <c r="PY2"/>
  <c r="PX24"/>
  <c r="PX23"/>
  <c r="PX22"/>
  <c r="PX21"/>
  <c r="PX20"/>
  <c r="PX19"/>
  <c r="PX18"/>
  <c r="PX17"/>
  <c r="PX16"/>
  <c r="PX15"/>
  <c r="PX14"/>
  <c r="PX13"/>
  <c r="PX12"/>
  <c r="PX11"/>
  <c r="PX10"/>
  <c r="PX9"/>
  <c r="PX8"/>
  <c r="PX7"/>
  <c r="PX6"/>
  <c r="PX5"/>
  <c r="PX4"/>
  <c r="PX3"/>
  <c r="PX2"/>
  <c r="PW24"/>
  <c r="PW23"/>
  <c r="PW22"/>
  <c r="PW21"/>
  <c r="PW20"/>
  <c r="PW19"/>
  <c r="PW18"/>
  <c r="PW17"/>
  <c r="PW16"/>
  <c r="PW15"/>
  <c r="PW14"/>
  <c r="PW13"/>
  <c r="PW12"/>
  <c r="PW11"/>
  <c r="PW10"/>
  <c r="PW9"/>
  <c r="PW8"/>
  <c r="PW7"/>
  <c r="PW6"/>
  <c r="PW5"/>
  <c r="PW4"/>
  <c r="PW3"/>
  <c r="PW2"/>
  <c r="PV24"/>
  <c r="PV23"/>
  <c r="PV22"/>
  <c r="PV21"/>
  <c r="PV20"/>
  <c r="PV19"/>
  <c r="PV18"/>
  <c r="PV17"/>
  <c r="PV16"/>
  <c r="PV15"/>
  <c r="PV14"/>
  <c r="PV13"/>
  <c r="PV12"/>
  <c r="PV11"/>
  <c r="PV10"/>
  <c r="PV9"/>
  <c r="PV8"/>
  <c r="PV7"/>
  <c r="PV6"/>
  <c r="PV5"/>
  <c r="PV4"/>
  <c r="PV3"/>
  <c r="PV2"/>
  <c r="PU24"/>
  <c r="PU23"/>
  <c r="PU22"/>
  <c r="PU21"/>
  <c r="PU20"/>
  <c r="PU19"/>
  <c r="PU18"/>
  <c r="PU17"/>
  <c r="PU16"/>
  <c r="PU15"/>
  <c r="PU14"/>
  <c r="PU13"/>
  <c r="PU12"/>
  <c r="PU11"/>
  <c r="PU10"/>
  <c r="PU9"/>
  <c r="PU8"/>
  <c r="PU7"/>
  <c r="PU6"/>
  <c r="PU5"/>
  <c r="PU4"/>
  <c r="PU3"/>
  <c r="PU2"/>
  <c r="PT24"/>
  <c r="PT23"/>
  <c r="PT22"/>
  <c r="PT21"/>
  <c r="PT20"/>
  <c r="PT19"/>
  <c r="PT18"/>
  <c r="PT17"/>
  <c r="PT16"/>
  <c r="PT15"/>
  <c r="PT14"/>
  <c r="PT13"/>
  <c r="PT12"/>
  <c r="PT11"/>
  <c r="PT10"/>
  <c r="PT9"/>
  <c r="PT8"/>
  <c r="PT7"/>
  <c r="PT6"/>
  <c r="PT5"/>
  <c r="PT4"/>
  <c r="PT3"/>
  <c r="PT2"/>
  <c r="PS24"/>
  <c r="PS23"/>
  <c r="PS22"/>
  <c r="PS21"/>
  <c r="PS20"/>
  <c r="PS19"/>
  <c r="PS18"/>
  <c r="PS17"/>
  <c r="PS16"/>
  <c r="PS15"/>
  <c r="PS14"/>
  <c r="PS13"/>
  <c r="PS12"/>
  <c r="PS11"/>
  <c r="PS10"/>
  <c r="PS9"/>
  <c r="PS8"/>
  <c r="PS7"/>
  <c r="PS6"/>
  <c r="PS5"/>
  <c r="PS4"/>
  <c r="PS3"/>
  <c r="PS2"/>
  <c r="PR24"/>
  <c r="PR23"/>
  <c r="PR22"/>
  <c r="PR21"/>
  <c r="PR20"/>
  <c r="PR19"/>
  <c r="PR18"/>
  <c r="PR17"/>
  <c r="PR16"/>
  <c r="PR15"/>
  <c r="PR14"/>
  <c r="PR13"/>
  <c r="PR12"/>
  <c r="PR11"/>
  <c r="PR10"/>
  <c r="PR9"/>
  <c r="PR8"/>
  <c r="PR7"/>
  <c r="PR6"/>
  <c r="PR5"/>
  <c r="PR4"/>
  <c r="PR3"/>
  <c r="PR2"/>
  <c r="PQ24"/>
  <c r="PQ23"/>
  <c r="PQ22"/>
  <c r="PQ21"/>
  <c r="PQ20"/>
  <c r="PQ19"/>
  <c r="PQ18"/>
  <c r="PQ17"/>
  <c r="PQ16"/>
  <c r="PQ15"/>
  <c r="PQ14"/>
  <c r="PQ13"/>
  <c r="PQ12"/>
  <c r="PQ11"/>
  <c r="PQ10"/>
  <c r="PQ9"/>
  <c r="PQ8"/>
  <c r="PQ7"/>
  <c r="PQ6"/>
  <c r="PQ5"/>
  <c r="PQ4"/>
  <c r="PQ3"/>
  <c r="PQ2"/>
  <c r="PP24"/>
  <c r="PP23"/>
  <c r="PP22"/>
  <c r="PP21"/>
  <c r="PP20"/>
  <c r="PP19"/>
  <c r="PP18"/>
  <c r="PP17"/>
  <c r="PP16"/>
  <c r="PP15"/>
  <c r="PP14"/>
  <c r="PP13"/>
  <c r="PP12"/>
  <c r="PP11"/>
  <c r="PP10"/>
  <c r="PP9"/>
  <c r="PP8"/>
  <c r="PP7"/>
  <c r="PP6"/>
  <c r="PP5"/>
  <c r="PP4"/>
  <c r="PP3"/>
  <c r="PP2"/>
  <c r="PO24"/>
  <c r="PO23"/>
  <c r="PO22"/>
  <c r="PO21"/>
  <c r="PO20"/>
  <c r="PO19"/>
  <c r="PO18"/>
  <c r="PO17"/>
  <c r="PO16"/>
  <c r="PO15"/>
  <c r="PO14"/>
  <c r="PO13"/>
  <c r="PO12"/>
  <c r="PO11"/>
  <c r="PO10"/>
  <c r="PO9"/>
  <c r="PO8"/>
  <c r="PO7"/>
  <c r="PO6"/>
  <c r="PO5"/>
  <c r="PO4"/>
  <c r="PO3"/>
  <c r="PO2"/>
  <c r="PN24"/>
  <c r="PN23"/>
  <c r="PN22"/>
  <c r="PN21"/>
  <c r="PN20"/>
  <c r="PN19"/>
  <c r="PN18"/>
  <c r="PN17"/>
  <c r="PN16"/>
  <c r="PN15"/>
  <c r="PN14"/>
  <c r="PN13"/>
  <c r="PN12"/>
  <c r="PN11"/>
  <c r="PN10"/>
  <c r="PN9"/>
  <c r="PN8"/>
  <c r="PN7"/>
  <c r="PN6"/>
  <c r="PN5"/>
  <c r="PN4"/>
  <c r="PN3"/>
  <c r="PN2"/>
  <c r="PM24"/>
  <c r="PM23"/>
  <c r="PM22"/>
  <c r="PM21"/>
  <c r="PM20"/>
  <c r="PM19"/>
  <c r="PM18"/>
  <c r="PM17"/>
  <c r="PM16"/>
  <c r="PM15"/>
  <c r="PM14"/>
  <c r="PM13"/>
  <c r="PM12"/>
  <c r="PM11"/>
  <c r="PM10"/>
  <c r="PM9"/>
  <c r="PM8"/>
  <c r="PM7"/>
  <c r="PM6"/>
  <c r="PM5"/>
  <c r="PM4"/>
  <c r="PM3"/>
  <c r="PM2"/>
  <c r="PL24"/>
  <c r="PL23"/>
  <c r="PL22"/>
  <c r="PL21"/>
  <c r="PL20"/>
  <c r="PL19"/>
  <c r="PL18"/>
  <c r="PL17"/>
  <c r="PL16"/>
  <c r="PL15"/>
  <c r="PL14"/>
  <c r="PL13"/>
  <c r="PL12"/>
  <c r="PL11"/>
  <c r="PL10"/>
  <c r="PL9"/>
  <c r="PL8"/>
  <c r="PL7"/>
  <c r="PL6"/>
  <c r="PL5"/>
  <c r="PL4"/>
  <c r="PL3"/>
  <c r="PL2"/>
  <c r="PK24"/>
  <c r="PK23"/>
  <c r="PK22"/>
  <c r="PK21"/>
  <c r="PK20"/>
  <c r="PK19"/>
  <c r="PK18"/>
  <c r="PK17"/>
  <c r="PK16"/>
  <c r="PK15"/>
  <c r="PK14"/>
  <c r="PK13"/>
  <c r="PK12"/>
  <c r="PK11"/>
  <c r="PK10"/>
  <c r="PK9"/>
  <c r="PK8"/>
  <c r="PK7"/>
  <c r="PK6"/>
  <c r="PK5"/>
  <c r="PK4"/>
  <c r="PK3"/>
  <c r="PK2"/>
  <c r="PJ24"/>
  <c r="PJ23"/>
  <c r="PJ22"/>
  <c r="PJ21"/>
  <c r="PJ20"/>
  <c r="PJ19"/>
  <c r="PJ18"/>
  <c r="PJ17"/>
  <c r="PJ16"/>
  <c r="PJ15"/>
  <c r="PJ14"/>
  <c r="PJ13"/>
  <c r="PJ12"/>
  <c r="PJ11"/>
  <c r="PJ10"/>
  <c r="PJ9"/>
  <c r="PJ8"/>
  <c r="PJ7"/>
  <c r="PJ6"/>
  <c r="PJ5"/>
  <c r="PJ4"/>
  <c r="PJ3"/>
  <c r="PJ2"/>
  <c r="PI24"/>
  <c r="PI23"/>
  <c r="PI22"/>
  <c r="PI21"/>
  <c r="PI20"/>
  <c r="PI19"/>
  <c r="PI18"/>
  <c r="PI17"/>
  <c r="PI16"/>
  <c r="PI15"/>
  <c r="PI14"/>
  <c r="PI13"/>
  <c r="PI12"/>
  <c r="PI11"/>
  <c r="PI10"/>
  <c r="PI9"/>
  <c r="PI8"/>
  <c r="PI7"/>
  <c r="PI6"/>
  <c r="PI5"/>
  <c r="PI4"/>
  <c r="PI3"/>
  <c r="PI2"/>
  <c r="PH24"/>
  <c r="PH23"/>
  <c r="PH22"/>
  <c r="PH21"/>
  <c r="PH20"/>
  <c r="PH19"/>
  <c r="PH18"/>
  <c r="PH17"/>
  <c r="PH16"/>
  <c r="PH15"/>
  <c r="PH14"/>
  <c r="PH13"/>
  <c r="PH12"/>
  <c r="PH11"/>
  <c r="PH10"/>
  <c r="PH9"/>
  <c r="PH8"/>
  <c r="PH7"/>
  <c r="PH6"/>
  <c r="PH5"/>
  <c r="PH4"/>
  <c r="PH3"/>
  <c r="PH2"/>
  <c r="PG24"/>
  <c r="PG23"/>
  <c r="PG22"/>
  <c r="PG21"/>
  <c r="PG20"/>
  <c r="PG19"/>
  <c r="PG18"/>
  <c r="PG17"/>
  <c r="PG16"/>
  <c r="PG15"/>
  <c r="PG14"/>
  <c r="PG13"/>
  <c r="PG12"/>
  <c r="PG11"/>
  <c r="PG10"/>
  <c r="PG9"/>
  <c r="PG8"/>
  <c r="PG7"/>
  <c r="PG6"/>
  <c r="PG5"/>
  <c r="PG4"/>
  <c r="PG3"/>
  <c r="PG2"/>
  <c r="PF24"/>
  <c r="PF23"/>
  <c r="PF22"/>
  <c r="PF21"/>
  <c r="PF20"/>
  <c r="PF19"/>
  <c r="PF18"/>
  <c r="PF17"/>
  <c r="PF16"/>
  <c r="PF15"/>
  <c r="PF14"/>
  <c r="PF13"/>
  <c r="PF12"/>
  <c r="PF11"/>
  <c r="PF10"/>
  <c r="PF9"/>
  <c r="PF8"/>
  <c r="PF7"/>
  <c r="PF6"/>
  <c r="PF5"/>
  <c r="PF4"/>
  <c r="PF3"/>
  <c r="PF2"/>
  <c r="PE24"/>
  <c r="PE23"/>
  <c r="PE22"/>
  <c r="PE21"/>
  <c r="PE20"/>
  <c r="PE19"/>
  <c r="PE18"/>
  <c r="PE17"/>
  <c r="PE16"/>
  <c r="PE15"/>
  <c r="PE14"/>
  <c r="PE13"/>
  <c r="PE12"/>
  <c r="PE11"/>
  <c r="PE10"/>
  <c r="PE9"/>
  <c r="PE8"/>
  <c r="PE7"/>
  <c r="PE6"/>
  <c r="PE5"/>
  <c r="PE4"/>
  <c r="PE3"/>
  <c r="PE2"/>
  <c r="PD24"/>
  <c r="PD23"/>
  <c r="PD22"/>
  <c r="PD21"/>
  <c r="PD20"/>
  <c r="PD19"/>
  <c r="PD18"/>
  <c r="PD17"/>
  <c r="PD16"/>
  <c r="PD15"/>
  <c r="PD14"/>
  <c r="PD13"/>
  <c r="PD12"/>
  <c r="PD11"/>
  <c r="PD10"/>
  <c r="PD9"/>
  <c r="PD8"/>
  <c r="PD7"/>
  <c r="PD6"/>
  <c r="PD5"/>
  <c r="PD4"/>
  <c r="PD3"/>
  <c r="PD2"/>
  <c r="PC24"/>
  <c r="PC23"/>
  <c r="PC22"/>
  <c r="PC21"/>
  <c r="PC20"/>
  <c r="PC19"/>
  <c r="PC18"/>
  <c r="PC17"/>
  <c r="PC16"/>
  <c r="PC15"/>
  <c r="PC14"/>
  <c r="PC13"/>
  <c r="PC12"/>
  <c r="PC11"/>
  <c r="PC10"/>
  <c r="PC9"/>
  <c r="PC8"/>
  <c r="PC7"/>
  <c r="PC6"/>
  <c r="PC5"/>
  <c r="PC4"/>
  <c r="PC3"/>
  <c r="PC2"/>
  <c r="PB24"/>
  <c r="PB23"/>
  <c r="PB22"/>
  <c r="PB21"/>
  <c r="PB20"/>
  <c r="PB19"/>
  <c r="PB18"/>
  <c r="PB17"/>
  <c r="PB16"/>
  <c r="PB15"/>
  <c r="PB14"/>
  <c r="PB13"/>
  <c r="PB12"/>
  <c r="PB11"/>
  <c r="PB10"/>
  <c r="PB9"/>
  <c r="PB8"/>
  <c r="PB7"/>
  <c r="PB6"/>
  <c r="PB5"/>
  <c r="PB4"/>
  <c r="PB3"/>
  <c r="PB2"/>
  <c r="PA24"/>
  <c r="PA23"/>
  <c r="PA22"/>
  <c r="PA21"/>
  <c r="PA20"/>
  <c r="PA19"/>
  <c r="PA18"/>
  <c r="PA17"/>
  <c r="PA16"/>
  <c r="PA15"/>
  <c r="PA14"/>
  <c r="PA13"/>
  <c r="PA12"/>
  <c r="PA11"/>
  <c r="PA10"/>
  <c r="PA9"/>
  <c r="PA8"/>
  <c r="PA7"/>
  <c r="PA6"/>
  <c r="PA5"/>
  <c r="PA4"/>
  <c r="PA3"/>
  <c r="PA2"/>
  <c r="OZ24"/>
  <c r="OZ23"/>
  <c r="OZ22"/>
  <c r="OZ21"/>
  <c r="OZ20"/>
  <c r="OZ19"/>
  <c r="OZ18"/>
  <c r="OZ17"/>
  <c r="OZ16"/>
  <c r="OZ15"/>
  <c r="OZ14"/>
  <c r="OZ13"/>
  <c r="OZ12"/>
  <c r="OZ11"/>
  <c r="OZ10"/>
  <c r="OZ9"/>
  <c r="OZ8"/>
  <c r="OZ7"/>
  <c r="OZ6"/>
  <c r="OZ5"/>
  <c r="OZ4"/>
  <c r="OZ3"/>
  <c r="OZ2"/>
  <c r="OY24"/>
  <c r="OY23"/>
  <c r="OY22"/>
  <c r="OY21"/>
  <c r="OY20"/>
  <c r="OY19"/>
  <c r="OY18"/>
  <c r="OY17"/>
  <c r="OY16"/>
  <c r="OY15"/>
  <c r="OY14"/>
  <c r="OY13"/>
  <c r="OY12"/>
  <c r="OY11"/>
  <c r="OY10"/>
  <c r="OY9"/>
  <c r="OY8"/>
  <c r="OY7"/>
  <c r="OY6"/>
  <c r="OY5"/>
  <c r="OY4"/>
  <c r="OY3"/>
  <c r="OY2"/>
  <c r="OX24"/>
  <c r="OX23"/>
  <c r="OX22"/>
  <c r="OX21"/>
  <c r="OX20"/>
  <c r="OX19"/>
  <c r="OX18"/>
  <c r="OX17"/>
  <c r="OX16"/>
  <c r="OX15"/>
  <c r="OX14"/>
  <c r="OX13"/>
  <c r="OX12"/>
  <c r="OX11"/>
  <c r="OX10"/>
  <c r="OX9"/>
  <c r="OX8"/>
  <c r="OX7"/>
  <c r="OX6"/>
  <c r="OX5"/>
  <c r="OX4"/>
  <c r="OX3"/>
  <c r="OX2"/>
  <c r="OW24"/>
  <c r="OW23"/>
  <c r="OW22"/>
  <c r="OW21"/>
  <c r="OW20"/>
  <c r="OW19"/>
  <c r="OW18"/>
  <c r="OW17"/>
  <c r="OW16"/>
  <c r="OW15"/>
  <c r="OW14"/>
  <c r="OW13"/>
  <c r="OW12"/>
  <c r="OW11"/>
  <c r="OW10"/>
  <c r="OW9"/>
  <c r="OW8"/>
  <c r="OW7"/>
  <c r="OW6"/>
  <c r="OW5"/>
  <c r="OW4"/>
  <c r="OW3"/>
  <c r="OW2"/>
  <c r="OV24"/>
  <c r="OV23"/>
  <c r="OV22"/>
  <c r="OV21"/>
  <c r="OV20"/>
  <c r="OV19"/>
  <c r="OV18"/>
  <c r="OV17"/>
  <c r="OV16"/>
  <c r="OV15"/>
  <c r="OV14"/>
  <c r="OV13"/>
  <c r="OV12"/>
  <c r="OV11"/>
  <c r="OV10"/>
  <c r="OV9"/>
  <c r="OV8"/>
  <c r="OV7"/>
  <c r="OV6"/>
  <c r="OV5"/>
  <c r="OV4"/>
  <c r="OV3"/>
  <c r="OV2"/>
  <c r="OU24"/>
  <c r="OU23"/>
  <c r="OU22"/>
  <c r="OU21"/>
  <c r="OU20"/>
  <c r="OU19"/>
  <c r="OU18"/>
  <c r="OU17"/>
  <c r="OU16"/>
  <c r="OU15"/>
  <c r="OU14"/>
  <c r="OU13"/>
  <c r="OU12"/>
  <c r="OU11"/>
  <c r="OU10"/>
  <c r="OU9"/>
  <c r="OU8"/>
  <c r="OU7"/>
  <c r="OU6"/>
  <c r="OU5"/>
  <c r="OU4"/>
  <c r="OU3"/>
  <c r="OU2"/>
  <c r="OT24"/>
  <c r="OT23"/>
  <c r="OT22"/>
  <c r="OT21"/>
  <c r="OT20"/>
  <c r="OT19"/>
  <c r="OT18"/>
  <c r="OT17"/>
  <c r="OT16"/>
  <c r="OT15"/>
  <c r="OT14"/>
  <c r="OT13"/>
  <c r="OT12"/>
  <c r="OT11"/>
  <c r="OT10"/>
  <c r="OT9"/>
  <c r="OT8"/>
  <c r="OT7"/>
  <c r="OT6"/>
  <c r="OT5"/>
  <c r="OT4"/>
  <c r="OT3"/>
  <c r="OT2"/>
  <c r="OS24"/>
  <c r="OS23"/>
  <c r="OS22"/>
  <c r="OS21"/>
  <c r="OS20"/>
  <c r="OS19"/>
  <c r="OS18"/>
  <c r="OS17"/>
  <c r="OS16"/>
  <c r="OS15"/>
  <c r="OS14"/>
  <c r="OS13"/>
  <c r="OS12"/>
  <c r="OS11"/>
  <c r="OS10"/>
  <c r="OS9"/>
  <c r="OS8"/>
  <c r="OS7"/>
  <c r="OS6"/>
  <c r="OS5"/>
  <c r="OS4"/>
  <c r="OS3"/>
  <c r="OS2"/>
  <c r="OR24"/>
  <c r="OR23"/>
  <c r="OR22"/>
  <c r="OR21"/>
  <c r="OR20"/>
  <c r="OR19"/>
  <c r="OR18"/>
  <c r="OR17"/>
  <c r="OR16"/>
  <c r="OR15"/>
  <c r="OR14"/>
  <c r="OR13"/>
  <c r="OR12"/>
  <c r="OR11"/>
  <c r="OR10"/>
  <c r="OR9"/>
  <c r="OR8"/>
  <c r="OR7"/>
  <c r="OR6"/>
  <c r="OR5"/>
  <c r="OR4"/>
  <c r="OR3"/>
  <c r="OR2"/>
  <c r="OQ24"/>
  <c r="OQ23"/>
  <c r="OQ22"/>
  <c r="OQ21"/>
  <c r="OQ20"/>
  <c r="OQ19"/>
  <c r="OQ18"/>
  <c r="OQ17"/>
  <c r="OQ16"/>
  <c r="OQ15"/>
  <c r="OQ14"/>
  <c r="OQ13"/>
  <c r="OQ12"/>
  <c r="OQ11"/>
  <c r="OQ10"/>
  <c r="OQ9"/>
  <c r="OQ8"/>
  <c r="OQ7"/>
  <c r="OQ6"/>
  <c r="OQ5"/>
  <c r="OQ4"/>
  <c r="OQ3"/>
  <c r="OQ2"/>
  <c r="OP24"/>
  <c r="OP23"/>
  <c r="OP22"/>
  <c r="OP21"/>
  <c r="OP20"/>
  <c r="OP19"/>
  <c r="OP18"/>
  <c r="OP17"/>
  <c r="OP16"/>
  <c r="OP15"/>
  <c r="OP14"/>
  <c r="OP13"/>
  <c r="OP12"/>
  <c r="OP11"/>
  <c r="OP10"/>
  <c r="OP9"/>
  <c r="OP8"/>
  <c r="OP7"/>
  <c r="OP6"/>
  <c r="OP5"/>
  <c r="OP4"/>
  <c r="OP3"/>
  <c r="OP2"/>
  <c r="OO24"/>
  <c r="OO23"/>
  <c r="OO22"/>
  <c r="OO21"/>
  <c r="OO20"/>
  <c r="OO19"/>
  <c r="OO18"/>
  <c r="OO17"/>
  <c r="OO16"/>
  <c r="OO15"/>
  <c r="OO14"/>
  <c r="OO13"/>
  <c r="OO12"/>
  <c r="OO11"/>
  <c r="OO10"/>
  <c r="OO9"/>
  <c r="OO8"/>
  <c r="OO7"/>
  <c r="OO6"/>
  <c r="OO5"/>
  <c r="OO4"/>
  <c r="OO3"/>
  <c r="OO2"/>
  <c r="ON24"/>
  <c r="ON23"/>
  <c r="ON22"/>
  <c r="ON21"/>
  <c r="ON20"/>
  <c r="ON19"/>
  <c r="ON18"/>
  <c r="ON17"/>
  <c r="ON16"/>
  <c r="ON15"/>
  <c r="ON14"/>
  <c r="ON13"/>
  <c r="ON12"/>
  <c r="ON11"/>
  <c r="ON10"/>
  <c r="ON9"/>
  <c r="ON8"/>
  <c r="ON7"/>
  <c r="ON6"/>
  <c r="ON5"/>
  <c r="ON4"/>
  <c r="ON3"/>
  <c r="ON2"/>
  <c r="OM24"/>
  <c r="OM23"/>
  <c r="OM22"/>
  <c r="OM21"/>
  <c r="OM20"/>
  <c r="OM19"/>
  <c r="OM18"/>
  <c r="OM17"/>
  <c r="OM16"/>
  <c r="OM15"/>
  <c r="OM14"/>
  <c r="OM13"/>
  <c r="OM12"/>
  <c r="OM11"/>
  <c r="OM10"/>
  <c r="OM9"/>
  <c r="OM8"/>
  <c r="OM7"/>
  <c r="OM6"/>
  <c r="OM5"/>
  <c r="OM4"/>
  <c r="OM3"/>
  <c r="OM2"/>
  <c r="OL24"/>
  <c r="OL23"/>
  <c r="OL22"/>
  <c r="OL21"/>
  <c r="OL20"/>
  <c r="OL19"/>
  <c r="OL18"/>
  <c r="OL17"/>
  <c r="OL16"/>
  <c r="OL15"/>
  <c r="OL14"/>
  <c r="OL13"/>
  <c r="OL12"/>
  <c r="OL11"/>
  <c r="OL10"/>
  <c r="OL9"/>
  <c r="OL8"/>
  <c r="OL7"/>
  <c r="OL6"/>
  <c r="OL5"/>
  <c r="OL4"/>
  <c r="OL3"/>
  <c r="OL2"/>
  <c r="OK24"/>
  <c r="OK23"/>
  <c r="OK22"/>
  <c r="OK21"/>
  <c r="OK20"/>
  <c r="OK19"/>
  <c r="OK18"/>
  <c r="OK17"/>
  <c r="OK16"/>
  <c r="OK15"/>
  <c r="OK14"/>
  <c r="OK13"/>
  <c r="OK12"/>
  <c r="OK11"/>
  <c r="OK10"/>
  <c r="OK9"/>
  <c r="OK8"/>
  <c r="OK7"/>
  <c r="OK6"/>
  <c r="OK5"/>
  <c r="OK4"/>
  <c r="OK3"/>
  <c r="OK2"/>
  <c r="OJ24"/>
  <c r="OJ23"/>
  <c r="OJ22"/>
  <c r="OJ21"/>
  <c r="OJ20"/>
  <c r="OJ19"/>
  <c r="OJ18"/>
  <c r="OJ17"/>
  <c r="OJ16"/>
  <c r="OJ15"/>
  <c r="OJ14"/>
  <c r="OJ13"/>
  <c r="OJ12"/>
  <c r="OJ11"/>
  <c r="OJ10"/>
  <c r="OJ9"/>
  <c r="OJ8"/>
  <c r="OJ7"/>
  <c r="OJ6"/>
  <c r="OJ5"/>
  <c r="OJ4"/>
  <c r="OJ3"/>
  <c r="OJ2"/>
  <c r="OI24"/>
  <c r="OI23"/>
  <c r="OI22"/>
  <c r="OI21"/>
  <c r="OI20"/>
  <c r="OI19"/>
  <c r="OI18"/>
  <c r="OI17"/>
  <c r="OI16"/>
  <c r="OI15"/>
  <c r="OI14"/>
  <c r="OI13"/>
  <c r="OI12"/>
  <c r="OI11"/>
  <c r="OI10"/>
  <c r="OI9"/>
  <c r="OI8"/>
  <c r="OI7"/>
  <c r="OI6"/>
  <c r="OI5"/>
  <c r="OI4"/>
  <c r="OI3"/>
  <c r="OI2"/>
  <c r="OH24"/>
  <c r="OH23"/>
  <c r="OH22"/>
  <c r="OH21"/>
  <c r="OH20"/>
  <c r="OH19"/>
  <c r="OH18"/>
  <c r="OH17"/>
  <c r="OH16"/>
  <c r="OH15"/>
  <c r="OH14"/>
  <c r="OH13"/>
  <c r="OH12"/>
  <c r="OH11"/>
  <c r="OH10"/>
  <c r="OH9"/>
  <c r="OH8"/>
  <c r="OH7"/>
  <c r="OH6"/>
  <c r="OH5"/>
  <c r="OH4"/>
  <c r="OH3"/>
  <c r="OH2"/>
  <c r="OG24"/>
  <c r="OG23"/>
  <c r="OG22"/>
  <c r="OG21"/>
  <c r="OG20"/>
  <c r="OG19"/>
  <c r="OG18"/>
  <c r="OG17"/>
  <c r="OG16"/>
  <c r="OG15"/>
  <c r="OG14"/>
  <c r="OG13"/>
  <c r="OG12"/>
  <c r="OG11"/>
  <c r="OG10"/>
  <c r="OG9"/>
  <c r="OG8"/>
  <c r="OG7"/>
  <c r="OG6"/>
  <c r="OG5"/>
  <c r="OG4"/>
  <c r="OG3"/>
  <c r="OG2"/>
  <c r="OF24"/>
  <c r="OF23"/>
  <c r="OF22"/>
  <c r="OF21"/>
  <c r="OF20"/>
  <c r="OF19"/>
  <c r="OF18"/>
  <c r="OF17"/>
  <c r="OF16"/>
  <c r="OF15"/>
  <c r="OF14"/>
  <c r="OF13"/>
  <c r="OF12"/>
  <c r="OF11"/>
  <c r="OF10"/>
  <c r="OF9"/>
  <c r="OF8"/>
  <c r="OF7"/>
  <c r="OF6"/>
  <c r="OF5"/>
  <c r="OF4"/>
  <c r="OF3"/>
  <c r="OF2"/>
  <c r="OE24"/>
  <c r="OE23"/>
  <c r="OE22"/>
  <c r="OE21"/>
  <c r="OE20"/>
  <c r="OE19"/>
  <c r="OE18"/>
  <c r="OE17"/>
  <c r="OE16"/>
  <c r="OE15"/>
  <c r="OE14"/>
  <c r="OE13"/>
  <c r="OE12"/>
  <c r="OE11"/>
  <c r="OE10"/>
  <c r="OE9"/>
  <c r="OE8"/>
  <c r="OE7"/>
  <c r="OE6"/>
  <c r="OE5"/>
  <c r="OE4"/>
  <c r="OE3"/>
  <c r="OE2"/>
  <c r="OD24"/>
  <c r="OD23"/>
  <c r="OD22"/>
  <c r="OD21"/>
  <c r="OD20"/>
  <c r="OD19"/>
  <c r="OD18"/>
  <c r="OD17"/>
  <c r="OD16"/>
  <c r="OD15"/>
  <c r="OD14"/>
  <c r="OD13"/>
  <c r="OD12"/>
  <c r="OD11"/>
  <c r="OD10"/>
  <c r="OD9"/>
  <c r="OD8"/>
  <c r="OD7"/>
  <c r="OD6"/>
  <c r="OD5"/>
  <c r="OD4"/>
  <c r="OD3"/>
  <c r="OD2"/>
  <c r="OC24"/>
  <c r="OC23"/>
  <c r="OC22"/>
  <c r="OC21"/>
  <c r="OC20"/>
  <c r="OC19"/>
  <c r="OC18"/>
  <c r="OC17"/>
  <c r="OC16"/>
  <c r="OC15"/>
  <c r="OC14"/>
  <c r="OC13"/>
  <c r="OC12"/>
  <c r="OC11"/>
  <c r="OC10"/>
  <c r="OC9"/>
  <c r="OC8"/>
  <c r="OC7"/>
  <c r="OC6"/>
  <c r="OC5"/>
  <c r="OC4"/>
  <c r="OC3"/>
  <c r="OC2"/>
  <c r="OB24"/>
  <c r="OB23"/>
  <c r="OB22"/>
  <c r="OB21"/>
  <c r="OB20"/>
  <c r="OB19"/>
  <c r="OB18"/>
  <c r="OB17"/>
  <c r="OB16"/>
  <c r="OB15"/>
  <c r="OB14"/>
  <c r="OB13"/>
  <c r="OB12"/>
  <c r="OB11"/>
  <c r="OB10"/>
  <c r="OB9"/>
  <c r="OB8"/>
  <c r="OB7"/>
  <c r="OB6"/>
  <c r="OB5"/>
  <c r="OB4"/>
  <c r="OB3"/>
  <c r="OB2"/>
  <c r="OA24"/>
  <c r="OA23"/>
  <c r="OA22"/>
  <c r="OA21"/>
  <c r="OA20"/>
  <c r="OA19"/>
  <c r="OA18"/>
  <c r="OA17"/>
  <c r="OA16"/>
  <c r="OA15"/>
  <c r="OA14"/>
  <c r="OA13"/>
  <c r="OA12"/>
  <c r="OA11"/>
  <c r="OA10"/>
  <c r="OA9"/>
  <c r="OA8"/>
  <c r="OA7"/>
  <c r="OA6"/>
  <c r="OA5"/>
  <c r="OA4"/>
  <c r="OA3"/>
  <c r="OA2"/>
  <c r="NZ24"/>
  <c r="NZ23"/>
  <c r="NZ22"/>
  <c r="NZ21"/>
  <c r="NZ20"/>
  <c r="NZ19"/>
  <c r="NZ18"/>
  <c r="NZ17"/>
  <c r="NZ16"/>
  <c r="NZ15"/>
  <c r="NZ14"/>
  <c r="NZ13"/>
  <c r="NZ12"/>
  <c r="NZ11"/>
  <c r="NZ10"/>
  <c r="NZ9"/>
  <c r="NZ8"/>
  <c r="NZ7"/>
  <c r="NZ6"/>
  <c r="NZ5"/>
  <c r="NZ4"/>
  <c r="NZ3"/>
  <c r="NZ2"/>
  <c r="NY24"/>
  <c r="NY23"/>
  <c r="NY22"/>
  <c r="NY21"/>
  <c r="NY20"/>
  <c r="NY19"/>
  <c r="NY18"/>
  <c r="NY17"/>
  <c r="NY16"/>
  <c r="NY15"/>
  <c r="NY14"/>
  <c r="NY13"/>
  <c r="NY12"/>
  <c r="NY11"/>
  <c r="NY10"/>
  <c r="NY9"/>
  <c r="NY8"/>
  <c r="NY7"/>
  <c r="NY6"/>
  <c r="NY5"/>
  <c r="NY4"/>
  <c r="NY3"/>
  <c r="NY2"/>
  <c r="NX24"/>
  <c r="NX23"/>
  <c r="NX22"/>
  <c r="NX21"/>
  <c r="NX20"/>
  <c r="NX19"/>
  <c r="NX18"/>
  <c r="NX17"/>
  <c r="NX16"/>
  <c r="NX15"/>
  <c r="NX14"/>
  <c r="NX13"/>
  <c r="NX12"/>
  <c r="NX11"/>
  <c r="NX10"/>
  <c r="NX9"/>
  <c r="NX8"/>
  <c r="NX7"/>
  <c r="NX6"/>
  <c r="NX5"/>
  <c r="NX4"/>
  <c r="NX3"/>
  <c r="NX2"/>
  <c r="NW24"/>
  <c r="NW23"/>
  <c r="NW22"/>
  <c r="NW21"/>
  <c r="NW20"/>
  <c r="NW19"/>
  <c r="NW18"/>
  <c r="NW17"/>
  <c r="NW16"/>
  <c r="NW15"/>
  <c r="NW14"/>
  <c r="NW13"/>
  <c r="NW12"/>
  <c r="NW11"/>
  <c r="NW10"/>
  <c r="NW9"/>
  <c r="NW8"/>
  <c r="NW7"/>
  <c r="NW6"/>
  <c r="NW5"/>
  <c r="NW4"/>
  <c r="NW3"/>
  <c r="NW2"/>
  <c r="NV24"/>
  <c r="NV23"/>
  <c r="NV22"/>
  <c r="NV21"/>
  <c r="NV20"/>
  <c r="NV19"/>
  <c r="NV18"/>
  <c r="NV17"/>
  <c r="NV16"/>
  <c r="NV15"/>
  <c r="NV14"/>
  <c r="NV13"/>
  <c r="NV12"/>
  <c r="NV11"/>
  <c r="NV10"/>
  <c r="NV9"/>
  <c r="NV8"/>
  <c r="NV7"/>
  <c r="NV6"/>
  <c r="NV5"/>
  <c r="NV4"/>
  <c r="NV3"/>
  <c r="NV2"/>
  <c r="NU24"/>
  <c r="NU23"/>
  <c r="NU22"/>
  <c r="NU21"/>
  <c r="NU20"/>
  <c r="NU19"/>
  <c r="NU18"/>
  <c r="NU17"/>
  <c r="NU16"/>
  <c r="NU15"/>
  <c r="NU14"/>
  <c r="NU13"/>
  <c r="NU12"/>
  <c r="NU11"/>
  <c r="NU10"/>
  <c r="NU9"/>
  <c r="NU8"/>
  <c r="NU7"/>
  <c r="NU6"/>
  <c r="NU5"/>
  <c r="NU4"/>
  <c r="NU3"/>
  <c r="NU2"/>
  <c r="NT24"/>
  <c r="NT23"/>
  <c r="NT22"/>
  <c r="NT21"/>
  <c r="NT20"/>
  <c r="NT19"/>
  <c r="NT18"/>
  <c r="NT17"/>
  <c r="NT16"/>
  <c r="NT15"/>
  <c r="NT14"/>
  <c r="NT13"/>
  <c r="NT12"/>
  <c r="NT11"/>
  <c r="NT10"/>
  <c r="NT9"/>
  <c r="NT8"/>
  <c r="NT7"/>
  <c r="NT6"/>
  <c r="NT5"/>
  <c r="NT4"/>
  <c r="NT3"/>
  <c r="NT2"/>
  <c r="NS24"/>
  <c r="NS23"/>
  <c r="NS22"/>
  <c r="NS21"/>
  <c r="NS20"/>
  <c r="NS19"/>
  <c r="NS18"/>
  <c r="NS17"/>
  <c r="NS16"/>
  <c r="NS15"/>
  <c r="NS14"/>
  <c r="NS13"/>
  <c r="NS12"/>
  <c r="NS11"/>
  <c r="NS10"/>
  <c r="NS9"/>
  <c r="NS8"/>
  <c r="NS7"/>
  <c r="NS6"/>
  <c r="NS5"/>
  <c r="NS4"/>
  <c r="NS3"/>
  <c r="NS2"/>
  <c r="NR24"/>
  <c r="NR23"/>
  <c r="NR22"/>
  <c r="NR21"/>
  <c r="NR20"/>
  <c r="NR19"/>
  <c r="NR18"/>
  <c r="NR17"/>
  <c r="NR16"/>
  <c r="NR15"/>
  <c r="NR14"/>
  <c r="NR13"/>
  <c r="NR12"/>
  <c r="NR11"/>
  <c r="NR10"/>
  <c r="NR9"/>
  <c r="NR8"/>
  <c r="NR7"/>
  <c r="NR6"/>
  <c r="NR5"/>
  <c r="NR4"/>
  <c r="NR3"/>
  <c r="NR2"/>
  <c r="NQ24"/>
  <c r="NQ23"/>
  <c r="NQ22"/>
  <c r="NQ21"/>
  <c r="NQ20"/>
  <c r="NQ19"/>
  <c r="NQ18"/>
  <c r="NQ17"/>
  <c r="NQ16"/>
  <c r="NQ15"/>
  <c r="NQ14"/>
  <c r="NQ13"/>
  <c r="NQ12"/>
  <c r="NQ11"/>
  <c r="NQ10"/>
  <c r="NQ9"/>
  <c r="NQ8"/>
  <c r="NQ7"/>
  <c r="NQ6"/>
  <c r="NQ5"/>
  <c r="NQ4"/>
  <c r="NQ3"/>
  <c r="NQ2"/>
  <c r="NP24"/>
  <c r="NP23"/>
  <c r="NP22"/>
  <c r="NP21"/>
  <c r="NP20"/>
  <c r="NP19"/>
  <c r="NP18"/>
  <c r="NP17"/>
  <c r="NP16"/>
  <c r="NP15"/>
  <c r="NP14"/>
  <c r="NP13"/>
  <c r="NP12"/>
  <c r="NP11"/>
  <c r="NP10"/>
  <c r="NP9"/>
  <c r="NP8"/>
  <c r="NP7"/>
  <c r="NP6"/>
  <c r="NP5"/>
  <c r="NP4"/>
  <c r="NP3"/>
  <c r="NP2"/>
  <c r="NO24"/>
  <c r="NO23"/>
  <c r="NO22"/>
  <c r="NO21"/>
  <c r="NO20"/>
  <c r="NO19"/>
  <c r="NO18"/>
  <c r="NO17"/>
  <c r="NO16"/>
  <c r="NO15"/>
  <c r="NO14"/>
  <c r="NO13"/>
  <c r="NO12"/>
  <c r="NO11"/>
  <c r="NO10"/>
  <c r="NO9"/>
  <c r="NO8"/>
  <c r="NO7"/>
  <c r="NO6"/>
  <c r="NO5"/>
  <c r="NO4"/>
  <c r="NO3"/>
  <c r="NO2"/>
  <c r="NN24"/>
  <c r="NN23"/>
  <c r="NN22"/>
  <c r="NN21"/>
  <c r="NN20"/>
  <c r="NN19"/>
  <c r="NN18"/>
  <c r="NN17"/>
  <c r="NN16"/>
  <c r="NN15"/>
  <c r="NN14"/>
  <c r="NN13"/>
  <c r="NN12"/>
  <c r="NN11"/>
  <c r="NN10"/>
  <c r="NN9"/>
  <c r="NN8"/>
  <c r="NN7"/>
  <c r="NN6"/>
  <c r="NN5"/>
  <c r="NN4"/>
  <c r="NN3"/>
  <c r="NN2"/>
  <c r="NM24"/>
  <c r="NM23"/>
  <c r="NM22"/>
  <c r="NM21"/>
  <c r="NM20"/>
  <c r="NM19"/>
  <c r="NM18"/>
  <c r="NM17"/>
  <c r="NM16"/>
  <c r="NM15"/>
  <c r="NM14"/>
  <c r="NM13"/>
  <c r="NM12"/>
  <c r="NM11"/>
  <c r="NM10"/>
  <c r="NM9"/>
  <c r="NM8"/>
  <c r="NM7"/>
  <c r="NM6"/>
  <c r="NM5"/>
  <c r="NM4"/>
  <c r="NM3"/>
  <c r="NM2"/>
  <c r="NL24"/>
  <c r="NL23"/>
  <c r="NL22"/>
  <c r="NL21"/>
  <c r="NL20"/>
  <c r="NL19"/>
  <c r="NL18"/>
  <c r="NL17"/>
  <c r="NL16"/>
  <c r="NL15"/>
  <c r="NL14"/>
  <c r="NL13"/>
  <c r="NL12"/>
  <c r="NL11"/>
  <c r="NL10"/>
  <c r="NL9"/>
  <c r="NL8"/>
  <c r="NL7"/>
  <c r="NL6"/>
  <c r="NL5"/>
  <c r="NL4"/>
  <c r="NL3"/>
  <c r="NL2"/>
  <c r="NK24"/>
  <c r="NK23"/>
  <c r="NK22"/>
  <c r="NK21"/>
  <c r="NK20"/>
  <c r="NK19"/>
  <c r="NK18"/>
  <c r="NK17"/>
  <c r="NK16"/>
  <c r="NK15"/>
  <c r="NK14"/>
  <c r="NK13"/>
  <c r="NK12"/>
  <c r="NK11"/>
  <c r="NK10"/>
  <c r="NK9"/>
  <c r="NK8"/>
  <c r="NK7"/>
  <c r="NK6"/>
  <c r="NK5"/>
  <c r="NK4"/>
  <c r="NK3"/>
  <c r="NK2"/>
  <c r="NJ24"/>
  <c r="NJ23"/>
  <c r="NJ22"/>
  <c r="NJ21"/>
  <c r="NJ20"/>
  <c r="NJ19"/>
  <c r="NJ18"/>
  <c r="NJ17"/>
  <c r="NJ16"/>
  <c r="NJ15"/>
  <c r="NJ14"/>
  <c r="NJ13"/>
  <c r="NJ12"/>
  <c r="NJ11"/>
  <c r="NJ10"/>
  <c r="NJ9"/>
  <c r="NJ8"/>
  <c r="NJ7"/>
  <c r="NJ6"/>
  <c r="NJ5"/>
  <c r="NJ4"/>
  <c r="NJ3"/>
  <c r="NJ2"/>
  <c r="NI24"/>
  <c r="NI23"/>
  <c r="NI22"/>
  <c r="NI21"/>
  <c r="NI20"/>
  <c r="NI19"/>
  <c r="NI18"/>
  <c r="NI17"/>
  <c r="NI16"/>
  <c r="NI15"/>
  <c r="NI14"/>
  <c r="NI13"/>
  <c r="NI12"/>
  <c r="NI11"/>
  <c r="NI10"/>
  <c r="NI9"/>
  <c r="NI8"/>
  <c r="NI7"/>
  <c r="NI6"/>
  <c r="NI5"/>
  <c r="NI4"/>
  <c r="NI3"/>
  <c r="NI2"/>
  <c r="NH24"/>
  <c r="NH23"/>
  <c r="NH22"/>
  <c r="NH21"/>
  <c r="NH20"/>
  <c r="NH19"/>
  <c r="NH18"/>
  <c r="NH17"/>
  <c r="NH16"/>
  <c r="NH15"/>
  <c r="NH14"/>
  <c r="NH13"/>
  <c r="NH12"/>
  <c r="NH11"/>
  <c r="NH10"/>
  <c r="NH9"/>
  <c r="NH8"/>
  <c r="NH7"/>
  <c r="NH6"/>
  <c r="NH5"/>
  <c r="NH4"/>
  <c r="NH3"/>
  <c r="NH2"/>
  <c r="NG24"/>
  <c r="NG23"/>
  <c r="NG22"/>
  <c r="NG21"/>
  <c r="NG20"/>
  <c r="NG19"/>
  <c r="NG18"/>
  <c r="NG17"/>
  <c r="NG16"/>
  <c r="NG15"/>
  <c r="NG14"/>
  <c r="NG13"/>
  <c r="NG12"/>
  <c r="NG11"/>
  <c r="NG10"/>
  <c r="NG9"/>
  <c r="NG8"/>
  <c r="NG7"/>
  <c r="NG6"/>
  <c r="NG5"/>
  <c r="NG4"/>
  <c r="NG3"/>
  <c r="NG2"/>
  <c r="NF24"/>
  <c r="NF23"/>
  <c r="NF22"/>
  <c r="NF21"/>
  <c r="NF20"/>
  <c r="NF19"/>
  <c r="NF18"/>
  <c r="NF17"/>
  <c r="NF16"/>
  <c r="NF15"/>
  <c r="NF14"/>
  <c r="NF13"/>
  <c r="NF12"/>
  <c r="NF11"/>
  <c r="NF10"/>
  <c r="NF9"/>
  <c r="NF8"/>
  <c r="NF7"/>
  <c r="NF6"/>
  <c r="NF5"/>
  <c r="NF4"/>
  <c r="NF3"/>
  <c r="NF2"/>
  <c r="NE24"/>
  <c r="NE23"/>
  <c r="NE22"/>
  <c r="NE21"/>
  <c r="NE20"/>
  <c r="NE19"/>
  <c r="NE18"/>
  <c r="NE17"/>
  <c r="NE16"/>
  <c r="NE15"/>
  <c r="NE14"/>
  <c r="NE13"/>
  <c r="NE12"/>
  <c r="NE11"/>
  <c r="NE10"/>
  <c r="NE9"/>
  <c r="NE8"/>
  <c r="NE7"/>
  <c r="NE6"/>
  <c r="NE5"/>
  <c r="NE4"/>
  <c r="NE3"/>
  <c r="NE2"/>
  <c r="ND24"/>
  <c r="ND23"/>
  <c r="ND22"/>
  <c r="ND21"/>
  <c r="ND20"/>
  <c r="ND19"/>
  <c r="ND18"/>
  <c r="ND17"/>
  <c r="ND16"/>
  <c r="ND15"/>
  <c r="ND14"/>
  <c r="ND13"/>
  <c r="ND12"/>
  <c r="ND11"/>
  <c r="ND10"/>
  <c r="ND9"/>
  <c r="ND8"/>
  <c r="ND7"/>
  <c r="ND6"/>
  <c r="ND5"/>
  <c r="ND4"/>
  <c r="ND3"/>
  <c r="ND2"/>
  <c r="NC24"/>
  <c r="NC23"/>
  <c r="NC22"/>
  <c r="NC21"/>
  <c r="NC20"/>
  <c r="NC19"/>
  <c r="NC18"/>
  <c r="NC17"/>
  <c r="NC16"/>
  <c r="NC15"/>
  <c r="NC14"/>
  <c r="NC13"/>
  <c r="NC12"/>
  <c r="NC11"/>
  <c r="NC10"/>
  <c r="NC9"/>
  <c r="NC8"/>
  <c r="NC7"/>
  <c r="NC6"/>
  <c r="NC5"/>
  <c r="NC4"/>
  <c r="NC3"/>
  <c r="NC2"/>
  <c r="NB24"/>
  <c r="NB23"/>
  <c r="NB22"/>
  <c r="NB21"/>
  <c r="NB20"/>
  <c r="NB19"/>
  <c r="NB18"/>
  <c r="NB17"/>
  <c r="NB16"/>
  <c r="NB15"/>
  <c r="NB14"/>
  <c r="NB13"/>
  <c r="NB12"/>
  <c r="NB11"/>
  <c r="NB10"/>
  <c r="NB9"/>
  <c r="NB8"/>
  <c r="NB7"/>
  <c r="NB6"/>
  <c r="NB5"/>
  <c r="NB4"/>
  <c r="NB3"/>
  <c r="NB2"/>
  <c r="NA24"/>
  <c r="NA23"/>
  <c r="NA22"/>
  <c r="NA21"/>
  <c r="NA20"/>
  <c r="NA19"/>
  <c r="NA18"/>
  <c r="NA17"/>
  <c r="NA16"/>
  <c r="NA15"/>
  <c r="NA14"/>
  <c r="NA13"/>
  <c r="NA12"/>
  <c r="NA11"/>
  <c r="NA10"/>
  <c r="NA9"/>
  <c r="NA8"/>
  <c r="NA7"/>
  <c r="NA6"/>
  <c r="NA5"/>
  <c r="NA4"/>
  <c r="NA3"/>
  <c r="NA2"/>
  <c r="MZ24"/>
  <c r="MZ23"/>
  <c r="MZ22"/>
  <c r="MZ21"/>
  <c r="MZ20"/>
  <c r="MZ19"/>
  <c r="MZ18"/>
  <c r="MZ17"/>
  <c r="MZ16"/>
  <c r="MZ15"/>
  <c r="MZ14"/>
  <c r="MZ13"/>
  <c r="MZ12"/>
  <c r="MZ11"/>
  <c r="MZ10"/>
  <c r="MZ9"/>
  <c r="MZ8"/>
  <c r="MZ7"/>
  <c r="MZ6"/>
  <c r="MZ5"/>
  <c r="MZ4"/>
  <c r="MZ3"/>
  <c r="MZ2"/>
  <c r="MY24"/>
  <c r="MY23"/>
  <c r="MY22"/>
  <c r="MY21"/>
  <c r="MY20"/>
  <c r="MY19"/>
  <c r="MY18"/>
  <c r="MY17"/>
  <c r="MY16"/>
  <c r="MY15"/>
  <c r="MY14"/>
  <c r="MY13"/>
  <c r="MY12"/>
  <c r="MY11"/>
  <c r="MY10"/>
  <c r="MY9"/>
  <c r="MY8"/>
  <c r="MY7"/>
  <c r="MY6"/>
  <c r="MY5"/>
  <c r="MY4"/>
  <c r="MY3"/>
  <c r="MY2"/>
  <c r="MX24"/>
  <c r="MX23"/>
  <c r="MX22"/>
  <c r="MX21"/>
  <c r="MX20"/>
  <c r="MX19"/>
  <c r="MX18"/>
  <c r="MX17"/>
  <c r="MX16"/>
  <c r="MX15"/>
  <c r="MX14"/>
  <c r="MX13"/>
  <c r="MX12"/>
  <c r="MX11"/>
  <c r="MX10"/>
  <c r="MX9"/>
  <c r="MX8"/>
  <c r="MX7"/>
  <c r="MX6"/>
  <c r="MX5"/>
  <c r="MX4"/>
  <c r="MX3"/>
  <c r="MX2"/>
  <c r="MW24"/>
  <c r="MW23"/>
  <c r="MW22"/>
  <c r="MW21"/>
  <c r="MW20"/>
  <c r="MW19"/>
  <c r="MW18"/>
  <c r="MW17"/>
  <c r="MW16"/>
  <c r="MW15"/>
  <c r="MW14"/>
  <c r="MW13"/>
  <c r="MW12"/>
  <c r="MW11"/>
  <c r="MW10"/>
  <c r="MW9"/>
  <c r="MW8"/>
  <c r="MW7"/>
  <c r="MW6"/>
  <c r="MW5"/>
  <c r="MW4"/>
  <c r="MW3"/>
  <c r="MW2"/>
  <c r="MV24"/>
  <c r="MV23"/>
  <c r="MV22"/>
  <c r="MV21"/>
  <c r="MV20"/>
  <c r="MV19"/>
  <c r="MV18"/>
  <c r="MV17"/>
  <c r="MV16"/>
  <c r="MV15"/>
  <c r="MV14"/>
  <c r="MV13"/>
  <c r="MV12"/>
  <c r="MV11"/>
  <c r="MV10"/>
  <c r="MV9"/>
  <c r="MV8"/>
  <c r="MV7"/>
  <c r="MV6"/>
  <c r="MV5"/>
  <c r="MV4"/>
  <c r="MV3"/>
  <c r="MV2"/>
  <c r="MU24"/>
  <c r="MU23"/>
  <c r="MU22"/>
  <c r="MU21"/>
  <c r="MU20"/>
  <c r="MU19"/>
  <c r="MU18"/>
  <c r="MU17"/>
  <c r="MU16"/>
  <c r="MU15"/>
  <c r="MU14"/>
  <c r="MU13"/>
  <c r="MU12"/>
  <c r="MU11"/>
  <c r="MU10"/>
  <c r="MU9"/>
  <c r="MU8"/>
  <c r="MU7"/>
  <c r="MU6"/>
  <c r="MU5"/>
  <c r="MU4"/>
  <c r="MU3"/>
  <c r="MU2"/>
  <c r="MT24"/>
  <c r="MT23"/>
  <c r="MT22"/>
  <c r="MT21"/>
  <c r="MT20"/>
  <c r="MT19"/>
  <c r="MT18"/>
  <c r="MT17"/>
  <c r="MT16"/>
  <c r="MT15"/>
  <c r="MT14"/>
  <c r="MT13"/>
  <c r="MT12"/>
  <c r="MT11"/>
  <c r="MT10"/>
  <c r="MT9"/>
  <c r="MT8"/>
  <c r="MT7"/>
  <c r="MT6"/>
  <c r="MT5"/>
  <c r="MT4"/>
  <c r="MT3"/>
  <c r="MT2"/>
  <c r="MS24"/>
  <c r="MS23"/>
  <c r="MS22"/>
  <c r="MS21"/>
  <c r="MS20"/>
  <c r="MS19"/>
  <c r="MS18"/>
  <c r="MS17"/>
  <c r="MS16"/>
  <c r="MS15"/>
  <c r="MS14"/>
  <c r="MS13"/>
  <c r="MS12"/>
  <c r="MS11"/>
  <c r="MS10"/>
  <c r="MS9"/>
  <c r="MS8"/>
  <c r="MS7"/>
  <c r="MS6"/>
  <c r="MS5"/>
  <c r="MS4"/>
  <c r="MS3"/>
  <c r="MS2"/>
  <c r="MR24"/>
  <c r="MR23"/>
  <c r="MR22"/>
  <c r="MR21"/>
  <c r="MR20"/>
  <c r="MR19"/>
  <c r="MR18"/>
  <c r="MR17"/>
  <c r="MR16"/>
  <c r="MR15"/>
  <c r="MR14"/>
  <c r="MR13"/>
  <c r="MR12"/>
  <c r="MR11"/>
  <c r="MR10"/>
  <c r="MR9"/>
  <c r="MR8"/>
  <c r="MR7"/>
  <c r="MR6"/>
  <c r="MR5"/>
  <c r="MR4"/>
  <c r="MR3"/>
  <c r="MR2"/>
  <c r="MQ24"/>
  <c r="MQ23"/>
  <c r="MQ22"/>
  <c r="MQ21"/>
  <c r="MQ20"/>
  <c r="MQ19"/>
  <c r="MQ18"/>
  <c r="MQ17"/>
  <c r="MQ16"/>
  <c r="MQ15"/>
  <c r="MQ14"/>
  <c r="MQ13"/>
  <c r="MQ12"/>
  <c r="MQ11"/>
  <c r="MQ10"/>
  <c r="MQ9"/>
  <c r="MQ8"/>
  <c r="MQ7"/>
  <c r="MQ6"/>
  <c r="MQ5"/>
  <c r="MQ4"/>
  <c r="MQ3"/>
  <c r="MQ2"/>
  <c r="MP24"/>
  <c r="MP23"/>
  <c r="MP22"/>
  <c r="MP21"/>
  <c r="MP20"/>
  <c r="MP19"/>
  <c r="MP18"/>
  <c r="MP17"/>
  <c r="MP16"/>
  <c r="MP15"/>
  <c r="MP14"/>
  <c r="MP13"/>
  <c r="MP12"/>
  <c r="MP11"/>
  <c r="MP10"/>
  <c r="MP9"/>
  <c r="MP8"/>
  <c r="MP7"/>
  <c r="MP6"/>
  <c r="MP5"/>
  <c r="MP4"/>
  <c r="MP3"/>
  <c r="MP2"/>
  <c r="MO24"/>
  <c r="MO23"/>
  <c r="MO22"/>
  <c r="MO21"/>
  <c r="MO20"/>
  <c r="MO19"/>
  <c r="MO18"/>
  <c r="MO17"/>
  <c r="MO16"/>
  <c r="MO15"/>
  <c r="MO14"/>
  <c r="MO13"/>
  <c r="MO12"/>
  <c r="MO11"/>
  <c r="MO10"/>
  <c r="MO9"/>
  <c r="MO8"/>
  <c r="MO7"/>
  <c r="MO6"/>
  <c r="MO5"/>
  <c r="MO4"/>
  <c r="MO3"/>
  <c r="MO2"/>
  <c r="MN24"/>
  <c r="MN23"/>
  <c r="MN22"/>
  <c r="MN21"/>
  <c r="MN20"/>
  <c r="MN19"/>
  <c r="MN18"/>
  <c r="MN17"/>
  <c r="MN16"/>
  <c r="MN15"/>
  <c r="MN14"/>
  <c r="MN13"/>
  <c r="MN12"/>
  <c r="MN11"/>
  <c r="MN10"/>
  <c r="MN9"/>
  <c r="MN8"/>
  <c r="MN7"/>
  <c r="MN6"/>
  <c r="MN5"/>
  <c r="MN4"/>
  <c r="MN3"/>
  <c r="MN2"/>
  <c r="MM24"/>
  <c r="MM23"/>
  <c r="MM22"/>
  <c r="MM21"/>
  <c r="MM20"/>
  <c r="MM19"/>
  <c r="MM18"/>
  <c r="MM17"/>
  <c r="MM16"/>
  <c r="MM15"/>
  <c r="MM14"/>
  <c r="MM13"/>
  <c r="MM12"/>
  <c r="MM11"/>
  <c r="MM10"/>
  <c r="MM9"/>
  <c r="MM8"/>
  <c r="MM7"/>
  <c r="MM6"/>
  <c r="MM5"/>
  <c r="MM4"/>
  <c r="MM3"/>
  <c r="MM2"/>
  <c r="ML24"/>
  <c r="ML23"/>
  <c r="ML22"/>
  <c r="ML21"/>
  <c r="ML20"/>
  <c r="ML19"/>
  <c r="ML18"/>
  <c r="ML17"/>
  <c r="ML16"/>
  <c r="ML15"/>
  <c r="ML14"/>
  <c r="ML13"/>
  <c r="ML12"/>
  <c r="ML11"/>
  <c r="ML10"/>
  <c r="ML9"/>
  <c r="ML8"/>
  <c r="ML7"/>
  <c r="ML6"/>
  <c r="ML5"/>
  <c r="ML4"/>
  <c r="ML3"/>
  <c r="ML2"/>
  <c r="MK24"/>
  <c r="MK23"/>
  <c r="MK22"/>
  <c r="MK21"/>
  <c r="MK20"/>
  <c r="MK19"/>
  <c r="MK18"/>
  <c r="MK17"/>
  <c r="MK16"/>
  <c r="MK15"/>
  <c r="MK14"/>
  <c r="MK13"/>
  <c r="MK12"/>
  <c r="MK11"/>
  <c r="MK10"/>
  <c r="MK9"/>
  <c r="MK8"/>
  <c r="MK7"/>
  <c r="MK6"/>
  <c r="MK5"/>
  <c r="MK4"/>
  <c r="MK3"/>
  <c r="MK2"/>
  <c r="MJ24"/>
  <c r="MJ23"/>
  <c r="MJ22"/>
  <c r="MJ21"/>
  <c r="MJ20"/>
  <c r="MJ19"/>
  <c r="MJ18"/>
  <c r="MJ17"/>
  <c r="MJ16"/>
  <c r="MJ15"/>
  <c r="MJ14"/>
  <c r="MJ13"/>
  <c r="MJ12"/>
  <c r="MJ11"/>
  <c r="MJ10"/>
  <c r="MJ9"/>
  <c r="MJ8"/>
  <c r="MJ7"/>
  <c r="MJ6"/>
  <c r="MJ5"/>
  <c r="MJ4"/>
  <c r="MJ3"/>
  <c r="MJ2"/>
  <c r="MI24"/>
  <c r="MI23"/>
  <c r="MI22"/>
  <c r="MI21"/>
  <c r="MI20"/>
  <c r="MI19"/>
  <c r="MI18"/>
  <c r="MI17"/>
  <c r="MI16"/>
  <c r="MI15"/>
  <c r="MI14"/>
  <c r="MI13"/>
  <c r="MI12"/>
  <c r="MI11"/>
  <c r="MI10"/>
  <c r="MI9"/>
  <c r="MI8"/>
  <c r="MI7"/>
  <c r="MI6"/>
  <c r="MI5"/>
  <c r="MI4"/>
  <c r="MI3"/>
  <c r="MI2"/>
  <c r="MH24"/>
  <c r="MH23"/>
  <c r="MH22"/>
  <c r="MH21"/>
  <c r="MH20"/>
  <c r="MH19"/>
  <c r="MH18"/>
  <c r="MH17"/>
  <c r="MH16"/>
  <c r="MH15"/>
  <c r="MH14"/>
  <c r="MH13"/>
  <c r="MH12"/>
  <c r="MH11"/>
  <c r="MH10"/>
  <c r="MH9"/>
  <c r="MH8"/>
  <c r="MH7"/>
  <c r="MH6"/>
  <c r="MH5"/>
  <c r="MH4"/>
  <c r="MH3"/>
  <c r="MH2"/>
  <c r="MG24"/>
  <c r="MG23"/>
  <c r="MG22"/>
  <c r="MG21"/>
  <c r="MG20"/>
  <c r="MG19"/>
  <c r="MG18"/>
  <c r="MG17"/>
  <c r="MG16"/>
  <c r="MG15"/>
  <c r="MG14"/>
  <c r="MG13"/>
  <c r="MG12"/>
  <c r="MG11"/>
  <c r="MG10"/>
  <c r="MG9"/>
  <c r="MG8"/>
  <c r="MG7"/>
  <c r="MG6"/>
  <c r="MG5"/>
  <c r="MG4"/>
  <c r="MG3"/>
  <c r="MG2"/>
  <c r="MF24"/>
  <c r="MF23"/>
  <c r="MF22"/>
  <c r="MF21"/>
  <c r="MF20"/>
  <c r="MF19"/>
  <c r="MF18"/>
  <c r="MF17"/>
  <c r="MF16"/>
  <c r="MF15"/>
  <c r="MF14"/>
  <c r="MF13"/>
  <c r="MF12"/>
  <c r="MF11"/>
  <c r="MF10"/>
  <c r="MF9"/>
  <c r="MF8"/>
  <c r="MF7"/>
  <c r="MF6"/>
  <c r="MF5"/>
  <c r="MF4"/>
  <c r="MF3"/>
  <c r="MF2"/>
  <c r="ME24"/>
  <c r="ME23"/>
  <c r="ME22"/>
  <c r="ME21"/>
  <c r="ME20"/>
  <c r="ME19"/>
  <c r="ME18"/>
  <c r="ME17"/>
  <c r="ME16"/>
  <c r="ME15"/>
  <c r="ME14"/>
  <c r="ME13"/>
  <c r="ME12"/>
  <c r="ME11"/>
  <c r="ME10"/>
  <c r="ME9"/>
  <c r="ME8"/>
  <c r="ME7"/>
  <c r="ME6"/>
  <c r="ME5"/>
  <c r="ME4"/>
  <c r="ME3"/>
  <c r="ME2"/>
  <c r="MD24"/>
  <c r="MD23"/>
  <c r="MD22"/>
  <c r="MD21"/>
  <c r="MD20"/>
  <c r="MD19"/>
  <c r="MD18"/>
  <c r="MD17"/>
  <c r="MD16"/>
  <c r="MD15"/>
  <c r="MD14"/>
  <c r="MD13"/>
  <c r="MD12"/>
  <c r="MD11"/>
  <c r="MD10"/>
  <c r="MD9"/>
  <c r="MD8"/>
  <c r="MD7"/>
  <c r="MD6"/>
  <c r="MD5"/>
  <c r="MD4"/>
  <c r="MD3"/>
  <c r="MD2"/>
  <c r="MC24"/>
  <c r="MC23"/>
  <c r="MC22"/>
  <c r="MC21"/>
  <c r="MC20"/>
  <c r="MC19"/>
  <c r="MC18"/>
  <c r="MC17"/>
  <c r="MC16"/>
  <c r="MC15"/>
  <c r="MC14"/>
  <c r="MC13"/>
  <c r="MC12"/>
  <c r="MC11"/>
  <c r="MC10"/>
  <c r="MC9"/>
  <c r="MC8"/>
  <c r="MC7"/>
  <c r="MC6"/>
  <c r="MC5"/>
  <c r="MC4"/>
  <c r="MC3"/>
  <c r="MC2"/>
  <c r="MB24"/>
  <c r="MB23"/>
  <c r="MB22"/>
  <c r="MB21"/>
  <c r="MB20"/>
  <c r="MB19"/>
  <c r="MB18"/>
  <c r="MB17"/>
  <c r="MB16"/>
  <c r="MB15"/>
  <c r="MB14"/>
  <c r="MB13"/>
  <c r="MB12"/>
  <c r="MB11"/>
  <c r="MB10"/>
  <c r="MB9"/>
  <c r="MB8"/>
  <c r="MB7"/>
  <c r="MB6"/>
  <c r="MB5"/>
  <c r="MB4"/>
  <c r="MB3"/>
  <c r="MB2"/>
  <c r="MA24"/>
  <c r="MA23"/>
  <c r="MA22"/>
  <c r="MA21"/>
  <c r="MA20"/>
  <c r="MA19"/>
  <c r="MA18"/>
  <c r="MA17"/>
  <c r="MA16"/>
  <c r="MA15"/>
  <c r="MA14"/>
  <c r="MA13"/>
  <c r="MA12"/>
  <c r="MA11"/>
  <c r="MA10"/>
  <c r="MA9"/>
  <c r="MA8"/>
  <c r="MA7"/>
  <c r="MA6"/>
  <c r="MA5"/>
  <c r="MA4"/>
  <c r="MA3"/>
  <c r="MA2"/>
  <c r="LZ24"/>
  <c r="LZ23"/>
  <c r="LZ22"/>
  <c r="LZ21"/>
  <c r="LZ20"/>
  <c r="LZ19"/>
  <c r="LZ18"/>
  <c r="LZ17"/>
  <c r="LZ16"/>
  <c r="LZ15"/>
  <c r="LZ14"/>
  <c r="LZ13"/>
  <c r="LZ12"/>
  <c r="LZ11"/>
  <c r="LZ10"/>
  <c r="LZ9"/>
  <c r="LZ8"/>
  <c r="LZ7"/>
  <c r="LZ6"/>
  <c r="LZ5"/>
  <c r="LZ4"/>
  <c r="LZ3"/>
  <c r="LZ2"/>
  <c r="LY24"/>
  <c r="LY23"/>
  <c r="LY22"/>
  <c r="LY21"/>
  <c r="LY20"/>
  <c r="LY19"/>
  <c r="LY18"/>
  <c r="LY17"/>
  <c r="LY16"/>
  <c r="LY15"/>
  <c r="LY14"/>
  <c r="LY13"/>
  <c r="LY12"/>
  <c r="LY11"/>
  <c r="LY10"/>
  <c r="LY9"/>
  <c r="LY8"/>
  <c r="LY7"/>
  <c r="LY6"/>
  <c r="LY5"/>
  <c r="LY4"/>
  <c r="LY3"/>
  <c r="LY2"/>
  <c r="LX24"/>
  <c r="LX23"/>
  <c r="LX22"/>
  <c r="LX21"/>
  <c r="LX20"/>
  <c r="LX19"/>
  <c r="LX18"/>
  <c r="LX17"/>
  <c r="LX16"/>
  <c r="LX15"/>
  <c r="LX14"/>
  <c r="LX13"/>
  <c r="LX12"/>
  <c r="LX11"/>
  <c r="LX10"/>
  <c r="LX9"/>
  <c r="LX8"/>
  <c r="LX7"/>
  <c r="LX6"/>
  <c r="LX5"/>
  <c r="LX4"/>
  <c r="LX3"/>
  <c r="LX2"/>
  <c r="LW24"/>
  <c r="LW23"/>
  <c r="LW22"/>
  <c r="LW21"/>
  <c r="LW20"/>
  <c r="LW19"/>
  <c r="LW18"/>
  <c r="LW17"/>
  <c r="LW16"/>
  <c r="LW15"/>
  <c r="LW14"/>
  <c r="LW13"/>
  <c r="LW12"/>
  <c r="LW11"/>
  <c r="LW10"/>
  <c r="LW9"/>
  <c r="LW8"/>
  <c r="LW7"/>
  <c r="LW6"/>
  <c r="LW5"/>
  <c r="LW4"/>
  <c r="LW3"/>
  <c r="LW2"/>
  <c r="LV24"/>
  <c r="LV23"/>
  <c r="LV22"/>
  <c r="LV21"/>
  <c r="LV20"/>
  <c r="LV19"/>
  <c r="LV18"/>
  <c r="LV17"/>
  <c r="LV16"/>
  <c r="LV15"/>
  <c r="LV14"/>
  <c r="LV13"/>
  <c r="LV12"/>
  <c r="LV11"/>
  <c r="LV10"/>
  <c r="LV9"/>
  <c r="LV8"/>
  <c r="LV7"/>
  <c r="LV6"/>
  <c r="LV5"/>
  <c r="LV4"/>
  <c r="LV3"/>
  <c r="LV2"/>
  <c r="LU24"/>
  <c r="LU23"/>
  <c r="LU22"/>
  <c r="LU21"/>
  <c r="LU20"/>
  <c r="LU19"/>
  <c r="LU18"/>
  <c r="LU17"/>
  <c r="LU16"/>
  <c r="LU15"/>
  <c r="LU14"/>
  <c r="LU13"/>
  <c r="LU12"/>
  <c r="LU11"/>
  <c r="LU10"/>
  <c r="LU9"/>
  <c r="LU8"/>
  <c r="LU7"/>
  <c r="LU6"/>
  <c r="LU5"/>
  <c r="LU4"/>
  <c r="LU3"/>
  <c r="LU2"/>
  <c r="LT24"/>
  <c r="LT23"/>
  <c r="LT22"/>
  <c r="LT21"/>
  <c r="LT20"/>
  <c r="LT19"/>
  <c r="LT18"/>
  <c r="LT17"/>
  <c r="LT16"/>
  <c r="LT15"/>
  <c r="LT14"/>
  <c r="LT13"/>
  <c r="LT12"/>
  <c r="LT11"/>
  <c r="LT10"/>
  <c r="LT9"/>
  <c r="LT8"/>
  <c r="LT7"/>
  <c r="LT6"/>
  <c r="LT5"/>
  <c r="LT4"/>
  <c r="LT3"/>
  <c r="LT2"/>
  <c r="LS24"/>
  <c r="LS23"/>
  <c r="LS22"/>
  <c r="LS21"/>
  <c r="LS20"/>
  <c r="LS19"/>
  <c r="LS18"/>
  <c r="LS17"/>
  <c r="LS16"/>
  <c r="LS15"/>
  <c r="LS14"/>
  <c r="LS13"/>
  <c r="LS12"/>
  <c r="LS11"/>
  <c r="LS10"/>
  <c r="LS9"/>
  <c r="LS8"/>
  <c r="LS7"/>
  <c r="LS6"/>
  <c r="LS5"/>
  <c r="LS4"/>
  <c r="LS3"/>
  <c r="LS2"/>
  <c r="LR24"/>
  <c r="LR23"/>
  <c r="LR22"/>
  <c r="LR21"/>
  <c r="LR20"/>
  <c r="LR19"/>
  <c r="LR18"/>
  <c r="LR17"/>
  <c r="LR16"/>
  <c r="LR15"/>
  <c r="LR14"/>
  <c r="LR13"/>
  <c r="LR12"/>
  <c r="LR11"/>
  <c r="LR10"/>
  <c r="LR9"/>
  <c r="LR8"/>
  <c r="LR7"/>
  <c r="LR6"/>
  <c r="LR5"/>
  <c r="LR4"/>
  <c r="LR3"/>
  <c r="LR2"/>
  <c r="LQ24"/>
  <c r="LQ23"/>
  <c r="LQ22"/>
  <c r="LQ21"/>
  <c r="LQ20"/>
  <c r="LQ19"/>
  <c r="LQ18"/>
  <c r="LQ17"/>
  <c r="LQ16"/>
  <c r="LQ15"/>
  <c r="LQ14"/>
  <c r="LQ13"/>
  <c r="LQ12"/>
  <c r="LQ11"/>
  <c r="LQ10"/>
  <c r="LQ9"/>
  <c r="LQ8"/>
  <c r="LQ7"/>
  <c r="LQ6"/>
  <c r="LQ5"/>
  <c r="LQ4"/>
  <c r="LQ3"/>
  <c r="LQ2"/>
  <c r="LP24"/>
  <c r="LP23"/>
  <c r="LP22"/>
  <c r="LP21"/>
  <c r="LP20"/>
  <c r="LP19"/>
  <c r="LP18"/>
  <c r="LP17"/>
  <c r="LP16"/>
  <c r="LP15"/>
  <c r="LP14"/>
  <c r="LP13"/>
  <c r="LP12"/>
  <c r="LP11"/>
  <c r="LP10"/>
  <c r="LP9"/>
  <c r="LP8"/>
  <c r="LP7"/>
  <c r="LP6"/>
  <c r="LP5"/>
  <c r="LP4"/>
  <c r="LP3"/>
  <c r="LP2"/>
  <c r="LO24"/>
  <c r="LO23"/>
  <c r="LO22"/>
  <c r="LO21"/>
  <c r="LO20"/>
  <c r="LO19"/>
  <c r="LO18"/>
  <c r="LO17"/>
  <c r="LO16"/>
  <c r="LO15"/>
  <c r="LO14"/>
  <c r="LO13"/>
  <c r="LO12"/>
  <c r="LO11"/>
  <c r="LO10"/>
  <c r="LO9"/>
  <c r="LO8"/>
  <c r="LO7"/>
  <c r="LO6"/>
  <c r="LO5"/>
  <c r="LO4"/>
  <c r="LO3"/>
  <c r="LO2"/>
  <c r="LN24"/>
  <c r="LN23"/>
  <c r="LN22"/>
  <c r="LN21"/>
  <c r="LN20"/>
  <c r="LN19"/>
  <c r="LN18"/>
  <c r="LN17"/>
  <c r="LN16"/>
  <c r="LN15"/>
  <c r="LN14"/>
  <c r="LN13"/>
  <c r="LN12"/>
  <c r="LN11"/>
  <c r="LN10"/>
  <c r="LN9"/>
  <c r="LN8"/>
  <c r="LN7"/>
  <c r="LN6"/>
  <c r="LN5"/>
  <c r="LN4"/>
  <c r="LN3"/>
  <c r="LN2"/>
  <c r="LM24"/>
  <c r="LM23"/>
  <c r="LM22"/>
  <c r="LM21"/>
  <c r="LM20"/>
  <c r="LM19"/>
  <c r="LM18"/>
  <c r="LM17"/>
  <c r="LM16"/>
  <c r="LM15"/>
  <c r="LM14"/>
  <c r="LM13"/>
  <c r="LM12"/>
  <c r="LM11"/>
  <c r="LM10"/>
  <c r="LM9"/>
  <c r="LM8"/>
  <c r="LM7"/>
  <c r="LM6"/>
  <c r="LM5"/>
  <c r="LM4"/>
  <c r="LM3"/>
  <c r="LM2"/>
  <c r="LL24"/>
  <c r="LL23"/>
  <c r="LL22"/>
  <c r="LL21"/>
  <c r="LL20"/>
  <c r="LL19"/>
  <c r="LL18"/>
  <c r="LL17"/>
  <c r="LL16"/>
  <c r="LL15"/>
  <c r="LL14"/>
  <c r="LL13"/>
  <c r="LL12"/>
  <c r="LL11"/>
  <c r="LL10"/>
  <c r="LL9"/>
  <c r="LL8"/>
  <c r="LL7"/>
  <c r="LL6"/>
  <c r="LL5"/>
  <c r="LL4"/>
  <c r="LL3"/>
  <c r="LL2"/>
  <c r="LK24"/>
  <c r="LK23"/>
  <c r="LK22"/>
  <c r="LK21"/>
  <c r="LK20"/>
  <c r="LK19"/>
  <c r="LK18"/>
  <c r="LK17"/>
  <c r="LK16"/>
  <c r="LK15"/>
  <c r="LK14"/>
  <c r="LK13"/>
  <c r="LK12"/>
  <c r="LK11"/>
  <c r="LK10"/>
  <c r="LK9"/>
  <c r="LK8"/>
  <c r="LK7"/>
  <c r="LK6"/>
  <c r="LK5"/>
  <c r="LK4"/>
  <c r="LK3"/>
  <c r="LK2"/>
  <c r="LJ24"/>
  <c r="LJ23"/>
  <c r="LJ22"/>
  <c r="LJ21"/>
  <c r="LJ20"/>
  <c r="LJ19"/>
  <c r="LJ18"/>
  <c r="LJ17"/>
  <c r="LJ16"/>
  <c r="LJ15"/>
  <c r="LJ14"/>
  <c r="LJ13"/>
  <c r="LJ12"/>
  <c r="LJ11"/>
  <c r="LJ10"/>
  <c r="LJ9"/>
  <c r="LJ8"/>
  <c r="LJ7"/>
  <c r="LJ6"/>
  <c r="LJ5"/>
  <c r="LJ4"/>
  <c r="LJ3"/>
  <c r="LJ2"/>
  <c r="LI24"/>
  <c r="LI23"/>
  <c r="LI22"/>
  <c r="LI21"/>
  <c r="LI20"/>
  <c r="LI19"/>
  <c r="LI18"/>
  <c r="LI17"/>
  <c r="LI16"/>
  <c r="LI15"/>
  <c r="LI14"/>
  <c r="LI13"/>
  <c r="LI12"/>
  <c r="LI11"/>
  <c r="LI10"/>
  <c r="LI9"/>
  <c r="LI8"/>
  <c r="LI7"/>
  <c r="LI6"/>
  <c r="LI5"/>
  <c r="LI4"/>
  <c r="LI3"/>
  <c r="LI2"/>
  <c r="LH24"/>
  <c r="LH23"/>
  <c r="LH22"/>
  <c r="LH21"/>
  <c r="LH20"/>
  <c r="LH19"/>
  <c r="LH18"/>
  <c r="LH17"/>
  <c r="LH16"/>
  <c r="LH15"/>
  <c r="LH14"/>
  <c r="LH13"/>
  <c r="LH12"/>
  <c r="LH11"/>
  <c r="LH10"/>
  <c r="LH9"/>
  <c r="LH8"/>
  <c r="LH7"/>
  <c r="LH6"/>
  <c r="LH5"/>
  <c r="LH4"/>
  <c r="LH3"/>
  <c r="LH2"/>
  <c r="LG24"/>
  <c r="LG23"/>
  <c r="LG22"/>
  <c r="LG21"/>
  <c r="LG20"/>
  <c r="LG19"/>
  <c r="LG18"/>
  <c r="LG17"/>
  <c r="LG16"/>
  <c r="LG15"/>
  <c r="LG14"/>
  <c r="LG13"/>
  <c r="LG12"/>
  <c r="LG11"/>
  <c r="LG10"/>
  <c r="LG9"/>
  <c r="LG8"/>
  <c r="LG7"/>
  <c r="LG6"/>
  <c r="LG5"/>
  <c r="LG4"/>
  <c r="LG3"/>
  <c r="LG2"/>
  <c r="LF24"/>
  <c r="LF23"/>
  <c r="LF22"/>
  <c r="LF21"/>
  <c r="LF20"/>
  <c r="LF19"/>
  <c r="LF18"/>
  <c r="LF17"/>
  <c r="LF16"/>
  <c r="LF15"/>
  <c r="LF14"/>
  <c r="LF13"/>
  <c r="LF12"/>
  <c r="LF11"/>
  <c r="LF10"/>
  <c r="LF9"/>
  <c r="LF8"/>
  <c r="LF7"/>
  <c r="LF6"/>
  <c r="LF5"/>
  <c r="LF4"/>
  <c r="LF3"/>
  <c r="LF2"/>
  <c r="LE24"/>
  <c r="LE23"/>
  <c r="LE22"/>
  <c r="LE21"/>
  <c r="LE20"/>
  <c r="LE19"/>
  <c r="LE18"/>
  <c r="LE17"/>
  <c r="LE16"/>
  <c r="LE15"/>
  <c r="LE14"/>
  <c r="LE13"/>
  <c r="LE12"/>
  <c r="LE11"/>
  <c r="LE10"/>
  <c r="LE9"/>
  <c r="LE8"/>
  <c r="LE7"/>
  <c r="LE6"/>
  <c r="LE5"/>
  <c r="LE4"/>
  <c r="LE3"/>
  <c r="LE2"/>
  <c r="LD24"/>
  <c r="LD23"/>
  <c r="LD22"/>
  <c r="LD21"/>
  <c r="LD20"/>
  <c r="LD19"/>
  <c r="LD18"/>
  <c r="LD17"/>
  <c r="LD16"/>
  <c r="LD15"/>
  <c r="LD14"/>
  <c r="LD13"/>
  <c r="LD12"/>
  <c r="LD11"/>
  <c r="LD10"/>
  <c r="LD9"/>
  <c r="LD8"/>
  <c r="LD7"/>
  <c r="LD6"/>
  <c r="LD5"/>
  <c r="LD4"/>
  <c r="LD3"/>
  <c r="LD2"/>
  <c r="LC24"/>
  <c r="LC23"/>
  <c r="LC22"/>
  <c r="LC21"/>
  <c r="LC20"/>
  <c r="LC19"/>
  <c r="LC18"/>
  <c r="LC17"/>
  <c r="LC16"/>
  <c r="LC15"/>
  <c r="LC14"/>
  <c r="LC13"/>
  <c r="LC12"/>
  <c r="LC11"/>
  <c r="LC10"/>
  <c r="LC9"/>
  <c r="LC8"/>
  <c r="LC7"/>
  <c r="LC6"/>
  <c r="LC5"/>
  <c r="LC4"/>
  <c r="LC3"/>
  <c r="LC2"/>
  <c r="LB24"/>
  <c r="LB23"/>
  <c r="LB22"/>
  <c r="LB21"/>
  <c r="LB20"/>
  <c r="LB19"/>
  <c r="LB18"/>
  <c r="LB17"/>
  <c r="LB16"/>
  <c r="LB15"/>
  <c r="LB14"/>
  <c r="LB13"/>
  <c r="LB12"/>
  <c r="LB11"/>
  <c r="LB10"/>
  <c r="LB9"/>
  <c r="LB8"/>
  <c r="LB7"/>
  <c r="LB6"/>
  <c r="LB5"/>
  <c r="LB4"/>
  <c r="LB3"/>
  <c r="LB2"/>
  <c r="LA24"/>
  <c r="LA23"/>
  <c r="LA22"/>
  <c r="LA21"/>
  <c r="LA20"/>
  <c r="LA19"/>
  <c r="LA18"/>
  <c r="LA17"/>
  <c r="LA16"/>
  <c r="LA15"/>
  <c r="LA14"/>
  <c r="LA13"/>
  <c r="LA12"/>
  <c r="LA11"/>
  <c r="LA10"/>
  <c r="LA9"/>
  <c r="LA8"/>
  <c r="LA7"/>
  <c r="LA6"/>
  <c r="LA5"/>
  <c r="LA4"/>
  <c r="LA3"/>
  <c r="LA2"/>
  <c r="KZ24"/>
  <c r="KZ23"/>
  <c r="KZ22"/>
  <c r="KZ21"/>
  <c r="KZ20"/>
  <c r="KZ19"/>
  <c r="KZ18"/>
  <c r="KZ17"/>
  <c r="KZ16"/>
  <c r="KZ15"/>
  <c r="KZ14"/>
  <c r="KZ13"/>
  <c r="KZ12"/>
  <c r="KZ11"/>
  <c r="KZ10"/>
  <c r="KZ9"/>
  <c r="KZ8"/>
  <c r="KZ7"/>
  <c r="KZ6"/>
  <c r="KZ5"/>
  <c r="KZ4"/>
  <c r="KZ3"/>
  <c r="KZ2"/>
  <c r="KY24"/>
  <c r="KY23"/>
  <c r="KY22"/>
  <c r="KY21"/>
  <c r="KY20"/>
  <c r="KY19"/>
  <c r="KY18"/>
  <c r="KY17"/>
  <c r="KY16"/>
  <c r="KY15"/>
  <c r="KY14"/>
  <c r="KY13"/>
  <c r="KY12"/>
  <c r="KY11"/>
  <c r="KY10"/>
  <c r="KY9"/>
  <c r="KY8"/>
  <c r="KY7"/>
  <c r="KY6"/>
  <c r="KY5"/>
  <c r="KY4"/>
  <c r="KY3"/>
  <c r="KY2"/>
  <c r="KX24"/>
  <c r="KX23"/>
  <c r="KX22"/>
  <c r="KX21"/>
  <c r="KX20"/>
  <c r="KX19"/>
  <c r="KX18"/>
  <c r="KX17"/>
  <c r="KX16"/>
  <c r="KX15"/>
  <c r="KX14"/>
  <c r="KX13"/>
  <c r="KX12"/>
  <c r="KX11"/>
  <c r="KX10"/>
  <c r="KX9"/>
  <c r="KX8"/>
  <c r="KX7"/>
  <c r="KX6"/>
  <c r="KX5"/>
  <c r="KX4"/>
  <c r="KX3"/>
  <c r="KX2"/>
  <c r="KW24"/>
  <c r="KW23"/>
  <c r="KW22"/>
  <c r="KW21"/>
  <c r="KW20"/>
  <c r="KW19"/>
  <c r="KW18"/>
  <c r="KW17"/>
  <c r="KW16"/>
  <c r="KW15"/>
  <c r="KW14"/>
  <c r="KW13"/>
  <c r="KW12"/>
  <c r="KW11"/>
  <c r="KW10"/>
  <c r="KW9"/>
  <c r="KW8"/>
  <c r="KW7"/>
  <c r="KW6"/>
  <c r="KW5"/>
  <c r="KW4"/>
  <c r="KW3"/>
  <c r="KW2"/>
  <c r="KV24"/>
  <c r="KV23"/>
  <c r="KV22"/>
  <c r="KV21"/>
  <c r="KV20"/>
  <c r="KV19"/>
  <c r="KV18"/>
  <c r="KV17"/>
  <c r="KV16"/>
  <c r="KV15"/>
  <c r="KV14"/>
  <c r="KV13"/>
  <c r="KV12"/>
  <c r="KV11"/>
  <c r="KV10"/>
  <c r="KV9"/>
  <c r="KV8"/>
  <c r="KV7"/>
  <c r="KV6"/>
  <c r="KV5"/>
  <c r="KV4"/>
  <c r="KV3"/>
  <c r="KV2"/>
  <c r="KU24"/>
  <c r="KU23"/>
  <c r="KU22"/>
  <c r="KU21"/>
  <c r="KU20"/>
  <c r="KU19"/>
  <c r="KU18"/>
  <c r="KU17"/>
  <c r="KU16"/>
  <c r="KU15"/>
  <c r="KU14"/>
  <c r="KU13"/>
  <c r="KU12"/>
  <c r="KU11"/>
  <c r="KU10"/>
  <c r="KU9"/>
  <c r="KU8"/>
  <c r="KU7"/>
  <c r="KU6"/>
  <c r="KU5"/>
  <c r="KU4"/>
  <c r="KU3"/>
  <c r="KU2"/>
  <c r="KT24"/>
  <c r="KT23"/>
  <c r="KT22"/>
  <c r="KT21"/>
  <c r="KT20"/>
  <c r="KT19"/>
  <c r="KT18"/>
  <c r="KT17"/>
  <c r="KT16"/>
  <c r="KT15"/>
  <c r="KT14"/>
  <c r="KT13"/>
  <c r="KT12"/>
  <c r="KT11"/>
  <c r="KT10"/>
  <c r="KT9"/>
  <c r="KT8"/>
  <c r="KT7"/>
  <c r="KT6"/>
  <c r="KT5"/>
  <c r="KT4"/>
  <c r="KT3"/>
  <c r="KT2"/>
  <c r="KS24"/>
  <c r="KS23"/>
  <c r="KS22"/>
  <c r="KS21"/>
  <c r="KS20"/>
  <c r="KS19"/>
  <c r="KS18"/>
  <c r="KS17"/>
  <c r="KS16"/>
  <c r="KS15"/>
  <c r="KS14"/>
  <c r="KS13"/>
  <c r="KS12"/>
  <c r="KS11"/>
  <c r="KS10"/>
  <c r="KS9"/>
  <c r="KS8"/>
  <c r="KS7"/>
  <c r="KS6"/>
  <c r="KS5"/>
  <c r="KS4"/>
  <c r="KS3"/>
  <c r="KS2"/>
  <c r="KR24"/>
  <c r="KR23"/>
  <c r="KR22"/>
  <c r="KR21"/>
  <c r="KR20"/>
  <c r="KR19"/>
  <c r="KR18"/>
  <c r="KR17"/>
  <c r="KR16"/>
  <c r="KR15"/>
  <c r="KR14"/>
  <c r="KR13"/>
  <c r="KR12"/>
  <c r="KR11"/>
  <c r="KR10"/>
  <c r="KR9"/>
  <c r="KR8"/>
  <c r="KR7"/>
  <c r="KR6"/>
  <c r="KR5"/>
  <c r="KR4"/>
  <c r="KR3"/>
  <c r="KR2"/>
  <c r="KQ24"/>
  <c r="KQ23"/>
  <c r="KQ22"/>
  <c r="KQ21"/>
  <c r="KQ20"/>
  <c r="KQ19"/>
  <c r="KQ18"/>
  <c r="KQ17"/>
  <c r="KQ16"/>
  <c r="KQ15"/>
  <c r="KQ14"/>
  <c r="KQ13"/>
  <c r="KQ12"/>
  <c r="KQ11"/>
  <c r="KQ10"/>
  <c r="KQ9"/>
  <c r="KQ8"/>
  <c r="KQ7"/>
  <c r="KQ6"/>
  <c r="KQ5"/>
  <c r="KQ4"/>
  <c r="KQ3"/>
  <c r="KQ2"/>
  <c r="KP24"/>
  <c r="KP23"/>
  <c r="KP22"/>
  <c r="KP21"/>
  <c r="KP20"/>
  <c r="KP19"/>
  <c r="KP18"/>
  <c r="KP17"/>
  <c r="KP16"/>
  <c r="KP15"/>
  <c r="KP14"/>
  <c r="KP13"/>
  <c r="KP12"/>
  <c r="KP11"/>
  <c r="KP10"/>
  <c r="KP9"/>
  <c r="KP8"/>
  <c r="KP7"/>
  <c r="KP6"/>
  <c r="KP5"/>
  <c r="KP4"/>
  <c r="KP3"/>
  <c r="KP2"/>
  <c r="KO24"/>
  <c r="KO23"/>
  <c r="KO22"/>
  <c r="KO21"/>
  <c r="KO20"/>
  <c r="KO19"/>
  <c r="KO18"/>
  <c r="KO17"/>
  <c r="KO16"/>
  <c r="KO15"/>
  <c r="KO14"/>
  <c r="KO13"/>
  <c r="KO12"/>
  <c r="KO11"/>
  <c r="KO10"/>
  <c r="KO9"/>
  <c r="KO8"/>
  <c r="KO7"/>
  <c r="KO6"/>
  <c r="KO5"/>
  <c r="KO4"/>
  <c r="KO3"/>
  <c r="KO2"/>
  <c r="KN24"/>
  <c r="KN23"/>
  <c r="KN22"/>
  <c r="KN21"/>
  <c r="KN20"/>
  <c r="KN19"/>
  <c r="KN18"/>
  <c r="KN17"/>
  <c r="KN16"/>
  <c r="KN15"/>
  <c r="KN14"/>
  <c r="KN13"/>
  <c r="KN12"/>
  <c r="KN11"/>
  <c r="KN10"/>
  <c r="KN9"/>
  <c r="KN8"/>
  <c r="KN7"/>
  <c r="KN6"/>
  <c r="KN5"/>
  <c r="KN4"/>
  <c r="KN3"/>
  <c r="KN2"/>
  <c r="KM24"/>
  <c r="KM23"/>
  <c r="KM22"/>
  <c r="KM21"/>
  <c r="KM20"/>
  <c r="KM19"/>
  <c r="KM18"/>
  <c r="KM17"/>
  <c r="KM16"/>
  <c r="KM15"/>
  <c r="KM14"/>
  <c r="KM13"/>
  <c r="KM12"/>
  <c r="KM11"/>
  <c r="KM10"/>
  <c r="KM9"/>
  <c r="KM8"/>
  <c r="KM7"/>
  <c r="KM6"/>
  <c r="KM5"/>
  <c r="KM4"/>
  <c r="KM3"/>
  <c r="KM2"/>
  <c r="KL24"/>
  <c r="KL23"/>
  <c r="KL22"/>
  <c r="KL21"/>
  <c r="KL20"/>
  <c r="KL19"/>
  <c r="KL18"/>
  <c r="KL17"/>
  <c r="KL16"/>
  <c r="KL15"/>
  <c r="KL14"/>
  <c r="KL13"/>
  <c r="KL12"/>
  <c r="KL11"/>
  <c r="KL10"/>
  <c r="KL9"/>
  <c r="KL8"/>
  <c r="KL7"/>
  <c r="KL6"/>
  <c r="KL5"/>
  <c r="KL4"/>
  <c r="KL3"/>
  <c r="KL2"/>
  <c r="KK24"/>
  <c r="KK23"/>
  <c r="KK22"/>
  <c r="KK21"/>
  <c r="KK20"/>
  <c r="KK19"/>
  <c r="KK18"/>
  <c r="KK17"/>
  <c r="KK16"/>
  <c r="KK15"/>
  <c r="KK14"/>
  <c r="KK13"/>
  <c r="KK12"/>
  <c r="KK11"/>
  <c r="KK10"/>
  <c r="KK9"/>
  <c r="KK8"/>
  <c r="KK7"/>
  <c r="KK6"/>
  <c r="KK5"/>
  <c r="KK4"/>
  <c r="KK3"/>
  <c r="KK2"/>
  <c r="KJ24"/>
  <c r="KJ23"/>
  <c r="KJ22"/>
  <c r="KJ21"/>
  <c r="KJ20"/>
  <c r="KJ19"/>
  <c r="KJ18"/>
  <c r="KJ17"/>
  <c r="KJ16"/>
  <c r="KJ15"/>
  <c r="KJ14"/>
  <c r="KJ13"/>
  <c r="KJ12"/>
  <c r="KJ11"/>
  <c r="KJ10"/>
  <c r="KJ9"/>
  <c r="KJ8"/>
  <c r="KJ7"/>
  <c r="KJ6"/>
  <c r="KJ5"/>
  <c r="KJ4"/>
  <c r="KJ3"/>
  <c r="KJ2"/>
  <c r="KI24"/>
  <c r="KI23"/>
  <c r="KI22"/>
  <c r="KI21"/>
  <c r="KI20"/>
  <c r="KI19"/>
  <c r="KI18"/>
  <c r="KI17"/>
  <c r="KI16"/>
  <c r="KI15"/>
  <c r="KI14"/>
  <c r="KI13"/>
  <c r="KI12"/>
  <c r="KI11"/>
  <c r="KI10"/>
  <c r="KI9"/>
  <c r="KI8"/>
  <c r="KI7"/>
  <c r="KI6"/>
  <c r="KI5"/>
  <c r="KI4"/>
  <c r="KI3"/>
  <c r="KI2"/>
  <c r="KH24"/>
  <c r="KH23"/>
  <c r="KH22"/>
  <c r="KH21"/>
  <c r="KH20"/>
  <c r="KH19"/>
  <c r="KH18"/>
  <c r="KH17"/>
  <c r="KH16"/>
  <c r="KH15"/>
  <c r="KH14"/>
  <c r="KH13"/>
  <c r="KH12"/>
  <c r="KH11"/>
  <c r="KH10"/>
  <c r="KH9"/>
  <c r="KH8"/>
  <c r="KH7"/>
  <c r="KH6"/>
  <c r="KH5"/>
  <c r="KH4"/>
  <c r="KH3"/>
  <c r="KH2"/>
  <c r="KG24"/>
  <c r="KG23"/>
  <c r="KG22"/>
  <c r="KG21"/>
  <c r="KG20"/>
  <c r="KG19"/>
  <c r="KG18"/>
  <c r="KG17"/>
  <c r="KG16"/>
  <c r="KG15"/>
  <c r="KG14"/>
  <c r="KG13"/>
  <c r="KG12"/>
  <c r="KG11"/>
  <c r="KG10"/>
  <c r="KG9"/>
  <c r="KG8"/>
  <c r="KG7"/>
  <c r="KG6"/>
  <c r="KG5"/>
  <c r="KG4"/>
  <c r="KG3"/>
  <c r="KG2"/>
  <c r="KF24"/>
  <c r="KF23"/>
  <c r="KF22"/>
  <c r="KF21"/>
  <c r="KF20"/>
  <c r="KF19"/>
  <c r="KF18"/>
  <c r="KF17"/>
  <c r="KF16"/>
  <c r="KF15"/>
  <c r="KF14"/>
  <c r="KF13"/>
  <c r="KF12"/>
  <c r="KF11"/>
  <c r="KF10"/>
  <c r="KF9"/>
  <c r="KF8"/>
  <c r="KF7"/>
  <c r="KF6"/>
  <c r="KF5"/>
  <c r="KF4"/>
  <c r="KF3"/>
  <c r="KF2"/>
  <c r="KE24"/>
  <c r="KE23"/>
  <c r="KE22"/>
  <c r="KE21"/>
  <c r="KE20"/>
  <c r="KE19"/>
  <c r="KE18"/>
  <c r="KE17"/>
  <c r="KE16"/>
  <c r="KE15"/>
  <c r="KE14"/>
  <c r="KE13"/>
  <c r="KE12"/>
  <c r="KE11"/>
  <c r="KE10"/>
  <c r="KE9"/>
  <c r="KE8"/>
  <c r="KE7"/>
  <c r="KE6"/>
  <c r="KE5"/>
  <c r="KE4"/>
  <c r="KE3"/>
  <c r="KE2"/>
  <c r="KD24"/>
  <c r="KD23"/>
  <c r="KD22"/>
  <c r="KD21"/>
  <c r="KD20"/>
  <c r="KD19"/>
  <c r="KD18"/>
  <c r="KD17"/>
  <c r="KD16"/>
  <c r="KD15"/>
  <c r="KD14"/>
  <c r="KD13"/>
  <c r="KD12"/>
  <c r="KD11"/>
  <c r="KD10"/>
  <c r="KD9"/>
  <c r="KD8"/>
  <c r="KD7"/>
  <c r="KD6"/>
  <c r="KD5"/>
  <c r="KD4"/>
  <c r="KD3"/>
  <c r="KD2"/>
  <c r="KC24"/>
  <c r="KC23"/>
  <c r="KC22"/>
  <c r="KC21"/>
  <c r="KC20"/>
  <c r="KC19"/>
  <c r="KC18"/>
  <c r="KC17"/>
  <c r="KC16"/>
  <c r="KC15"/>
  <c r="KC14"/>
  <c r="KC13"/>
  <c r="KC12"/>
  <c r="KC11"/>
  <c r="KC10"/>
  <c r="KC9"/>
  <c r="KC8"/>
  <c r="KC7"/>
  <c r="KC6"/>
  <c r="KC5"/>
  <c r="KC4"/>
  <c r="KC3"/>
  <c r="KC2"/>
  <c r="KB24"/>
  <c r="KB23"/>
  <c r="KB22"/>
  <c r="KB21"/>
  <c r="KB20"/>
  <c r="KB19"/>
  <c r="KB18"/>
  <c r="KB17"/>
  <c r="KB16"/>
  <c r="KB15"/>
  <c r="KB14"/>
  <c r="KB13"/>
  <c r="KB12"/>
  <c r="KB11"/>
  <c r="KB10"/>
  <c r="KB9"/>
  <c r="KB8"/>
  <c r="KB7"/>
  <c r="KB6"/>
  <c r="KB5"/>
  <c r="KB4"/>
  <c r="KB3"/>
  <c r="KB2"/>
  <c r="KA24"/>
  <c r="KA23"/>
  <c r="KA22"/>
  <c r="KA21"/>
  <c r="KA20"/>
  <c r="KA19"/>
  <c r="KA18"/>
  <c r="KA17"/>
  <c r="KA16"/>
  <c r="KA15"/>
  <c r="KA14"/>
  <c r="KA13"/>
  <c r="KA12"/>
  <c r="KA11"/>
  <c r="KA10"/>
  <c r="KA9"/>
  <c r="KA8"/>
  <c r="KA7"/>
  <c r="KA6"/>
  <c r="KA5"/>
  <c r="KA4"/>
  <c r="KA3"/>
  <c r="KA2"/>
  <c r="JZ24"/>
  <c r="JZ23"/>
  <c r="JZ22"/>
  <c r="JZ21"/>
  <c r="JZ20"/>
  <c r="JZ19"/>
  <c r="JZ18"/>
  <c r="JZ17"/>
  <c r="JZ16"/>
  <c r="JZ15"/>
  <c r="JZ14"/>
  <c r="JZ13"/>
  <c r="JZ12"/>
  <c r="JZ11"/>
  <c r="JZ10"/>
  <c r="JZ9"/>
  <c r="JZ8"/>
  <c r="JZ7"/>
  <c r="JZ6"/>
  <c r="JZ5"/>
  <c r="JZ4"/>
  <c r="JZ3"/>
  <c r="JZ2"/>
  <c r="JY24"/>
  <c r="JY23"/>
  <c r="JY22"/>
  <c r="JY21"/>
  <c r="JY20"/>
  <c r="JY19"/>
  <c r="JY18"/>
  <c r="JY17"/>
  <c r="JY16"/>
  <c r="JY15"/>
  <c r="JY14"/>
  <c r="JY13"/>
  <c r="JY12"/>
  <c r="JY11"/>
  <c r="JY10"/>
  <c r="JY9"/>
  <c r="JY8"/>
  <c r="JY7"/>
  <c r="JY6"/>
  <c r="JY5"/>
  <c r="JY4"/>
  <c r="JY3"/>
  <c r="JY2"/>
  <c r="JX24"/>
  <c r="JX23"/>
  <c r="JX22"/>
  <c r="JX21"/>
  <c r="JX20"/>
  <c r="JX19"/>
  <c r="JX18"/>
  <c r="JX17"/>
  <c r="JX16"/>
  <c r="JX15"/>
  <c r="JX14"/>
  <c r="JX13"/>
  <c r="JX12"/>
  <c r="JX11"/>
  <c r="JX10"/>
  <c r="JX9"/>
  <c r="JX8"/>
  <c r="JX7"/>
  <c r="JX6"/>
  <c r="JX5"/>
  <c r="JX4"/>
  <c r="JX3"/>
  <c r="JX2"/>
  <c r="JW24"/>
  <c r="JW23"/>
  <c r="JW22"/>
  <c r="JW21"/>
  <c r="JW20"/>
  <c r="JW19"/>
  <c r="JW18"/>
  <c r="JW17"/>
  <c r="JW16"/>
  <c r="JW15"/>
  <c r="JW14"/>
  <c r="JW13"/>
  <c r="JW12"/>
  <c r="JW11"/>
  <c r="JW10"/>
  <c r="JW9"/>
  <c r="JW8"/>
  <c r="JW7"/>
  <c r="JW6"/>
  <c r="JW5"/>
  <c r="JW4"/>
  <c r="JW3"/>
  <c r="JW2"/>
  <c r="JV24"/>
  <c r="JV23"/>
  <c r="JV22"/>
  <c r="JV21"/>
  <c r="JV20"/>
  <c r="JV19"/>
  <c r="JV18"/>
  <c r="JV17"/>
  <c r="JV16"/>
  <c r="JV15"/>
  <c r="JV14"/>
  <c r="JV13"/>
  <c r="JV12"/>
  <c r="JV11"/>
  <c r="JV10"/>
  <c r="JV9"/>
  <c r="JV8"/>
  <c r="JV7"/>
  <c r="JV6"/>
  <c r="JV5"/>
  <c r="JV4"/>
  <c r="JV3"/>
  <c r="JV2"/>
  <c r="JU24"/>
  <c r="JU23"/>
  <c r="JU22"/>
  <c r="JU21"/>
  <c r="JU20"/>
  <c r="JU19"/>
  <c r="JU18"/>
  <c r="JU17"/>
  <c r="JU16"/>
  <c r="JU15"/>
  <c r="JU14"/>
  <c r="JU13"/>
  <c r="JU12"/>
  <c r="JU11"/>
  <c r="JU10"/>
  <c r="JU9"/>
  <c r="JU8"/>
  <c r="JU7"/>
  <c r="JU6"/>
  <c r="JU5"/>
  <c r="JU4"/>
  <c r="JU3"/>
  <c r="JU2"/>
  <c r="JT24"/>
  <c r="JT23"/>
  <c r="JT22"/>
  <c r="JT21"/>
  <c r="JT20"/>
  <c r="JT19"/>
  <c r="JT18"/>
  <c r="JT17"/>
  <c r="JT16"/>
  <c r="JT15"/>
  <c r="JT14"/>
  <c r="JT13"/>
  <c r="JT12"/>
  <c r="JT11"/>
  <c r="JT10"/>
  <c r="JT9"/>
  <c r="JT8"/>
  <c r="JT7"/>
  <c r="JT6"/>
  <c r="JT5"/>
  <c r="JT4"/>
  <c r="JT3"/>
  <c r="JT2"/>
  <c r="JS24"/>
  <c r="JS23"/>
  <c r="JS22"/>
  <c r="JS21"/>
  <c r="JS20"/>
  <c r="JS19"/>
  <c r="JS18"/>
  <c r="JS17"/>
  <c r="JS16"/>
  <c r="JS15"/>
  <c r="JS14"/>
  <c r="JS13"/>
  <c r="JS12"/>
  <c r="JS11"/>
  <c r="JS10"/>
  <c r="JS9"/>
  <c r="JS8"/>
  <c r="JS7"/>
  <c r="JS6"/>
  <c r="JS5"/>
  <c r="JS4"/>
  <c r="JS3"/>
  <c r="JS2"/>
  <c r="JR24"/>
  <c r="JR23"/>
  <c r="JR22"/>
  <c r="JR21"/>
  <c r="JR20"/>
  <c r="JR19"/>
  <c r="JR18"/>
  <c r="JR17"/>
  <c r="JR16"/>
  <c r="JR15"/>
  <c r="JR14"/>
  <c r="JR13"/>
  <c r="JR12"/>
  <c r="JR11"/>
  <c r="JR10"/>
  <c r="JR9"/>
  <c r="JR8"/>
  <c r="JR7"/>
  <c r="JR6"/>
  <c r="JR5"/>
  <c r="JR4"/>
  <c r="JR3"/>
  <c r="JR2"/>
  <c r="JQ24"/>
  <c r="JQ23"/>
  <c r="JQ22"/>
  <c r="JQ21"/>
  <c r="JQ20"/>
  <c r="JQ19"/>
  <c r="JQ18"/>
  <c r="JQ17"/>
  <c r="JQ16"/>
  <c r="JQ15"/>
  <c r="JQ14"/>
  <c r="JQ13"/>
  <c r="JQ12"/>
  <c r="JQ11"/>
  <c r="JQ10"/>
  <c r="JQ9"/>
  <c r="JQ8"/>
  <c r="JQ7"/>
  <c r="JQ6"/>
  <c r="JQ5"/>
  <c r="JQ4"/>
  <c r="JQ3"/>
  <c r="JQ2"/>
  <c r="JP24"/>
  <c r="JP23"/>
  <c r="JP22"/>
  <c r="JP21"/>
  <c r="JP20"/>
  <c r="JP19"/>
  <c r="JP18"/>
  <c r="JP17"/>
  <c r="JP16"/>
  <c r="JP15"/>
  <c r="JP14"/>
  <c r="JP13"/>
  <c r="JP12"/>
  <c r="JP11"/>
  <c r="JP10"/>
  <c r="JP9"/>
  <c r="JP8"/>
  <c r="JP7"/>
  <c r="JP6"/>
  <c r="JP5"/>
  <c r="JP4"/>
  <c r="JP3"/>
  <c r="JP2"/>
  <c r="JO24"/>
  <c r="JO23"/>
  <c r="JO22"/>
  <c r="JO21"/>
  <c r="JO20"/>
  <c r="JO19"/>
  <c r="JO18"/>
  <c r="JO17"/>
  <c r="JO16"/>
  <c r="JO15"/>
  <c r="JO14"/>
  <c r="JO13"/>
  <c r="JO12"/>
  <c r="JO11"/>
  <c r="JO10"/>
  <c r="JO9"/>
  <c r="JO8"/>
  <c r="JO7"/>
  <c r="JO6"/>
  <c r="JO5"/>
  <c r="JO4"/>
  <c r="JO3"/>
  <c r="JO2"/>
  <c r="JN24"/>
  <c r="JN23"/>
  <c r="JN22"/>
  <c r="JN21"/>
  <c r="JN20"/>
  <c r="JN19"/>
  <c r="JN18"/>
  <c r="JN17"/>
  <c r="JN16"/>
  <c r="JN15"/>
  <c r="JN14"/>
  <c r="JN13"/>
  <c r="JN12"/>
  <c r="JN11"/>
  <c r="JN10"/>
  <c r="JN9"/>
  <c r="JN8"/>
  <c r="JN7"/>
  <c r="JN6"/>
  <c r="JN5"/>
  <c r="JN4"/>
  <c r="JN3"/>
  <c r="JN2"/>
  <c r="JM24"/>
  <c r="JM23"/>
  <c r="JM22"/>
  <c r="JM21"/>
  <c r="JM20"/>
  <c r="JM19"/>
  <c r="JM18"/>
  <c r="JM17"/>
  <c r="JM16"/>
  <c r="JM15"/>
  <c r="JM14"/>
  <c r="JM13"/>
  <c r="JM12"/>
  <c r="JM11"/>
  <c r="JM10"/>
  <c r="JM9"/>
  <c r="JM8"/>
  <c r="JM7"/>
  <c r="JM6"/>
  <c r="JM5"/>
  <c r="JM4"/>
  <c r="JM3"/>
  <c r="JM2"/>
  <c r="JL24"/>
  <c r="JL23"/>
  <c r="JL22"/>
  <c r="JL21"/>
  <c r="JL20"/>
  <c r="JL19"/>
  <c r="JL18"/>
  <c r="JL17"/>
  <c r="JL16"/>
  <c r="JL15"/>
  <c r="JL14"/>
  <c r="JL13"/>
  <c r="JL12"/>
  <c r="JL11"/>
  <c r="JL10"/>
  <c r="JL9"/>
  <c r="JL8"/>
  <c r="JL7"/>
  <c r="JL6"/>
  <c r="JL5"/>
  <c r="JL4"/>
  <c r="JL3"/>
  <c r="JL2"/>
  <c r="JK24"/>
  <c r="JK23"/>
  <c r="JK22"/>
  <c r="JK21"/>
  <c r="JK20"/>
  <c r="JK19"/>
  <c r="JK18"/>
  <c r="JK17"/>
  <c r="JK16"/>
  <c r="JK15"/>
  <c r="JK14"/>
  <c r="JK13"/>
  <c r="JK12"/>
  <c r="JK11"/>
  <c r="JK10"/>
  <c r="JK9"/>
  <c r="JK8"/>
  <c r="JK7"/>
  <c r="JK6"/>
  <c r="JK5"/>
  <c r="JK4"/>
  <c r="JK3"/>
  <c r="JK2"/>
  <c r="JJ24"/>
  <c r="JJ23"/>
  <c r="JJ22"/>
  <c r="JJ21"/>
  <c r="JJ20"/>
  <c r="JJ19"/>
  <c r="JJ18"/>
  <c r="JJ17"/>
  <c r="JJ16"/>
  <c r="JJ15"/>
  <c r="JJ14"/>
  <c r="JJ13"/>
  <c r="JJ12"/>
  <c r="JJ11"/>
  <c r="JJ10"/>
  <c r="JJ9"/>
  <c r="JJ8"/>
  <c r="JJ7"/>
  <c r="JJ6"/>
  <c r="JJ5"/>
  <c r="JJ4"/>
  <c r="JJ3"/>
  <c r="JJ2"/>
  <c r="JI24"/>
  <c r="JI23"/>
  <c r="JI22"/>
  <c r="JI21"/>
  <c r="JI20"/>
  <c r="JI19"/>
  <c r="JI18"/>
  <c r="JI17"/>
  <c r="JI16"/>
  <c r="JI15"/>
  <c r="JI14"/>
  <c r="JI13"/>
  <c r="JI12"/>
  <c r="JI11"/>
  <c r="JI10"/>
  <c r="JI9"/>
  <c r="JI8"/>
  <c r="JI7"/>
  <c r="JI6"/>
  <c r="JI5"/>
  <c r="JI4"/>
  <c r="JI3"/>
  <c r="JI2"/>
  <c r="JH24"/>
  <c r="JH23"/>
  <c r="JH22"/>
  <c r="JH21"/>
  <c r="JH20"/>
  <c r="JH19"/>
  <c r="JH18"/>
  <c r="JH17"/>
  <c r="JH16"/>
  <c r="JH15"/>
  <c r="JH14"/>
  <c r="JH13"/>
  <c r="JH12"/>
  <c r="JH11"/>
  <c r="JH10"/>
  <c r="JH9"/>
  <c r="JH8"/>
  <c r="JH7"/>
  <c r="JH6"/>
  <c r="JH5"/>
  <c r="JH4"/>
  <c r="JH3"/>
  <c r="JH2"/>
  <c r="JG24"/>
  <c r="JG23"/>
  <c r="JG22"/>
  <c r="JG21"/>
  <c r="JG20"/>
  <c r="JG19"/>
  <c r="JG18"/>
  <c r="JG17"/>
  <c r="JG16"/>
  <c r="JG15"/>
  <c r="JG14"/>
  <c r="JG13"/>
  <c r="JG12"/>
  <c r="JG11"/>
  <c r="JG10"/>
  <c r="JG9"/>
  <c r="JG8"/>
  <c r="JG7"/>
  <c r="JG6"/>
  <c r="JG5"/>
  <c r="JG4"/>
  <c r="JG3"/>
  <c r="JG2"/>
  <c r="JF24"/>
  <c r="JF23"/>
  <c r="JF22"/>
  <c r="JF21"/>
  <c r="JF20"/>
  <c r="JF19"/>
  <c r="JF18"/>
  <c r="JF17"/>
  <c r="JF16"/>
  <c r="JF15"/>
  <c r="JF14"/>
  <c r="JF13"/>
  <c r="JF12"/>
  <c r="JF11"/>
  <c r="JF10"/>
  <c r="JF9"/>
  <c r="JF8"/>
  <c r="JF7"/>
  <c r="JF6"/>
  <c r="JF5"/>
  <c r="JF4"/>
  <c r="JF3"/>
  <c r="JF2"/>
  <c r="JE24"/>
  <c r="JE23"/>
  <c r="JE22"/>
  <c r="JE21"/>
  <c r="JE20"/>
  <c r="JE19"/>
  <c r="JE18"/>
  <c r="JE17"/>
  <c r="JE16"/>
  <c r="JE15"/>
  <c r="JE14"/>
  <c r="JE13"/>
  <c r="JE12"/>
  <c r="JE11"/>
  <c r="JE10"/>
  <c r="JE9"/>
  <c r="JE8"/>
  <c r="JE7"/>
  <c r="JE6"/>
  <c r="JE5"/>
  <c r="JE4"/>
  <c r="JE3"/>
  <c r="JE2"/>
  <c r="JD24"/>
  <c r="JD23"/>
  <c r="JD22"/>
  <c r="JD21"/>
  <c r="JD20"/>
  <c r="JD19"/>
  <c r="JD18"/>
  <c r="JD17"/>
  <c r="JD16"/>
  <c r="JD15"/>
  <c r="JD14"/>
  <c r="JD13"/>
  <c r="JD12"/>
  <c r="JD11"/>
  <c r="JD10"/>
  <c r="JD9"/>
  <c r="JD8"/>
  <c r="JD7"/>
  <c r="JD6"/>
  <c r="JD5"/>
  <c r="JD4"/>
  <c r="JD3"/>
  <c r="JD2"/>
  <c r="JC24"/>
  <c r="JC23"/>
  <c r="JC22"/>
  <c r="JC21"/>
  <c r="JC20"/>
  <c r="JC19"/>
  <c r="JC18"/>
  <c r="JC17"/>
  <c r="JC16"/>
  <c r="JC15"/>
  <c r="JC14"/>
  <c r="JC13"/>
  <c r="JC12"/>
  <c r="JC11"/>
  <c r="JC10"/>
  <c r="JC9"/>
  <c r="JC8"/>
  <c r="JC7"/>
  <c r="JC6"/>
  <c r="JC5"/>
  <c r="JC4"/>
  <c r="JC3"/>
  <c r="JC2"/>
  <c r="JB24"/>
  <c r="JB23"/>
  <c r="JB22"/>
  <c r="JB21"/>
  <c r="JB20"/>
  <c r="JB19"/>
  <c r="JB18"/>
  <c r="JB17"/>
  <c r="JB16"/>
  <c r="JB15"/>
  <c r="JB14"/>
  <c r="JB13"/>
  <c r="JB12"/>
  <c r="JB11"/>
  <c r="JB10"/>
  <c r="JB9"/>
  <c r="JB8"/>
  <c r="JB7"/>
  <c r="JB6"/>
  <c r="JB5"/>
  <c r="JB4"/>
  <c r="JB3"/>
  <c r="JB2"/>
  <c r="JA24"/>
  <c r="JA23"/>
  <c r="JA22"/>
  <c r="JA21"/>
  <c r="JA20"/>
  <c r="JA19"/>
  <c r="JA18"/>
  <c r="JA17"/>
  <c r="JA16"/>
  <c r="JA15"/>
  <c r="JA14"/>
  <c r="JA13"/>
  <c r="JA12"/>
  <c r="JA11"/>
  <c r="JA10"/>
  <c r="JA9"/>
  <c r="JA8"/>
  <c r="JA7"/>
  <c r="JA6"/>
  <c r="JA5"/>
  <c r="JA4"/>
  <c r="JA3"/>
  <c r="JA2"/>
  <c r="IZ24"/>
  <c r="IZ23"/>
  <c r="IZ22"/>
  <c r="IZ21"/>
  <c r="IZ20"/>
  <c r="IZ19"/>
  <c r="IZ18"/>
  <c r="IZ17"/>
  <c r="IZ16"/>
  <c r="IZ15"/>
  <c r="IZ14"/>
  <c r="IZ13"/>
  <c r="IZ12"/>
  <c r="IZ11"/>
  <c r="IZ10"/>
  <c r="IZ9"/>
  <c r="IZ8"/>
  <c r="IZ7"/>
  <c r="IZ6"/>
  <c r="IZ5"/>
  <c r="IZ4"/>
  <c r="IZ3"/>
  <c r="IZ2"/>
  <c r="IY24"/>
  <c r="IY23"/>
  <c r="IY22"/>
  <c r="IY21"/>
  <c r="IY20"/>
  <c r="IY19"/>
  <c r="IY18"/>
  <c r="IY17"/>
  <c r="IY16"/>
  <c r="IY15"/>
  <c r="IY14"/>
  <c r="IY13"/>
  <c r="IY12"/>
  <c r="IY11"/>
  <c r="IY10"/>
  <c r="IY9"/>
  <c r="IY8"/>
  <c r="IY7"/>
  <c r="IY6"/>
  <c r="IY5"/>
  <c r="IY4"/>
  <c r="IY3"/>
  <c r="IY2"/>
  <c r="IX24"/>
  <c r="IX23"/>
  <c r="IX22"/>
  <c r="IX21"/>
  <c r="IX20"/>
  <c r="IX19"/>
  <c r="IX18"/>
  <c r="IX17"/>
  <c r="IX16"/>
  <c r="IX15"/>
  <c r="IX14"/>
  <c r="IX13"/>
  <c r="IX12"/>
  <c r="IX11"/>
  <c r="IX10"/>
  <c r="IX9"/>
  <c r="IX8"/>
  <c r="IX7"/>
  <c r="IX6"/>
  <c r="IX5"/>
  <c r="IX4"/>
  <c r="IX3"/>
  <c r="IX2"/>
  <c r="IW24"/>
  <c r="IW23"/>
  <c r="IW22"/>
  <c r="IW21"/>
  <c r="IW20"/>
  <c r="IW19"/>
  <c r="IW18"/>
  <c r="IW17"/>
  <c r="IW16"/>
  <c r="IW15"/>
  <c r="IW14"/>
  <c r="IW13"/>
  <c r="IW12"/>
  <c r="IW11"/>
  <c r="IW10"/>
  <c r="IW9"/>
  <c r="IW8"/>
  <c r="IW7"/>
  <c r="IW6"/>
  <c r="IW5"/>
  <c r="IW4"/>
  <c r="IW3"/>
  <c r="IW2"/>
  <c r="IV24"/>
  <c r="IV23"/>
  <c r="IV22"/>
  <c r="IV21"/>
  <c r="IV20"/>
  <c r="IV19"/>
  <c r="IV18"/>
  <c r="IV17"/>
  <c r="IV16"/>
  <c r="IV15"/>
  <c r="IV14"/>
  <c r="IV13"/>
  <c r="IV12"/>
  <c r="IV11"/>
  <c r="IV10"/>
  <c r="IV9"/>
  <c r="IV8"/>
  <c r="IV7"/>
  <c r="IV6"/>
  <c r="IV5"/>
  <c r="IV4"/>
  <c r="IV3"/>
  <c r="IV2"/>
  <c r="IU24"/>
  <c r="IU23"/>
  <c r="IU22"/>
  <c r="IU21"/>
  <c r="IU20"/>
  <c r="IU19"/>
  <c r="IU18"/>
  <c r="IU17"/>
  <c r="IU16"/>
  <c r="IU15"/>
  <c r="IU14"/>
  <c r="IU13"/>
  <c r="IU12"/>
  <c r="IU11"/>
  <c r="IU10"/>
  <c r="IU9"/>
  <c r="IU8"/>
  <c r="IU7"/>
  <c r="IU6"/>
  <c r="IU5"/>
  <c r="IU4"/>
  <c r="IU3"/>
  <c r="IU2"/>
  <c r="IT24"/>
  <c r="IT23"/>
  <c r="IT22"/>
  <c r="IT21"/>
  <c r="IT20"/>
  <c r="IT19"/>
  <c r="IT18"/>
  <c r="IT17"/>
  <c r="IT16"/>
  <c r="IT15"/>
  <c r="IT14"/>
  <c r="IT13"/>
  <c r="IT12"/>
  <c r="IT11"/>
  <c r="IT10"/>
  <c r="IT9"/>
  <c r="IT8"/>
  <c r="IT7"/>
  <c r="IT6"/>
  <c r="IT5"/>
  <c r="IT4"/>
  <c r="IT3"/>
  <c r="IT2"/>
  <c r="IS24"/>
  <c r="IS23"/>
  <c r="IS22"/>
  <c r="IS21"/>
  <c r="IS20"/>
  <c r="IS19"/>
  <c r="IS18"/>
  <c r="IS17"/>
  <c r="IS16"/>
  <c r="IS15"/>
  <c r="IS14"/>
  <c r="IS13"/>
  <c r="IS12"/>
  <c r="IS11"/>
  <c r="IS10"/>
  <c r="IS9"/>
  <c r="IS8"/>
  <c r="IS7"/>
  <c r="IS6"/>
  <c r="IS5"/>
  <c r="IS4"/>
  <c r="IS3"/>
  <c r="IS2"/>
  <c r="IR24"/>
  <c r="IR23"/>
  <c r="IR22"/>
  <c r="IR21"/>
  <c r="IR20"/>
  <c r="IR19"/>
  <c r="IR18"/>
  <c r="IR17"/>
  <c r="IR16"/>
  <c r="IR15"/>
  <c r="IR14"/>
  <c r="IR13"/>
  <c r="IR12"/>
  <c r="IR11"/>
  <c r="IR10"/>
  <c r="IR9"/>
  <c r="IR8"/>
  <c r="IR7"/>
  <c r="IR6"/>
  <c r="IR5"/>
  <c r="IR4"/>
  <c r="IR3"/>
  <c r="IR2"/>
  <c r="IQ24"/>
  <c r="IQ23"/>
  <c r="IQ22"/>
  <c r="IQ21"/>
  <c r="IQ20"/>
  <c r="IQ19"/>
  <c r="IQ18"/>
  <c r="IQ17"/>
  <c r="IQ16"/>
  <c r="IQ15"/>
  <c r="IQ14"/>
  <c r="IQ13"/>
  <c r="IQ12"/>
  <c r="IQ11"/>
  <c r="IQ10"/>
  <c r="IQ9"/>
  <c r="IQ8"/>
  <c r="IQ7"/>
  <c r="IQ6"/>
  <c r="IQ5"/>
  <c r="IQ4"/>
  <c r="IQ3"/>
  <c r="IQ2"/>
  <c r="IP24"/>
  <c r="IP23"/>
  <c r="IP22"/>
  <c r="IP21"/>
  <c r="IP20"/>
  <c r="IP19"/>
  <c r="IP18"/>
  <c r="IP17"/>
  <c r="IP16"/>
  <c r="IP15"/>
  <c r="IP14"/>
  <c r="IP13"/>
  <c r="IP12"/>
  <c r="IP11"/>
  <c r="IP10"/>
  <c r="IP9"/>
  <c r="IP8"/>
  <c r="IP7"/>
  <c r="IP6"/>
  <c r="IP5"/>
  <c r="IP4"/>
  <c r="IP3"/>
  <c r="IP2"/>
  <c r="IO24"/>
  <c r="IO23"/>
  <c r="IO22"/>
  <c r="IO21"/>
  <c r="IO20"/>
  <c r="IO19"/>
  <c r="IO18"/>
  <c r="IO17"/>
  <c r="IO16"/>
  <c r="IO15"/>
  <c r="IO14"/>
  <c r="IO13"/>
  <c r="IO12"/>
  <c r="IO11"/>
  <c r="IO10"/>
  <c r="IO9"/>
  <c r="IO8"/>
  <c r="IO7"/>
  <c r="IO6"/>
  <c r="IO5"/>
  <c r="IO4"/>
  <c r="IO3"/>
  <c r="IO2"/>
  <c r="IN24"/>
  <c r="IN23"/>
  <c r="IN22"/>
  <c r="IN21"/>
  <c r="IN20"/>
  <c r="IN19"/>
  <c r="IN18"/>
  <c r="IN17"/>
  <c r="IN16"/>
  <c r="IN15"/>
  <c r="IN14"/>
  <c r="IN13"/>
  <c r="IN12"/>
  <c r="IN11"/>
  <c r="IN10"/>
  <c r="IN9"/>
  <c r="IN8"/>
  <c r="IN7"/>
  <c r="IN6"/>
  <c r="IN5"/>
  <c r="IN4"/>
  <c r="IN3"/>
  <c r="IN2"/>
  <c r="IM24"/>
  <c r="IM23"/>
  <c r="IM22"/>
  <c r="IM21"/>
  <c r="IM20"/>
  <c r="IM19"/>
  <c r="IM18"/>
  <c r="IM17"/>
  <c r="IM16"/>
  <c r="IM15"/>
  <c r="IM14"/>
  <c r="IM13"/>
  <c r="IM12"/>
  <c r="IM11"/>
  <c r="IM10"/>
  <c r="IM9"/>
  <c r="IM8"/>
  <c r="IM7"/>
  <c r="IM6"/>
  <c r="IM5"/>
  <c r="IM4"/>
  <c r="IM3"/>
  <c r="IM2"/>
  <c r="IL24"/>
  <c r="IL23"/>
  <c r="IL22"/>
  <c r="IL21"/>
  <c r="IL20"/>
  <c r="IL19"/>
  <c r="IL18"/>
  <c r="IL17"/>
  <c r="IL16"/>
  <c r="IL15"/>
  <c r="IL14"/>
  <c r="IL13"/>
  <c r="IL12"/>
  <c r="IL11"/>
  <c r="IL10"/>
  <c r="IL9"/>
  <c r="IL8"/>
  <c r="IL7"/>
  <c r="IL6"/>
  <c r="IL5"/>
  <c r="IL4"/>
  <c r="IL3"/>
  <c r="IL2"/>
  <c r="IK24"/>
  <c r="IK23"/>
  <c r="IK22"/>
  <c r="IK21"/>
  <c r="IK20"/>
  <c r="IK19"/>
  <c r="IK18"/>
  <c r="IK17"/>
  <c r="IK16"/>
  <c r="IK15"/>
  <c r="IK14"/>
  <c r="IK13"/>
  <c r="IK12"/>
  <c r="IK11"/>
  <c r="IK10"/>
  <c r="IK9"/>
  <c r="IK8"/>
  <c r="IK7"/>
  <c r="IK6"/>
  <c r="IK5"/>
  <c r="IK4"/>
  <c r="IK3"/>
  <c r="IK2"/>
  <c r="IJ24"/>
  <c r="IJ23"/>
  <c r="IJ22"/>
  <c r="IJ21"/>
  <c r="IJ20"/>
  <c r="IJ19"/>
  <c r="IJ18"/>
  <c r="IJ17"/>
  <c r="IJ16"/>
  <c r="IJ15"/>
  <c r="IJ14"/>
  <c r="IJ13"/>
  <c r="IJ12"/>
  <c r="IJ11"/>
  <c r="IJ10"/>
  <c r="IJ9"/>
  <c r="IJ8"/>
  <c r="IJ7"/>
  <c r="IJ6"/>
  <c r="IJ5"/>
  <c r="IJ4"/>
  <c r="IJ3"/>
  <c r="IJ2"/>
  <c r="II24"/>
  <c r="II23"/>
  <c r="II22"/>
  <c r="II21"/>
  <c r="II20"/>
  <c r="II19"/>
  <c r="II18"/>
  <c r="II17"/>
  <c r="II16"/>
  <c r="II15"/>
  <c r="II14"/>
  <c r="II13"/>
  <c r="II12"/>
  <c r="II11"/>
  <c r="II10"/>
  <c r="II9"/>
  <c r="II8"/>
  <c r="II7"/>
  <c r="II6"/>
  <c r="II5"/>
  <c r="II4"/>
  <c r="II3"/>
  <c r="II2"/>
  <c r="IH24"/>
  <c r="IH23"/>
  <c r="IH22"/>
  <c r="IH21"/>
  <c r="IH20"/>
  <c r="IH19"/>
  <c r="IH18"/>
  <c r="IH17"/>
  <c r="IH16"/>
  <c r="IH15"/>
  <c r="IH14"/>
  <c r="IH13"/>
  <c r="IH12"/>
  <c r="IH11"/>
  <c r="IH10"/>
  <c r="IH9"/>
  <c r="IH8"/>
  <c r="IH7"/>
  <c r="IH6"/>
  <c r="IH5"/>
  <c r="IH4"/>
  <c r="IH3"/>
  <c r="IH2"/>
  <c r="IG24"/>
  <c r="IG23"/>
  <c r="IG22"/>
  <c r="IG21"/>
  <c r="IG20"/>
  <c r="IG19"/>
  <c r="IG18"/>
  <c r="IG17"/>
  <c r="IG16"/>
  <c r="IG15"/>
  <c r="IG14"/>
  <c r="IG13"/>
  <c r="IG12"/>
  <c r="IG11"/>
  <c r="IG10"/>
  <c r="IG9"/>
  <c r="IG8"/>
  <c r="IG7"/>
  <c r="IG6"/>
  <c r="IG5"/>
  <c r="IG4"/>
  <c r="IG3"/>
  <c r="IG2"/>
  <c r="IF24"/>
  <c r="IF23"/>
  <c r="IF22"/>
  <c r="IF21"/>
  <c r="IF20"/>
  <c r="IF19"/>
  <c r="IF18"/>
  <c r="IF17"/>
  <c r="IF16"/>
  <c r="IF15"/>
  <c r="IF14"/>
  <c r="IF13"/>
  <c r="IF12"/>
  <c r="IF11"/>
  <c r="IF10"/>
  <c r="IF9"/>
  <c r="IF8"/>
  <c r="IF7"/>
  <c r="IF6"/>
  <c r="IF5"/>
  <c r="IF4"/>
  <c r="IF3"/>
  <c r="IF2"/>
  <c r="IE24"/>
  <c r="IE23"/>
  <c r="IE22"/>
  <c r="IE21"/>
  <c r="IE20"/>
  <c r="IE19"/>
  <c r="IE18"/>
  <c r="IE17"/>
  <c r="IE16"/>
  <c r="IE15"/>
  <c r="IE14"/>
  <c r="IE13"/>
  <c r="IE12"/>
  <c r="IE11"/>
  <c r="IE10"/>
  <c r="IE9"/>
  <c r="IE8"/>
  <c r="IE7"/>
  <c r="IE6"/>
  <c r="IE5"/>
  <c r="IE4"/>
  <c r="IE3"/>
  <c r="IE2"/>
  <c r="ID24"/>
  <c r="ID23"/>
  <c r="ID22"/>
  <c r="ID21"/>
  <c r="ID20"/>
  <c r="ID19"/>
  <c r="ID18"/>
  <c r="ID17"/>
  <c r="ID16"/>
  <c r="ID15"/>
  <c r="ID14"/>
  <c r="ID13"/>
  <c r="ID12"/>
  <c r="ID11"/>
  <c r="ID10"/>
  <c r="ID9"/>
  <c r="ID8"/>
  <c r="ID7"/>
  <c r="ID6"/>
  <c r="ID5"/>
  <c r="ID4"/>
  <c r="ID3"/>
  <c r="ID2"/>
  <c r="IC24"/>
  <c r="IC23"/>
  <c r="IC22"/>
  <c r="IC21"/>
  <c r="IC20"/>
  <c r="IC19"/>
  <c r="IC18"/>
  <c r="IC17"/>
  <c r="IC16"/>
  <c r="IC15"/>
  <c r="IC14"/>
  <c r="IC13"/>
  <c r="IC12"/>
  <c r="IC11"/>
  <c r="IC10"/>
  <c r="IC9"/>
  <c r="IC8"/>
  <c r="IC7"/>
  <c r="IC6"/>
  <c r="IC5"/>
  <c r="IC4"/>
  <c r="IC3"/>
  <c r="IC2"/>
  <c r="IB24"/>
  <c r="IB23"/>
  <c r="IB22"/>
  <c r="IB21"/>
  <c r="IB20"/>
  <c r="IB19"/>
  <c r="IB18"/>
  <c r="IB17"/>
  <c r="IB16"/>
  <c r="IB15"/>
  <c r="IB14"/>
  <c r="IB13"/>
  <c r="IB12"/>
  <c r="IB11"/>
  <c r="IB10"/>
  <c r="IB9"/>
  <c r="IB8"/>
  <c r="IB7"/>
  <c r="IB6"/>
  <c r="IB5"/>
  <c r="IB4"/>
  <c r="IB3"/>
  <c r="IB2"/>
  <c r="IA24"/>
  <c r="IA23"/>
  <c r="IA22"/>
  <c r="IA21"/>
  <c r="IA20"/>
  <c r="IA19"/>
  <c r="IA18"/>
  <c r="IA17"/>
  <c r="IA16"/>
  <c r="IA15"/>
  <c r="IA14"/>
  <c r="IA13"/>
  <c r="IA12"/>
  <c r="IA11"/>
  <c r="IA10"/>
  <c r="IA9"/>
  <c r="IA8"/>
  <c r="IA7"/>
  <c r="IA6"/>
  <c r="IA5"/>
  <c r="IA4"/>
  <c r="IA3"/>
  <c r="IA2"/>
  <c r="HZ24"/>
  <c r="HZ23"/>
  <c r="HZ22"/>
  <c r="HZ21"/>
  <c r="HZ20"/>
  <c r="HZ19"/>
  <c r="HZ18"/>
  <c r="HZ17"/>
  <c r="HZ16"/>
  <c r="HZ15"/>
  <c r="HZ14"/>
  <c r="HZ13"/>
  <c r="HZ12"/>
  <c r="HZ11"/>
  <c r="HZ10"/>
  <c r="HZ9"/>
  <c r="HZ8"/>
  <c r="HZ7"/>
  <c r="HZ6"/>
  <c r="HZ5"/>
  <c r="HZ4"/>
  <c r="HZ3"/>
  <c r="HZ2"/>
  <c r="HY24"/>
  <c r="HY23"/>
  <c r="HY22"/>
  <c r="HY21"/>
  <c r="HY20"/>
  <c r="HY19"/>
  <c r="HY18"/>
  <c r="HY17"/>
  <c r="HY16"/>
  <c r="HY15"/>
  <c r="HY14"/>
  <c r="HY13"/>
  <c r="HY12"/>
  <c r="HY11"/>
  <c r="HY10"/>
  <c r="HY9"/>
  <c r="HY8"/>
  <c r="HY7"/>
  <c r="HY6"/>
  <c r="HY5"/>
  <c r="HY4"/>
  <c r="HY3"/>
  <c r="HY2"/>
  <c r="HX24"/>
  <c r="HX23"/>
  <c r="HX22"/>
  <c r="HX21"/>
  <c r="HX20"/>
  <c r="HX19"/>
  <c r="HX18"/>
  <c r="HX17"/>
  <c r="HX16"/>
  <c r="HX15"/>
  <c r="HX14"/>
  <c r="HX13"/>
  <c r="HX12"/>
  <c r="HX11"/>
  <c r="HX10"/>
  <c r="HX9"/>
  <c r="HX8"/>
  <c r="HX7"/>
  <c r="HX6"/>
  <c r="HX5"/>
  <c r="HX4"/>
  <c r="HX3"/>
  <c r="HX2"/>
  <c r="HW24"/>
  <c r="HW23"/>
  <c r="HW22"/>
  <c r="HW21"/>
  <c r="HW20"/>
  <c r="HW19"/>
  <c r="HW18"/>
  <c r="HW17"/>
  <c r="HW16"/>
  <c r="HW15"/>
  <c r="HW14"/>
  <c r="HW13"/>
  <c r="HW12"/>
  <c r="HW11"/>
  <c r="HW10"/>
  <c r="HW9"/>
  <c r="HW8"/>
  <c r="HW7"/>
  <c r="HW6"/>
  <c r="HW5"/>
  <c r="HW4"/>
  <c r="HW3"/>
  <c r="HW2"/>
  <c r="HV24"/>
  <c r="HV23"/>
  <c r="HV22"/>
  <c r="HV21"/>
  <c r="HV20"/>
  <c r="HV19"/>
  <c r="HV18"/>
  <c r="HV17"/>
  <c r="HV16"/>
  <c r="HV15"/>
  <c r="HV14"/>
  <c r="HV13"/>
  <c r="HV12"/>
  <c r="HV11"/>
  <c r="HV10"/>
  <c r="HV9"/>
  <c r="HV8"/>
  <c r="HV7"/>
  <c r="HV6"/>
  <c r="HV5"/>
  <c r="HV4"/>
  <c r="HV3"/>
  <c r="HV2"/>
  <c r="HU24"/>
  <c r="HU23"/>
  <c r="HU22"/>
  <c r="HU21"/>
  <c r="HU20"/>
  <c r="HU19"/>
  <c r="HU18"/>
  <c r="HU17"/>
  <c r="HU16"/>
  <c r="HU15"/>
  <c r="HU14"/>
  <c r="HU13"/>
  <c r="HU12"/>
  <c r="HU11"/>
  <c r="HU10"/>
  <c r="HU9"/>
  <c r="HU8"/>
  <c r="HU7"/>
  <c r="HU6"/>
  <c r="HU5"/>
  <c r="HU4"/>
  <c r="HU3"/>
  <c r="HU2"/>
  <c r="HT24"/>
  <c r="HT23"/>
  <c r="HT22"/>
  <c r="HT21"/>
  <c r="HT20"/>
  <c r="HT19"/>
  <c r="HT18"/>
  <c r="HT17"/>
  <c r="HT16"/>
  <c r="HT15"/>
  <c r="HT14"/>
  <c r="HT13"/>
  <c r="HT12"/>
  <c r="HT11"/>
  <c r="HT10"/>
  <c r="HT9"/>
  <c r="HT8"/>
  <c r="HT7"/>
  <c r="HT6"/>
  <c r="HT5"/>
  <c r="HT4"/>
  <c r="HT3"/>
  <c r="HT2"/>
  <c r="HS24"/>
  <c r="HS23"/>
  <c r="HS22"/>
  <c r="HS21"/>
  <c r="HS20"/>
  <c r="HS19"/>
  <c r="HS18"/>
  <c r="HS17"/>
  <c r="HS16"/>
  <c r="HS15"/>
  <c r="HS14"/>
  <c r="HS13"/>
  <c r="HS12"/>
  <c r="HS11"/>
  <c r="HS10"/>
  <c r="HS9"/>
  <c r="HS8"/>
  <c r="HS7"/>
  <c r="HS6"/>
  <c r="HS5"/>
  <c r="HS4"/>
  <c r="HS3"/>
  <c r="HS2"/>
  <c r="HR24"/>
  <c r="HR23"/>
  <c r="HR22"/>
  <c r="HR21"/>
  <c r="HR20"/>
  <c r="HR19"/>
  <c r="HR18"/>
  <c r="HR17"/>
  <c r="HR16"/>
  <c r="HR15"/>
  <c r="HR14"/>
  <c r="HR13"/>
  <c r="HR12"/>
  <c r="HR11"/>
  <c r="HR10"/>
  <c r="HR9"/>
  <c r="HR8"/>
  <c r="HR7"/>
  <c r="HR6"/>
  <c r="HR5"/>
  <c r="HR4"/>
  <c r="HR3"/>
  <c r="HR2"/>
  <c r="HQ24"/>
  <c r="HQ23"/>
  <c r="HQ22"/>
  <c r="HQ21"/>
  <c r="HQ20"/>
  <c r="HQ19"/>
  <c r="HQ18"/>
  <c r="HQ17"/>
  <c r="HQ16"/>
  <c r="HQ15"/>
  <c r="HQ14"/>
  <c r="HQ13"/>
  <c r="HQ12"/>
  <c r="HQ11"/>
  <c r="HQ10"/>
  <c r="HQ9"/>
  <c r="HQ8"/>
  <c r="HQ7"/>
  <c r="HQ6"/>
  <c r="HQ5"/>
  <c r="HQ4"/>
  <c r="HQ3"/>
  <c r="HQ2"/>
  <c r="HP24"/>
  <c r="HP23"/>
  <c r="HP22"/>
  <c r="HP21"/>
  <c r="HP20"/>
  <c r="HP19"/>
  <c r="HP18"/>
  <c r="HP17"/>
  <c r="HP16"/>
  <c r="HP15"/>
  <c r="HP14"/>
  <c r="HP13"/>
  <c r="HP12"/>
  <c r="HP11"/>
  <c r="HP10"/>
  <c r="HP9"/>
  <c r="HP8"/>
  <c r="HP7"/>
  <c r="HP6"/>
  <c r="HP5"/>
  <c r="HP4"/>
  <c r="HP3"/>
  <c r="HP2"/>
  <c r="HO24"/>
  <c r="HO23"/>
  <c r="HO22"/>
  <c r="HO21"/>
  <c r="HO20"/>
  <c r="HO19"/>
  <c r="HO18"/>
  <c r="HO17"/>
  <c r="HO16"/>
  <c r="HO15"/>
  <c r="HO14"/>
  <c r="HO13"/>
  <c r="HO12"/>
  <c r="HO11"/>
  <c r="HO10"/>
  <c r="HO9"/>
  <c r="HO8"/>
  <c r="HO7"/>
  <c r="HO6"/>
  <c r="HO5"/>
  <c r="HO4"/>
  <c r="HO3"/>
  <c r="HO2"/>
  <c r="HN24"/>
  <c r="HN23"/>
  <c r="HN22"/>
  <c r="HN21"/>
  <c r="HN20"/>
  <c r="HN19"/>
  <c r="HN18"/>
  <c r="HN17"/>
  <c r="HN16"/>
  <c r="HN15"/>
  <c r="HN14"/>
  <c r="HN13"/>
  <c r="HN12"/>
  <c r="HN11"/>
  <c r="HN10"/>
  <c r="HN9"/>
  <c r="HN8"/>
  <c r="HN7"/>
  <c r="HN6"/>
  <c r="HN5"/>
  <c r="HN4"/>
  <c r="HN3"/>
  <c r="HN2"/>
  <c r="HM24"/>
  <c r="HM23"/>
  <c r="HM22"/>
  <c r="HM21"/>
  <c r="HM20"/>
  <c r="HM19"/>
  <c r="HM18"/>
  <c r="HM17"/>
  <c r="HM16"/>
  <c r="HM15"/>
  <c r="HM14"/>
  <c r="HM13"/>
  <c r="HM12"/>
  <c r="HM11"/>
  <c r="HM10"/>
  <c r="HM9"/>
  <c r="HM8"/>
  <c r="HM7"/>
  <c r="HM6"/>
  <c r="HM5"/>
  <c r="HM4"/>
  <c r="HM3"/>
  <c r="HM2"/>
  <c r="HL24"/>
  <c r="HL23"/>
  <c r="HL22"/>
  <c r="HL21"/>
  <c r="HL20"/>
  <c r="HL19"/>
  <c r="HL18"/>
  <c r="HL17"/>
  <c r="HL16"/>
  <c r="HL15"/>
  <c r="HL14"/>
  <c r="HL13"/>
  <c r="HL12"/>
  <c r="HL11"/>
  <c r="HL10"/>
  <c r="HL9"/>
  <c r="HL8"/>
  <c r="HL7"/>
  <c r="HL6"/>
  <c r="HL5"/>
  <c r="HL4"/>
  <c r="HL3"/>
  <c r="HL2"/>
  <c r="HK24"/>
  <c r="HK23"/>
  <c r="HK22"/>
  <c r="HK21"/>
  <c r="HK20"/>
  <c r="HK19"/>
  <c r="HK18"/>
  <c r="HK17"/>
  <c r="HK16"/>
  <c r="HK15"/>
  <c r="HK14"/>
  <c r="HK13"/>
  <c r="HK12"/>
  <c r="HK11"/>
  <c r="HK10"/>
  <c r="HK9"/>
  <c r="HK8"/>
  <c r="HK7"/>
  <c r="HK6"/>
  <c r="HK5"/>
  <c r="HK4"/>
  <c r="HK3"/>
  <c r="HK2"/>
  <c r="HJ24"/>
  <c r="HJ23"/>
  <c r="HJ22"/>
  <c r="HJ21"/>
  <c r="HJ20"/>
  <c r="HJ19"/>
  <c r="HJ18"/>
  <c r="HJ17"/>
  <c r="HJ16"/>
  <c r="HJ15"/>
  <c r="HJ14"/>
  <c r="HJ13"/>
  <c r="HJ12"/>
  <c r="HJ11"/>
  <c r="HJ10"/>
  <c r="HJ9"/>
  <c r="HJ8"/>
  <c r="HJ7"/>
  <c r="HJ6"/>
  <c r="HJ5"/>
  <c r="HJ4"/>
  <c r="HJ3"/>
  <c r="HJ2"/>
  <c r="HI24"/>
  <c r="HI23"/>
  <c r="HI22"/>
  <c r="HI21"/>
  <c r="HI20"/>
  <c r="HI19"/>
  <c r="HI18"/>
  <c r="HI17"/>
  <c r="HI16"/>
  <c r="HI15"/>
  <c r="HI14"/>
  <c r="HI13"/>
  <c r="HI12"/>
  <c r="HI11"/>
  <c r="HI10"/>
  <c r="HI9"/>
  <c r="HI8"/>
  <c r="HI7"/>
  <c r="HI6"/>
  <c r="HI5"/>
  <c r="HI4"/>
  <c r="HI3"/>
  <c r="HI2"/>
  <c r="HH24"/>
  <c r="HH23"/>
  <c r="HH22"/>
  <c r="HH21"/>
  <c r="HH20"/>
  <c r="HH19"/>
  <c r="HH18"/>
  <c r="HH17"/>
  <c r="HH16"/>
  <c r="HH15"/>
  <c r="HH14"/>
  <c r="HH13"/>
  <c r="HH12"/>
  <c r="HH11"/>
  <c r="HH10"/>
  <c r="HH9"/>
  <c r="HH8"/>
  <c r="HH7"/>
  <c r="HH6"/>
  <c r="HH5"/>
  <c r="HH4"/>
  <c r="HH3"/>
  <c r="HH2"/>
  <c r="HG24"/>
  <c r="HG23"/>
  <c r="HG22"/>
  <c r="HG21"/>
  <c r="HG20"/>
  <c r="HG19"/>
  <c r="HG18"/>
  <c r="HG17"/>
  <c r="HG16"/>
  <c r="HG15"/>
  <c r="HG14"/>
  <c r="HG13"/>
  <c r="HG12"/>
  <c r="HG11"/>
  <c r="HG10"/>
  <c r="HG9"/>
  <c r="HG8"/>
  <c r="HG7"/>
  <c r="HG6"/>
  <c r="HG5"/>
  <c r="HG4"/>
  <c r="HG3"/>
  <c r="HG2"/>
  <c r="HF24"/>
  <c r="HF23"/>
  <c r="HF22"/>
  <c r="HF21"/>
  <c r="HF20"/>
  <c r="HF19"/>
  <c r="HF18"/>
  <c r="HF17"/>
  <c r="HF16"/>
  <c r="HF15"/>
  <c r="HF14"/>
  <c r="HF13"/>
  <c r="HF12"/>
  <c r="HF11"/>
  <c r="HF10"/>
  <c r="HF9"/>
  <c r="HF8"/>
  <c r="HF7"/>
  <c r="HF6"/>
  <c r="HF5"/>
  <c r="HF4"/>
  <c r="HF3"/>
  <c r="HF2"/>
  <c r="HE24"/>
  <c r="HE23"/>
  <c r="HE22"/>
  <c r="HE21"/>
  <c r="HE20"/>
  <c r="HE19"/>
  <c r="HE18"/>
  <c r="HE17"/>
  <c r="HE16"/>
  <c r="HE15"/>
  <c r="HE14"/>
  <c r="HE13"/>
  <c r="HE12"/>
  <c r="HE11"/>
  <c r="HE10"/>
  <c r="HE9"/>
  <c r="HE8"/>
  <c r="HE7"/>
  <c r="HE6"/>
  <c r="HE5"/>
  <c r="HE4"/>
  <c r="HE3"/>
  <c r="HE2"/>
  <c r="HD24"/>
  <c r="HD23"/>
  <c r="HD22"/>
  <c r="HD21"/>
  <c r="HD20"/>
  <c r="HD19"/>
  <c r="HD18"/>
  <c r="HD17"/>
  <c r="HD16"/>
  <c r="HD15"/>
  <c r="HD14"/>
  <c r="HD13"/>
  <c r="HD12"/>
  <c r="HD11"/>
  <c r="HD10"/>
  <c r="HD9"/>
  <c r="HD8"/>
  <c r="HD7"/>
  <c r="HD6"/>
  <c r="HD5"/>
  <c r="HD4"/>
  <c r="HD3"/>
  <c r="HD2"/>
  <c r="HC24"/>
  <c r="HC23"/>
  <c r="HC22"/>
  <c r="HC21"/>
  <c r="HC20"/>
  <c r="HC19"/>
  <c r="HC18"/>
  <c r="HC17"/>
  <c r="HC16"/>
  <c r="HC15"/>
  <c r="HC14"/>
  <c r="HC13"/>
  <c r="HC12"/>
  <c r="HC11"/>
  <c r="HC10"/>
  <c r="HC9"/>
  <c r="HC8"/>
  <c r="HC7"/>
  <c r="HC6"/>
  <c r="HC5"/>
  <c r="HC4"/>
  <c r="HC3"/>
  <c r="HC2"/>
  <c r="HB24"/>
  <c r="HB23"/>
  <c r="HB22"/>
  <c r="HB21"/>
  <c r="HB20"/>
  <c r="HB19"/>
  <c r="HB18"/>
  <c r="HB17"/>
  <c r="HB16"/>
  <c r="HB15"/>
  <c r="HB14"/>
  <c r="HB13"/>
  <c r="HB12"/>
  <c r="HB11"/>
  <c r="HB10"/>
  <c r="HB9"/>
  <c r="HB8"/>
  <c r="HB7"/>
  <c r="HB6"/>
  <c r="HB5"/>
  <c r="HB4"/>
  <c r="HB3"/>
  <c r="HB2"/>
  <c r="HA24"/>
  <c r="HA23"/>
  <c r="HA22"/>
  <c r="HA21"/>
  <c r="HA20"/>
  <c r="HA19"/>
  <c r="HA18"/>
  <c r="HA17"/>
  <c r="HA16"/>
  <c r="HA15"/>
  <c r="HA14"/>
  <c r="HA13"/>
  <c r="HA12"/>
  <c r="HA11"/>
  <c r="HA10"/>
  <c r="HA9"/>
  <c r="HA8"/>
  <c r="HA7"/>
  <c r="HA6"/>
  <c r="HA5"/>
  <c r="HA4"/>
  <c r="HA3"/>
  <c r="HA2"/>
  <c r="GZ24"/>
  <c r="GZ23"/>
  <c r="GZ22"/>
  <c r="GZ21"/>
  <c r="GZ20"/>
  <c r="GZ19"/>
  <c r="GZ18"/>
  <c r="GZ17"/>
  <c r="GZ16"/>
  <c r="GZ15"/>
  <c r="GZ14"/>
  <c r="GZ13"/>
  <c r="GZ12"/>
  <c r="GZ11"/>
  <c r="GZ10"/>
  <c r="GZ9"/>
  <c r="GZ8"/>
  <c r="GZ7"/>
  <c r="GZ6"/>
  <c r="GZ5"/>
  <c r="GZ4"/>
  <c r="GZ3"/>
  <c r="GZ2"/>
  <c r="GY24"/>
  <c r="GY23"/>
  <c r="GY22"/>
  <c r="GY21"/>
  <c r="GY20"/>
  <c r="GY19"/>
  <c r="GY18"/>
  <c r="GY17"/>
  <c r="GY16"/>
  <c r="GY15"/>
  <c r="GY14"/>
  <c r="GY13"/>
  <c r="GY12"/>
  <c r="GY11"/>
  <c r="GY10"/>
  <c r="GY9"/>
  <c r="GY8"/>
  <c r="GY7"/>
  <c r="GY6"/>
  <c r="GY5"/>
  <c r="GY4"/>
  <c r="GY3"/>
  <c r="GY2"/>
  <c r="GX24"/>
  <c r="GX23"/>
  <c r="GX22"/>
  <c r="GX21"/>
  <c r="GX20"/>
  <c r="GX19"/>
  <c r="GX18"/>
  <c r="GX17"/>
  <c r="GX16"/>
  <c r="GX15"/>
  <c r="GX14"/>
  <c r="GX13"/>
  <c r="GX12"/>
  <c r="GX11"/>
  <c r="GX10"/>
  <c r="GX9"/>
  <c r="GX8"/>
  <c r="GX7"/>
  <c r="GX6"/>
  <c r="GX5"/>
  <c r="GX4"/>
  <c r="GX3"/>
  <c r="GX2"/>
  <c r="GW24"/>
  <c r="GW23"/>
  <c r="GW22"/>
  <c r="GW21"/>
  <c r="GW20"/>
  <c r="GW19"/>
  <c r="GW18"/>
  <c r="GW17"/>
  <c r="GW16"/>
  <c r="GW15"/>
  <c r="GW14"/>
  <c r="GW13"/>
  <c r="GW12"/>
  <c r="GW11"/>
  <c r="GW10"/>
  <c r="GW9"/>
  <c r="GW8"/>
  <c r="GW7"/>
  <c r="GW6"/>
  <c r="GW5"/>
  <c r="GW4"/>
  <c r="GW3"/>
  <c r="GW2"/>
  <c r="GV24"/>
  <c r="GV23"/>
  <c r="GV22"/>
  <c r="GV21"/>
  <c r="GV20"/>
  <c r="GV19"/>
  <c r="GV18"/>
  <c r="GV17"/>
  <c r="GV16"/>
  <c r="GV15"/>
  <c r="GV14"/>
  <c r="GV13"/>
  <c r="GV12"/>
  <c r="GV11"/>
  <c r="GV10"/>
  <c r="GV9"/>
  <c r="GV8"/>
  <c r="GV7"/>
  <c r="GV6"/>
  <c r="GV5"/>
  <c r="GV4"/>
  <c r="GV3"/>
  <c r="GV2"/>
  <c r="GU24"/>
  <c r="GU23"/>
  <c r="GU22"/>
  <c r="GU21"/>
  <c r="GU20"/>
  <c r="GU19"/>
  <c r="GU18"/>
  <c r="GU17"/>
  <c r="GU16"/>
  <c r="GU15"/>
  <c r="GU14"/>
  <c r="GU13"/>
  <c r="GU12"/>
  <c r="GU11"/>
  <c r="GU10"/>
  <c r="GU9"/>
  <c r="GU8"/>
  <c r="GU7"/>
  <c r="GU6"/>
  <c r="GU5"/>
  <c r="GU4"/>
  <c r="GU3"/>
  <c r="GU2"/>
  <c r="GT24"/>
  <c r="GT23"/>
  <c r="GT22"/>
  <c r="GT21"/>
  <c r="GT20"/>
  <c r="GT19"/>
  <c r="GT18"/>
  <c r="GT17"/>
  <c r="GT16"/>
  <c r="GT15"/>
  <c r="GT14"/>
  <c r="GT13"/>
  <c r="GT12"/>
  <c r="GT11"/>
  <c r="GT10"/>
  <c r="GT9"/>
  <c r="GT8"/>
  <c r="GT7"/>
  <c r="GT6"/>
  <c r="GT5"/>
  <c r="GT4"/>
  <c r="GT3"/>
  <c r="GT2"/>
  <c r="GS24"/>
  <c r="GS23"/>
  <c r="GS22"/>
  <c r="GS21"/>
  <c r="GS20"/>
  <c r="GS19"/>
  <c r="GS18"/>
  <c r="GS17"/>
  <c r="GS16"/>
  <c r="GS15"/>
  <c r="GS14"/>
  <c r="GS13"/>
  <c r="GS12"/>
  <c r="GS11"/>
  <c r="GS10"/>
  <c r="GS9"/>
  <c r="GS8"/>
  <c r="GS7"/>
  <c r="GS6"/>
  <c r="GS5"/>
  <c r="GS4"/>
  <c r="GS3"/>
  <c r="GS2"/>
  <c r="GR24"/>
  <c r="GR23"/>
  <c r="GR22"/>
  <c r="GR21"/>
  <c r="GR20"/>
  <c r="GR19"/>
  <c r="GR18"/>
  <c r="GR17"/>
  <c r="GR16"/>
  <c r="GR15"/>
  <c r="GR14"/>
  <c r="GR13"/>
  <c r="GR12"/>
  <c r="GR11"/>
  <c r="GR10"/>
  <c r="GR9"/>
  <c r="GR8"/>
  <c r="GR7"/>
  <c r="GR6"/>
  <c r="GR5"/>
  <c r="GR4"/>
  <c r="GR3"/>
  <c r="GR2"/>
  <c r="GQ24"/>
  <c r="GQ23"/>
  <c r="GQ22"/>
  <c r="GQ21"/>
  <c r="GQ20"/>
  <c r="GQ19"/>
  <c r="GQ18"/>
  <c r="GQ17"/>
  <c r="GQ16"/>
  <c r="GQ15"/>
  <c r="GQ14"/>
  <c r="GQ13"/>
  <c r="GQ12"/>
  <c r="GQ11"/>
  <c r="GQ10"/>
  <c r="GQ9"/>
  <c r="GQ8"/>
  <c r="GQ7"/>
  <c r="GQ6"/>
  <c r="GQ5"/>
  <c r="GQ4"/>
  <c r="GQ3"/>
  <c r="GQ2"/>
  <c r="GP24"/>
  <c r="GP23"/>
  <c r="GP22"/>
  <c r="GP21"/>
  <c r="GP20"/>
  <c r="GP19"/>
  <c r="GP18"/>
  <c r="GP17"/>
  <c r="GP16"/>
  <c r="GP15"/>
  <c r="GP14"/>
  <c r="GP13"/>
  <c r="GP12"/>
  <c r="GP11"/>
  <c r="GP10"/>
  <c r="GP9"/>
  <c r="GP8"/>
  <c r="GP7"/>
  <c r="GP6"/>
  <c r="GP5"/>
  <c r="GP4"/>
  <c r="GP3"/>
  <c r="GP2"/>
  <c r="GO24"/>
  <c r="GO23"/>
  <c r="GO22"/>
  <c r="GO21"/>
  <c r="GO20"/>
  <c r="GO19"/>
  <c r="GO18"/>
  <c r="GO17"/>
  <c r="GO16"/>
  <c r="GO15"/>
  <c r="GO14"/>
  <c r="GO13"/>
  <c r="GO12"/>
  <c r="GO11"/>
  <c r="GO10"/>
  <c r="GO9"/>
  <c r="GO8"/>
  <c r="GO7"/>
  <c r="GO6"/>
  <c r="GO5"/>
  <c r="GO4"/>
  <c r="GO3"/>
  <c r="GO2"/>
  <c r="GN24"/>
  <c r="GN23"/>
  <c r="GN22"/>
  <c r="GN21"/>
  <c r="GN20"/>
  <c r="GN19"/>
  <c r="GN18"/>
  <c r="GN17"/>
  <c r="GN16"/>
  <c r="GN15"/>
  <c r="GN14"/>
  <c r="GN13"/>
  <c r="GN12"/>
  <c r="GN11"/>
  <c r="GN10"/>
  <c r="GN9"/>
  <c r="GN8"/>
  <c r="GN7"/>
  <c r="GN6"/>
  <c r="GN5"/>
  <c r="GN4"/>
  <c r="GN3"/>
  <c r="GN2"/>
  <c r="GM24"/>
  <c r="GM23"/>
  <c r="GM22"/>
  <c r="GM21"/>
  <c r="GM20"/>
  <c r="GM19"/>
  <c r="GM18"/>
  <c r="GM17"/>
  <c r="GM16"/>
  <c r="GM15"/>
  <c r="GM14"/>
  <c r="GM13"/>
  <c r="GM12"/>
  <c r="GM11"/>
  <c r="GM10"/>
  <c r="GM9"/>
  <c r="GM8"/>
  <c r="GM7"/>
  <c r="GM6"/>
  <c r="GM5"/>
  <c r="GM4"/>
  <c r="GM3"/>
  <c r="GM2"/>
  <c r="GL24"/>
  <c r="GL23"/>
  <c r="GL22"/>
  <c r="GL21"/>
  <c r="GL20"/>
  <c r="GL19"/>
  <c r="GL18"/>
  <c r="GL17"/>
  <c r="GL16"/>
  <c r="GL15"/>
  <c r="GL14"/>
  <c r="GL13"/>
  <c r="GL12"/>
  <c r="GL11"/>
  <c r="GL10"/>
  <c r="GL9"/>
  <c r="GL8"/>
  <c r="GL7"/>
  <c r="GL6"/>
  <c r="GL5"/>
  <c r="GL4"/>
  <c r="GL3"/>
  <c r="GL2"/>
  <c r="GK24"/>
  <c r="GK23"/>
  <c r="GK22"/>
  <c r="GK21"/>
  <c r="GK20"/>
  <c r="GK19"/>
  <c r="GK18"/>
  <c r="GK17"/>
  <c r="GK16"/>
  <c r="GK15"/>
  <c r="GK14"/>
  <c r="GK13"/>
  <c r="GK12"/>
  <c r="GK11"/>
  <c r="GK10"/>
  <c r="GK9"/>
  <c r="GK8"/>
  <c r="GK7"/>
  <c r="GK6"/>
  <c r="GK5"/>
  <c r="GK4"/>
  <c r="GK3"/>
  <c r="GK2"/>
  <c r="GJ24"/>
  <c r="GJ23"/>
  <c r="GJ22"/>
  <c r="GJ21"/>
  <c r="GJ20"/>
  <c r="GJ19"/>
  <c r="GJ18"/>
  <c r="GJ17"/>
  <c r="GJ16"/>
  <c r="GJ15"/>
  <c r="GJ14"/>
  <c r="GJ13"/>
  <c r="GJ12"/>
  <c r="GJ11"/>
  <c r="GJ10"/>
  <c r="GJ9"/>
  <c r="GJ8"/>
  <c r="GJ7"/>
  <c r="GJ6"/>
  <c r="GJ5"/>
  <c r="GJ4"/>
  <c r="GJ3"/>
  <c r="GJ2"/>
  <c r="GI24"/>
  <c r="GI23"/>
  <c r="GI22"/>
  <c r="GI21"/>
  <c r="GI20"/>
  <c r="GI19"/>
  <c r="GI18"/>
  <c r="GI17"/>
  <c r="GI16"/>
  <c r="GI15"/>
  <c r="GI14"/>
  <c r="GI13"/>
  <c r="GI12"/>
  <c r="GI11"/>
  <c r="GI10"/>
  <c r="GI9"/>
  <c r="GI8"/>
  <c r="GI7"/>
  <c r="GI6"/>
  <c r="GI5"/>
  <c r="GI4"/>
  <c r="GI3"/>
  <c r="GI2"/>
  <c r="GH24"/>
  <c r="GH23"/>
  <c r="GH22"/>
  <c r="GH21"/>
  <c r="GH20"/>
  <c r="GH19"/>
  <c r="GH18"/>
  <c r="GH17"/>
  <c r="GH16"/>
  <c r="GH15"/>
  <c r="GH14"/>
  <c r="GH13"/>
  <c r="GH12"/>
  <c r="GH11"/>
  <c r="GH10"/>
  <c r="GH9"/>
  <c r="GH8"/>
  <c r="GH7"/>
  <c r="GH6"/>
  <c r="GH5"/>
  <c r="GH4"/>
  <c r="GH3"/>
  <c r="GH2"/>
  <c r="GG24"/>
  <c r="GG23"/>
  <c r="GG22"/>
  <c r="GG21"/>
  <c r="GG20"/>
  <c r="GG19"/>
  <c r="GG18"/>
  <c r="GG17"/>
  <c r="GG16"/>
  <c r="GG15"/>
  <c r="GG14"/>
  <c r="GG13"/>
  <c r="GG12"/>
  <c r="GG11"/>
  <c r="GG10"/>
  <c r="GG9"/>
  <c r="GG8"/>
  <c r="GG7"/>
  <c r="GG6"/>
  <c r="GG5"/>
  <c r="GG4"/>
  <c r="GG3"/>
  <c r="GG2"/>
  <c r="GF24"/>
  <c r="GF23"/>
  <c r="GF22"/>
  <c r="GF21"/>
  <c r="GF20"/>
  <c r="GF19"/>
  <c r="GF18"/>
  <c r="GF17"/>
  <c r="GF16"/>
  <c r="GF15"/>
  <c r="GF14"/>
  <c r="GF13"/>
  <c r="GF12"/>
  <c r="GF11"/>
  <c r="GF10"/>
  <c r="GF9"/>
  <c r="GF8"/>
  <c r="GF7"/>
  <c r="GF6"/>
  <c r="GF5"/>
  <c r="GF4"/>
  <c r="GF3"/>
  <c r="GF2"/>
  <c r="GE24"/>
  <c r="GE23"/>
  <c r="GE22"/>
  <c r="GE21"/>
  <c r="GE20"/>
  <c r="GE19"/>
  <c r="GE18"/>
  <c r="GE17"/>
  <c r="GE16"/>
  <c r="GE15"/>
  <c r="GE14"/>
  <c r="GE13"/>
  <c r="GE12"/>
  <c r="GE11"/>
  <c r="GE10"/>
  <c r="GE9"/>
  <c r="GE8"/>
  <c r="GE7"/>
  <c r="GE6"/>
  <c r="GE5"/>
  <c r="GE4"/>
  <c r="GE3"/>
  <c r="GE2"/>
  <c r="GD24"/>
  <c r="GD23"/>
  <c r="GD22"/>
  <c r="GD21"/>
  <c r="GD20"/>
  <c r="GD19"/>
  <c r="GD18"/>
  <c r="GD17"/>
  <c r="GD16"/>
  <c r="GD15"/>
  <c r="GD14"/>
  <c r="GD13"/>
  <c r="GD12"/>
  <c r="GD11"/>
  <c r="GD10"/>
  <c r="GD9"/>
  <c r="GD8"/>
  <c r="GD7"/>
  <c r="GD6"/>
  <c r="GD5"/>
  <c r="GD4"/>
  <c r="GD3"/>
  <c r="GD2"/>
  <c r="GC24"/>
  <c r="GC23"/>
  <c r="GC22"/>
  <c r="GC21"/>
  <c r="GC20"/>
  <c r="GC19"/>
  <c r="GC18"/>
  <c r="GC17"/>
  <c r="GC16"/>
  <c r="GC15"/>
  <c r="GC14"/>
  <c r="GC13"/>
  <c r="GC12"/>
  <c r="GC11"/>
  <c r="GC10"/>
  <c r="GC9"/>
  <c r="GC8"/>
  <c r="GC7"/>
  <c r="GC6"/>
  <c r="GC5"/>
  <c r="GC4"/>
  <c r="GC3"/>
  <c r="GC2"/>
  <c r="GB24"/>
  <c r="GB23"/>
  <c r="GB22"/>
  <c r="GB21"/>
  <c r="GB20"/>
  <c r="GB19"/>
  <c r="GB18"/>
  <c r="GB17"/>
  <c r="GB16"/>
  <c r="GB15"/>
  <c r="GB14"/>
  <c r="GB13"/>
  <c r="GB12"/>
  <c r="GB11"/>
  <c r="GB10"/>
  <c r="GB9"/>
  <c r="GB8"/>
  <c r="GB7"/>
  <c r="GB6"/>
  <c r="GB5"/>
  <c r="GB4"/>
  <c r="GB3"/>
  <c r="GB2"/>
  <c r="GA24"/>
  <c r="GA23"/>
  <c r="GA22"/>
  <c r="GA21"/>
  <c r="GA20"/>
  <c r="GA19"/>
  <c r="GA18"/>
  <c r="GA17"/>
  <c r="GA16"/>
  <c r="GA15"/>
  <c r="GA14"/>
  <c r="GA13"/>
  <c r="GA12"/>
  <c r="GA11"/>
  <c r="GA10"/>
  <c r="GA9"/>
  <c r="GA8"/>
  <c r="GA7"/>
  <c r="GA6"/>
  <c r="GA5"/>
  <c r="GA4"/>
  <c r="GA3"/>
  <c r="GA2"/>
  <c r="FZ24"/>
  <c r="FZ23"/>
  <c r="FZ22"/>
  <c r="FZ21"/>
  <c r="FZ20"/>
  <c r="FZ19"/>
  <c r="FZ18"/>
  <c r="FZ17"/>
  <c r="FZ16"/>
  <c r="FZ15"/>
  <c r="FZ14"/>
  <c r="FZ13"/>
  <c r="FZ12"/>
  <c r="FZ11"/>
  <c r="FZ10"/>
  <c r="FZ9"/>
  <c r="FZ8"/>
  <c r="FZ7"/>
  <c r="FZ6"/>
  <c r="FZ5"/>
  <c r="FZ4"/>
  <c r="FZ3"/>
  <c r="FZ2"/>
  <c r="FY24"/>
  <c r="FY23"/>
  <c r="FY22"/>
  <c r="FY21"/>
  <c r="FY20"/>
  <c r="FY19"/>
  <c r="FY18"/>
  <c r="FY17"/>
  <c r="FY16"/>
  <c r="FY15"/>
  <c r="FY14"/>
  <c r="FY13"/>
  <c r="FY12"/>
  <c r="FY11"/>
  <c r="FY10"/>
  <c r="FY9"/>
  <c r="FY8"/>
  <c r="FY7"/>
  <c r="FY6"/>
  <c r="FY5"/>
  <c r="FY4"/>
  <c r="FY3"/>
  <c r="FY2"/>
  <c r="FX24"/>
  <c r="FX23"/>
  <c r="FX22"/>
  <c r="FX21"/>
  <c r="FX20"/>
  <c r="FX19"/>
  <c r="FX18"/>
  <c r="FX17"/>
  <c r="FX16"/>
  <c r="FX15"/>
  <c r="FX14"/>
  <c r="FX13"/>
  <c r="FX12"/>
  <c r="FX11"/>
  <c r="FX10"/>
  <c r="FX9"/>
  <c r="FX8"/>
  <c r="FX7"/>
  <c r="FX6"/>
  <c r="FX5"/>
  <c r="FX4"/>
  <c r="FX3"/>
  <c r="FX2"/>
  <c r="FW24"/>
  <c r="FW23"/>
  <c r="FW22"/>
  <c r="FW21"/>
  <c r="FW20"/>
  <c r="FW19"/>
  <c r="FW18"/>
  <c r="FW17"/>
  <c r="FW16"/>
  <c r="FW15"/>
  <c r="FW14"/>
  <c r="FW13"/>
  <c r="FW12"/>
  <c r="FW11"/>
  <c r="FW10"/>
  <c r="FW9"/>
  <c r="FW8"/>
  <c r="FW7"/>
  <c r="FW6"/>
  <c r="FW5"/>
  <c r="FW4"/>
  <c r="FW3"/>
  <c r="FW2"/>
  <c r="FV24"/>
  <c r="FV23"/>
  <c r="FV22"/>
  <c r="FV21"/>
  <c r="FV20"/>
  <c r="FV19"/>
  <c r="FV18"/>
  <c r="FV17"/>
  <c r="FV16"/>
  <c r="FV15"/>
  <c r="FV14"/>
  <c r="FV13"/>
  <c r="FV12"/>
  <c r="FV11"/>
  <c r="FV10"/>
  <c r="FV9"/>
  <c r="FV8"/>
  <c r="FV7"/>
  <c r="FV6"/>
  <c r="FV5"/>
  <c r="FV4"/>
  <c r="FV3"/>
  <c r="FV2"/>
  <c r="FU24"/>
  <c r="FU23"/>
  <c r="FU22"/>
  <c r="FU21"/>
  <c r="FU20"/>
  <c r="FU19"/>
  <c r="FU18"/>
  <c r="FU17"/>
  <c r="FU16"/>
  <c r="FU15"/>
  <c r="FU14"/>
  <c r="FU13"/>
  <c r="FU12"/>
  <c r="FU11"/>
  <c r="FU10"/>
  <c r="FU9"/>
  <c r="FU8"/>
  <c r="FU7"/>
  <c r="FU6"/>
  <c r="FU5"/>
  <c r="FU4"/>
  <c r="FU3"/>
  <c r="FU2"/>
  <c r="FT24"/>
  <c r="FT23"/>
  <c r="FT22"/>
  <c r="FT21"/>
  <c r="FT20"/>
  <c r="FT19"/>
  <c r="FT18"/>
  <c r="FT17"/>
  <c r="FT16"/>
  <c r="FT15"/>
  <c r="FT14"/>
  <c r="FT13"/>
  <c r="FT12"/>
  <c r="FT11"/>
  <c r="FT10"/>
  <c r="FT9"/>
  <c r="FT8"/>
  <c r="FT7"/>
  <c r="FT6"/>
  <c r="FT5"/>
  <c r="FT4"/>
  <c r="FT3"/>
  <c r="FT2"/>
  <c r="FS24"/>
  <c r="FS23"/>
  <c r="FS22"/>
  <c r="FS21"/>
  <c r="FS20"/>
  <c r="FS19"/>
  <c r="FS18"/>
  <c r="FS17"/>
  <c r="FS16"/>
  <c r="FS15"/>
  <c r="FS14"/>
  <c r="FS13"/>
  <c r="FS12"/>
  <c r="FS11"/>
  <c r="FS10"/>
  <c r="FS9"/>
  <c r="FS8"/>
  <c r="FS7"/>
  <c r="FS6"/>
  <c r="FS5"/>
  <c r="FS4"/>
  <c r="FS3"/>
  <c r="FS2"/>
  <c r="FR24"/>
  <c r="FR23"/>
  <c r="FR22"/>
  <c r="FR21"/>
  <c r="FR20"/>
  <c r="FR19"/>
  <c r="FR18"/>
  <c r="FR17"/>
  <c r="FR16"/>
  <c r="FR15"/>
  <c r="FR14"/>
  <c r="FR13"/>
  <c r="FR12"/>
  <c r="FR11"/>
  <c r="FR10"/>
  <c r="FR9"/>
  <c r="FR8"/>
  <c r="FR7"/>
  <c r="FR6"/>
  <c r="FR5"/>
  <c r="FR4"/>
  <c r="FR3"/>
  <c r="FR2"/>
  <c r="FQ24"/>
  <c r="FQ23"/>
  <c r="FQ22"/>
  <c r="FQ21"/>
  <c r="FQ20"/>
  <c r="FQ19"/>
  <c r="FQ18"/>
  <c r="FQ17"/>
  <c r="FQ16"/>
  <c r="FQ15"/>
  <c r="FQ14"/>
  <c r="FQ13"/>
  <c r="FQ12"/>
  <c r="FQ11"/>
  <c r="FQ10"/>
  <c r="FQ9"/>
  <c r="FQ8"/>
  <c r="FQ7"/>
  <c r="FQ6"/>
  <c r="FQ5"/>
  <c r="FQ4"/>
  <c r="FQ3"/>
  <c r="FQ2"/>
  <c r="FP24"/>
  <c r="FP23"/>
  <c r="FP22"/>
  <c r="FP21"/>
  <c r="FP20"/>
  <c r="FP19"/>
  <c r="FP18"/>
  <c r="FP17"/>
  <c r="FP16"/>
  <c r="FP15"/>
  <c r="FP14"/>
  <c r="FP13"/>
  <c r="FP12"/>
  <c r="FP11"/>
  <c r="FP10"/>
  <c r="FP9"/>
  <c r="FP8"/>
  <c r="FP7"/>
  <c r="FP6"/>
  <c r="FP5"/>
  <c r="FP4"/>
  <c r="FP3"/>
  <c r="FP2"/>
  <c r="FO24"/>
  <c r="FO23"/>
  <c r="FO22"/>
  <c r="FO21"/>
  <c r="FO20"/>
  <c r="FO19"/>
  <c r="FO18"/>
  <c r="FO17"/>
  <c r="FO16"/>
  <c r="FO15"/>
  <c r="FO14"/>
  <c r="FO13"/>
  <c r="FO12"/>
  <c r="FO11"/>
  <c r="FO10"/>
  <c r="FO9"/>
  <c r="FO8"/>
  <c r="FO7"/>
  <c r="FO6"/>
  <c r="FO5"/>
  <c r="FO4"/>
  <c r="FO3"/>
  <c r="FO2"/>
  <c r="FN24"/>
  <c r="FN23"/>
  <c r="FN22"/>
  <c r="FN21"/>
  <c r="FN20"/>
  <c r="FN19"/>
  <c r="FN18"/>
  <c r="FN17"/>
  <c r="FN16"/>
  <c r="FN15"/>
  <c r="FN14"/>
  <c r="FN13"/>
  <c r="FN12"/>
  <c r="FN11"/>
  <c r="FN10"/>
  <c r="FN9"/>
  <c r="FN8"/>
  <c r="FN7"/>
  <c r="FN6"/>
  <c r="FN5"/>
  <c r="FN4"/>
  <c r="FN3"/>
  <c r="FN2"/>
  <c r="FM24"/>
  <c r="FM23"/>
  <c r="FM22"/>
  <c r="FM21"/>
  <c r="FM20"/>
  <c r="FM19"/>
  <c r="FM18"/>
  <c r="FM17"/>
  <c r="FM16"/>
  <c r="FM15"/>
  <c r="FM14"/>
  <c r="FM13"/>
  <c r="FM12"/>
  <c r="FM11"/>
  <c r="FM10"/>
  <c r="FM9"/>
  <c r="FM8"/>
  <c r="FM7"/>
  <c r="FM6"/>
  <c r="FM5"/>
  <c r="FM4"/>
  <c r="FM3"/>
  <c r="FM2"/>
  <c r="FL24"/>
  <c r="FL23"/>
  <c r="FL22"/>
  <c r="FL21"/>
  <c r="FL20"/>
  <c r="FL19"/>
  <c r="FL18"/>
  <c r="FL17"/>
  <c r="FL16"/>
  <c r="FL15"/>
  <c r="FL14"/>
  <c r="FL13"/>
  <c r="FL12"/>
  <c r="FL11"/>
  <c r="FL10"/>
  <c r="FL9"/>
  <c r="FL8"/>
  <c r="FL7"/>
  <c r="FL6"/>
  <c r="FL5"/>
  <c r="FL4"/>
  <c r="FL3"/>
  <c r="FL2"/>
  <c r="FK24"/>
  <c r="FK23"/>
  <c r="FK22"/>
  <c r="FK21"/>
  <c r="FK20"/>
  <c r="FK19"/>
  <c r="FK18"/>
  <c r="FK17"/>
  <c r="FK16"/>
  <c r="FK15"/>
  <c r="FK14"/>
  <c r="FK13"/>
  <c r="FK12"/>
  <c r="FK11"/>
  <c r="FK10"/>
  <c r="FK9"/>
  <c r="FK8"/>
  <c r="FK7"/>
  <c r="FK6"/>
  <c r="FK5"/>
  <c r="FK4"/>
  <c r="FK3"/>
  <c r="FK2"/>
  <c r="FJ24"/>
  <c r="FJ23"/>
  <c r="FJ22"/>
  <c r="FJ21"/>
  <c r="FJ20"/>
  <c r="FJ19"/>
  <c r="FJ18"/>
  <c r="FJ17"/>
  <c r="FJ16"/>
  <c r="FJ15"/>
  <c r="FJ14"/>
  <c r="FJ13"/>
  <c r="FJ12"/>
  <c r="FJ11"/>
  <c r="FJ10"/>
  <c r="FJ9"/>
  <c r="FJ8"/>
  <c r="FJ7"/>
  <c r="FJ6"/>
  <c r="FJ5"/>
  <c r="FJ4"/>
  <c r="FJ3"/>
  <c r="FJ2"/>
  <c r="FI24"/>
  <c r="FI23"/>
  <c r="FI22"/>
  <c r="FI21"/>
  <c r="FI20"/>
  <c r="FI19"/>
  <c r="FI18"/>
  <c r="FI17"/>
  <c r="FI16"/>
  <c r="FI15"/>
  <c r="FI14"/>
  <c r="FI13"/>
  <c r="FI12"/>
  <c r="FI11"/>
  <c r="FI10"/>
  <c r="FI9"/>
  <c r="FI8"/>
  <c r="FI7"/>
  <c r="FI6"/>
  <c r="FI5"/>
  <c r="FI4"/>
  <c r="FI3"/>
  <c r="FI2"/>
  <c r="FH24"/>
  <c r="FH23"/>
  <c r="FH22"/>
  <c r="FH21"/>
  <c r="FH20"/>
  <c r="FH19"/>
  <c r="FH18"/>
  <c r="FH17"/>
  <c r="FH16"/>
  <c r="FH15"/>
  <c r="FH14"/>
  <c r="FH13"/>
  <c r="FH12"/>
  <c r="FH11"/>
  <c r="FH10"/>
  <c r="FH9"/>
  <c r="FH8"/>
  <c r="FH7"/>
  <c r="FH6"/>
  <c r="FH5"/>
  <c r="FH4"/>
  <c r="FH3"/>
  <c r="FH2"/>
  <c r="FG24"/>
  <c r="FG23"/>
  <c r="FG22"/>
  <c r="FG21"/>
  <c r="FG20"/>
  <c r="FG19"/>
  <c r="FG18"/>
  <c r="FG17"/>
  <c r="FG16"/>
  <c r="FG15"/>
  <c r="FG14"/>
  <c r="FG13"/>
  <c r="FG12"/>
  <c r="FG11"/>
  <c r="FG10"/>
  <c r="FG9"/>
  <c r="FG8"/>
  <c r="FG7"/>
  <c r="FG6"/>
  <c r="FG5"/>
  <c r="FG4"/>
  <c r="FG3"/>
  <c r="FG2"/>
  <c r="FF24"/>
  <c r="FF23"/>
  <c r="FF22"/>
  <c r="FF21"/>
  <c r="FF20"/>
  <c r="FF19"/>
  <c r="FF18"/>
  <c r="FF17"/>
  <c r="FF16"/>
  <c r="FF15"/>
  <c r="FF14"/>
  <c r="FF13"/>
  <c r="FF12"/>
  <c r="FF11"/>
  <c r="FF10"/>
  <c r="FF9"/>
  <c r="FF8"/>
  <c r="FF7"/>
  <c r="FF6"/>
  <c r="FF5"/>
  <c r="FF4"/>
  <c r="FF3"/>
  <c r="FF2"/>
  <c r="FE24"/>
  <c r="FE23"/>
  <c r="FE22"/>
  <c r="FE21"/>
  <c r="FE20"/>
  <c r="FE19"/>
  <c r="FE18"/>
  <c r="FE17"/>
  <c r="FE16"/>
  <c r="FE15"/>
  <c r="FE14"/>
  <c r="FE13"/>
  <c r="FE12"/>
  <c r="FE11"/>
  <c r="FE10"/>
  <c r="FE9"/>
  <c r="FE8"/>
  <c r="FE7"/>
  <c r="FE6"/>
  <c r="FE5"/>
  <c r="FE4"/>
  <c r="FE3"/>
  <c r="FE2"/>
  <c r="FD24"/>
  <c r="FD23"/>
  <c r="FD22"/>
  <c r="FD21"/>
  <c r="FD20"/>
  <c r="FD19"/>
  <c r="FD18"/>
  <c r="FD17"/>
  <c r="FD16"/>
  <c r="FD15"/>
  <c r="FD14"/>
  <c r="FD13"/>
  <c r="FD12"/>
  <c r="FD11"/>
  <c r="FD10"/>
  <c r="FD9"/>
  <c r="FD8"/>
  <c r="FD7"/>
  <c r="FD6"/>
  <c r="FD5"/>
  <c r="FD4"/>
  <c r="FD3"/>
  <c r="FD2"/>
  <c r="FC24"/>
  <c r="FC23"/>
  <c r="FC22"/>
  <c r="FC21"/>
  <c r="FC20"/>
  <c r="FC19"/>
  <c r="FC18"/>
  <c r="FC17"/>
  <c r="FC16"/>
  <c r="FC15"/>
  <c r="FC14"/>
  <c r="FC13"/>
  <c r="FC12"/>
  <c r="FC11"/>
  <c r="FC10"/>
  <c r="FC9"/>
  <c r="FC8"/>
  <c r="FC7"/>
  <c r="FC6"/>
  <c r="FC5"/>
  <c r="FC4"/>
  <c r="FC3"/>
  <c r="FC2"/>
  <c r="FB24"/>
  <c r="FB23"/>
  <c r="FB22"/>
  <c r="FB21"/>
  <c r="FB20"/>
  <c r="FB19"/>
  <c r="FB18"/>
  <c r="FB17"/>
  <c r="FB16"/>
  <c r="FB15"/>
  <c r="FB14"/>
  <c r="FB13"/>
  <c r="FB12"/>
  <c r="FB11"/>
  <c r="FB10"/>
  <c r="FB9"/>
  <c r="FB8"/>
  <c r="FB7"/>
  <c r="FB6"/>
  <c r="FB5"/>
  <c r="FB4"/>
  <c r="FB3"/>
  <c r="FB2"/>
  <c r="FA24"/>
  <c r="FA23"/>
  <c r="FA22"/>
  <c r="FA21"/>
  <c r="FA20"/>
  <c r="FA19"/>
  <c r="FA18"/>
  <c r="FA17"/>
  <c r="FA16"/>
  <c r="FA15"/>
  <c r="FA14"/>
  <c r="FA13"/>
  <c r="FA12"/>
  <c r="FA11"/>
  <c r="FA10"/>
  <c r="FA9"/>
  <c r="FA8"/>
  <c r="FA7"/>
  <c r="FA6"/>
  <c r="FA5"/>
  <c r="FA4"/>
  <c r="FA3"/>
  <c r="FA2"/>
  <c r="EZ24"/>
  <c r="EZ23"/>
  <c r="EZ22"/>
  <c r="EZ21"/>
  <c r="EZ20"/>
  <c r="EZ19"/>
  <c r="EZ18"/>
  <c r="EZ17"/>
  <c r="EZ16"/>
  <c r="EZ15"/>
  <c r="EZ14"/>
  <c r="EZ13"/>
  <c r="EZ12"/>
  <c r="EZ11"/>
  <c r="EZ10"/>
  <c r="EZ9"/>
  <c r="EZ8"/>
  <c r="EZ7"/>
  <c r="EZ6"/>
  <c r="EZ5"/>
  <c r="EZ4"/>
  <c r="EZ3"/>
  <c r="EZ2"/>
  <c r="EY24"/>
  <c r="EY23"/>
  <c r="EY22"/>
  <c r="EY21"/>
  <c r="EY20"/>
  <c r="EY19"/>
  <c r="EY18"/>
  <c r="EY17"/>
  <c r="EY16"/>
  <c r="EY15"/>
  <c r="EY14"/>
  <c r="EY13"/>
  <c r="EY12"/>
  <c r="EY11"/>
  <c r="EY10"/>
  <c r="EY9"/>
  <c r="EY8"/>
  <c r="EY7"/>
  <c r="EY6"/>
  <c r="EY5"/>
  <c r="EY4"/>
  <c r="EY3"/>
  <c r="EY2"/>
  <c r="EX24"/>
  <c r="EX23"/>
  <c r="EX22"/>
  <c r="EX21"/>
  <c r="EX20"/>
  <c r="EX19"/>
  <c r="EX18"/>
  <c r="EX17"/>
  <c r="EX16"/>
  <c r="EX15"/>
  <c r="EX14"/>
  <c r="EX13"/>
  <c r="EX12"/>
  <c r="EX11"/>
  <c r="EX10"/>
  <c r="EX9"/>
  <c r="EX8"/>
  <c r="EX7"/>
  <c r="EX6"/>
  <c r="EX5"/>
  <c r="EX4"/>
  <c r="EX3"/>
  <c r="EX2"/>
  <c r="EW24"/>
  <c r="EW23"/>
  <c r="EW22"/>
  <c r="EW21"/>
  <c r="EW20"/>
  <c r="EW19"/>
  <c r="EW18"/>
  <c r="EW17"/>
  <c r="EW16"/>
  <c r="EW15"/>
  <c r="EW14"/>
  <c r="EW13"/>
  <c r="EW12"/>
  <c r="EW11"/>
  <c r="EW10"/>
  <c r="EW9"/>
  <c r="EW8"/>
  <c r="EW7"/>
  <c r="EW6"/>
  <c r="EW5"/>
  <c r="EW4"/>
  <c r="EW3"/>
  <c r="EW2"/>
  <c r="EV24"/>
  <c r="EV23"/>
  <c r="EV22"/>
  <c r="EV21"/>
  <c r="EV20"/>
  <c r="EV19"/>
  <c r="EV18"/>
  <c r="EV17"/>
  <c r="EV16"/>
  <c r="EV15"/>
  <c r="EV14"/>
  <c r="EV13"/>
  <c r="EV12"/>
  <c r="EV11"/>
  <c r="EV10"/>
  <c r="EV9"/>
  <c r="EV8"/>
  <c r="EV7"/>
  <c r="EV6"/>
  <c r="EV5"/>
  <c r="EV4"/>
  <c r="EV3"/>
  <c r="EV2"/>
  <c r="EU24"/>
  <c r="EU23"/>
  <c r="EU22"/>
  <c r="EU21"/>
  <c r="EU20"/>
  <c r="EU19"/>
  <c r="EU18"/>
  <c r="EU17"/>
  <c r="EU16"/>
  <c r="EU15"/>
  <c r="EU14"/>
  <c r="EU13"/>
  <c r="EU12"/>
  <c r="EU11"/>
  <c r="EU10"/>
  <c r="EU9"/>
  <c r="EU8"/>
  <c r="EU7"/>
  <c r="EU6"/>
  <c r="EU5"/>
  <c r="EU4"/>
  <c r="EU3"/>
  <c r="EU2"/>
  <c r="ET24"/>
  <c r="ET23"/>
  <c r="ET22"/>
  <c r="ET21"/>
  <c r="ET20"/>
  <c r="ET19"/>
  <c r="ET18"/>
  <c r="ET17"/>
  <c r="ET16"/>
  <c r="ET15"/>
  <c r="ET14"/>
  <c r="ET13"/>
  <c r="ET12"/>
  <c r="ET11"/>
  <c r="ET10"/>
  <c r="ET9"/>
  <c r="ET8"/>
  <c r="ET7"/>
  <c r="ET6"/>
  <c r="ET5"/>
  <c r="ET4"/>
  <c r="ET3"/>
  <c r="ET2"/>
  <c r="ES24"/>
  <c r="ES23"/>
  <c r="ES22"/>
  <c r="ES21"/>
  <c r="ES20"/>
  <c r="ES19"/>
  <c r="ES18"/>
  <c r="ES17"/>
  <c r="ES16"/>
  <c r="ES15"/>
  <c r="ES14"/>
  <c r="ES13"/>
  <c r="ES12"/>
  <c r="ES11"/>
  <c r="ES10"/>
  <c r="ES9"/>
  <c r="ES8"/>
  <c r="ES7"/>
  <c r="ES6"/>
  <c r="ES5"/>
  <c r="ES4"/>
  <c r="ES3"/>
  <c r="ES2"/>
  <c r="ER24"/>
  <c r="ER23"/>
  <c r="ER22"/>
  <c r="ER21"/>
  <c r="ER20"/>
  <c r="ER19"/>
  <c r="ER18"/>
  <c r="ER17"/>
  <c r="ER16"/>
  <c r="ER15"/>
  <c r="ER14"/>
  <c r="ER13"/>
  <c r="ER12"/>
  <c r="ER11"/>
  <c r="ER10"/>
  <c r="ER9"/>
  <c r="ER8"/>
  <c r="ER7"/>
  <c r="ER6"/>
  <c r="ER5"/>
  <c r="ER4"/>
  <c r="ER3"/>
  <c r="ER2"/>
  <c r="EQ24"/>
  <c r="EQ23"/>
  <c r="EQ22"/>
  <c r="EQ21"/>
  <c r="EQ20"/>
  <c r="EQ19"/>
  <c r="EQ18"/>
  <c r="EQ17"/>
  <c r="EQ16"/>
  <c r="EQ15"/>
  <c r="EQ14"/>
  <c r="EQ13"/>
  <c r="EQ12"/>
  <c r="EQ11"/>
  <c r="EQ10"/>
  <c r="EQ9"/>
  <c r="EQ8"/>
  <c r="EQ7"/>
  <c r="EQ6"/>
  <c r="EQ5"/>
  <c r="EQ4"/>
  <c r="EQ3"/>
  <c r="EQ2"/>
  <c r="EP24"/>
  <c r="EP23"/>
  <c r="EP22"/>
  <c r="EP21"/>
  <c r="EP20"/>
  <c r="EP19"/>
  <c r="EP18"/>
  <c r="EP17"/>
  <c r="EP16"/>
  <c r="EP15"/>
  <c r="EP14"/>
  <c r="EP13"/>
  <c r="EP12"/>
  <c r="EP11"/>
  <c r="EP10"/>
  <c r="EP9"/>
  <c r="EP8"/>
  <c r="EP7"/>
  <c r="EP6"/>
  <c r="EP5"/>
  <c r="EP4"/>
  <c r="EP3"/>
  <c r="EP2"/>
  <c r="EO24"/>
  <c r="EO23"/>
  <c r="EO22"/>
  <c r="EO21"/>
  <c r="EO20"/>
  <c r="EO19"/>
  <c r="EO18"/>
  <c r="EO17"/>
  <c r="EO16"/>
  <c r="EO15"/>
  <c r="EO14"/>
  <c r="EO13"/>
  <c r="EO12"/>
  <c r="EO11"/>
  <c r="EO10"/>
  <c r="EO9"/>
  <c r="EO8"/>
  <c r="EO7"/>
  <c r="EO6"/>
  <c r="EO5"/>
  <c r="EO4"/>
  <c r="EO3"/>
  <c r="EO2"/>
  <c r="EN24"/>
  <c r="EN23"/>
  <c r="EN22"/>
  <c r="EN21"/>
  <c r="EN20"/>
  <c r="EN19"/>
  <c r="EN18"/>
  <c r="EN17"/>
  <c r="EN16"/>
  <c r="EN15"/>
  <c r="EN14"/>
  <c r="EN13"/>
  <c r="EN12"/>
  <c r="EN11"/>
  <c r="EN10"/>
  <c r="EN9"/>
  <c r="EN8"/>
  <c r="EN7"/>
  <c r="EN6"/>
  <c r="EN5"/>
  <c r="EN4"/>
  <c r="EN3"/>
  <c r="EN2"/>
  <c r="EM24"/>
  <c r="EM23"/>
  <c r="EM22"/>
  <c r="EM21"/>
  <c r="EM20"/>
  <c r="EM19"/>
  <c r="EM18"/>
  <c r="EM17"/>
  <c r="EM16"/>
  <c r="EM15"/>
  <c r="EM14"/>
  <c r="EM13"/>
  <c r="EM12"/>
  <c r="EM11"/>
  <c r="EM10"/>
  <c r="EM9"/>
  <c r="EM8"/>
  <c r="EM7"/>
  <c r="EM6"/>
  <c r="EM5"/>
  <c r="EM4"/>
  <c r="EM3"/>
  <c r="EM2"/>
  <c r="EL24"/>
  <c r="EL23"/>
  <c r="EL22"/>
  <c r="EL21"/>
  <c r="EL20"/>
  <c r="EL19"/>
  <c r="EL18"/>
  <c r="EL17"/>
  <c r="EL16"/>
  <c r="EL15"/>
  <c r="EL14"/>
  <c r="EL13"/>
  <c r="EL12"/>
  <c r="EL11"/>
  <c r="EL10"/>
  <c r="EL9"/>
  <c r="EL8"/>
  <c r="EL7"/>
  <c r="EL6"/>
  <c r="EL5"/>
  <c r="EL4"/>
  <c r="EL3"/>
  <c r="EL2"/>
  <c r="EK24"/>
  <c r="EK23"/>
  <c r="EK22"/>
  <c r="EK21"/>
  <c r="EK20"/>
  <c r="EK19"/>
  <c r="EK18"/>
  <c r="EK17"/>
  <c r="EK16"/>
  <c r="EK15"/>
  <c r="EK14"/>
  <c r="EK13"/>
  <c r="EK12"/>
  <c r="EK11"/>
  <c r="EK10"/>
  <c r="EK9"/>
  <c r="EK8"/>
  <c r="EK7"/>
  <c r="EK6"/>
  <c r="EK5"/>
  <c r="EK4"/>
  <c r="EK3"/>
  <c r="EK2"/>
  <c r="EJ24"/>
  <c r="EJ23"/>
  <c r="EJ22"/>
  <c r="EJ21"/>
  <c r="EJ20"/>
  <c r="EJ19"/>
  <c r="EJ18"/>
  <c r="EJ17"/>
  <c r="EJ16"/>
  <c r="EJ15"/>
  <c r="EJ14"/>
  <c r="EJ13"/>
  <c r="EJ12"/>
  <c r="EJ11"/>
  <c r="EJ10"/>
  <c r="EJ9"/>
  <c r="EJ8"/>
  <c r="EJ7"/>
  <c r="EJ6"/>
  <c r="EJ5"/>
  <c r="EJ4"/>
  <c r="EJ3"/>
  <c r="EJ2"/>
  <c r="EI24"/>
  <c r="EI23"/>
  <c r="EI22"/>
  <c r="EI21"/>
  <c r="EI20"/>
  <c r="EI19"/>
  <c r="EI18"/>
  <c r="EI17"/>
  <c r="EI16"/>
  <c r="EI15"/>
  <c r="EI14"/>
  <c r="EI13"/>
  <c r="EI12"/>
  <c r="EI11"/>
  <c r="EI10"/>
  <c r="EI9"/>
  <c r="EI8"/>
  <c r="EI7"/>
  <c r="EI6"/>
  <c r="EI5"/>
  <c r="EI4"/>
  <c r="EI3"/>
  <c r="EI2"/>
  <c r="EH24"/>
  <c r="EH23"/>
  <c r="EH22"/>
  <c r="EH21"/>
  <c r="EH20"/>
  <c r="EH19"/>
  <c r="EH18"/>
  <c r="EH17"/>
  <c r="EH16"/>
  <c r="EH15"/>
  <c r="EH14"/>
  <c r="EH13"/>
  <c r="EH12"/>
  <c r="EH11"/>
  <c r="EH10"/>
  <c r="EH9"/>
  <c r="EH8"/>
  <c r="EH7"/>
  <c r="EH6"/>
  <c r="EH5"/>
  <c r="EH4"/>
  <c r="EH3"/>
  <c r="EH2"/>
  <c r="EG24"/>
  <c r="EG23"/>
  <c r="EG22"/>
  <c r="EG21"/>
  <c r="EG20"/>
  <c r="EG19"/>
  <c r="EG18"/>
  <c r="EG17"/>
  <c r="EG16"/>
  <c r="EG15"/>
  <c r="EG14"/>
  <c r="EG13"/>
  <c r="EG12"/>
  <c r="EG11"/>
  <c r="EG10"/>
  <c r="EG9"/>
  <c r="EG8"/>
  <c r="EG7"/>
  <c r="EG6"/>
  <c r="EG5"/>
  <c r="EG4"/>
  <c r="EG3"/>
  <c r="EG2"/>
  <c r="EF24"/>
  <c r="EF23"/>
  <c r="EF22"/>
  <c r="EF21"/>
  <c r="EF20"/>
  <c r="EF19"/>
  <c r="EF18"/>
  <c r="EF17"/>
  <c r="EF16"/>
  <c r="EF15"/>
  <c r="EF14"/>
  <c r="EF13"/>
  <c r="EF12"/>
  <c r="EF11"/>
  <c r="EF10"/>
  <c r="EF9"/>
  <c r="EF8"/>
  <c r="EF7"/>
  <c r="EF6"/>
  <c r="EF5"/>
  <c r="EF4"/>
  <c r="EF3"/>
  <c r="EF2"/>
  <c r="EE24"/>
  <c r="EE23"/>
  <c r="EE22"/>
  <c r="EE21"/>
  <c r="EE20"/>
  <c r="EE19"/>
  <c r="EE18"/>
  <c r="EE17"/>
  <c r="EE16"/>
  <c r="EE15"/>
  <c r="EE14"/>
  <c r="EE13"/>
  <c r="EE12"/>
  <c r="EE11"/>
  <c r="EE10"/>
  <c r="EE9"/>
  <c r="EE8"/>
  <c r="EE7"/>
  <c r="EE6"/>
  <c r="EE5"/>
  <c r="EE4"/>
  <c r="EE3"/>
  <c r="EE2"/>
  <c r="ED24"/>
  <c r="ED23"/>
  <c r="ED22"/>
  <c r="ED21"/>
  <c r="ED20"/>
  <c r="ED19"/>
  <c r="ED18"/>
  <c r="ED17"/>
  <c r="ED16"/>
  <c r="ED15"/>
  <c r="ED14"/>
  <c r="ED13"/>
  <c r="ED12"/>
  <c r="ED11"/>
  <c r="ED10"/>
  <c r="ED9"/>
  <c r="ED8"/>
  <c r="ED7"/>
  <c r="ED6"/>
  <c r="ED5"/>
  <c r="ED4"/>
  <c r="ED3"/>
  <c r="ED2"/>
  <c r="EC24"/>
  <c r="EC23"/>
  <c r="EC22"/>
  <c r="EC21"/>
  <c r="EC20"/>
  <c r="EC19"/>
  <c r="EC18"/>
  <c r="EC17"/>
  <c r="EC16"/>
  <c r="EC15"/>
  <c r="EC14"/>
  <c r="EC13"/>
  <c r="EC12"/>
  <c r="EC11"/>
  <c r="EC10"/>
  <c r="EC9"/>
  <c r="EC8"/>
  <c r="EC7"/>
  <c r="EC6"/>
  <c r="EC5"/>
  <c r="EC4"/>
  <c r="EC3"/>
  <c r="EC2"/>
  <c r="EB24"/>
  <c r="EB23"/>
  <c r="EB22"/>
  <c r="EB21"/>
  <c r="EB20"/>
  <c r="EB19"/>
  <c r="EB18"/>
  <c r="EB17"/>
  <c r="EB16"/>
  <c r="EB15"/>
  <c r="EB14"/>
  <c r="EB13"/>
  <c r="EB12"/>
  <c r="EB11"/>
  <c r="EB10"/>
  <c r="EB9"/>
  <c r="EB8"/>
  <c r="EB7"/>
  <c r="EB6"/>
  <c r="EB5"/>
  <c r="EB4"/>
  <c r="EB3"/>
  <c r="EB2"/>
  <c r="EA24"/>
  <c r="EA23"/>
  <c r="EA22"/>
  <c r="EA21"/>
  <c r="EA20"/>
  <c r="EA19"/>
  <c r="EA18"/>
  <c r="EA17"/>
  <c r="EA16"/>
  <c r="EA15"/>
  <c r="EA14"/>
  <c r="EA13"/>
  <c r="EA12"/>
  <c r="EA11"/>
  <c r="EA10"/>
  <c r="EA9"/>
  <c r="EA8"/>
  <c r="EA7"/>
  <c r="EA6"/>
  <c r="EA5"/>
  <c r="EA4"/>
  <c r="EA3"/>
  <c r="EA2"/>
  <c r="DZ24"/>
  <c r="DZ23"/>
  <c r="DZ22"/>
  <c r="DZ21"/>
  <c r="DZ20"/>
  <c r="DZ19"/>
  <c r="DZ18"/>
  <c r="DZ17"/>
  <c r="DZ16"/>
  <c r="DZ15"/>
  <c r="DZ14"/>
  <c r="DZ13"/>
  <c r="DZ12"/>
  <c r="DZ11"/>
  <c r="DZ10"/>
  <c r="DZ9"/>
  <c r="DZ8"/>
  <c r="DZ7"/>
  <c r="DZ6"/>
  <c r="DZ5"/>
  <c r="DZ4"/>
  <c r="DZ3"/>
  <c r="DZ2"/>
  <c r="DY24"/>
  <c r="DY23"/>
  <c r="DY22"/>
  <c r="DY21"/>
  <c r="DY20"/>
  <c r="DY19"/>
  <c r="DY18"/>
  <c r="DY17"/>
  <c r="DY16"/>
  <c r="DY15"/>
  <c r="DY14"/>
  <c r="DY13"/>
  <c r="DY12"/>
  <c r="DY11"/>
  <c r="DY10"/>
  <c r="DY9"/>
  <c r="DY8"/>
  <c r="DY7"/>
  <c r="DY6"/>
  <c r="DY5"/>
  <c r="DY4"/>
  <c r="DY3"/>
  <c r="DY2"/>
  <c r="DX24"/>
  <c r="DX23"/>
  <c r="DX22"/>
  <c r="DX21"/>
  <c r="DX20"/>
  <c r="DX19"/>
  <c r="DX18"/>
  <c r="DX17"/>
  <c r="DX16"/>
  <c r="DX15"/>
  <c r="DX14"/>
  <c r="DX13"/>
  <c r="DX12"/>
  <c r="DX11"/>
  <c r="DX10"/>
  <c r="DX9"/>
  <c r="DX8"/>
  <c r="DX7"/>
  <c r="DX6"/>
  <c r="DX5"/>
  <c r="DX4"/>
  <c r="DX3"/>
  <c r="DX2"/>
  <c r="DW24"/>
  <c r="DW23"/>
  <c r="DW22"/>
  <c r="DW21"/>
  <c r="DW20"/>
  <c r="DW19"/>
  <c r="DW18"/>
  <c r="DW17"/>
  <c r="DW16"/>
  <c r="DW15"/>
  <c r="DW14"/>
  <c r="DW13"/>
  <c r="DW12"/>
  <c r="DW11"/>
  <c r="DW10"/>
  <c r="DW9"/>
  <c r="DW8"/>
  <c r="DW7"/>
  <c r="DW6"/>
  <c r="DW5"/>
  <c r="DW4"/>
  <c r="DW3"/>
  <c r="DW2"/>
  <c r="DV24"/>
  <c r="DV23"/>
  <c r="DV22"/>
  <c r="DV21"/>
  <c r="DV20"/>
  <c r="DV19"/>
  <c r="DV18"/>
  <c r="DV17"/>
  <c r="DV16"/>
  <c r="DV15"/>
  <c r="DV14"/>
  <c r="DV13"/>
  <c r="DV12"/>
  <c r="DV11"/>
  <c r="DV10"/>
  <c r="DV9"/>
  <c r="DV8"/>
  <c r="DV7"/>
  <c r="DV6"/>
  <c r="DV5"/>
  <c r="DV4"/>
  <c r="DV3"/>
  <c r="DV2"/>
  <c r="DU24"/>
  <c r="DU23"/>
  <c r="DU22"/>
  <c r="DU21"/>
  <c r="DU20"/>
  <c r="DU19"/>
  <c r="DU18"/>
  <c r="DU17"/>
  <c r="DU16"/>
  <c r="DU15"/>
  <c r="DU14"/>
  <c r="DU13"/>
  <c r="DU12"/>
  <c r="DU11"/>
  <c r="DU10"/>
  <c r="DU9"/>
  <c r="DU8"/>
  <c r="DU7"/>
  <c r="DU6"/>
  <c r="DU5"/>
  <c r="DU4"/>
  <c r="DU3"/>
  <c r="DU2"/>
  <c r="DT24"/>
  <c r="DT23"/>
  <c r="DT22"/>
  <c r="DT21"/>
  <c r="DT20"/>
  <c r="DT19"/>
  <c r="DT18"/>
  <c r="DT17"/>
  <c r="DT16"/>
  <c r="DT15"/>
  <c r="DT14"/>
  <c r="DT13"/>
  <c r="DT12"/>
  <c r="DT11"/>
  <c r="DT10"/>
  <c r="DT9"/>
  <c r="DT8"/>
  <c r="DT7"/>
  <c r="DT6"/>
  <c r="DT5"/>
  <c r="DT4"/>
  <c r="DT3"/>
  <c r="DT2"/>
  <c r="DS24"/>
  <c r="DS23"/>
  <c r="DS22"/>
  <c r="DS21"/>
  <c r="DS20"/>
  <c r="DS19"/>
  <c r="DS18"/>
  <c r="DS17"/>
  <c r="DS16"/>
  <c r="DS15"/>
  <c r="DS14"/>
  <c r="DS13"/>
  <c r="DS12"/>
  <c r="DS11"/>
  <c r="DS10"/>
  <c r="DS9"/>
  <c r="DS8"/>
  <c r="DS7"/>
  <c r="DS6"/>
  <c r="DS5"/>
  <c r="DS4"/>
  <c r="DS3"/>
  <c r="DS2"/>
  <c r="DR24"/>
  <c r="DR23"/>
  <c r="DR22"/>
  <c r="DR21"/>
  <c r="DR20"/>
  <c r="DR19"/>
  <c r="DR18"/>
  <c r="DR17"/>
  <c r="DR16"/>
  <c r="DR15"/>
  <c r="DR14"/>
  <c r="DR13"/>
  <c r="DR12"/>
  <c r="DR11"/>
  <c r="DR10"/>
  <c r="DR9"/>
  <c r="DR8"/>
  <c r="DR7"/>
  <c r="DR6"/>
  <c r="DR5"/>
  <c r="DR4"/>
  <c r="DR3"/>
  <c r="DR2"/>
  <c r="DQ24"/>
  <c r="DQ23"/>
  <c r="DQ22"/>
  <c r="DQ21"/>
  <c r="DQ20"/>
  <c r="DQ19"/>
  <c r="DQ18"/>
  <c r="DQ17"/>
  <c r="DQ16"/>
  <c r="DQ15"/>
  <c r="DQ14"/>
  <c r="DQ13"/>
  <c r="DQ12"/>
  <c r="DQ11"/>
  <c r="DQ10"/>
  <c r="DQ9"/>
  <c r="DQ8"/>
  <c r="DQ7"/>
  <c r="DQ6"/>
  <c r="DQ5"/>
  <c r="DQ4"/>
  <c r="DQ3"/>
  <c r="DQ2"/>
  <c r="DP24"/>
  <c r="DP23"/>
  <c r="DP22"/>
  <c r="DP21"/>
  <c r="DP20"/>
  <c r="DP19"/>
  <c r="DP18"/>
  <c r="DP17"/>
  <c r="DP16"/>
  <c r="DP15"/>
  <c r="DP14"/>
  <c r="DP13"/>
  <c r="DP12"/>
  <c r="DP11"/>
  <c r="DP10"/>
  <c r="DP9"/>
  <c r="DP8"/>
  <c r="DP7"/>
  <c r="DP6"/>
  <c r="DP5"/>
  <c r="DP4"/>
  <c r="DP3"/>
  <c r="DP2"/>
  <c r="DO24"/>
  <c r="DO23"/>
  <c r="DO22"/>
  <c r="DO21"/>
  <c r="DO20"/>
  <c r="DO19"/>
  <c r="DO18"/>
  <c r="DO17"/>
  <c r="DO16"/>
  <c r="DO15"/>
  <c r="DO14"/>
  <c r="DO13"/>
  <c r="DO12"/>
  <c r="DO11"/>
  <c r="DO10"/>
  <c r="DO9"/>
  <c r="DO8"/>
  <c r="DO7"/>
  <c r="DO6"/>
  <c r="DO5"/>
  <c r="DO4"/>
  <c r="DO3"/>
  <c r="DO2"/>
  <c r="DN24"/>
  <c r="DN23"/>
  <c r="DN22"/>
  <c r="DN21"/>
  <c r="DN20"/>
  <c r="DN19"/>
  <c r="DN18"/>
  <c r="DN17"/>
  <c r="DN16"/>
  <c r="DN15"/>
  <c r="DN14"/>
  <c r="DN13"/>
  <c r="DN12"/>
  <c r="DN11"/>
  <c r="DN10"/>
  <c r="DN9"/>
  <c r="DN8"/>
  <c r="DN7"/>
  <c r="DN6"/>
  <c r="DN5"/>
  <c r="DN4"/>
  <c r="DN3"/>
  <c r="DN2"/>
  <c r="DM24"/>
  <c r="DM23"/>
  <c r="DM22"/>
  <c r="DM21"/>
  <c r="DM20"/>
  <c r="DM19"/>
  <c r="DM18"/>
  <c r="DM17"/>
  <c r="DM16"/>
  <c r="DM15"/>
  <c r="DM14"/>
  <c r="DM13"/>
  <c r="DM12"/>
  <c r="DM11"/>
  <c r="DM10"/>
  <c r="DM9"/>
  <c r="DM8"/>
  <c r="DM7"/>
  <c r="DM6"/>
  <c r="DM5"/>
  <c r="DM4"/>
  <c r="DM3"/>
  <c r="DM2"/>
  <c r="DL24"/>
  <c r="DL23"/>
  <c r="DL22"/>
  <c r="DL21"/>
  <c r="DL20"/>
  <c r="DL19"/>
  <c r="DL18"/>
  <c r="DL17"/>
  <c r="DL16"/>
  <c r="DL15"/>
  <c r="DL14"/>
  <c r="DL13"/>
  <c r="DL12"/>
  <c r="DL11"/>
  <c r="DL10"/>
  <c r="DL9"/>
  <c r="DL8"/>
  <c r="DL7"/>
  <c r="DL6"/>
  <c r="DL5"/>
  <c r="DL4"/>
  <c r="DL3"/>
  <c r="DL2"/>
  <c r="DK24"/>
  <c r="DK23"/>
  <c r="DK22"/>
  <c r="DK21"/>
  <c r="DK20"/>
  <c r="DK19"/>
  <c r="DK18"/>
  <c r="DK17"/>
  <c r="DK16"/>
  <c r="DK15"/>
  <c r="DK14"/>
  <c r="DK13"/>
  <c r="DK12"/>
  <c r="DK11"/>
  <c r="DK10"/>
  <c r="DK9"/>
  <c r="DK8"/>
  <c r="DK7"/>
  <c r="DK6"/>
  <c r="DK5"/>
  <c r="DK4"/>
  <c r="DK3"/>
  <c r="DK2"/>
  <c r="DJ24"/>
  <c r="DJ23"/>
  <c r="DJ22"/>
  <c r="DJ21"/>
  <c r="DJ20"/>
  <c r="DJ19"/>
  <c r="DJ18"/>
  <c r="DJ17"/>
  <c r="DJ16"/>
  <c r="DJ15"/>
  <c r="DJ14"/>
  <c r="DJ13"/>
  <c r="DJ12"/>
  <c r="DJ11"/>
  <c r="DJ10"/>
  <c r="DJ9"/>
  <c r="DJ8"/>
  <c r="DJ7"/>
  <c r="DJ6"/>
  <c r="DJ5"/>
  <c r="DJ4"/>
  <c r="DJ3"/>
  <c r="DJ2"/>
  <c r="DI24"/>
  <c r="DI23"/>
  <c r="DI22"/>
  <c r="DI21"/>
  <c r="DI20"/>
  <c r="DI19"/>
  <c r="DI18"/>
  <c r="DI17"/>
  <c r="DI16"/>
  <c r="DI15"/>
  <c r="DI14"/>
  <c r="DI13"/>
  <c r="DI12"/>
  <c r="DI11"/>
  <c r="DI10"/>
  <c r="DI9"/>
  <c r="DI8"/>
  <c r="DI7"/>
  <c r="DI6"/>
  <c r="DI5"/>
  <c r="DI4"/>
  <c r="DI3"/>
  <c r="DI2"/>
  <c r="DH24"/>
  <c r="DH23"/>
  <c r="DH22"/>
  <c r="DH21"/>
  <c r="DH20"/>
  <c r="DH19"/>
  <c r="DH18"/>
  <c r="DH17"/>
  <c r="DH16"/>
  <c r="DH15"/>
  <c r="DH14"/>
  <c r="DH13"/>
  <c r="DH12"/>
  <c r="DH11"/>
  <c r="DH10"/>
  <c r="DH9"/>
  <c r="DH8"/>
  <c r="DH7"/>
  <c r="DH6"/>
  <c r="DH5"/>
  <c r="DH4"/>
  <c r="DH3"/>
  <c r="DH2"/>
  <c r="DG24"/>
  <c r="DG23"/>
  <c r="DG22"/>
  <c r="DG21"/>
  <c r="DG20"/>
  <c r="DG19"/>
  <c r="DG18"/>
  <c r="DG17"/>
  <c r="DG16"/>
  <c r="DG15"/>
  <c r="DG14"/>
  <c r="DG13"/>
  <c r="DG12"/>
  <c r="DG11"/>
  <c r="DG10"/>
  <c r="DG9"/>
  <c r="DG8"/>
  <c r="DG7"/>
  <c r="DG6"/>
  <c r="DG5"/>
  <c r="DG4"/>
  <c r="DG3"/>
  <c r="DG2"/>
  <c r="DF24"/>
  <c r="DF23"/>
  <c r="DF22"/>
  <c r="DF21"/>
  <c r="DF20"/>
  <c r="DF19"/>
  <c r="DF18"/>
  <c r="DF17"/>
  <c r="DF16"/>
  <c r="DF15"/>
  <c r="DF14"/>
  <c r="DF13"/>
  <c r="DF12"/>
  <c r="DF11"/>
  <c r="DF10"/>
  <c r="DF9"/>
  <c r="DF8"/>
  <c r="DF7"/>
  <c r="DF6"/>
  <c r="DF5"/>
  <c r="DF4"/>
  <c r="DF3"/>
  <c r="DF2"/>
  <c r="DE24"/>
  <c r="DE23"/>
  <c r="DE22"/>
  <c r="DE21"/>
  <c r="DE20"/>
  <c r="DE19"/>
  <c r="DE18"/>
  <c r="DE17"/>
  <c r="DE16"/>
  <c r="DE15"/>
  <c r="DE14"/>
  <c r="DE13"/>
  <c r="DE12"/>
  <c r="DE11"/>
  <c r="DE10"/>
  <c r="DE9"/>
  <c r="DE8"/>
  <c r="DE7"/>
  <c r="DE6"/>
  <c r="DE5"/>
  <c r="DE4"/>
  <c r="DE3"/>
  <c r="DE2"/>
  <c r="DD24"/>
  <c r="DD23"/>
  <c r="DD22"/>
  <c r="DD21"/>
  <c r="DD20"/>
  <c r="DD19"/>
  <c r="DD18"/>
  <c r="DD17"/>
  <c r="DD16"/>
  <c r="DD15"/>
  <c r="DD14"/>
  <c r="DD13"/>
  <c r="DD12"/>
  <c r="DD11"/>
  <c r="DD10"/>
  <c r="DD9"/>
  <c r="DD8"/>
  <c r="DD7"/>
  <c r="DD6"/>
  <c r="DD5"/>
  <c r="DD4"/>
  <c r="DD3"/>
  <c r="DD2"/>
  <c r="DC24"/>
  <c r="DC23"/>
  <c r="DC22"/>
  <c r="DC21"/>
  <c r="DC20"/>
  <c r="DC19"/>
  <c r="DC18"/>
  <c r="DC17"/>
  <c r="DC16"/>
  <c r="DC15"/>
  <c r="DC14"/>
  <c r="DC13"/>
  <c r="DC12"/>
  <c r="DC11"/>
  <c r="DC10"/>
  <c r="DC9"/>
  <c r="DC8"/>
  <c r="DC7"/>
  <c r="DC6"/>
  <c r="DC5"/>
  <c r="DC4"/>
  <c r="DC3"/>
  <c r="DC2"/>
  <c r="DB24"/>
  <c r="DB23"/>
  <c r="DB22"/>
  <c r="DB21"/>
  <c r="DB20"/>
  <c r="DB19"/>
  <c r="DB18"/>
  <c r="DB17"/>
  <c r="DB16"/>
  <c r="DB15"/>
  <c r="DB14"/>
  <c r="DB13"/>
  <c r="DB12"/>
  <c r="DB11"/>
  <c r="DB10"/>
  <c r="DB9"/>
  <c r="DB8"/>
  <c r="DB7"/>
  <c r="DB6"/>
  <c r="DB5"/>
  <c r="DB4"/>
  <c r="DB3"/>
  <c r="DB2"/>
  <c r="DA24"/>
  <c r="DA23"/>
  <c r="DA22"/>
  <c r="DA21"/>
  <c r="DA20"/>
  <c r="DA19"/>
  <c r="DA18"/>
  <c r="DA17"/>
  <c r="DA16"/>
  <c r="DA15"/>
  <c r="DA14"/>
  <c r="DA13"/>
  <c r="DA12"/>
  <c r="DA11"/>
  <c r="DA10"/>
  <c r="DA9"/>
  <c r="DA8"/>
  <c r="DA7"/>
  <c r="DA6"/>
  <c r="DA5"/>
  <c r="DA4"/>
  <c r="DA3"/>
  <c r="DA2"/>
  <c r="CZ24"/>
  <c r="CZ23"/>
  <c r="CZ22"/>
  <c r="CZ21"/>
  <c r="CZ20"/>
  <c r="CZ19"/>
  <c r="CZ18"/>
  <c r="CZ17"/>
  <c r="CZ16"/>
  <c r="CZ15"/>
  <c r="CZ14"/>
  <c r="CZ13"/>
  <c r="CZ12"/>
  <c r="CZ11"/>
  <c r="CZ10"/>
  <c r="CZ9"/>
  <c r="CZ8"/>
  <c r="CZ7"/>
  <c r="CZ6"/>
  <c r="CZ5"/>
  <c r="CZ4"/>
  <c r="CZ3"/>
  <c r="CZ2"/>
  <c r="CY24"/>
  <c r="CY23"/>
  <c r="CY22"/>
  <c r="CY21"/>
  <c r="CY20"/>
  <c r="CY19"/>
  <c r="CY18"/>
  <c r="CY17"/>
  <c r="CY16"/>
  <c r="CY15"/>
  <c r="CY14"/>
  <c r="CY13"/>
  <c r="CY12"/>
  <c r="CY11"/>
  <c r="CY10"/>
  <c r="CY9"/>
  <c r="CY8"/>
  <c r="CY7"/>
  <c r="CY6"/>
  <c r="CY5"/>
  <c r="CY4"/>
  <c r="CY3"/>
  <c r="CY2"/>
  <c r="CX24"/>
  <c r="CX23"/>
  <c r="CX22"/>
  <c r="CX21"/>
  <c r="CX20"/>
  <c r="CX19"/>
  <c r="CX18"/>
  <c r="CX17"/>
  <c r="CX16"/>
  <c r="CX15"/>
  <c r="CX14"/>
  <c r="CX13"/>
  <c r="CX12"/>
  <c r="CX11"/>
  <c r="CX10"/>
  <c r="CX9"/>
  <c r="CX8"/>
  <c r="CX7"/>
  <c r="CX6"/>
  <c r="CX5"/>
  <c r="CX4"/>
  <c r="CX3"/>
  <c r="CX2"/>
  <c r="CW24"/>
  <c r="CW23"/>
  <c r="CW22"/>
  <c r="CW21"/>
  <c r="CW20"/>
  <c r="CW19"/>
  <c r="CW18"/>
  <c r="CW17"/>
  <c r="CW16"/>
  <c r="CW15"/>
  <c r="CW14"/>
  <c r="CW13"/>
  <c r="CW12"/>
  <c r="CW11"/>
  <c r="CW10"/>
  <c r="CW9"/>
  <c r="CW8"/>
  <c r="CW7"/>
  <c r="CW6"/>
  <c r="CW5"/>
  <c r="CW4"/>
  <c r="CW3"/>
  <c r="CW2"/>
  <c r="CV24"/>
  <c r="CV23"/>
  <c r="CV22"/>
  <c r="CV21"/>
  <c r="CV20"/>
  <c r="CV19"/>
  <c r="CV18"/>
  <c r="CV17"/>
  <c r="CV16"/>
  <c r="CV15"/>
  <c r="CV14"/>
  <c r="CV13"/>
  <c r="CV12"/>
  <c r="CV11"/>
  <c r="CV10"/>
  <c r="CV9"/>
  <c r="CV8"/>
  <c r="CV7"/>
  <c r="CV6"/>
  <c r="CV5"/>
  <c r="CV4"/>
  <c r="CV3"/>
  <c r="CV2"/>
  <c r="CU24"/>
  <c r="CU23"/>
  <c r="CU22"/>
  <c r="CU21"/>
  <c r="CU20"/>
  <c r="CU19"/>
  <c r="CU18"/>
  <c r="CU17"/>
  <c r="CU16"/>
  <c r="CU15"/>
  <c r="CU14"/>
  <c r="CU13"/>
  <c r="CU12"/>
  <c r="CU11"/>
  <c r="CU10"/>
  <c r="CU9"/>
  <c r="CU8"/>
  <c r="CU7"/>
  <c r="CU6"/>
  <c r="CU5"/>
  <c r="CU4"/>
  <c r="CU3"/>
  <c r="CU2"/>
  <c r="CT24"/>
  <c r="CT23"/>
  <c r="CT22"/>
  <c r="CT21"/>
  <c r="CT20"/>
  <c r="CT19"/>
  <c r="CT18"/>
  <c r="CT17"/>
  <c r="CT16"/>
  <c r="CT15"/>
  <c r="CT14"/>
  <c r="CT13"/>
  <c r="CT12"/>
  <c r="CT11"/>
  <c r="CT10"/>
  <c r="CT9"/>
  <c r="CT8"/>
  <c r="CT7"/>
  <c r="CT6"/>
  <c r="CT5"/>
  <c r="CT4"/>
  <c r="CT3"/>
  <c r="CT2"/>
  <c r="CS24"/>
  <c r="CS23"/>
  <c r="CS22"/>
  <c r="CS21"/>
  <c r="CS20"/>
  <c r="CS19"/>
  <c r="CS18"/>
  <c r="CS17"/>
  <c r="CS16"/>
  <c r="CS15"/>
  <c r="CS14"/>
  <c r="CS13"/>
  <c r="CS12"/>
  <c r="CS11"/>
  <c r="CS10"/>
  <c r="CS9"/>
  <c r="CS8"/>
  <c r="CS7"/>
  <c r="CS6"/>
  <c r="CS5"/>
  <c r="CS4"/>
  <c r="CS3"/>
  <c r="CS2"/>
  <c r="CR24"/>
  <c r="CR23"/>
  <c r="CR22"/>
  <c r="CR21"/>
  <c r="CR20"/>
  <c r="CR19"/>
  <c r="CR18"/>
  <c r="CR17"/>
  <c r="CR16"/>
  <c r="CR15"/>
  <c r="CR14"/>
  <c r="CR13"/>
  <c r="CR12"/>
  <c r="CR11"/>
  <c r="CR10"/>
  <c r="CR9"/>
  <c r="CR8"/>
  <c r="CR7"/>
  <c r="CR6"/>
  <c r="CR5"/>
  <c r="CR4"/>
  <c r="CR3"/>
  <c r="CR2"/>
  <c r="CQ24"/>
  <c r="CQ23"/>
  <c r="CQ22"/>
  <c r="CQ21"/>
  <c r="CQ20"/>
  <c r="CQ19"/>
  <c r="CQ18"/>
  <c r="CQ17"/>
  <c r="CQ16"/>
  <c r="CQ15"/>
  <c r="CQ14"/>
  <c r="CQ13"/>
  <c r="CQ12"/>
  <c r="CQ11"/>
  <c r="CQ10"/>
  <c r="CQ9"/>
  <c r="CQ8"/>
  <c r="CQ7"/>
  <c r="CQ6"/>
  <c r="CQ5"/>
  <c r="CQ4"/>
  <c r="CQ3"/>
  <c r="CQ2"/>
  <c r="CP24"/>
  <c r="CP23"/>
  <c r="CP22"/>
  <c r="CP21"/>
  <c r="CP20"/>
  <c r="CP19"/>
  <c r="CP18"/>
  <c r="CP17"/>
  <c r="CP16"/>
  <c r="CP15"/>
  <c r="CP14"/>
  <c r="CP13"/>
  <c r="CP12"/>
  <c r="CP11"/>
  <c r="CP10"/>
  <c r="CP9"/>
  <c r="CP8"/>
  <c r="CP7"/>
  <c r="CP6"/>
  <c r="CP5"/>
  <c r="CP4"/>
  <c r="CP3"/>
  <c r="CP2"/>
  <c r="CO24"/>
  <c r="CO23"/>
  <c r="CO22"/>
  <c r="CO21"/>
  <c r="CO20"/>
  <c r="CO19"/>
  <c r="CO18"/>
  <c r="CO17"/>
  <c r="CO16"/>
  <c r="CO15"/>
  <c r="CO14"/>
  <c r="CO13"/>
  <c r="CO12"/>
  <c r="CO11"/>
  <c r="CO10"/>
  <c r="CO9"/>
  <c r="CO8"/>
  <c r="CO7"/>
  <c r="CO6"/>
  <c r="CO5"/>
  <c r="CO4"/>
  <c r="CO3"/>
  <c r="CO2"/>
  <c r="CN24"/>
  <c r="CN23"/>
  <c r="CN22"/>
  <c r="CN21"/>
  <c r="CN20"/>
  <c r="CN19"/>
  <c r="CN18"/>
  <c r="CN17"/>
  <c r="CN16"/>
  <c r="CN15"/>
  <c r="CN14"/>
  <c r="CN13"/>
  <c r="CN12"/>
  <c r="CN11"/>
  <c r="CN10"/>
  <c r="CN9"/>
  <c r="CN8"/>
  <c r="CN7"/>
  <c r="CN6"/>
  <c r="CN5"/>
  <c r="CN4"/>
  <c r="CN3"/>
  <c r="CN2"/>
  <c r="CM24"/>
  <c r="CM23"/>
  <c r="CM22"/>
  <c r="CM21"/>
  <c r="CM20"/>
  <c r="CM19"/>
  <c r="CM18"/>
  <c r="CM17"/>
  <c r="CM16"/>
  <c r="CM15"/>
  <c r="CM14"/>
  <c r="CM13"/>
  <c r="CM12"/>
  <c r="CM11"/>
  <c r="CM10"/>
  <c r="CM9"/>
  <c r="CM8"/>
  <c r="CM7"/>
  <c r="CM6"/>
  <c r="CM5"/>
  <c r="CM4"/>
  <c r="CM3"/>
  <c r="CM2"/>
  <c r="CL24"/>
  <c r="CL23"/>
  <c r="CL22"/>
  <c r="CL21"/>
  <c r="CL20"/>
  <c r="CL19"/>
  <c r="CL18"/>
  <c r="CL17"/>
  <c r="CL16"/>
  <c r="CL15"/>
  <c r="CL14"/>
  <c r="CL13"/>
  <c r="CL12"/>
  <c r="CL11"/>
  <c r="CL10"/>
  <c r="CL9"/>
  <c r="CL8"/>
  <c r="CL7"/>
  <c r="CL6"/>
  <c r="CL5"/>
  <c r="CL4"/>
  <c r="CL3"/>
  <c r="CL2"/>
  <c r="CK24"/>
  <c r="CK23"/>
  <c r="CK22"/>
  <c r="CK21"/>
  <c r="CK20"/>
  <c r="CK19"/>
  <c r="CK18"/>
  <c r="CK17"/>
  <c r="CK16"/>
  <c r="CK15"/>
  <c r="CK14"/>
  <c r="CK13"/>
  <c r="CK12"/>
  <c r="CK11"/>
  <c r="CK10"/>
  <c r="CK9"/>
  <c r="CK8"/>
  <c r="CK7"/>
  <c r="CK6"/>
  <c r="CK5"/>
  <c r="CK4"/>
  <c r="CK3"/>
  <c r="CK2"/>
  <c r="CJ24"/>
  <c r="CJ23"/>
  <c r="CJ22"/>
  <c r="CJ21"/>
  <c r="CJ20"/>
  <c r="CJ19"/>
  <c r="CJ18"/>
  <c r="CJ17"/>
  <c r="CJ16"/>
  <c r="CJ15"/>
  <c r="CJ14"/>
  <c r="CJ13"/>
  <c r="CJ12"/>
  <c r="CJ11"/>
  <c r="CJ10"/>
  <c r="CJ9"/>
  <c r="CJ8"/>
  <c r="CJ7"/>
  <c r="CJ6"/>
  <c r="CJ5"/>
  <c r="CJ4"/>
  <c r="CJ3"/>
  <c r="CJ2"/>
  <c r="CI24"/>
  <c r="CI23"/>
  <c r="CI22"/>
  <c r="CI21"/>
  <c r="CI20"/>
  <c r="CI19"/>
  <c r="CI18"/>
  <c r="CI17"/>
  <c r="CI16"/>
  <c r="CI15"/>
  <c r="CI14"/>
  <c r="CI13"/>
  <c r="CI12"/>
  <c r="CI11"/>
  <c r="CI10"/>
  <c r="CI9"/>
  <c r="CI8"/>
  <c r="CI7"/>
  <c r="CI6"/>
  <c r="CI5"/>
  <c r="CI4"/>
  <c r="CI3"/>
  <c r="CI2"/>
  <c r="CH24"/>
  <c r="CH23"/>
  <c r="CH22"/>
  <c r="CH21"/>
  <c r="CH20"/>
  <c r="CH19"/>
  <c r="CH18"/>
  <c r="CH17"/>
  <c r="CH16"/>
  <c r="CH15"/>
  <c r="CH14"/>
  <c r="CH13"/>
  <c r="CH12"/>
  <c r="CH11"/>
  <c r="CH10"/>
  <c r="CH9"/>
  <c r="CH8"/>
  <c r="CH7"/>
  <c r="CH6"/>
  <c r="CH5"/>
  <c r="CH4"/>
  <c r="CH3"/>
  <c r="CH2"/>
  <c r="CG24"/>
  <c r="CG23"/>
  <c r="CG22"/>
  <c r="CG21"/>
  <c r="CG20"/>
  <c r="CG19"/>
  <c r="CG18"/>
  <c r="CG17"/>
  <c r="CG16"/>
  <c r="CG15"/>
  <c r="CG14"/>
  <c r="CG13"/>
  <c r="CG12"/>
  <c r="CG11"/>
  <c r="CG10"/>
  <c r="CG9"/>
  <c r="CG8"/>
  <c r="CG7"/>
  <c r="CG6"/>
  <c r="CG5"/>
  <c r="CG4"/>
  <c r="CG3"/>
  <c r="CG2"/>
  <c r="CF24"/>
  <c r="CF23"/>
  <c r="CF22"/>
  <c r="CF21"/>
  <c r="CF20"/>
  <c r="CF19"/>
  <c r="CF18"/>
  <c r="CF17"/>
  <c r="CF16"/>
  <c r="CF15"/>
  <c r="CF14"/>
  <c r="CF13"/>
  <c r="CF12"/>
  <c r="CF11"/>
  <c r="CF10"/>
  <c r="CF9"/>
  <c r="CF8"/>
  <c r="CF7"/>
  <c r="CF6"/>
  <c r="CF5"/>
  <c r="CF4"/>
  <c r="CF3"/>
  <c r="CF2"/>
  <c r="CE24"/>
  <c r="CE23"/>
  <c r="CE22"/>
  <c r="CE21"/>
  <c r="CE20"/>
  <c r="CE19"/>
  <c r="CE18"/>
  <c r="CE17"/>
  <c r="CE16"/>
  <c r="CE15"/>
  <c r="CE14"/>
  <c r="CE13"/>
  <c r="CE12"/>
  <c r="CE11"/>
  <c r="CE10"/>
  <c r="CE9"/>
  <c r="CE8"/>
  <c r="CE7"/>
  <c r="CE6"/>
  <c r="CE5"/>
  <c r="CE4"/>
  <c r="CE3"/>
  <c r="CE2"/>
  <c r="CD24"/>
  <c r="CD23"/>
  <c r="CD22"/>
  <c r="CD21"/>
  <c r="CD20"/>
  <c r="CD19"/>
  <c r="CD18"/>
  <c r="CD17"/>
  <c r="CD16"/>
  <c r="CD15"/>
  <c r="CD14"/>
  <c r="CD13"/>
  <c r="CD12"/>
  <c r="CD11"/>
  <c r="CD10"/>
  <c r="CD9"/>
  <c r="CD8"/>
  <c r="CD7"/>
  <c r="CD6"/>
  <c r="CD5"/>
  <c r="CD4"/>
  <c r="CD3"/>
  <c r="CD2"/>
  <c r="CC24"/>
  <c r="CC23"/>
  <c r="CC22"/>
  <c r="CC21"/>
  <c r="CC20"/>
  <c r="CC19"/>
  <c r="CC18"/>
  <c r="CC17"/>
  <c r="CC16"/>
  <c r="CC15"/>
  <c r="CC14"/>
  <c r="CC13"/>
  <c r="CC12"/>
  <c r="CC11"/>
  <c r="CC10"/>
  <c r="CC9"/>
  <c r="CC8"/>
  <c r="CC7"/>
  <c r="CC6"/>
  <c r="CC5"/>
  <c r="CC4"/>
  <c r="CC3"/>
  <c r="CC2"/>
  <c r="CB24"/>
  <c r="CB23"/>
  <c r="CB22"/>
  <c r="CB21"/>
  <c r="CB20"/>
  <c r="CB19"/>
  <c r="CB18"/>
  <c r="CB17"/>
  <c r="CB16"/>
  <c r="CB15"/>
  <c r="CB14"/>
  <c r="CB13"/>
  <c r="CB12"/>
  <c r="CB11"/>
  <c r="CB10"/>
  <c r="CB9"/>
  <c r="CB8"/>
  <c r="CB7"/>
  <c r="CB6"/>
  <c r="CB5"/>
  <c r="CB4"/>
  <c r="CB3"/>
  <c r="CB2"/>
  <c r="CA24"/>
  <c r="CA23"/>
  <c r="CA22"/>
  <c r="CA21"/>
  <c r="CA20"/>
  <c r="CA19"/>
  <c r="CA18"/>
  <c r="CA17"/>
  <c r="CA16"/>
  <c r="CA15"/>
  <c r="CA14"/>
  <c r="CA13"/>
  <c r="CA12"/>
  <c r="CA11"/>
  <c r="CA10"/>
  <c r="CA9"/>
  <c r="CA8"/>
  <c r="CA7"/>
  <c r="CA6"/>
  <c r="CA5"/>
  <c r="CA4"/>
  <c r="CA3"/>
  <c r="CA2"/>
  <c r="BZ24"/>
  <c r="BZ23"/>
  <c r="BZ22"/>
  <c r="BZ21"/>
  <c r="BZ20"/>
  <c r="BZ19"/>
  <c r="BZ18"/>
  <c r="BZ17"/>
  <c r="BZ16"/>
  <c r="BZ15"/>
  <c r="BZ14"/>
  <c r="BZ13"/>
  <c r="BZ12"/>
  <c r="BZ11"/>
  <c r="BZ10"/>
  <c r="BZ9"/>
  <c r="BZ8"/>
  <c r="BZ7"/>
  <c r="BZ6"/>
  <c r="BZ5"/>
  <c r="BZ4"/>
  <c r="BZ3"/>
  <c r="BZ2"/>
  <c r="BY24"/>
  <c r="BY23"/>
  <c r="BY22"/>
  <c r="BY21"/>
  <c r="BY20"/>
  <c r="BY19"/>
  <c r="BY18"/>
  <c r="BY17"/>
  <c r="BY16"/>
  <c r="BY15"/>
  <c r="BY14"/>
  <c r="BY13"/>
  <c r="BY12"/>
  <c r="BY11"/>
  <c r="BY10"/>
  <c r="BY9"/>
  <c r="BY8"/>
  <c r="BY7"/>
  <c r="BY6"/>
  <c r="BY5"/>
  <c r="BY4"/>
  <c r="BY3"/>
  <c r="BY2"/>
  <c r="BX24"/>
  <c r="BX23"/>
  <c r="BX22"/>
  <c r="BX21"/>
  <c r="BX20"/>
  <c r="BX19"/>
  <c r="BX18"/>
  <c r="BX17"/>
  <c r="BX16"/>
  <c r="BX15"/>
  <c r="BX14"/>
  <c r="BX13"/>
  <c r="BX12"/>
  <c r="BX11"/>
  <c r="BX10"/>
  <c r="BX9"/>
  <c r="BX8"/>
  <c r="BX7"/>
  <c r="BX6"/>
  <c r="BX5"/>
  <c r="BX4"/>
  <c r="BX3"/>
  <c r="BX2"/>
  <c r="BW24"/>
  <c r="BW23"/>
  <c r="BW22"/>
  <c r="BW21"/>
  <c r="BW20"/>
  <c r="BW19"/>
  <c r="BW18"/>
  <c r="BW17"/>
  <c r="BW16"/>
  <c r="BW15"/>
  <c r="BW14"/>
  <c r="BW13"/>
  <c r="BW12"/>
  <c r="BW11"/>
  <c r="BW10"/>
  <c r="BW9"/>
  <c r="BW8"/>
  <c r="BW7"/>
  <c r="BW6"/>
  <c r="BW5"/>
  <c r="BW4"/>
  <c r="BW3"/>
  <c r="BW2"/>
  <c r="BV24"/>
  <c r="BV23"/>
  <c r="BV22"/>
  <c r="BV21"/>
  <c r="BV20"/>
  <c r="BV19"/>
  <c r="BV18"/>
  <c r="BV17"/>
  <c r="BV16"/>
  <c r="BV15"/>
  <c r="BV14"/>
  <c r="BV13"/>
  <c r="BV12"/>
  <c r="BV11"/>
  <c r="BV10"/>
  <c r="BV9"/>
  <c r="BV8"/>
  <c r="BV7"/>
  <c r="BV6"/>
  <c r="BV5"/>
  <c r="BV4"/>
  <c r="BV3"/>
  <c r="BV2"/>
  <c r="BU24"/>
  <c r="BU23"/>
  <c r="BU22"/>
  <c r="BU21"/>
  <c r="BU20"/>
  <c r="BU19"/>
  <c r="BU18"/>
  <c r="BU17"/>
  <c r="BU16"/>
  <c r="BU15"/>
  <c r="BU14"/>
  <c r="BU13"/>
  <c r="BU12"/>
  <c r="BU11"/>
  <c r="BU10"/>
  <c r="BU9"/>
  <c r="BU8"/>
  <c r="BU7"/>
  <c r="BU6"/>
  <c r="BU5"/>
  <c r="BU4"/>
  <c r="BU3"/>
  <c r="BU2"/>
  <c r="BT24"/>
  <c r="BT23"/>
  <c r="BT22"/>
  <c r="BT21"/>
  <c r="BT20"/>
  <c r="BT19"/>
  <c r="BT18"/>
  <c r="BT17"/>
  <c r="BT16"/>
  <c r="BT15"/>
  <c r="BT14"/>
  <c r="BT13"/>
  <c r="BT12"/>
  <c r="BT11"/>
  <c r="BT10"/>
  <c r="BT9"/>
  <c r="BT8"/>
  <c r="BT7"/>
  <c r="BT6"/>
  <c r="BT5"/>
  <c r="BT4"/>
  <c r="BT3"/>
  <c r="BT2"/>
  <c r="BS24"/>
  <c r="BS23"/>
  <c r="BS22"/>
  <c r="BS21"/>
  <c r="BS20"/>
  <c r="BS19"/>
  <c r="BS18"/>
  <c r="BS17"/>
  <c r="BS16"/>
  <c r="BS15"/>
  <c r="BS14"/>
  <c r="BS13"/>
  <c r="BS12"/>
  <c r="BS11"/>
  <c r="BS10"/>
  <c r="BS9"/>
  <c r="BS8"/>
  <c r="BS7"/>
  <c r="BS6"/>
  <c r="BS5"/>
  <c r="BS4"/>
  <c r="BS3"/>
  <c r="BS2"/>
  <c r="BR24"/>
  <c r="BR23"/>
  <c r="BR22"/>
  <c r="BR21"/>
  <c r="BR20"/>
  <c r="BR19"/>
  <c r="BR18"/>
  <c r="BR17"/>
  <c r="BR16"/>
  <c r="BR15"/>
  <c r="BR14"/>
  <c r="BR13"/>
  <c r="BR12"/>
  <c r="BR11"/>
  <c r="BR10"/>
  <c r="BR9"/>
  <c r="BR8"/>
  <c r="BR7"/>
  <c r="BR6"/>
  <c r="BR5"/>
  <c r="BR4"/>
  <c r="BR3"/>
  <c r="BR2"/>
  <c r="BQ24"/>
  <c r="BQ23"/>
  <c r="BQ22"/>
  <c r="BQ21"/>
  <c r="BQ20"/>
  <c r="BQ19"/>
  <c r="BQ18"/>
  <c r="BQ17"/>
  <c r="BQ16"/>
  <c r="BQ15"/>
  <c r="BQ14"/>
  <c r="BQ13"/>
  <c r="BQ12"/>
  <c r="BQ11"/>
  <c r="BQ10"/>
  <c r="BQ9"/>
  <c r="BQ8"/>
  <c r="BQ7"/>
  <c r="BQ6"/>
  <c r="BQ5"/>
  <c r="BQ4"/>
  <c r="BQ3"/>
  <c r="BQ2"/>
  <c r="BP24"/>
  <c r="BP23"/>
  <c r="BP22"/>
  <c r="BP21"/>
  <c r="BP20"/>
  <c r="BP19"/>
  <c r="BP18"/>
  <c r="BP17"/>
  <c r="BP16"/>
  <c r="BP15"/>
  <c r="BP14"/>
  <c r="BP13"/>
  <c r="BP12"/>
  <c r="BP11"/>
  <c r="BP10"/>
  <c r="BP9"/>
  <c r="BP8"/>
  <c r="BP7"/>
  <c r="BP6"/>
  <c r="BP5"/>
  <c r="BP4"/>
  <c r="BP3"/>
  <c r="BP2"/>
  <c r="BO24"/>
  <c r="BO23"/>
  <c r="BO22"/>
  <c r="BO21"/>
  <c r="BO20"/>
  <c r="BO19"/>
  <c r="BO18"/>
  <c r="BO17"/>
  <c r="BO16"/>
  <c r="BO15"/>
  <c r="BO14"/>
  <c r="BO13"/>
  <c r="BO12"/>
  <c r="BO11"/>
  <c r="BO10"/>
  <c r="BO9"/>
  <c r="BO8"/>
  <c r="BO7"/>
  <c r="BO6"/>
  <c r="BO5"/>
  <c r="BO4"/>
  <c r="BO3"/>
  <c r="BO2"/>
  <c r="BN24"/>
  <c r="BN23"/>
  <c r="BN22"/>
  <c r="BN21"/>
  <c r="BN20"/>
  <c r="BN19"/>
  <c r="BN18"/>
  <c r="BN17"/>
  <c r="BN16"/>
  <c r="BN15"/>
  <c r="BN14"/>
  <c r="BN13"/>
  <c r="BN12"/>
  <c r="BN11"/>
  <c r="BN10"/>
  <c r="BN9"/>
  <c r="BN8"/>
  <c r="BN7"/>
  <c r="BN6"/>
  <c r="BN5"/>
  <c r="BN4"/>
  <c r="BN3"/>
  <c r="BN2"/>
  <c r="BM24"/>
  <c r="BM23"/>
  <c r="BM22"/>
  <c r="BM21"/>
  <c r="BM20"/>
  <c r="BM19"/>
  <c r="BM18"/>
  <c r="BM17"/>
  <c r="BM16"/>
  <c r="BM15"/>
  <c r="BM14"/>
  <c r="BM13"/>
  <c r="BM12"/>
  <c r="BM11"/>
  <c r="BM10"/>
  <c r="BM9"/>
  <c r="BM8"/>
  <c r="BM7"/>
  <c r="BM6"/>
  <c r="BM5"/>
  <c r="BM4"/>
  <c r="BM3"/>
  <c r="BM2"/>
  <c r="BL24"/>
  <c r="BL23"/>
  <c r="BL22"/>
  <c r="BL21"/>
  <c r="BL20"/>
  <c r="BL19"/>
  <c r="BL18"/>
  <c r="BL17"/>
  <c r="BL16"/>
  <c r="BL15"/>
  <c r="BL14"/>
  <c r="BL13"/>
  <c r="BL12"/>
  <c r="BL11"/>
  <c r="BL10"/>
  <c r="BL9"/>
  <c r="BL8"/>
  <c r="BL7"/>
  <c r="BL6"/>
  <c r="BL5"/>
  <c r="BL4"/>
  <c r="BL3"/>
  <c r="BL2"/>
  <c r="BK24"/>
  <c r="BK23"/>
  <c r="BK22"/>
  <c r="BK21"/>
  <c r="BK20"/>
  <c r="BK19"/>
  <c r="BK18"/>
  <c r="BK17"/>
  <c r="BK16"/>
  <c r="BK15"/>
  <c r="BK14"/>
  <c r="BK13"/>
  <c r="BK12"/>
  <c r="BK11"/>
  <c r="BK10"/>
  <c r="BK9"/>
  <c r="BK8"/>
  <c r="BK7"/>
  <c r="BK6"/>
  <c r="BK5"/>
  <c r="BK4"/>
  <c r="BK3"/>
  <c r="BK2"/>
  <c r="BJ24"/>
  <c r="BJ23"/>
  <c r="BJ22"/>
  <c r="BJ21"/>
  <c r="BJ20"/>
  <c r="BJ19"/>
  <c r="BJ18"/>
  <c r="BJ17"/>
  <c r="BJ16"/>
  <c r="BJ15"/>
  <c r="BJ14"/>
  <c r="BJ13"/>
  <c r="BJ12"/>
  <c r="BJ11"/>
  <c r="BJ10"/>
  <c r="BJ9"/>
  <c r="BJ8"/>
  <c r="BJ7"/>
  <c r="BJ6"/>
  <c r="BJ5"/>
  <c r="BJ4"/>
  <c r="BJ3"/>
  <c r="BJ2"/>
  <c r="BI24"/>
  <c r="BI23"/>
  <c r="BI22"/>
  <c r="BI21"/>
  <c r="BI20"/>
  <c r="BI19"/>
  <c r="BI18"/>
  <c r="BI17"/>
  <c r="BI16"/>
  <c r="BI15"/>
  <c r="BI14"/>
  <c r="BI13"/>
  <c r="BI12"/>
  <c r="BI11"/>
  <c r="BI10"/>
  <c r="BI9"/>
  <c r="BI8"/>
  <c r="BI7"/>
  <c r="BI6"/>
  <c r="BI5"/>
  <c r="BI4"/>
  <c r="BI3"/>
  <c r="BI2"/>
  <c r="BH24"/>
  <c r="BH23"/>
  <c r="BH22"/>
  <c r="BH21"/>
  <c r="BH20"/>
  <c r="BH19"/>
  <c r="BH18"/>
  <c r="BH17"/>
  <c r="BH16"/>
  <c r="BH15"/>
  <c r="BH14"/>
  <c r="BH13"/>
  <c r="BH12"/>
  <c r="BH11"/>
  <c r="BH10"/>
  <c r="BH9"/>
  <c r="BH8"/>
  <c r="BH7"/>
  <c r="BH6"/>
  <c r="BH5"/>
  <c r="BH4"/>
  <c r="BH3"/>
  <c r="BH2"/>
  <c r="BG24"/>
  <c r="BG23"/>
  <c r="BG22"/>
  <c r="BG21"/>
  <c r="BG20"/>
  <c r="BG19"/>
  <c r="BG18"/>
  <c r="BG17"/>
  <c r="BG16"/>
  <c r="BG15"/>
  <c r="BG14"/>
  <c r="BG13"/>
  <c r="BG12"/>
  <c r="BG11"/>
  <c r="BG10"/>
  <c r="BG9"/>
  <c r="BG8"/>
  <c r="BG7"/>
  <c r="BG6"/>
  <c r="BG5"/>
  <c r="BG4"/>
  <c r="BG3"/>
  <c r="BG2"/>
  <c r="BF24"/>
  <c r="BF23"/>
  <c r="BF22"/>
  <c r="BF21"/>
  <c r="BF20"/>
  <c r="BF19"/>
  <c r="BF18"/>
  <c r="BF17"/>
  <c r="BF16"/>
  <c r="BF15"/>
  <c r="BF14"/>
  <c r="BF13"/>
  <c r="BF12"/>
  <c r="BF11"/>
  <c r="BF10"/>
  <c r="BF9"/>
  <c r="BF8"/>
  <c r="BF7"/>
  <c r="BF6"/>
  <c r="BF5"/>
  <c r="BF4"/>
  <c r="BF3"/>
  <c r="BF2"/>
  <c r="BE24"/>
  <c r="BE23"/>
  <c r="BE22"/>
  <c r="BE21"/>
  <c r="BE20"/>
  <c r="BE19"/>
  <c r="BE18"/>
  <c r="BE17"/>
  <c r="BE16"/>
  <c r="BE15"/>
  <c r="BE14"/>
  <c r="BE13"/>
  <c r="BE12"/>
  <c r="BE11"/>
  <c r="BE10"/>
  <c r="BE9"/>
  <c r="BE8"/>
  <c r="BE7"/>
  <c r="BE6"/>
  <c r="BE5"/>
  <c r="BE4"/>
  <c r="BE3"/>
  <c r="BE2"/>
  <c r="BD24"/>
  <c r="BD23"/>
  <c r="BD22"/>
  <c r="BD21"/>
  <c r="BD20"/>
  <c r="BD19"/>
  <c r="BD18"/>
  <c r="BD17"/>
  <c r="BD16"/>
  <c r="BD15"/>
  <c r="BD14"/>
  <c r="BD13"/>
  <c r="BD12"/>
  <c r="BD11"/>
  <c r="BD10"/>
  <c r="BD9"/>
  <c r="BD8"/>
  <c r="BD7"/>
  <c r="BD6"/>
  <c r="BD5"/>
  <c r="BD4"/>
  <c r="BD3"/>
  <c r="BD2"/>
  <c r="BC24"/>
  <c r="BC23"/>
  <c r="BC22"/>
  <c r="BC21"/>
  <c r="BC20"/>
  <c r="BC19"/>
  <c r="BC18"/>
  <c r="BC17"/>
  <c r="BC16"/>
  <c r="BC15"/>
  <c r="BC14"/>
  <c r="BC13"/>
  <c r="BC12"/>
  <c r="BC11"/>
  <c r="BC10"/>
  <c r="BC9"/>
  <c r="BC8"/>
  <c r="BC7"/>
  <c r="BC6"/>
  <c r="BC5"/>
  <c r="BC4"/>
  <c r="BC3"/>
  <c r="BC2"/>
  <c r="G25"/>
  <c r="GJ25" s="1"/>
  <c r="H25"/>
  <c r="HW25" s="1"/>
  <c r="I25"/>
  <c r="J25"/>
  <c r="K25"/>
  <c r="L25"/>
  <c r="M25"/>
  <c r="N25"/>
  <c r="O25"/>
  <c r="P25"/>
  <c r="Q25"/>
  <c r="R25"/>
  <c r="S25"/>
  <c r="T25"/>
  <c r="U25"/>
  <c r="V25"/>
  <c r="W25"/>
  <c r="X25"/>
  <c r="Y25"/>
  <c r="Z25"/>
  <c r="AA25"/>
  <c r="AB25"/>
  <c r="AC25"/>
  <c r="AD25"/>
  <c r="AE25"/>
  <c r="AF25"/>
  <c r="AG25"/>
  <c r="AH25"/>
  <c r="AI25"/>
  <c r="AJ25"/>
  <c r="AK25"/>
  <c r="AL25"/>
  <c r="AM25"/>
  <c r="AN25"/>
  <c r="AO25"/>
  <c r="AP25"/>
  <c r="AQ25"/>
  <c r="AR25"/>
  <c r="AS25"/>
  <c r="AT25"/>
  <c r="AU25"/>
  <c r="AV25"/>
  <c r="AW25"/>
  <c r="AX25"/>
  <c r="I26"/>
  <c r="J26"/>
  <c r="K26"/>
  <c r="L26"/>
  <c r="M26"/>
  <c r="N26"/>
  <c r="O26"/>
  <c r="P26"/>
  <c r="Q26"/>
  <c r="R26"/>
  <c r="S26"/>
  <c r="T26"/>
  <c r="U26"/>
  <c r="V26"/>
  <c r="W26"/>
  <c r="X26"/>
  <c r="Y26"/>
  <c r="Z26"/>
  <c r="AA26"/>
  <c r="AB26"/>
  <c r="AC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E27"/>
  <c r="CV27" s="1"/>
  <c r="F27"/>
  <c r="EP27" s="1"/>
  <c r="K27"/>
  <c r="L27"/>
  <c r="M27"/>
  <c r="N27"/>
  <c r="O27"/>
  <c r="P27"/>
  <c r="Q27"/>
  <c r="R27"/>
  <c r="S27"/>
  <c r="T27"/>
  <c r="U27"/>
  <c r="V27"/>
  <c r="W27"/>
  <c r="X27"/>
  <c r="Y27"/>
  <c r="Z27"/>
  <c r="AA27"/>
  <c r="AB27"/>
  <c r="AC27"/>
  <c r="AD27"/>
  <c r="AE27"/>
  <c r="AF27"/>
  <c r="AG27"/>
  <c r="AH27"/>
  <c r="AI27"/>
  <c r="AJ27"/>
  <c r="AK27"/>
  <c r="AL27"/>
  <c r="AM27"/>
  <c r="AN27"/>
  <c r="AO27"/>
  <c r="AP27"/>
  <c r="AQ27"/>
  <c r="AR27"/>
  <c r="AS27"/>
  <c r="AT27"/>
  <c r="AU27"/>
  <c r="AV27"/>
  <c r="AW27"/>
  <c r="AX27"/>
  <c r="E28"/>
  <c r="CU28" s="1"/>
  <c r="F28"/>
  <c r="EO28" s="1"/>
  <c r="G28"/>
  <c r="GI28" s="1"/>
  <c r="H28"/>
  <c r="HV28" s="1"/>
  <c r="M28"/>
  <c r="N28"/>
  <c r="O28"/>
  <c r="P28"/>
  <c r="Q28"/>
  <c r="R28"/>
  <c r="S28"/>
  <c r="T28"/>
  <c r="U28"/>
  <c r="V28"/>
  <c r="W28"/>
  <c r="X28"/>
  <c r="Y28"/>
  <c r="Z28"/>
  <c r="AA28"/>
  <c r="AB28"/>
  <c r="AC28"/>
  <c r="AD28"/>
  <c r="AE28"/>
  <c r="AF28"/>
  <c r="AG28"/>
  <c r="AH28"/>
  <c r="AI28"/>
  <c r="AJ28"/>
  <c r="AK28"/>
  <c r="AL28"/>
  <c r="AM28"/>
  <c r="AN28"/>
  <c r="AO28"/>
  <c r="AP28"/>
  <c r="AQ28"/>
  <c r="AR28"/>
  <c r="AS28"/>
  <c r="AT28"/>
  <c r="AU28"/>
  <c r="AV28"/>
  <c r="AW28"/>
  <c r="AX28"/>
  <c r="E29"/>
  <c r="CV29" s="1"/>
  <c r="F29"/>
  <c r="EP29" s="1"/>
  <c r="G29"/>
  <c r="GJ29" s="1"/>
  <c r="H29"/>
  <c r="HW29" s="1"/>
  <c r="I29"/>
  <c r="J29"/>
  <c r="O29"/>
  <c r="P29"/>
  <c r="Q29"/>
  <c r="R29"/>
  <c r="S29"/>
  <c r="T29"/>
  <c r="U29"/>
  <c r="V29"/>
  <c r="W29"/>
  <c r="X29"/>
  <c r="Y29"/>
  <c r="Z29"/>
  <c r="AA29"/>
  <c r="AB29"/>
  <c r="AC29"/>
  <c r="AD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E30"/>
  <c r="CU30" s="1"/>
  <c r="F30"/>
  <c r="EO30" s="1"/>
  <c r="G30"/>
  <c r="GI30" s="1"/>
  <c r="H30"/>
  <c r="HV30" s="1"/>
  <c r="I30"/>
  <c r="J30"/>
  <c r="K30"/>
  <c r="L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AN30"/>
  <c r="AO30"/>
  <c r="AP30"/>
  <c r="AQ30"/>
  <c r="AR30"/>
  <c r="AS30"/>
  <c r="AT30"/>
  <c r="AU30"/>
  <c r="AV30"/>
  <c r="AW30"/>
  <c r="AX30"/>
  <c r="E31"/>
  <c r="CV31" s="1"/>
  <c r="F31"/>
  <c r="EP31" s="1"/>
  <c r="G31"/>
  <c r="GJ31" s="1"/>
  <c r="H31"/>
  <c r="HW31" s="1"/>
  <c r="I31"/>
  <c r="J31"/>
  <c r="K31"/>
  <c r="L31"/>
  <c r="M31"/>
  <c r="N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AN31"/>
  <c r="AO31"/>
  <c r="AP31"/>
  <c r="AQ31"/>
  <c r="AR31"/>
  <c r="AS31"/>
  <c r="AT31"/>
  <c r="AU31"/>
  <c r="AV31"/>
  <c r="AW31"/>
  <c r="AX31"/>
  <c r="E32"/>
  <c r="CU32" s="1"/>
  <c r="F32"/>
  <c r="EO32" s="1"/>
  <c r="G32"/>
  <c r="GI32" s="1"/>
  <c r="H32"/>
  <c r="HV32" s="1"/>
  <c r="I32"/>
  <c r="J32"/>
  <c r="K32"/>
  <c r="L32"/>
  <c r="M32"/>
  <c r="N32"/>
  <c r="O32"/>
  <c r="P32"/>
  <c r="U32"/>
  <c r="V32"/>
  <c r="W32"/>
  <c r="X32"/>
  <c r="Y32"/>
  <c r="Z32"/>
  <c r="AA32"/>
  <c r="AB32"/>
  <c r="AC32"/>
  <c r="AD32"/>
  <c r="AE32"/>
  <c r="AF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E33"/>
  <c r="CV33" s="1"/>
  <c r="F33"/>
  <c r="EP33" s="1"/>
  <c r="G33"/>
  <c r="GJ33" s="1"/>
  <c r="H33"/>
  <c r="HW33" s="1"/>
  <c r="I33"/>
  <c r="J33"/>
  <c r="K33"/>
  <c r="L33"/>
  <c r="M33"/>
  <c r="N33"/>
  <c r="O33"/>
  <c r="P33"/>
  <c r="Q33"/>
  <c r="R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AN33"/>
  <c r="AO33"/>
  <c r="AP33"/>
  <c r="AQ33"/>
  <c r="AR33"/>
  <c r="AS33"/>
  <c r="AT33"/>
  <c r="AU33"/>
  <c r="AV33"/>
  <c r="AW33"/>
  <c r="AX33"/>
  <c r="E34"/>
  <c r="CU34" s="1"/>
  <c r="F34"/>
  <c r="EO34" s="1"/>
  <c r="G34"/>
  <c r="GI34" s="1"/>
  <c r="H34"/>
  <c r="HV34" s="1"/>
  <c r="I34"/>
  <c r="J34"/>
  <c r="K34"/>
  <c r="L34"/>
  <c r="M34"/>
  <c r="N34"/>
  <c r="O34"/>
  <c r="P34"/>
  <c r="Q34"/>
  <c r="R34"/>
  <c r="S34"/>
  <c r="T34"/>
  <c r="Y34"/>
  <c r="Z34"/>
  <c r="AA34"/>
  <c r="AB34"/>
  <c r="AC34"/>
  <c r="AD34"/>
  <c r="AE34"/>
  <c r="AF34"/>
  <c r="AG34"/>
  <c r="AH34"/>
  <c r="AI34"/>
  <c r="AJ34"/>
  <c r="AK34"/>
  <c r="AL34"/>
  <c r="AM34"/>
  <c r="AN34"/>
  <c r="AO34"/>
  <c r="AP34"/>
  <c r="AQ34"/>
  <c r="AR34"/>
  <c r="AS34"/>
  <c r="AT34"/>
  <c r="AU34"/>
  <c r="AV34"/>
  <c r="AW34"/>
  <c r="AX34"/>
  <c r="E35"/>
  <c r="CV35" s="1"/>
  <c r="F35"/>
  <c r="EP35" s="1"/>
  <c r="G35"/>
  <c r="GJ35" s="1"/>
  <c r="H35"/>
  <c r="HU35" s="1"/>
  <c r="I35"/>
  <c r="J35"/>
  <c r="K35"/>
  <c r="L35"/>
  <c r="M35"/>
  <c r="N35"/>
  <c r="O35"/>
  <c r="P35"/>
  <c r="Q35"/>
  <c r="R35"/>
  <c r="S35"/>
  <c r="T35"/>
  <c r="U35"/>
  <c r="V35"/>
  <c r="AA35"/>
  <c r="AB35"/>
  <c r="AC35"/>
  <c r="AD35"/>
  <c r="AE35"/>
  <c r="AF35"/>
  <c r="AG35"/>
  <c r="AH35"/>
  <c r="AI35"/>
  <c r="AJ35"/>
  <c r="AK35"/>
  <c r="AL35"/>
  <c r="AM35"/>
  <c r="AN35"/>
  <c r="AO35"/>
  <c r="AP35"/>
  <c r="AQ35"/>
  <c r="AR35"/>
  <c r="AS35"/>
  <c r="AT35"/>
  <c r="AU35"/>
  <c r="AV35"/>
  <c r="AW35"/>
  <c r="AX35"/>
  <c r="E36"/>
  <c r="CU36" s="1"/>
  <c r="F36"/>
  <c r="EO36" s="1"/>
  <c r="G36"/>
  <c r="GI36" s="1"/>
  <c r="H36"/>
  <c r="HV36" s="1"/>
  <c r="I36"/>
  <c r="J36"/>
  <c r="K36"/>
  <c r="L36"/>
  <c r="M36"/>
  <c r="N36"/>
  <c r="O36"/>
  <c r="P36"/>
  <c r="Q36"/>
  <c r="R36"/>
  <c r="S36"/>
  <c r="T36"/>
  <c r="U36"/>
  <c r="V36"/>
  <c r="W36"/>
  <c r="X36"/>
  <c r="AC36"/>
  <c r="AD36"/>
  <c r="AE36"/>
  <c r="AF36"/>
  <c r="AG36"/>
  <c r="AH36"/>
  <c r="AI36"/>
  <c r="AJ36"/>
  <c r="AK36"/>
  <c r="AL36"/>
  <c r="AM36"/>
  <c r="AN36"/>
  <c r="AO36"/>
  <c r="AP36"/>
  <c r="AQ36"/>
  <c r="AR36"/>
  <c r="AS36"/>
  <c r="AT36"/>
  <c r="AU36"/>
  <c r="AV36"/>
  <c r="AW36"/>
  <c r="AX36"/>
  <c r="E37"/>
  <c r="F37"/>
  <c r="G37"/>
  <c r="H37"/>
  <c r="HU37" s="1"/>
  <c r="I37"/>
  <c r="J37"/>
  <c r="K37"/>
  <c r="L37"/>
  <c r="M37"/>
  <c r="N37"/>
  <c r="O37"/>
  <c r="P37"/>
  <c r="Q37"/>
  <c r="R37"/>
  <c r="S37"/>
  <c r="T37"/>
  <c r="U37"/>
  <c r="V37"/>
  <c r="W37"/>
  <c r="X37"/>
  <c r="Y37"/>
  <c r="Z37"/>
  <c r="AE37"/>
  <c r="AF37"/>
  <c r="AG37"/>
  <c r="AH37"/>
  <c r="AI37"/>
  <c r="AJ37"/>
  <c r="AK37"/>
  <c r="AL37"/>
  <c r="AM37"/>
  <c r="AN37"/>
  <c r="AO37"/>
  <c r="AP37"/>
  <c r="AQ37"/>
  <c r="AR37"/>
  <c r="AS37"/>
  <c r="AT37"/>
  <c r="AU37"/>
  <c r="AV37"/>
  <c r="AW37"/>
  <c r="AX37"/>
  <c r="E38"/>
  <c r="F38"/>
  <c r="G38"/>
  <c r="H38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G38"/>
  <c r="AH38"/>
  <c r="AI38"/>
  <c r="AJ38"/>
  <c r="AK38"/>
  <c r="AL38"/>
  <c r="AM38"/>
  <c r="AN38"/>
  <c r="AO38"/>
  <c r="AP38"/>
  <c r="AQ38"/>
  <c r="AR38"/>
  <c r="AS38"/>
  <c r="AT38"/>
  <c r="AU38"/>
  <c r="AV38"/>
  <c r="AW38"/>
  <c r="AX38"/>
  <c r="E39"/>
  <c r="F39"/>
  <c r="G39"/>
  <c r="H39"/>
  <c r="I39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I39"/>
  <c r="AJ39"/>
  <c r="AK39"/>
  <c r="AL39"/>
  <c r="AM39"/>
  <c r="AN39"/>
  <c r="AO39"/>
  <c r="AP39"/>
  <c r="AQ39"/>
  <c r="AR39"/>
  <c r="AS39"/>
  <c r="AT39"/>
  <c r="AU39"/>
  <c r="AV39"/>
  <c r="AW39"/>
  <c r="AX39"/>
  <c r="E40"/>
  <c r="F40"/>
  <c r="G40"/>
  <c r="H40"/>
  <c r="I40"/>
  <c r="J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K40"/>
  <c r="AL40"/>
  <c r="AM40"/>
  <c r="AN40"/>
  <c r="AO40"/>
  <c r="AP40"/>
  <c r="AQ40"/>
  <c r="AR40"/>
  <c r="AS40"/>
  <c r="AT40"/>
  <c r="AU40"/>
  <c r="AV40"/>
  <c r="AW40"/>
  <c r="AX40"/>
  <c r="E41"/>
  <c r="F41"/>
  <c r="G41"/>
  <c r="H41"/>
  <c r="I4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M41"/>
  <c r="AN41"/>
  <c r="AO41"/>
  <c r="AP41"/>
  <c r="AQ41"/>
  <c r="AR41"/>
  <c r="AS41"/>
  <c r="AT41"/>
  <c r="AU41"/>
  <c r="AV41"/>
  <c r="AW41"/>
  <c r="AX41"/>
  <c r="E42"/>
  <c r="F42"/>
  <c r="G42"/>
  <c r="H42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O42"/>
  <c r="AP42"/>
  <c r="AQ42"/>
  <c r="AR42"/>
  <c r="AS42"/>
  <c r="AT42"/>
  <c r="AU42"/>
  <c r="AV42"/>
  <c r="AW42"/>
  <c r="AX42"/>
  <c r="E43"/>
  <c r="F43"/>
  <c r="G43"/>
  <c r="H43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Q43"/>
  <c r="AR43"/>
  <c r="AS43"/>
  <c r="AT43"/>
  <c r="AU43"/>
  <c r="AV43"/>
  <c r="AW43"/>
  <c r="AX43"/>
  <c r="E44"/>
  <c r="F44"/>
  <c r="G44"/>
  <c r="H44"/>
  <c r="I44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S44"/>
  <c r="AT44"/>
  <c r="AU44"/>
  <c r="AV44"/>
  <c r="AW44"/>
  <c r="AX44"/>
  <c r="E45"/>
  <c r="F45"/>
  <c r="G45"/>
  <c r="H45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U45"/>
  <c r="AV45"/>
  <c r="AW45"/>
  <c r="AX45"/>
  <c r="E46"/>
  <c r="F46"/>
  <c r="G46"/>
  <c r="H46"/>
  <c r="I46"/>
  <c r="J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R46"/>
  <c r="AW46"/>
  <c r="AX46"/>
  <c r="E47"/>
  <c r="F47"/>
  <c r="G47"/>
  <c r="H47"/>
  <c r="I47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T47"/>
  <c r="E48"/>
  <c r="F48"/>
  <c r="G48"/>
  <c r="H48"/>
  <c r="I48"/>
  <c r="J48"/>
  <c r="K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V48"/>
  <c r="N32" i="8"/>
  <c r="CAV48" i="9" l="1"/>
  <c r="CAT48"/>
  <c r="CAR48"/>
  <c r="CAP48"/>
  <c r="CAN48"/>
  <c r="CAL48"/>
  <c r="CAU48"/>
  <c r="CAS48"/>
  <c r="CAQ48"/>
  <c r="CAO48"/>
  <c r="CAM48"/>
  <c r="CAK48"/>
  <c r="CAJ48"/>
  <c r="CAH48"/>
  <c r="CAF48"/>
  <c r="CAD48"/>
  <c r="CAB48"/>
  <c r="BZZ48"/>
  <c r="BZX48"/>
  <c r="BZV48"/>
  <c r="BZT48"/>
  <c r="BZR48"/>
  <c r="BZP48"/>
  <c r="BZN48"/>
  <c r="BZL48"/>
  <c r="BZJ48"/>
  <c r="BZH48"/>
  <c r="BZF48"/>
  <c r="CAI48"/>
  <c r="CAG48"/>
  <c r="CAE48"/>
  <c r="CAC48"/>
  <c r="CAA48"/>
  <c r="BZY48"/>
  <c r="BZW48"/>
  <c r="BZU48"/>
  <c r="BZS48"/>
  <c r="BZQ48"/>
  <c r="BZO48"/>
  <c r="BZM48"/>
  <c r="BZK48"/>
  <c r="BZI48"/>
  <c r="BZG48"/>
  <c r="BZE48"/>
  <c r="BXG48"/>
  <c r="BXE48"/>
  <c r="BXC48"/>
  <c r="BXA48"/>
  <c r="BWY48"/>
  <c r="BWW48"/>
  <c r="BWU48"/>
  <c r="BWS48"/>
  <c r="BWQ48"/>
  <c r="BWO48"/>
  <c r="BWM48"/>
  <c r="BWK48"/>
  <c r="BWI48"/>
  <c r="BWG48"/>
  <c r="BWE48"/>
  <c r="BWC48"/>
  <c r="BWA48"/>
  <c r="BVY48"/>
  <c r="BVW48"/>
  <c r="BVU48"/>
  <c r="BVS48"/>
  <c r="BVQ48"/>
  <c r="BXH48"/>
  <c r="BXF48"/>
  <c r="BXD48"/>
  <c r="BXB48"/>
  <c r="BWZ48"/>
  <c r="BWX48"/>
  <c r="BWV48"/>
  <c r="BWT48"/>
  <c r="BWR48"/>
  <c r="BWP48"/>
  <c r="BWN48"/>
  <c r="BWL48"/>
  <c r="BWJ48"/>
  <c r="BWH48"/>
  <c r="BWF48"/>
  <c r="BWD48"/>
  <c r="BWB48"/>
  <c r="BVZ48"/>
  <c r="BVX48"/>
  <c r="BVV48"/>
  <c r="BVT48"/>
  <c r="BVR48"/>
  <c r="BTS48"/>
  <c r="BTQ48"/>
  <c r="BTO48"/>
  <c r="BTM48"/>
  <c r="BTK48"/>
  <c r="BTI48"/>
  <c r="BTG48"/>
  <c r="BTE48"/>
  <c r="BTC48"/>
  <c r="BTA48"/>
  <c r="BSY48"/>
  <c r="BSW48"/>
  <c r="BSU48"/>
  <c r="BSS48"/>
  <c r="BSQ48"/>
  <c r="BSO48"/>
  <c r="BSM48"/>
  <c r="BSK48"/>
  <c r="BSI48"/>
  <c r="BSG48"/>
  <c r="BSE48"/>
  <c r="BSC48"/>
  <c r="BTT48"/>
  <c r="BTR48"/>
  <c r="BTP48"/>
  <c r="BTN48"/>
  <c r="BTL48"/>
  <c r="BTJ48"/>
  <c r="BTH48"/>
  <c r="BTF48"/>
  <c r="BTD48"/>
  <c r="BTB48"/>
  <c r="BSZ48"/>
  <c r="BSX48"/>
  <c r="BSV48"/>
  <c r="BST48"/>
  <c r="BSR48"/>
  <c r="BSP48"/>
  <c r="BSN48"/>
  <c r="BSL48"/>
  <c r="BSJ48"/>
  <c r="BSH48"/>
  <c r="BSF48"/>
  <c r="BSD48"/>
  <c r="BQE48"/>
  <c r="BQC48"/>
  <c r="BQA48"/>
  <c r="BPY48"/>
  <c r="BPW48"/>
  <c r="BPU48"/>
  <c r="BPS48"/>
  <c r="BPQ48"/>
  <c r="BPO48"/>
  <c r="BPM48"/>
  <c r="BPK48"/>
  <c r="BPI48"/>
  <c r="BPG48"/>
  <c r="BPE48"/>
  <c r="BPC48"/>
  <c r="BPA48"/>
  <c r="BOY48"/>
  <c r="BOW48"/>
  <c r="BOU48"/>
  <c r="BOS48"/>
  <c r="BOQ48"/>
  <c r="BOO48"/>
  <c r="BQF48"/>
  <c r="BQD48"/>
  <c r="BQB48"/>
  <c r="BPZ48"/>
  <c r="BPX48"/>
  <c r="BPV48"/>
  <c r="BPT48"/>
  <c r="BPR48"/>
  <c r="BPP48"/>
  <c r="BPN48"/>
  <c r="BPL48"/>
  <c r="BPJ48"/>
  <c r="BPH48"/>
  <c r="BPF48"/>
  <c r="BPD48"/>
  <c r="BPB48"/>
  <c r="BOZ48"/>
  <c r="BOX48"/>
  <c r="BOV48"/>
  <c r="BOT48"/>
  <c r="BOR48"/>
  <c r="BOP48"/>
  <c r="BMR48"/>
  <c r="BMP48"/>
  <c r="BMN48"/>
  <c r="BML48"/>
  <c r="BMJ48"/>
  <c r="BMH48"/>
  <c r="BMF48"/>
  <c r="BMD48"/>
  <c r="BMB48"/>
  <c r="BLZ48"/>
  <c r="BLX48"/>
  <c r="BLV48"/>
  <c r="BLT48"/>
  <c r="BLR48"/>
  <c r="BLP48"/>
  <c r="BLN48"/>
  <c r="BLL48"/>
  <c r="BLJ48"/>
  <c r="BLH48"/>
  <c r="BLF48"/>
  <c r="BLD48"/>
  <c r="BLB48"/>
  <c r="BMQ48"/>
  <c r="BMO48"/>
  <c r="BMM48"/>
  <c r="BMK48"/>
  <c r="BMI48"/>
  <c r="BMG48"/>
  <c r="BME48"/>
  <c r="BMC48"/>
  <c r="BMA48"/>
  <c r="BLY48"/>
  <c r="BLW48"/>
  <c r="BLU48"/>
  <c r="BLS48"/>
  <c r="BLQ48"/>
  <c r="BLO48"/>
  <c r="BLM48"/>
  <c r="BLK48"/>
  <c r="BLI48"/>
  <c r="BLG48"/>
  <c r="BLE48"/>
  <c r="BLC48"/>
  <c r="BLA48"/>
  <c r="BJD48"/>
  <c r="BJB48"/>
  <c r="BIZ48"/>
  <c r="BIX48"/>
  <c r="BIV48"/>
  <c r="BIT48"/>
  <c r="BIR48"/>
  <c r="BIP48"/>
  <c r="BIN48"/>
  <c r="BIL48"/>
  <c r="BIJ48"/>
  <c r="BIH48"/>
  <c r="BIF48"/>
  <c r="BID48"/>
  <c r="BIB48"/>
  <c r="BHZ48"/>
  <c r="BHX48"/>
  <c r="BHV48"/>
  <c r="BHT48"/>
  <c r="BHR48"/>
  <c r="BHP48"/>
  <c r="BHN48"/>
  <c r="BJC48"/>
  <c r="BJA48"/>
  <c r="BIY48"/>
  <c r="BIW48"/>
  <c r="BIU48"/>
  <c r="BIS48"/>
  <c r="BIQ48"/>
  <c r="BIO48"/>
  <c r="BIM48"/>
  <c r="BIK48"/>
  <c r="BII48"/>
  <c r="BIG48"/>
  <c r="BIE48"/>
  <c r="BIC48"/>
  <c r="BIA48"/>
  <c r="BHY48"/>
  <c r="BHW48"/>
  <c r="BHU48"/>
  <c r="BHS48"/>
  <c r="BHQ48"/>
  <c r="BHO48"/>
  <c r="BHM48"/>
  <c r="BFP48"/>
  <c r="BFN48"/>
  <c r="BFL48"/>
  <c r="BFJ48"/>
  <c r="BFH48"/>
  <c r="BFF48"/>
  <c r="BFD48"/>
  <c r="BFB48"/>
  <c r="BEZ48"/>
  <c r="BEX48"/>
  <c r="BEV48"/>
  <c r="BET48"/>
  <c r="BER48"/>
  <c r="BEP48"/>
  <c r="BEN48"/>
  <c r="BEL48"/>
  <c r="BEJ48"/>
  <c r="BEH48"/>
  <c r="BEF48"/>
  <c r="BED48"/>
  <c r="BEB48"/>
  <c r="BDZ48"/>
  <c r="BFO48"/>
  <c r="BFM48"/>
  <c r="BFK48"/>
  <c r="BFI48"/>
  <c r="BFG48"/>
  <c r="BFE48"/>
  <c r="BFC48"/>
  <c r="BFA48"/>
  <c r="BEY48"/>
  <c r="BEW48"/>
  <c r="BEU48"/>
  <c r="BES48"/>
  <c r="BEQ48"/>
  <c r="BEO48"/>
  <c r="BEM48"/>
  <c r="BEK48"/>
  <c r="BEI48"/>
  <c r="BEG48"/>
  <c r="BEE48"/>
  <c r="BEC48"/>
  <c r="BEA48"/>
  <c r="BDY48"/>
  <c r="BCB48"/>
  <c r="BBZ48"/>
  <c r="BBX48"/>
  <c r="BBV48"/>
  <c r="BBT48"/>
  <c r="BBR48"/>
  <c r="BBP48"/>
  <c r="BBN48"/>
  <c r="BBL48"/>
  <c r="BBJ48"/>
  <c r="BBH48"/>
  <c r="BBF48"/>
  <c r="BBD48"/>
  <c r="BBB48"/>
  <c r="BAZ48"/>
  <c r="BAX48"/>
  <c r="BAV48"/>
  <c r="BAT48"/>
  <c r="BAR48"/>
  <c r="BAP48"/>
  <c r="BAN48"/>
  <c r="BAL48"/>
  <c r="BCA48"/>
  <c r="BBY48"/>
  <c r="BBW48"/>
  <c r="BBU48"/>
  <c r="BBS48"/>
  <c r="BBQ48"/>
  <c r="BBO48"/>
  <c r="BBM48"/>
  <c r="BBK48"/>
  <c r="BBI48"/>
  <c r="BBG48"/>
  <c r="BBE48"/>
  <c r="BBC48"/>
  <c r="BBA48"/>
  <c r="BAY48"/>
  <c r="BAW48"/>
  <c r="BAU48"/>
  <c r="BAS48"/>
  <c r="BAQ48"/>
  <c r="BAO48"/>
  <c r="BAM48"/>
  <c r="BAK48"/>
  <c r="AYN48"/>
  <c r="AYL48"/>
  <c r="AYJ48"/>
  <c r="AYH48"/>
  <c r="AYF48"/>
  <c r="AYD48"/>
  <c r="AYB48"/>
  <c r="AXZ48"/>
  <c r="AXX48"/>
  <c r="AXV48"/>
  <c r="AXT48"/>
  <c r="AXR48"/>
  <c r="AXP48"/>
  <c r="AXN48"/>
  <c r="AXL48"/>
  <c r="AXJ48"/>
  <c r="AXH48"/>
  <c r="AXF48"/>
  <c r="AXD48"/>
  <c r="AXB48"/>
  <c r="AWZ48"/>
  <c r="AWX48"/>
  <c r="AYM48"/>
  <c r="AYK48"/>
  <c r="AYI48"/>
  <c r="AYG48"/>
  <c r="AYE48"/>
  <c r="AYC48"/>
  <c r="AYA48"/>
  <c r="AXY48"/>
  <c r="AXW48"/>
  <c r="AXU48"/>
  <c r="AXS48"/>
  <c r="AXQ48"/>
  <c r="AXO48"/>
  <c r="AXM48"/>
  <c r="AXK48"/>
  <c r="AXI48"/>
  <c r="AXG48"/>
  <c r="AXE48"/>
  <c r="AXC48"/>
  <c r="AXA48"/>
  <c r="AWY48"/>
  <c r="AWW48"/>
  <c r="AUZ48"/>
  <c r="AUX48"/>
  <c r="AUV48"/>
  <c r="AUT48"/>
  <c r="AUR48"/>
  <c r="AUP48"/>
  <c r="AUN48"/>
  <c r="AUL48"/>
  <c r="AUJ48"/>
  <c r="AUH48"/>
  <c r="AUF48"/>
  <c r="AUD48"/>
  <c r="AUB48"/>
  <c r="ATZ48"/>
  <c r="ATX48"/>
  <c r="ATV48"/>
  <c r="ATT48"/>
  <c r="ATR48"/>
  <c r="ATP48"/>
  <c r="ATN48"/>
  <c r="ATL48"/>
  <c r="ATJ48"/>
  <c r="AUY48"/>
  <c r="AUW48"/>
  <c r="AUU48"/>
  <c r="AUS48"/>
  <c r="AUQ48"/>
  <c r="AUO48"/>
  <c r="AUM48"/>
  <c r="AUK48"/>
  <c r="AUI48"/>
  <c r="AUG48"/>
  <c r="AUE48"/>
  <c r="AUC48"/>
  <c r="AUA48"/>
  <c r="ATY48"/>
  <c r="ATW48"/>
  <c r="ATU48"/>
  <c r="ATS48"/>
  <c r="ATQ48"/>
  <c r="ATO48"/>
  <c r="ATM48"/>
  <c r="ATK48"/>
  <c r="ATI48"/>
  <c r="ARL48"/>
  <c r="ARJ48"/>
  <c r="ARH48"/>
  <c r="ARF48"/>
  <c r="ARD48"/>
  <c r="ARB48"/>
  <c r="AQZ48"/>
  <c r="AQX48"/>
  <c r="AQV48"/>
  <c r="AQT48"/>
  <c r="AQR48"/>
  <c r="AQP48"/>
  <c r="AQN48"/>
  <c r="AQL48"/>
  <c r="AQJ48"/>
  <c r="AQH48"/>
  <c r="AQF48"/>
  <c r="AQD48"/>
  <c r="AQB48"/>
  <c r="APZ48"/>
  <c r="APX48"/>
  <c r="APV48"/>
  <c r="ARK48"/>
  <c r="ARI48"/>
  <c r="ARG48"/>
  <c r="ARE48"/>
  <c r="ARC48"/>
  <c r="ARA48"/>
  <c r="AQY48"/>
  <c r="AQW48"/>
  <c r="AQU48"/>
  <c r="AQS48"/>
  <c r="AQQ48"/>
  <c r="AQO48"/>
  <c r="AQM48"/>
  <c r="AQK48"/>
  <c r="AQI48"/>
  <c r="AQG48"/>
  <c r="AQE48"/>
  <c r="AQC48"/>
  <c r="AQA48"/>
  <c r="APY48"/>
  <c r="APW48"/>
  <c r="APU48"/>
  <c r="ANX48"/>
  <c r="ANV48"/>
  <c r="ANT48"/>
  <c r="ANR48"/>
  <c r="ANP48"/>
  <c r="ANN48"/>
  <c r="ANL48"/>
  <c r="ANJ48"/>
  <c r="ANH48"/>
  <c r="ANF48"/>
  <c r="AND48"/>
  <c r="ANB48"/>
  <c r="AMZ48"/>
  <c r="AMX48"/>
  <c r="AMV48"/>
  <c r="AMT48"/>
  <c r="AMR48"/>
  <c r="AMP48"/>
  <c r="AMN48"/>
  <c r="AML48"/>
  <c r="AMJ48"/>
  <c r="AMH48"/>
  <c r="ANW48"/>
  <c r="ANU48"/>
  <c r="ANS48"/>
  <c r="ANQ48"/>
  <c r="ANO48"/>
  <c r="ANM48"/>
  <c r="ANK48"/>
  <c r="ANI48"/>
  <c r="ANG48"/>
  <c r="ANE48"/>
  <c r="ANC48"/>
  <c r="ANA48"/>
  <c r="AMY48"/>
  <c r="AMW48"/>
  <c r="AMU48"/>
  <c r="AMS48"/>
  <c r="AMQ48"/>
  <c r="AMO48"/>
  <c r="AMM48"/>
  <c r="AMK48"/>
  <c r="AMI48"/>
  <c r="AMG48"/>
  <c r="AKJ48"/>
  <c r="AKH48"/>
  <c r="AKF48"/>
  <c r="AKD48"/>
  <c r="AKB48"/>
  <c r="AJZ48"/>
  <c r="AJX48"/>
  <c r="AJV48"/>
  <c r="AJT48"/>
  <c r="AJR48"/>
  <c r="AJP48"/>
  <c r="AJN48"/>
  <c r="AJL48"/>
  <c r="AJJ48"/>
  <c r="AJH48"/>
  <c r="AJF48"/>
  <c r="AJD48"/>
  <c r="AJB48"/>
  <c r="AIZ48"/>
  <c r="AIX48"/>
  <c r="AIV48"/>
  <c r="AIT48"/>
  <c r="AKI48"/>
  <c r="AKG48"/>
  <c r="AKE48"/>
  <c r="AKC48"/>
  <c r="AKA48"/>
  <c r="AJY48"/>
  <c r="AJW48"/>
  <c r="AJU48"/>
  <c r="AJS48"/>
  <c r="AJQ48"/>
  <c r="AJO48"/>
  <c r="AJM48"/>
  <c r="AJK48"/>
  <c r="AJI48"/>
  <c r="AJG48"/>
  <c r="AJE48"/>
  <c r="AJC48"/>
  <c r="AJA48"/>
  <c r="AIY48"/>
  <c r="AIW48"/>
  <c r="AIU48"/>
  <c r="AIS48"/>
  <c r="AGU48"/>
  <c r="AGS48"/>
  <c r="AGQ48"/>
  <c r="AGO48"/>
  <c r="AGM48"/>
  <c r="AGK48"/>
  <c r="AGI48"/>
  <c r="AGG48"/>
  <c r="AGE48"/>
  <c r="AGC48"/>
  <c r="AGA48"/>
  <c r="AFY48"/>
  <c r="AFW48"/>
  <c r="AFU48"/>
  <c r="AFS48"/>
  <c r="AFQ48"/>
  <c r="AFO48"/>
  <c r="AFM48"/>
  <c r="AFK48"/>
  <c r="AFI48"/>
  <c r="AFG48"/>
  <c r="AFE48"/>
  <c r="AGV48"/>
  <c r="AGT48"/>
  <c r="AGR48"/>
  <c r="AGP48"/>
  <c r="AGN48"/>
  <c r="AGL48"/>
  <c r="AGJ48"/>
  <c r="AGH48"/>
  <c r="AGF48"/>
  <c r="AGD48"/>
  <c r="AGB48"/>
  <c r="AFZ48"/>
  <c r="AFX48"/>
  <c r="AFV48"/>
  <c r="AFT48"/>
  <c r="AFR48"/>
  <c r="AFP48"/>
  <c r="AFN48"/>
  <c r="AFL48"/>
  <c r="AFJ48"/>
  <c r="AFH48"/>
  <c r="AFF48"/>
  <c r="ADG48"/>
  <c r="ADE48"/>
  <c r="ADC48"/>
  <c r="ADA48"/>
  <c r="ACY48"/>
  <c r="ACW48"/>
  <c r="ACU48"/>
  <c r="ACS48"/>
  <c r="ACQ48"/>
  <c r="ACO48"/>
  <c r="ACM48"/>
  <c r="ACK48"/>
  <c r="ACI48"/>
  <c r="ACG48"/>
  <c r="ACE48"/>
  <c r="ACC48"/>
  <c r="ACA48"/>
  <c r="ABY48"/>
  <c r="ABW48"/>
  <c r="ABU48"/>
  <c r="ABS48"/>
  <c r="ABQ48"/>
  <c r="ADH48"/>
  <c r="ADF48"/>
  <c r="ADD48"/>
  <c r="ADB48"/>
  <c r="ACZ48"/>
  <c r="ACX48"/>
  <c r="ACV48"/>
  <c r="ACT48"/>
  <c r="ACR48"/>
  <c r="ACP48"/>
  <c r="ACN48"/>
  <c r="ACL48"/>
  <c r="ACJ48"/>
  <c r="ACH48"/>
  <c r="ACF48"/>
  <c r="ACD48"/>
  <c r="ACB48"/>
  <c r="ABZ48"/>
  <c r="ABX48"/>
  <c r="ABV48"/>
  <c r="ABT48"/>
  <c r="ABR48"/>
  <c r="ZS48"/>
  <c r="ZQ48"/>
  <c r="ZO48"/>
  <c r="ZM48"/>
  <c r="ZK48"/>
  <c r="ZI48"/>
  <c r="ZG48"/>
  <c r="ZE48"/>
  <c r="ZC48"/>
  <c r="ZA48"/>
  <c r="YY48"/>
  <c r="YW48"/>
  <c r="YU48"/>
  <c r="YS48"/>
  <c r="YQ48"/>
  <c r="YO48"/>
  <c r="YM48"/>
  <c r="YK48"/>
  <c r="YI48"/>
  <c r="YG48"/>
  <c r="YE48"/>
  <c r="YC48"/>
  <c r="ZT48"/>
  <c r="ZR48"/>
  <c r="ZP48"/>
  <c r="ZN48"/>
  <c r="ZL48"/>
  <c r="ZJ48"/>
  <c r="ZH48"/>
  <c r="ZF48"/>
  <c r="ZD48"/>
  <c r="ZB48"/>
  <c r="YZ48"/>
  <c r="YX48"/>
  <c r="YV48"/>
  <c r="YT48"/>
  <c r="YR48"/>
  <c r="YP48"/>
  <c r="YN48"/>
  <c r="YL48"/>
  <c r="YJ48"/>
  <c r="YH48"/>
  <c r="YF48"/>
  <c r="YD48"/>
  <c r="WE48"/>
  <c r="WC48"/>
  <c r="WA48"/>
  <c r="VY48"/>
  <c r="VW48"/>
  <c r="VU48"/>
  <c r="VS48"/>
  <c r="VQ48"/>
  <c r="VO48"/>
  <c r="VM48"/>
  <c r="VK48"/>
  <c r="VI48"/>
  <c r="VG48"/>
  <c r="VE48"/>
  <c r="VC48"/>
  <c r="VA48"/>
  <c r="UY48"/>
  <c r="UW48"/>
  <c r="UU48"/>
  <c r="US48"/>
  <c r="UQ48"/>
  <c r="UO48"/>
  <c r="WF48"/>
  <c r="WD48"/>
  <c r="WB48"/>
  <c r="VZ48"/>
  <c r="VX48"/>
  <c r="VV48"/>
  <c r="VT48"/>
  <c r="VR48"/>
  <c r="VP48"/>
  <c r="VN48"/>
  <c r="VL48"/>
  <c r="VJ48"/>
  <c r="VH48"/>
  <c r="VF48"/>
  <c r="VD48"/>
  <c r="VB48"/>
  <c r="UZ48"/>
  <c r="UX48"/>
  <c r="UV48"/>
  <c r="UT48"/>
  <c r="UR48"/>
  <c r="UP48"/>
  <c r="SQ48"/>
  <c r="SO48"/>
  <c r="SM48"/>
  <c r="SK48"/>
  <c r="SI48"/>
  <c r="SG48"/>
  <c r="SE48"/>
  <c r="SC48"/>
  <c r="SA48"/>
  <c r="RY48"/>
  <c r="RW48"/>
  <c r="RU48"/>
  <c r="RS48"/>
  <c r="RQ48"/>
  <c r="RO48"/>
  <c r="RM48"/>
  <c r="RK48"/>
  <c r="RI48"/>
  <c r="RG48"/>
  <c r="RE48"/>
  <c r="RC48"/>
  <c r="RA48"/>
  <c r="SR48"/>
  <c r="SP48"/>
  <c r="SN48"/>
  <c r="SL48"/>
  <c r="SJ48"/>
  <c r="SH48"/>
  <c r="SF48"/>
  <c r="SD48"/>
  <c r="SB48"/>
  <c r="RZ48"/>
  <c r="RX48"/>
  <c r="RV48"/>
  <c r="RT48"/>
  <c r="RR48"/>
  <c r="RP48"/>
  <c r="RN48"/>
  <c r="RL48"/>
  <c r="RJ48"/>
  <c r="RH48"/>
  <c r="RF48"/>
  <c r="RD48"/>
  <c r="RB48"/>
  <c r="PC48"/>
  <c r="PA48"/>
  <c r="OY48"/>
  <c r="OW48"/>
  <c r="OU48"/>
  <c r="OS48"/>
  <c r="OQ48"/>
  <c r="OO48"/>
  <c r="OM48"/>
  <c r="OK48"/>
  <c r="OI48"/>
  <c r="OG48"/>
  <c r="OE48"/>
  <c r="OC48"/>
  <c r="OA48"/>
  <c r="NY48"/>
  <c r="NW48"/>
  <c r="NU48"/>
  <c r="NS48"/>
  <c r="NQ48"/>
  <c r="NO48"/>
  <c r="NM48"/>
  <c r="PD48"/>
  <c r="PB48"/>
  <c r="OZ48"/>
  <c r="OX48"/>
  <c r="OV48"/>
  <c r="OT48"/>
  <c r="OR48"/>
  <c r="OP48"/>
  <c r="ON48"/>
  <c r="OL48"/>
  <c r="OJ48"/>
  <c r="OH48"/>
  <c r="OF48"/>
  <c r="OD48"/>
  <c r="OB48"/>
  <c r="NZ48"/>
  <c r="NX48"/>
  <c r="NV48"/>
  <c r="NT48"/>
  <c r="NR48"/>
  <c r="NP48"/>
  <c r="NN48"/>
  <c r="LO48"/>
  <c r="LM48"/>
  <c r="LK48"/>
  <c r="LI48"/>
  <c r="LG48"/>
  <c r="LE48"/>
  <c r="LC48"/>
  <c r="LA48"/>
  <c r="KY48"/>
  <c r="KW48"/>
  <c r="KU48"/>
  <c r="KS48"/>
  <c r="KQ48"/>
  <c r="KO48"/>
  <c r="KM48"/>
  <c r="KK48"/>
  <c r="KI48"/>
  <c r="KG48"/>
  <c r="KE48"/>
  <c r="KC48"/>
  <c r="KA48"/>
  <c r="JY48"/>
  <c r="LP48"/>
  <c r="LN48"/>
  <c r="LL48"/>
  <c r="LJ48"/>
  <c r="LH48"/>
  <c r="LF48"/>
  <c r="LD48"/>
  <c r="LB48"/>
  <c r="KZ48"/>
  <c r="KX48"/>
  <c r="KV48"/>
  <c r="KT48"/>
  <c r="KR48"/>
  <c r="KP48"/>
  <c r="KN48"/>
  <c r="KL48"/>
  <c r="KJ48"/>
  <c r="KH48"/>
  <c r="KF48"/>
  <c r="KD48"/>
  <c r="KB48"/>
  <c r="JZ48"/>
  <c r="IA48"/>
  <c r="HY48"/>
  <c r="HW48"/>
  <c r="IB48"/>
  <c r="HZ48"/>
  <c r="HX48"/>
  <c r="HU48"/>
  <c r="HS48"/>
  <c r="HQ48"/>
  <c r="HO48"/>
  <c r="HM48"/>
  <c r="HK48"/>
  <c r="HI48"/>
  <c r="HG48"/>
  <c r="HE48"/>
  <c r="HC48"/>
  <c r="HA48"/>
  <c r="GY48"/>
  <c r="GW48"/>
  <c r="GU48"/>
  <c r="GS48"/>
  <c r="GQ48"/>
  <c r="GO48"/>
  <c r="GM48"/>
  <c r="GK48"/>
  <c r="HV48"/>
  <c r="HT48"/>
  <c r="HR48"/>
  <c r="HP48"/>
  <c r="HN48"/>
  <c r="HL48"/>
  <c r="HJ48"/>
  <c r="HH48"/>
  <c r="HF48"/>
  <c r="HD48"/>
  <c r="HB48"/>
  <c r="GZ48"/>
  <c r="GX48"/>
  <c r="GV48"/>
  <c r="GT48"/>
  <c r="GR48"/>
  <c r="GP48"/>
  <c r="GN48"/>
  <c r="GL48"/>
  <c r="EM48"/>
  <c r="EK48"/>
  <c r="EI48"/>
  <c r="EG48"/>
  <c r="EE48"/>
  <c r="EC48"/>
  <c r="EA48"/>
  <c r="DY48"/>
  <c r="DW48"/>
  <c r="DU48"/>
  <c r="DS48"/>
  <c r="DQ48"/>
  <c r="DO48"/>
  <c r="DM48"/>
  <c r="DK48"/>
  <c r="DI48"/>
  <c r="DG48"/>
  <c r="DE48"/>
  <c r="DC48"/>
  <c r="DA48"/>
  <c r="CY48"/>
  <c r="CW48"/>
  <c r="EN48"/>
  <c r="EL48"/>
  <c r="EJ48"/>
  <c r="EH48"/>
  <c r="EF48"/>
  <c r="ED48"/>
  <c r="EB48"/>
  <c r="DZ48"/>
  <c r="DX48"/>
  <c r="DV48"/>
  <c r="DT48"/>
  <c r="DR48"/>
  <c r="DP48"/>
  <c r="DN48"/>
  <c r="DL48"/>
  <c r="DJ48"/>
  <c r="DH48"/>
  <c r="DF48"/>
  <c r="DD48"/>
  <c r="DB48"/>
  <c r="CZ48"/>
  <c r="CX48"/>
  <c r="BXF47"/>
  <c r="BXD47"/>
  <c r="BXE47"/>
  <c r="BXB47"/>
  <c r="BWZ47"/>
  <c r="BWX47"/>
  <c r="BWV47"/>
  <c r="BWT47"/>
  <c r="BWR47"/>
  <c r="BWP47"/>
  <c r="BWN47"/>
  <c r="BWL47"/>
  <c r="BWJ47"/>
  <c r="BWH47"/>
  <c r="BWF47"/>
  <c r="BWD47"/>
  <c r="BWB47"/>
  <c r="BVZ47"/>
  <c r="BVX47"/>
  <c r="BVV47"/>
  <c r="BVT47"/>
  <c r="BVR47"/>
  <c r="BXC47"/>
  <c r="BXA47"/>
  <c r="BWY47"/>
  <c r="BWW47"/>
  <c r="BWU47"/>
  <c r="BWS47"/>
  <c r="BWQ47"/>
  <c r="BWO47"/>
  <c r="BWM47"/>
  <c r="BWK47"/>
  <c r="BWI47"/>
  <c r="BWG47"/>
  <c r="BWE47"/>
  <c r="BWC47"/>
  <c r="BWA47"/>
  <c r="BVY47"/>
  <c r="BVW47"/>
  <c r="BVU47"/>
  <c r="BVS47"/>
  <c r="BVQ47"/>
  <c r="BTR47"/>
  <c r="BTP47"/>
  <c r="BTN47"/>
  <c r="BTL47"/>
  <c r="BTJ47"/>
  <c r="BTH47"/>
  <c r="BTF47"/>
  <c r="BTD47"/>
  <c r="BTB47"/>
  <c r="BSZ47"/>
  <c r="BSX47"/>
  <c r="BSV47"/>
  <c r="BST47"/>
  <c r="BSR47"/>
  <c r="BSP47"/>
  <c r="BSN47"/>
  <c r="BSL47"/>
  <c r="BSJ47"/>
  <c r="BSH47"/>
  <c r="BSF47"/>
  <c r="BSD47"/>
  <c r="BTQ47"/>
  <c r="BTO47"/>
  <c r="BTM47"/>
  <c r="BTK47"/>
  <c r="BTI47"/>
  <c r="BTG47"/>
  <c r="BTE47"/>
  <c r="BTC47"/>
  <c r="BTA47"/>
  <c r="BSY47"/>
  <c r="BSW47"/>
  <c r="BSU47"/>
  <c r="BSS47"/>
  <c r="BSQ47"/>
  <c r="BSO47"/>
  <c r="BSM47"/>
  <c r="BSK47"/>
  <c r="BSI47"/>
  <c r="BSG47"/>
  <c r="BSE47"/>
  <c r="BSC47"/>
  <c r="BQD47"/>
  <c r="BQB47"/>
  <c r="BPZ47"/>
  <c r="BPX47"/>
  <c r="BPV47"/>
  <c r="BPT47"/>
  <c r="BPR47"/>
  <c r="BPP47"/>
  <c r="BPN47"/>
  <c r="BPL47"/>
  <c r="BPJ47"/>
  <c r="BPH47"/>
  <c r="BPF47"/>
  <c r="BPD47"/>
  <c r="BPB47"/>
  <c r="BOZ47"/>
  <c r="BOX47"/>
  <c r="BOV47"/>
  <c r="BOT47"/>
  <c r="BOR47"/>
  <c r="BOP47"/>
  <c r="BQC47"/>
  <c r="BQA47"/>
  <c r="BPY47"/>
  <c r="BPW47"/>
  <c r="BPU47"/>
  <c r="BPS47"/>
  <c r="BPQ47"/>
  <c r="BPO47"/>
  <c r="BPM47"/>
  <c r="BPK47"/>
  <c r="BPI47"/>
  <c r="BPG47"/>
  <c r="BPE47"/>
  <c r="BPC47"/>
  <c r="BPA47"/>
  <c r="BOY47"/>
  <c r="BOW47"/>
  <c r="BOU47"/>
  <c r="BOS47"/>
  <c r="BOQ47"/>
  <c r="BOO47"/>
  <c r="BMO47"/>
  <c r="BMM47"/>
  <c r="BMK47"/>
  <c r="BMI47"/>
  <c r="BMG47"/>
  <c r="BME47"/>
  <c r="BMC47"/>
  <c r="BMA47"/>
  <c r="BLY47"/>
  <c r="BLW47"/>
  <c r="BLU47"/>
  <c r="BLS47"/>
  <c r="BLQ47"/>
  <c r="BLO47"/>
  <c r="BLM47"/>
  <c r="BLK47"/>
  <c r="BLI47"/>
  <c r="BLG47"/>
  <c r="BLE47"/>
  <c r="BLC47"/>
  <c r="BLA47"/>
  <c r="BMP47"/>
  <c r="BMN47"/>
  <c r="BML47"/>
  <c r="BMJ47"/>
  <c r="BMH47"/>
  <c r="BMF47"/>
  <c r="BMD47"/>
  <c r="BMB47"/>
  <c r="BLZ47"/>
  <c r="BLX47"/>
  <c r="BLV47"/>
  <c r="BLT47"/>
  <c r="BLR47"/>
  <c r="BLP47"/>
  <c r="BLN47"/>
  <c r="BLL47"/>
  <c r="BLJ47"/>
  <c r="BLH47"/>
  <c r="BLF47"/>
  <c r="BLD47"/>
  <c r="BLB47"/>
  <c r="BJA47"/>
  <c r="BIY47"/>
  <c r="BIW47"/>
  <c r="BIU47"/>
  <c r="BIS47"/>
  <c r="BIQ47"/>
  <c r="BIO47"/>
  <c r="BIM47"/>
  <c r="BIK47"/>
  <c r="BII47"/>
  <c r="BIG47"/>
  <c r="BIE47"/>
  <c r="BIC47"/>
  <c r="BIA47"/>
  <c r="BHY47"/>
  <c r="BHW47"/>
  <c r="BHU47"/>
  <c r="BHS47"/>
  <c r="BHQ47"/>
  <c r="BHO47"/>
  <c r="BHM47"/>
  <c r="BJB47"/>
  <c r="BIZ47"/>
  <c r="BIX47"/>
  <c r="BIV47"/>
  <c r="BIT47"/>
  <c r="BIR47"/>
  <c r="BIP47"/>
  <c r="BIN47"/>
  <c r="BIL47"/>
  <c r="BIJ47"/>
  <c r="BIH47"/>
  <c r="BIF47"/>
  <c r="BID47"/>
  <c r="BIB47"/>
  <c r="BHZ47"/>
  <c r="BHX47"/>
  <c r="BHV47"/>
  <c r="BHT47"/>
  <c r="BHR47"/>
  <c r="BHP47"/>
  <c r="BHN47"/>
  <c r="BFM47"/>
  <c r="BFK47"/>
  <c r="BFI47"/>
  <c r="BFG47"/>
  <c r="BFE47"/>
  <c r="BFC47"/>
  <c r="BFA47"/>
  <c r="BEY47"/>
  <c r="BEW47"/>
  <c r="BEU47"/>
  <c r="BES47"/>
  <c r="BEQ47"/>
  <c r="BEO47"/>
  <c r="BEM47"/>
  <c r="BEK47"/>
  <c r="BEI47"/>
  <c r="BEG47"/>
  <c r="BEE47"/>
  <c r="BEC47"/>
  <c r="BEA47"/>
  <c r="BDY47"/>
  <c r="BFN47"/>
  <c r="BFL47"/>
  <c r="BFJ47"/>
  <c r="BFH47"/>
  <c r="BFF47"/>
  <c r="BFD47"/>
  <c r="BFB47"/>
  <c r="BEZ47"/>
  <c r="BEX47"/>
  <c r="BEV47"/>
  <c r="BET47"/>
  <c r="BER47"/>
  <c r="BEP47"/>
  <c r="BEN47"/>
  <c r="BEL47"/>
  <c r="BEJ47"/>
  <c r="BEH47"/>
  <c r="BEF47"/>
  <c r="BED47"/>
  <c r="BEB47"/>
  <c r="BDZ47"/>
  <c r="BBY47"/>
  <c r="BBW47"/>
  <c r="BBU47"/>
  <c r="BBS47"/>
  <c r="BBQ47"/>
  <c r="BBO47"/>
  <c r="BBM47"/>
  <c r="BBK47"/>
  <c r="BBI47"/>
  <c r="BBG47"/>
  <c r="BBE47"/>
  <c r="BBC47"/>
  <c r="BBA47"/>
  <c r="BAY47"/>
  <c r="BAW47"/>
  <c r="BAU47"/>
  <c r="BAS47"/>
  <c r="BAQ47"/>
  <c r="BAO47"/>
  <c r="BAM47"/>
  <c r="BAK47"/>
  <c r="BBZ47"/>
  <c r="BBX47"/>
  <c r="BBV47"/>
  <c r="BBT47"/>
  <c r="BBR47"/>
  <c r="BBP47"/>
  <c r="BBN47"/>
  <c r="BBL47"/>
  <c r="BBJ47"/>
  <c r="BBH47"/>
  <c r="BBF47"/>
  <c r="BBD47"/>
  <c r="BBB47"/>
  <c r="BAZ47"/>
  <c r="BAX47"/>
  <c r="BAV47"/>
  <c r="BAT47"/>
  <c r="BAR47"/>
  <c r="BAP47"/>
  <c r="BAN47"/>
  <c r="BAL47"/>
  <c r="AYK47"/>
  <c r="AYI47"/>
  <c r="AYG47"/>
  <c r="AYE47"/>
  <c r="AYC47"/>
  <c r="AYA47"/>
  <c r="AXY47"/>
  <c r="AXW47"/>
  <c r="AXU47"/>
  <c r="AXS47"/>
  <c r="AXQ47"/>
  <c r="AXO47"/>
  <c r="AXM47"/>
  <c r="AXK47"/>
  <c r="AXI47"/>
  <c r="AXG47"/>
  <c r="AXE47"/>
  <c r="AXC47"/>
  <c r="AXA47"/>
  <c r="AWY47"/>
  <c r="AWW47"/>
  <c r="AYL47"/>
  <c r="AYJ47"/>
  <c r="AYH47"/>
  <c r="AYF47"/>
  <c r="AYD47"/>
  <c r="AYB47"/>
  <c r="AXZ47"/>
  <c r="AXX47"/>
  <c r="AXV47"/>
  <c r="AXT47"/>
  <c r="AXR47"/>
  <c r="AXP47"/>
  <c r="AXN47"/>
  <c r="AXL47"/>
  <c r="AXJ47"/>
  <c r="AXH47"/>
  <c r="AXF47"/>
  <c r="AXD47"/>
  <c r="AXB47"/>
  <c r="AWZ47"/>
  <c r="AWX47"/>
  <c r="AUW47"/>
  <c r="AUU47"/>
  <c r="AUS47"/>
  <c r="AUQ47"/>
  <c r="AUO47"/>
  <c r="AUM47"/>
  <c r="AUK47"/>
  <c r="AUI47"/>
  <c r="AUG47"/>
  <c r="AUE47"/>
  <c r="AUC47"/>
  <c r="AUA47"/>
  <c r="ATY47"/>
  <c r="AUX47"/>
  <c r="AUV47"/>
  <c r="AUT47"/>
  <c r="AUR47"/>
  <c r="AUP47"/>
  <c r="AUN47"/>
  <c r="AUL47"/>
  <c r="AUJ47"/>
  <c r="AUH47"/>
  <c r="AUF47"/>
  <c r="AUD47"/>
  <c r="AUB47"/>
  <c r="ATZ47"/>
  <c r="ATW47"/>
  <c r="ATU47"/>
  <c r="ATS47"/>
  <c r="ATQ47"/>
  <c r="ATO47"/>
  <c r="ATM47"/>
  <c r="ATK47"/>
  <c r="ATI47"/>
  <c r="ATX47"/>
  <c r="ATV47"/>
  <c r="ATT47"/>
  <c r="ATR47"/>
  <c r="ATP47"/>
  <c r="ATN47"/>
  <c r="ATL47"/>
  <c r="ATJ47"/>
  <c r="ARI47"/>
  <c r="ARG47"/>
  <c r="ARE47"/>
  <c r="ARC47"/>
  <c r="ARA47"/>
  <c r="AQY47"/>
  <c r="AQW47"/>
  <c r="AQU47"/>
  <c r="AQS47"/>
  <c r="AQQ47"/>
  <c r="AQO47"/>
  <c r="AQM47"/>
  <c r="AQK47"/>
  <c r="AQI47"/>
  <c r="AQG47"/>
  <c r="AQE47"/>
  <c r="AQC47"/>
  <c r="AQA47"/>
  <c r="APY47"/>
  <c r="APW47"/>
  <c r="APU47"/>
  <c r="ARJ47"/>
  <c r="ARH47"/>
  <c r="ARF47"/>
  <c r="ARD47"/>
  <c r="ARB47"/>
  <c r="AQZ47"/>
  <c r="AQX47"/>
  <c r="AQV47"/>
  <c r="AQT47"/>
  <c r="AQR47"/>
  <c r="AQP47"/>
  <c r="AQN47"/>
  <c r="AQL47"/>
  <c r="AQJ47"/>
  <c r="AQH47"/>
  <c r="AQF47"/>
  <c r="AQD47"/>
  <c r="AQB47"/>
  <c r="APZ47"/>
  <c r="APX47"/>
  <c r="APV47"/>
  <c r="ANU47"/>
  <c r="ANS47"/>
  <c r="ANQ47"/>
  <c r="ANO47"/>
  <c r="ANM47"/>
  <c r="ANK47"/>
  <c r="ANI47"/>
  <c r="ANG47"/>
  <c r="ANE47"/>
  <c r="ANC47"/>
  <c r="ANA47"/>
  <c r="AMY47"/>
  <c r="AMW47"/>
  <c r="AMU47"/>
  <c r="AMS47"/>
  <c r="AMQ47"/>
  <c r="AMO47"/>
  <c r="AMM47"/>
  <c r="AMK47"/>
  <c r="AMI47"/>
  <c r="AMG47"/>
  <c r="ANV47"/>
  <c r="ANT47"/>
  <c r="ANR47"/>
  <c r="ANP47"/>
  <c r="ANN47"/>
  <c r="ANL47"/>
  <c r="ANJ47"/>
  <c r="ANH47"/>
  <c r="ANF47"/>
  <c r="AND47"/>
  <c r="ANB47"/>
  <c r="AMZ47"/>
  <c r="AMX47"/>
  <c r="AMV47"/>
  <c r="AMT47"/>
  <c r="AMR47"/>
  <c r="AMP47"/>
  <c r="AMN47"/>
  <c r="AML47"/>
  <c r="AMJ47"/>
  <c r="AMH47"/>
  <c r="AKG47"/>
  <c r="AKE47"/>
  <c r="AKC47"/>
  <c r="AKA47"/>
  <c r="AJY47"/>
  <c r="AJW47"/>
  <c r="AJU47"/>
  <c r="AJS47"/>
  <c r="AJQ47"/>
  <c r="AJO47"/>
  <c r="AJM47"/>
  <c r="AJK47"/>
  <c r="AJI47"/>
  <c r="AJG47"/>
  <c r="AJE47"/>
  <c r="AJC47"/>
  <c r="AJA47"/>
  <c r="AIY47"/>
  <c r="AIW47"/>
  <c r="AIU47"/>
  <c r="AIS47"/>
  <c r="AKH47"/>
  <c r="AKF47"/>
  <c r="AKD47"/>
  <c r="AKB47"/>
  <c r="AJZ47"/>
  <c r="AJX47"/>
  <c r="AJV47"/>
  <c r="AJT47"/>
  <c r="AJR47"/>
  <c r="AJP47"/>
  <c r="AJN47"/>
  <c r="AJL47"/>
  <c r="AJJ47"/>
  <c r="AJH47"/>
  <c r="AJF47"/>
  <c r="AJD47"/>
  <c r="AJB47"/>
  <c r="AIZ47"/>
  <c r="AIX47"/>
  <c r="AIV47"/>
  <c r="AIT47"/>
  <c r="AGT47"/>
  <c r="AGR47"/>
  <c r="AGP47"/>
  <c r="AGN47"/>
  <c r="AGL47"/>
  <c r="AGJ47"/>
  <c r="AGH47"/>
  <c r="AGF47"/>
  <c r="AGD47"/>
  <c r="AGB47"/>
  <c r="AFZ47"/>
  <c r="AFX47"/>
  <c r="AFV47"/>
  <c r="AFT47"/>
  <c r="AFR47"/>
  <c r="AFP47"/>
  <c r="AFN47"/>
  <c r="AFL47"/>
  <c r="AFJ47"/>
  <c r="AFH47"/>
  <c r="AFF47"/>
  <c r="AGS47"/>
  <c r="AGQ47"/>
  <c r="AGO47"/>
  <c r="AGM47"/>
  <c r="AGK47"/>
  <c r="AGI47"/>
  <c r="AGG47"/>
  <c r="AGE47"/>
  <c r="AGC47"/>
  <c r="AGA47"/>
  <c r="AFY47"/>
  <c r="AFW47"/>
  <c r="AFU47"/>
  <c r="AFS47"/>
  <c r="AFQ47"/>
  <c r="AFO47"/>
  <c r="AFM47"/>
  <c r="AFK47"/>
  <c r="AFI47"/>
  <c r="AFG47"/>
  <c r="AFE47"/>
  <c r="ADF47"/>
  <c r="ADD47"/>
  <c r="ADB47"/>
  <c r="ACZ47"/>
  <c r="ACX47"/>
  <c r="ACV47"/>
  <c r="ACT47"/>
  <c r="ACR47"/>
  <c r="ACP47"/>
  <c r="ACN47"/>
  <c r="ACL47"/>
  <c r="ACJ47"/>
  <c r="ACH47"/>
  <c r="ACF47"/>
  <c r="ACD47"/>
  <c r="ACB47"/>
  <c r="ABZ47"/>
  <c r="ABX47"/>
  <c r="ABV47"/>
  <c r="ABT47"/>
  <c r="ABR47"/>
  <c r="ADE47"/>
  <c r="ADC47"/>
  <c r="ADA47"/>
  <c r="ACY47"/>
  <c r="ACW47"/>
  <c r="ACU47"/>
  <c r="ACS47"/>
  <c r="ACQ47"/>
  <c r="ACO47"/>
  <c r="ACM47"/>
  <c r="ACK47"/>
  <c r="ACI47"/>
  <c r="ACG47"/>
  <c r="ACE47"/>
  <c r="ACC47"/>
  <c r="ACA47"/>
  <c r="ABY47"/>
  <c r="ABW47"/>
  <c r="ABU47"/>
  <c r="ABS47"/>
  <c r="ABQ47"/>
  <c r="ZR47"/>
  <c r="ZP47"/>
  <c r="ZN47"/>
  <c r="ZL47"/>
  <c r="ZJ47"/>
  <c r="ZH47"/>
  <c r="ZF47"/>
  <c r="ZD47"/>
  <c r="ZB47"/>
  <c r="YZ47"/>
  <c r="YX47"/>
  <c r="YV47"/>
  <c r="YT47"/>
  <c r="YR47"/>
  <c r="YP47"/>
  <c r="YN47"/>
  <c r="YL47"/>
  <c r="YJ47"/>
  <c r="YH47"/>
  <c r="YF47"/>
  <c r="YD47"/>
  <c r="ZQ47"/>
  <c r="ZO47"/>
  <c r="ZM47"/>
  <c r="ZK47"/>
  <c r="ZI47"/>
  <c r="ZG47"/>
  <c r="ZE47"/>
  <c r="ZC47"/>
  <c r="ZA47"/>
  <c r="YY47"/>
  <c r="YW47"/>
  <c r="YU47"/>
  <c r="YS47"/>
  <c r="YQ47"/>
  <c r="YO47"/>
  <c r="YM47"/>
  <c r="YK47"/>
  <c r="YI47"/>
  <c r="YG47"/>
  <c r="YE47"/>
  <c r="YC47"/>
  <c r="WD47"/>
  <c r="WB47"/>
  <c r="VZ47"/>
  <c r="VX47"/>
  <c r="VV47"/>
  <c r="VT47"/>
  <c r="VR47"/>
  <c r="VP47"/>
  <c r="VN47"/>
  <c r="VL47"/>
  <c r="VJ47"/>
  <c r="VH47"/>
  <c r="VF47"/>
  <c r="VD47"/>
  <c r="VB47"/>
  <c r="UZ47"/>
  <c r="UX47"/>
  <c r="UV47"/>
  <c r="UT47"/>
  <c r="UR47"/>
  <c r="UP47"/>
  <c r="WC47"/>
  <c r="WA47"/>
  <c r="VY47"/>
  <c r="VW47"/>
  <c r="VU47"/>
  <c r="VS47"/>
  <c r="VQ47"/>
  <c r="VO47"/>
  <c r="VM47"/>
  <c r="VK47"/>
  <c r="VI47"/>
  <c r="VG47"/>
  <c r="VE47"/>
  <c r="VC47"/>
  <c r="VA47"/>
  <c r="UY47"/>
  <c r="UW47"/>
  <c r="UU47"/>
  <c r="US47"/>
  <c r="UQ47"/>
  <c r="UO47"/>
  <c r="SP47"/>
  <c r="SN47"/>
  <c r="SL47"/>
  <c r="SJ47"/>
  <c r="SH47"/>
  <c r="SF47"/>
  <c r="SD47"/>
  <c r="SB47"/>
  <c r="RZ47"/>
  <c r="RX47"/>
  <c r="RV47"/>
  <c r="RT47"/>
  <c r="RR47"/>
  <c r="RP47"/>
  <c r="RN47"/>
  <c r="RL47"/>
  <c r="RJ47"/>
  <c r="RH47"/>
  <c r="RF47"/>
  <c r="RD47"/>
  <c r="RB47"/>
  <c r="SO47"/>
  <c r="SM47"/>
  <c r="SK47"/>
  <c r="SI47"/>
  <c r="SG47"/>
  <c r="SE47"/>
  <c r="SC47"/>
  <c r="SA47"/>
  <c r="RY47"/>
  <c r="RW47"/>
  <c r="RU47"/>
  <c r="RS47"/>
  <c r="RQ47"/>
  <c r="RO47"/>
  <c r="RM47"/>
  <c r="RK47"/>
  <c r="RI47"/>
  <c r="RG47"/>
  <c r="RE47"/>
  <c r="RC47"/>
  <c r="RA47"/>
  <c r="PB47"/>
  <c r="OZ47"/>
  <c r="OX47"/>
  <c r="OV47"/>
  <c r="OT47"/>
  <c r="OR47"/>
  <c r="OP47"/>
  <c r="ON47"/>
  <c r="OL47"/>
  <c r="OJ47"/>
  <c r="OH47"/>
  <c r="OF47"/>
  <c r="OD47"/>
  <c r="OB47"/>
  <c r="NZ47"/>
  <c r="NX47"/>
  <c r="NV47"/>
  <c r="NT47"/>
  <c r="NR47"/>
  <c r="NP47"/>
  <c r="NN47"/>
  <c r="PA47"/>
  <c r="OY47"/>
  <c r="OW47"/>
  <c r="OU47"/>
  <c r="OS47"/>
  <c r="OQ47"/>
  <c r="OO47"/>
  <c r="OM47"/>
  <c r="OK47"/>
  <c r="OI47"/>
  <c r="OG47"/>
  <c r="OE47"/>
  <c r="OC47"/>
  <c r="OA47"/>
  <c r="NY47"/>
  <c r="NW47"/>
  <c r="NU47"/>
  <c r="NS47"/>
  <c r="NQ47"/>
  <c r="NO47"/>
  <c r="NM47"/>
  <c r="LN47"/>
  <c r="LL47"/>
  <c r="LJ47"/>
  <c r="LH47"/>
  <c r="LF47"/>
  <c r="LD47"/>
  <c r="LB47"/>
  <c r="KZ47"/>
  <c r="KX47"/>
  <c r="KV47"/>
  <c r="KT47"/>
  <c r="KR47"/>
  <c r="KP47"/>
  <c r="KN47"/>
  <c r="KL47"/>
  <c r="KJ47"/>
  <c r="KH47"/>
  <c r="KF47"/>
  <c r="KD47"/>
  <c r="KB47"/>
  <c r="JZ47"/>
  <c r="LM47"/>
  <c r="LK47"/>
  <c r="LI47"/>
  <c r="LG47"/>
  <c r="LE47"/>
  <c r="LC47"/>
  <c r="LA47"/>
  <c r="KY47"/>
  <c r="KW47"/>
  <c r="KU47"/>
  <c r="KS47"/>
  <c r="KQ47"/>
  <c r="KO47"/>
  <c r="KM47"/>
  <c r="KK47"/>
  <c r="KI47"/>
  <c r="KG47"/>
  <c r="KE47"/>
  <c r="KC47"/>
  <c r="KA47"/>
  <c r="JY47"/>
  <c r="HZ47"/>
  <c r="HX47"/>
  <c r="HY47"/>
  <c r="HW47"/>
  <c r="HV47"/>
  <c r="HT47"/>
  <c r="HR47"/>
  <c r="HP47"/>
  <c r="HN47"/>
  <c r="HL47"/>
  <c r="HJ47"/>
  <c r="HH47"/>
  <c r="HF47"/>
  <c r="HD47"/>
  <c r="HB47"/>
  <c r="GZ47"/>
  <c r="GX47"/>
  <c r="GV47"/>
  <c r="GT47"/>
  <c r="GR47"/>
  <c r="GP47"/>
  <c r="GN47"/>
  <c r="GL47"/>
  <c r="HU47"/>
  <c r="HS47"/>
  <c r="HQ47"/>
  <c r="HO47"/>
  <c r="HM47"/>
  <c r="HK47"/>
  <c r="HI47"/>
  <c r="HG47"/>
  <c r="HE47"/>
  <c r="HC47"/>
  <c r="HA47"/>
  <c r="GY47"/>
  <c r="GW47"/>
  <c r="GU47"/>
  <c r="GS47"/>
  <c r="GQ47"/>
  <c r="GO47"/>
  <c r="GM47"/>
  <c r="GK47"/>
  <c r="EL47"/>
  <c r="EJ47"/>
  <c r="EH47"/>
  <c r="EF47"/>
  <c r="ED47"/>
  <c r="EB47"/>
  <c r="DZ47"/>
  <c r="DX47"/>
  <c r="DV47"/>
  <c r="DT47"/>
  <c r="DR47"/>
  <c r="DP47"/>
  <c r="DN47"/>
  <c r="DL47"/>
  <c r="DJ47"/>
  <c r="DH47"/>
  <c r="DF47"/>
  <c r="DD47"/>
  <c r="DB47"/>
  <c r="CZ47"/>
  <c r="CX47"/>
  <c r="EK47"/>
  <c r="EI47"/>
  <c r="EG47"/>
  <c r="EE47"/>
  <c r="EC47"/>
  <c r="EA47"/>
  <c r="DY47"/>
  <c r="DW47"/>
  <c r="DU47"/>
  <c r="DS47"/>
  <c r="DQ47"/>
  <c r="DO47"/>
  <c r="DM47"/>
  <c r="DK47"/>
  <c r="DI47"/>
  <c r="DG47"/>
  <c r="DE47"/>
  <c r="DC47"/>
  <c r="DA47"/>
  <c r="CY47"/>
  <c r="CW47"/>
  <c r="CEL46"/>
  <c r="CEF46"/>
  <c r="CED46"/>
  <c r="CEB46"/>
  <c r="CDZ46"/>
  <c r="CDX46"/>
  <c r="CDV46"/>
  <c r="CDT46"/>
  <c r="CDR46"/>
  <c r="CEK46"/>
  <c r="CEE46"/>
  <c r="CEC46"/>
  <c r="CEA46"/>
  <c r="CDY46"/>
  <c r="CDW46"/>
  <c r="CDU46"/>
  <c r="CDS46"/>
  <c r="CDQ46"/>
  <c r="CDP46"/>
  <c r="CDN46"/>
  <c r="CDL46"/>
  <c r="CDJ46"/>
  <c r="CDH46"/>
  <c r="CDF46"/>
  <c r="CDD46"/>
  <c r="CDB46"/>
  <c r="CCZ46"/>
  <c r="CCX46"/>
  <c r="CCV46"/>
  <c r="CCT46"/>
  <c r="CDO46"/>
  <c r="CDM46"/>
  <c r="CDK46"/>
  <c r="CDI46"/>
  <c r="CDG46"/>
  <c r="CDE46"/>
  <c r="CDC46"/>
  <c r="CDA46"/>
  <c r="CCY46"/>
  <c r="CCW46"/>
  <c r="CCU46"/>
  <c r="CCS46"/>
  <c r="BTU46"/>
  <c r="BTO46"/>
  <c r="BTM46"/>
  <c r="BTK46"/>
  <c r="BTI46"/>
  <c r="BTG46"/>
  <c r="BTE46"/>
  <c r="BTC46"/>
  <c r="BTA46"/>
  <c r="BSY46"/>
  <c r="BSW46"/>
  <c r="BSU46"/>
  <c r="BSS46"/>
  <c r="BSQ46"/>
  <c r="BSO46"/>
  <c r="BSM46"/>
  <c r="BSK46"/>
  <c r="BSI46"/>
  <c r="BSG46"/>
  <c r="BSE46"/>
  <c r="BSC46"/>
  <c r="BTV46"/>
  <c r="BTP46"/>
  <c r="BTN46"/>
  <c r="BTL46"/>
  <c r="BTJ46"/>
  <c r="BTH46"/>
  <c r="BTF46"/>
  <c r="BTD46"/>
  <c r="BTB46"/>
  <c r="BSZ46"/>
  <c r="BSX46"/>
  <c r="BSV46"/>
  <c r="BST46"/>
  <c r="BSR46"/>
  <c r="BSP46"/>
  <c r="BSN46"/>
  <c r="BSL46"/>
  <c r="BSJ46"/>
  <c r="BSH46"/>
  <c r="BSF46"/>
  <c r="BSD46"/>
  <c r="BQG46"/>
  <c r="BQA46"/>
  <c r="BPY46"/>
  <c r="BPW46"/>
  <c r="BPU46"/>
  <c r="BPS46"/>
  <c r="BPQ46"/>
  <c r="BPO46"/>
  <c r="BPM46"/>
  <c r="BPK46"/>
  <c r="BPI46"/>
  <c r="BPG46"/>
  <c r="BPE46"/>
  <c r="BPC46"/>
  <c r="BPA46"/>
  <c r="BOY46"/>
  <c r="BOW46"/>
  <c r="BOU46"/>
  <c r="BOS46"/>
  <c r="BOQ46"/>
  <c r="BOO46"/>
  <c r="BQH46"/>
  <c r="BQB46"/>
  <c r="BPZ46"/>
  <c r="BPX46"/>
  <c r="BPV46"/>
  <c r="BPT46"/>
  <c r="BPR46"/>
  <c r="BPP46"/>
  <c r="BPN46"/>
  <c r="BPL46"/>
  <c r="BPJ46"/>
  <c r="BPH46"/>
  <c r="BPF46"/>
  <c r="BPD46"/>
  <c r="BPB46"/>
  <c r="BOZ46"/>
  <c r="BOX46"/>
  <c r="BOV46"/>
  <c r="BOT46"/>
  <c r="BOR46"/>
  <c r="BOP46"/>
  <c r="BMT46"/>
  <c r="BMN46"/>
  <c r="BML46"/>
  <c r="BMJ46"/>
  <c r="BMH46"/>
  <c r="BMF46"/>
  <c r="BMD46"/>
  <c r="BMB46"/>
  <c r="BLZ46"/>
  <c r="BLX46"/>
  <c r="BLV46"/>
  <c r="BLT46"/>
  <c r="BLR46"/>
  <c r="BLP46"/>
  <c r="BLN46"/>
  <c r="BLL46"/>
  <c r="BLJ46"/>
  <c r="BLH46"/>
  <c r="BLF46"/>
  <c r="BLD46"/>
  <c r="BLB46"/>
  <c r="BMS46"/>
  <c r="BMM46"/>
  <c r="BMK46"/>
  <c r="BMI46"/>
  <c r="BMG46"/>
  <c r="BME46"/>
  <c r="BMC46"/>
  <c r="BMA46"/>
  <c r="BLY46"/>
  <c r="BLW46"/>
  <c r="BLU46"/>
  <c r="BLS46"/>
  <c r="BLQ46"/>
  <c r="BLO46"/>
  <c r="BLM46"/>
  <c r="BLK46"/>
  <c r="BLI46"/>
  <c r="BLG46"/>
  <c r="BLE46"/>
  <c r="BLC46"/>
  <c r="BLA46"/>
  <c r="BJF46"/>
  <c r="BIZ46"/>
  <c r="BIX46"/>
  <c r="BIV46"/>
  <c r="BIT46"/>
  <c r="BIR46"/>
  <c r="BIP46"/>
  <c r="BIN46"/>
  <c r="BIL46"/>
  <c r="BIJ46"/>
  <c r="BIH46"/>
  <c r="BIF46"/>
  <c r="BID46"/>
  <c r="BIB46"/>
  <c r="BHZ46"/>
  <c r="BHX46"/>
  <c r="BHV46"/>
  <c r="BHT46"/>
  <c r="BHR46"/>
  <c r="BHP46"/>
  <c r="BHN46"/>
  <c r="BJE46"/>
  <c r="BIY46"/>
  <c r="BIW46"/>
  <c r="BIU46"/>
  <c r="BIS46"/>
  <c r="BIQ46"/>
  <c r="BIO46"/>
  <c r="BIM46"/>
  <c r="BIK46"/>
  <c r="BII46"/>
  <c r="BIG46"/>
  <c r="BIE46"/>
  <c r="BIC46"/>
  <c r="BIA46"/>
  <c r="BHY46"/>
  <c r="BHW46"/>
  <c r="BHU46"/>
  <c r="BHS46"/>
  <c r="BHQ46"/>
  <c r="BHO46"/>
  <c r="BHM46"/>
  <c r="BFR46"/>
  <c r="BFL46"/>
  <c r="BFJ46"/>
  <c r="BFH46"/>
  <c r="BFF46"/>
  <c r="BFD46"/>
  <c r="BFB46"/>
  <c r="BEZ46"/>
  <c r="BEX46"/>
  <c r="BEV46"/>
  <c r="BET46"/>
  <c r="BER46"/>
  <c r="BEP46"/>
  <c r="BEN46"/>
  <c r="BEL46"/>
  <c r="BEJ46"/>
  <c r="BEH46"/>
  <c r="BEF46"/>
  <c r="BED46"/>
  <c r="BEB46"/>
  <c r="BDZ46"/>
  <c r="BFQ46"/>
  <c r="BFK46"/>
  <c r="BFI46"/>
  <c r="BFG46"/>
  <c r="BFE46"/>
  <c r="BFC46"/>
  <c r="BFA46"/>
  <c r="BEY46"/>
  <c r="BEW46"/>
  <c r="BEU46"/>
  <c r="BES46"/>
  <c r="BEQ46"/>
  <c r="BEO46"/>
  <c r="BEM46"/>
  <c r="BEK46"/>
  <c r="BEI46"/>
  <c r="BEG46"/>
  <c r="BEE46"/>
  <c r="BEC46"/>
  <c r="BEA46"/>
  <c r="BDY46"/>
  <c r="BCD46"/>
  <c r="BBX46"/>
  <c r="BBV46"/>
  <c r="BBT46"/>
  <c r="BBR46"/>
  <c r="BBP46"/>
  <c r="BBN46"/>
  <c r="BBL46"/>
  <c r="BBJ46"/>
  <c r="BBH46"/>
  <c r="BBF46"/>
  <c r="BBD46"/>
  <c r="BBB46"/>
  <c r="BAZ46"/>
  <c r="BAX46"/>
  <c r="BAV46"/>
  <c r="BAT46"/>
  <c r="BAR46"/>
  <c r="BAP46"/>
  <c r="BAN46"/>
  <c r="BAL46"/>
  <c r="BCC46"/>
  <c r="BBW46"/>
  <c r="BBU46"/>
  <c r="BBS46"/>
  <c r="BBQ46"/>
  <c r="BBO46"/>
  <c r="BBM46"/>
  <c r="BBK46"/>
  <c r="BBI46"/>
  <c r="BBG46"/>
  <c r="BBE46"/>
  <c r="BBC46"/>
  <c r="BBA46"/>
  <c r="BAY46"/>
  <c r="BAW46"/>
  <c r="BAU46"/>
  <c r="BAS46"/>
  <c r="BAQ46"/>
  <c r="BAO46"/>
  <c r="BAM46"/>
  <c r="BAK46"/>
  <c r="AYP46"/>
  <c r="AYJ46"/>
  <c r="AYH46"/>
  <c r="AYF46"/>
  <c r="AYD46"/>
  <c r="AYB46"/>
  <c r="AXZ46"/>
  <c r="AXX46"/>
  <c r="AXV46"/>
  <c r="AXT46"/>
  <c r="AXR46"/>
  <c r="AXP46"/>
  <c r="AXN46"/>
  <c r="AXL46"/>
  <c r="AXJ46"/>
  <c r="AXH46"/>
  <c r="AXF46"/>
  <c r="AXD46"/>
  <c r="AXB46"/>
  <c r="AWZ46"/>
  <c r="AWX46"/>
  <c r="AYO46"/>
  <c r="AYI46"/>
  <c r="AYG46"/>
  <c r="AYE46"/>
  <c r="AYC46"/>
  <c r="AYA46"/>
  <c r="AXY46"/>
  <c r="AXW46"/>
  <c r="AXU46"/>
  <c r="AXS46"/>
  <c r="AXQ46"/>
  <c r="AXO46"/>
  <c r="AXM46"/>
  <c r="AXK46"/>
  <c r="AXI46"/>
  <c r="AXG46"/>
  <c r="AXE46"/>
  <c r="AXC46"/>
  <c r="AXA46"/>
  <c r="AWY46"/>
  <c r="AWW46"/>
  <c r="AVB46"/>
  <c r="AUV46"/>
  <c r="AUT46"/>
  <c r="AUR46"/>
  <c r="AUP46"/>
  <c r="AUN46"/>
  <c r="AUL46"/>
  <c r="AUJ46"/>
  <c r="AUH46"/>
  <c r="AUF46"/>
  <c r="AUD46"/>
  <c r="AUB46"/>
  <c r="ATZ46"/>
  <c r="AVA46"/>
  <c r="AUU46"/>
  <c r="AUS46"/>
  <c r="AUQ46"/>
  <c r="AUO46"/>
  <c r="AUM46"/>
  <c r="AUK46"/>
  <c r="AUI46"/>
  <c r="AUG46"/>
  <c r="AUE46"/>
  <c r="AUC46"/>
  <c r="AUA46"/>
  <c r="ATY46"/>
  <c r="ATX46"/>
  <c r="ATV46"/>
  <c r="ATT46"/>
  <c r="ATR46"/>
  <c r="ATP46"/>
  <c r="ATN46"/>
  <c r="ATL46"/>
  <c r="ATJ46"/>
  <c r="ATW46"/>
  <c r="ATU46"/>
  <c r="ATS46"/>
  <c r="ATQ46"/>
  <c r="ATO46"/>
  <c r="ATM46"/>
  <c r="ATK46"/>
  <c r="ATI46"/>
  <c r="ARN46"/>
  <c r="ARH46"/>
  <c r="ARF46"/>
  <c r="ARD46"/>
  <c r="ARB46"/>
  <c r="AQZ46"/>
  <c r="AQX46"/>
  <c r="AQV46"/>
  <c r="AQT46"/>
  <c r="AQR46"/>
  <c r="AQP46"/>
  <c r="AQN46"/>
  <c r="AQL46"/>
  <c r="AQJ46"/>
  <c r="AQH46"/>
  <c r="AQF46"/>
  <c r="AQD46"/>
  <c r="AQB46"/>
  <c r="APZ46"/>
  <c r="APX46"/>
  <c r="APV46"/>
  <c r="ARM46"/>
  <c r="ARG46"/>
  <c r="ARE46"/>
  <c r="ARC46"/>
  <c r="ARA46"/>
  <c r="AQY46"/>
  <c r="AQW46"/>
  <c r="AQU46"/>
  <c r="AQS46"/>
  <c r="AQQ46"/>
  <c r="AQO46"/>
  <c r="AQM46"/>
  <c r="AQK46"/>
  <c r="AQI46"/>
  <c r="AQG46"/>
  <c r="AQE46"/>
  <c r="AQC46"/>
  <c r="AQA46"/>
  <c r="APY46"/>
  <c r="APW46"/>
  <c r="APU46"/>
  <c r="ANZ46"/>
  <c r="ANT46"/>
  <c r="ANR46"/>
  <c r="ANP46"/>
  <c r="ANN46"/>
  <c r="ANL46"/>
  <c r="ANJ46"/>
  <c r="ANH46"/>
  <c r="ANF46"/>
  <c r="AND46"/>
  <c r="ANB46"/>
  <c r="AMZ46"/>
  <c r="AMX46"/>
  <c r="AMV46"/>
  <c r="AMT46"/>
  <c r="AMR46"/>
  <c r="AMP46"/>
  <c r="AMN46"/>
  <c r="AML46"/>
  <c r="AMJ46"/>
  <c r="AMH46"/>
  <c r="ANY46"/>
  <c r="ANS46"/>
  <c r="ANQ46"/>
  <c r="ANO46"/>
  <c r="ANM46"/>
  <c r="ANK46"/>
  <c r="ANI46"/>
  <c r="ANG46"/>
  <c r="ANE46"/>
  <c r="ANC46"/>
  <c r="ANA46"/>
  <c r="AMY46"/>
  <c r="AMW46"/>
  <c r="AMU46"/>
  <c r="AMS46"/>
  <c r="AMQ46"/>
  <c r="AMO46"/>
  <c r="AMM46"/>
  <c r="AMK46"/>
  <c r="AMI46"/>
  <c r="AMG46"/>
  <c r="AKL46"/>
  <c r="AKF46"/>
  <c r="AKD46"/>
  <c r="AKB46"/>
  <c r="AJZ46"/>
  <c r="AJX46"/>
  <c r="AJV46"/>
  <c r="AJT46"/>
  <c r="AJR46"/>
  <c r="AJP46"/>
  <c r="AJN46"/>
  <c r="AJL46"/>
  <c r="AJJ46"/>
  <c r="AJH46"/>
  <c r="AJF46"/>
  <c r="AJD46"/>
  <c r="AJB46"/>
  <c r="AIZ46"/>
  <c r="AIX46"/>
  <c r="AIV46"/>
  <c r="AIT46"/>
  <c r="AKK46"/>
  <c r="AKE46"/>
  <c r="AKC46"/>
  <c r="AKA46"/>
  <c r="AJY46"/>
  <c r="AJW46"/>
  <c r="AJU46"/>
  <c r="AJS46"/>
  <c r="AJQ46"/>
  <c r="AJO46"/>
  <c r="AJM46"/>
  <c r="AJK46"/>
  <c r="AJI46"/>
  <c r="AJG46"/>
  <c r="AJE46"/>
  <c r="AJC46"/>
  <c r="AJA46"/>
  <c r="AIY46"/>
  <c r="AIW46"/>
  <c r="AIU46"/>
  <c r="AIS46"/>
  <c r="AGW46"/>
  <c r="AGQ46"/>
  <c r="AGO46"/>
  <c r="AGM46"/>
  <c r="AGK46"/>
  <c r="AGI46"/>
  <c r="AGG46"/>
  <c r="AGE46"/>
  <c r="AGC46"/>
  <c r="AGA46"/>
  <c r="AFY46"/>
  <c r="AFW46"/>
  <c r="AFU46"/>
  <c r="AFS46"/>
  <c r="AFQ46"/>
  <c r="AFO46"/>
  <c r="AFM46"/>
  <c r="AFK46"/>
  <c r="AFI46"/>
  <c r="AFG46"/>
  <c r="AFE46"/>
  <c r="AGX46"/>
  <c r="AGR46"/>
  <c r="AGP46"/>
  <c r="AGN46"/>
  <c r="AGL46"/>
  <c r="AGJ46"/>
  <c r="AGH46"/>
  <c r="AGF46"/>
  <c r="AGD46"/>
  <c r="AGB46"/>
  <c r="AFZ46"/>
  <c r="AFX46"/>
  <c r="AFV46"/>
  <c r="AFT46"/>
  <c r="AFR46"/>
  <c r="AFP46"/>
  <c r="AFN46"/>
  <c r="AFL46"/>
  <c r="AFJ46"/>
  <c r="AFH46"/>
  <c r="AFF46"/>
  <c r="ADI46"/>
  <c r="ADC46"/>
  <c r="ADA46"/>
  <c r="ACY46"/>
  <c r="ACW46"/>
  <c r="ACU46"/>
  <c r="ACS46"/>
  <c r="ACQ46"/>
  <c r="ACO46"/>
  <c r="ACM46"/>
  <c r="ACK46"/>
  <c r="ACI46"/>
  <c r="ACG46"/>
  <c r="ACE46"/>
  <c r="ACC46"/>
  <c r="ACA46"/>
  <c r="ABY46"/>
  <c r="ABW46"/>
  <c r="ABU46"/>
  <c r="ABS46"/>
  <c r="ABQ46"/>
  <c r="ADJ46"/>
  <c r="ADD46"/>
  <c r="ADB46"/>
  <c r="ACZ46"/>
  <c r="ACX46"/>
  <c r="ACV46"/>
  <c r="ACT46"/>
  <c r="ACR46"/>
  <c r="ACP46"/>
  <c r="ACN46"/>
  <c r="ACL46"/>
  <c r="ACJ46"/>
  <c r="ACH46"/>
  <c r="ACF46"/>
  <c r="ACD46"/>
  <c r="ACB46"/>
  <c r="ABZ46"/>
  <c r="ABX46"/>
  <c r="ABV46"/>
  <c r="ABT46"/>
  <c r="ABR46"/>
  <c r="ZU46"/>
  <c r="ZO46"/>
  <c r="ZM46"/>
  <c r="ZK46"/>
  <c r="ZI46"/>
  <c r="ZG46"/>
  <c r="ZE46"/>
  <c r="ZC46"/>
  <c r="ZA46"/>
  <c r="YY46"/>
  <c r="YW46"/>
  <c r="YU46"/>
  <c r="YS46"/>
  <c r="YQ46"/>
  <c r="YO46"/>
  <c r="YM46"/>
  <c r="YK46"/>
  <c r="YI46"/>
  <c r="YG46"/>
  <c r="YE46"/>
  <c r="YC46"/>
  <c r="ZV46"/>
  <c r="ZP46"/>
  <c r="ZN46"/>
  <c r="ZL46"/>
  <c r="ZJ46"/>
  <c r="ZH46"/>
  <c r="ZF46"/>
  <c r="ZD46"/>
  <c r="ZB46"/>
  <c r="YZ46"/>
  <c r="YX46"/>
  <c r="YV46"/>
  <c r="YT46"/>
  <c r="YR46"/>
  <c r="YP46"/>
  <c r="YN46"/>
  <c r="YL46"/>
  <c r="YJ46"/>
  <c r="YH46"/>
  <c r="YF46"/>
  <c r="YD46"/>
  <c r="WG46"/>
  <c r="WA46"/>
  <c r="VY46"/>
  <c r="VW46"/>
  <c r="VU46"/>
  <c r="VS46"/>
  <c r="VQ46"/>
  <c r="VO46"/>
  <c r="VM46"/>
  <c r="VK46"/>
  <c r="VI46"/>
  <c r="VG46"/>
  <c r="VE46"/>
  <c r="VC46"/>
  <c r="VA46"/>
  <c r="UY46"/>
  <c r="UW46"/>
  <c r="UU46"/>
  <c r="US46"/>
  <c r="UQ46"/>
  <c r="UO46"/>
  <c r="WH46"/>
  <c r="WB46"/>
  <c r="VZ46"/>
  <c r="VX46"/>
  <c r="VV46"/>
  <c r="VT46"/>
  <c r="VR46"/>
  <c r="VP46"/>
  <c r="VN46"/>
  <c r="VL46"/>
  <c r="VJ46"/>
  <c r="VH46"/>
  <c r="VF46"/>
  <c r="VD46"/>
  <c r="VB46"/>
  <c r="UZ46"/>
  <c r="UX46"/>
  <c r="UV46"/>
  <c r="UT46"/>
  <c r="UR46"/>
  <c r="UP46"/>
  <c r="SS46"/>
  <c r="SM46"/>
  <c r="SK46"/>
  <c r="SI46"/>
  <c r="SG46"/>
  <c r="SE46"/>
  <c r="SC46"/>
  <c r="SA46"/>
  <c r="RY46"/>
  <c r="RW46"/>
  <c r="RU46"/>
  <c r="RS46"/>
  <c r="RQ46"/>
  <c r="RO46"/>
  <c r="RM46"/>
  <c r="RK46"/>
  <c r="RI46"/>
  <c r="RG46"/>
  <c r="RE46"/>
  <c r="RC46"/>
  <c r="RA46"/>
  <c r="ST46"/>
  <c r="SN46"/>
  <c r="SL46"/>
  <c r="SJ46"/>
  <c r="SH46"/>
  <c r="SF46"/>
  <c r="SD46"/>
  <c r="SB46"/>
  <c r="RZ46"/>
  <c r="RX46"/>
  <c r="RV46"/>
  <c r="RT46"/>
  <c r="RR46"/>
  <c r="RP46"/>
  <c r="RN46"/>
  <c r="RL46"/>
  <c r="RJ46"/>
  <c r="RH46"/>
  <c r="RF46"/>
  <c r="RD46"/>
  <c r="RB46"/>
  <c r="PE46"/>
  <c r="OY46"/>
  <c r="OW46"/>
  <c r="OU46"/>
  <c r="OS46"/>
  <c r="OQ46"/>
  <c r="OO46"/>
  <c r="OM46"/>
  <c r="OK46"/>
  <c r="OI46"/>
  <c r="OG46"/>
  <c r="OE46"/>
  <c r="OC46"/>
  <c r="OA46"/>
  <c r="NY46"/>
  <c r="NW46"/>
  <c r="NU46"/>
  <c r="NS46"/>
  <c r="NQ46"/>
  <c r="NO46"/>
  <c r="NM46"/>
  <c r="PF46"/>
  <c r="OZ46"/>
  <c r="OX46"/>
  <c r="OV46"/>
  <c r="OT46"/>
  <c r="OR46"/>
  <c r="OP46"/>
  <c r="ON46"/>
  <c r="OL46"/>
  <c r="OJ46"/>
  <c r="OH46"/>
  <c r="OF46"/>
  <c r="OD46"/>
  <c r="OB46"/>
  <c r="NZ46"/>
  <c r="NX46"/>
  <c r="NV46"/>
  <c r="NT46"/>
  <c r="NR46"/>
  <c r="NP46"/>
  <c r="NN46"/>
  <c r="LQ46"/>
  <c r="LK46"/>
  <c r="LI46"/>
  <c r="LG46"/>
  <c r="LE46"/>
  <c r="LC46"/>
  <c r="LA46"/>
  <c r="KY46"/>
  <c r="KW46"/>
  <c r="KU46"/>
  <c r="KS46"/>
  <c r="KQ46"/>
  <c r="KO46"/>
  <c r="KM46"/>
  <c r="KK46"/>
  <c r="KI46"/>
  <c r="KG46"/>
  <c r="KE46"/>
  <c r="KC46"/>
  <c r="KA46"/>
  <c r="JY46"/>
  <c r="LR46"/>
  <c r="LL46"/>
  <c r="LJ46"/>
  <c r="LH46"/>
  <c r="LF46"/>
  <c r="LD46"/>
  <c r="LB46"/>
  <c r="KZ46"/>
  <c r="KX46"/>
  <c r="KV46"/>
  <c r="KT46"/>
  <c r="KR46"/>
  <c r="KP46"/>
  <c r="KN46"/>
  <c r="KL46"/>
  <c r="KJ46"/>
  <c r="KH46"/>
  <c r="KF46"/>
  <c r="KD46"/>
  <c r="KB46"/>
  <c r="JZ46"/>
  <c r="IC46"/>
  <c r="HW46"/>
  <c r="ID46"/>
  <c r="HX46"/>
  <c r="HU46"/>
  <c r="HS46"/>
  <c r="HQ46"/>
  <c r="HO46"/>
  <c r="HM46"/>
  <c r="HK46"/>
  <c r="HI46"/>
  <c r="HG46"/>
  <c r="HE46"/>
  <c r="HC46"/>
  <c r="HA46"/>
  <c r="GY46"/>
  <c r="GW46"/>
  <c r="GU46"/>
  <c r="GS46"/>
  <c r="GQ46"/>
  <c r="GO46"/>
  <c r="GM46"/>
  <c r="GK46"/>
  <c r="HV46"/>
  <c r="HT46"/>
  <c r="HR46"/>
  <c r="HP46"/>
  <c r="HN46"/>
  <c r="HL46"/>
  <c r="HJ46"/>
  <c r="HH46"/>
  <c r="HF46"/>
  <c r="HD46"/>
  <c r="HB46"/>
  <c r="GZ46"/>
  <c r="GX46"/>
  <c r="GV46"/>
  <c r="GT46"/>
  <c r="GR46"/>
  <c r="GP46"/>
  <c r="GN46"/>
  <c r="GL46"/>
  <c r="EO46"/>
  <c r="EI46"/>
  <c r="EG46"/>
  <c r="EE46"/>
  <c r="EC46"/>
  <c r="EA46"/>
  <c r="DY46"/>
  <c r="DW46"/>
  <c r="DU46"/>
  <c r="DS46"/>
  <c r="DQ46"/>
  <c r="DO46"/>
  <c r="DM46"/>
  <c r="DK46"/>
  <c r="DI46"/>
  <c r="DG46"/>
  <c r="DE46"/>
  <c r="DC46"/>
  <c r="DA46"/>
  <c r="CY46"/>
  <c r="CW46"/>
  <c r="EP46"/>
  <c r="EJ46"/>
  <c r="EH46"/>
  <c r="EF46"/>
  <c r="ED46"/>
  <c r="EB46"/>
  <c r="DZ46"/>
  <c r="DX46"/>
  <c r="DV46"/>
  <c r="DT46"/>
  <c r="DR46"/>
  <c r="DP46"/>
  <c r="DN46"/>
  <c r="DL46"/>
  <c r="DJ46"/>
  <c r="DH46"/>
  <c r="DF46"/>
  <c r="DD46"/>
  <c r="DB46"/>
  <c r="CZ46"/>
  <c r="CX46"/>
  <c r="CEK45"/>
  <c r="CEI45"/>
  <c r="CEC45"/>
  <c r="CEA45"/>
  <c r="CDY45"/>
  <c r="CDW45"/>
  <c r="CDU45"/>
  <c r="CDS45"/>
  <c r="CDQ45"/>
  <c r="CEL45"/>
  <c r="CEJ45"/>
  <c r="CED45"/>
  <c r="CEB45"/>
  <c r="CDZ45"/>
  <c r="CDX45"/>
  <c r="CDV45"/>
  <c r="CDT45"/>
  <c r="CDR45"/>
  <c r="CDO45"/>
  <c r="CDM45"/>
  <c r="CDK45"/>
  <c r="CDI45"/>
  <c r="CDG45"/>
  <c r="CDE45"/>
  <c r="CDC45"/>
  <c r="CDA45"/>
  <c r="CCY45"/>
  <c r="CCW45"/>
  <c r="CCU45"/>
  <c r="CCS45"/>
  <c r="CDP45"/>
  <c r="CDN45"/>
  <c r="CDL45"/>
  <c r="CDJ45"/>
  <c r="CDH45"/>
  <c r="CDF45"/>
  <c r="CDD45"/>
  <c r="CDB45"/>
  <c r="CCZ45"/>
  <c r="CCX45"/>
  <c r="CCV45"/>
  <c r="CCT45"/>
  <c r="CAW45"/>
  <c r="CAU45"/>
  <c r="CAO45"/>
  <c r="CAM45"/>
  <c r="CAK45"/>
  <c r="CAX45"/>
  <c r="CAV45"/>
  <c r="CAP45"/>
  <c r="CAN45"/>
  <c r="CAL45"/>
  <c r="CAI45"/>
  <c r="CAG45"/>
  <c r="CAE45"/>
  <c r="CAC45"/>
  <c r="CAA45"/>
  <c r="BZY45"/>
  <c r="BZW45"/>
  <c r="BZU45"/>
  <c r="BZS45"/>
  <c r="BZQ45"/>
  <c r="BZO45"/>
  <c r="BZM45"/>
  <c r="BZK45"/>
  <c r="BZI45"/>
  <c r="BZG45"/>
  <c r="BZE45"/>
  <c r="CAJ45"/>
  <c r="CAH45"/>
  <c r="CAF45"/>
  <c r="CAD45"/>
  <c r="CAB45"/>
  <c r="BZZ45"/>
  <c r="BZX45"/>
  <c r="BZV45"/>
  <c r="BZT45"/>
  <c r="BZR45"/>
  <c r="BZP45"/>
  <c r="BZN45"/>
  <c r="BZL45"/>
  <c r="BZJ45"/>
  <c r="BZH45"/>
  <c r="BZF45"/>
  <c r="BQH45"/>
  <c r="BQF45"/>
  <c r="BPZ45"/>
  <c r="BPX45"/>
  <c r="BPV45"/>
  <c r="BPT45"/>
  <c r="BPR45"/>
  <c r="BPP45"/>
  <c r="BPN45"/>
  <c r="BPL45"/>
  <c r="BPJ45"/>
  <c r="BPH45"/>
  <c r="BPF45"/>
  <c r="BPD45"/>
  <c r="BPB45"/>
  <c r="BOZ45"/>
  <c r="BOX45"/>
  <c r="BOV45"/>
  <c r="BOT45"/>
  <c r="BOR45"/>
  <c r="BOP45"/>
  <c r="BQG45"/>
  <c r="BQE45"/>
  <c r="BPY45"/>
  <c r="BPW45"/>
  <c r="BPU45"/>
  <c r="BPS45"/>
  <c r="BPQ45"/>
  <c r="BPO45"/>
  <c r="BPM45"/>
  <c r="BPK45"/>
  <c r="BPI45"/>
  <c r="BPG45"/>
  <c r="BPE45"/>
  <c r="BPC45"/>
  <c r="BPA45"/>
  <c r="BOY45"/>
  <c r="BOW45"/>
  <c r="BOU45"/>
  <c r="BOS45"/>
  <c r="BOQ45"/>
  <c r="BOO45"/>
  <c r="BMS45"/>
  <c r="BMQ45"/>
  <c r="BMK45"/>
  <c r="BMI45"/>
  <c r="BMG45"/>
  <c r="BME45"/>
  <c r="BMC45"/>
  <c r="BMA45"/>
  <c r="BLY45"/>
  <c r="BLW45"/>
  <c r="BLU45"/>
  <c r="BLS45"/>
  <c r="BLQ45"/>
  <c r="BLO45"/>
  <c r="BLM45"/>
  <c r="BLK45"/>
  <c r="BLI45"/>
  <c r="BLG45"/>
  <c r="BLE45"/>
  <c r="BLC45"/>
  <c r="BLA45"/>
  <c r="BMT45"/>
  <c r="BMR45"/>
  <c r="BML45"/>
  <c r="BMJ45"/>
  <c r="BMH45"/>
  <c r="BMF45"/>
  <c r="BMD45"/>
  <c r="BMB45"/>
  <c r="BLZ45"/>
  <c r="BLX45"/>
  <c r="BLV45"/>
  <c r="BLT45"/>
  <c r="BLR45"/>
  <c r="BLP45"/>
  <c r="BLN45"/>
  <c r="BLL45"/>
  <c r="BLJ45"/>
  <c r="BLH45"/>
  <c r="BLF45"/>
  <c r="BLD45"/>
  <c r="BLB45"/>
  <c r="BJE45"/>
  <c r="BJC45"/>
  <c r="BIW45"/>
  <c r="BIU45"/>
  <c r="BIS45"/>
  <c r="BIQ45"/>
  <c r="BIO45"/>
  <c r="BIM45"/>
  <c r="BIK45"/>
  <c r="BII45"/>
  <c r="BIG45"/>
  <c r="BIE45"/>
  <c r="BIC45"/>
  <c r="BIA45"/>
  <c r="BHY45"/>
  <c r="BHW45"/>
  <c r="BHU45"/>
  <c r="BHS45"/>
  <c r="BHQ45"/>
  <c r="BHO45"/>
  <c r="BHM45"/>
  <c r="BJF45"/>
  <c r="BJD45"/>
  <c r="BIX45"/>
  <c r="BIV45"/>
  <c r="BIT45"/>
  <c r="BIR45"/>
  <c r="BIP45"/>
  <c r="BIN45"/>
  <c r="BIL45"/>
  <c r="BIJ45"/>
  <c r="BIH45"/>
  <c r="BIF45"/>
  <c r="BID45"/>
  <c r="BIB45"/>
  <c r="BHZ45"/>
  <c r="BHX45"/>
  <c r="BHV45"/>
  <c r="BHT45"/>
  <c r="BHR45"/>
  <c r="BHP45"/>
  <c r="BHN45"/>
  <c r="BFQ45"/>
  <c r="BFO45"/>
  <c r="BFI45"/>
  <c r="BFG45"/>
  <c r="BFE45"/>
  <c r="BFC45"/>
  <c r="BFA45"/>
  <c r="BEY45"/>
  <c r="BEW45"/>
  <c r="BEU45"/>
  <c r="BES45"/>
  <c r="BEQ45"/>
  <c r="BEO45"/>
  <c r="BEM45"/>
  <c r="BEK45"/>
  <c r="BEI45"/>
  <c r="BEG45"/>
  <c r="BEE45"/>
  <c r="BEC45"/>
  <c r="BEA45"/>
  <c r="BDY45"/>
  <c r="BFR45"/>
  <c r="BFP45"/>
  <c r="BFJ45"/>
  <c r="BFH45"/>
  <c r="BFF45"/>
  <c r="BFD45"/>
  <c r="BFB45"/>
  <c r="BEZ45"/>
  <c r="BEX45"/>
  <c r="BEV45"/>
  <c r="BET45"/>
  <c r="BER45"/>
  <c r="BEP45"/>
  <c r="BEN45"/>
  <c r="BEL45"/>
  <c r="BEJ45"/>
  <c r="BEH45"/>
  <c r="BEF45"/>
  <c r="BED45"/>
  <c r="BEB45"/>
  <c r="BDZ45"/>
  <c r="BCC45"/>
  <c r="BCA45"/>
  <c r="BBU45"/>
  <c r="BBS45"/>
  <c r="BBQ45"/>
  <c r="BBO45"/>
  <c r="BBM45"/>
  <c r="BBK45"/>
  <c r="BBI45"/>
  <c r="BBG45"/>
  <c r="BBE45"/>
  <c r="BBC45"/>
  <c r="BBA45"/>
  <c r="BAY45"/>
  <c r="BAW45"/>
  <c r="BAU45"/>
  <c r="BAS45"/>
  <c r="BAQ45"/>
  <c r="BAO45"/>
  <c r="BAM45"/>
  <c r="BAK45"/>
  <c r="BCD45"/>
  <c r="BCB45"/>
  <c r="BBV45"/>
  <c r="BBT45"/>
  <c r="BBR45"/>
  <c r="BBP45"/>
  <c r="BBN45"/>
  <c r="BBL45"/>
  <c r="BBJ45"/>
  <c r="BBH45"/>
  <c r="BBF45"/>
  <c r="BBD45"/>
  <c r="BBB45"/>
  <c r="BAZ45"/>
  <c r="BAX45"/>
  <c r="BAV45"/>
  <c r="BAT45"/>
  <c r="BAR45"/>
  <c r="BAP45"/>
  <c r="BAN45"/>
  <c r="BAL45"/>
  <c r="AYO45"/>
  <c r="AYM45"/>
  <c r="AYG45"/>
  <c r="AYE45"/>
  <c r="AYC45"/>
  <c r="AYA45"/>
  <c r="AXY45"/>
  <c r="AXW45"/>
  <c r="AXU45"/>
  <c r="AXS45"/>
  <c r="AXQ45"/>
  <c r="AXO45"/>
  <c r="AXM45"/>
  <c r="AXK45"/>
  <c r="AXI45"/>
  <c r="AXG45"/>
  <c r="AXE45"/>
  <c r="AXC45"/>
  <c r="AXA45"/>
  <c r="AWY45"/>
  <c r="AWW45"/>
  <c r="AYP45"/>
  <c r="AYN45"/>
  <c r="AYH45"/>
  <c r="AYF45"/>
  <c r="AYD45"/>
  <c r="AYB45"/>
  <c r="AXZ45"/>
  <c r="AXX45"/>
  <c r="AXV45"/>
  <c r="AXT45"/>
  <c r="AXR45"/>
  <c r="AXP45"/>
  <c r="AXN45"/>
  <c r="AXL45"/>
  <c r="AXJ45"/>
  <c r="AXH45"/>
  <c r="AXF45"/>
  <c r="AXD45"/>
  <c r="AXB45"/>
  <c r="AWZ45"/>
  <c r="AWX45"/>
  <c r="AVA45"/>
  <c r="AUY45"/>
  <c r="AUS45"/>
  <c r="AUQ45"/>
  <c r="AUO45"/>
  <c r="AUM45"/>
  <c r="AUK45"/>
  <c r="AUI45"/>
  <c r="AUG45"/>
  <c r="AUE45"/>
  <c r="AUC45"/>
  <c r="AUA45"/>
  <c r="ATY45"/>
  <c r="ATW45"/>
  <c r="ATU45"/>
  <c r="ATS45"/>
  <c r="ATQ45"/>
  <c r="ATO45"/>
  <c r="ATM45"/>
  <c r="ATK45"/>
  <c r="ATI45"/>
  <c r="AVB45"/>
  <c r="AUZ45"/>
  <c r="AUT45"/>
  <c r="AUR45"/>
  <c r="AUP45"/>
  <c r="AUN45"/>
  <c r="AUL45"/>
  <c r="AUJ45"/>
  <c r="AUH45"/>
  <c r="AUF45"/>
  <c r="AUD45"/>
  <c r="AUB45"/>
  <c r="ATZ45"/>
  <c r="ATX45"/>
  <c r="ATV45"/>
  <c r="ATT45"/>
  <c r="ATR45"/>
  <c r="ATP45"/>
  <c r="ATN45"/>
  <c r="ATL45"/>
  <c r="ATJ45"/>
  <c r="ARM45"/>
  <c r="ARK45"/>
  <c r="ARE45"/>
  <c r="ARC45"/>
  <c r="ARA45"/>
  <c r="AQY45"/>
  <c r="AQW45"/>
  <c r="AQU45"/>
  <c r="AQS45"/>
  <c r="AQQ45"/>
  <c r="AQO45"/>
  <c r="AQM45"/>
  <c r="AQK45"/>
  <c r="AQI45"/>
  <c r="AQG45"/>
  <c r="AQE45"/>
  <c r="AQC45"/>
  <c r="AQA45"/>
  <c r="APY45"/>
  <c r="APW45"/>
  <c r="APU45"/>
  <c r="ARN45"/>
  <c r="ARL45"/>
  <c r="ARF45"/>
  <c r="ARD45"/>
  <c r="ARB45"/>
  <c r="AQZ45"/>
  <c r="AQX45"/>
  <c r="AQV45"/>
  <c r="AQT45"/>
  <c r="AQR45"/>
  <c r="AQP45"/>
  <c r="AQN45"/>
  <c r="AQL45"/>
  <c r="AQJ45"/>
  <c r="AQH45"/>
  <c r="AQF45"/>
  <c r="AQD45"/>
  <c r="AQB45"/>
  <c r="APZ45"/>
  <c r="APX45"/>
  <c r="APV45"/>
  <c r="ANY45"/>
  <c r="ANW45"/>
  <c r="ANQ45"/>
  <c r="ANO45"/>
  <c r="ANM45"/>
  <c r="ANK45"/>
  <c r="ANI45"/>
  <c r="ANG45"/>
  <c r="ANE45"/>
  <c r="ANC45"/>
  <c r="ANA45"/>
  <c r="AMY45"/>
  <c r="AMW45"/>
  <c r="AMU45"/>
  <c r="AMS45"/>
  <c r="AMQ45"/>
  <c r="AMO45"/>
  <c r="AMM45"/>
  <c r="AMK45"/>
  <c r="AMI45"/>
  <c r="AMG45"/>
  <c r="ANZ45"/>
  <c r="ANX45"/>
  <c r="ANR45"/>
  <c r="ANP45"/>
  <c r="ANN45"/>
  <c r="ANL45"/>
  <c r="ANJ45"/>
  <c r="ANH45"/>
  <c r="ANF45"/>
  <c r="AND45"/>
  <c r="ANB45"/>
  <c r="AMZ45"/>
  <c r="AMX45"/>
  <c r="AMV45"/>
  <c r="AMT45"/>
  <c r="AMR45"/>
  <c r="AMP45"/>
  <c r="AMN45"/>
  <c r="AML45"/>
  <c r="AMJ45"/>
  <c r="AMH45"/>
  <c r="AKK45"/>
  <c r="AKI45"/>
  <c r="AKC45"/>
  <c r="AKA45"/>
  <c r="AJY45"/>
  <c r="AJW45"/>
  <c r="AJU45"/>
  <c r="AJS45"/>
  <c r="AJQ45"/>
  <c r="AJO45"/>
  <c r="AJM45"/>
  <c r="AJK45"/>
  <c r="AJI45"/>
  <c r="AJG45"/>
  <c r="AJE45"/>
  <c r="AJC45"/>
  <c r="AJA45"/>
  <c r="AIY45"/>
  <c r="AIW45"/>
  <c r="AIU45"/>
  <c r="AIS45"/>
  <c r="AKL45"/>
  <c r="AKJ45"/>
  <c r="AKD45"/>
  <c r="AKB45"/>
  <c r="AJZ45"/>
  <c r="AJX45"/>
  <c r="AJV45"/>
  <c r="AJT45"/>
  <c r="AJR45"/>
  <c r="AJP45"/>
  <c r="AJN45"/>
  <c r="AJL45"/>
  <c r="AJJ45"/>
  <c r="AJH45"/>
  <c r="AJF45"/>
  <c r="AJD45"/>
  <c r="AJB45"/>
  <c r="AIZ45"/>
  <c r="AIX45"/>
  <c r="AIV45"/>
  <c r="AIT45"/>
  <c r="AGX45"/>
  <c r="AGV45"/>
  <c r="AGP45"/>
  <c r="AGN45"/>
  <c r="AGL45"/>
  <c r="AGJ45"/>
  <c r="AGH45"/>
  <c r="AGF45"/>
  <c r="AGD45"/>
  <c r="AGB45"/>
  <c r="AFZ45"/>
  <c r="AFX45"/>
  <c r="AFV45"/>
  <c r="AFT45"/>
  <c r="AFR45"/>
  <c r="AFP45"/>
  <c r="AFN45"/>
  <c r="AFL45"/>
  <c r="AFJ45"/>
  <c r="AFH45"/>
  <c r="AFF45"/>
  <c r="AGW45"/>
  <c r="AGU45"/>
  <c r="AGO45"/>
  <c r="AGM45"/>
  <c r="AGK45"/>
  <c r="AGI45"/>
  <c r="AGG45"/>
  <c r="AGE45"/>
  <c r="AGC45"/>
  <c r="AGA45"/>
  <c r="AFY45"/>
  <c r="AFW45"/>
  <c r="AFU45"/>
  <c r="AFS45"/>
  <c r="AFQ45"/>
  <c r="AFO45"/>
  <c r="AFM45"/>
  <c r="AFK45"/>
  <c r="AFI45"/>
  <c r="AFG45"/>
  <c r="AFE45"/>
  <c r="ADJ45"/>
  <c r="ADH45"/>
  <c r="ADB45"/>
  <c r="ACZ45"/>
  <c r="ACX45"/>
  <c r="ACV45"/>
  <c r="ACT45"/>
  <c r="ACR45"/>
  <c r="ACP45"/>
  <c r="ACN45"/>
  <c r="ACL45"/>
  <c r="ACJ45"/>
  <c r="ACH45"/>
  <c r="ACF45"/>
  <c r="ACD45"/>
  <c r="ACB45"/>
  <c r="ABZ45"/>
  <c r="ABX45"/>
  <c r="ABV45"/>
  <c r="ABT45"/>
  <c r="ABR45"/>
  <c r="ADI45"/>
  <c r="ADG45"/>
  <c r="ADA45"/>
  <c r="ACY45"/>
  <c r="ACW45"/>
  <c r="ACU45"/>
  <c r="ACS45"/>
  <c r="ACQ45"/>
  <c r="ACO45"/>
  <c r="ACM45"/>
  <c r="ACK45"/>
  <c r="ACI45"/>
  <c r="ACG45"/>
  <c r="ACE45"/>
  <c r="ACC45"/>
  <c r="ACA45"/>
  <c r="ABY45"/>
  <c r="ABW45"/>
  <c r="ABU45"/>
  <c r="ABS45"/>
  <c r="ABQ45"/>
  <c r="ZV45"/>
  <c r="ZT45"/>
  <c r="ZN45"/>
  <c r="ZL45"/>
  <c r="ZJ45"/>
  <c r="ZH45"/>
  <c r="ZF45"/>
  <c r="ZD45"/>
  <c r="ZB45"/>
  <c r="YZ45"/>
  <c r="YX45"/>
  <c r="YV45"/>
  <c r="YT45"/>
  <c r="YR45"/>
  <c r="YP45"/>
  <c r="YN45"/>
  <c r="YL45"/>
  <c r="YJ45"/>
  <c r="YH45"/>
  <c r="YF45"/>
  <c r="YD45"/>
  <c r="ZU45"/>
  <c r="ZS45"/>
  <c r="ZM45"/>
  <c r="ZK45"/>
  <c r="ZI45"/>
  <c r="ZG45"/>
  <c r="ZE45"/>
  <c r="ZC45"/>
  <c r="ZA45"/>
  <c r="YY45"/>
  <c r="YW45"/>
  <c r="YU45"/>
  <c r="YS45"/>
  <c r="YQ45"/>
  <c r="YO45"/>
  <c r="YM45"/>
  <c r="YK45"/>
  <c r="YI45"/>
  <c r="YG45"/>
  <c r="YE45"/>
  <c r="YC45"/>
  <c r="WH45"/>
  <c r="WF45"/>
  <c r="VZ45"/>
  <c r="VX45"/>
  <c r="VV45"/>
  <c r="VT45"/>
  <c r="VR45"/>
  <c r="VP45"/>
  <c r="VN45"/>
  <c r="VL45"/>
  <c r="VJ45"/>
  <c r="VH45"/>
  <c r="VF45"/>
  <c r="VD45"/>
  <c r="VB45"/>
  <c r="UZ45"/>
  <c r="UX45"/>
  <c r="UV45"/>
  <c r="UT45"/>
  <c r="UR45"/>
  <c r="UP45"/>
  <c r="WG45"/>
  <c r="WE45"/>
  <c r="VY45"/>
  <c r="VW45"/>
  <c r="VU45"/>
  <c r="VS45"/>
  <c r="VQ45"/>
  <c r="VO45"/>
  <c r="VM45"/>
  <c r="VK45"/>
  <c r="VI45"/>
  <c r="VG45"/>
  <c r="VE45"/>
  <c r="VC45"/>
  <c r="VA45"/>
  <c r="UY45"/>
  <c r="UW45"/>
  <c r="UU45"/>
  <c r="US45"/>
  <c r="UQ45"/>
  <c r="UO45"/>
  <c r="ST45"/>
  <c r="SR45"/>
  <c r="SL45"/>
  <c r="SJ45"/>
  <c r="SH45"/>
  <c r="SF45"/>
  <c r="SD45"/>
  <c r="SB45"/>
  <c r="RZ45"/>
  <c r="RX45"/>
  <c r="RV45"/>
  <c r="RT45"/>
  <c r="RR45"/>
  <c r="RP45"/>
  <c r="RN45"/>
  <c r="RL45"/>
  <c r="RJ45"/>
  <c r="RH45"/>
  <c r="RF45"/>
  <c r="RD45"/>
  <c r="RB45"/>
  <c r="SS45"/>
  <c r="SQ45"/>
  <c r="SK45"/>
  <c r="SI45"/>
  <c r="SG45"/>
  <c r="SE45"/>
  <c r="SC45"/>
  <c r="SA45"/>
  <c r="RY45"/>
  <c r="RW45"/>
  <c r="RU45"/>
  <c r="RS45"/>
  <c r="RQ45"/>
  <c r="RO45"/>
  <c r="RM45"/>
  <c r="RK45"/>
  <c r="RI45"/>
  <c r="RG45"/>
  <c r="RE45"/>
  <c r="RC45"/>
  <c r="RA45"/>
  <c r="PF45"/>
  <c r="PD45"/>
  <c r="OX45"/>
  <c r="OV45"/>
  <c r="OT45"/>
  <c r="OR45"/>
  <c r="OP45"/>
  <c r="ON45"/>
  <c r="OL45"/>
  <c r="OJ45"/>
  <c r="OH45"/>
  <c r="OF45"/>
  <c r="OD45"/>
  <c r="OB45"/>
  <c r="NZ45"/>
  <c r="NX45"/>
  <c r="NV45"/>
  <c r="NT45"/>
  <c r="NR45"/>
  <c r="NP45"/>
  <c r="NN45"/>
  <c r="PE45"/>
  <c r="PC45"/>
  <c r="OW45"/>
  <c r="OU45"/>
  <c r="OS45"/>
  <c r="OQ45"/>
  <c r="OO45"/>
  <c r="OM45"/>
  <c r="OK45"/>
  <c r="OI45"/>
  <c r="OG45"/>
  <c r="OE45"/>
  <c r="OC45"/>
  <c r="OA45"/>
  <c r="NY45"/>
  <c r="NW45"/>
  <c r="NU45"/>
  <c r="NS45"/>
  <c r="NQ45"/>
  <c r="NO45"/>
  <c r="NM45"/>
  <c r="LR45"/>
  <c r="LP45"/>
  <c r="LJ45"/>
  <c r="LH45"/>
  <c r="LF45"/>
  <c r="LD45"/>
  <c r="LB45"/>
  <c r="KZ45"/>
  <c r="KX45"/>
  <c r="KV45"/>
  <c r="KT45"/>
  <c r="KR45"/>
  <c r="KP45"/>
  <c r="KN45"/>
  <c r="KL45"/>
  <c r="KJ45"/>
  <c r="KH45"/>
  <c r="KF45"/>
  <c r="KD45"/>
  <c r="KB45"/>
  <c r="JZ45"/>
  <c r="LQ45"/>
  <c r="LO45"/>
  <c r="LI45"/>
  <c r="LG45"/>
  <c r="LE45"/>
  <c r="LC45"/>
  <c r="LA45"/>
  <c r="KY45"/>
  <c r="KW45"/>
  <c r="KU45"/>
  <c r="KS45"/>
  <c r="KQ45"/>
  <c r="KO45"/>
  <c r="KM45"/>
  <c r="KK45"/>
  <c r="KI45"/>
  <c r="KG45"/>
  <c r="KE45"/>
  <c r="KC45"/>
  <c r="KA45"/>
  <c r="JY45"/>
  <c r="ID45"/>
  <c r="IB45"/>
  <c r="IC45"/>
  <c r="IA45"/>
  <c r="HV45"/>
  <c r="HT45"/>
  <c r="HR45"/>
  <c r="HP45"/>
  <c r="HN45"/>
  <c r="HL45"/>
  <c r="HJ45"/>
  <c r="HH45"/>
  <c r="HF45"/>
  <c r="HD45"/>
  <c r="HB45"/>
  <c r="GZ45"/>
  <c r="GX45"/>
  <c r="GV45"/>
  <c r="GT45"/>
  <c r="GR45"/>
  <c r="GP45"/>
  <c r="GN45"/>
  <c r="GL45"/>
  <c r="HU45"/>
  <c r="HS45"/>
  <c r="HQ45"/>
  <c r="HO45"/>
  <c r="HM45"/>
  <c r="HK45"/>
  <c r="HI45"/>
  <c r="HG45"/>
  <c r="HE45"/>
  <c r="HC45"/>
  <c r="HA45"/>
  <c r="GY45"/>
  <c r="GW45"/>
  <c r="GU45"/>
  <c r="GS45"/>
  <c r="GQ45"/>
  <c r="GO45"/>
  <c r="GM45"/>
  <c r="GK45"/>
  <c r="EP45"/>
  <c r="EN45"/>
  <c r="EH45"/>
  <c r="EF45"/>
  <c r="ED45"/>
  <c r="EB45"/>
  <c r="DZ45"/>
  <c r="DX45"/>
  <c r="DV45"/>
  <c r="DT45"/>
  <c r="DR45"/>
  <c r="DP45"/>
  <c r="DN45"/>
  <c r="DL45"/>
  <c r="DJ45"/>
  <c r="DH45"/>
  <c r="DF45"/>
  <c r="DD45"/>
  <c r="DB45"/>
  <c r="CZ45"/>
  <c r="CX45"/>
  <c r="EO45"/>
  <c r="EM45"/>
  <c r="EG45"/>
  <c r="EE45"/>
  <c r="EC45"/>
  <c r="EA45"/>
  <c r="DY45"/>
  <c r="DW45"/>
  <c r="DU45"/>
  <c r="DS45"/>
  <c r="DQ45"/>
  <c r="DO45"/>
  <c r="DM45"/>
  <c r="DK45"/>
  <c r="DI45"/>
  <c r="DG45"/>
  <c r="DE45"/>
  <c r="DC45"/>
  <c r="DA45"/>
  <c r="CY45"/>
  <c r="CW45"/>
  <c r="CEL44"/>
  <c r="CEJ44"/>
  <c r="CEH44"/>
  <c r="CEB44"/>
  <c r="CDZ44"/>
  <c r="CDX44"/>
  <c r="CDV44"/>
  <c r="CDT44"/>
  <c r="CDR44"/>
  <c r="CEK44"/>
  <c r="CEI44"/>
  <c r="CEG44"/>
  <c r="CEA44"/>
  <c r="CDY44"/>
  <c r="CDW44"/>
  <c r="CDU44"/>
  <c r="CDS44"/>
  <c r="CDQ44"/>
  <c r="CDP44"/>
  <c r="CDN44"/>
  <c r="CDL44"/>
  <c r="CDJ44"/>
  <c r="CDH44"/>
  <c r="CDF44"/>
  <c r="CDD44"/>
  <c r="CDB44"/>
  <c r="CCZ44"/>
  <c r="CCX44"/>
  <c r="CCV44"/>
  <c r="CCT44"/>
  <c r="CDO44"/>
  <c r="CDM44"/>
  <c r="CDK44"/>
  <c r="CDI44"/>
  <c r="CDG44"/>
  <c r="CDE44"/>
  <c r="CDC44"/>
  <c r="CDA44"/>
  <c r="CCY44"/>
  <c r="CCW44"/>
  <c r="CCU44"/>
  <c r="CCS44"/>
  <c r="CAX44"/>
  <c r="CAV44"/>
  <c r="CAT44"/>
  <c r="CAN44"/>
  <c r="CAL44"/>
  <c r="CAW44"/>
  <c r="CAU44"/>
  <c r="CAS44"/>
  <c r="CAM44"/>
  <c r="CAJ44"/>
  <c r="CAH44"/>
  <c r="CAF44"/>
  <c r="CAD44"/>
  <c r="CAB44"/>
  <c r="BZZ44"/>
  <c r="BZX44"/>
  <c r="BZV44"/>
  <c r="BZT44"/>
  <c r="BZR44"/>
  <c r="BZP44"/>
  <c r="BZN44"/>
  <c r="BZL44"/>
  <c r="BZJ44"/>
  <c r="BZH44"/>
  <c r="BZF44"/>
  <c r="CAK44"/>
  <c r="CAI44"/>
  <c r="CAG44"/>
  <c r="CAE44"/>
  <c r="CAC44"/>
  <c r="CAA44"/>
  <c r="BZY44"/>
  <c r="BZW44"/>
  <c r="BZU44"/>
  <c r="BZS44"/>
  <c r="BZQ44"/>
  <c r="BZO44"/>
  <c r="BZM44"/>
  <c r="BZK44"/>
  <c r="BZI44"/>
  <c r="BZG44"/>
  <c r="BZE44"/>
  <c r="BXI44"/>
  <c r="BXG44"/>
  <c r="BXE44"/>
  <c r="BWY44"/>
  <c r="BWW44"/>
  <c r="BWU44"/>
  <c r="BWS44"/>
  <c r="BWQ44"/>
  <c r="BWO44"/>
  <c r="BWM44"/>
  <c r="BWK44"/>
  <c r="BWI44"/>
  <c r="BWG44"/>
  <c r="BWE44"/>
  <c r="BWC44"/>
  <c r="BWA44"/>
  <c r="BVY44"/>
  <c r="BVW44"/>
  <c r="BVU44"/>
  <c r="BVS44"/>
  <c r="BVQ44"/>
  <c r="BXJ44"/>
  <c r="BXH44"/>
  <c r="BXF44"/>
  <c r="BWZ44"/>
  <c r="BWX44"/>
  <c r="BWV44"/>
  <c r="BWT44"/>
  <c r="BWR44"/>
  <c r="BWP44"/>
  <c r="BWN44"/>
  <c r="BWL44"/>
  <c r="BWJ44"/>
  <c r="BWH44"/>
  <c r="BWF44"/>
  <c r="BWD44"/>
  <c r="BWB44"/>
  <c r="BVZ44"/>
  <c r="BVX44"/>
  <c r="BVV44"/>
  <c r="BVT44"/>
  <c r="BVR44"/>
  <c r="BMT44"/>
  <c r="BMR44"/>
  <c r="BMP44"/>
  <c r="BMJ44"/>
  <c r="BMH44"/>
  <c r="BMF44"/>
  <c r="BMD44"/>
  <c r="BMB44"/>
  <c r="BLZ44"/>
  <c r="BLX44"/>
  <c r="BLV44"/>
  <c r="BLT44"/>
  <c r="BLR44"/>
  <c r="BLP44"/>
  <c r="BLN44"/>
  <c r="BLL44"/>
  <c r="BLJ44"/>
  <c r="BLH44"/>
  <c r="BLF44"/>
  <c r="BLD44"/>
  <c r="BLB44"/>
  <c r="BMS44"/>
  <c r="BMQ44"/>
  <c r="BMO44"/>
  <c r="BMI44"/>
  <c r="BMG44"/>
  <c r="BME44"/>
  <c r="BMC44"/>
  <c r="BMA44"/>
  <c r="BLY44"/>
  <c r="BLW44"/>
  <c r="BLU44"/>
  <c r="BLS44"/>
  <c r="BLQ44"/>
  <c r="BLO44"/>
  <c r="BLM44"/>
  <c r="BLK44"/>
  <c r="BLI44"/>
  <c r="BLG44"/>
  <c r="BLE44"/>
  <c r="BLC44"/>
  <c r="BLA44"/>
  <c r="BJF44"/>
  <c r="BJD44"/>
  <c r="BJB44"/>
  <c r="BIV44"/>
  <c r="BIT44"/>
  <c r="BIR44"/>
  <c r="BIP44"/>
  <c r="BIN44"/>
  <c r="BIL44"/>
  <c r="BIJ44"/>
  <c r="BIH44"/>
  <c r="BIF44"/>
  <c r="BID44"/>
  <c r="BIB44"/>
  <c r="BHZ44"/>
  <c r="BHX44"/>
  <c r="BHV44"/>
  <c r="BHT44"/>
  <c r="BHR44"/>
  <c r="BHP44"/>
  <c r="BHN44"/>
  <c r="BJE44"/>
  <c r="BJC44"/>
  <c r="BJA44"/>
  <c r="BIU44"/>
  <c r="BIS44"/>
  <c r="BIQ44"/>
  <c r="BIO44"/>
  <c r="BIM44"/>
  <c r="BIK44"/>
  <c r="BII44"/>
  <c r="BIG44"/>
  <c r="BIE44"/>
  <c r="BIC44"/>
  <c r="BIA44"/>
  <c r="BHY44"/>
  <c r="BHW44"/>
  <c r="BHU44"/>
  <c r="BHS44"/>
  <c r="BHQ44"/>
  <c r="BHO44"/>
  <c r="BHM44"/>
  <c r="BFR44"/>
  <c r="BFP44"/>
  <c r="BFN44"/>
  <c r="BFH44"/>
  <c r="BFF44"/>
  <c r="BFD44"/>
  <c r="BFB44"/>
  <c r="BEZ44"/>
  <c r="BEX44"/>
  <c r="BEV44"/>
  <c r="BET44"/>
  <c r="BER44"/>
  <c r="BEP44"/>
  <c r="BEN44"/>
  <c r="BEL44"/>
  <c r="BEJ44"/>
  <c r="BEH44"/>
  <c r="BEF44"/>
  <c r="BED44"/>
  <c r="BEB44"/>
  <c r="BDZ44"/>
  <c r="BFQ44"/>
  <c r="BFO44"/>
  <c r="BFM44"/>
  <c r="BFG44"/>
  <c r="BFE44"/>
  <c r="BFC44"/>
  <c r="BFA44"/>
  <c r="BEY44"/>
  <c r="BEW44"/>
  <c r="BEU44"/>
  <c r="BES44"/>
  <c r="BEQ44"/>
  <c r="BEO44"/>
  <c r="BEM44"/>
  <c r="BEK44"/>
  <c r="BEI44"/>
  <c r="BEG44"/>
  <c r="BEE44"/>
  <c r="BEC44"/>
  <c r="BEA44"/>
  <c r="BDY44"/>
  <c r="BCD44"/>
  <c r="BCB44"/>
  <c r="BBZ44"/>
  <c r="BBT44"/>
  <c r="BBR44"/>
  <c r="BBP44"/>
  <c r="BBN44"/>
  <c r="BBL44"/>
  <c r="BBJ44"/>
  <c r="BBH44"/>
  <c r="BBF44"/>
  <c r="BBD44"/>
  <c r="BBB44"/>
  <c r="BAZ44"/>
  <c r="BAX44"/>
  <c r="BAV44"/>
  <c r="BAT44"/>
  <c r="BAR44"/>
  <c r="BAP44"/>
  <c r="BAN44"/>
  <c r="BAL44"/>
  <c r="BCC44"/>
  <c r="BCA44"/>
  <c r="BBY44"/>
  <c r="BBS44"/>
  <c r="BBQ44"/>
  <c r="BBO44"/>
  <c r="BBM44"/>
  <c r="BBK44"/>
  <c r="BBI44"/>
  <c r="BBG44"/>
  <c r="BBE44"/>
  <c r="BBC44"/>
  <c r="BBA44"/>
  <c r="BAY44"/>
  <c r="BAW44"/>
  <c r="BAU44"/>
  <c r="BAS44"/>
  <c r="BAQ44"/>
  <c r="BAO44"/>
  <c r="BAM44"/>
  <c r="BAK44"/>
  <c r="AYP44"/>
  <c r="AYN44"/>
  <c r="AYL44"/>
  <c r="AYF44"/>
  <c r="AYD44"/>
  <c r="AYB44"/>
  <c r="AXZ44"/>
  <c r="AXX44"/>
  <c r="AXV44"/>
  <c r="AXT44"/>
  <c r="AXR44"/>
  <c r="AXP44"/>
  <c r="AXN44"/>
  <c r="AXL44"/>
  <c r="AXJ44"/>
  <c r="AXH44"/>
  <c r="AXF44"/>
  <c r="AXD44"/>
  <c r="AXB44"/>
  <c r="AWZ44"/>
  <c r="AWX44"/>
  <c r="AYO44"/>
  <c r="AYM44"/>
  <c r="AYK44"/>
  <c r="AYE44"/>
  <c r="AYC44"/>
  <c r="AYA44"/>
  <c r="AXY44"/>
  <c r="AXW44"/>
  <c r="AXU44"/>
  <c r="AXS44"/>
  <c r="AXQ44"/>
  <c r="AXO44"/>
  <c r="AXM44"/>
  <c r="AXK44"/>
  <c r="AXI44"/>
  <c r="AXG44"/>
  <c r="AXE44"/>
  <c r="AXC44"/>
  <c r="AXA44"/>
  <c r="AWY44"/>
  <c r="AWW44"/>
  <c r="AVB44"/>
  <c r="AUZ44"/>
  <c r="AUX44"/>
  <c r="AUR44"/>
  <c r="AUP44"/>
  <c r="AUN44"/>
  <c r="AUL44"/>
  <c r="AUJ44"/>
  <c r="AUH44"/>
  <c r="AUF44"/>
  <c r="AUD44"/>
  <c r="AUB44"/>
  <c r="ATZ44"/>
  <c r="ATX44"/>
  <c r="ATV44"/>
  <c r="ATT44"/>
  <c r="ATR44"/>
  <c r="ATP44"/>
  <c r="ATN44"/>
  <c r="ATL44"/>
  <c r="ATJ44"/>
  <c r="AVA44"/>
  <c r="AUY44"/>
  <c r="AUW44"/>
  <c r="AUQ44"/>
  <c r="AUO44"/>
  <c r="AUM44"/>
  <c r="AUK44"/>
  <c r="AUI44"/>
  <c r="AUG44"/>
  <c r="AUE44"/>
  <c r="AUC44"/>
  <c r="AUA44"/>
  <c r="ATY44"/>
  <c r="ATW44"/>
  <c r="ATU44"/>
  <c r="ATS44"/>
  <c r="ATQ44"/>
  <c r="ATO44"/>
  <c r="ATM44"/>
  <c r="ATK44"/>
  <c r="ATI44"/>
  <c r="ARN44"/>
  <c r="ARL44"/>
  <c r="ARJ44"/>
  <c r="ARD44"/>
  <c r="ARB44"/>
  <c r="AQZ44"/>
  <c r="AQX44"/>
  <c r="AQV44"/>
  <c r="AQT44"/>
  <c r="AQR44"/>
  <c r="AQP44"/>
  <c r="AQN44"/>
  <c r="AQL44"/>
  <c r="AQJ44"/>
  <c r="AQH44"/>
  <c r="AQF44"/>
  <c r="AQD44"/>
  <c r="AQB44"/>
  <c r="APZ44"/>
  <c r="APX44"/>
  <c r="APV44"/>
  <c r="ARM44"/>
  <c r="ARK44"/>
  <c r="ARI44"/>
  <c r="ARC44"/>
  <c r="ARA44"/>
  <c r="AQY44"/>
  <c r="AQW44"/>
  <c r="AQU44"/>
  <c r="AQS44"/>
  <c r="AQQ44"/>
  <c r="AQO44"/>
  <c r="AQM44"/>
  <c r="AQK44"/>
  <c r="AQI44"/>
  <c r="AQG44"/>
  <c r="AQE44"/>
  <c r="AQC44"/>
  <c r="AQA44"/>
  <c r="APY44"/>
  <c r="APW44"/>
  <c r="APU44"/>
  <c r="ANZ44"/>
  <c r="ANX44"/>
  <c r="ANV44"/>
  <c r="ANP44"/>
  <c r="ANN44"/>
  <c r="ANL44"/>
  <c r="ANJ44"/>
  <c r="ANH44"/>
  <c r="ANF44"/>
  <c r="AND44"/>
  <c r="ANB44"/>
  <c r="AMZ44"/>
  <c r="AMX44"/>
  <c r="AMV44"/>
  <c r="AMT44"/>
  <c r="AMR44"/>
  <c r="AMP44"/>
  <c r="AMN44"/>
  <c r="AML44"/>
  <c r="AMJ44"/>
  <c r="AMH44"/>
  <c r="ANY44"/>
  <c r="ANW44"/>
  <c r="ANU44"/>
  <c r="ANO44"/>
  <c r="ANM44"/>
  <c r="ANK44"/>
  <c r="ANI44"/>
  <c r="ANG44"/>
  <c r="ANE44"/>
  <c r="ANC44"/>
  <c r="ANA44"/>
  <c r="AMY44"/>
  <c r="AMW44"/>
  <c r="AMU44"/>
  <c r="AMS44"/>
  <c r="AMQ44"/>
  <c r="AMO44"/>
  <c r="AMM44"/>
  <c r="AMK44"/>
  <c r="AMI44"/>
  <c r="AMG44"/>
  <c r="AKL44"/>
  <c r="AKJ44"/>
  <c r="AKH44"/>
  <c r="AKB44"/>
  <c r="AJZ44"/>
  <c r="AJX44"/>
  <c r="AJV44"/>
  <c r="AJT44"/>
  <c r="AJR44"/>
  <c r="AJP44"/>
  <c r="AJN44"/>
  <c r="AJL44"/>
  <c r="AJJ44"/>
  <c r="AJH44"/>
  <c r="AJF44"/>
  <c r="AJD44"/>
  <c r="AJB44"/>
  <c r="AIZ44"/>
  <c r="AIX44"/>
  <c r="AIV44"/>
  <c r="AIT44"/>
  <c r="AKK44"/>
  <c r="AKI44"/>
  <c r="AKG44"/>
  <c r="AKA44"/>
  <c r="AJY44"/>
  <c r="AJW44"/>
  <c r="AJU44"/>
  <c r="AJS44"/>
  <c r="AJQ44"/>
  <c r="AJO44"/>
  <c r="AJM44"/>
  <c r="AJK44"/>
  <c r="AJI44"/>
  <c r="AJG44"/>
  <c r="AJE44"/>
  <c r="AJC44"/>
  <c r="AJA44"/>
  <c r="AIY44"/>
  <c r="AIW44"/>
  <c r="AIU44"/>
  <c r="AIS44"/>
  <c r="AGW44"/>
  <c r="AGU44"/>
  <c r="AGS44"/>
  <c r="AGM44"/>
  <c r="AGK44"/>
  <c r="AGI44"/>
  <c r="AGG44"/>
  <c r="AGE44"/>
  <c r="AGC44"/>
  <c r="AGA44"/>
  <c r="AFY44"/>
  <c r="AFW44"/>
  <c r="AFU44"/>
  <c r="AFS44"/>
  <c r="AFQ44"/>
  <c r="AFO44"/>
  <c r="AFM44"/>
  <c r="AFK44"/>
  <c r="AFI44"/>
  <c r="AFG44"/>
  <c r="AFE44"/>
  <c r="AGX44"/>
  <c r="AGV44"/>
  <c r="AGT44"/>
  <c r="AGN44"/>
  <c r="AGL44"/>
  <c r="AGJ44"/>
  <c r="AGH44"/>
  <c r="AGF44"/>
  <c r="AGD44"/>
  <c r="AGB44"/>
  <c r="AFZ44"/>
  <c r="AFX44"/>
  <c r="AFV44"/>
  <c r="AFT44"/>
  <c r="AFR44"/>
  <c r="AFP44"/>
  <c r="AFN44"/>
  <c r="AFL44"/>
  <c r="AFJ44"/>
  <c r="AFH44"/>
  <c r="AFF44"/>
  <c r="ADI44"/>
  <c r="ADG44"/>
  <c r="ADE44"/>
  <c r="ACY44"/>
  <c r="ACW44"/>
  <c r="ACU44"/>
  <c r="ACS44"/>
  <c r="ACQ44"/>
  <c r="ACO44"/>
  <c r="ACM44"/>
  <c r="ACK44"/>
  <c r="ACI44"/>
  <c r="ACG44"/>
  <c r="ACE44"/>
  <c r="ACC44"/>
  <c r="ACA44"/>
  <c r="ABY44"/>
  <c r="ABW44"/>
  <c r="ABU44"/>
  <c r="ABS44"/>
  <c r="ABQ44"/>
  <c r="ADJ44"/>
  <c r="ADH44"/>
  <c r="ADF44"/>
  <c r="ACZ44"/>
  <c r="ACX44"/>
  <c r="ACV44"/>
  <c r="ACT44"/>
  <c r="ACR44"/>
  <c r="ACP44"/>
  <c r="ACN44"/>
  <c r="ACL44"/>
  <c r="ACJ44"/>
  <c r="ACH44"/>
  <c r="ACF44"/>
  <c r="ACD44"/>
  <c r="ACB44"/>
  <c r="ABZ44"/>
  <c r="ABX44"/>
  <c r="ABV44"/>
  <c r="ABT44"/>
  <c r="ABR44"/>
  <c r="ZU44"/>
  <c r="ZS44"/>
  <c r="ZQ44"/>
  <c r="ZK44"/>
  <c r="ZI44"/>
  <c r="ZG44"/>
  <c r="ZE44"/>
  <c r="ZC44"/>
  <c r="ZA44"/>
  <c r="YY44"/>
  <c r="YW44"/>
  <c r="YU44"/>
  <c r="YS44"/>
  <c r="YQ44"/>
  <c r="YO44"/>
  <c r="YM44"/>
  <c r="YK44"/>
  <c r="YI44"/>
  <c r="YG44"/>
  <c r="YE44"/>
  <c r="YC44"/>
  <c r="ZV44"/>
  <c r="ZT44"/>
  <c r="ZR44"/>
  <c r="ZL44"/>
  <c r="ZJ44"/>
  <c r="ZH44"/>
  <c r="ZF44"/>
  <c r="ZD44"/>
  <c r="ZB44"/>
  <c r="YZ44"/>
  <c r="YX44"/>
  <c r="YV44"/>
  <c r="YT44"/>
  <c r="YR44"/>
  <c r="YP44"/>
  <c r="YN44"/>
  <c r="YL44"/>
  <c r="YJ44"/>
  <c r="YH44"/>
  <c r="YF44"/>
  <c r="YD44"/>
  <c r="WG44"/>
  <c r="WE44"/>
  <c r="WC44"/>
  <c r="VW44"/>
  <c r="VU44"/>
  <c r="VS44"/>
  <c r="VQ44"/>
  <c r="VO44"/>
  <c r="VM44"/>
  <c r="VK44"/>
  <c r="VI44"/>
  <c r="VG44"/>
  <c r="VE44"/>
  <c r="VC44"/>
  <c r="VA44"/>
  <c r="UY44"/>
  <c r="UW44"/>
  <c r="UU44"/>
  <c r="US44"/>
  <c r="UQ44"/>
  <c r="UO44"/>
  <c r="WH44"/>
  <c r="WF44"/>
  <c r="WD44"/>
  <c r="VX44"/>
  <c r="VV44"/>
  <c r="VT44"/>
  <c r="VR44"/>
  <c r="VP44"/>
  <c r="VN44"/>
  <c r="VL44"/>
  <c r="VJ44"/>
  <c r="VH44"/>
  <c r="VF44"/>
  <c r="VD44"/>
  <c r="VB44"/>
  <c r="UZ44"/>
  <c r="UX44"/>
  <c r="UV44"/>
  <c r="UT44"/>
  <c r="UR44"/>
  <c r="UP44"/>
  <c r="SS44"/>
  <c r="SQ44"/>
  <c r="SO44"/>
  <c r="SI44"/>
  <c r="SG44"/>
  <c r="SE44"/>
  <c r="SC44"/>
  <c r="SA44"/>
  <c r="RY44"/>
  <c r="RW44"/>
  <c r="RU44"/>
  <c r="RS44"/>
  <c r="RQ44"/>
  <c r="RO44"/>
  <c r="RM44"/>
  <c r="RK44"/>
  <c r="RI44"/>
  <c r="RG44"/>
  <c r="RE44"/>
  <c r="RC44"/>
  <c r="RA44"/>
  <c r="ST44"/>
  <c r="SR44"/>
  <c r="SP44"/>
  <c r="SJ44"/>
  <c r="SH44"/>
  <c r="SF44"/>
  <c r="SD44"/>
  <c r="SB44"/>
  <c r="RZ44"/>
  <c r="RX44"/>
  <c r="RV44"/>
  <c r="RT44"/>
  <c r="RR44"/>
  <c r="RP44"/>
  <c r="RN44"/>
  <c r="RL44"/>
  <c r="RJ44"/>
  <c r="RH44"/>
  <c r="RF44"/>
  <c r="RD44"/>
  <c r="RB44"/>
  <c r="PE44"/>
  <c r="PC44"/>
  <c r="PA44"/>
  <c r="OU44"/>
  <c r="OS44"/>
  <c r="OQ44"/>
  <c r="OO44"/>
  <c r="OM44"/>
  <c r="OK44"/>
  <c r="OI44"/>
  <c r="OG44"/>
  <c r="OE44"/>
  <c r="OC44"/>
  <c r="OA44"/>
  <c r="NY44"/>
  <c r="NW44"/>
  <c r="NU44"/>
  <c r="NS44"/>
  <c r="NQ44"/>
  <c r="NO44"/>
  <c r="NM44"/>
  <c r="PF44"/>
  <c r="PD44"/>
  <c r="PB44"/>
  <c r="OV44"/>
  <c r="OT44"/>
  <c r="OR44"/>
  <c r="OP44"/>
  <c r="ON44"/>
  <c r="OL44"/>
  <c r="OJ44"/>
  <c r="OH44"/>
  <c r="OF44"/>
  <c r="OD44"/>
  <c r="OB44"/>
  <c r="NZ44"/>
  <c r="NX44"/>
  <c r="NV44"/>
  <c r="NT44"/>
  <c r="NR44"/>
  <c r="NP44"/>
  <c r="NN44"/>
  <c r="LQ44"/>
  <c r="LO44"/>
  <c r="LM44"/>
  <c r="LG44"/>
  <c r="LE44"/>
  <c r="LC44"/>
  <c r="LA44"/>
  <c r="KY44"/>
  <c r="KW44"/>
  <c r="KU44"/>
  <c r="KS44"/>
  <c r="KQ44"/>
  <c r="KO44"/>
  <c r="KM44"/>
  <c r="KK44"/>
  <c r="KI44"/>
  <c r="KG44"/>
  <c r="KE44"/>
  <c r="KC44"/>
  <c r="KA44"/>
  <c r="JY44"/>
  <c r="LR44"/>
  <c r="LP44"/>
  <c r="LN44"/>
  <c r="LH44"/>
  <c r="LF44"/>
  <c r="LD44"/>
  <c r="LB44"/>
  <c r="KZ44"/>
  <c r="KX44"/>
  <c r="KV44"/>
  <c r="KT44"/>
  <c r="KR44"/>
  <c r="KP44"/>
  <c r="KN44"/>
  <c r="KL44"/>
  <c r="KJ44"/>
  <c r="KH44"/>
  <c r="KF44"/>
  <c r="KD44"/>
  <c r="KB44"/>
  <c r="JZ44"/>
  <c r="IC44"/>
  <c r="IA44"/>
  <c r="HY44"/>
  <c r="ID44"/>
  <c r="IB44"/>
  <c r="HZ44"/>
  <c r="HS44"/>
  <c r="HQ44"/>
  <c r="HO44"/>
  <c r="HM44"/>
  <c r="HK44"/>
  <c r="HI44"/>
  <c r="HG44"/>
  <c r="HE44"/>
  <c r="HC44"/>
  <c r="HA44"/>
  <c r="GY44"/>
  <c r="GW44"/>
  <c r="GU44"/>
  <c r="GS44"/>
  <c r="GQ44"/>
  <c r="GO44"/>
  <c r="GM44"/>
  <c r="GK44"/>
  <c r="HT44"/>
  <c r="HR44"/>
  <c r="HP44"/>
  <c r="HN44"/>
  <c r="HL44"/>
  <c r="HJ44"/>
  <c r="HH44"/>
  <c r="HF44"/>
  <c r="HD44"/>
  <c r="HB44"/>
  <c r="GZ44"/>
  <c r="GX44"/>
  <c r="GV44"/>
  <c r="GT44"/>
  <c r="GR44"/>
  <c r="GP44"/>
  <c r="GN44"/>
  <c r="GL44"/>
  <c r="EO44"/>
  <c r="EM44"/>
  <c r="EK44"/>
  <c r="EE44"/>
  <c r="EC44"/>
  <c r="EA44"/>
  <c r="DY44"/>
  <c r="DW44"/>
  <c r="DU44"/>
  <c r="DS44"/>
  <c r="DQ44"/>
  <c r="DO44"/>
  <c r="DM44"/>
  <c r="DK44"/>
  <c r="DI44"/>
  <c r="DG44"/>
  <c r="DE44"/>
  <c r="DC44"/>
  <c r="DA44"/>
  <c r="CY44"/>
  <c r="CW44"/>
  <c r="EP44"/>
  <c r="EN44"/>
  <c r="EL44"/>
  <c r="EF44"/>
  <c r="ED44"/>
  <c r="EB44"/>
  <c r="DZ44"/>
  <c r="DX44"/>
  <c r="DV44"/>
  <c r="DT44"/>
  <c r="DR44"/>
  <c r="DP44"/>
  <c r="DN44"/>
  <c r="DL44"/>
  <c r="DJ44"/>
  <c r="DH44"/>
  <c r="DF44"/>
  <c r="DD44"/>
  <c r="DB44"/>
  <c r="CZ44"/>
  <c r="CX44"/>
  <c r="CEK43"/>
  <c r="CEI43"/>
  <c r="CEG43"/>
  <c r="CEE43"/>
  <c r="CDY43"/>
  <c r="CDW43"/>
  <c r="CDU43"/>
  <c r="CDS43"/>
  <c r="CDQ43"/>
  <c r="CEL43"/>
  <c r="CEJ43"/>
  <c r="CEH43"/>
  <c r="CEF43"/>
  <c r="CDZ43"/>
  <c r="CDX43"/>
  <c r="CDV43"/>
  <c r="CDT43"/>
  <c r="CDR43"/>
  <c r="CDO43"/>
  <c r="CDM43"/>
  <c r="CDK43"/>
  <c r="CDI43"/>
  <c r="CDG43"/>
  <c r="CDE43"/>
  <c r="CDC43"/>
  <c r="CDA43"/>
  <c r="CCY43"/>
  <c r="CCW43"/>
  <c r="CCU43"/>
  <c r="CCS43"/>
  <c r="CDP43"/>
  <c r="CDN43"/>
  <c r="CDL43"/>
  <c r="CDJ43"/>
  <c r="CDH43"/>
  <c r="CDF43"/>
  <c r="CDD43"/>
  <c r="CDB43"/>
  <c r="CCZ43"/>
  <c r="CCX43"/>
  <c r="CCV43"/>
  <c r="CCT43"/>
  <c r="CAW43"/>
  <c r="CAU43"/>
  <c r="CAS43"/>
  <c r="CAQ43"/>
  <c r="CAX43"/>
  <c r="CAV43"/>
  <c r="CAT43"/>
  <c r="CAR43"/>
  <c r="CAL43"/>
  <c r="CAK43"/>
  <c r="CAI43"/>
  <c r="CAG43"/>
  <c r="CAE43"/>
  <c r="CAC43"/>
  <c r="CAA43"/>
  <c r="BZY43"/>
  <c r="BZW43"/>
  <c r="BZU43"/>
  <c r="BZS43"/>
  <c r="BZQ43"/>
  <c r="BZO43"/>
  <c r="BZM43"/>
  <c r="BZK43"/>
  <c r="BZI43"/>
  <c r="BZG43"/>
  <c r="BZE43"/>
  <c r="CAJ43"/>
  <c r="CAH43"/>
  <c r="CAF43"/>
  <c r="CAD43"/>
  <c r="CAB43"/>
  <c r="BZZ43"/>
  <c r="BZX43"/>
  <c r="BZV43"/>
  <c r="BZT43"/>
  <c r="BZR43"/>
  <c r="BZP43"/>
  <c r="BZN43"/>
  <c r="BZL43"/>
  <c r="BZJ43"/>
  <c r="BZH43"/>
  <c r="BZF43"/>
  <c r="BXJ43"/>
  <c r="BXH43"/>
  <c r="BXF43"/>
  <c r="BXD43"/>
  <c r="BXI43"/>
  <c r="BXG43"/>
  <c r="BXE43"/>
  <c r="BWX43"/>
  <c r="BWV43"/>
  <c r="BWT43"/>
  <c r="BWR43"/>
  <c r="BWP43"/>
  <c r="BWN43"/>
  <c r="BWL43"/>
  <c r="BWJ43"/>
  <c r="BWH43"/>
  <c r="BWF43"/>
  <c r="BWD43"/>
  <c r="BWB43"/>
  <c r="BVZ43"/>
  <c r="BVX43"/>
  <c r="BVV43"/>
  <c r="BVT43"/>
  <c r="BVR43"/>
  <c r="BXC43"/>
  <c r="BWW43"/>
  <c r="BWU43"/>
  <c r="BWS43"/>
  <c r="BWQ43"/>
  <c r="BWO43"/>
  <c r="BWM43"/>
  <c r="BWK43"/>
  <c r="BWI43"/>
  <c r="BWG43"/>
  <c r="BWE43"/>
  <c r="BWC43"/>
  <c r="BWA43"/>
  <c r="BVY43"/>
  <c r="BVW43"/>
  <c r="BVU43"/>
  <c r="BVS43"/>
  <c r="BVQ43"/>
  <c r="BTV43"/>
  <c r="BTT43"/>
  <c r="BTR43"/>
  <c r="BTP43"/>
  <c r="BTJ43"/>
  <c r="BTH43"/>
  <c r="BTF43"/>
  <c r="BTD43"/>
  <c r="BTB43"/>
  <c r="BSZ43"/>
  <c r="BSX43"/>
  <c r="BSV43"/>
  <c r="BST43"/>
  <c r="BSR43"/>
  <c r="BSP43"/>
  <c r="BSN43"/>
  <c r="BSL43"/>
  <c r="BSJ43"/>
  <c r="BSH43"/>
  <c r="BSF43"/>
  <c r="BSD43"/>
  <c r="BTU43"/>
  <c r="BTS43"/>
  <c r="BTQ43"/>
  <c r="BTO43"/>
  <c r="BTI43"/>
  <c r="BTG43"/>
  <c r="BTE43"/>
  <c r="BTC43"/>
  <c r="BTA43"/>
  <c r="BSY43"/>
  <c r="BSW43"/>
  <c r="BSU43"/>
  <c r="BSS43"/>
  <c r="BSQ43"/>
  <c r="BSO43"/>
  <c r="BSM43"/>
  <c r="BSK43"/>
  <c r="BSI43"/>
  <c r="BSG43"/>
  <c r="BSE43"/>
  <c r="BSC43"/>
  <c r="BJE43"/>
  <c r="BJC43"/>
  <c r="BJA43"/>
  <c r="BIY43"/>
  <c r="BIS43"/>
  <c r="BIQ43"/>
  <c r="BIO43"/>
  <c r="BIM43"/>
  <c r="BIK43"/>
  <c r="BII43"/>
  <c r="BIG43"/>
  <c r="BIE43"/>
  <c r="BIC43"/>
  <c r="BIA43"/>
  <c r="BHY43"/>
  <c r="BHW43"/>
  <c r="BHU43"/>
  <c r="BHS43"/>
  <c r="BHQ43"/>
  <c r="BHO43"/>
  <c r="BHM43"/>
  <c r="BJF43"/>
  <c r="BJD43"/>
  <c r="BJB43"/>
  <c r="BIZ43"/>
  <c r="BIT43"/>
  <c r="BIR43"/>
  <c r="BIP43"/>
  <c r="BIN43"/>
  <c r="BIL43"/>
  <c r="BIJ43"/>
  <c r="BIH43"/>
  <c r="BIF43"/>
  <c r="BID43"/>
  <c r="BIB43"/>
  <c r="BHZ43"/>
  <c r="BHX43"/>
  <c r="BHV43"/>
  <c r="BHT43"/>
  <c r="BHR43"/>
  <c r="BHP43"/>
  <c r="BHN43"/>
  <c r="BFQ43"/>
  <c r="BFO43"/>
  <c r="BFM43"/>
  <c r="BFK43"/>
  <c r="BFE43"/>
  <c r="BFC43"/>
  <c r="BFA43"/>
  <c r="BEY43"/>
  <c r="BEW43"/>
  <c r="BEU43"/>
  <c r="BES43"/>
  <c r="BEQ43"/>
  <c r="BEO43"/>
  <c r="BEM43"/>
  <c r="BEK43"/>
  <c r="BEI43"/>
  <c r="BEG43"/>
  <c r="BEE43"/>
  <c r="BEC43"/>
  <c r="BEA43"/>
  <c r="BDY43"/>
  <c r="BFR43"/>
  <c r="BFP43"/>
  <c r="BFN43"/>
  <c r="BFL43"/>
  <c r="BFF43"/>
  <c r="BFD43"/>
  <c r="BFB43"/>
  <c r="BEZ43"/>
  <c r="BEX43"/>
  <c r="BEV43"/>
  <c r="BET43"/>
  <c r="BER43"/>
  <c r="BEP43"/>
  <c r="BEN43"/>
  <c r="BEL43"/>
  <c r="BEJ43"/>
  <c r="BEH43"/>
  <c r="BEF43"/>
  <c r="BED43"/>
  <c r="BEB43"/>
  <c r="BDZ43"/>
  <c r="BCC43"/>
  <c r="BCA43"/>
  <c r="BBY43"/>
  <c r="BBW43"/>
  <c r="BBQ43"/>
  <c r="BBO43"/>
  <c r="BBM43"/>
  <c r="BBK43"/>
  <c r="BBI43"/>
  <c r="BBG43"/>
  <c r="BBE43"/>
  <c r="BBC43"/>
  <c r="BBA43"/>
  <c r="BAY43"/>
  <c r="BAW43"/>
  <c r="BAU43"/>
  <c r="BAS43"/>
  <c r="BAQ43"/>
  <c r="BAO43"/>
  <c r="BAM43"/>
  <c r="BAK43"/>
  <c r="BCD43"/>
  <c r="BCB43"/>
  <c r="BBZ43"/>
  <c r="BBX43"/>
  <c r="BBR43"/>
  <c r="BBP43"/>
  <c r="BBN43"/>
  <c r="BBL43"/>
  <c r="BBJ43"/>
  <c r="BBH43"/>
  <c r="BBF43"/>
  <c r="BBD43"/>
  <c r="BBB43"/>
  <c r="BAZ43"/>
  <c r="BAX43"/>
  <c r="BAV43"/>
  <c r="BAT43"/>
  <c r="BAR43"/>
  <c r="BAP43"/>
  <c r="BAN43"/>
  <c r="BAL43"/>
  <c r="AYO43"/>
  <c r="AYM43"/>
  <c r="AYK43"/>
  <c r="AYI43"/>
  <c r="AYC43"/>
  <c r="AYA43"/>
  <c r="AXY43"/>
  <c r="AXW43"/>
  <c r="AXU43"/>
  <c r="AXS43"/>
  <c r="AXQ43"/>
  <c r="AXO43"/>
  <c r="AXM43"/>
  <c r="AXK43"/>
  <c r="AXI43"/>
  <c r="AXG43"/>
  <c r="AXE43"/>
  <c r="AXC43"/>
  <c r="AXA43"/>
  <c r="AWY43"/>
  <c r="AWW43"/>
  <c r="AYP43"/>
  <c r="AYN43"/>
  <c r="AYL43"/>
  <c r="AYJ43"/>
  <c r="AYD43"/>
  <c r="AYB43"/>
  <c r="AXZ43"/>
  <c r="AXX43"/>
  <c r="AXV43"/>
  <c r="AXT43"/>
  <c r="AXR43"/>
  <c r="AXP43"/>
  <c r="AXN43"/>
  <c r="AXL43"/>
  <c r="AXJ43"/>
  <c r="AXH43"/>
  <c r="AXF43"/>
  <c r="AXD43"/>
  <c r="AXB43"/>
  <c r="AWZ43"/>
  <c r="AWX43"/>
  <c r="AVA43"/>
  <c r="AUY43"/>
  <c r="AUW43"/>
  <c r="AUU43"/>
  <c r="AUO43"/>
  <c r="AUM43"/>
  <c r="AUK43"/>
  <c r="AUI43"/>
  <c r="AUG43"/>
  <c r="AUE43"/>
  <c r="AUC43"/>
  <c r="AUA43"/>
  <c r="AVB43"/>
  <c r="AUZ43"/>
  <c r="AUX43"/>
  <c r="AUV43"/>
  <c r="AUP43"/>
  <c r="AUN43"/>
  <c r="AUL43"/>
  <c r="AUJ43"/>
  <c r="AUH43"/>
  <c r="AUF43"/>
  <c r="AUD43"/>
  <c r="AUB43"/>
  <c r="ATZ43"/>
  <c r="ATY43"/>
  <c r="ATW43"/>
  <c r="ATU43"/>
  <c r="ATS43"/>
  <c r="ATQ43"/>
  <c r="ATO43"/>
  <c r="ATM43"/>
  <c r="ATK43"/>
  <c r="ATI43"/>
  <c r="ATX43"/>
  <c r="ATV43"/>
  <c r="ATT43"/>
  <c r="ATR43"/>
  <c r="ATP43"/>
  <c r="ATN43"/>
  <c r="ATL43"/>
  <c r="ATJ43"/>
  <c r="ARM43"/>
  <c r="ARK43"/>
  <c r="ARI43"/>
  <c r="ARG43"/>
  <c r="ARA43"/>
  <c r="AQY43"/>
  <c r="AQW43"/>
  <c r="AQU43"/>
  <c r="AQS43"/>
  <c r="AQQ43"/>
  <c r="AQO43"/>
  <c r="AQM43"/>
  <c r="AQK43"/>
  <c r="AQI43"/>
  <c r="AQG43"/>
  <c r="AQE43"/>
  <c r="AQC43"/>
  <c r="AQA43"/>
  <c r="APY43"/>
  <c r="APW43"/>
  <c r="APU43"/>
  <c r="ARN43"/>
  <c r="ARL43"/>
  <c r="ARJ43"/>
  <c r="ARH43"/>
  <c r="ARB43"/>
  <c r="AQZ43"/>
  <c r="AQX43"/>
  <c r="AQV43"/>
  <c r="AQT43"/>
  <c r="AQR43"/>
  <c r="AQP43"/>
  <c r="AQN43"/>
  <c r="AQL43"/>
  <c r="AQJ43"/>
  <c r="AQH43"/>
  <c r="AQF43"/>
  <c r="AQD43"/>
  <c r="AQB43"/>
  <c r="APZ43"/>
  <c r="APX43"/>
  <c r="APV43"/>
  <c r="ANY43"/>
  <c r="ANW43"/>
  <c r="ANU43"/>
  <c r="ANS43"/>
  <c r="ANM43"/>
  <c r="ANK43"/>
  <c r="ANI43"/>
  <c r="ANG43"/>
  <c r="ANE43"/>
  <c r="ANC43"/>
  <c r="ANA43"/>
  <c r="AMY43"/>
  <c r="AMW43"/>
  <c r="AMU43"/>
  <c r="AMS43"/>
  <c r="AMQ43"/>
  <c r="AMO43"/>
  <c r="AMM43"/>
  <c r="AMK43"/>
  <c r="AMI43"/>
  <c r="AMG43"/>
  <c r="ANZ43"/>
  <c r="ANX43"/>
  <c r="ANV43"/>
  <c r="ANT43"/>
  <c r="ANN43"/>
  <c r="ANL43"/>
  <c r="ANJ43"/>
  <c r="ANH43"/>
  <c r="ANF43"/>
  <c r="AND43"/>
  <c r="ANB43"/>
  <c r="AMZ43"/>
  <c r="AMX43"/>
  <c r="AMV43"/>
  <c r="AMT43"/>
  <c r="AMR43"/>
  <c r="AMP43"/>
  <c r="AMN43"/>
  <c r="AML43"/>
  <c r="AMJ43"/>
  <c r="AMH43"/>
  <c r="AKK43"/>
  <c r="AKI43"/>
  <c r="AKG43"/>
  <c r="AKE43"/>
  <c r="AJY43"/>
  <c r="AJW43"/>
  <c r="AJU43"/>
  <c r="AJS43"/>
  <c r="AJQ43"/>
  <c r="AJO43"/>
  <c r="AJM43"/>
  <c r="AJK43"/>
  <c r="AJI43"/>
  <c r="AJG43"/>
  <c r="AJE43"/>
  <c r="AJC43"/>
  <c r="AJA43"/>
  <c r="AIY43"/>
  <c r="AIW43"/>
  <c r="AIU43"/>
  <c r="AIS43"/>
  <c r="AKL43"/>
  <c r="AKJ43"/>
  <c r="AKH43"/>
  <c r="AKF43"/>
  <c r="AJZ43"/>
  <c r="AJX43"/>
  <c r="AJV43"/>
  <c r="AJT43"/>
  <c r="AJR43"/>
  <c r="AJP43"/>
  <c r="AJN43"/>
  <c r="AJL43"/>
  <c r="AJJ43"/>
  <c r="AJH43"/>
  <c r="AJF43"/>
  <c r="AJD43"/>
  <c r="AJB43"/>
  <c r="AIZ43"/>
  <c r="AIX43"/>
  <c r="AIV43"/>
  <c r="AIT43"/>
  <c r="AGX43"/>
  <c r="AGV43"/>
  <c r="AGT43"/>
  <c r="AGR43"/>
  <c r="AGL43"/>
  <c r="AGJ43"/>
  <c r="AGH43"/>
  <c r="AGF43"/>
  <c r="AGD43"/>
  <c r="AGB43"/>
  <c r="AFZ43"/>
  <c r="AFX43"/>
  <c r="AFV43"/>
  <c r="AFT43"/>
  <c r="AFR43"/>
  <c r="AFP43"/>
  <c r="AFN43"/>
  <c r="AFL43"/>
  <c r="AFJ43"/>
  <c r="AFH43"/>
  <c r="AFF43"/>
  <c r="AGW43"/>
  <c r="AGU43"/>
  <c r="AGS43"/>
  <c r="AGQ43"/>
  <c r="AGK43"/>
  <c r="AGI43"/>
  <c r="AGG43"/>
  <c r="AGE43"/>
  <c r="AGC43"/>
  <c r="AGA43"/>
  <c r="AFY43"/>
  <c r="AFW43"/>
  <c r="AFU43"/>
  <c r="AFS43"/>
  <c r="AFQ43"/>
  <c r="AFO43"/>
  <c r="AFM43"/>
  <c r="AFK43"/>
  <c r="AFI43"/>
  <c r="AFG43"/>
  <c r="AFE43"/>
  <c r="ADJ43"/>
  <c r="ADH43"/>
  <c r="ADF43"/>
  <c r="ADD43"/>
  <c r="ACX43"/>
  <c r="ACV43"/>
  <c r="ACT43"/>
  <c r="ACR43"/>
  <c r="ACP43"/>
  <c r="ACN43"/>
  <c r="ACL43"/>
  <c r="ACJ43"/>
  <c r="ACH43"/>
  <c r="ACF43"/>
  <c r="ACD43"/>
  <c r="ACB43"/>
  <c r="ABZ43"/>
  <c r="ABX43"/>
  <c r="ABV43"/>
  <c r="ABT43"/>
  <c r="ABR43"/>
  <c r="ADI43"/>
  <c r="ADG43"/>
  <c r="ADE43"/>
  <c r="ADC43"/>
  <c r="ACW43"/>
  <c r="ACU43"/>
  <c r="ACS43"/>
  <c r="ACQ43"/>
  <c r="ACO43"/>
  <c r="ACM43"/>
  <c r="ACK43"/>
  <c r="ACI43"/>
  <c r="ACG43"/>
  <c r="ACE43"/>
  <c r="ACC43"/>
  <c r="ACA43"/>
  <c r="ABY43"/>
  <c r="ABW43"/>
  <c r="ABU43"/>
  <c r="ABS43"/>
  <c r="ABQ43"/>
  <c r="ZV43"/>
  <c r="ZT43"/>
  <c r="ZR43"/>
  <c r="ZP43"/>
  <c r="ZJ43"/>
  <c r="ZH43"/>
  <c r="ZF43"/>
  <c r="ZD43"/>
  <c r="ZB43"/>
  <c r="YZ43"/>
  <c r="YX43"/>
  <c r="YV43"/>
  <c r="YT43"/>
  <c r="YR43"/>
  <c r="YP43"/>
  <c r="YN43"/>
  <c r="YL43"/>
  <c r="YJ43"/>
  <c r="YH43"/>
  <c r="YF43"/>
  <c r="YD43"/>
  <c r="ZU43"/>
  <c r="ZS43"/>
  <c r="ZQ43"/>
  <c r="ZO43"/>
  <c r="ZI43"/>
  <c r="ZG43"/>
  <c r="ZE43"/>
  <c r="ZC43"/>
  <c r="ZA43"/>
  <c r="YY43"/>
  <c r="YW43"/>
  <c r="YU43"/>
  <c r="YS43"/>
  <c r="YQ43"/>
  <c r="YO43"/>
  <c r="YM43"/>
  <c r="YK43"/>
  <c r="YI43"/>
  <c r="YG43"/>
  <c r="YE43"/>
  <c r="YC43"/>
  <c r="WH43"/>
  <c r="WF43"/>
  <c r="WD43"/>
  <c r="WB43"/>
  <c r="VV43"/>
  <c r="VT43"/>
  <c r="VR43"/>
  <c r="VP43"/>
  <c r="VN43"/>
  <c r="VL43"/>
  <c r="VJ43"/>
  <c r="VH43"/>
  <c r="VF43"/>
  <c r="VD43"/>
  <c r="VB43"/>
  <c r="UZ43"/>
  <c r="UX43"/>
  <c r="UV43"/>
  <c r="UT43"/>
  <c r="UR43"/>
  <c r="UP43"/>
  <c r="WG43"/>
  <c r="WE43"/>
  <c r="WC43"/>
  <c r="WA43"/>
  <c r="VU43"/>
  <c r="VS43"/>
  <c r="VQ43"/>
  <c r="VO43"/>
  <c r="VM43"/>
  <c r="VK43"/>
  <c r="VI43"/>
  <c r="VG43"/>
  <c r="VE43"/>
  <c r="VC43"/>
  <c r="VA43"/>
  <c r="UY43"/>
  <c r="UW43"/>
  <c r="UU43"/>
  <c r="US43"/>
  <c r="UQ43"/>
  <c r="UO43"/>
  <c r="ST43"/>
  <c r="SR43"/>
  <c r="SP43"/>
  <c r="SN43"/>
  <c r="SH43"/>
  <c r="SF43"/>
  <c r="SD43"/>
  <c r="SB43"/>
  <c r="RZ43"/>
  <c r="RX43"/>
  <c r="RV43"/>
  <c r="RT43"/>
  <c r="RR43"/>
  <c r="RP43"/>
  <c r="RN43"/>
  <c r="RL43"/>
  <c r="RJ43"/>
  <c r="RH43"/>
  <c r="RF43"/>
  <c r="RD43"/>
  <c r="RB43"/>
  <c r="SS43"/>
  <c r="SQ43"/>
  <c r="SO43"/>
  <c r="SM43"/>
  <c r="SG43"/>
  <c r="SE43"/>
  <c r="SC43"/>
  <c r="SA43"/>
  <c r="RY43"/>
  <c r="RW43"/>
  <c r="RU43"/>
  <c r="RS43"/>
  <c r="RQ43"/>
  <c r="RO43"/>
  <c r="RM43"/>
  <c r="RK43"/>
  <c r="RI43"/>
  <c r="RG43"/>
  <c r="RE43"/>
  <c r="RC43"/>
  <c r="RA43"/>
  <c r="PF43"/>
  <c r="PD43"/>
  <c r="PB43"/>
  <c r="OZ43"/>
  <c r="OT43"/>
  <c r="OR43"/>
  <c r="OP43"/>
  <c r="ON43"/>
  <c r="OL43"/>
  <c r="OJ43"/>
  <c r="OH43"/>
  <c r="OF43"/>
  <c r="OD43"/>
  <c r="OB43"/>
  <c r="NZ43"/>
  <c r="NX43"/>
  <c r="NV43"/>
  <c r="NT43"/>
  <c r="NR43"/>
  <c r="NP43"/>
  <c r="NN43"/>
  <c r="PE43"/>
  <c r="PC43"/>
  <c r="PA43"/>
  <c r="OY43"/>
  <c r="OS43"/>
  <c r="OQ43"/>
  <c r="OO43"/>
  <c r="OM43"/>
  <c r="OK43"/>
  <c r="OI43"/>
  <c r="OG43"/>
  <c r="OE43"/>
  <c r="OC43"/>
  <c r="OA43"/>
  <c r="NY43"/>
  <c r="NW43"/>
  <c r="NU43"/>
  <c r="NS43"/>
  <c r="NQ43"/>
  <c r="NO43"/>
  <c r="NM43"/>
  <c r="LR43"/>
  <c r="LP43"/>
  <c r="LN43"/>
  <c r="LL43"/>
  <c r="LF43"/>
  <c r="LD43"/>
  <c r="LB43"/>
  <c r="KZ43"/>
  <c r="KX43"/>
  <c r="KV43"/>
  <c r="KT43"/>
  <c r="KR43"/>
  <c r="KP43"/>
  <c r="KN43"/>
  <c r="KL43"/>
  <c r="KJ43"/>
  <c r="KH43"/>
  <c r="KF43"/>
  <c r="KD43"/>
  <c r="KB43"/>
  <c r="JZ43"/>
  <c r="LQ43"/>
  <c r="LO43"/>
  <c r="LM43"/>
  <c r="LK43"/>
  <c r="LE43"/>
  <c r="LC43"/>
  <c r="LA43"/>
  <c r="KY43"/>
  <c r="KW43"/>
  <c r="KU43"/>
  <c r="KS43"/>
  <c r="KQ43"/>
  <c r="KO43"/>
  <c r="KM43"/>
  <c r="KK43"/>
  <c r="KI43"/>
  <c r="KG43"/>
  <c r="KE43"/>
  <c r="KC43"/>
  <c r="KA43"/>
  <c r="JY43"/>
  <c r="ID43"/>
  <c r="IB43"/>
  <c r="HZ43"/>
  <c r="HX43"/>
  <c r="IC43"/>
  <c r="IA43"/>
  <c r="HY43"/>
  <c r="HW43"/>
  <c r="HR43"/>
  <c r="HP43"/>
  <c r="HN43"/>
  <c r="HL43"/>
  <c r="HJ43"/>
  <c r="HH43"/>
  <c r="HF43"/>
  <c r="HD43"/>
  <c r="HB43"/>
  <c r="GZ43"/>
  <c r="GX43"/>
  <c r="GV43"/>
  <c r="GT43"/>
  <c r="GR43"/>
  <c r="GP43"/>
  <c r="GN43"/>
  <c r="GL43"/>
  <c r="HQ43"/>
  <c r="HO43"/>
  <c r="HM43"/>
  <c r="HK43"/>
  <c r="HI43"/>
  <c r="HG43"/>
  <c r="HE43"/>
  <c r="HC43"/>
  <c r="HA43"/>
  <c r="GY43"/>
  <c r="GW43"/>
  <c r="GU43"/>
  <c r="GS43"/>
  <c r="GQ43"/>
  <c r="GO43"/>
  <c r="GM43"/>
  <c r="GK43"/>
  <c r="EP43"/>
  <c r="EN43"/>
  <c r="EL43"/>
  <c r="EJ43"/>
  <c r="ED43"/>
  <c r="EB43"/>
  <c r="DZ43"/>
  <c r="DX43"/>
  <c r="DV43"/>
  <c r="DT43"/>
  <c r="DR43"/>
  <c r="DP43"/>
  <c r="DN43"/>
  <c r="DL43"/>
  <c r="DJ43"/>
  <c r="DH43"/>
  <c r="DF43"/>
  <c r="DD43"/>
  <c r="DB43"/>
  <c r="CZ43"/>
  <c r="CX43"/>
  <c r="EO43"/>
  <c r="EM43"/>
  <c r="EK43"/>
  <c r="EI43"/>
  <c r="EC43"/>
  <c r="EA43"/>
  <c r="DY43"/>
  <c r="DW43"/>
  <c r="DU43"/>
  <c r="DS43"/>
  <c r="DQ43"/>
  <c r="DO43"/>
  <c r="DM43"/>
  <c r="DK43"/>
  <c r="DI43"/>
  <c r="DG43"/>
  <c r="DE43"/>
  <c r="DC43"/>
  <c r="DA43"/>
  <c r="CY43"/>
  <c r="CW43"/>
  <c r="CEL42"/>
  <c r="CEJ42"/>
  <c r="CEH42"/>
  <c r="CEF42"/>
  <c r="CED42"/>
  <c r="CDX42"/>
  <c r="CDV42"/>
  <c r="CDT42"/>
  <c r="CDR42"/>
  <c r="CEK42"/>
  <c r="CEI42"/>
  <c r="CEG42"/>
  <c r="CEE42"/>
  <c r="CEC42"/>
  <c r="CDW42"/>
  <c r="CDU42"/>
  <c r="CDS42"/>
  <c r="CDQ42"/>
  <c r="CDP42"/>
  <c r="CDN42"/>
  <c r="CDL42"/>
  <c r="CDJ42"/>
  <c r="CDH42"/>
  <c r="CDF42"/>
  <c r="CDD42"/>
  <c r="CDB42"/>
  <c r="CCZ42"/>
  <c r="CCX42"/>
  <c r="CCV42"/>
  <c r="CCT42"/>
  <c r="CDO42"/>
  <c r="CDM42"/>
  <c r="CDK42"/>
  <c r="CDI42"/>
  <c r="CDG42"/>
  <c r="CDE42"/>
  <c r="CDC42"/>
  <c r="CDA42"/>
  <c r="CCY42"/>
  <c r="CCW42"/>
  <c r="CCU42"/>
  <c r="CCS42"/>
  <c r="CAX42"/>
  <c r="CAV42"/>
  <c r="CAT42"/>
  <c r="CAR42"/>
  <c r="CAP42"/>
  <c r="CAW42"/>
  <c r="CAU42"/>
  <c r="CAS42"/>
  <c r="CAQ42"/>
  <c r="CAO42"/>
  <c r="CAJ42"/>
  <c r="CAH42"/>
  <c r="CAF42"/>
  <c r="CAD42"/>
  <c r="CAB42"/>
  <c r="BZZ42"/>
  <c r="BZX42"/>
  <c r="BZV42"/>
  <c r="BZT42"/>
  <c r="BZR42"/>
  <c r="BZP42"/>
  <c r="BZN42"/>
  <c r="BZL42"/>
  <c r="BZJ42"/>
  <c r="BZH42"/>
  <c r="BZF42"/>
  <c r="CAI42"/>
  <c r="CAG42"/>
  <c r="CAE42"/>
  <c r="CAC42"/>
  <c r="CAA42"/>
  <c r="BZY42"/>
  <c r="BZW42"/>
  <c r="BZU42"/>
  <c r="BZS42"/>
  <c r="BZQ42"/>
  <c r="BZO42"/>
  <c r="BZM42"/>
  <c r="BZK42"/>
  <c r="BZI42"/>
  <c r="BZG42"/>
  <c r="BZE42"/>
  <c r="BXI42"/>
  <c r="BXG42"/>
  <c r="BXE42"/>
  <c r="BXJ42"/>
  <c r="BXH42"/>
  <c r="BXF42"/>
  <c r="BXD42"/>
  <c r="BXC42"/>
  <c r="BXA42"/>
  <c r="BWU42"/>
  <c r="BWS42"/>
  <c r="BWQ42"/>
  <c r="BWO42"/>
  <c r="BWM42"/>
  <c r="BWK42"/>
  <c r="BWI42"/>
  <c r="BWG42"/>
  <c r="BWE42"/>
  <c r="BWC42"/>
  <c r="BWA42"/>
  <c r="BVY42"/>
  <c r="BVW42"/>
  <c r="BVU42"/>
  <c r="BVS42"/>
  <c r="BVQ42"/>
  <c r="BXB42"/>
  <c r="BWV42"/>
  <c r="BWT42"/>
  <c r="BWR42"/>
  <c r="BWP42"/>
  <c r="BWN42"/>
  <c r="BWL42"/>
  <c r="BWJ42"/>
  <c r="BWH42"/>
  <c r="BWF42"/>
  <c r="BWD42"/>
  <c r="BWB42"/>
  <c r="BVZ42"/>
  <c r="BVX42"/>
  <c r="BVV42"/>
  <c r="BVT42"/>
  <c r="BVR42"/>
  <c r="BTU42"/>
  <c r="BTS42"/>
  <c r="BTQ42"/>
  <c r="BTO42"/>
  <c r="BTM42"/>
  <c r="BTG42"/>
  <c r="BTE42"/>
  <c r="BTC42"/>
  <c r="BTA42"/>
  <c r="BSY42"/>
  <c r="BSW42"/>
  <c r="BSU42"/>
  <c r="BSS42"/>
  <c r="BSQ42"/>
  <c r="BSO42"/>
  <c r="BSM42"/>
  <c r="BSK42"/>
  <c r="BSI42"/>
  <c r="BSG42"/>
  <c r="BSE42"/>
  <c r="BSC42"/>
  <c r="BTV42"/>
  <c r="BTT42"/>
  <c r="BTR42"/>
  <c r="BTP42"/>
  <c r="BTN42"/>
  <c r="BTH42"/>
  <c r="BTF42"/>
  <c r="BTD42"/>
  <c r="BTB42"/>
  <c r="BSZ42"/>
  <c r="BSX42"/>
  <c r="BSV42"/>
  <c r="BST42"/>
  <c r="BSR42"/>
  <c r="BSP42"/>
  <c r="BSN42"/>
  <c r="BSL42"/>
  <c r="BSJ42"/>
  <c r="BSH42"/>
  <c r="BSF42"/>
  <c r="BSD42"/>
  <c r="BQG42"/>
  <c r="BQE42"/>
  <c r="BQC42"/>
  <c r="BQA42"/>
  <c r="BPY42"/>
  <c r="BPS42"/>
  <c r="BPQ42"/>
  <c r="BPO42"/>
  <c r="BPM42"/>
  <c r="BPK42"/>
  <c r="BPI42"/>
  <c r="BPG42"/>
  <c r="BPE42"/>
  <c r="BPC42"/>
  <c r="BPA42"/>
  <c r="BOY42"/>
  <c r="BOW42"/>
  <c r="BOU42"/>
  <c r="BOS42"/>
  <c r="BOQ42"/>
  <c r="BOO42"/>
  <c r="BQH42"/>
  <c r="BQF42"/>
  <c r="BQD42"/>
  <c r="BQB42"/>
  <c r="BPZ42"/>
  <c r="BPT42"/>
  <c r="BPR42"/>
  <c r="BPP42"/>
  <c r="BPN42"/>
  <c r="BPL42"/>
  <c r="BPJ42"/>
  <c r="BPH42"/>
  <c r="BPF42"/>
  <c r="BPD42"/>
  <c r="BPB42"/>
  <c r="BOZ42"/>
  <c r="BOX42"/>
  <c r="BOV42"/>
  <c r="BOT42"/>
  <c r="BOR42"/>
  <c r="BOP42"/>
  <c r="BFR42"/>
  <c r="BFP42"/>
  <c r="BFN42"/>
  <c r="BFL42"/>
  <c r="BFJ42"/>
  <c r="BFD42"/>
  <c r="BFB42"/>
  <c r="BEZ42"/>
  <c r="BEX42"/>
  <c r="BEV42"/>
  <c r="BET42"/>
  <c r="BER42"/>
  <c r="BEP42"/>
  <c r="BEN42"/>
  <c r="BEL42"/>
  <c r="BEJ42"/>
  <c r="BEH42"/>
  <c r="BEF42"/>
  <c r="BED42"/>
  <c r="BEB42"/>
  <c r="BDZ42"/>
  <c r="BFQ42"/>
  <c r="BFO42"/>
  <c r="BFM42"/>
  <c r="BFK42"/>
  <c r="BFI42"/>
  <c r="BFC42"/>
  <c r="BFA42"/>
  <c r="BEY42"/>
  <c r="BEW42"/>
  <c r="BEU42"/>
  <c r="BES42"/>
  <c r="BEQ42"/>
  <c r="BEO42"/>
  <c r="BEM42"/>
  <c r="BEK42"/>
  <c r="BEI42"/>
  <c r="BEG42"/>
  <c r="BEE42"/>
  <c r="BEC42"/>
  <c r="BEA42"/>
  <c r="BDY42"/>
  <c r="BCD42"/>
  <c r="BCB42"/>
  <c r="BBZ42"/>
  <c r="BBX42"/>
  <c r="BBV42"/>
  <c r="BBP42"/>
  <c r="BBN42"/>
  <c r="BBL42"/>
  <c r="BBJ42"/>
  <c r="BBH42"/>
  <c r="BBF42"/>
  <c r="BBD42"/>
  <c r="BBB42"/>
  <c r="BAZ42"/>
  <c r="BAX42"/>
  <c r="BAV42"/>
  <c r="BAT42"/>
  <c r="BAR42"/>
  <c r="BAP42"/>
  <c r="BAN42"/>
  <c r="BAL42"/>
  <c r="BCC42"/>
  <c r="BCA42"/>
  <c r="BBY42"/>
  <c r="BBW42"/>
  <c r="BBU42"/>
  <c r="BBO42"/>
  <c r="BBM42"/>
  <c r="BBK42"/>
  <c r="BBI42"/>
  <c r="BBG42"/>
  <c r="BBE42"/>
  <c r="BBC42"/>
  <c r="BBA42"/>
  <c r="BAY42"/>
  <c r="BAW42"/>
  <c r="BAU42"/>
  <c r="BAS42"/>
  <c r="BAQ42"/>
  <c r="BAO42"/>
  <c r="BAM42"/>
  <c r="BAK42"/>
  <c r="AYP42"/>
  <c r="AYN42"/>
  <c r="AYL42"/>
  <c r="AYJ42"/>
  <c r="AYH42"/>
  <c r="AYB42"/>
  <c r="AXZ42"/>
  <c r="AXX42"/>
  <c r="AXV42"/>
  <c r="AXT42"/>
  <c r="AXR42"/>
  <c r="AXP42"/>
  <c r="AXN42"/>
  <c r="AXL42"/>
  <c r="AXJ42"/>
  <c r="AXH42"/>
  <c r="AXF42"/>
  <c r="AXD42"/>
  <c r="AXB42"/>
  <c r="AWZ42"/>
  <c r="AWX42"/>
  <c r="AYO42"/>
  <c r="AYM42"/>
  <c r="AYK42"/>
  <c r="AYI42"/>
  <c r="AYG42"/>
  <c r="AYA42"/>
  <c r="AXY42"/>
  <c r="AXW42"/>
  <c r="AXU42"/>
  <c r="AXS42"/>
  <c r="AXQ42"/>
  <c r="AXO42"/>
  <c r="AXM42"/>
  <c r="AXK42"/>
  <c r="AXI42"/>
  <c r="AXG42"/>
  <c r="AXE42"/>
  <c r="AXC42"/>
  <c r="AXA42"/>
  <c r="AWY42"/>
  <c r="AWW42"/>
  <c r="AVB42"/>
  <c r="AUZ42"/>
  <c r="AUX42"/>
  <c r="AUV42"/>
  <c r="AUT42"/>
  <c r="AUN42"/>
  <c r="AUL42"/>
  <c r="AUJ42"/>
  <c r="AUH42"/>
  <c r="AUF42"/>
  <c r="AUD42"/>
  <c r="AUB42"/>
  <c r="ATZ42"/>
  <c r="AVA42"/>
  <c r="AUY42"/>
  <c r="AUW42"/>
  <c r="AUU42"/>
  <c r="AUS42"/>
  <c r="AUM42"/>
  <c r="AUK42"/>
  <c r="AUI42"/>
  <c r="AUG42"/>
  <c r="AUE42"/>
  <c r="AUC42"/>
  <c r="AUA42"/>
  <c r="ATX42"/>
  <c r="ATV42"/>
  <c r="ATT42"/>
  <c r="ATR42"/>
  <c r="ATP42"/>
  <c r="ATN42"/>
  <c r="ATL42"/>
  <c r="ATJ42"/>
  <c r="ATY42"/>
  <c r="ATW42"/>
  <c r="ATU42"/>
  <c r="ATS42"/>
  <c r="ATQ42"/>
  <c r="ATO42"/>
  <c r="ATM42"/>
  <c r="ATK42"/>
  <c r="ATI42"/>
  <c r="ARN42"/>
  <c r="ARL42"/>
  <c r="ARJ42"/>
  <c r="ARH42"/>
  <c r="ARF42"/>
  <c r="AQZ42"/>
  <c r="AQX42"/>
  <c r="AQV42"/>
  <c r="AQT42"/>
  <c r="AQR42"/>
  <c r="AQP42"/>
  <c r="AQN42"/>
  <c r="AQL42"/>
  <c r="AQJ42"/>
  <c r="AQH42"/>
  <c r="AQF42"/>
  <c r="AQD42"/>
  <c r="AQB42"/>
  <c r="APZ42"/>
  <c r="APX42"/>
  <c r="APV42"/>
  <c r="ARM42"/>
  <c r="ARK42"/>
  <c r="ARI42"/>
  <c r="ARG42"/>
  <c r="ARE42"/>
  <c r="AQY42"/>
  <c r="AQW42"/>
  <c r="AQU42"/>
  <c r="AQS42"/>
  <c r="AQQ42"/>
  <c r="AQO42"/>
  <c r="AQM42"/>
  <c r="AQK42"/>
  <c r="AQI42"/>
  <c r="AQG42"/>
  <c r="AQE42"/>
  <c r="AQC42"/>
  <c r="AQA42"/>
  <c r="APY42"/>
  <c r="APW42"/>
  <c r="APU42"/>
  <c r="ANZ42"/>
  <c r="ANX42"/>
  <c r="ANV42"/>
  <c r="ANT42"/>
  <c r="ANR42"/>
  <c r="ANL42"/>
  <c r="ANJ42"/>
  <c r="ANH42"/>
  <c r="ANF42"/>
  <c r="AND42"/>
  <c r="ANB42"/>
  <c r="AMZ42"/>
  <c r="AMX42"/>
  <c r="AMV42"/>
  <c r="AMT42"/>
  <c r="AMR42"/>
  <c r="AMP42"/>
  <c r="AMN42"/>
  <c r="AML42"/>
  <c r="AMJ42"/>
  <c r="AMH42"/>
  <c r="ANY42"/>
  <c r="ANW42"/>
  <c r="ANU42"/>
  <c r="ANS42"/>
  <c r="ANQ42"/>
  <c r="ANK42"/>
  <c r="ANI42"/>
  <c r="ANG42"/>
  <c r="ANE42"/>
  <c r="ANC42"/>
  <c r="ANA42"/>
  <c r="AMY42"/>
  <c r="AMW42"/>
  <c r="AMU42"/>
  <c r="AMS42"/>
  <c r="AMQ42"/>
  <c r="AMO42"/>
  <c r="AMM42"/>
  <c r="AMK42"/>
  <c r="AMI42"/>
  <c r="AMG42"/>
  <c r="AKL42"/>
  <c r="AKJ42"/>
  <c r="AKH42"/>
  <c r="AKF42"/>
  <c r="AKD42"/>
  <c r="AJX42"/>
  <c r="AJV42"/>
  <c r="AJT42"/>
  <c r="AJR42"/>
  <c r="AJP42"/>
  <c r="AJN42"/>
  <c r="AJL42"/>
  <c r="AJJ42"/>
  <c r="AJH42"/>
  <c r="AJF42"/>
  <c r="AJD42"/>
  <c r="AJB42"/>
  <c r="AIZ42"/>
  <c r="AIX42"/>
  <c r="AIV42"/>
  <c r="AIT42"/>
  <c r="AKK42"/>
  <c r="AKI42"/>
  <c r="AKG42"/>
  <c r="AKE42"/>
  <c r="AKC42"/>
  <c r="AJW42"/>
  <c r="AJU42"/>
  <c r="AJS42"/>
  <c r="AJQ42"/>
  <c r="AJO42"/>
  <c r="AJM42"/>
  <c r="AJK42"/>
  <c r="AJI42"/>
  <c r="AJG42"/>
  <c r="AJE42"/>
  <c r="AJC42"/>
  <c r="AJA42"/>
  <c r="AIY42"/>
  <c r="AIW42"/>
  <c r="AIU42"/>
  <c r="AIS42"/>
  <c r="AGW42"/>
  <c r="AGU42"/>
  <c r="AGS42"/>
  <c r="AGQ42"/>
  <c r="AGO42"/>
  <c r="AGI42"/>
  <c r="AGG42"/>
  <c r="AGE42"/>
  <c r="AGC42"/>
  <c r="AGA42"/>
  <c r="AFY42"/>
  <c r="AFW42"/>
  <c r="AFU42"/>
  <c r="AFS42"/>
  <c r="AFQ42"/>
  <c r="AFO42"/>
  <c r="AFM42"/>
  <c r="AFK42"/>
  <c r="AFI42"/>
  <c r="AFG42"/>
  <c r="AFE42"/>
  <c r="AGX42"/>
  <c r="AGV42"/>
  <c r="AGT42"/>
  <c r="AGR42"/>
  <c r="AGP42"/>
  <c r="AGJ42"/>
  <c r="AGH42"/>
  <c r="AGF42"/>
  <c r="AGD42"/>
  <c r="AGB42"/>
  <c r="AFZ42"/>
  <c r="AFX42"/>
  <c r="AFV42"/>
  <c r="AFT42"/>
  <c r="AFR42"/>
  <c r="AFP42"/>
  <c r="AFN42"/>
  <c r="AFL42"/>
  <c r="AFJ42"/>
  <c r="AFH42"/>
  <c r="AFF42"/>
  <c r="ADI42"/>
  <c r="ADG42"/>
  <c r="ADE42"/>
  <c r="ADC42"/>
  <c r="ADA42"/>
  <c r="ACU42"/>
  <c r="ACS42"/>
  <c r="ACQ42"/>
  <c r="ACO42"/>
  <c r="ACM42"/>
  <c r="ACK42"/>
  <c r="ACI42"/>
  <c r="ACG42"/>
  <c r="ACE42"/>
  <c r="ACC42"/>
  <c r="ACA42"/>
  <c r="ABY42"/>
  <c r="ABW42"/>
  <c r="ABU42"/>
  <c r="ABS42"/>
  <c r="ABQ42"/>
  <c r="ADJ42"/>
  <c r="ADH42"/>
  <c r="ADF42"/>
  <c r="ADD42"/>
  <c r="ADB42"/>
  <c r="ACV42"/>
  <c r="ACT42"/>
  <c r="ACR42"/>
  <c r="ACP42"/>
  <c r="ACN42"/>
  <c r="ACL42"/>
  <c r="ACJ42"/>
  <c r="ACH42"/>
  <c r="ACF42"/>
  <c r="ACD42"/>
  <c r="ACB42"/>
  <c r="ABZ42"/>
  <c r="ABX42"/>
  <c r="ABV42"/>
  <c r="ABT42"/>
  <c r="ABR42"/>
  <c r="ZU42"/>
  <c r="ZS42"/>
  <c r="ZQ42"/>
  <c r="ZO42"/>
  <c r="ZM42"/>
  <c r="ZG42"/>
  <c r="ZE42"/>
  <c r="ZC42"/>
  <c r="ZA42"/>
  <c r="YY42"/>
  <c r="YW42"/>
  <c r="YU42"/>
  <c r="YS42"/>
  <c r="YQ42"/>
  <c r="YO42"/>
  <c r="YM42"/>
  <c r="YK42"/>
  <c r="YI42"/>
  <c r="YG42"/>
  <c r="YE42"/>
  <c r="YC42"/>
  <c r="ZV42"/>
  <c r="ZT42"/>
  <c r="ZR42"/>
  <c r="ZP42"/>
  <c r="ZN42"/>
  <c r="ZH42"/>
  <c r="ZF42"/>
  <c r="ZD42"/>
  <c r="ZB42"/>
  <c r="YZ42"/>
  <c r="YX42"/>
  <c r="YV42"/>
  <c r="YT42"/>
  <c r="YR42"/>
  <c r="YP42"/>
  <c r="YN42"/>
  <c r="YL42"/>
  <c r="YJ42"/>
  <c r="YH42"/>
  <c r="YF42"/>
  <c r="YD42"/>
  <c r="WG42"/>
  <c r="WE42"/>
  <c r="WC42"/>
  <c r="WA42"/>
  <c r="VY42"/>
  <c r="VS42"/>
  <c r="VQ42"/>
  <c r="VO42"/>
  <c r="VM42"/>
  <c r="VK42"/>
  <c r="VI42"/>
  <c r="VG42"/>
  <c r="VE42"/>
  <c r="VC42"/>
  <c r="VA42"/>
  <c r="UY42"/>
  <c r="UW42"/>
  <c r="UU42"/>
  <c r="US42"/>
  <c r="UQ42"/>
  <c r="UO42"/>
  <c r="WH42"/>
  <c r="WF42"/>
  <c r="WD42"/>
  <c r="WB42"/>
  <c r="VZ42"/>
  <c r="VT42"/>
  <c r="VR42"/>
  <c r="VP42"/>
  <c r="VN42"/>
  <c r="VL42"/>
  <c r="VJ42"/>
  <c r="VH42"/>
  <c r="VF42"/>
  <c r="VD42"/>
  <c r="VB42"/>
  <c r="UZ42"/>
  <c r="UX42"/>
  <c r="UV42"/>
  <c r="UT42"/>
  <c r="UR42"/>
  <c r="UP42"/>
  <c r="SS42"/>
  <c r="SQ42"/>
  <c r="SO42"/>
  <c r="SM42"/>
  <c r="SK42"/>
  <c r="SE42"/>
  <c r="SC42"/>
  <c r="SA42"/>
  <c r="RY42"/>
  <c r="RW42"/>
  <c r="RU42"/>
  <c r="RS42"/>
  <c r="RQ42"/>
  <c r="RO42"/>
  <c r="RM42"/>
  <c r="RK42"/>
  <c r="RI42"/>
  <c r="RG42"/>
  <c r="RE42"/>
  <c r="RC42"/>
  <c r="RA42"/>
  <c r="ST42"/>
  <c r="SR42"/>
  <c r="SP42"/>
  <c r="SN42"/>
  <c r="SL42"/>
  <c r="SF42"/>
  <c r="SD42"/>
  <c r="SB42"/>
  <c r="RZ42"/>
  <c r="RX42"/>
  <c r="RV42"/>
  <c r="RT42"/>
  <c r="RR42"/>
  <c r="RP42"/>
  <c r="RN42"/>
  <c r="RL42"/>
  <c r="RJ42"/>
  <c r="RH42"/>
  <c r="RF42"/>
  <c r="RD42"/>
  <c r="RB42"/>
  <c r="PE42"/>
  <c r="PC42"/>
  <c r="PA42"/>
  <c r="OY42"/>
  <c r="OW42"/>
  <c r="OQ42"/>
  <c r="OO42"/>
  <c r="OM42"/>
  <c r="OK42"/>
  <c r="OI42"/>
  <c r="OG42"/>
  <c r="OE42"/>
  <c r="OC42"/>
  <c r="OA42"/>
  <c r="NY42"/>
  <c r="NW42"/>
  <c r="NU42"/>
  <c r="NS42"/>
  <c r="NQ42"/>
  <c r="NO42"/>
  <c r="NM42"/>
  <c r="PF42"/>
  <c r="PD42"/>
  <c r="PB42"/>
  <c r="OZ42"/>
  <c r="OX42"/>
  <c r="OR42"/>
  <c r="OP42"/>
  <c r="ON42"/>
  <c r="OL42"/>
  <c r="OJ42"/>
  <c r="OH42"/>
  <c r="OF42"/>
  <c r="OD42"/>
  <c r="OB42"/>
  <c r="NZ42"/>
  <c r="NX42"/>
  <c r="NV42"/>
  <c r="NT42"/>
  <c r="NR42"/>
  <c r="NP42"/>
  <c r="NN42"/>
  <c r="LQ42"/>
  <c r="LO42"/>
  <c r="LM42"/>
  <c r="LK42"/>
  <c r="LI42"/>
  <c r="LC42"/>
  <c r="LA42"/>
  <c r="KY42"/>
  <c r="KW42"/>
  <c r="KU42"/>
  <c r="KS42"/>
  <c r="KQ42"/>
  <c r="KO42"/>
  <c r="KM42"/>
  <c r="KK42"/>
  <c r="KI42"/>
  <c r="KG42"/>
  <c r="KE42"/>
  <c r="KC42"/>
  <c r="KA42"/>
  <c r="JY42"/>
  <c r="LR42"/>
  <c r="LP42"/>
  <c r="LN42"/>
  <c r="LL42"/>
  <c r="LJ42"/>
  <c r="LD42"/>
  <c r="LB42"/>
  <c r="KZ42"/>
  <c r="KX42"/>
  <c r="KV42"/>
  <c r="KT42"/>
  <c r="KR42"/>
  <c r="KP42"/>
  <c r="KN42"/>
  <c r="KL42"/>
  <c r="KJ42"/>
  <c r="KH42"/>
  <c r="KF42"/>
  <c r="KD42"/>
  <c r="KB42"/>
  <c r="JZ42"/>
  <c r="IC42"/>
  <c r="IA42"/>
  <c r="HY42"/>
  <c r="HW42"/>
  <c r="ID42"/>
  <c r="IB42"/>
  <c r="HZ42"/>
  <c r="HX42"/>
  <c r="HU42"/>
  <c r="HO42"/>
  <c r="HM42"/>
  <c r="HK42"/>
  <c r="HI42"/>
  <c r="HG42"/>
  <c r="HE42"/>
  <c r="HC42"/>
  <c r="HA42"/>
  <c r="GY42"/>
  <c r="GW42"/>
  <c r="GU42"/>
  <c r="GS42"/>
  <c r="GQ42"/>
  <c r="GO42"/>
  <c r="GM42"/>
  <c r="GK42"/>
  <c r="HV42"/>
  <c r="HP42"/>
  <c r="HN42"/>
  <c r="HL42"/>
  <c r="HJ42"/>
  <c r="HH42"/>
  <c r="HF42"/>
  <c r="HD42"/>
  <c r="HB42"/>
  <c r="GZ42"/>
  <c r="GX42"/>
  <c r="GV42"/>
  <c r="GT42"/>
  <c r="GR42"/>
  <c r="GP42"/>
  <c r="GN42"/>
  <c r="GL42"/>
  <c r="EO42"/>
  <c r="EM42"/>
  <c r="EK42"/>
  <c r="EI42"/>
  <c r="EG42"/>
  <c r="EA42"/>
  <c r="DY42"/>
  <c r="DW42"/>
  <c r="DU42"/>
  <c r="DS42"/>
  <c r="DQ42"/>
  <c r="DO42"/>
  <c r="DM42"/>
  <c r="DK42"/>
  <c r="DI42"/>
  <c r="DG42"/>
  <c r="DE42"/>
  <c r="DC42"/>
  <c r="DA42"/>
  <c r="CY42"/>
  <c r="CW42"/>
  <c r="EP42"/>
  <c r="EN42"/>
  <c r="EL42"/>
  <c r="EJ42"/>
  <c r="EH42"/>
  <c r="EB42"/>
  <c r="DZ42"/>
  <c r="DX42"/>
  <c r="DV42"/>
  <c r="DT42"/>
  <c r="DR42"/>
  <c r="DP42"/>
  <c r="DN42"/>
  <c r="DL42"/>
  <c r="DJ42"/>
  <c r="DH42"/>
  <c r="DF42"/>
  <c r="DD42"/>
  <c r="DB42"/>
  <c r="CZ42"/>
  <c r="CX42"/>
  <c r="CEK41"/>
  <c r="CEI41"/>
  <c r="CEG41"/>
  <c r="CEE41"/>
  <c r="CEC41"/>
  <c r="CEA41"/>
  <c r="CDU41"/>
  <c r="CDS41"/>
  <c r="CDQ41"/>
  <c r="CEL41"/>
  <c r="CEJ41"/>
  <c r="CEH41"/>
  <c r="CEF41"/>
  <c r="CED41"/>
  <c r="CEB41"/>
  <c r="CDV41"/>
  <c r="CDT41"/>
  <c r="CDR41"/>
  <c r="CDO41"/>
  <c r="CDM41"/>
  <c r="CDK41"/>
  <c r="CDI41"/>
  <c r="CDG41"/>
  <c r="CDE41"/>
  <c r="CDC41"/>
  <c r="CDA41"/>
  <c r="CCY41"/>
  <c r="CCW41"/>
  <c r="CCU41"/>
  <c r="CCS41"/>
  <c r="CDP41"/>
  <c r="CDN41"/>
  <c r="CDL41"/>
  <c r="CDJ41"/>
  <c r="CDH41"/>
  <c r="CDF41"/>
  <c r="CDD41"/>
  <c r="CDB41"/>
  <c r="CCZ41"/>
  <c r="CCX41"/>
  <c r="CCV41"/>
  <c r="CCT41"/>
  <c r="CAW41"/>
  <c r="CAU41"/>
  <c r="CAS41"/>
  <c r="CAQ41"/>
  <c r="CAO41"/>
  <c r="CAM41"/>
  <c r="CAX41"/>
  <c r="CAV41"/>
  <c r="CAT41"/>
  <c r="CAR41"/>
  <c r="CAP41"/>
  <c r="CAN41"/>
  <c r="CAG41"/>
  <c r="CAE41"/>
  <c r="CAC41"/>
  <c r="CAA41"/>
  <c r="BZY41"/>
  <c r="BZW41"/>
  <c r="BZU41"/>
  <c r="BZS41"/>
  <c r="BZQ41"/>
  <c r="BZO41"/>
  <c r="BZM41"/>
  <c r="BZK41"/>
  <c r="BZI41"/>
  <c r="BZG41"/>
  <c r="BZE41"/>
  <c r="CAH41"/>
  <c r="CAF41"/>
  <c r="CAD41"/>
  <c r="CAB41"/>
  <c r="BZZ41"/>
  <c r="BZX41"/>
  <c r="BZV41"/>
  <c r="BZT41"/>
  <c r="BZR41"/>
  <c r="BZP41"/>
  <c r="BZN41"/>
  <c r="BZL41"/>
  <c r="BZJ41"/>
  <c r="BZH41"/>
  <c r="BZF41"/>
  <c r="BXJ41"/>
  <c r="BXH41"/>
  <c r="BXF41"/>
  <c r="BXD41"/>
  <c r="BXB41"/>
  <c r="BWZ41"/>
  <c r="BWT41"/>
  <c r="BWR41"/>
  <c r="BWP41"/>
  <c r="BWN41"/>
  <c r="BWL41"/>
  <c r="BWJ41"/>
  <c r="BWH41"/>
  <c r="BWF41"/>
  <c r="BWD41"/>
  <c r="BWB41"/>
  <c r="BVZ41"/>
  <c r="BVX41"/>
  <c r="BVV41"/>
  <c r="BVT41"/>
  <c r="BVR41"/>
  <c r="BXI41"/>
  <c r="BXG41"/>
  <c r="BXE41"/>
  <c r="BXC41"/>
  <c r="BXA41"/>
  <c r="BWY41"/>
  <c r="BWS41"/>
  <c r="BWQ41"/>
  <c r="BWO41"/>
  <c r="BWM41"/>
  <c r="BWK41"/>
  <c r="BWI41"/>
  <c r="BWG41"/>
  <c r="BWE41"/>
  <c r="BWC41"/>
  <c r="BWA41"/>
  <c r="BVY41"/>
  <c r="BVW41"/>
  <c r="BVU41"/>
  <c r="BVS41"/>
  <c r="BVQ41"/>
  <c r="BTV41"/>
  <c r="BTT41"/>
  <c r="BTR41"/>
  <c r="BTP41"/>
  <c r="BTN41"/>
  <c r="BTL41"/>
  <c r="BTF41"/>
  <c r="BTD41"/>
  <c r="BTB41"/>
  <c r="BSZ41"/>
  <c r="BSX41"/>
  <c r="BSV41"/>
  <c r="BST41"/>
  <c r="BSR41"/>
  <c r="BSP41"/>
  <c r="BSN41"/>
  <c r="BSL41"/>
  <c r="BSJ41"/>
  <c r="BSH41"/>
  <c r="BSF41"/>
  <c r="BSD41"/>
  <c r="BTU41"/>
  <c r="BTS41"/>
  <c r="BTQ41"/>
  <c r="BTO41"/>
  <c r="BTM41"/>
  <c r="BTK41"/>
  <c r="BTE41"/>
  <c r="BTC41"/>
  <c r="BTA41"/>
  <c r="BSY41"/>
  <c r="BSW41"/>
  <c r="BSU41"/>
  <c r="BSS41"/>
  <c r="BSQ41"/>
  <c r="BSO41"/>
  <c r="BSM41"/>
  <c r="BSK41"/>
  <c r="BSI41"/>
  <c r="BSG41"/>
  <c r="BSE41"/>
  <c r="BSC41"/>
  <c r="BQH41"/>
  <c r="BQF41"/>
  <c r="BQD41"/>
  <c r="BQB41"/>
  <c r="BPZ41"/>
  <c r="BPX41"/>
  <c r="BPR41"/>
  <c r="BPP41"/>
  <c r="BPN41"/>
  <c r="BPL41"/>
  <c r="BPJ41"/>
  <c r="BPH41"/>
  <c r="BPF41"/>
  <c r="BPD41"/>
  <c r="BPB41"/>
  <c r="BOZ41"/>
  <c r="BOX41"/>
  <c r="BOV41"/>
  <c r="BOT41"/>
  <c r="BOR41"/>
  <c r="BOP41"/>
  <c r="BQG41"/>
  <c r="BQE41"/>
  <c r="BQC41"/>
  <c r="BQA41"/>
  <c r="BPY41"/>
  <c r="BPW41"/>
  <c r="BPQ41"/>
  <c r="BPO41"/>
  <c r="BPM41"/>
  <c r="BPK41"/>
  <c r="BPI41"/>
  <c r="BPG41"/>
  <c r="BPE41"/>
  <c r="BPC41"/>
  <c r="BPA41"/>
  <c r="BOY41"/>
  <c r="BOW41"/>
  <c r="BOU41"/>
  <c r="BOS41"/>
  <c r="BOQ41"/>
  <c r="BOO41"/>
  <c r="BMS41"/>
  <c r="BMQ41"/>
  <c r="BMO41"/>
  <c r="BMM41"/>
  <c r="BMK41"/>
  <c r="BMI41"/>
  <c r="BMC41"/>
  <c r="BMA41"/>
  <c r="BLY41"/>
  <c r="BLW41"/>
  <c r="BLU41"/>
  <c r="BLS41"/>
  <c r="BLQ41"/>
  <c r="BLO41"/>
  <c r="BLM41"/>
  <c r="BLK41"/>
  <c r="BLI41"/>
  <c r="BLG41"/>
  <c r="BLE41"/>
  <c r="BLC41"/>
  <c r="BLA41"/>
  <c r="BMT41"/>
  <c r="BMR41"/>
  <c r="BMP41"/>
  <c r="BMN41"/>
  <c r="BML41"/>
  <c r="BMJ41"/>
  <c r="BMD41"/>
  <c r="BMB41"/>
  <c r="BLZ41"/>
  <c r="BLX41"/>
  <c r="BLV41"/>
  <c r="BLT41"/>
  <c r="BLR41"/>
  <c r="BLP41"/>
  <c r="BLN41"/>
  <c r="BLL41"/>
  <c r="BLJ41"/>
  <c r="BLH41"/>
  <c r="BLF41"/>
  <c r="BLD41"/>
  <c r="BLB41"/>
  <c r="BCC41"/>
  <c r="BCA41"/>
  <c r="BBY41"/>
  <c r="BBW41"/>
  <c r="BBU41"/>
  <c r="BBS41"/>
  <c r="BBM41"/>
  <c r="BBK41"/>
  <c r="BBI41"/>
  <c r="BBG41"/>
  <c r="BBE41"/>
  <c r="BBC41"/>
  <c r="BBA41"/>
  <c r="BAY41"/>
  <c r="BAW41"/>
  <c r="BAU41"/>
  <c r="BAS41"/>
  <c r="BAQ41"/>
  <c r="BAO41"/>
  <c r="BAM41"/>
  <c r="BAK41"/>
  <c r="BCD41"/>
  <c r="BCB41"/>
  <c r="BBZ41"/>
  <c r="BBX41"/>
  <c r="BBV41"/>
  <c r="BBT41"/>
  <c r="BBN41"/>
  <c r="BBL41"/>
  <c r="BBJ41"/>
  <c r="BBH41"/>
  <c r="BBF41"/>
  <c r="BBD41"/>
  <c r="BBB41"/>
  <c r="BAZ41"/>
  <c r="BAX41"/>
  <c r="BAV41"/>
  <c r="BAT41"/>
  <c r="BAR41"/>
  <c r="BAP41"/>
  <c r="BAN41"/>
  <c r="BAL41"/>
  <c r="AYO41"/>
  <c r="AYM41"/>
  <c r="AYK41"/>
  <c r="AYI41"/>
  <c r="AYG41"/>
  <c r="AYE41"/>
  <c r="AXY41"/>
  <c r="AXW41"/>
  <c r="AXU41"/>
  <c r="AXS41"/>
  <c r="AXQ41"/>
  <c r="AXO41"/>
  <c r="AXM41"/>
  <c r="AXK41"/>
  <c r="AXI41"/>
  <c r="AXG41"/>
  <c r="AXE41"/>
  <c r="AXC41"/>
  <c r="AXA41"/>
  <c r="AWY41"/>
  <c r="AWW41"/>
  <c r="AYP41"/>
  <c r="AYN41"/>
  <c r="AYL41"/>
  <c r="AYJ41"/>
  <c r="AYH41"/>
  <c r="AYF41"/>
  <c r="AXZ41"/>
  <c r="AXX41"/>
  <c r="AXV41"/>
  <c r="AXT41"/>
  <c r="AXR41"/>
  <c r="AXP41"/>
  <c r="AXN41"/>
  <c r="AXL41"/>
  <c r="AXJ41"/>
  <c r="AXH41"/>
  <c r="AXF41"/>
  <c r="AXD41"/>
  <c r="AXB41"/>
  <c r="AWZ41"/>
  <c r="AWX41"/>
  <c r="AVA41"/>
  <c r="AUY41"/>
  <c r="AUW41"/>
  <c r="AUU41"/>
  <c r="AUS41"/>
  <c r="AUQ41"/>
  <c r="AUK41"/>
  <c r="AUI41"/>
  <c r="AUG41"/>
  <c r="AUE41"/>
  <c r="AUC41"/>
  <c r="AUA41"/>
  <c r="ATY41"/>
  <c r="ATW41"/>
  <c r="ATU41"/>
  <c r="ATS41"/>
  <c r="ATQ41"/>
  <c r="ATO41"/>
  <c r="ATM41"/>
  <c r="ATK41"/>
  <c r="ATI41"/>
  <c r="AVB41"/>
  <c r="AUZ41"/>
  <c r="AUX41"/>
  <c r="AUV41"/>
  <c r="AUT41"/>
  <c r="AUR41"/>
  <c r="AUL41"/>
  <c r="AUJ41"/>
  <c r="AUH41"/>
  <c r="AUF41"/>
  <c r="AUD41"/>
  <c r="AUB41"/>
  <c r="ATZ41"/>
  <c r="ATX41"/>
  <c r="ATV41"/>
  <c r="ATT41"/>
  <c r="ATR41"/>
  <c r="ATP41"/>
  <c r="ATN41"/>
  <c r="ATL41"/>
  <c r="ATJ41"/>
  <c r="ARM41"/>
  <c r="ARK41"/>
  <c r="ARI41"/>
  <c r="ARG41"/>
  <c r="ARE41"/>
  <c r="ARC41"/>
  <c r="AQW41"/>
  <c r="AQU41"/>
  <c r="AQS41"/>
  <c r="AQQ41"/>
  <c r="AQO41"/>
  <c r="AQM41"/>
  <c r="AQK41"/>
  <c r="AQI41"/>
  <c r="AQG41"/>
  <c r="AQE41"/>
  <c r="AQC41"/>
  <c r="AQA41"/>
  <c r="APY41"/>
  <c r="APW41"/>
  <c r="APU41"/>
  <c r="ARN41"/>
  <c r="ARL41"/>
  <c r="ARJ41"/>
  <c r="ARH41"/>
  <c r="ARF41"/>
  <c r="ARD41"/>
  <c r="AQX41"/>
  <c r="AQV41"/>
  <c r="AQT41"/>
  <c r="AQR41"/>
  <c r="AQP41"/>
  <c r="AQN41"/>
  <c r="AQL41"/>
  <c r="AQJ41"/>
  <c r="AQH41"/>
  <c r="AQF41"/>
  <c r="AQD41"/>
  <c r="AQB41"/>
  <c r="APZ41"/>
  <c r="APX41"/>
  <c r="APV41"/>
  <c r="ANY41"/>
  <c r="ANW41"/>
  <c r="ANU41"/>
  <c r="ANS41"/>
  <c r="ANQ41"/>
  <c r="ANO41"/>
  <c r="ANI41"/>
  <c r="ANG41"/>
  <c r="ANE41"/>
  <c r="ANC41"/>
  <c r="ANA41"/>
  <c r="AMY41"/>
  <c r="AMW41"/>
  <c r="AMU41"/>
  <c r="AMS41"/>
  <c r="AMQ41"/>
  <c r="AMO41"/>
  <c r="AMM41"/>
  <c r="AMK41"/>
  <c r="AMI41"/>
  <c r="AMG41"/>
  <c r="ANZ41"/>
  <c r="ANX41"/>
  <c r="ANV41"/>
  <c r="ANT41"/>
  <c r="ANR41"/>
  <c r="ANP41"/>
  <c r="ANJ41"/>
  <c r="ANH41"/>
  <c r="ANF41"/>
  <c r="AND41"/>
  <c r="ANB41"/>
  <c r="AMZ41"/>
  <c r="AMX41"/>
  <c r="AMV41"/>
  <c r="AMT41"/>
  <c r="AMR41"/>
  <c r="AMP41"/>
  <c r="AMN41"/>
  <c r="AML41"/>
  <c r="AMJ41"/>
  <c r="AMH41"/>
  <c r="AKK41"/>
  <c r="AKI41"/>
  <c r="AKG41"/>
  <c r="AKE41"/>
  <c r="AKC41"/>
  <c r="AKA41"/>
  <c r="AJU41"/>
  <c r="AJS41"/>
  <c r="AJQ41"/>
  <c r="AJO41"/>
  <c r="AJM41"/>
  <c r="AJK41"/>
  <c r="AJI41"/>
  <c r="AJG41"/>
  <c r="AJE41"/>
  <c r="AJC41"/>
  <c r="AJA41"/>
  <c r="AIY41"/>
  <c r="AIW41"/>
  <c r="AIU41"/>
  <c r="AIS41"/>
  <c r="AKL41"/>
  <c r="AKJ41"/>
  <c r="AKH41"/>
  <c r="AKF41"/>
  <c r="AKD41"/>
  <c r="AKB41"/>
  <c r="AJV41"/>
  <c r="AJT41"/>
  <c r="AJR41"/>
  <c r="AJP41"/>
  <c r="AJN41"/>
  <c r="AJL41"/>
  <c r="AJJ41"/>
  <c r="AJH41"/>
  <c r="AJF41"/>
  <c r="AJD41"/>
  <c r="AJB41"/>
  <c r="AIZ41"/>
  <c r="AIX41"/>
  <c r="AIV41"/>
  <c r="AIT41"/>
  <c r="AGX41"/>
  <c r="AGV41"/>
  <c r="AGT41"/>
  <c r="AGR41"/>
  <c r="AGP41"/>
  <c r="AGN41"/>
  <c r="AGH41"/>
  <c r="AGF41"/>
  <c r="AGD41"/>
  <c r="AGB41"/>
  <c r="AFZ41"/>
  <c r="AFX41"/>
  <c r="AFV41"/>
  <c r="AFT41"/>
  <c r="AFR41"/>
  <c r="AFP41"/>
  <c r="AFN41"/>
  <c r="AFL41"/>
  <c r="AFJ41"/>
  <c r="AFH41"/>
  <c r="AFF41"/>
  <c r="AGW41"/>
  <c r="AGU41"/>
  <c r="AGS41"/>
  <c r="AGQ41"/>
  <c r="AGO41"/>
  <c r="AGM41"/>
  <c r="AGG41"/>
  <c r="AGE41"/>
  <c r="AGC41"/>
  <c r="AGA41"/>
  <c r="AFY41"/>
  <c r="AFW41"/>
  <c r="AFU41"/>
  <c r="AFS41"/>
  <c r="AFQ41"/>
  <c r="AFO41"/>
  <c r="AFM41"/>
  <c r="AFK41"/>
  <c r="AFI41"/>
  <c r="AFG41"/>
  <c r="AFE41"/>
  <c r="ADJ41"/>
  <c r="ADH41"/>
  <c r="ADF41"/>
  <c r="ADD41"/>
  <c r="ADB41"/>
  <c r="ACZ41"/>
  <c r="ACT41"/>
  <c r="ACR41"/>
  <c r="ACP41"/>
  <c r="ACN41"/>
  <c r="ACL41"/>
  <c r="ACJ41"/>
  <c r="ACH41"/>
  <c r="ACF41"/>
  <c r="ACD41"/>
  <c r="ACB41"/>
  <c r="ABZ41"/>
  <c r="ABX41"/>
  <c r="ABV41"/>
  <c r="ABT41"/>
  <c r="ABR41"/>
  <c r="ADI41"/>
  <c r="ADG41"/>
  <c r="ADE41"/>
  <c r="ADC41"/>
  <c r="ADA41"/>
  <c r="ACY41"/>
  <c r="ACS41"/>
  <c r="ACQ41"/>
  <c r="ACO41"/>
  <c r="ACM41"/>
  <c r="ACK41"/>
  <c r="ACI41"/>
  <c r="ACG41"/>
  <c r="ACE41"/>
  <c r="ACC41"/>
  <c r="ACA41"/>
  <c r="ABY41"/>
  <c r="ABW41"/>
  <c r="ABU41"/>
  <c r="ABS41"/>
  <c r="ABQ41"/>
  <c r="ZV41"/>
  <c r="ZT41"/>
  <c r="ZR41"/>
  <c r="ZP41"/>
  <c r="ZN41"/>
  <c r="ZL41"/>
  <c r="ZF41"/>
  <c r="ZD41"/>
  <c r="ZB41"/>
  <c r="YZ41"/>
  <c r="YX41"/>
  <c r="YV41"/>
  <c r="YT41"/>
  <c r="YR41"/>
  <c r="YP41"/>
  <c r="YN41"/>
  <c r="YL41"/>
  <c r="YJ41"/>
  <c r="YH41"/>
  <c r="YF41"/>
  <c r="YD41"/>
  <c r="ZU41"/>
  <c r="ZS41"/>
  <c r="ZQ41"/>
  <c r="ZO41"/>
  <c r="ZM41"/>
  <c r="ZK41"/>
  <c r="ZE41"/>
  <c r="ZC41"/>
  <c r="ZA41"/>
  <c r="YY41"/>
  <c r="YW41"/>
  <c r="YU41"/>
  <c r="YS41"/>
  <c r="YQ41"/>
  <c r="YO41"/>
  <c r="YM41"/>
  <c r="YK41"/>
  <c r="YI41"/>
  <c r="YG41"/>
  <c r="YE41"/>
  <c r="YC41"/>
  <c r="WH41"/>
  <c r="WF41"/>
  <c r="WD41"/>
  <c r="WB41"/>
  <c r="VZ41"/>
  <c r="VX41"/>
  <c r="VR41"/>
  <c r="VP41"/>
  <c r="VN41"/>
  <c r="VL41"/>
  <c r="VJ41"/>
  <c r="VH41"/>
  <c r="VF41"/>
  <c r="VD41"/>
  <c r="VB41"/>
  <c r="UZ41"/>
  <c r="UX41"/>
  <c r="UV41"/>
  <c r="UT41"/>
  <c r="UR41"/>
  <c r="UP41"/>
  <c r="WG41"/>
  <c r="WE41"/>
  <c r="WC41"/>
  <c r="WA41"/>
  <c r="VY41"/>
  <c r="VW41"/>
  <c r="VQ41"/>
  <c r="VO41"/>
  <c r="VM41"/>
  <c r="VK41"/>
  <c r="VI41"/>
  <c r="VG41"/>
  <c r="VE41"/>
  <c r="VC41"/>
  <c r="VA41"/>
  <c r="UY41"/>
  <c r="UW41"/>
  <c r="UU41"/>
  <c r="US41"/>
  <c r="UQ41"/>
  <c r="UO41"/>
  <c r="ST41"/>
  <c r="SR41"/>
  <c r="SP41"/>
  <c r="SN41"/>
  <c r="SL41"/>
  <c r="SJ41"/>
  <c r="SD41"/>
  <c r="SB41"/>
  <c r="RZ41"/>
  <c r="RX41"/>
  <c r="RV41"/>
  <c r="RT41"/>
  <c r="RR41"/>
  <c r="RP41"/>
  <c r="RN41"/>
  <c r="RL41"/>
  <c r="RJ41"/>
  <c r="RH41"/>
  <c r="RF41"/>
  <c r="RD41"/>
  <c r="RB41"/>
  <c r="SS41"/>
  <c r="SQ41"/>
  <c r="SO41"/>
  <c r="SM41"/>
  <c r="SK41"/>
  <c r="SI41"/>
  <c r="SC41"/>
  <c r="SA41"/>
  <c r="RY41"/>
  <c r="RW41"/>
  <c r="RU41"/>
  <c r="RS41"/>
  <c r="RQ41"/>
  <c r="RO41"/>
  <c r="RM41"/>
  <c r="RK41"/>
  <c r="RI41"/>
  <c r="RG41"/>
  <c r="RE41"/>
  <c r="RC41"/>
  <c r="RA41"/>
  <c r="PF41"/>
  <c r="PD41"/>
  <c r="PB41"/>
  <c r="OZ41"/>
  <c r="OX41"/>
  <c r="OV41"/>
  <c r="OP41"/>
  <c r="ON41"/>
  <c r="OL41"/>
  <c r="OJ41"/>
  <c r="OH41"/>
  <c r="OF41"/>
  <c r="OD41"/>
  <c r="OB41"/>
  <c r="NZ41"/>
  <c r="NX41"/>
  <c r="NV41"/>
  <c r="NT41"/>
  <c r="NR41"/>
  <c r="NP41"/>
  <c r="NN41"/>
  <c r="PE41"/>
  <c r="PC41"/>
  <c r="PA41"/>
  <c r="OY41"/>
  <c r="OW41"/>
  <c r="OU41"/>
  <c r="OO41"/>
  <c r="OM41"/>
  <c r="OK41"/>
  <c r="OI41"/>
  <c r="OG41"/>
  <c r="OE41"/>
  <c r="OC41"/>
  <c r="OA41"/>
  <c r="NY41"/>
  <c r="NW41"/>
  <c r="NU41"/>
  <c r="NS41"/>
  <c r="NQ41"/>
  <c r="NO41"/>
  <c r="NM41"/>
  <c r="LR41"/>
  <c r="LP41"/>
  <c r="LN41"/>
  <c r="LL41"/>
  <c r="LJ41"/>
  <c r="LH41"/>
  <c r="LB41"/>
  <c r="KZ41"/>
  <c r="KX41"/>
  <c r="KV41"/>
  <c r="KT41"/>
  <c r="KR41"/>
  <c r="KP41"/>
  <c r="KN41"/>
  <c r="KL41"/>
  <c r="KJ41"/>
  <c r="KH41"/>
  <c r="KF41"/>
  <c r="KD41"/>
  <c r="KB41"/>
  <c r="JZ41"/>
  <c r="LQ41"/>
  <c r="LO41"/>
  <c r="LM41"/>
  <c r="LK41"/>
  <c r="LI41"/>
  <c r="LG41"/>
  <c r="LA41"/>
  <c r="KY41"/>
  <c r="KW41"/>
  <c r="KU41"/>
  <c r="KS41"/>
  <c r="KQ41"/>
  <c r="KO41"/>
  <c r="KM41"/>
  <c r="KK41"/>
  <c r="KI41"/>
  <c r="KG41"/>
  <c r="KE41"/>
  <c r="KC41"/>
  <c r="KA41"/>
  <c r="JY41"/>
  <c r="ID41"/>
  <c r="IB41"/>
  <c r="HZ41"/>
  <c r="HX41"/>
  <c r="IC41"/>
  <c r="IA41"/>
  <c r="HY41"/>
  <c r="HW41"/>
  <c r="HV41"/>
  <c r="HT41"/>
  <c r="HN41"/>
  <c r="HL41"/>
  <c r="HJ41"/>
  <c r="HH41"/>
  <c r="HF41"/>
  <c r="HD41"/>
  <c r="HB41"/>
  <c r="GZ41"/>
  <c r="GX41"/>
  <c r="GV41"/>
  <c r="GT41"/>
  <c r="GR41"/>
  <c r="GP41"/>
  <c r="GN41"/>
  <c r="GL41"/>
  <c r="HU41"/>
  <c r="HS41"/>
  <c r="HM41"/>
  <c r="HK41"/>
  <c r="HI41"/>
  <c r="HG41"/>
  <c r="HE41"/>
  <c r="HC41"/>
  <c r="HA41"/>
  <c r="GY41"/>
  <c r="GW41"/>
  <c r="GU41"/>
  <c r="GS41"/>
  <c r="GQ41"/>
  <c r="GO41"/>
  <c r="GM41"/>
  <c r="GK41"/>
  <c r="EP41"/>
  <c r="EN41"/>
  <c r="EL41"/>
  <c r="EJ41"/>
  <c r="EH41"/>
  <c r="EF41"/>
  <c r="DZ41"/>
  <c r="DX41"/>
  <c r="DV41"/>
  <c r="DT41"/>
  <c r="DR41"/>
  <c r="DP41"/>
  <c r="DN41"/>
  <c r="DL41"/>
  <c r="DJ41"/>
  <c r="DH41"/>
  <c r="DF41"/>
  <c r="DD41"/>
  <c r="DB41"/>
  <c r="CZ41"/>
  <c r="CX41"/>
  <c r="EO41"/>
  <c r="EM41"/>
  <c r="EK41"/>
  <c r="EI41"/>
  <c r="EG41"/>
  <c r="EE41"/>
  <c r="DY41"/>
  <c r="DW41"/>
  <c r="DU41"/>
  <c r="DS41"/>
  <c r="DQ41"/>
  <c r="DO41"/>
  <c r="DM41"/>
  <c r="DK41"/>
  <c r="DI41"/>
  <c r="DG41"/>
  <c r="DE41"/>
  <c r="DC41"/>
  <c r="DA41"/>
  <c r="CY41"/>
  <c r="CW41"/>
  <c r="CEL40"/>
  <c r="CEJ40"/>
  <c r="CEH40"/>
  <c r="CEF40"/>
  <c r="CED40"/>
  <c r="CEB40"/>
  <c r="CDZ40"/>
  <c r="CDT40"/>
  <c r="CDR40"/>
  <c r="CEK40"/>
  <c r="CEI40"/>
  <c r="CEG40"/>
  <c r="CEE40"/>
  <c r="CEC40"/>
  <c r="CEA40"/>
  <c r="CDY40"/>
  <c r="CDS40"/>
  <c r="CDP40"/>
  <c r="CDN40"/>
  <c r="CDL40"/>
  <c r="CDJ40"/>
  <c r="CDH40"/>
  <c r="CDF40"/>
  <c r="CDD40"/>
  <c r="CDB40"/>
  <c r="CCZ40"/>
  <c r="CCX40"/>
  <c r="CCV40"/>
  <c r="CCT40"/>
  <c r="CDQ40"/>
  <c r="CDO40"/>
  <c r="CDM40"/>
  <c r="CDK40"/>
  <c r="CDI40"/>
  <c r="CDG40"/>
  <c r="CDE40"/>
  <c r="CDC40"/>
  <c r="CDA40"/>
  <c r="CCY40"/>
  <c r="CCW40"/>
  <c r="CCU40"/>
  <c r="CCS40"/>
  <c r="CAX40"/>
  <c r="CAV40"/>
  <c r="CAT40"/>
  <c r="CAR40"/>
  <c r="CAP40"/>
  <c r="CAN40"/>
  <c r="CAL40"/>
  <c r="CAW40"/>
  <c r="CAU40"/>
  <c r="CAS40"/>
  <c r="CAQ40"/>
  <c r="CAO40"/>
  <c r="CAM40"/>
  <c r="CAF40"/>
  <c r="CAD40"/>
  <c r="CAB40"/>
  <c r="BZZ40"/>
  <c r="BZX40"/>
  <c r="BZV40"/>
  <c r="BZT40"/>
  <c r="BZR40"/>
  <c r="BZP40"/>
  <c r="BZN40"/>
  <c r="BZL40"/>
  <c r="BZJ40"/>
  <c r="BZH40"/>
  <c r="BZF40"/>
  <c r="CAK40"/>
  <c r="CAE40"/>
  <c r="CAC40"/>
  <c r="CAA40"/>
  <c r="BZY40"/>
  <c r="BZW40"/>
  <c r="BZU40"/>
  <c r="BZS40"/>
  <c r="BZQ40"/>
  <c r="BZO40"/>
  <c r="BZM40"/>
  <c r="BZK40"/>
  <c r="BZI40"/>
  <c r="BZG40"/>
  <c r="BZE40"/>
  <c r="BXI40"/>
  <c r="BXG40"/>
  <c r="BXE40"/>
  <c r="BXC40"/>
  <c r="BXA40"/>
  <c r="BWY40"/>
  <c r="BWW40"/>
  <c r="BWQ40"/>
  <c r="BWO40"/>
  <c r="BWM40"/>
  <c r="BWK40"/>
  <c r="BWI40"/>
  <c r="BWG40"/>
  <c r="BWE40"/>
  <c r="BWC40"/>
  <c r="BWA40"/>
  <c r="BVY40"/>
  <c r="BVW40"/>
  <c r="BVU40"/>
  <c r="BVS40"/>
  <c r="BVQ40"/>
  <c r="BXJ40"/>
  <c r="BXH40"/>
  <c r="BXF40"/>
  <c r="BXD40"/>
  <c r="BXB40"/>
  <c r="BWZ40"/>
  <c r="BWX40"/>
  <c r="BWR40"/>
  <c r="BWP40"/>
  <c r="BWN40"/>
  <c r="BWL40"/>
  <c r="BWJ40"/>
  <c r="BWH40"/>
  <c r="BWF40"/>
  <c r="BWD40"/>
  <c r="BWB40"/>
  <c r="BVZ40"/>
  <c r="BVX40"/>
  <c r="BVV40"/>
  <c r="BVT40"/>
  <c r="BVR40"/>
  <c r="BTU40"/>
  <c r="BTS40"/>
  <c r="BTQ40"/>
  <c r="BTO40"/>
  <c r="BTM40"/>
  <c r="BTK40"/>
  <c r="BTI40"/>
  <c r="BTC40"/>
  <c r="BTA40"/>
  <c r="BSY40"/>
  <c r="BSW40"/>
  <c r="BSU40"/>
  <c r="BSS40"/>
  <c r="BSQ40"/>
  <c r="BSO40"/>
  <c r="BSM40"/>
  <c r="BSK40"/>
  <c r="BSI40"/>
  <c r="BSG40"/>
  <c r="BSE40"/>
  <c r="BSC40"/>
  <c r="BTV40"/>
  <c r="BTT40"/>
  <c r="BTR40"/>
  <c r="BTP40"/>
  <c r="BTN40"/>
  <c r="BTL40"/>
  <c r="BTJ40"/>
  <c r="BTD40"/>
  <c r="BTB40"/>
  <c r="BSZ40"/>
  <c r="BSX40"/>
  <c r="BSV40"/>
  <c r="BST40"/>
  <c r="BSR40"/>
  <c r="BSP40"/>
  <c r="BSN40"/>
  <c r="BSL40"/>
  <c r="BSJ40"/>
  <c r="BSH40"/>
  <c r="BSF40"/>
  <c r="BSD40"/>
  <c r="BQG40"/>
  <c r="BQE40"/>
  <c r="BQC40"/>
  <c r="BQA40"/>
  <c r="BPY40"/>
  <c r="BPW40"/>
  <c r="BPU40"/>
  <c r="BPO40"/>
  <c r="BPM40"/>
  <c r="BPK40"/>
  <c r="BPI40"/>
  <c r="BPG40"/>
  <c r="BPE40"/>
  <c r="BPC40"/>
  <c r="BPA40"/>
  <c r="BOY40"/>
  <c r="BOW40"/>
  <c r="BOU40"/>
  <c r="BOS40"/>
  <c r="BOQ40"/>
  <c r="BOO40"/>
  <c r="BQH40"/>
  <c r="BQF40"/>
  <c r="BQD40"/>
  <c r="BQB40"/>
  <c r="BPZ40"/>
  <c r="BPX40"/>
  <c r="BPV40"/>
  <c r="BPP40"/>
  <c r="BPN40"/>
  <c r="BPL40"/>
  <c r="BPJ40"/>
  <c r="BPH40"/>
  <c r="BPF40"/>
  <c r="BPD40"/>
  <c r="BPB40"/>
  <c r="BOZ40"/>
  <c r="BOX40"/>
  <c r="BOV40"/>
  <c r="BOT40"/>
  <c r="BOR40"/>
  <c r="BOP40"/>
  <c r="BMT40"/>
  <c r="BMR40"/>
  <c r="BMP40"/>
  <c r="BMN40"/>
  <c r="BML40"/>
  <c r="BMJ40"/>
  <c r="BMH40"/>
  <c r="BMB40"/>
  <c r="BLZ40"/>
  <c r="BLX40"/>
  <c r="BLV40"/>
  <c r="BLT40"/>
  <c r="BLR40"/>
  <c r="BLP40"/>
  <c r="BLN40"/>
  <c r="BLL40"/>
  <c r="BLJ40"/>
  <c r="BLH40"/>
  <c r="BLF40"/>
  <c r="BLD40"/>
  <c r="BLB40"/>
  <c r="BMS40"/>
  <c r="BMQ40"/>
  <c r="BMO40"/>
  <c r="BMM40"/>
  <c r="BMK40"/>
  <c r="BMI40"/>
  <c r="BMG40"/>
  <c r="BMA40"/>
  <c r="BLY40"/>
  <c r="BLW40"/>
  <c r="BLU40"/>
  <c r="BLS40"/>
  <c r="BLQ40"/>
  <c r="BLO40"/>
  <c r="BLM40"/>
  <c r="BLK40"/>
  <c r="BLI40"/>
  <c r="BLG40"/>
  <c r="BLE40"/>
  <c r="BLC40"/>
  <c r="BLA40"/>
  <c r="BJF40"/>
  <c r="BJD40"/>
  <c r="BJB40"/>
  <c r="BIZ40"/>
  <c r="BIX40"/>
  <c r="BIV40"/>
  <c r="BIT40"/>
  <c r="BIN40"/>
  <c r="BIL40"/>
  <c r="BIJ40"/>
  <c r="BIH40"/>
  <c r="BIF40"/>
  <c r="BID40"/>
  <c r="BIB40"/>
  <c r="BHZ40"/>
  <c r="BHX40"/>
  <c r="BHV40"/>
  <c r="BHT40"/>
  <c r="BHR40"/>
  <c r="BHP40"/>
  <c r="BHN40"/>
  <c r="BJE40"/>
  <c r="BJC40"/>
  <c r="BJA40"/>
  <c r="BIY40"/>
  <c r="BIW40"/>
  <c r="BIU40"/>
  <c r="BIS40"/>
  <c r="BIM40"/>
  <c r="BIK40"/>
  <c r="BII40"/>
  <c r="BIG40"/>
  <c r="BIE40"/>
  <c r="BIC40"/>
  <c r="BIA40"/>
  <c r="BHY40"/>
  <c r="BHW40"/>
  <c r="BHU40"/>
  <c r="BHS40"/>
  <c r="BHQ40"/>
  <c r="BHO40"/>
  <c r="BHM40"/>
  <c r="AYP40"/>
  <c r="AYN40"/>
  <c r="AYL40"/>
  <c r="AYJ40"/>
  <c r="AYH40"/>
  <c r="AYF40"/>
  <c r="AYD40"/>
  <c r="AXX40"/>
  <c r="AXV40"/>
  <c r="AXT40"/>
  <c r="AXR40"/>
  <c r="AXP40"/>
  <c r="AXN40"/>
  <c r="AXL40"/>
  <c r="AXJ40"/>
  <c r="AXH40"/>
  <c r="AXF40"/>
  <c r="AXD40"/>
  <c r="AXB40"/>
  <c r="AWZ40"/>
  <c r="AWX40"/>
  <c r="AYO40"/>
  <c r="AYM40"/>
  <c r="AYK40"/>
  <c r="AYI40"/>
  <c r="AYG40"/>
  <c r="AYE40"/>
  <c r="AYC40"/>
  <c r="AXW40"/>
  <c r="AXU40"/>
  <c r="AXS40"/>
  <c r="AXQ40"/>
  <c r="AXO40"/>
  <c r="AXM40"/>
  <c r="AXK40"/>
  <c r="AXI40"/>
  <c r="AXG40"/>
  <c r="AXE40"/>
  <c r="AXC40"/>
  <c r="AXA40"/>
  <c r="AWY40"/>
  <c r="AWW40"/>
  <c r="AVB40"/>
  <c r="AUZ40"/>
  <c r="AUX40"/>
  <c r="AUV40"/>
  <c r="AUT40"/>
  <c r="AUR40"/>
  <c r="AUP40"/>
  <c r="AUJ40"/>
  <c r="AUH40"/>
  <c r="AUF40"/>
  <c r="AUD40"/>
  <c r="AUB40"/>
  <c r="ATZ40"/>
  <c r="ATX40"/>
  <c r="ATV40"/>
  <c r="ATT40"/>
  <c r="ATR40"/>
  <c r="ATP40"/>
  <c r="ATN40"/>
  <c r="ATL40"/>
  <c r="ATJ40"/>
  <c r="AVA40"/>
  <c r="AUY40"/>
  <c r="AUW40"/>
  <c r="AUU40"/>
  <c r="AUS40"/>
  <c r="AUQ40"/>
  <c r="AUO40"/>
  <c r="AUI40"/>
  <c r="AUG40"/>
  <c r="AUE40"/>
  <c r="AUC40"/>
  <c r="AUA40"/>
  <c r="ATY40"/>
  <c r="ATW40"/>
  <c r="ATU40"/>
  <c r="ATS40"/>
  <c r="ATQ40"/>
  <c r="ATO40"/>
  <c r="ATM40"/>
  <c r="ATK40"/>
  <c r="ATI40"/>
  <c r="ARN40"/>
  <c r="ARL40"/>
  <c r="ARJ40"/>
  <c r="ARH40"/>
  <c r="ARF40"/>
  <c r="ARD40"/>
  <c r="ARB40"/>
  <c r="AQV40"/>
  <c r="AQT40"/>
  <c r="AQR40"/>
  <c r="AQP40"/>
  <c r="AQN40"/>
  <c r="AQL40"/>
  <c r="AQJ40"/>
  <c r="AQH40"/>
  <c r="AQF40"/>
  <c r="AQD40"/>
  <c r="AQB40"/>
  <c r="APZ40"/>
  <c r="APX40"/>
  <c r="APV40"/>
  <c r="ARM40"/>
  <c r="ARK40"/>
  <c r="ARI40"/>
  <c r="ARG40"/>
  <c r="ARE40"/>
  <c r="ARC40"/>
  <c r="ARA40"/>
  <c r="AQU40"/>
  <c r="AQS40"/>
  <c r="AQQ40"/>
  <c r="AQO40"/>
  <c r="AQM40"/>
  <c r="AQK40"/>
  <c r="AQI40"/>
  <c r="AQG40"/>
  <c r="AQE40"/>
  <c r="AQC40"/>
  <c r="AQA40"/>
  <c r="APY40"/>
  <c r="APW40"/>
  <c r="APU40"/>
  <c r="ANZ40"/>
  <c r="ANX40"/>
  <c r="ANV40"/>
  <c r="ANT40"/>
  <c r="ANR40"/>
  <c r="ANP40"/>
  <c r="ANN40"/>
  <c r="ANH40"/>
  <c r="ANF40"/>
  <c r="AND40"/>
  <c r="ANB40"/>
  <c r="AMZ40"/>
  <c r="AMX40"/>
  <c r="AMV40"/>
  <c r="AMT40"/>
  <c r="AMR40"/>
  <c r="AMP40"/>
  <c r="AMN40"/>
  <c r="AML40"/>
  <c r="AMJ40"/>
  <c r="AMH40"/>
  <c r="ANY40"/>
  <c r="ANW40"/>
  <c r="ANU40"/>
  <c r="ANS40"/>
  <c r="ANQ40"/>
  <c r="ANO40"/>
  <c r="ANM40"/>
  <c r="ANG40"/>
  <c r="ANE40"/>
  <c r="ANC40"/>
  <c r="ANA40"/>
  <c r="AMY40"/>
  <c r="AMW40"/>
  <c r="AMU40"/>
  <c r="AMS40"/>
  <c r="AMQ40"/>
  <c r="AMO40"/>
  <c r="AMM40"/>
  <c r="AMK40"/>
  <c r="AMI40"/>
  <c r="AMG40"/>
  <c r="AKL40"/>
  <c r="AKJ40"/>
  <c r="AKH40"/>
  <c r="AKF40"/>
  <c r="AKD40"/>
  <c r="AKB40"/>
  <c r="AJZ40"/>
  <c r="AJT40"/>
  <c r="AJR40"/>
  <c r="AJP40"/>
  <c r="AJN40"/>
  <c r="AJL40"/>
  <c r="AJJ40"/>
  <c r="AJH40"/>
  <c r="AJF40"/>
  <c r="AJD40"/>
  <c r="AJB40"/>
  <c r="AIZ40"/>
  <c r="AIX40"/>
  <c r="AIV40"/>
  <c r="AIT40"/>
  <c r="AKK40"/>
  <c r="AKI40"/>
  <c r="AKG40"/>
  <c r="AKE40"/>
  <c r="AKC40"/>
  <c r="AKA40"/>
  <c r="AJY40"/>
  <c r="AJS40"/>
  <c r="AJQ40"/>
  <c r="AJO40"/>
  <c r="AJM40"/>
  <c r="AJK40"/>
  <c r="AJI40"/>
  <c r="AJG40"/>
  <c r="AJE40"/>
  <c r="AJC40"/>
  <c r="AJA40"/>
  <c r="AIY40"/>
  <c r="AIW40"/>
  <c r="AIU40"/>
  <c r="AIS40"/>
  <c r="AGW40"/>
  <c r="AGU40"/>
  <c r="AGS40"/>
  <c r="AGQ40"/>
  <c r="AGO40"/>
  <c r="AGM40"/>
  <c r="AGK40"/>
  <c r="AGE40"/>
  <c r="AGC40"/>
  <c r="AGA40"/>
  <c r="AFY40"/>
  <c r="AFW40"/>
  <c r="AFU40"/>
  <c r="AFS40"/>
  <c r="AFQ40"/>
  <c r="AFO40"/>
  <c r="AFM40"/>
  <c r="AFK40"/>
  <c r="AFI40"/>
  <c r="AFG40"/>
  <c r="AFE40"/>
  <c r="AGX40"/>
  <c r="AGV40"/>
  <c r="AGT40"/>
  <c r="AGR40"/>
  <c r="AGP40"/>
  <c r="AGN40"/>
  <c r="AGL40"/>
  <c r="AGF40"/>
  <c r="AGD40"/>
  <c r="AGB40"/>
  <c r="AFZ40"/>
  <c r="AFX40"/>
  <c r="AFV40"/>
  <c r="AFT40"/>
  <c r="AFR40"/>
  <c r="AFP40"/>
  <c r="AFN40"/>
  <c r="AFL40"/>
  <c r="AFJ40"/>
  <c r="AFH40"/>
  <c r="AFF40"/>
  <c r="ADI40"/>
  <c r="ADG40"/>
  <c r="ADE40"/>
  <c r="ADC40"/>
  <c r="ADA40"/>
  <c r="ACY40"/>
  <c r="ACW40"/>
  <c r="ACQ40"/>
  <c r="ACO40"/>
  <c r="ACM40"/>
  <c r="ACK40"/>
  <c r="ACI40"/>
  <c r="ACG40"/>
  <c r="ACE40"/>
  <c r="ACC40"/>
  <c r="ACA40"/>
  <c r="ABY40"/>
  <c r="ABW40"/>
  <c r="ABU40"/>
  <c r="ABS40"/>
  <c r="ABQ40"/>
  <c r="ADJ40"/>
  <c r="ADH40"/>
  <c r="ADF40"/>
  <c r="ADD40"/>
  <c r="ADB40"/>
  <c r="ACZ40"/>
  <c r="ACX40"/>
  <c r="ACR40"/>
  <c r="ACP40"/>
  <c r="ACN40"/>
  <c r="ACL40"/>
  <c r="ACJ40"/>
  <c r="ACH40"/>
  <c r="ACF40"/>
  <c r="ACD40"/>
  <c r="ACB40"/>
  <c r="ABZ40"/>
  <c r="ABX40"/>
  <c r="ABV40"/>
  <c r="ABT40"/>
  <c r="ABR40"/>
  <c r="ZU40"/>
  <c r="ZS40"/>
  <c r="ZQ40"/>
  <c r="ZO40"/>
  <c r="ZM40"/>
  <c r="ZK40"/>
  <c r="ZI40"/>
  <c r="ZC40"/>
  <c r="ZA40"/>
  <c r="YY40"/>
  <c r="YW40"/>
  <c r="YU40"/>
  <c r="YS40"/>
  <c r="YQ40"/>
  <c r="YO40"/>
  <c r="YM40"/>
  <c r="YK40"/>
  <c r="YI40"/>
  <c r="YG40"/>
  <c r="YE40"/>
  <c r="YC40"/>
  <c r="ZV40"/>
  <c r="ZT40"/>
  <c r="ZR40"/>
  <c r="ZP40"/>
  <c r="ZN40"/>
  <c r="ZL40"/>
  <c r="ZJ40"/>
  <c r="ZD40"/>
  <c r="ZB40"/>
  <c r="YZ40"/>
  <c r="YX40"/>
  <c r="YV40"/>
  <c r="YT40"/>
  <c r="YR40"/>
  <c r="YP40"/>
  <c r="YN40"/>
  <c r="YL40"/>
  <c r="YJ40"/>
  <c r="YH40"/>
  <c r="YF40"/>
  <c r="YD40"/>
  <c r="WG40"/>
  <c r="WE40"/>
  <c r="WC40"/>
  <c r="WA40"/>
  <c r="VY40"/>
  <c r="VW40"/>
  <c r="VU40"/>
  <c r="VO40"/>
  <c r="VM40"/>
  <c r="VK40"/>
  <c r="VI40"/>
  <c r="VG40"/>
  <c r="VE40"/>
  <c r="VC40"/>
  <c r="VA40"/>
  <c r="UY40"/>
  <c r="UW40"/>
  <c r="UU40"/>
  <c r="US40"/>
  <c r="UQ40"/>
  <c r="UO40"/>
  <c r="WH40"/>
  <c r="WF40"/>
  <c r="WD40"/>
  <c r="WB40"/>
  <c r="VZ40"/>
  <c r="VX40"/>
  <c r="VV40"/>
  <c r="VP40"/>
  <c r="VN40"/>
  <c r="VL40"/>
  <c r="VJ40"/>
  <c r="VH40"/>
  <c r="VF40"/>
  <c r="VD40"/>
  <c r="VB40"/>
  <c r="UZ40"/>
  <c r="UX40"/>
  <c r="UV40"/>
  <c r="UT40"/>
  <c r="UR40"/>
  <c r="UP40"/>
  <c r="SS40"/>
  <c r="SQ40"/>
  <c r="SO40"/>
  <c r="SM40"/>
  <c r="SK40"/>
  <c r="SI40"/>
  <c r="SG40"/>
  <c r="SA40"/>
  <c r="RY40"/>
  <c r="RW40"/>
  <c r="RU40"/>
  <c r="RS40"/>
  <c r="RQ40"/>
  <c r="RO40"/>
  <c r="RM40"/>
  <c r="RK40"/>
  <c r="RI40"/>
  <c r="RG40"/>
  <c r="RE40"/>
  <c r="RC40"/>
  <c r="RA40"/>
  <c r="ST40"/>
  <c r="SR40"/>
  <c r="SP40"/>
  <c r="SN40"/>
  <c r="SL40"/>
  <c r="SJ40"/>
  <c r="SH40"/>
  <c r="SB40"/>
  <c r="RZ40"/>
  <c r="RX40"/>
  <c r="RV40"/>
  <c r="RT40"/>
  <c r="RR40"/>
  <c r="RP40"/>
  <c r="RN40"/>
  <c r="RL40"/>
  <c r="RJ40"/>
  <c r="RH40"/>
  <c r="RF40"/>
  <c r="RD40"/>
  <c r="RB40"/>
  <c r="PE40"/>
  <c r="PC40"/>
  <c r="PA40"/>
  <c r="OY40"/>
  <c r="OW40"/>
  <c r="OU40"/>
  <c r="OS40"/>
  <c r="OM40"/>
  <c r="OK40"/>
  <c r="OI40"/>
  <c r="OG40"/>
  <c r="OE40"/>
  <c r="OC40"/>
  <c r="OA40"/>
  <c r="NY40"/>
  <c r="NW40"/>
  <c r="NU40"/>
  <c r="NS40"/>
  <c r="NQ40"/>
  <c r="NO40"/>
  <c r="NM40"/>
  <c r="PF40"/>
  <c r="PD40"/>
  <c r="PB40"/>
  <c r="OZ40"/>
  <c r="OX40"/>
  <c r="OV40"/>
  <c r="OT40"/>
  <c r="ON40"/>
  <c r="OL40"/>
  <c r="OJ40"/>
  <c r="OH40"/>
  <c r="OF40"/>
  <c r="OD40"/>
  <c r="OB40"/>
  <c r="NZ40"/>
  <c r="NX40"/>
  <c r="NV40"/>
  <c r="NT40"/>
  <c r="NR40"/>
  <c r="NP40"/>
  <c r="NN40"/>
  <c r="LQ40"/>
  <c r="LO40"/>
  <c r="LM40"/>
  <c r="LK40"/>
  <c r="LI40"/>
  <c r="LG40"/>
  <c r="LE40"/>
  <c r="KY40"/>
  <c r="KW40"/>
  <c r="KU40"/>
  <c r="KS40"/>
  <c r="KQ40"/>
  <c r="KO40"/>
  <c r="KM40"/>
  <c r="KK40"/>
  <c r="KI40"/>
  <c r="KG40"/>
  <c r="KE40"/>
  <c r="KC40"/>
  <c r="KA40"/>
  <c r="JY40"/>
  <c r="LR40"/>
  <c r="LP40"/>
  <c r="LN40"/>
  <c r="LL40"/>
  <c r="LJ40"/>
  <c r="LH40"/>
  <c r="LF40"/>
  <c r="KZ40"/>
  <c r="KX40"/>
  <c r="KV40"/>
  <c r="KT40"/>
  <c r="KR40"/>
  <c r="KP40"/>
  <c r="KN40"/>
  <c r="KL40"/>
  <c r="KJ40"/>
  <c r="KH40"/>
  <c r="KF40"/>
  <c r="KD40"/>
  <c r="KB40"/>
  <c r="JZ40"/>
  <c r="IC40"/>
  <c r="IA40"/>
  <c r="HY40"/>
  <c r="HW40"/>
  <c r="ID40"/>
  <c r="IB40"/>
  <c r="HZ40"/>
  <c r="HX40"/>
  <c r="HU40"/>
  <c r="HS40"/>
  <c r="HQ40"/>
  <c r="HK40"/>
  <c r="HI40"/>
  <c r="HG40"/>
  <c r="HE40"/>
  <c r="HC40"/>
  <c r="HA40"/>
  <c r="GY40"/>
  <c r="GW40"/>
  <c r="GU40"/>
  <c r="GS40"/>
  <c r="GQ40"/>
  <c r="GO40"/>
  <c r="GM40"/>
  <c r="GK40"/>
  <c r="HV40"/>
  <c r="HT40"/>
  <c r="HR40"/>
  <c r="HL40"/>
  <c r="HJ40"/>
  <c r="HH40"/>
  <c r="HF40"/>
  <c r="HD40"/>
  <c r="HB40"/>
  <c r="GZ40"/>
  <c r="GX40"/>
  <c r="GV40"/>
  <c r="GT40"/>
  <c r="GR40"/>
  <c r="GP40"/>
  <c r="GN40"/>
  <c r="GL40"/>
  <c r="EO40"/>
  <c r="EM40"/>
  <c r="EK40"/>
  <c r="EI40"/>
  <c r="EG40"/>
  <c r="EE40"/>
  <c r="EC40"/>
  <c r="DW40"/>
  <c r="DU40"/>
  <c r="DS40"/>
  <c r="DQ40"/>
  <c r="DO40"/>
  <c r="DM40"/>
  <c r="DK40"/>
  <c r="DI40"/>
  <c r="DG40"/>
  <c r="DE40"/>
  <c r="DC40"/>
  <c r="DA40"/>
  <c r="CY40"/>
  <c r="CW40"/>
  <c r="EP40"/>
  <c r="EN40"/>
  <c r="EL40"/>
  <c r="EJ40"/>
  <c r="EH40"/>
  <c r="EF40"/>
  <c r="ED40"/>
  <c r="DX40"/>
  <c r="DV40"/>
  <c r="DT40"/>
  <c r="DR40"/>
  <c r="DP40"/>
  <c r="DN40"/>
  <c r="DL40"/>
  <c r="DJ40"/>
  <c r="DH40"/>
  <c r="DF40"/>
  <c r="DD40"/>
  <c r="DB40"/>
  <c r="CZ40"/>
  <c r="CX40"/>
  <c r="CEK39"/>
  <c r="CEI39"/>
  <c r="CEG39"/>
  <c r="CEE39"/>
  <c r="CEC39"/>
  <c r="CEA39"/>
  <c r="CDY39"/>
  <c r="CDW39"/>
  <c r="CEL39"/>
  <c r="CEJ39"/>
  <c r="CEH39"/>
  <c r="CEF39"/>
  <c r="CED39"/>
  <c r="CEB39"/>
  <c r="CDZ39"/>
  <c r="CDX39"/>
  <c r="CDR39"/>
  <c r="CDQ39"/>
  <c r="CDO39"/>
  <c r="CDM39"/>
  <c r="CDK39"/>
  <c r="CDI39"/>
  <c r="CDG39"/>
  <c r="CDE39"/>
  <c r="CDC39"/>
  <c r="CDA39"/>
  <c r="CCY39"/>
  <c r="CCW39"/>
  <c r="CCU39"/>
  <c r="CCS39"/>
  <c r="CDP39"/>
  <c r="CDN39"/>
  <c r="CDL39"/>
  <c r="CDJ39"/>
  <c r="CDH39"/>
  <c r="CDF39"/>
  <c r="CDD39"/>
  <c r="CDB39"/>
  <c r="CCZ39"/>
  <c r="CCX39"/>
  <c r="CCV39"/>
  <c r="CCT39"/>
  <c r="CAW39"/>
  <c r="CAU39"/>
  <c r="CAS39"/>
  <c r="CAQ39"/>
  <c r="CAO39"/>
  <c r="CAM39"/>
  <c r="CAX39"/>
  <c r="CAV39"/>
  <c r="CAT39"/>
  <c r="CAR39"/>
  <c r="CAP39"/>
  <c r="CAN39"/>
  <c r="CAL39"/>
  <c r="CAK39"/>
  <c r="CAI39"/>
  <c r="CAC39"/>
  <c r="CAA39"/>
  <c r="BZY39"/>
  <c r="BZW39"/>
  <c r="BZU39"/>
  <c r="BZS39"/>
  <c r="BZQ39"/>
  <c r="BZO39"/>
  <c r="BZM39"/>
  <c r="BZK39"/>
  <c r="BZI39"/>
  <c r="BZG39"/>
  <c r="BZE39"/>
  <c r="CAJ39"/>
  <c r="CAD39"/>
  <c r="CAB39"/>
  <c r="BZZ39"/>
  <c r="BZX39"/>
  <c r="BZV39"/>
  <c r="BZT39"/>
  <c r="BZR39"/>
  <c r="BZP39"/>
  <c r="BZN39"/>
  <c r="BZL39"/>
  <c r="BZJ39"/>
  <c r="BZH39"/>
  <c r="BZF39"/>
  <c r="BXJ39"/>
  <c r="BXH39"/>
  <c r="BXF39"/>
  <c r="BXD39"/>
  <c r="BXI39"/>
  <c r="BXG39"/>
  <c r="BXE39"/>
  <c r="BXB39"/>
  <c r="BWZ39"/>
  <c r="BWX39"/>
  <c r="BWV39"/>
  <c r="BWP39"/>
  <c r="BWN39"/>
  <c r="BWL39"/>
  <c r="BWJ39"/>
  <c r="BWH39"/>
  <c r="BWF39"/>
  <c r="BWD39"/>
  <c r="BWB39"/>
  <c r="BVZ39"/>
  <c r="BVX39"/>
  <c r="BVV39"/>
  <c r="BVT39"/>
  <c r="BVR39"/>
  <c r="BXC39"/>
  <c r="BXA39"/>
  <c r="BWY39"/>
  <c r="BWW39"/>
  <c r="BWU39"/>
  <c r="BWO39"/>
  <c r="BWM39"/>
  <c r="BWK39"/>
  <c r="BWI39"/>
  <c r="BWG39"/>
  <c r="BWE39"/>
  <c r="BWC39"/>
  <c r="BWA39"/>
  <c r="BVY39"/>
  <c r="BVW39"/>
  <c r="BVU39"/>
  <c r="BVS39"/>
  <c r="BVQ39"/>
  <c r="BTV39"/>
  <c r="BTT39"/>
  <c r="BTR39"/>
  <c r="BTP39"/>
  <c r="BTN39"/>
  <c r="BTL39"/>
  <c r="BTJ39"/>
  <c r="BTH39"/>
  <c r="BTB39"/>
  <c r="BSZ39"/>
  <c r="BSX39"/>
  <c r="BSV39"/>
  <c r="BST39"/>
  <c r="BSR39"/>
  <c r="BSP39"/>
  <c r="BSN39"/>
  <c r="BSL39"/>
  <c r="BSJ39"/>
  <c r="BSH39"/>
  <c r="BSF39"/>
  <c r="BSD39"/>
  <c r="BTU39"/>
  <c r="BTS39"/>
  <c r="BTQ39"/>
  <c r="BTO39"/>
  <c r="BTM39"/>
  <c r="BTK39"/>
  <c r="BTI39"/>
  <c r="BTG39"/>
  <c r="BTA39"/>
  <c r="BSY39"/>
  <c r="BSW39"/>
  <c r="BSU39"/>
  <c r="BSS39"/>
  <c r="BSQ39"/>
  <c r="BSO39"/>
  <c r="BSM39"/>
  <c r="BSK39"/>
  <c r="BSI39"/>
  <c r="BSG39"/>
  <c r="BSE39"/>
  <c r="BSC39"/>
  <c r="BQH39"/>
  <c r="BQF39"/>
  <c r="BQD39"/>
  <c r="BQB39"/>
  <c r="BPZ39"/>
  <c r="BPX39"/>
  <c r="BPV39"/>
  <c r="BPT39"/>
  <c r="BPN39"/>
  <c r="BPL39"/>
  <c r="BPJ39"/>
  <c r="BPH39"/>
  <c r="BPF39"/>
  <c r="BPD39"/>
  <c r="BPB39"/>
  <c r="BOZ39"/>
  <c r="BOX39"/>
  <c r="BOV39"/>
  <c r="BOT39"/>
  <c r="BOR39"/>
  <c r="BOP39"/>
  <c r="BQG39"/>
  <c r="BQE39"/>
  <c r="BQC39"/>
  <c r="BQA39"/>
  <c r="BPY39"/>
  <c r="BPW39"/>
  <c r="BPU39"/>
  <c r="BPS39"/>
  <c r="BPM39"/>
  <c r="BPK39"/>
  <c r="BPI39"/>
  <c r="BPG39"/>
  <c r="BPE39"/>
  <c r="BPC39"/>
  <c r="BPA39"/>
  <c r="BOY39"/>
  <c r="BOW39"/>
  <c r="BOU39"/>
  <c r="BOS39"/>
  <c r="BOQ39"/>
  <c r="BOO39"/>
  <c r="BMS39"/>
  <c r="BMQ39"/>
  <c r="BMO39"/>
  <c r="BMM39"/>
  <c r="BMK39"/>
  <c r="BMI39"/>
  <c r="BMG39"/>
  <c r="BME39"/>
  <c r="BLY39"/>
  <c r="BLW39"/>
  <c r="BLU39"/>
  <c r="BLS39"/>
  <c r="BLQ39"/>
  <c r="BLO39"/>
  <c r="BLM39"/>
  <c r="BLK39"/>
  <c r="BLI39"/>
  <c r="BLG39"/>
  <c r="BLE39"/>
  <c r="BLC39"/>
  <c r="BLA39"/>
  <c r="BMT39"/>
  <c r="BMR39"/>
  <c r="BMP39"/>
  <c r="BMN39"/>
  <c r="BML39"/>
  <c r="BMJ39"/>
  <c r="BMH39"/>
  <c r="BMF39"/>
  <c r="BLZ39"/>
  <c r="BLX39"/>
  <c r="BLV39"/>
  <c r="BLT39"/>
  <c r="BLR39"/>
  <c r="BLP39"/>
  <c r="BLN39"/>
  <c r="BLL39"/>
  <c r="BLJ39"/>
  <c r="BLH39"/>
  <c r="BLF39"/>
  <c r="BLD39"/>
  <c r="BLB39"/>
  <c r="BJE39"/>
  <c r="BJC39"/>
  <c r="BJA39"/>
  <c r="BIY39"/>
  <c r="BIW39"/>
  <c r="BIU39"/>
  <c r="BIS39"/>
  <c r="BIQ39"/>
  <c r="BIK39"/>
  <c r="BII39"/>
  <c r="BIG39"/>
  <c r="BIE39"/>
  <c r="BIC39"/>
  <c r="BIA39"/>
  <c r="BHY39"/>
  <c r="BHW39"/>
  <c r="BHU39"/>
  <c r="BHS39"/>
  <c r="BHQ39"/>
  <c r="BHO39"/>
  <c r="BHM39"/>
  <c r="BJF39"/>
  <c r="BJD39"/>
  <c r="BJB39"/>
  <c r="BIZ39"/>
  <c r="BIX39"/>
  <c r="BIV39"/>
  <c r="BIT39"/>
  <c r="BIR39"/>
  <c r="BIL39"/>
  <c r="BIJ39"/>
  <c r="BIH39"/>
  <c r="BIF39"/>
  <c r="BID39"/>
  <c r="BIB39"/>
  <c r="BHZ39"/>
  <c r="BHX39"/>
  <c r="BHV39"/>
  <c r="BHT39"/>
  <c r="BHR39"/>
  <c r="BHP39"/>
  <c r="BHN39"/>
  <c r="BFQ39"/>
  <c r="BFO39"/>
  <c r="BFM39"/>
  <c r="BFK39"/>
  <c r="BFI39"/>
  <c r="BFG39"/>
  <c r="BFE39"/>
  <c r="BFC39"/>
  <c r="BEW39"/>
  <c r="BEU39"/>
  <c r="BES39"/>
  <c r="BEQ39"/>
  <c r="BEO39"/>
  <c r="BEM39"/>
  <c r="BEK39"/>
  <c r="BEI39"/>
  <c r="BEG39"/>
  <c r="BEE39"/>
  <c r="BEC39"/>
  <c r="BEA39"/>
  <c r="BDY39"/>
  <c r="BFR39"/>
  <c r="BFP39"/>
  <c r="BFN39"/>
  <c r="BFL39"/>
  <c r="BFJ39"/>
  <c r="BFH39"/>
  <c r="BFF39"/>
  <c r="BFD39"/>
  <c r="BEX39"/>
  <c r="BEV39"/>
  <c r="BET39"/>
  <c r="BER39"/>
  <c r="BEP39"/>
  <c r="BEN39"/>
  <c r="BEL39"/>
  <c r="BEJ39"/>
  <c r="BEH39"/>
  <c r="BEF39"/>
  <c r="BED39"/>
  <c r="BEB39"/>
  <c r="BDZ39"/>
  <c r="AVA39"/>
  <c r="AUY39"/>
  <c r="AUW39"/>
  <c r="AUU39"/>
  <c r="AUS39"/>
  <c r="AUQ39"/>
  <c r="AUO39"/>
  <c r="AUM39"/>
  <c r="AUG39"/>
  <c r="AUE39"/>
  <c r="AUC39"/>
  <c r="AUA39"/>
  <c r="AVB39"/>
  <c r="AUZ39"/>
  <c r="AUX39"/>
  <c r="AUV39"/>
  <c r="AUT39"/>
  <c r="AUR39"/>
  <c r="AUP39"/>
  <c r="AUN39"/>
  <c r="AUH39"/>
  <c r="AUF39"/>
  <c r="AUD39"/>
  <c r="AUB39"/>
  <c r="ATZ39"/>
  <c r="ATY39"/>
  <c r="ATW39"/>
  <c r="ATU39"/>
  <c r="ATS39"/>
  <c r="ATQ39"/>
  <c r="ATO39"/>
  <c r="ATM39"/>
  <c r="ATK39"/>
  <c r="ATI39"/>
  <c r="ATX39"/>
  <c r="ATV39"/>
  <c r="ATT39"/>
  <c r="ATR39"/>
  <c r="ATP39"/>
  <c r="ATN39"/>
  <c r="ATL39"/>
  <c r="ATJ39"/>
  <c r="ARM39"/>
  <c r="ARK39"/>
  <c r="ARI39"/>
  <c r="ARG39"/>
  <c r="ARE39"/>
  <c r="ARC39"/>
  <c r="ARA39"/>
  <c r="AQY39"/>
  <c r="AQS39"/>
  <c r="AQQ39"/>
  <c r="AQO39"/>
  <c r="AQM39"/>
  <c r="AQK39"/>
  <c r="AQI39"/>
  <c r="AQG39"/>
  <c r="AQE39"/>
  <c r="AQC39"/>
  <c r="AQA39"/>
  <c r="APY39"/>
  <c r="APW39"/>
  <c r="APU39"/>
  <c r="ARN39"/>
  <c r="ARL39"/>
  <c r="ARJ39"/>
  <c r="ARH39"/>
  <c r="ARF39"/>
  <c r="ARD39"/>
  <c r="ARB39"/>
  <c r="AQZ39"/>
  <c r="AQT39"/>
  <c r="AQR39"/>
  <c r="AQP39"/>
  <c r="AQN39"/>
  <c r="AQL39"/>
  <c r="AQJ39"/>
  <c r="AQH39"/>
  <c r="AQF39"/>
  <c r="AQD39"/>
  <c r="AQB39"/>
  <c r="APZ39"/>
  <c r="APX39"/>
  <c r="APV39"/>
  <c r="ANY39"/>
  <c r="ANW39"/>
  <c r="ANU39"/>
  <c r="ANS39"/>
  <c r="ANQ39"/>
  <c r="ANO39"/>
  <c r="ANM39"/>
  <c r="ANK39"/>
  <c r="ANE39"/>
  <c r="ANC39"/>
  <c r="ANA39"/>
  <c r="AMY39"/>
  <c r="AMW39"/>
  <c r="AMU39"/>
  <c r="AMS39"/>
  <c r="AMQ39"/>
  <c r="AMO39"/>
  <c r="AMM39"/>
  <c r="AMK39"/>
  <c r="AMI39"/>
  <c r="AMG39"/>
  <c r="ANZ39"/>
  <c r="ANX39"/>
  <c r="ANV39"/>
  <c r="ANT39"/>
  <c r="ANR39"/>
  <c r="ANP39"/>
  <c r="ANN39"/>
  <c r="ANL39"/>
  <c r="ANF39"/>
  <c r="AND39"/>
  <c r="ANB39"/>
  <c r="AMZ39"/>
  <c r="AMX39"/>
  <c r="AMV39"/>
  <c r="AMT39"/>
  <c r="AMR39"/>
  <c r="AMP39"/>
  <c r="AMN39"/>
  <c r="AML39"/>
  <c r="AMJ39"/>
  <c r="AMH39"/>
  <c r="AKK39"/>
  <c r="AKI39"/>
  <c r="AKG39"/>
  <c r="AKE39"/>
  <c r="AKC39"/>
  <c r="AKA39"/>
  <c r="AJY39"/>
  <c r="AJW39"/>
  <c r="AJQ39"/>
  <c r="AJO39"/>
  <c r="AJM39"/>
  <c r="AJK39"/>
  <c r="AJI39"/>
  <c r="AJG39"/>
  <c r="AJE39"/>
  <c r="AJC39"/>
  <c r="AJA39"/>
  <c r="AIY39"/>
  <c r="AIW39"/>
  <c r="AIU39"/>
  <c r="AIS39"/>
  <c r="AKL39"/>
  <c r="AKJ39"/>
  <c r="AKH39"/>
  <c r="AKF39"/>
  <c r="AKD39"/>
  <c r="AKB39"/>
  <c r="AJZ39"/>
  <c r="AJX39"/>
  <c r="AJR39"/>
  <c r="AJP39"/>
  <c r="AJN39"/>
  <c r="AJL39"/>
  <c r="AJJ39"/>
  <c r="AJH39"/>
  <c r="AJF39"/>
  <c r="AJD39"/>
  <c r="AJB39"/>
  <c r="AIZ39"/>
  <c r="AIX39"/>
  <c r="AIV39"/>
  <c r="AIT39"/>
  <c r="AGX39"/>
  <c r="AGV39"/>
  <c r="AGT39"/>
  <c r="AGR39"/>
  <c r="AGP39"/>
  <c r="AGN39"/>
  <c r="AGL39"/>
  <c r="AGJ39"/>
  <c r="AGD39"/>
  <c r="AGB39"/>
  <c r="AFZ39"/>
  <c r="AFX39"/>
  <c r="AFV39"/>
  <c r="AFT39"/>
  <c r="AFR39"/>
  <c r="AFP39"/>
  <c r="AFN39"/>
  <c r="AFL39"/>
  <c r="AFJ39"/>
  <c r="AFH39"/>
  <c r="AFF39"/>
  <c r="AGW39"/>
  <c r="AGU39"/>
  <c r="AGS39"/>
  <c r="AGQ39"/>
  <c r="AGO39"/>
  <c r="AGM39"/>
  <c r="AGK39"/>
  <c r="AGI39"/>
  <c r="AGC39"/>
  <c r="AGA39"/>
  <c r="AFY39"/>
  <c r="AFW39"/>
  <c r="AFU39"/>
  <c r="AFS39"/>
  <c r="AFQ39"/>
  <c r="AFO39"/>
  <c r="AFM39"/>
  <c r="AFK39"/>
  <c r="AFI39"/>
  <c r="AFG39"/>
  <c r="AFE39"/>
  <c r="ADJ39"/>
  <c r="ADH39"/>
  <c r="ADF39"/>
  <c r="ADD39"/>
  <c r="ADB39"/>
  <c r="ACZ39"/>
  <c r="ACX39"/>
  <c r="ACV39"/>
  <c r="ACP39"/>
  <c r="ACN39"/>
  <c r="ACL39"/>
  <c r="ACJ39"/>
  <c r="ACH39"/>
  <c r="ACF39"/>
  <c r="ACD39"/>
  <c r="ACB39"/>
  <c r="ABZ39"/>
  <c r="ABX39"/>
  <c r="ABV39"/>
  <c r="ABT39"/>
  <c r="ABR39"/>
  <c r="ADI39"/>
  <c r="ADG39"/>
  <c r="ADE39"/>
  <c r="ADC39"/>
  <c r="ADA39"/>
  <c r="ACY39"/>
  <c r="ACW39"/>
  <c r="ACU39"/>
  <c r="ACO39"/>
  <c r="ACM39"/>
  <c r="ACK39"/>
  <c r="ACI39"/>
  <c r="ACG39"/>
  <c r="ACE39"/>
  <c r="ACC39"/>
  <c r="ACA39"/>
  <c r="ABY39"/>
  <c r="ABW39"/>
  <c r="ABU39"/>
  <c r="ABS39"/>
  <c r="ABQ39"/>
  <c r="ZV39"/>
  <c r="ZT39"/>
  <c r="ZR39"/>
  <c r="ZP39"/>
  <c r="ZN39"/>
  <c r="ZL39"/>
  <c r="ZJ39"/>
  <c r="ZH39"/>
  <c r="ZB39"/>
  <c r="YZ39"/>
  <c r="YX39"/>
  <c r="YV39"/>
  <c r="YT39"/>
  <c r="YR39"/>
  <c r="YP39"/>
  <c r="YN39"/>
  <c r="YL39"/>
  <c r="YJ39"/>
  <c r="YH39"/>
  <c r="YF39"/>
  <c r="YD39"/>
  <c r="ZU39"/>
  <c r="ZS39"/>
  <c r="ZQ39"/>
  <c r="ZO39"/>
  <c r="ZM39"/>
  <c r="ZK39"/>
  <c r="ZI39"/>
  <c r="ZG39"/>
  <c r="ZA39"/>
  <c r="YY39"/>
  <c r="YW39"/>
  <c r="YU39"/>
  <c r="YS39"/>
  <c r="YQ39"/>
  <c r="YO39"/>
  <c r="YM39"/>
  <c r="YK39"/>
  <c r="YI39"/>
  <c r="YG39"/>
  <c r="YE39"/>
  <c r="YC39"/>
  <c r="WH39"/>
  <c r="WF39"/>
  <c r="WD39"/>
  <c r="WB39"/>
  <c r="VZ39"/>
  <c r="VX39"/>
  <c r="VV39"/>
  <c r="VT39"/>
  <c r="VN39"/>
  <c r="VL39"/>
  <c r="VJ39"/>
  <c r="VH39"/>
  <c r="VF39"/>
  <c r="VD39"/>
  <c r="VB39"/>
  <c r="UZ39"/>
  <c r="UX39"/>
  <c r="UV39"/>
  <c r="UT39"/>
  <c r="UR39"/>
  <c r="UP39"/>
  <c r="WG39"/>
  <c r="WE39"/>
  <c r="WC39"/>
  <c r="WA39"/>
  <c r="VY39"/>
  <c r="VW39"/>
  <c r="VU39"/>
  <c r="VS39"/>
  <c r="VM39"/>
  <c r="VK39"/>
  <c r="VI39"/>
  <c r="VG39"/>
  <c r="VE39"/>
  <c r="VC39"/>
  <c r="VA39"/>
  <c r="UY39"/>
  <c r="UW39"/>
  <c r="UU39"/>
  <c r="US39"/>
  <c r="UQ39"/>
  <c r="UO39"/>
  <c r="ST39"/>
  <c r="SR39"/>
  <c r="SP39"/>
  <c r="SN39"/>
  <c r="SL39"/>
  <c r="SJ39"/>
  <c r="SH39"/>
  <c r="SF39"/>
  <c r="RZ39"/>
  <c r="RX39"/>
  <c r="RV39"/>
  <c r="RT39"/>
  <c r="RR39"/>
  <c r="RP39"/>
  <c r="RN39"/>
  <c r="RL39"/>
  <c r="RJ39"/>
  <c r="RH39"/>
  <c r="RF39"/>
  <c r="RD39"/>
  <c r="RB39"/>
  <c r="SS39"/>
  <c r="SQ39"/>
  <c r="SO39"/>
  <c r="SM39"/>
  <c r="SK39"/>
  <c r="SI39"/>
  <c r="SG39"/>
  <c r="SE39"/>
  <c r="RY39"/>
  <c r="RW39"/>
  <c r="RU39"/>
  <c r="RS39"/>
  <c r="RQ39"/>
  <c r="RO39"/>
  <c r="RM39"/>
  <c r="RK39"/>
  <c r="RI39"/>
  <c r="RG39"/>
  <c r="RE39"/>
  <c r="RC39"/>
  <c r="RA39"/>
  <c r="PF39"/>
  <c r="PD39"/>
  <c r="PB39"/>
  <c r="OZ39"/>
  <c r="OX39"/>
  <c r="OV39"/>
  <c r="OT39"/>
  <c r="OR39"/>
  <c r="OL39"/>
  <c r="OJ39"/>
  <c r="OH39"/>
  <c r="OF39"/>
  <c r="OD39"/>
  <c r="OB39"/>
  <c r="NZ39"/>
  <c r="NX39"/>
  <c r="NV39"/>
  <c r="NT39"/>
  <c r="NR39"/>
  <c r="NP39"/>
  <c r="NN39"/>
  <c r="PE39"/>
  <c r="PC39"/>
  <c r="PA39"/>
  <c r="OY39"/>
  <c r="OW39"/>
  <c r="OU39"/>
  <c r="OS39"/>
  <c r="OQ39"/>
  <c r="OK39"/>
  <c r="OI39"/>
  <c r="OG39"/>
  <c r="OE39"/>
  <c r="OC39"/>
  <c r="OA39"/>
  <c r="NY39"/>
  <c r="NW39"/>
  <c r="NU39"/>
  <c r="NS39"/>
  <c r="NQ39"/>
  <c r="NO39"/>
  <c r="NM39"/>
  <c r="LR39"/>
  <c r="LP39"/>
  <c r="LN39"/>
  <c r="LL39"/>
  <c r="LJ39"/>
  <c r="LH39"/>
  <c r="LF39"/>
  <c r="LD39"/>
  <c r="KX39"/>
  <c r="KV39"/>
  <c r="KT39"/>
  <c r="KR39"/>
  <c r="KP39"/>
  <c r="KN39"/>
  <c r="KL39"/>
  <c r="KJ39"/>
  <c r="KH39"/>
  <c r="KF39"/>
  <c r="KD39"/>
  <c r="KB39"/>
  <c r="JZ39"/>
  <c r="LQ39"/>
  <c r="LO39"/>
  <c r="LM39"/>
  <c r="LK39"/>
  <c r="LI39"/>
  <c r="LG39"/>
  <c r="LE39"/>
  <c r="LC39"/>
  <c r="KW39"/>
  <c r="KU39"/>
  <c r="KS39"/>
  <c r="KQ39"/>
  <c r="KO39"/>
  <c r="KM39"/>
  <c r="KK39"/>
  <c r="KI39"/>
  <c r="KG39"/>
  <c r="KE39"/>
  <c r="KC39"/>
  <c r="KA39"/>
  <c r="JY39"/>
  <c r="ID39"/>
  <c r="IB39"/>
  <c r="HZ39"/>
  <c r="HX39"/>
  <c r="IC39"/>
  <c r="IA39"/>
  <c r="HY39"/>
  <c r="HW39"/>
  <c r="HV39"/>
  <c r="HT39"/>
  <c r="HR39"/>
  <c r="HP39"/>
  <c r="HJ39"/>
  <c r="HH39"/>
  <c r="HF39"/>
  <c r="HD39"/>
  <c r="HB39"/>
  <c r="GZ39"/>
  <c r="GX39"/>
  <c r="GV39"/>
  <c r="GT39"/>
  <c r="GR39"/>
  <c r="GP39"/>
  <c r="GN39"/>
  <c r="GL39"/>
  <c r="HU39"/>
  <c r="HS39"/>
  <c r="HQ39"/>
  <c r="HO39"/>
  <c r="HI39"/>
  <c r="HG39"/>
  <c r="HE39"/>
  <c r="HC39"/>
  <c r="HA39"/>
  <c r="GY39"/>
  <c r="GW39"/>
  <c r="GU39"/>
  <c r="GS39"/>
  <c r="GQ39"/>
  <c r="GO39"/>
  <c r="GM39"/>
  <c r="GK39"/>
  <c r="EP39"/>
  <c r="EN39"/>
  <c r="EL39"/>
  <c r="EJ39"/>
  <c r="EH39"/>
  <c r="EF39"/>
  <c r="ED39"/>
  <c r="EB39"/>
  <c r="DV39"/>
  <c r="DT39"/>
  <c r="DR39"/>
  <c r="DP39"/>
  <c r="DN39"/>
  <c r="DL39"/>
  <c r="DJ39"/>
  <c r="DH39"/>
  <c r="DF39"/>
  <c r="DD39"/>
  <c r="DB39"/>
  <c r="CZ39"/>
  <c r="CX39"/>
  <c r="EO39"/>
  <c r="EM39"/>
  <c r="EK39"/>
  <c r="EI39"/>
  <c r="EG39"/>
  <c r="EE39"/>
  <c r="EC39"/>
  <c r="EA39"/>
  <c r="DU39"/>
  <c r="DS39"/>
  <c r="DQ39"/>
  <c r="DO39"/>
  <c r="DM39"/>
  <c r="DK39"/>
  <c r="DI39"/>
  <c r="DG39"/>
  <c r="DE39"/>
  <c r="DC39"/>
  <c r="DA39"/>
  <c r="CY39"/>
  <c r="CW39"/>
  <c r="CEL38"/>
  <c r="CEJ38"/>
  <c r="CEH38"/>
  <c r="CEF38"/>
  <c r="CED38"/>
  <c r="CEB38"/>
  <c r="CDZ38"/>
  <c r="CDX38"/>
  <c r="CDV38"/>
  <c r="CEK38"/>
  <c r="CEI38"/>
  <c r="CEG38"/>
  <c r="CEE38"/>
  <c r="CEC38"/>
  <c r="CEA38"/>
  <c r="CDY38"/>
  <c r="CDW38"/>
  <c r="CDU38"/>
  <c r="CDP38"/>
  <c r="CDN38"/>
  <c r="CDL38"/>
  <c r="CDJ38"/>
  <c r="CDH38"/>
  <c r="CDF38"/>
  <c r="CDD38"/>
  <c r="CDB38"/>
  <c r="CCZ38"/>
  <c r="CCX38"/>
  <c r="CCV38"/>
  <c r="CCT38"/>
  <c r="CDO38"/>
  <c r="CDM38"/>
  <c r="CDK38"/>
  <c r="CDI38"/>
  <c r="CDG38"/>
  <c r="CDE38"/>
  <c r="CDC38"/>
  <c r="CDA38"/>
  <c r="CCY38"/>
  <c r="CCW38"/>
  <c r="CCU38"/>
  <c r="CCS38"/>
  <c r="CAX38"/>
  <c r="CAV38"/>
  <c r="CAT38"/>
  <c r="CAR38"/>
  <c r="CAP38"/>
  <c r="CAN38"/>
  <c r="CAL38"/>
  <c r="CAW38"/>
  <c r="CAU38"/>
  <c r="CAS38"/>
  <c r="CAQ38"/>
  <c r="CAO38"/>
  <c r="CAM38"/>
  <c r="CAJ38"/>
  <c r="CAH38"/>
  <c r="CAB38"/>
  <c r="BZZ38"/>
  <c r="BZX38"/>
  <c r="BZV38"/>
  <c r="BZT38"/>
  <c r="BZR38"/>
  <c r="BZP38"/>
  <c r="BZN38"/>
  <c r="BZL38"/>
  <c r="BZJ38"/>
  <c r="BZH38"/>
  <c r="BZF38"/>
  <c r="CAK38"/>
  <c r="CAI38"/>
  <c r="CAG38"/>
  <c r="CAA38"/>
  <c r="BZY38"/>
  <c r="BZW38"/>
  <c r="BZU38"/>
  <c r="BZS38"/>
  <c r="BZQ38"/>
  <c r="BZO38"/>
  <c r="BZM38"/>
  <c r="BZK38"/>
  <c r="BZI38"/>
  <c r="BZG38"/>
  <c r="BZE38"/>
  <c r="BXI38"/>
  <c r="BXG38"/>
  <c r="BXE38"/>
  <c r="BXJ38"/>
  <c r="BXH38"/>
  <c r="BXF38"/>
  <c r="BXD38"/>
  <c r="BXC38"/>
  <c r="BXA38"/>
  <c r="BWY38"/>
  <c r="BWW38"/>
  <c r="BWU38"/>
  <c r="BWS38"/>
  <c r="BWM38"/>
  <c r="BWK38"/>
  <c r="BWI38"/>
  <c r="BWG38"/>
  <c r="BWE38"/>
  <c r="BWC38"/>
  <c r="BWA38"/>
  <c r="BVY38"/>
  <c r="BVW38"/>
  <c r="BVU38"/>
  <c r="BVS38"/>
  <c r="BVQ38"/>
  <c r="BXB38"/>
  <c r="BWZ38"/>
  <c r="BWX38"/>
  <c r="BWV38"/>
  <c r="BWT38"/>
  <c r="BWN38"/>
  <c r="BWL38"/>
  <c r="BWJ38"/>
  <c r="BWH38"/>
  <c r="BWF38"/>
  <c r="BWD38"/>
  <c r="BWB38"/>
  <c r="BVZ38"/>
  <c r="BVX38"/>
  <c r="BVV38"/>
  <c r="BVT38"/>
  <c r="BVR38"/>
  <c r="BTU38"/>
  <c r="BTS38"/>
  <c r="BTQ38"/>
  <c r="BTO38"/>
  <c r="BTM38"/>
  <c r="BTK38"/>
  <c r="BTI38"/>
  <c r="BTG38"/>
  <c r="BTE38"/>
  <c r="BSY38"/>
  <c r="BSW38"/>
  <c r="BSU38"/>
  <c r="BSS38"/>
  <c r="BSQ38"/>
  <c r="BSO38"/>
  <c r="BSM38"/>
  <c r="BSK38"/>
  <c r="BSI38"/>
  <c r="BSG38"/>
  <c r="BSE38"/>
  <c r="BSC38"/>
  <c r="BTV38"/>
  <c r="BTT38"/>
  <c r="BTR38"/>
  <c r="BTP38"/>
  <c r="BTN38"/>
  <c r="BTL38"/>
  <c r="BTJ38"/>
  <c r="BTH38"/>
  <c r="BTF38"/>
  <c r="BSZ38"/>
  <c r="BSX38"/>
  <c r="BSV38"/>
  <c r="BST38"/>
  <c r="BSR38"/>
  <c r="BSP38"/>
  <c r="BSN38"/>
  <c r="BSL38"/>
  <c r="BSJ38"/>
  <c r="BSH38"/>
  <c r="BSF38"/>
  <c r="BSD38"/>
  <c r="BQG38"/>
  <c r="BQE38"/>
  <c r="BQC38"/>
  <c r="BQA38"/>
  <c r="BPY38"/>
  <c r="BPW38"/>
  <c r="BPU38"/>
  <c r="BPS38"/>
  <c r="BPQ38"/>
  <c r="BPK38"/>
  <c r="BPI38"/>
  <c r="BPG38"/>
  <c r="BPE38"/>
  <c r="BPC38"/>
  <c r="BPA38"/>
  <c r="BOY38"/>
  <c r="BOW38"/>
  <c r="BOU38"/>
  <c r="BOS38"/>
  <c r="BOQ38"/>
  <c r="BOO38"/>
  <c r="BQH38"/>
  <c r="BQF38"/>
  <c r="BQD38"/>
  <c r="BQB38"/>
  <c r="BPZ38"/>
  <c r="BPX38"/>
  <c r="BPV38"/>
  <c r="BPT38"/>
  <c r="BPR38"/>
  <c r="BPL38"/>
  <c r="BPJ38"/>
  <c r="BPH38"/>
  <c r="BPF38"/>
  <c r="BPD38"/>
  <c r="BPB38"/>
  <c r="BOZ38"/>
  <c r="BOX38"/>
  <c r="BOV38"/>
  <c r="BOT38"/>
  <c r="BOR38"/>
  <c r="BOP38"/>
  <c r="BMT38"/>
  <c r="BMR38"/>
  <c r="BMP38"/>
  <c r="BMN38"/>
  <c r="BML38"/>
  <c r="BMJ38"/>
  <c r="BMH38"/>
  <c r="BMF38"/>
  <c r="BMD38"/>
  <c r="BLX38"/>
  <c r="BLV38"/>
  <c r="BLT38"/>
  <c r="BLR38"/>
  <c r="BLP38"/>
  <c r="BLN38"/>
  <c r="BLL38"/>
  <c r="BLJ38"/>
  <c r="BLH38"/>
  <c r="BLF38"/>
  <c r="BLD38"/>
  <c r="BLB38"/>
  <c r="BMS38"/>
  <c r="BMQ38"/>
  <c r="BMO38"/>
  <c r="BMM38"/>
  <c r="BMK38"/>
  <c r="BMI38"/>
  <c r="BMG38"/>
  <c r="BME38"/>
  <c r="BMC38"/>
  <c r="BLW38"/>
  <c r="BLU38"/>
  <c r="BLS38"/>
  <c r="BLQ38"/>
  <c r="BLO38"/>
  <c r="BLM38"/>
  <c r="BLK38"/>
  <c r="BLI38"/>
  <c r="BLG38"/>
  <c r="BLE38"/>
  <c r="BLC38"/>
  <c r="BLA38"/>
  <c r="BJF38"/>
  <c r="BJD38"/>
  <c r="BJB38"/>
  <c r="BIZ38"/>
  <c r="BIX38"/>
  <c r="BIV38"/>
  <c r="BIT38"/>
  <c r="BIR38"/>
  <c r="BIP38"/>
  <c r="BIJ38"/>
  <c r="BIH38"/>
  <c r="BIF38"/>
  <c r="BID38"/>
  <c r="BIB38"/>
  <c r="BHZ38"/>
  <c r="BHX38"/>
  <c r="BHV38"/>
  <c r="BHT38"/>
  <c r="BHR38"/>
  <c r="BHP38"/>
  <c r="BHN38"/>
  <c r="BJE38"/>
  <c r="BJC38"/>
  <c r="BJA38"/>
  <c r="BIY38"/>
  <c r="BIW38"/>
  <c r="BIU38"/>
  <c r="BIS38"/>
  <c r="BIQ38"/>
  <c r="BIO38"/>
  <c r="BII38"/>
  <c r="BIG38"/>
  <c r="BIE38"/>
  <c r="BIC38"/>
  <c r="BIA38"/>
  <c r="BHY38"/>
  <c r="BHW38"/>
  <c r="BHU38"/>
  <c r="BHS38"/>
  <c r="BHQ38"/>
  <c r="BHO38"/>
  <c r="BHM38"/>
  <c r="BFR38"/>
  <c r="BFP38"/>
  <c r="BFN38"/>
  <c r="BFL38"/>
  <c r="BFJ38"/>
  <c r="BFH38"/>
  <c r="BFF38"/>
  <c r="BFD38"/>
  <c r="BFB38"/>
  <c r="BEV38"/>
  <c r="BET38"/>
  <c r="BER38"/>
  <c r="BEP38"/>
  <c r="BEN38"/>
  <c r="BEL38"/>
  <c r="BEJ38"/>
  <c r="BEH38"/>
  <c r="BEF38"/>
  <c r="BED38"/>
  <c r="BEB38"/>
  <c r="BDZ38"/>
  <c r="BFQ38"/>
  <c r="BFO38"/>
  <c r="BFM38"/>
  <c r="BFK38"/>
  <c r="BFI38"/>
  <c r="BFG38"/>
  <c r="BFE38"/>
  <c r="BFC38"/>
  <c r="BFA38"/>
  <c r="BEU38"/>
  <c r="BES38"/>
  <c r="BEQ38"/>
  <c r="BEO38"/>
  <c r="BEM38"/>
  <c r="BEK38"/>
  <c r="BEI38"/>
  <c r="BEG38"/>
  <c r="BEE38"/>
  <c r="BEC38"/>
  <c r="BEA38"/>
  <c r="BDY38"/>
  <c r="BCD38"/>
  <c r="BCB38"/>
  <c r="BBZ38"/>
  <c r="BBX38"/>
  <c r="BBV38"/>
  <c r="BBT38"/>
  <c r="BBR38"/>
  <c r="BBP38"/>
  <c r="BBN38"/>
  <c r="BBH38"/>
  <c r="BBF38"/>
  <c r="BBD38"/>
  <c r="BBB38"/>
  <c r="BAZ38"/>
  <c r="BAX38"/>
  <c r="BAV38"/>
  <c r="BAT38"/>
  <c r="BAR38"/>
  <c r="BAP38"/>
  <c r="BAN38"/>
  <c r="BAL38"/>
  <c r="BCC38"/>
  <c r="BCA38"/>
  <c r="BBY38"/>
  <c r="BBW38"/>
  <c r="BBU38"/>
  <c r="BBS38"/>
  <c r="BBQ38"/>
  <c r="BBO38"/>
  <c r="BBM38"/>
  <c r="BBG38"/>
  <c r="BBE38"/>
  <c r="BBC38"/>
  <c r="BBA38"/>
  <c r="BAY38"/>
  <c r="BAW38"/>
  <c r="BAU38"/>
  <c r="BAS38"/>
  <c r="BAQ38"/>
  <c r="BAO38"/>
  <c r="BAM38"/>
  <c r="BAK38"/>
  <c r="ARN38"/>
  <c r="ARL38"/>
  <c r="ARJ38"/>
  <c r="ARH38"/>
  <c r="ARF38"/>
  <c r="ARD38"/>
  <c r="ARB38"/>
  <c r="AQZ38"/>
  <c r="AQX38"/>
  <c r="AQR38"/>
  <c r="AQP38"/>
  <c r="AQN38"/>
  <c r="AQL38"/>
  <c r="AQJ38"/>
  <c r="AQH38"/>
  <c r="AQF38"/>
  <c r="AQD38"/>
  <c r="AQB38"/>
  <c r="APZ38"/>
  <c r="APX38"/>
  <c r="APV38"/>
  <c r="ARM38"/>
  <c r="ARK38"/>
  <c r="ARI38"/>
  <c r="ARG38"/>
  <c r="ARE38"/>
  <c r="ARC38"/>
  <c r="ARA38"/>
  <c r="AQY38"/>
  <c r="AQW38"/>
  <c r="AQQ38"/>
  <c r="AQO38"/>
  <c r="AQM38"/>
  <c r="AQK38"/>
  <c r="AQI38"/>
  <c r="AQG38"/>
  <c r="AQE38"/>
  <c r="AQC38"/>
  <c r="AQA38"/>
  <c r="APY38"/>
  <c r="APW38"/>
  <c r="APU38"/>
  <c r="ANZ38"/>
  <c r="ANX38"/>
  <c r="ANV38"/>
  <c r="ANT38"/>
  <c r="ANR38"/>
  <c r="ANP38"/>
  <c r="ANN38"/>
  <c r="ANL38"/>
  <c r="ANJ38"/>
  <c r="AND38"/>
  <c r="ANB38"/>
  <c r="AMZ38"/>
  <c r="AMX38"/>
  <c r="AMV38"/>
  <c r="AMT38"/>
  <c r="AMR38"/>
  <c r="AMP38"/>
  <c r="AMN38"/>
  <c r="AML38"/>
  <c r="AMJ38"/>
  <c r="AMH38"/>
  <c r="ANY38"/>
  <c r="ANW38"/>
  <c r="ANU38"/>
  <c r="ANS38"/>
  <c r="ANQ38"/>
  <c r="ANO38"/>
  <c r="ANM38"/>
  <c r="ANK38"/>
  <c r="ANI38"/>
  <c r="ANC38"/>
  <c r="ANA38"/>
  <c r="AMY38"/>
  <c r="AMW38"/>
  <c r="AMU38"/>
  <c r="AMS38"/>
  <c r="AMQ38"/>
  <c r="AMO38"/>
  <c r="AMM38"/>
  <c r="AMK38"/>
  <c r="AMI38"/>
  <c r="AMG38"/>
  <c r="AKL38"/>
  <c r="AKJ38"/>
  <c r="AKH38"/>
  <c r="AKF38"/>
  <c r="AKD38"/>
  <c r="AKB38"/>
  <c r="AJZ38"/>
  <c r="AJX38"/>
  <c r="AJV38"/>
  <c r="AJP38"/>
  <c r="AJN38"/>
  <c r="AJL38"/>
  <c r="AJJ38"/>
  <c r="AJH38"/>
  <c r="AJF38"/>
  <c r="AJD38"/>
  <c r="AJB38"/>
  <c r="AIZ38"/>
  <c r="AIX38"/>
  <c r="AIV38"/>
  <c r="AIT38"/>
  <c r="AKK38"/>
  <c r="AKI38"/>
  <c r="AKG38"/>
  <c r="AKE38"/>
  <c r="AKC38"/>
  <c r="AKA38"/>
  <c r="AJY38"/>
  <c r="AJW38"/>
  <c r="AJU38"/>
  <c r="AJO38"/>
  <c r="AJM38"/>
  <c r="AJK38"/>
  <c r="AJI38"/>
  <c r="AJG38"/>
  <c r="AJE38"/>
  <c r="AJC38"/>
  <c r="AJA38"/>
  <c r="AIY38"/>
  <c r="AIW38"/>
  <c r="AIU38"/>
  <c r="AIS38"/>
  <c r="AGW38"/>
  <c r="AGU38"/>
  <c r="AGS38"/>
  <c r="AGQ38"/>
  <c r="AGO38"/>
  <c r="AGM38"/>
  <c r="AGK38"/>
  <c r="AGI38"/>
  <c r="AGG38"/>
  <c r="AGA38"/>
  <c r="AFY38"/>
  <c r="AFW38"/>
  <c r="AFU38"/>
  <c r="AFS38"/>
  <c r="AFQ38"/>
  <c r="AFO38"/>
  <c r="AFM38"/>
  <c r="AFK38"/>
  <c r="AFI38"/>
  <c r="AFG38"/>
  <c r="AFE38"/>
  <c r="AGX38"/>
  <c r="AGV38"/>
  <c r="AGT38"/>
  <c r="AGR38"/>
  <c r="AGP38"/>
  <c r="AGN38"/>
  <c r="AGL38"/>
  <c r="AGJ38"/>
  <c r="AGH38"/>
  <c r="AGB38"/>
  <c r="AFZ38"/>
  <c r="AFX38"/>
  <c r="AFV38"/>
  <c r="AFT38"/>
  <c r="AFR38"/>
  <c r="AFP38"/>
  <c r="AFN38"/>
  <c r="AFL38"/>
  <c r="AFJ38"/>
  <c r="AFH38"/>
  <c r="AFF38"/>
  <c r="ADI38"/>
  <c r="ADG38"/>
  <c r="ADE38"/>
  <c r="ADC38"/>
  <c r="ADA38"/>
  <c r="ACY38"/>
  <c r="ACW38"/>
  <c r="ACU38"/>
  <c r="ACS38"/>
  <c r="ACM38"/>
  <c r="ACK38"/>
  <c r="ACI38"/>
  <c r="ACG38"/>
  <c r="ACE38"/>
  <c r="ACC38"/>
  <c r="ACA38"/>
  <c r="ABY38"/>
  <c r="ABW38"/>
  <c r="ABU38"/>
  <c r="ABS38"/>
  <c r="ABQ38"/>
  <c r="ADJ38"/>
  <c r="ADH38"/>
  <c r="ADF38"/>
  <c r="ADD38"/>
  <c r="ADB38"/>
  <c r="ACZ38"/>
  <c r="ACX38"/>
  <c r="ACV38"/>
  <c r="ACT38"/>
  <c r="ACN38"/>
  <c r="ACL38"/>
  <c r="ACJ38"/>
  <c r="ACH38"/>
  <c r="ACF38"/>
  <c r="ACD38"/>
  <c r="ACB38"/>
  <c r="ABZ38"/>
  <c r="ABX38"/>
  <c r="ABV38"/>
  <c r="ABT38"/>
  <c r="ABR38"/>
  <c r="ZU38"/>
  <c r="ZS38"/>
  <c r="ZQ38"/>
  <c r="ZO38"/>
  <c r="ZM38"/>
  <c r="ZK38"/>
  <c r="ZI38"/>
  <c r="ZG38"/>
  <c r="ZE38"/>
  <c r="YY38"/>
  <c r="YW38"/>
  <c r="YU38"/>
  <c r="YS38"/>
  <c r="YQ38"/>
  <c r="YO38"/>
  <c r="YM38"/>
  <c r="YK38"/>
  <c r="YI38"/>
  <c r="YG38"/>
  <c r="YE38"/>
  <c r="YC38"/>
  <c r="ZV38"/>
  <c r="ZT38"/>
  <c r="ZR38"/>
  <c r="ZP38"/>
  <c r="ZN38"/>
  <c r="ZL38"/>
  <c r="ZJ38"/>
  <c r="ZH38"/>
  <c r="ZF38"/>
  <c r="YZ38"/>
  <c r="YX38"/>
  <c r="YV38"/>
  <c r="YT38"/>
  <c r="YR38"/>
  <c r="YP38"/>
  <c r="YN38"/>
  <c r="YL38"/>
  <c r="YJ38"/>
  <c r="YH38"/>
  <c r="YF38"/>
  <c r="YD38"/>
  <c r="WG38"/>
  <c r="WE38"/>
  <c r="WC38"/>
  <c r="WA38"/>
  <c r="VY38"/>
  <c r="VW38"/>
  <c r="VU38"/>
  <c r="VS38"/>
  <c r="VQ38"/>
  <c r="VK38"/>
  <c r="VI38"/>
  <c r="VG38"/>
  <c r="VE38"/>
  <c r="VC38"/>
  <c r="VA38"/>
  <c r="UY38"/>
  <c r="UW38"/>
  <c r="UU38"/>
  <c r="US38"/>
  <c r="UQ38"/>
  <c r="UO38"/>
  <c r="WH38"/>
  <c r="WF38"/>
  <c r="WD38"/>
  <c r="WB38"/>
  <c r="VZ38"/>
  <c r="VX38"/>
  <c r="VV38"/>
  <c r="VT38"/>
  <c r="VR38"/>
  <c r="VL38"/>
  <c r="VJ38"/>
  <c r="VH38"/>
  <c r="VF38"/>
  <c r="VD38"/>
  <c r="VB38"/>
  <c r="UZ38"/>
  <c r="UX38"/>
  <c r="UV38"/>
  <c r="UT38"/>
  <c r="UR38"/>
  <c r="UP38"/>
  <c r="SS38"/>
  <c r="SQ38"/>
  <c r="SO38"/>
  <c r="SM38"/>
  <c r="SK38"/>
  <c r="SI38"/>
  <c r="SG38"/>
  <c r="SE38"/>
  <c r="SC38"/>
  <c r="RW38"/>
  <c r="RU38"/>
  <c r="RS38"/>
  <c r="RQ38"/>
  <c r="RO38"/>
  <c r="RM38"/>
  <c r="RK38"/>
  <c r="RI38"/>
  <c r="RG38"/>
  <c r="RE38"/>
  <c r="RC38"/>
  <c r="RA38"/>
  <c r="ST38"/>
  <c r="SR38"/>
  <c r="SP38"/>
  <c r="SN38"/>
  <c r="SL38"/>
  <c r="SJ38"/>
  <c r="SH38"/>
  <c r="SF38"/>
  <c r="SD38"/>
  <c r="RX38"/>
  <c r="RV38"/>
  <c r="RT38"/>
  <c r="RR38"/>
  <c r="RP38"/>
  <c r="RN38"/>
  <c r="RL38"/>
  <c r="RJ38"/>
  <c r="RH38"/>
  <c r="RF38"/>
  <c r="RD38"/>
  <c r="RB38"/>
  <c r="PE38"/>
  <c r="PC38"/>
  <c r="PA38"/>
  <c r="OY38"/>
  <c r="OW38"/>
  <c r="OU38"/>
  <c r="OS38"/>
  <c r="OQ38"/>
  <c r="OO38"/>
  <c r="OI38"/>
  <c r="OG38"/>
  <c r="OE38"/>
  <c r="OC38"/>
  <c r="OA38"/>
  <c r="NY38"/>
  <c r="NW38"/>
  <c r="NU38"/>
  <c r="NS38"/>
  <c r="NQ38"/>
  <c r="NO38"/>
  <c r="NM38"/>
  <c r="PF38"/>
  <c r="PD38"/>
  <c r="PB38"/>
  <c r="OZ38"/>
  <c r="OX38"/>
  <c r="OV38"/>
  <c r="OT38"/>
  <c r="OR38"/>
  <c r="OP38"/>
  <c r="OJ38"/>
  <c r="OH38"/>
  <c r="OF38"/>
  <c r="OD38"/>
  <c r="OB38"/>
  <c r="NZ38"/>
  <c r="NX38"/>
  <c r="NV38"/>
  <c r="NT38"/>
  <c r="NR38"/>
  <c r="NP38"/>
  <c r="NN38"/>
  <c r="LQ38"/>
  <c r="LO38"/>
  <c r="LM38"/>
  <c r="LK38"/>
  <c r="LI38"/>
  <c r="LG38"/>
  <c r="LE38"/>
  <c r="LC38"/>
  <c r="LA38"/>
  <c r="KU38"/>
  <c r="KS38"/>
  <c r="KQ38"/>
  <c r="KO38"/>
  <c r="KM38"/>
  <c r="KK38"/>
  <c r="KI38"/>
  <c r="KG38"/>
  <c r="KE38"/>
  <c r="KC38"/>
  <c r="KA38"/>
  <c r="JY38"/>
  <c r="LR38"/>
  <c r="LP38"/>
  <c r="LN38"/>
  <c r="LL38"/>
  <c r="LJ38"/>
  <c r="LH38"/>
  <c r="LF38"/>
  <c r="LD38"/>
  <c r="LB38"/>
  <c r="KV38"/>
  <c r="KT38"/>
  <c r="KR38"/>
  <c r="KP38"/>
  <c r="KN38"/>
  <c r="KL38"/>
  <c r="KJ38"/>
  <c r="KH38"/>
  <c r="KF38"/>
  <c r="KD38"/>
  <c r="KB38"/>
  <c r="JZ38"/>
  <c r="IC38"/>
  <c r="IA38"/>
  <c r="HY38"/>
  <c r="HW38"/>
  <c r="ID38"/>
  <c r="IB38"/>
  <c r="HZ38"/>
  <c r="HX38"/>
  <c r="HU38"/>
  <c r="HS38"/>
  <c r="HQ38"/>
  <c r="HO38"/>
  <c r="HM38"/>
  <c r="HG38"/>
  <c r="HE38"/>
  <c r="HC38"/>
  <c r="HA38"/>
  <c r="GY38"/>
  <c r="GW38"/>
  <c r="GU38"/>
  <c r="GS38"/>
  <c r="GQ38"/>
  <c r="GO38"/>
  <c r="GM38"/>
  <c r="GK38"/>
  <c r="HV38"/>
  <c r="HT38"/>
  <c r="HR38"/>
  <c r="HP38"/>
  <c r="HN38"/>
  <c r="HH38"/>
  <c r="HF38"/>
  <c r="HD38"/>
  <c r="HB38"/>
  <c r="GZ38"/>
  <c r="GX38"/>
  <c r="GV38"/>
  <c r="GT38"/>
  <c r="GR38"/>
  <c r="GP38"/>
  <c r="GN38"/>
  <c r="GL38"/>
  <c r="EO38"/>
  <c r="EM38"/>
  <c r="EK38"/>
  <c r="EI38"/>
  <c r="EG38"/>
  <c r="EE38"/>
  <c r="EC38"/>
  <c r="EA38"/>
  <c r="DY38"/>
  <c r="DS38"/>
  <c r="DQ38"/>
  <c r="DO38"/>
  <c r="DM38"/>
  <c r="DK38"/>
  <c r="DI38"/>
  <c r="DG38"/>
  <c r="DE38"/>
  <c r="DC38"/>
  <c r="DA38"/>
  <c r="CY38"/>
  <c r="CW38"/>
  <c r="EP38"/>
  <c r="EN38"/>
  <c r="EL38"/>
  <c r="EJ38"/>
  <c r="EH38"/>
  <c r="EF38"/>
  <c r="ED38"/>
  <c r="EB38"/>
  <c r="DZ38"/>
  <c r="DT38"/>
  <c r="DR38"/>
  <c r="DP38"/>
  <c r="DN38"/>
  <c r="DL38"/>
  <c r="DJ38"/>
  <c r="DH38"/>
  <c r="DF38"/>
  <c r="DD38"/>
  <c r="DB38"/>
  <c r="CZ38"/>
  <c r="CX38"/>
  <c r="CEK37"/>
  <c r="CEI37"/>
  <c r="CEG37"/>
  <c r="CEE37"/>
  <c r="CEC37"/>
  <c r="CEA37"/>
  <c r="CDY37"/>
  <c r="CDW37"/>
  <c r="CDU37"/>
  <c r="CDS37"/>
  <c r="CEL37"/>
  <c r="CEJ37"/>
  <c r="CEH37"/>
  <c r="CEF37"/>
  <c r="CED37"/>
  <c r="CEB37"/>
  <c r="CDZ37"/>
  <c r="CDX37"/>
  <c r="CDV37"/>
  <c r="CDT37"/>
  <c r="CDM37"/>
  <c r="CDK37"/>
  <c r="CDI37"/>
  <c r="CDG37"/>
  <c r="CDE37"/>
  <c r="CDC37"/>
  <c r="CDA37"/>
  <c r="CCY37"/>
  <c r="CCW37"/>
  <c r="CCU37"/>
  <c r="CCS37"/>
  <c r="CDN37"/>
  <c r="CDL37"/>
  <c r="CDJ37"/>
  <c r="CDH37"/>
  <c r="CDF37"/>
  <c r="CDD37"/>
  <c r="CDB37"/>
  <c r="CCZ37"/>
  <c r="CCX37"/>
  <c r="CCV37"/>
  <c r="CCT37"/>
  <c r="CAW37"/>
  <c r="CAU37"/>
  <c r="CAS37"/>
  <c r="CAQ37"/>
  <c r="CAO37"/>
  <c r="CAM37"/>
  <c r="CAX37"/>
  <c r="CAV37"/>
  <c r="CAT37"/>
  <c r="CAR37"/>
  <c r="CAP37"/>
  <c r="CAN37"/>
  <c r="CAL37"/>
  <c r="CAK37"/>
  <c r="CAI37"/>
  <c r="CAG37"/>
  <c r="CAE37"/>
  <c r="BZY37"/>
  <c r="BZW37"/>
  <c r="BZU37"/>
  <c r="BZS37"/>
  <c r="BZQ37"/>
  <c r="BZO37"/>
  <c r="BZM37"/>
  <c r="BZK37"/>
  <c r="BZI37"/>
  <c r="BZG37"/>
  <c r="BZE37"/>
  <c r="CAJ37"/>
  <c r="CAH37"/>
  <c r="CAF37"/>
  <c r="BZZ37"/>
  <c r="BZX37"/>
  <c r="BZV37"/>
  <c r="BZT37"/>
  <c r="BZR37"/>
  <c r="BZP37"/>
  <c r="BZN37"/>
  <c r="BZL37"/>
  <c r="BZJ37"/>
  <c r="BZH37"/>
  <c r="BZF37"/>
  <c r="BXJ37"/>
  <c r="BXH37"/>
  <c r="BXF37"/>
  <c r="BXD37"/>
  <c r="BXB37"/>
  <c r="BWZ37"/>
  <c r="BWX37"/>
  <c r="BWV37"/>
  <c r="BWT37"/>
  <c r="BWR37"/>
  <c r="BWL37"/>
  <c r="BWJ37"/>
  <c r="BWH37"/>
  <c r="BWF37"/>
  <c r="BWD37"/>
  <c r="BWB37"/>
  <c r="BVZ37"/>
  <c r="BVX37"/>
  <c r="BVV37"/>
  <c r="BVT37"/>
  <c r="BVR37"/>
  <c r="BXI37"/>
  <c r="BXG37"/>
  <c r="BXE37"/>
  <c r="BXC37"/>
  <c r="BXA37"/>
  <c r="BWY37"/>
  <c r="BWW37"/>
  <c r="BWU37"/>
  <c r="BWS37"/>
  <c r="BWQ37"/>
  <c r="BWK37"/>
  <c r="BWI37"/>
  <c r="BWG37"/>
  <c r="BWE37"/>
  <c r="BWC37"/>
  <c r="BWA37"/>
  <c r="BVY37"/>
  <c r="BVW37"/>
  <c r="BVU37"/>
  <c r="BVS37"/>
  <c r="BVQ37"/>
  <c r="BTV37"/>
  <c r="BTT37"/>
  <c r="BTR37"/>
  <c r="BTP37"/>
  <c r="BTN37"/>
  <c r="BTL37"/>
  <c r="BTJ37"/>
  <c r="BTH37"/>
  <c r="BTF37"/>
  <c r="BTD37"/>
  <c r="BSX37"/>
  <c r="BSV37"/>
  <c r="BST37"/>
  <c r="BSR37"/>
  <c r="BSP37"/>
  <c r="BSN37"/>
  <c r="BSL37"/>
  <c r="BSJ37"/>
  <c r="BSH37"/>
  <c r="BSF37"/>
  <c r="BSD37"/>
  <c r="BTU37"/>
  <c r="BTS37"/>
  <c r="BTQ37"/>
  <c r="BTO37"/>
  <c r="BTM37"/>
  <c r="BTK37"/>
  <c r="BTI37"/>
  <c r="BTG37"/>
  <c r="BTE37"/>
  <c r="BTC37"/>
  <c r="BSW37"/>
  <c r="BSU37"/>
  <c r="BSS37"/>
  <c r="BSQ37"/>
  <c r="BSO37"/>
  <c r="BSM37"/>
  <c r="BSK37"/>
  <c r="BSI37"/>
  <c r="BSG37"/>
  <c r="BSE37"/>
  <c r="BSC37"/>
  <c r="BQH37"/>
  <c r="BQF37"/>
  <c r="BQD37"/>
  <c r="BQB37"/>
  <c r="BPZ37"/>
  <c r="BPX37"/>
  <c r="BPV37"/>
  <c r="BPT37"/>
  <c r="BPR37"/>
  <c r="BPP37"/>
  <c r="BPJ37"/>
  <c r="BPH37"/>
  <c r="BPF37"/>
  <c r="BPD37"/>
  <c r="BPB37"/>
  <c r="BOZ37"/>
  <c r="BOX37"/>
  <c r="BOV37"/>
  <c r="BOT37"/>
  <c r="BOR37"/>
  <c r="BOP37"/>
  <c r="BQG37"/>
  <c r="BQE37"/>
  <c r="BQC37"/>
  <c r="BQA37"/>
  <c r="BPY37"/>
  <c r="BPW37"/>
  <c r="BPU37"/>
  <c r="BPS37"/>
  <c r="BPQ37"/>
  <c r="BPO37"/>
  <c r="BPI37"/>
  <c r="BPG37"/>
  <c r="BPE37"/>
  <c r="BPC37"/>
  <c r="BPA37"/>
  <c r="BOY37"/>
  <c r="BOW37"/>
  <c r="BOU37"/>
  <c r="BOS37"/>
  <c r="BOQ37"/>
  <c r="BOO37"/>
  <c r="BMS37"/>
  <c r="BMQ37"/>
  <c r="BMO37"/>
  <c r="BMM37"/>
  <c r="BMK37"/>
  <c r="BMI37"/>
  <c r="BMG37"/>
  <c r="BME37"/>
  <c r="BMC37"/>
  <c r="BMA37"/>
  <c r="BLU37"/>
  <c r="BLS37"/>
  <c r="BLQ37"/>
  <c r="BLO37"/>
  <c r="BLM37"/>
  <c r="BLK37"/>
  <c r="BLI37"/>
  <c r="BLG37"/>
  <c r="BLE37"/>
  <c r="BLC37"/>
  <c r="BLA37"/>
  <c r="BMT37"/>
  <c r="BMR37"/>
  <c r="BMP37"/>
  <c r="BMN37"/>
  <c r="BML37"/>
  <c r="BMJ37"/>
  <c r="BMH37"/>
  <c r="BMF37"/>
  <c r="BMD37"/>
  <c r="BMB37"/>
  <c r="BLV37"/>
  <c r="BLT37"/>
  <c r="BLR37"/>
  <c r="BLP37"/>
  <c r="BLN37"/>
  <c r="BLL37"/>
  <c r="BLJ37"/>
  <c r="BLH37"/>
  <c r="BLF37"/>
  <c r="BLD37"/>
  <c r="BLB37"/>
  <c r="BJE37"/>
  <c r="BJC37"/>
  <c r="BJA37"/>
  <c r="BIY37"/>
  <c r="BIW37"/>
  <c r="BIU37"/>
  <c r="BIS37"/>
  <c r="BIQ37"/>
  <c r="BIO37"/>
  <c r="BIM37"/>
  <c r="BIG37"/>
  <c r="BIE37"/>
  <c r="BIC37"/>
  <c r="BIA37"/>
  <c r="BHY37"/>
  <c r="BHW37"/>
  <c r="BHU37"/>
  <c r="BHS37"/>
  <c r="BHQ37"/>
  <c r="BHO37"/>
  <c r="BHM37"/>
  <c r="BJF37"/>
  <c r="BJD37"/>
  <c r="BJB37"/>
  <c r="BIZ37"/>
  <c r="BIX37"/>
  <c r="BIV37"/>
  <c r="BIT37"/>
  <c r="BIR37"/>
  <c r="BIP37"/>
  <c r="BIN37"/>
  <c r="BIH37"/>
  <c r="BIF37"/>
  <c r="BID37"/>
  <c r="BIB37"/>
  <c r="BHZ37"/>
  <c r="BHX37"/>
  <c r="BHV37"/>
  <c r="BHT37"/>
  <c r="BHR37"/>
  <c r="BHP37"/>
  <c r="BHN37"/>
  <c r="EP37"/>
  <c r="BZB48"/>
  <c r="BYZ48"/>
  <c r="BYX48"/>
  <c r="BYV48"/>
  <c r="BYT48"/>
  <c r="BYR48"/>
  <c r="BYP48"/>
  <c r="BYN48"/>
  <c r="BYL48"/>
  <c r="BYJ48"/>
  <c r="BYH48"/>
  <c r="BYF48"/>
  <c r="BYD48"/>
  <c r="BYB48"/>
  <c r="BXZ48"/>
  <c r="BXX48"/>
  <c r="BZA48"/>
  <c r="BYY48"/>
  <c r="BYW48"/>
  <c r="BYU48"/>
  <c r="BYS48"/>
  <c r="BYQ48"/>
  <c r="BYO48"/>
  <c r="BYM48"/>
  <c r="BYK48"/>
  <c r="BYI48"/>
  <c r="BYG48"/>
  <c r="BYE48"/>
  <c r="BYC48"/>
  <c r="BYA48"/>
  <c r="BXY48"/>
  <c r="BXW48"/>
  <c r="BXU48"/>
  <c r="BXS48"/>
  <c r="BXQ48"/>
  <c r="BXO48"/>
  <c r="BXM48"/>
  <c r="BXK48"/>
  <c r="BXV48"/>
  <c r="BXT48"/>
  <c r="BXR48"/>
  <c r="BXP48"/>
  <c r="BXN48"/>
  <c r="BXL48"/>
  <c r="BVM48"/>
  <c r="BVK48"/>
  <c r="BVI48"/>
  <c r="BVG48"/>
  <c r="BVE48"/>
  <c r="BVC48"/>
  <c r="BVA48"/>
  <c r="BUY48"/>
  <c r="BUW48"/>
  <c r="BUU48"/>
  <c r="BUS48"/>
  <c r="BUQ48"/>
  <c r="BUO48"/>
  <c r="BUM48"/>
  <c r="BUK48"/>
  <c r="BUI48"/>
  <c r="BUG48"/>
  <c r="BVN48"/>
  <c r="BVL48"/>
  <c r="BVJ48"/>
  <c r="BVH48"/>
  <c r="BVF48"/>
  <c r="BVD48"/>
  <c r="BVB48"/>
  <c r="BUZ48"/>
  <c r="BUX48"/>
  <c r="BUV48"/>
  <c r="BUT48"/>
  <c r="BUR48"/>
  <c r="BUP48"/>
  <c r="BUN48"/>
  <c r="BUL48"/>
  <c r="BUJ48"/>
  <c r="BUH48"/>
  <c r="BUF48"/>
  <c r="BUE48"/>
  <c r="BUC48"/>
  <c r="BUA48"/>
  <c r="BTY48"/>
  <c r="BTW48"/>
  <c r="BUD48"/>
  <c r="BUB48"/>
  <c r="BTZ48"/>
  <c r="BTX48"/>
  <c r="BRY48"/>
  <c r="BRW48"/>
  <c r="BRU48"/>
  <c r="BRS48"/>
  <c r="BRQ48"/>
  <c r="BRO48"/>
  <c r="BRM48"/>
  <c r="BRK48"/>
  <c r="BRI48"/>
  <c r="BRG48"/>
  <c r="BRE48"/>
  <c r="BRC48"/>
  <c r="BRA48"/>
  <c r="BQY48"/>
  <c r="BQW48"/>
  <c r="BQU48"/>
  <c r="BQS48"/>
  <c r="BQQ48"/>
  <c r="BQO48"/>
  <c r="BQM48"/>
  <c r="BQK48"/>
  <c r="BQI48"/>
  <c r="BRZ48"/>
  <c r="BRX48"/>
  <c r="BRV48"/>
  <c r="BRT48"/>
  <c r="BRR48"/>
  <c r="BRP48"/>
  <c r="BRN48"/>
  <c r="BRL48"/>
  <c r="BRJ48"/>
  <c r="BRH48"/>
  <c r="BRF48"/>
  <c r="BRD48"/>
  <c r="BRB48"/>
  <c r="BQZ48"/>
  <c r="BQX48"/>
  <c r="BQV48"/>
  <c r="BQT48"/>
  <c r="BQR48"/>
  <c r="BQP48"/>
  <c r="BQN48"/>
  <c r="BQL48"/>
  <c r="BQJ48"/>
  <c r="BOK48"/>
  <c r="BOI48"/>
  <c r="BOG48"/>
  <c r="BOE48"/>
  <c r="BOC48"/>
  <c r="BOA48"/>
  <c r="BNY48"/>
  <c r="BNW48"/>
  <c r="BNU48"/>
  <c r="BNS48"/>
  <c r="BNQ48"/>
  <c r="BOL48"/>
  <c r="BOJ48"/>
  <c r="BOH48"/>
  <c r="BOF48"/>
  <c r="BOD48"/>
  <c r="BOB48"/>
  <c r="BNZ48"/>
  <c r="BNX48"/>
  <c r="BNV48"/>
  <c r="BNT48"/>
  <c r="BNR48"/>
  <c r="BNP48"/>
  <c r="BNN48"/>
  <c r="BNL48"/>
  <c r="BNJ48"/>
  <c r="BNH48"/>
  <c r="BNF48"/>
  <c r="BND48"/>
  <c r="BNB48"/>
  <c r="BMZ48"/>
  <c r="BMX48"/>
  <c r="BMV48"/>
  <c r="BNO48"/>
  <c r="BNM48"/>
  <c r="BNK48"/>
  <c r="BNI48"/>
  <c r="BNG48"/>
  <c r="BNE48"/>
  <c r="BNC48"/>
  <c r="BNA48"/>
  <c r="BMY48"/>
  <c r="BMW48"/>
  <c r="BMU48"/>
  <c r="BKX48"/>
  <c r="BKV48"/>
  <c r="BKT48"/>
  <c r="BKR48"/>
  <c r="BKP48"/>
  <c r="BKN48"/>
  <c r="BKL48"/>
  <c r="BKJ48"/>
  <c r="BKH48"/>
  <c r="BKF48"/>
  <c r="BKD48"/>
  <c r="BKB48"/>
  <c r="BJZ48"/>
  <c r="BJX48"/>
  <c r="BJV48"/>
  <c r="BJT48"/>
  <c r="BJR48"/>
  <c r="BJP48"/>
  <c r="BJN48"/>
  <c r="BJL48"/>
  <c r="BJJ48"/>
  <c r="BJH48"/>
  <c r="BKW48"/>
  <c r="BKU48"/>
  <c r="BKS48"/>
  <c r="BKQ48"/>
  <c r="BKO48"/>
  <c r="BKM48"/>
  <c r="BKK48"/>
  <c r="BKI48"/>
  <c r="BKG48"/>
  <c r="BKE48"/>
  <c r="BKC48"/>
  <c r="BKA48"/>
  <c r="BJY48"/>
  <c r="BJW48"/>
  <c r="BJU48"/>
  <c r="BJS48"/>
  <c r="BJQ48"/>
  <c r="BJO48"/>
  <c r="BJM48"/>
  <c r="BJK48"/>
  <c r="BJI48"/>
  <c r="BJG48"/>
  <c r="BHJ48"/>
  <c r="BHH48"/>
  <c r="BHF48"/>
  <c r="BHD48"/>
  <c r="BHI48"/>
  <c r="BHG48"/>
  <c r="BHE48"/>
  <c r="BHC48"/>
  <c r="BHB48"/>
  <c r="BGZ48"/>
  <c r="BGX48"/>
  <c r="BGV48"/>
  <c r="BGT48"/>
  <c r="BGR48"/>
  <c r="BGP48"/>
  <c r="BGN48"/>
  <c r="BGL48"/>
  <c r="BGJ48"/>
  <c r="BGH48"/>
  <c r="BGF48"/>
  <c r="BGD48"/>
  <c r="BGB48"/>
  <c r="BFZ48"/>
  <c r="BFX48"/>
  <c r="BFV48"/>
  <c r="BFT48"/>
  <c r="BHA48"/>
  <c r="BGY48"/>
  <c r="BGW48"/>
  <c r="BGU48"/>
  <c r="BGS48"/>
  <c r="BGQ48"/>
  <c r="BGO48"/>
  <c r="BGM48"/>
  <c r="BGK48"/>
  <c r="BGI48"/>
  <c r="BGG48"/>
  <c r="BGE48"/>
  <c r="BGC48"/>
  <c r="BGA48"/>
  <c r="BFY48"/>
  <c r="BFW48"/>
  <c r="BFU48"/>
  <c r="BFS48"/>
  <c r="BDV48"/>
  <c r="BDT48"/>
  <c r="BDR48"/>
  <c r="BDP48"/>
  <c r="BDN48"/>
  <c r="BDL48"/>
  <c r="BDJ48"/>
  <c r="BDH48"/>
  <c r="BDF48"/>
  <c r="BDD48"/>
  <c r="BDB48"/>
  <c r="BCZ48"/>
  <c r="BCX48"/>
  <c r="BCV48"/>
  <c r="BCT48"/>
  <c r="BCR48"/>
  <c r="BCP48"/>
  <c r="BCN48"/>
  <c r="BCL48"/>
  <c r="BCJ48"/>
  <c r="BCH48"/>
  <c r="BCF48"/>
  <c r="BDU48"/>
  <c r="BDS48"/>
  <c r="BDQ48"/>
  <c r="BDO48"/>
  <c r="BDM48"/>
  <c r="BDK48"/>
  <c r="BDI48"/>
  <c r="BDG48"/>
  <c r="BDE48"/>
  <c r="BDC48"/>
  <c r="BDA48"/>
  <c r="BCY48"/>
  <c r="BCW48"/>
  <c r="BCU48"/>
  <c r="BCS48"/>
  <c r="BCQ48"/>
  <c r="BCO48"/>
  <c r="BCM48"/>
  <c r="BCK48"/>
  <c r="BCI48"/>
  <c r="BCG48"/>
  <c r="BCE48"/>
  <c r="BAH48"/>
  <c r="BAF48"/>
  <c r="BAD48"/>
  <c r="BAB48"/>
  <c r="AZZ48"/>
  <c r="AZX48"/>
  <c r="AZV48"/>
  <c r="AZT48"/>
  <c r="AZR48"/>
  <c r="AZP48"/>
  <c r="AZN48"/>
  <c r="AZL48"/>
  <c r="AZJ48"/>
  <c r="AZH48"/>
  <c r="AZF48"/>
  <c r="AZD48"/>
  <c r="AZB48"/>
  <c r="AYZ48"/>
  <c r="AYX48"/>
  <c r="AYV48"/>
  <c r="AYT48"/>
  <c r="AYR48"/>
  <c r="BAG48"/>
  <c r="BAE48"/>
  <c r="BAC48"/>
  <c r="BAA48"/>
  <c r="AZY48"/>
  <c r="AZW48"/>
  <c r="AZU48"/>
  <c r="AZS48"/>
  <c r="AZQ48"/>
  <c r="AZO48"/>
  <c r="AZM48"/>
  <c r="AZK48"/>
  <c r="AZI48"/>
  <c r="AZG48"/>
  <c r="AZE48"/>
  <c r="AZC48"/>
  <c r="AZA48"/>
  <c r="AYY48"/>
  <c r="AYW48"/>
  <c r="AYU48"/>
  <c r="AYS48"/>
  <c r="AYQ48"/>
  <c r="AWT48"/>
  <c r="AWR48"/>
  <c r="AWP48"/>
  <c r="AWN48"/>
  <c r="AWL48"/>
  <c r="AWJ48"/>
  <c r="AWH48"/>
  <c r="AWF48"/>
  <c r="AWD48"/>
  <c r="AWB48"/>
  <c r="AVZ48"/>
  <c r="AVX48"/>
  <c r="AVV48"/>
  <c r="AVT48"/>
  <c r="AVR48"/>
  <c r="AVP48"/>
  <c r="AVN48"/>
  <c r="AVL48"/>
  <c r="AVJ48"/>
  <c r="AVH48"/>
  <c r="AVF48"/>
  <c r="AVD48"/>
  <c r="AWS48"/>
  <c r="AWQ48"/>
  <c r="AWO48"/>
  <c r="AWM48"/>
  <c r="AWK48"/>
  <c r="AWI48"/>
  <c r="AWG48"/>
  <c r="AWE48"/>
  <c r="AWC48"/>
  <c r="AWA48"/>
  <c r="AVY48"/>
  <c r="AVW48"/>
  <c r="AVU48"/>
  <c r="AVS48"/>
  <c r="AVQ48"/>
  <c r="AVO48"/>
  <c r="AVM48"/>
  <c r="AVK48"/>
  <c r="AVI48"/>
  <c r="AVG48"/>
  <c r="AVE48"/>
  <c r="AVC48"/>
  <c r="ATF48"/>
  <c r="ATD48"/>
  <c r="ATB48"/>
  <c r="ASZ48"/>
  <c r="ASX48"/>
  <c r="ASV48"/>
  <c r="AST48"/>
  <c r="ASR48"/>
  <c r="ASP48"/>
  <c r="ASN48"/>
  <c r="ASL48"/>
  <c r="ASJ48"/>
  <c r="ASH48"/>
  <c r="ASF48"/>
  <c r="ASD48"/>
  <c r="ASB48"/>
  <c r="ARZ48"/>
  <c r="ARX48"/>
  <c r="ARV48"/>
  <c r="ART48"/>
  <c r="ARR48"/>
  <c r="ARP48"/>
  <c r="ATE48"/>
  <c r="ATC48"/>
  <c r="ATA48"/>
  <c r="ASY48"/>
  <c r="ASW48"/>
  <c r="ASU48"/>
  <c r="ASS48"/>
  <c r="ASQ48"/>
  <c r="ASO48"/>
  <c r="ASM48"/>
  <c r="ASK48"/>
  <c r="ASI48"/>
  <c r="ASG48"/>
  <c r="ASE48"/>
  <c r="ASC48"/>
  <c r="ASA48"/>
  <c r="ARY48"/>
  <c r="ARW48"/>
  <c r="ARU48"/>
  <c r="ARS48"/>
  <c r="ARQ48"/>
  <c r="ARO48"/>
  <c r="APR48"/>
  <c r="APP48"/>
  <c r="APN48"/>
  <c r="APL48"/>
  <c r="APJ48"/>
  <c r="APH48"/>
  <c r="APF48"/>
  <c r="APD48"/>
  <c r="APB48"/>
  <c r="AOZ48"/>
  <c r="AOX48"/>
  <c r="AOV48"/>
  <c r="AOT48"/>
  <c r="AOR48"/>
  <c r="AOP48"/>
  <c r="AON48"/>
  <c r="AOL48"/>
  <c r="AOJ48"/>
  <c r="AOH48"/>
  <c r="AOF48"/>
  <c r="AOD48"/>
  <c r="AOB48"/>
  <c r="APQ48"/>
  <c r="APO48"/>
  <c r="APM48"/>
  <c r="APK48"/>
  <c r="API48"/>
  <c r="APG48"/>
  <c r="APE48"/>
  <c r="APC48"/>
  <c r="APA48"/>
  <c r="AOY48"/>
  <c r="AOW48"/>
  <c r="AOU48"/>
  <c r="AOS48"/>
  <c r="AOQ48"/>
  <c r="AOO48"/>
  <c r="AOM48"/>
  <c r="AOK48"/>
  <c r="AOI48"/>
  <c r="AOG48"/>
  <c r="AOE48"/>
  <c r="AOC48"/>
  <c r="AOA48"/>
  <c r="AMD48"/>
  <c r="AMB48"/>
  <c r="ALZ48"/>
  <c r="ALX48"/>
  <c r="ALV48"/>
  <c r="ALT48"/>
  <c r="ALR48"/>
  <c r="ALP48"/>
  <c r="ALN48"/>
  <c r="ALL48"/>
  <c r="ALJ48"/>
  <c r="ALH48"/>
  <c r="ALF48"/>
  <c r="ALD48"/>
  <c r="ALB48"/>
  <c r="AKZ48"/>
  <c r="AKX48"/>
  <c r="AKV48"/>
  <c r="AKT48"/>
  <c r="AKR48"/>
  <c r="AKP48"/>
  <c r="AKN48"/>
  <c r="AMC48"/>
  <c r="AMA48"/>
  <c r="ALY48"/>
  <c r="ALW48"/>
  <c r="ALU48"/>
  <c r="ALS48"/>
  <c r="ALQ48"/>
  <c r="ALO48"/>
  <c r="ALM48"/>
  <c r="ALK48"/>
  <c r="ALI48"/>
  <c r="ALG48"/>
  <c r="ALE48"/>
  <c r="ALC48"/>
  <c r="ALA48"/>
  <c r="AKY48"/>
  <c r="AKW48"/>
  <c r="AKU48"/>
  <c r="AKS48"/>
  <c r="AKQ48"/>
  <c r="AKO48"/>
  <c r="AKM48"/>
  <c r="AIP48"/>
  <c r="AIN48"/>
  <c r="AIL48"/>
  <c r="AIJ48"/>
  <c r="AIH48"/>
  <c r="AIF48"/>
  <c r="AID48"/>
  <c r="AIB48"/>
  <c r="AHZ48"/>
  <c r="AHX48"/>
  <c r="AHV48"/>
  <c r="AHT48"/>
  <c r="AHR48"/>
  <c r="AHP48"/>
  <c r="AHN48"/>
  <c r="AHL48"/>
  <c r="AIO48"/>
  <c r="AIM48"/>
  <c r="AIK48"/>
  <c r="AII48"/>
  <c r="AIG48"/>
  <c r="AIE48"/>
  <c r="AIC48"/>
  <c r="AIA48"/>
  <c r="AHY48"/>
  <c r="AHW48"/>
  <c r="AHU48"/>
  <c r="AHS48"/>
  <c r="AHQ48"/>
  <c r="AHO48"/>
  <c r="AHM48"/>
  <c r="AHK48"/>
  <c r="AHI48"/>
  <c r="AHG48"/>
  <c r="AHE48"/>
  <c r="AHC48"/>
  <c r="AHA48"/>
  <c r="AGY48"/>
  <c r="AHJ48"/>
  <c r="AHH48"/>
  <c r="AHF48"/>
  <c r="AHD48"/>
  <c r="AHB48"/>
  <c r="AGZ48"/>
  <c r="AFA48"/>
  <c r="AEY48"/>
  <c r="AEW48"/>
  <c r="AEU48"/>
  <c r="AES48"/>
  <c r="AEQ48"/>
  <c r="AEO48"/>
  <c r="AEM48"/>
  <c r="AEK48"/>
  <c r="AEI48"/>
  <c r="AEG48"/>
  <c r="AEE48"/>
  <c r="AEC48"/>
  <c r="AEA48"/>
  <c r="ADY48"/>
  <c r="ADW48"/>
  <c r="ADU48"/>
  <c r="ADS48"/>
  <c r="ADQ48"/>
  <c r="ADO48"/>
  <c r="ADM48"/>
  <c r="ADK48"/>
  <c r="AFB48"/>
  <c r="AEZ48"/>
  <c r="AEX48"/>
  <c r="AEV48"/>
  <c r="AET48"/>
  <c r="AER48"/>
  <c r="AEP48"/>
  <c r="AEN48"/>
  <c r="AEL48"/>
  <c r="AEJ48"/>
  <c r="AEH48"/>
  <c r="AEF48"/>
  <c r="AED48"/>
  <c r="AEB48"/>
  <c r="ADZ48"/>
  <c r="ADX48"/>
  <c r="ADV48"/>
  <c r="ADT48"/>
  <c r="ADR48"/>
  <c r="ADP48"/>
  <c r="ADN48"/>
  <c r="ADL48"/>
  <c r="ABM48"/>
  <c r="ABK48"/>
  <c r="ABI48"/>
  <c r="ABG48"/>
  <c r="ABE48"/>
  <c r="ABC48"/>
  <c r="ABA48"/>
  <c r="AAY48"/>
  <c r="AAW48"/>
  <c r="AAU48"/>
  <c r="AAS48"/>
  <c r="AAQ48"/>
  <c r="AAO48"/>
  <c r="AAM48"/>
  <c r="AAK48"/>
  <c r="AAI48"/>
  <c r="AAG48"/>
  <c r="AAE48"/>
  <c r="AAC48"/>
  <c r="AAA48"/>
  <c r="ZY48"/>
  <c r="ZW48"/>
  <c r="ABN48"/>
  <c r="ABL48"/>
  <c r="ABJ48"/>
  <c r="ABH48"/>
  <c r="ABF48"/>
  <c r="ABD48"/>
  <c r="ABB48"/>
  <c r="AAZ48"/>
  <c r="AAX48"/>
  <c r="AAV48"/>
  <c r="AAT48"/>
  <c r="AAR48"/>
  <c r="AAP48"/>
  <c r="AAN48"/>
  <c r="AAL48"/>
  <c r="AAJ48"/>
  <c r="AAH48"/>
  <c r="AAF48"/>
  <c r="AAD48"/>
  <c r="AAB48"/>
  <c r="ZZ48"/>
  <c r="ZX48"/>
  <c r="XY48"/>
  <c r="XW48"/>
  <c r="XU48"/>
  <c r="XS48"/>
  <c r="XQ48"/>
  <c r="XO48"/>
  <c r="XM48"/>
  <c r="XK48"/>
  <c r="XI48"/>
  <c r="XG48"/>
  <c r="XE48"/>
  <c r="XC48"/>
  <c r="XA48"/>
  <c r="WY48"/>
  <c r="WW48"/>
  <c r="WU48"/>
  <c r="WS48"/>
  <c r="WQ48"/>
  <c r="WO48"/>
  <c r="WM48"/>
  <c r="WK48"/>
  <c r="WI48"/>
  <c r="XZ48"/>
  <c r="XX48"/>
  <c r="XV48"/>
  <c r="XT48"/>
  <c r="XR48"/>
  <c r="XP48"/>
  <c r="XN48"/>
  <c r="XL48"/>
  <c r="XJ48"/>
  <c r="XH48"/>
  <c r="XF48"/>
  <c r="XD48"/>
  <c r="XB48"/>
  <c r="WZ48"/>
  <c r="WX48"/>
  <c r="WV48"/>
  <c r="WT48"/>
  <c r="WR48"/>
  <c r="WP48"/>
  <c r="WN48"/>
  <c r="WL48"/>
  <c r="WJ48"/>
  <c r="UK48"/>
  <c r="UI48"/>
  <c r="UG48"/>
  <c r="UE48"/>
  <c r="UC48"/>
  <c r="UA48"/>
  <c r="TY48"/>
  <c r="TW48"/>
  <c r="TU48"/>
  <c r="TS48"/>
  <c r="TQ48"/>
  <c r="TO48"/>
  <c r="TM48"/>
  <c r="TK48"/>
  <c r="TI48"/>
  <c r="TG48"/>
  <c r="TE48"/>
  <c r="TC48"/>
  <c r="TA48"/>
  <c r="SY48"/>
  <c r="SW48"/>
  <c r="SU48"/>
  <c r="UL48"/>
  <c r="UJ48"/>
  <c r="UH48"/>
  <c r="UF48"/>
  <c r="UD48"/>
  <c r="UB48"/>
  <c r="TZ48"/>
  <c r="TX48"/>
  <c r="TV48"/>
  <c r="TT48"/>
  <c r="TR48"/>
  <c r="TP48"/>
  <c r="TN48"/>
  <c r="TL48"/>
  <c r="TJ48"/>
  <c r="TH48"/>
  <c r="TF48"/>
  <c r="TD48"/>
  <c r="TB48"/>
  <c r="SZ48"/>
  <c r="SX48"/>
  <c r="SV48"/>
  <c r="QW48"/>
  <c r="QU48"/>
  <c r="QS48"/>
  <c r="QQ48"/>
  <c r="QO48"/>
  <c r="QM48"/>
  <c r="QK48"/>
  <c r="QI48"/>
  <c r="QG48"/>
  <c r="QE48"/>
  <c r="QC48"/>
  <c r="QA48"/>
  <c r="PY48"/>
  <c r="PW48"/>
  <c r="PU48"/>
  <c r="PS48"/>
  <c r="PQ48"/>
  <c r="PO48"/>
  <c r="PM48"/>
  <c r="PK48"/>
  <c r="PI48"/>
  <c r="PG48"/>
  <c r="QX48"/>
  <c r="QV48"/>
  <c r="QT48"/>
  <c r="QR48"/>
  <c r="QP48"/>
  <c r="QN48"/>
  <c r="QL48"/>
  <c r="QJ48"/>
  <c r="QH48"/>
  <c r="QF48"/>
  <c r="QD48"/>
  <c r="QB48"/>
  <c r="PZ48"/>
  <c r="PX48"/>
  <c r="PV48"/>
  <c r="PT48"/>
  <c r="PR48"/>
  <c r="PP48"/>
  <c r="PN48"/>
  <c r="PL48"/>
  <c r="PJ48"/>
  <c r="PH48"/>
  <c r="NI48"/>
  <c r="NG48"/>
  <c r="NE48"/>
  <c r="NC48"/>
  <c r="NA48"/>
  <c r="MY48"/>
  <c r="MW48"/>
  <c r="MU48"/>
  <c r="MS48"/>
  <c r="MQ48"/>
  <c r="MO48"/>
  <c r="MM48"/>
  <c r="MK48"/>
  <c r="MI48"/>
  <c r="MG48"/>
  <c r="ME48"/>
  <c r="MC48"/>
  <c r="MA48"/>
  <c r="LY48"/>
  <c r="LW48"/>
  <c r="LU48"/>
  <c r="LS48"/>
  <c r="NJ48"/>
  <c r="NH48"/>
  <c r="NF48"/>
  <c r="ND48"/>
  <c r="NB48"/>
  <c r="MZ48"/>
  <c r="MX48"/>
  <c r="MV48"/>
  <c r="MT48"/>
  <c r="MR48"/>
  <c r="MP48"/>
  <c r="MN48"/>
  <c r="ML48"/>
  <c r="MJ48"/>
  <c r="MH48"/>
  <c r="MF48"/>
  <c r="MD48"/>
  <c r="MB48"/>
  <c r="LZ48"/>
  <c r="LX48"/>
  <c r="LV48"/>
  <c r="LT48"/>
  <c r="JU48"/>
  <c r="JS48"/>
  <c r="JQ48"/>
  <c r="JO48"/>
  <c r="JM48"/>
  <c r="JK48"/>
  <c r="JI48"/>
  <c r="JG48"/>
  <c r="JE48"/>
  <c r="JC48"/>
  <c r="JA48"/>
  <c r="IY48"/>
  <c r="IW48"/>
  <c r="IU48"/>
  <c r="IS48"/>
  <c r="IQ48"/>
  <c r="IO48"/>
  <c r="IM48"/>
  <c r="IK48"/>
  <c r="II48"/>
  <c r="IG48"/>
  <c r="IE48"/>
  <c r="JV48"/>
  <c r="JT48"/>
  <c r="JR48"/>
  <c r="JP48"/>
  <c r="JN48"/>
  <c r="JL48"/>
  <c r="JJ48"/>
  <c r="JH48"/>
  <c r="JF48"/>
  <c r="JD48"/>
  <c r="JB48"/>
  <c r="IZ48"/>
  <c r="IX48"/>
  <c r="IV48"/>
  <c r="IT48"/>
  <c r="IR48"/>
  <c r="IP48"/>
  <c r="IN48"/>
  <c r="IL48"/>
  <c r="IJ48"/>
  <c r="IH48"/>
  <c r="IF48"/>
  <c r="GG48"/>
  <c r="GE48"/>
  <c r="GC48"/>
  <c r="GA48"/>
  <c r="FY48"/>
  <c r="FW48"/>
  <c r="FU48"/>
  <c r="FS48"/>
  <c r="FQ48"/>
  <c r="FO48"/>
  <c r="FM48"/>
  <c r="FK48"/>
  <c r="FI48"/>
  <c r="FG48"/>
  <c r="FE48"/>
  <c r="FC48"/>
  <c r="FA48"/>
  <c r="EY48"/>
  <c r="EW48"/>
  <c r="EU48"/>
  <c r="ES48"/>
  <c r="EQ48"/>
  <c r="GH48"/>
  <c r="GF48"/>
  <c r="GD48"/>
  <c r="GB48"/>
  <c r="FZ48"/>
  <c r="FX48"/>
  <c r="FV48"/>
  <c r="FT48"/>
  <c r="FR48"/>
  <c r="FP48"/>
  <c r="FN48"/>
  <c r="FL48"/>
  <c r="FJ48"/>
  <c r="FH48"/>
  <c r="FF48"/>
  <c r="FD48"/>
  <c r="FB48"/>
  <c r="EZ48"/>
  <c r="EX48"/>
  <c r="EV48"/>
  <c r="ET48"/>
  <c r="ER48"/>
  <c r="CS48"/>
  <c r="CQ48"/>
  <c r="CO48"/>
  <c r="CM48"/>
  <c r="CK48"/>
  <c r="CI48"/>
  <c r="CG48"/>
  <c r="CE48"/>
  <c r="CC48"/>
  <c r="CA48"/>
  <c r="BY48"/>
  <c r="BW48"/>
  <c r="BU48"/>
  <c r="BS48"/>
  <c r="BQ48"/>
  <c r="BO48"/>
  <c r="BM48"/>
  <c r="BK48"/>
  <c r="BI48"/>
  <c r="BG48"/>
  <c r="BE48"/>
  <c r="BC48"/>
  <c r="CT48"/>
  <c r="CR48"/>
  <c r="CP48"/>
  <c r="CN48"/>
  <c r="CL48"/>
  <c r="CJ48"/>
  <c r="CH48"/>
  <c r="CF48"/>
  <c r="CD48"/>
  <c r="CB48"/>
  <c r="BZ48"/>
  <c r="BX48"/>
  <c r="BV48"/>
  <c r="BT48"/>
  <c r="BR48"/>
  <c r="BP48"/>
  <c r="BN48"/>
  <c r="BL48"/>
  <c r="BJ48"/>
  <c r="BH48"/>
  <c r="BF48"/>
  <c r="BD48"/>
  <c r="BVL47"/>
  <c r="BVJ47"/>
  <c r="BVH47"/>
  <c r="BVF47"/>
  <c r="BVD47"/>
  <c r="BVB47"/>
  <c r="BUZ47"/>
  <c r="BUX47"/>
  <c r="BUV47"/>
  <c r="BUT47"/>
  <c r="BUR47"/>
  <c r="BUP47"/>
  <c r="BUN47"/>
  <c r="BUL47"/>
  <c r="BUJ47"/>
  <c r="BUH47"/>
  <c r="BUF47"/>
  <c r="BVK47"/>
  <c r="BVI47"/>
  <c r="BVG47"/>
  <c r="BVE47"/>
  <c r="BVC47"/>
  <c r="BVA47"/>
  <c r="BUY47"/>
  <c r="BUW47"/>
  <c r="BUU47"/>
  <c r="BUS47"/>
  <c r="BUQ47"/>
  <c r="BUO47"/>
  <c r="BUM47"/>
  <c r="BUK47"/>
  <c r="BUI47"/>
  <c r="BUG47"/>
  <c r="BUD47"/>
  <c r="BUB47"/>
  <c r="BTZ47"/>
  <c r="BTX47"/>
  <c r="BUE47"/>
  <c r="BUC47"/>
  <c r="BUA47"/>
  <c r="BTY47"/>
  <c r="BTW47"/>
  <c r="BRX47"/>
  <c r="BRV47"/>
  <c r="BRT47"/>
  <c r="BRR47"/>
  <c r="BRP47"/>
  <c r="BRN47"/>
  <c r="BRL47"/>
  <c r="BRJ47"/>
  <c r="BRH47"/>
  <c r="BRF47"/>
  <c r="BRD47"/>
  <c r="BRB47"/>
  <c r="BQZ47"/>
  <c r="BQX47"/>
  <c r="BQV47"/>
  <c r="BQT47"/>
  <c r="BQR47"/>
  <c r="BQP47"/>
  <c r="BQN47"/>
  <c r="BQL47"/>
  <c r="BQJ47"/>
  <c r="BRW47"/>
  <c r="BRU47"/>
  <c r="BRS47"/>
  <c r="BRQ47"/>
  <c r="BRO47"/>
  <c r="BRM47"/>
  <c r="BRK47"/>
  <c r="BRI47"/>
  <c r="BRG47"/>
  <c r="BRE47"/>
  <c r="BRC47"/>
  <c r="BRA47"/>
  <c r="BQY47"/>
  <c r="BQW47"/>
  <c r="BQU47"/>
  <c r="BQS47"/>
  <c r="BQQ47"/>
  <c r="BQO47"/>
  <c r="BQM47"/>
  <c r="BQK47"/>
  <c r="BQI47"/>
  <c r="BOJ47"/>
  <c r="BOH47"/>
  <c r="BOF47"/>
  <c r="BOD47"/>
  <c r="BOB47"/>
  <c r="BNZ47"/>
  <c r="BNX47"/>
  <c r="BNV47"/>
  <c r="BNT47"/>
  <c r="BNR47"/>
  <c r="BOI47"/>
  <c r="BOG47"/>
  <c r="BOE47"/>
  <c r="BOC47"/>
  <c r="BOA47"/>
  <c r="BNY47"/>
  <c r="BNW47"/>
  <c r="BNU47"/>
  <c r="BNS47"/>
  <c r="BNQ47"/>
  <c r="BNO47"/>
  <c r="BNM47"/>
  <c r="BNK47"/>
  <c r="BNI47"/>
  <c r="BNG47"/>
  <c r="BNE47"/>
  <c r="BNC47"/>
  <c r="BNA47"/>
  <c r="BMY47"/>
  <c r="BMW47"/>
  <c r="BMU47"/>
  <c r="BNP47"/>
  <c r="BNN47"/>
  <c r="BNL47"/>
  <c r="BNJ47"/>
  <c r="BNH47"/>
  <c r="BNF47"/>
  <c r="BND47"/>
  <c r="BNB47"/>
  <c r="BMZ47"/>
  <c r="BMX47"/>
  <c r="BMV47"/>
  <c r="BKU47"/>
  <c r="BKS47"/>
  <c r="BKQ47"/>
  <c r="BKO47"/>
  <c r="BKM47"/>
  <c r="BKK47"/>
  <c r="BKI47"/>
  <c r="BKG47"/>
  <c r="BKE47"/>
  <c r="BKC47"/>
  <c r="BKA47"/>
  <c r="BJY47"/>
  <c r="BJW47"/>
  <c r="BJU47"/>
  <c r="BJS47"/>
  <c r="BJQ47"/>
  <c r="BJO47"/>
  <c r="BJM47"/>
  <c r="BJK47"/>
  <c r="BJI47"/>
  <c r="BJG47"/>
  <c r="BKV47"/>
  <c r="BKT47"/>
  <c r="BKR47"/>
  <c r="BKP47"/>
  <c r="BKN47"/>
  <c r="BKL47"/>
  <c r="BKJ47"/>
  <c r="BKH47"/>
  <c r="BKF47"/>
  <c r="BKD47"/>
  <c r="BKB47"/>
  <c r="BJZ47"/>
  <c r="BJX47"/>
  <c r="BJV47"/>
  <c r="BJT47"/>
  <c r="BJR47"/>
  <c r="BJP47"/>
  <c r="BJN47"/>
  <c r="BJL47"/>
  <c r="BJJ47"/>
  <c r="BJH47"/>
  <c r="BHG47"/>
  <c r="BHE47"/>
  <c r="BHC47"/>
  <c r="BHH47"/>
  <c r="BHF47"/>
  <c r="BHD47"/>
  <c r="BHA47"/>
  <c r="BGY47"/>
  <c r="BGW47"/>
  <c r="BGU47"/>
  <c r="BGS47"/>
  <c r="BGQ47"/>
  <c r="BGO47"/>
  <c r="BGM47"/>
  <c r="BGK47"/>
  <c r="BGI47"/>
  <c r="BGG47"/>
  <c r="BGE47"/>
  <c r="BGC47"/>
  <c r="BGA47"/>
  <c r="BFY47"/>
  <c r="BFW47"/>
  <c r="BFU47"/>
  <c r="BFS47"/>
  <c r="BHB47"/>
  <c r="BGZ47"/>
  <c r="BGX47"/>
  <c r="BGV47"/>
  <c r="BGT47"/>
  <c r="BGR47"/>
  <c r="BGP47"/>
  <c r="BGN47"/>
  <c r="BGL47"/>
  <c r="BGJ47"/>
  <c r="BGH47"/>
  <c r="BGF47"/>
  <c r="BGD47"/>
  <c r="BGB47"/>
  <c r="BFZ47"/>
  <c r="BFX47"/>
  <c r="BFV47"/>
  <c r="BFT47"/>
  <c r="BDS47"/>
  <c r="BDQ47"/>
  <c r="BDO47"/>
  <c r="BDM47"/>
  <c r="BDK47"/>
  <c r="BDI47"/>
  <c r="BDG47"/>
  <c r="BDE47"/>
  <c r="BDC47"/>
  <c r="BDA47"/>
  <c r="BCY47"/>
  <c r="BCW47"/>
  <c r="BCU47"/>
  <c r="BCS47"/>
  <c r="BCQ47"/>
  <c r="BCO47"/>
  <c r="BCM47"/>
  <c r="BCK47"/>
  <c r="BCI47"/>
  <c r="BCG47"/>
  <c r="BCE47"/>
  <c r="BDT47"/>
  <c r="BDR47"/>
  <c r="BDP47"/>
  <c r="BDN47"/>
  <c r="BDL47"/>
  <c r="BDJ47"/>
  <c r="BDH47"/>
  <c r="BDF47"/>
  <c r="BDD47"/>
  <c r="BDB47"/>
  <c r="BCZ47"/>
  <c r="BCX47"/>
  <c r="BCV47"/>
  <c r="BCT47"/>
  <c r="BCR47"/>
  <c r="BCP47"/>
  <c r="BCN47"/>
  <c r="BCL47"/>
  <c r="BCJ47"/>
  <c r="BCH47"/>
  <c r="BCF47"/>
  <c r="BAE47"/>
  <c r="BAC47"/>
  <c r="BAA47"/>
  <c r="AZY47"/>
  <c r="AZW47"/>
  <c r="AZU47"/>
  <c r="AZS47"/>
  <c r="AZQ47"/>
  <c r="AZO47"/>
  <c r="AZM47"/>
  <c r="AZK47"/>
  <c r="AZI47"/>
  <c r="AZG47"/>
  <c r="AZE47"/>
  <c r="AZC47"/>
  <c r="AZA47"/>
  <c r="AYY47"/>
  <c r="AYW47"/>
  <c r="AYU47"/>
  <c r="AYS47"/>
  <c r="AYQ47"/>
  <c r="BAF47"/>
  <c r="BAD47"/>
  <c r="BAB47"/>
  <c r="AZZ47"/>
  <c r="AZX47"/>
  <c r="AZV47"/>
  <c r="AZT47"/>
  <c r="AZR47"/>
  <c r="AZP47"/>
  <c r="AZN47"/>
  <c r="AZL47"/>
  <c r="AZJ47"/>
  <c r="AZH47"/>
  <c r="AZF47"/>
  <c r="AZD47"/>
  <c r="AZB47"/>
  <c r="AYZ47"/>
  <c r="AYX47"/>
  <c r="AYV47"/>
  <c r="AYT47"/>
  <c r="AYR47"/>
  <c r="AWQ47"/>
  <c r="AWO47"/>
  <c r="AWM47"/>
  <c r="AWK47"/>
  <c r="AWI47"/>
  <c r="AWG47"/>
  <c r="AWE47"/>
  <c r="AWC47"/>
  <c r="AWA47"/>
  <c r="AVY47"/>
  <c r="AVW47"/>
  <c r="AVU47"/>
  <c r="AVS47"/>
  <c r="AVQ47"/>
  <c r="AVO47"/>
  <c r="AVM47"/>
  <c r="AVK47"/>
  <c r="AVI47"/>
  <c r="AVG47"/>
  <c r="AVE47"/>
  <c r="AVC47"/>
  <c r="AWR47"/>
  <c r="AWP47"/>
  <c r="AWN47"/>
  <c r="AWL47"/>
  <c r="AWJ47"/>
  <c r="AWH47"/>
  <c r="AWF47"/>
  <c r="AWD47"/>
  <c r="AWB47"/>
  <c r="AVZ47"/>
  <c r="AVX47"/>
  <c r="AVV47"/>
  <c r="AVT47"/>
  <c r="AVR47"/>
  <c r="AVP47"/>
  <c r="AVN47"/>
  <c r="AVL47"/>
  <c r="AVJ47"/>
  <c r="AVH47"/>
  <c r="AVF47"/>
  <c r="AVD47"/>
  <c r="ATC47"/>
  <c r="ATA47"/>
  <c r="ASY47"/>
  <c r="ASW47"/>
  <c r="ASU47"/>
  <c r="ASS47"/>
  <c r="ASQ47"/>
  <c r="ASO47"/>
  <c r="ASM47"/>
  <c r="ASK47"/>
  <c r="ASI47"/>
  <c r="ASG47"/>
  <c r="ASE47"/>
  <c r="ASC47"/>
  <c r="ASA47"/>
  <c r="ARY47"/>
  <c r="ARW47"/>
  <c r="ARU47"/>
  <c r="ARS47"/>
  <c r="ARQ47"/>
  <c r="ARO47"/>
  <c r="ATD47"/>
  <c r="ATB47"/>
  <c r="ASZ47"/>
  <c r="ASX47"/>
  <c r="ASV47"/>
  <c r="AST47"/>
  <c r="ASR47"/>
  <c r="ASP47"/>
  <c r="ASN47"/>
  <c r="ASL47"/>
  <c r="ASJ47"/>
  <c r="ASH47"/>
  <c r="ASF47"/>
  <c r="ASD47"/>
  <c r="ASB47"/>
  <c r="ARZ47"/>
  <c r="ARX47"/>
  <c r="ARV47"/>
  <c r="ART47"/>
  <c r="ARR47"/>
  <c r="ARP47"/>
  <c r="APO47"/>
  <c r="APM47"/>
  <c r="APK47"/>
  <c r="API47"/>
  <c r="APG47"/>
  <c r="APE47"/>
  <c r="APC47"/>
  <c r="APA47"/>
  <c r="AOY47"/>
  <c r="AOW47"/>
  <c r="AOU47"/>
  <c r="AOS47"/>
  <c r="AOQ47"/>
  <c r="AOO47"/>
  <c r="AOM47"/>
  <c r="AOK47"/>
  <c r="AOI47"/>
  <c r="AOG47"/>
  <c r="AOE47"/>
  <c r="AOC47"/>
  <c r="AOA47"/>
  <c r="APP47"/>
  <c r="APN47"/>
  <c r="APL47"/>
  <c r="APJ47"/>
  <c r="APH47"/>
  <c r="APF47"/>
  <c r="APD47"/>
  <c r="APB47"/>
  <c r="AOZ47"/>
  <c r="AOX47"/>
  <c r="AOV47"/>
  <c r="AOT47"/>
  <c r="AOR47"/>
  <c r="AOP47"/>
  <c r="AON47"/>
  <c r="AOL47"/>
  <c r="AOJ47"/>
  <c r="AOH47"/>
  <c r="AOF47"/>
  <c r="AOD47"/>
  <c r="AOB47"/>
  <c r="AMA47"/>
  <c r="ALY47"/>
  <c r="ALW47"/>
  <c r="ALU47"/>
  <c r="ALS47"/>
  <c r="ALQ47"/>
  <c r="ALO47"/>
  <c r="ALM47"/>
  <c r="ALK47"/>
  <c r="ALI47"/>
  <c r="ALG47"/>
  <c r="ALE47"/>
  <c r="ALC47"/>
  <c r="ALA47"/>
  <c r="AKY47"/>
  <c r="AKW47"/>
  <c r="AKU47"/>
  <c r="AKS47"/>
  <c r="AKQ47"/>
  <c r="AKO47"/>
  <c r="AKM47"/>
  <c r="AMB47"/>
  <c r="ALZ47"/>
  <c r="ALX47"/>
  <c r="ALV47"/>
  <c r="ALT47"/>
  <c r="ALR47"/>
  <c r="ALP47"/>
  <c r="ALN47"/>
  <c r="ALL47"/>
  <c r="ALJ47"/>
  <c r="ALH47"/>
  <c r="ALF47"/>
  <c r="ALD47"/>
  <c r="ALB47"/>
  <c r="AKZ47"/>
  <c r="AKX47"/>
  <c r="AKV47"/>
  <c r="AKT47"/>
  <c r="AKR47"/>
  <c r="AKP47"/>
  <c r="AKN47"/>
  <c r="AIM47"/>
  <c r="AIK47"/>
  <c r="AII47"/>
  <c r="AIG47"/>
  <c r="AIE47"/>
  <c r="AIC47"/>
  <c r="AIA47"/>
  <c r="AHY47"/>
  <c r="AHW47"/>
  <c r="AHU47"/>
  <c r="AHS47"/>
  <c r="AHQ47"/>
  <c r="AHO47"/>
  <c r="AHM47"/>
  <c r="AHK47"/>
  <c r="AHJ47"/>
  <c r="AHH47"/>
  <c r="AHF47"/>
  <c r="AHD47"/>
  <c r="AHB47"/>
  <c r="AGZ47"/>
  <c r="AIN47"/>
  <c r="AIL47"/>
  <c r="AIJ47"/>
  <c r="AIH47"/>
  <c r="AIF47"/>
  <c r="AID47"/>
  <c r="AIB47"/>
  <c r="AHZ47"/>
  <c r="AHX47"/>
  <c r="AHV47"/>
  <c r="AHT47"/>
  <c r="AHR47"/>
  <c r="AHP47"/>
  <c r="AHN47"/>
  <c r="AHL47"/>
  <c r="AHI47"/>
  <c r="AHG47"/>
  <c r="AHE47"/>
  <c r="AHC47"/>
  <c r="AHA47"/>
  <c r="AGY47"/>
  <c r="AEZ47"/>
  <c r="AEX47"/>
  <c r="AEV47"/>
  <c r="AET47"/>
  <c r="AER47"/>
  <c r="AEP47"/>
  <c r="AEN47"/>
  <c r="AEL47"/>
  <c r="AEJ47"/>
  <c r="AEH47"/>
  <c r="AEF47"/>
  <c r="AED47"/>
  <c r="AEB47"/>
  <c r="ADZ47"/>
  <c r="ADX47"/>
  <c r="ADV47"/>
  <c r="ADT47"/>
  <c r="ADR47"/>
  <c r="ADP47"/>
  <c r="ADN47"/>
  <c r="ADL47"/>
  <c r="AEY47"/>
  <c r="AEW47"/>
  <c r="AEU47"/>
  <c r="AES47"/>
  <c r="AEQ47"/>
  <c r="AEO47"/>
  <c r="AEM47"/>
  <c r="AEK47"/>
  <c r="AEI47"/>
  <c r="AEG47"/>
  <c r="AEE47"/>
  <c r="AEC47"/>
  <c r="AEA47"/>
  <c r="ADY47"/>
  <c r="ADW47"/>
  <c r="ADU47"/>
  <c r="ADS47"/>
  <c r="ADQ47"/>
  <c r="ADO47"/>
  <c r="ADM47"/>
  <c r="ADK47"/>
  <c r="ABL47"/>
  <c r="ABJ47"/>
  <c r="ABH47"/>
  <c r="ABF47"/>
  <c r="ABD47"/>
  <c r="ABB47"/>
  <c r="AAZ47"/>
  <c r="AAX47"/>
  <c r="AAV47"/>
  <c r="AAT47"/>
  <c r="AAR47"/>
  <c r="AAP47"/>
  <c r="AAN47"/>
  <c r="AAL47"/>
  <c r="AAJ47"/>
  <c r="AAH47"/>
  <c r="AAF47"/>
  <c r="AAD47"/>
  <c r="AAB47"/>
  <c r="ZZ47"/>
  <c r="ZX47"/>
  <c r="ABK47"/>
  <c r="ABI47"/>
  <c r="ABG47"/>
  <c r="ABE47"/>
  <c r="ABC47"/>
  <c r="ABA47"/>
  <c r="AAY47"/>
  <c r="AAW47"/>
  <c r="AAU47"/>
  <c r="AAS47"/>
  <c r="AAQ47"/>
  <c r="AAO47"/>
  <c r="AAM47"/>
  <c r="AAK47"/>
  <c r="AAI47"/>
  <c r="AAG47"/>
  <c r="AAE47"/>
  <c r="AAC47"/>
  <c r="AAA47"/>
  <c r="ZY47"/>
  <c r="ZW47"/>
  <c r="XX47"/>
  <c r="XV47"/>
  <c r="XT47"/>
  <c r="XR47"/>
  <c r="XP47"/>
  <c r="XN47"/>
  <c r="XL47"/>
  <c r="XJ47"/>
  <c r="XH47"/>
  <c r="XF47"/>
  <c r="XD47"/>
  <c r="XB47"/>
  <c r="WZ47"/>
  <c r="WX47"/>
  <c r="WV47"/>
  <c r="WT47"/>
  <c r="WR47"/>
  <c r="WP47"/>
  <c r="WN47"/>
  <c r="WL47"/>
  <c r="WJ47"/>
  <c r="XW47"/>
  <c r="XU47"/>
  <c r="XS47"/>
  <c r="XQ47"/>
  <c r="XO47"/>
  <c r="XM47"/>
  <c r="XK47"/>
  <c r="XI47"/>
  <c r="XG47"/>
  <c r="XE47"/>
  <c r="XC47"/>
  <c r="XA47"/>
  <c r="WY47"/>
  <c r="WW47"/>
  <c r="WU47"/>
  <c r="WS47"/>
  <c r="WQ47"/>
  <c r="WO47"/>
  <c r="WM47"/>
  <c r="WK47"/>
  <c r="WI47"/>
  <c r="UJ47"/>
  <c r="UH47"/>
  <c r="UF47"/>
  <c r="UD47"/>
  <c r="UB47"/>
  <c r="TZ47"/>
  <c r="TX47"/>
  <c r="TV47"/>
  <c r="TT47"/>
  <c r="TR47"/>
  <c r="TP47"/>
  <c r="TN47"/>
  <c r="TL47"/>
  <c r="TJ47"/>
  <c r="TH47"/>
  <c r="TF47"/>
  <c r="TD47"/>
  <c r="TB47"/>
  <c r="SZ47"/>
  <c r="SX47"/>
  <c r="SV47"/>
  <c r="UI47"/>
  <c r="UG47"/>
  <c r="UE47"/>
  <c r="UC47"/>
  <c r="UA47"/>
  <c r="TY47"/>
  <c r="TW47"/>
  <c r="TU47"/>
  <c r="TS47"/>
  <c r="TQ47"/>
  <c r="TO47"/>
  <c r="TM47"/>
  <c r="TK47"/>
  <c r="TI47"/>
  <c r="TG47"/>
  <c r="TE47"/>
  <c r="TC47"/>
  <c r="TA47"/>
  <c r="SY47"/>
  <c r="SW47"/>
  <c r="SU47"/>
  <c r="QV47"/>
  <c r="QT47"/>
  <c r="QR47"/>
  <c r="QP47"/>
  <c r="QN47"/>
  <c r="QL47"/>
  <c r="QJ47"/>
  <c r="QH47"/>
  <c r="QF47"/>
  <c r="QD47"/>
  <c r="QB47"/>
  <c r="PZ47"/>
  <c r="PX47"/>
  <c r="PV47"/>
  <c r="PT47"/>
  <c r="PR47"/>
  <c r="PP47"/>
  <c r="PN47"/>
  <c r="PL47"/>
  <c r="PJ47"/>
  <c r="PH47"/>
  <c r="QU47"/>
  <c r="QS47"/>
  <c r="QQ47"/>
  <c r="QO47"/>
  <c r="QM47"/>
  <c r="QK47"/>
  <c r="QI47"/>
  <c r="QG47"/>
  <c r="QE47"/>
  <c r="QC47"/>
  <c r="QA47"/>
  <c r="PY47"/>
  <c r="PW47"/>
  <c r="PU47"/>
  <c r="PS47"/>
  <c r="PQ47"/>
  <c r="PO47"/>
  <c r="PM47"/>
  <c r="PK47"/>
  <c r="PI47"/>
  <c r="PG47"/>
  <c r="NH47"/>
  <c r="NF47"/>
  <c r="ND47"/>
  <c r="NB47"/>
  <c r="MZ47"/>
  <c r="MX47"/>
  <c r="MV47"/>
  <c r="MT47"/>
  <c r="MR47"/>
  <c r="MP47"/>
  <c r="MN47"/>
  <c r="ML47"/>
  <c r="MJ47"/>
  <c r="MH47"/>
  <c r="MF47"/>
  <c r="MD47"/>
  <c r="MB47"/>
  <c r="LZ47"/>
  <c r="LX47"/>
  <c r="LV47"/>
  <c r="LT47"/>
  <c r="NG47"/>
  <c r="NE47"/>
  <c r="NC47"/>
  <c r="NA47"/>
  <c r="MY47"/>
  <c r="MW47"/>
  <c r="MU47"/>
  <c r="MS47"/>
  <c r="MQ47"/>
  <c r="MO47"/>
  <c r="MM47"/>
  <c r="MK47"/>
  <c r="MI47"/>
  <c r="MG47"/>
  <c r="ME47"/>
  <c r="MC47"/>
  <c r="MA47"/>
  <c r="LY47"/>
  <c r="LW47"/>
  <c r="LU47"/>
  <c r="LS47"/>
  <c r="JT47"/>
  <c r="JR47"/>
  <c r="JP47"/>
  <c r="JN47"/>
  <c r="JL47"/>
  <c r="JJ47"/>
  <c r="JH47"/>
  <c r="JF47"/>
  <c r="JD47"/>
  <c r="JB47"/>
  <c r="IZ47"/>
  <c r="IX47"/>
  <c r="IV47"/>
  <c r="IT47"/>
  <c r="IR47"/>
  <c r="IP47"/>
  <c r="IN47"/>
  <c r="IL47"/>
  <c r="IJ47"/>
  <c r="IH47"/>
  <c r="IF47"/>
  <c r="JS47"/>
  <c r="JQ47"/>
  <c r="JO47"/>
  <c r="JM47"/>
  <c r="JK47"/>
  <c r="JI47"/>
  <c r="JG47"/>
  <c r="JE47"/>
  <c r="JC47"/>
  <c r="JA47"/>
  <c r="IY47"/>
  <c r="IW47"/>
  <c r="IU47"/>
  <c r="IS47"/>
  <c r="IQ47"/>
  <c r="IO47"/>
  <c r="IM47"/>
  <c r="IK47"/>
  <c r="II47"/>
  <c r="IG47"/>
  <c r="IE47"/>
  <c r="GF47"/>
  <c r="GD47"/>
  <c r="GB47"/>
  <c r="FZ47"/>
  <c r="FX47"/>
  <c r="FV47"/>
  <c r="FT47"/>
  <c r="FR47"/>
  <c r="FP47"/>
  <c r="FN47"/>
  <c r="FL47"/>
  <c r="FJ47"/>
  <c r="FH47"/>
  <c r="FF47"/>
  <c r="FD47"/>
  <c r="FB47"/>
  <c r="EZ47"/>
  <c r="EX47"/>
  <c r="EV47"/>
  <c r="ET47"/>
  <c r="ER47"/>
  <c r="GE47"/>
  <c r="GC47"/>
  <c r="GA47"/>
  <c r="FY47"/>
  <c r="FW47"/>
  <c r="FU47"/>
  <c r="FS47"/>
  <c r="FQ47"/>
  <c r="FO47"/>
  <c r="FM47"/>
  <c r="FK47"/>
  <c r="FI47"/>
  <c r="FG47"/>
  <c r="FE47"/>
  <c r="FC47"/>
  <c r="FA47"/>
  <c r="EY47"/>
  <c r="EW47"/>
  <c r="EU47"/>
  <c r="ES47"/>
  <c r="EQ47"/>
  <c r="CR47"/>
  <c r="CP47"/>
  <c r="CN47"/>
  <c r="CL47"/>
  <c r="CJ47"/>
  <c r="CH47"/>
  <c r="CF47"/>
  <c r="CD47"/>
  <c r="CB47"/>
  <c r="BZ47"/>
  <c r="BX47"/>
  <c r="BV47"/>
  <c r="BT47"/>
  <c r="BR47"/>
  <c r="BP47"/>
  <c r="BN47"/>
  <c r="BL47"/>
  <c r="BJ47"/>
  <c r="BH47"/>
  <c r="BF47"/>
  <c r="BD47"/>
  <c r="CQ47"/>
  <c r="CO47"/>
  <c r="CM47"/>
  <c r="CK47"/>
  <c r="CI47"/>
  <c r="CG47"/>
  <c r="CE47"/>
  <c r="CC47"/>
  <c r="CA47"/>
  <c r="BY47"/>
  <c r="BW47"/>
  <c r="BU47"/>
  <c r="BS47"/>
  <c r="BQ47"/>
  <c r="BO47"/>
  <c r="BM47"/>
  <c r="BK47"/>
  <c r="BI47"/>
  <c r="BG47"/>
  <c r="BE47"/>
  <c r="BC47"/>
  <c r="CCR46"/>
  <c r="CCL46"/>
  <c r="CCJ46"/>
  <c r="CCH46"/>
  <c r="CCF46"/>
  <c r="CCD46"/>
  <c r="CCB46"/>
  <c r="CCQ46"/>
  <c r="CCK46"/>
  <c r="CCI46"/>
  <c r="CCG46"/>
  <c r="CCE46"/>
  <c r="CCC46"/>
  <c r="CCA46"/>
  <c r="CBZ46"/>
  <c r="CBX46"/>
  <c r="CBV46"/>
  <c r="CBT46"/>
  <c r="CBR46"/>
  <c r="CBP46"/>
  <c r="CBN46"/>
  <c r="CBL46"/>
  <c r="CBJ46"/>
  <c r="CBH46"/>
  <c r="CBF46"/>
  <c r="CBD46"/>
  <c r="CBB46"/>
  <c r="CAZ46"/>
  <c r="CBY46"/>
  <c r="CBW46"/>
  <c r="CBU46"/>
  <c r="CBS46"/>
  <c r="CBQ46"/>
  <c r="CBO46"/>
  <c r="CBM46"/>
  <c r="CBK46"/>
  <c r="CBI46"/>
  <c r="CBG46"/>
  <c r="CBE46"/>
  <c r="CBC46"/>
  <c r="CBA46"/>
  <c r="CAY46"/>
  <c r="BSA46"/>
  <c r="BRU46"/>
  <c r="BRS46"/>
  <c r="BRQ46"/>
  <c r="BRO46"/>
  <c r="BRM46"/>
  <c r="BRK46"/>
  <c r="BRI46"/>
  <c r="BRG46"/>
  <c r="BRE46"/>
  <c r="BRC46"/>
  <c r="BRA46"/>
  <c r="BQY46"/>
  <c r="BQW46"/>
  <c r="BQU46"/>
  <c r="BQS46"/>
  <c r="BQQ46"/>
  <c r="BQO46"/>
  <c r="BQM46"/>
  <c r="BQK46"/>
  <c r="BQI46"/>
  <c r="BSB46"/>
  <c r="BRV46"/>
  <c r="BRT46"/>
  <c r="BRR46"/>
  <c r="BRP46"/>
  <c r="BRN46"/>
  <c r="BRL46"/>
  <c r="BRJ46"/>
  <c r="BRH46"/>
  <c r="BRF46"/>
  <c r="BRD46"/>
  <c r="BRB46"/>
  <c r="BQZ46"/>
  <c r="BQX46"/>
  <c r="BQV46"/>
  <c r="BQT46"/>
  <c r="BQR46"/>
  <c r="BQP46"/>
  <c r="BQN46"/>
  <c r="BQL46"/>
  <c r="BQJ46"/>
  <c r="BOM46"/>
  <c r="BOG46"/>
  <c r="BOE46"/>
  <c r="BOC46"/>
  <c r="BOA46"/>
  <c r="BNY46"/>
  <c r="BNW46"/>
  <c r="BNU46"/>
  <c r="BNS46"/>
  <c r="BNQ46"/>
  <c r="BON46"/>
  <c r="BOH46"/>
  <c r="BOF46"/>
  <c r="BOD46"/>
  <c r="BOB46"/>
  <c r="BNZ46"/>
  <c r="BNX46"/>
  <c r="BNV46"/>
  <c r="BNT46"/>
  <c r="BNR46"/>
  <c r="BNP46"/>
  <c r="BNN46"/>
  <c r="BNL46"/>
  <c r="BNJ46"/>
  <c r="BNH46"/>
  <c r="BNF46"/>
  <c r="BND46"/>
  <c r="BNB46"/>
  <c r="BMZ46"/>
  <c r="BMX46"/>
  <c r="BMV46"/>
  <c r="BNO46"/>
  <c r="BNM46"/>
  <c r="BNK46"/>
  <c r="BNI46"/>
  <c r="BNG46"/>
  <c r="BNE46"/>
  <c r="BNC46"/>
  <c r="BNA46"/>
  <c r="BMY46"/>
  <c r="BMW46"/>
  <c r="BMU46"/>
  <c r="BKZ46"/>
  <c r="BKT46"/>
  <c r="BKR46"/>
  <c r="BKP46"/>
  <c r="BKN46"/>
  <c r="BKL46"/>
  <c r="BKJ46"/>
  <c r="BKH46"/>
  <c r="BKF46"/>
  <c r="BKD46"/>
  <c r="BKB46"/>
  <c r="BJZ46"/>
  <c r="BJX46"/>
  <c r="BJV46"/>
  <c r="BJT46"/>
  <c r="BJR46"/>
  <c r="BJP46"/>
  <c r="BJN46"/>
  <c r="BJL46"/>
  <c r="BJJ46"/>
  <c r="BJH46"/>
  <c r="BKY46"/>
  <c r="BKS46"/>
  <c r="BKQ46"/>
  <c r="BKO46"/>
  <c r="BKM46"/>
  <c r="BKK46"/>
  <c r="BKI46"/>
  <c r="BKG46"/>
  <c r="BKE46"/>
  <c r="BKC46"/>
  <c r="BKA46"/>
  <c r="BJY46"/>
  <c r="BJW46"/>
  <c r="BJU46"/>
  <c r="BJS46"/>
  <c r="BJQ46"/>
  <c r="BJO46"/>
  <c r="BJM46"/>
  <c r="BJK46"/>
  <c r="BJI46"/>
  <c r="BJG46"/>
  <c r="BHL46"/>
  <c r="BHF46"/>
  <c r="BHD46"/>
  <c r="BHK46"/>
  <c r="BHE46"/>
  <c r="BHC46"/>
  <c r="BHB46"/>
  <c r="BGZ46"/>
  <c r="BGX46"/>
  <c r="BGV46"/>
  <c r="BGT46"/>
  <c r="BGR46"/>
  <c r="BGP46"/>
  <c r="BGN46"/>
  <c r="BGL46"/>
  <c r="BGJ46"/>
  <c r="BGH46"/>
  <c r="BGF46"/>
  <c r="BGD46"/>
  <c r="BGB46"/>
  <c r="BFZ46"/>
  <c r="BFX46"/>
  <c r="BFV46"/>
  <c r="BFT46"/>
  <c r="BHA46"/>
  <c r="BGY46"/>
  <c r="BGW46"/>
  <c r="BGU46"/>
  <c r="BGS46"/>
  <c r="BGQ46"/>
  <c r="BGO46"/>
  <c r="BGM46"/>
  <c r="BGK46"/>
  <c r="BGI46"/>
  <c r="BGG46"/>
  <c r="BGE46"/>
  <c r="BGC46"/>
  <c r="BGA46"/>
  <c r="BFY46"/>
  <c r="BFW46"/>
  <c r="BFU46"/>
  <c r="BFS46"/>
  <c r="BDX46"/>
  <c r="BDR46"/>
  <c r="BDP46"/>
  <c r="BDN46"/>
  <c r="BDL46"/>
  <c r="BDJ46"/>
  <c r="BDH46"/>
  <c r="BDF46"/>
  <c r="BDD46"/>
  <c r="BDB46"/>
  <c r="BCZ46"/>
  <c r="BCX46"/>
  <c r="BCV46"/>
  <c r="BCT46"/>
  <c r="BCR46"/>
  <c r="BCP46"/>
  <c r="BCN46"/>
  <c r="BCL46"/>
  <c r="BCJ46"/>
  <c r="BCH46"/>
  <c r="BCF46"/>
  <c r="BDW46"/>
  <c r="BDQ46"/>
  <c r="BDO46"/>
  <c r="BDM46"/>
  <c r="BDK46"/>
  <c r="BDI46"/>
  <c r="BDG46"/>
  <c r="BDE46"/>
  <c r="BDC46"/>
  <c r="BDA46"/>
  <c r="BCY46"/>
  <c r="BCW46"/>
  <c r="BCU46"/>
  <c r="BCS46"/>
  <c r="BCQ46"/>
  <c r="BCO46"/>
  <c r="BCM46"/>
  <c r="BCK46"/>
  <c r="BCI46"/>
  <c r="BCG46"/>
  <c r="BCE46"/>
  <c r="BAJ46"/>
  <c r="BAD46"/>
  <c r="BAB46"/>
  <c r="AZZ46"/>
  <c r="AZX46"/>
  <c r="AZV46"/>
  <c r="AZT46"/>
  <c r="AZR46"/>
  <c r="AZP46"/>
  <c r="AZN46"/>
  <c r="AZL46"/>
  <c r="AZJ46"/>
  <c r="AZH46"/>
  <c r="AZF46"/>
  <c r="AZD46"/>
  <c r="AZB46"/>
  <c r="AYZ46"/>
  <c r="AYX46"/>
  <c r="AYV46"/>
  <c r="AYT46"/>
  <c r="AYR46"/>
  <c r="BAI46"/>
  <c r="BAC46"/>
  <c r="BAA46"/>
  <c r="AZY46"/>
  <c r="AZW46"/>
  <c r="AZU46"/>
  <c r="AZS46"/>
  <c r="AZQ46"/>
  <c r="AZO46"/>
  <c r="AZM46"/>
  <c r="AZK46"/>
  <c r="AZI46"/>
  <c r="AZG46"/>
  <c r="AZE46"/>
  <c r="AZC46"/>
  <c r="AZA46"/>
  <c r="AYY46"/>
  <c r="AYW46"/>
  <c r="AYU46"/>
  <c r="AYS46"/>
  <c r="AYQ46"/>
  <c r="AWV46"/>
  <c r="AWP46"/>
  <c r="AWN46"/>
  <c r="AWL46"/>
  <c r="AWJ46"/>
  <c r="AWH46"/>
  <c r="AWF46"/>
  <c r="AWD46"/>
  <c r="AWB46"/>
  <c r="AVZ46"/>
  <c r="AVX46"/>
  <c r="AVV46"/>
  <c r="AVT46"/>
  <c r="AVR46"/>
  <c r="AVP46"/>
  <c r="AVN46"/>
  <c r="AVL46"/>
  <c r="AVJ46"/>
  <c r="AVH46"/>
  <c r="AVF46"/>
  <c r="AVD46"/>
  <c r="AWU46"/>
  <c r="AWO46"/>
  <c r="AWM46"/>
  <c r="AWK46"/>
  <c r="AWI46"/>
  <c r="AWG46"/>
  <c r="AWE46"/>
  <c r="AWC46"/>
  <c r="AWA46"/>
  <c r="AVY46"/>
  <c r="AVW46"/>
  <c r="AVU46"/>
  <c r="AVS46"/>
  <c r="AVQ46"/>
  <c r="AVO46"/>
  <c r="AVM46"/>
  <c r="AVK46"/>
  <c r="AVI46"/>
  <c r="AVG46"/>
  <c r="AVE46"/>
  <c r="AVC46"/>
  <c r="ATH46"/>
  <c r="ATB46"/>
  <c r="ASZ46"/>
  <c r="ASX46"/>
  <c r="ASV46"/>
  <c r="AST46"/>
  <c r="ASR46"/>
  <c r="ASP46"/>
  <c r="ASN46"/>
  <c r="ASL46"/>
  <c r="ASJ46"/>
  <c r="ASH46"/>
  <c r="ASF46"/>
  <c r="ASD46"/>
  <c r="ASB46"/>
  <c r="ARZ46"/>
  <c r="ARX46"/>
  <c r="ARV46"/>
  <c r="ART46"/>
  <c r="ARR46"/>
  <c r="ARP46"/>
  <c r="ATG46"/>
  <c r="ATA46"/>
  <c r="ASY46"/>
  <c r="ASW46"/>
  <c r="ASU46"/>
  <c r="ASS46"/>
  <c r="ASQ46"/>
  <c r="ASO46"/>
  <c r="ASM46"/>
  <c r="ASK46"/>
  <c r="ASI46"/>
  <c r="ASG46"/>
  <c r="ASE46"/>
  <c r="ASC46"/>
  <c r="ASA46"/>
  <c r="ARY46"/>
  <c r="ARW46"/>
  <c r="ARU46"/>
  <c r="ARS46"/>
  <c r="ARQ46"/>
  <c r="ARO46"/>
  <c r="APT46"/>
  <c r="APN46"/>
  <c r="APL46"/>
  <c r="APJ46"/>
  <c r="APH46"/>
  <c r="APF46"/>
  <c r="APD46"/>
  <c r="APB46"/>
  <c r="AOZ46"/>
  <c r="AOX46"/>
  <c r="AOV46"/>
  <c r="AOT46"/>
  <c r="AOR46"/>
  <c r="AOP46"/>
  <c r="AON46"/>
  <c r="AOL46"/>
  <c r="AOJ46"/>
  <c r="AOH46"/>
  <c r="AOF46"/>
  <c r="AOD46"/>
  <c r="AOB46"/>
  <c r="APS46"/>
  <c r="APM46"/>
  <c r="APK46"/>
  <c r="API46"/>
  <c r="APG46"/>
  <c r="APE46"/>
  <c r="APC46"/>
  <c r="APA46"/>
  <c r="AOY46"/>
  <c r="AOW46"/>
  <c r="AOU46"/>
  <c r="AOS46"/>
  <c r="AOQ46"/>
  <c r="AOO46"/>
  <c r="AOM46"/>
  <c r="AOK46"/>
  <c r="AOI46"/>
  <c r="AOG46"/>
  <c r="AOE46"/>
  <c r="AOC46"/>
  <c r="AOA46"/>
  <c r="AMF46"/>
  <c r="ALZ46"/>
  <c r="ALX46"/>
  <c r="ALV46"/>
  <c r="ALT46"/>
  <c r="ALR46"/>
  <c r="ALP46"/>
  <c r="ALN46"/>
  <c r="ALL46"/>
  <c r="ALJ46"/>
  <c r="ALH46"/>
  <c r="ALF46"/>
  <c r="ALD46"/>
  <c r="ALB46"/>
  <c r="AKZ46"/>
  <c r="AKX46"/>
  <c r="AKV46"/>
  <c r="AKT46"/>
  <c r="AKR46"/>
  <c r="AKP46"/>
  <c r="AKN46"/>
  <c r="AME46"/>
  <c r="ALY46"/>
  <c r="ALW46"/>
  <c r="ALU46"/>
  <c r="ALS46"/>
  <c r="ALQ46"/>
  <c r="ALO46"/>
  <c r="ALM46"/>
  <c r="ALK46"/>
  <c r="ALI46"/>
  <c r="ALG46"/>
  <c r="ALE46"/>
  <c r="ALC46"/>
  <c r="ALA46"/>
  <c r="AKY46"/>
  <c r="AKW46"/>
  <c r="AKU46"/>
  <c r="AKS46"/>
  <c r="AKQ46"/>
  <c r="AKO46"/>
  <c r="AKM46"/>
  <c r="AIR46"/>
  <c r="AIL46"/>
  <c r="AIJ46"/>
  <c r="AIH46"/>
  <c r="AIF46"/>
  <c r="AID46"/>
  <c r="AIB46"/>
  <c r="AHZ46"/>
  <c r="AHX46"/>
  <c r="AHV46"/>
  <c r="AHT46"/>
  <c r="AHR46"/>
  <c r="AHP46"/>
  <c r="AHN46"/>
  <c r="AHL46"/>
  <c r="AHI46"/>
  <c r="AHG46"/>
  <c r="AHE46"/>
  <c r="AHC46"/>
  <c r="AHA46"/>
  <c r="AGY46"/>
  <c r="AIQ46"/>
  <c r="AIK46"/>
  <c r="AII46"/>
  <c r="AIG46"/>
  <c r="AIE46"/>
  <c r="AIC46"/>
  <c r="AIA46"/>
  <c r="AHY46"/>
  <c r="AHW46"/>
  <c r="AHU46"/>
  <c r="AHS46"/>
  <c r="AHQ46"/>
  <c r="AHO46"/>
  <c r="AHM46"/>
  <c r="AHK46"/>
  <c r="AHJ46"/>
  <c r="AHH46"/>
  <c r="AHF46"/>
  <c r="AHD46"/>
  <c r="AHB46"/>
  <c r="AGZ46"/>
  <c r="AFC46"/>
  <c r="AEW46"/>
  <c r="AEU46"/>
  <c r="AES46"/>
  <c r="AEQ46"/>
  <c r="AEO46"/>
  <c r="AEM46"/>
  <c r="AEK46"/>
  <c r="AEI46"/>
  <c r="AEG46"/>
  <c r="AEE46"/>
  <c r="AEC46"/>
  <c r="AEA46"/>
  <c r="ADY46"/>
  <c r="ADW46"/>
  <c r="ADU46"/>
  <c r="ADS46"/>
  <c r="ADQ46"/>
  <c r="ADO46"/>
  <c r="ADM46"/>
  <c r="ADK46"/>
  <c r="AFD46"/>
  <c r="AEX46"/>
  <c r="AEV46"/>
  <c r="AET46"/>
  <c r="AER46"/>
  <c r="AEP46"/>
  <c r="AEN46"/>
  <c r="AEL46"/>
  <c r="AEJ46"/>
  <c r="AEH46"/>
  <c r="AEF46"/>
  <c r="AED46"/>
  <c r="AEB46"/>
  <c r="ADZ46"/>
  <c r="ADX46"/>
  <c r="ADV46"/>
  <c r="ADT46"/>
  <c r="ADR46"/>
  <c r="ADP46"/>
  <c r="ADN46"/>
  <c r="ADL46"/>
  <c r="ABO46"/>
  <c r="ABI46"/>
  <c r="ABG46"/>
  <c r="ABE46"/>
  <c r="ABC46"/>
  <c r="ABA46"/>
  <c r="AAY46"/>
  <c r="AAW46"/>
  <c r="AAU46"/>
  <c r="AAS46"/>
  <c r="AAQ46"/>
  <c r="AAO46"/>
  <c r="AAM46"/>
  <c r="AAK46"/>
  <c r="AAI46"/>
  <c r="AAG46"/>
  <c r="AAE46"/>
  <c r="AAC46"/>
  <c r="AAA46"/>
  <c r="ZY46"/>
  <c r="ZW46"/>
  <c r="ABP46"/>
  <c r="ABJ46"/>
  <c r="ABH46"/>
  <c r="ABF46"/>
  <c r="ABD46"/>
  <c r="ABB46"/>
  <c r="AAZ46"/>
  <c r="AAX46"/>
  <c r="AAV46"/>
  <c r="AAT46"/>
  <c r="AAR46"/>
  <c r="AAP46"/>
  <c r="AAN46"/>
  <c r="AAL46"/>
  <c r="AAJ46"/>
  <c r="AAH46"/>
  <c r="AAF46"/>
  <c r="AAD46"/>
  <c r="AAB46"/>
  <c r="ZZ46"/>
  <c r="ZX46"/>
  <c r="YA46"/>
  <c r="XU46"/>
  <c r="XS46"/>
  <c r="XQ46"/>
  <c r="XO46"/>
  <c r="XM46"/>
  <c r="XK46"/>
  <c r="XI46"/>
  <c r="XG46"/>
  <c r="XE46"/>
  <c r="XC46"/>
  <c r="XA46"/>
  <c r="WY46"/>
  <c r="WW46"/>
  <c r="WU46"/>
  <c r="WS46"/>
  <c r="WQ46"/>
  <c r="WO46"/>
  <c r="WM46"/>
  <c r="WK46"/>
  <c r="WI46"/>
  <c r="YB46"/>
  <c r="XV46"/>
  <c r="XT46"/>
  <c r="XR46"/>
  <c r="XP46"/>
  <c r="XN46"/>
  <c r="XL46"/>
  <c r="XJ46"/>
  <c r="XH46"/>
  <c r="XF46"/>
  <c r="XD46"/>
  <c r="XB46"/>
  <c r="WZ46"/>
  <c r="WX46"/>
  <c r="WV46"/>
  <c r="WT46"/>
  <c r="WR46"/>
  <c r="WP46"/>
  <c r="WN46"/>
  <c r="WL46"/>
  <c r="WJ46"/>
  <c r="UM46"/>
  <c r="UG46"/>
  <c r="UE46"/>
  <c r="UC46"/>
  <c r="UA46"/>
  <c r="TY46"/>
  <c r="TW46"/>
  <c r="TU46"/>
  <c r="TS46"/>
  <c r="TQ46"/>
  <c r="TO46"/>
  <c r="TM46"/>
  <c r="TK46"/>
  <c r="TI46"/>
  <c r="TG46"/>
  <c r="TE46"/>
  <c r="TC46"/>
  <c r="TA46"/>
  <c r="SY46"/>
  <c r="SW46"/>
  <c r="SU46"/>
  <c r="UN46"/>
  <c r="UH46"/>
  <c r="UF46"/>
  <c r="UD46"/>
  <c r="UB46"/>
  <c r="TZ46"/>
  <c r="TX46"/>
  <c r="TV46"/>
  <c r="TT46"/>
  <c r="TR46"/>
  <c r="TP46"/>
  <c r="TN46"/>
  <c r="TL46"/>
  <c r="TJ46"/>
  <c r="TH46"/>
  <c r="TF46"/>
  <c r="TD46"/>
  <c r="TB46"/>
  <c r="SZ46"/>
  <c r="SX46"/>
  <c r="SV46"/>
  <c r="QY46"/>
  <c r="QS46"/>
  <c r="QQ46"/>
  <c r="QO46"/>
  <c r="QM46"/>
  <c r="QK46"/>
  <c r="QI46"/>
  <c r="QG46"/>
  <c r="QE46"/>
  <c r="QC46"/>
  <c r="QA46"/>
  <c r="PY46"/>
  <c r="PW46"/>
  <c r="PU46"/>
  <c r="PS46"/>
  <c r="PQ46"/>
  <c r="PO46"/>
  <c r="PM46"/>
  <c r="PK46"/>
  <c r="PI46"/>
  <c r="PG46"/>
  <c r="QZ46"/>
  <c r="QT46"/>
  <c r="QR46"/>
  <c r="QP46"/>
  <c r="QN46"/>
  <c r="QL46"/>
  <c r="QJ46"/>
  <c r="QH46"/>
  <c r="QF46"/>
  <c r="QD46"/>
  <c r="QB46"/>
  <c r="PZ46"/>
  <c r="PX46"/>
  <c r="PV46"/>
  <c r="PT46"/>
  <c r="PR46"/>
  <c r="PP46"/>
  <c r="PN46"/>
  <c r="PL46"/>
  <c r="PJ46"/>
  <c r="PH46"/>
  <c r="NK46"/>
  <c r="NE46"/>
  <c r="NC46"/>
  <c r="NA46"/>
  <c r="MY46"/>
  <c r="MW46"/>
  <c r="MU46"/>
  <c r="MS46"/>
  <c r="MQ46"/>
  <c r="MO46"/>
  <c r="MM46"/>
  <c r="MK46"/>
  <c r="MI46"/>
  <c r="MG46"/>
  <c r="ME46"/>
  <c r="MC46"/>
  <c r="MA46"/>
  <c r="LY46"/>
  <c r="LW46"/>
  <c r="LU46"/>
  <c r="LS46"/>
  <c r="NL46"/>
  <c r="NF46"/>
  <c r="ND46"/>
  <c r="NB46"/>
  <c r="MZ46"/>
  <c r="MX46"/>
  <c r="MV46"/>
  <c r="MT46"/>
  <c r="MR46"/>
  <c r="MP46"/>
  <c r="MN46"/>
  <c r="ML46"/>
  <c r="MJ46"/>
  <c r="MH46"/>
  <c r="MF46"/>
  <c r="MD46"/>
  <c r="MB46"/>
  <c r="LZ46"/>
  <c r="LX46"/>
  <c r="LV46"/>
  <c r="LT46"/>
  <c r="JW46"/>
  <c r="JQ46"/>
  <c r="JO46"/>
  <c r="JM46"/>
  <c r="JK46"/>
  <c r="JI46"/>
  <c r="JG46"/>
  <c r="JE46"/>
  <c r="JC46"/>
  <c r="JA46"/>
  <c r="IY46"/>
  <c r="IW46"/>
  <c r="IU46"/>
  <c r="IS46"/>
  <c r="IQ46"/>
  <c r="IO46"/>
  <c r="IM46"/>
  <c r="IK46"/>
  <c r="II46"/>
  <c r="IG46"/>
  <c r="IE46"/>
  <c r="JX46"/>
  <c r="JR46"/>
  <c r="JP46"/>
  <c r="JN46"/>
  <c r="JL46"/>
  <c r="JJ46"/>
  <c r="JH46"/>
  <c r="JF46"/>
  <c r="JD46"/>
  <c r="JB46"/>
  <c r="IZ46"/>
  <c r="IX46"/>
  <c r="IV46"/>
  <c r="IT46"/>
  <c r="IR46"/>
  <c r="IP46"/>
  <c r="IN46"/>
  <c r="IL46"/>
  <c r="IJ46"/>
  <c r="IH46"/>
  <c r="IF46"/>
  <c r="GI46"/>
  <c r="GC46"/>
  <c r="GA46"/>
  <c r="FY46"/>
  <c r="FW46"/>
  <c r="FU46"/>
  <c r="FS46"/>
  <c r="FQ46"/>
  <c r="FO46"/>
  <c r="FM46"/>
  <c r="FK46"/>
  <c r="FI46"/>
  <c r="FG46"/>
  <c r="FE46"/>
  <c r="FC46"/>
  <c r="FA46"/>
  <c r="EY46"/>
  <c r="EW46"/>
  <c r="EU46"/>
  <c r="ES46"/>
  <c r="EQ46"/>
  <c r="GJ46"/>
  <c r="GD46"/>
  <c r="GB46"/>
  <c r="FZ46"/>
  <c r="FX46"/>
  <c r="FV46"/>
  <c r="FT46"/>
  <c r="FR46"/>
  <c r="FP46"/>
  <c r="FN46"/>
  <c r="FL46"/>
  <c r="FJ46"/>
  <c r="FH46"/>
  <c r="FF46"/>
  <c r="FD46"/>
  <c r="FB46"/>
  <c r="EZ46"/>
  <c r="EX46"/>
  <c r="EV46"/>
  <c r="ET46"/>
  <c r="ER46"/>
  <c r="CU46"/>
  <c r="CO46"/>
  <c r="CM46"/>
  <c r="CK46"/>
  <c r="CI46"/>
  <c r="CG46"/>
  <c r="CE46"/>
  <c r="CC46"/>
  <c r="CA46"/>
  <c r="BY46"/>
  <c r="BW46"/>
  <c r="BU46"/>
  <c r="BS46"/>
  <c r="BQ46"/>
  <c r="BO46"/>
  <c r="BM46"/>
  <c r="BK46"/>
  <c r="BI46"/>
  <c r="BG46"/>
  <c r="BE46"/>
  <c r="BC46"/>
  <c r="CV46"/>
  <c r="CP46"/>
  <c r="CN46"/>
  <c r="CL46"/>
  <c r="CJ46"/>
  <c r="CH46"/>
  <c r="CF46"/>
  <c r="CD46"/>
  <c r="CB46"/>
  <c r="BZ46"/>
  <c r="BX46"/>
  <c r="BV46"/>
  <c r="BT46"/>
  <c r="BR46"/>
  <c r="BP46"/>
  <c r="BN46"/>
  <c r="BL46"/>
  <c r="BJ46"/>
  <c r="BH46"/>
  <c r="BF46"/>
  <c r="BD46"/>
  <c r="CCQ45"/>
  <c r="CCO45"/>
  <c r="CCI45"/>
  <c r="CCG45"/>
  <c r="CCE45"/>
  <c r="CCC45"/>
  <c r="CCA45"/>
  <c r="CCR45"/>
  <c r="CCP45"/>
  <c r="CCJ45"/>
  <c r="CCH45"/>
  <c r="CCF45"/>
  <c r="CCD45"/>
  <c r="CBY45"/>
  <c r="CBW45"/>
  <c r="CBU45"/>
  <c r="CBS45"/>
  <c r="CBQ45"/>
  <c r="CBO45"/>
  <c r="CBM45"/>
  <c r="CBK45"/>
  <c r="CBI45"/>
  <c r="CBG45"/>
  <c r="CBE45"/>
  <c r="CBC45"/>
  <c r="CBA45"/>
  <c r="CAY45"/>
  <c r="CCB45"/>
  <c r="CBZ45"/>
  <c r="CBX45"/>
  <c r="CBV45"/>
  <c r="CBT45"/>
  <c r="CBR45"/>
  <c r="CBP45"/>
  <c r="CBN45"/>
  <c r="CBL45"/>
  <c r="CBJ45"/>
  <c r="CBH45"/>
  <c r="CBF45"/>
  <c r="CBD45"/>
  <c r="CBB45"/>
  <c r="CAZ45"/>
  <c r="BZC45"/>
  <c r="BZA45"/>
  <c r="BYU45"/>
  <c r="BYS45"/>
  <c r="BYQ45"/>
  <c r="BYO45"/>
  <c r="BYM45"/>
  <c r="BYK45"/>
  <c r="BYI45"/>
  <c r="BYG45"/>
  <c r="BYE45"/>
  <c r="BYC45"/>
  <c r="BYA45"/>
  <c r="BXY45"/>
  <c r="BXW45"/>
  <c r="BZD45"/>
  <c r="BZB45"/>
  <c r="BYV45"/>
  <c r="BYT45"/>
  <c r="BYR45"/>
  <c r="BYP45"/>
  <c r="BYN45"/>
  <c r="BYL45"/>
  <c r="BYJ45"/>
  <c r="BYH45"/>
  <c r="BYF45"/>
  <c r="BYD45"/>
  <c r="BYB45"/>
  <c r="BXZ45"/>
  <c r="BXX45"/>
  <c r="BXV45"/>
  <c r="BXT45"/>
  <c r="BXR45"/>
  <c r="BXP45"/>
  <c r="BXN45"/>
  <c r="BXL45"/>
  <c r="BXU45"/>
  <c r="BXS45"/>
  <c r="BXQ45"/>
  <c r="BXO45"/>
  <c r="BXM45"/>
  <c r="BXK45"/>
  <c r="BON45"/>
  <c r="BOL45"/>
  <c r="BOF45"/>
  <c r="BOD45"/>
  <c r="BOB45"/>
  <c r="BNZ45"/>
  <c r="BNX45"/>
  <c r="BNV45"/>
  <c r="BNT45"/>
  <c r="BNR45"/>
  <c r="BOM45"/>
  <c r="BOK45"/>
  <c r="BOE45"/>
  <c r="BOC45"/>
  <c r="BOA45"/>
  <c r="BNY45"/>
  <c r="BNW45"/>
  <c r="BNU45"/>
  <c r="BNS45"/>
  <c r="BNQ45"/>
  <c r="BNO45"/>
  <c r="BNM45"/>
  <c r="BNK45"/>
  <c r="BNI45"/>
  <c r="BNG45"/>
  <c r="BNE45"/>
  <c r="BNC45"/>
  <c r="BNA45"/>
  <c r="BMY45"/>
  <c r="BMW45"/>
  <c r="BMU45"/>
  <c r="BNP45"/>
  <c r="BNN45"/>
  <c r="BNL45"/>
  <c r="BNJ45"/>
  <c r="BNH45"/>
  <c r="BNF45"/>
  <c r="BND45"/>
  <c r="BNB45"/>
  <c r="BMZ45"/>
  <c r="BMX45"/>
  <c r="BMV45"/>
  <c r="BKY45"/>
  <c r="BKW45"/>
  <c r="BKQ45"/>
  <c r="BKO45"/>
  <c r="BKM45"/>
  <c r="BKK45"/>
  <c r="BKI45"/>
  <c r="BKG45"/>
  <c r="BKE45"/>
  <c r="BKC45"/>
  <c r="BKA45"/>
  <c r="BJY45"/>
  <c r="BJW45"/>
  <c r="BJU45"/>
  <c r="BJS45"/>
  <c r="BJQ45"/>
  <c r="BJO45"/>
  <c r="BJM45"/>
  <c r="BJK45"/>
  <c r="BJI45"/>
  <c r="BJG45"/>
  <c r="BKZ45"/>
  <c r="BKX45"/>
  <c r="BKR45"/>
  <c r="BKP45"/>
  <c r="BKN45"/>
  <c r="BKL45"/>
  <c r="BKJ45"/>
  <c r="BKH45"/>
  <c r="BKF45"/>
  <c r="BKD45"/>
  <c r="BKB45"/>
  <c r="BJZ45"/>
  <c r="BJX45"/>
  <c r="BJV45"/>
  <c r="BJT45"/>
  <c r="BJR45"/>
  <c r="BJP45"/>
  <c r="BJN45"/>
  <c r="BJL45"/>
  <c r="BJJ45"/>
  <c r="BJH45"/>
  <c r="BHK45"/>
  <c r="BHI45"/>
  <c r="BHC45"/>
  <c r="BHL45"/>
  <c r="BHJ45"/>
  <c r="BHD45"/>
  <c r="BHA45"/>
  <c r="BGY45"/>
  <c r="BGW45"/>
  <c r="BGU45"/>
  <c r="BGS45"/>
  <c r="BGQ45"/>
  <c r="BGO45"/>
  <c r="BGM45"/>
  <c r="BGK45"/>
  <c r="BGI45"/>
  <c r="BGG45"/>
  <c r="BGE45"/>
  <c r="BGC45"/>
  <c r="BGA45"/>
  <c r="BFY45"/>
  <c r="BFW45"/>
  <c r="BFU45"/>
  <c r="BFS45"/>
  <c r="BHB45"/>
  <c r="BGZ45"/>
  <c r="BGX45"/>
  <c r="BGV45"/>
  <c r="BGT45"/>
  <c r="BGR45"/>
  <c r="BGP45"/>
  <c r="BGN45"/>
  <c r="BGL45"/>
  <c r="BGJ45"/>
  <c r="BGH45"/>
  <c r="BGF45"/>
  <c r="BGD45"/>
  <c r="BGB45"/>
  <c r="BFZ45"/>
  <c r="BFX45"/>
  <c r="BFV45"/>
  <c r="BFT45"/>
  <c r="BDW45"/>
  <c r="BDU45"/>
  <c r="BDO45"/>
  <c r="BDM45"/>
  <c r="BDK45"/>
  <c r="BDI45"/>
  <c r="BDG45"/>
  <c r="BDE45"/>
  <c r="BDC45"/>
  <c r="BDA45"/>
  <c r="BCY45"/>
  <c r="BCW45"/>
  <c r="BCU45"/>
  <c r="BCS45"/>
  <c r="BCQ45"/>
  <c r="BCO45"/>
  <c r="BCM45"/>
  <c r="BCK45"/>
  <c r="BCI45"/>
  <c r="BCG45"/>
  <c r="BCE45"/>
  <c r="BDX45"/>
  <c r="BDV45"/>
  <c r="BDP45"/>
  <c r="BDN45"/>
  <c r="BDL45"/>
  <c r="BDJ45"/>
  <c r="BDH45"/>
  <c r="BDF45"/>
  <c r="BDD45"/>
  <c r="BDB45"/>
  <c r="BCZ45"/>
  <c r="BCX45"/>
  <c r="BCV45"/>
  <c r="BCT45"/>
  <c r="BCR45"/>
  <c r="BCP45"/>
  <c r="BCN45"/>
  <c r="BCL45"/>
  <c r="BCJ45"/>
  <c r="BCH45"/>
  <c r="BCF45"/>
  <c r="BAI45"/>
  <c r="BAG45"/>
  <c r="BAA45"/>
  <c r="AZY45"/>
  <c r="AZW45"/>
  <c r="AZU45"/>
  <c r="AZS45"/>
  <c r="AZQ45"/>
  <c r="AZO45"/>
  <c r="AZM45"/>
  <c r="AZK45"/>
  <c r="AZI45"/>
  <c r="AZG45"/>
  <c r="AZE45"/>
  <c r="AZC45"/>
  <c r="AZA45"/>
  <c r="AYY45"/>
  <c r="AYW45"/>
  <c r="AYU45"/>
  <c r="AYS45"/>
  <c r="AYQ45"/>
  <c r="BAJ45"/>
  <c r="BAH45"/>
  <c r="BAB45"/>
  <c r="AZZ45"/>
  <c r="AZX45"/>
  <c r="AZV45"/>
  <c r="AZT45"/>
  <c r="AZR45"/>
  <c r="AZP45"/>
  <c r="AZN45"/>
  <c r="AZL45"/>
  <c r="AZJ45"/>
  <c r="AZH45"/>
  <c r="AZF45"/>
  <c r="AZD45"/>
  <c r="AZB45"/>
  <c r="AYZ45"/>
  <c r="AYX45"/>
  <c r="AYV45"/>
  <c r="AYT45"/>
  <c r="AYR45"/>
  <c r="AWU45"/>
  <c r="AWS45"/>
  <c r="AWM45"/>
  <c r="AWK45"/>
  <c r="AWI45"/>
  <c r="AWG45"/>
  <c r="AWE45"/>
  <c r="AWC45"/>
  <c r="AWA45"/>
  <c r="AVY45"/>
  <c r="AVW45"/>
  <c r="AVU45"/>
  <c r="AVS45"/>
  <c r="AVQ45"/>
  <c r="AVO45"/>
  <c r="AVM45"/>
  <c r="AVK45"/>
  <c r="AVI45"/>
  <c r="AVG45"/>
  <c r="AVE45"/>
  <c r="AVC45"/>
  <c r="AWV45"/>
  <c r="AWT45"/>
  <c r="AWN45"/>
  <c r="AWL45"/>
  <c r="AWJ45"/>
  <c r="AWH45"/>
  <c r="AWF45"/>
  <c r="AWD45"/>
  <c r="AWB45"/>
  <c r="AVZ45"/>
  <c r="AVX45"/>
  <c r="AVV45"/>
  <c r="AVT45"/>
  <c r="AVR45"/>
  <c r="AVP45"/>
  <c r="AVN45"/>
  <c r="AVL45"/>
  <c r="AVJ45"/>
  <c r="AVH45"/>
  <c r="AVF45"/>
  <c r="AVD45"/>
  <c r="ATG45"/>
  <c r="ATE45"/>
  <c r="ASY45"/>
  <c r="ASW45"/>
  <c r="ASU45"/>
  <c r="ASS45"/>
  <c r="ASQ45"/>
  <c r="ASO45"/>
  <c r="ASM45"/>
  <c r="ASK45"/>
  <c r="ASI45"/>
  <c r="ASG45"/>
  <c r="ASE45"/>
  <c r="ASC45"/>
  <c r="ASA45"/>
  <c r="ARY45"/>
  <c r="ARW45"/>
  <c r="ARU45"/>
  <c r="ARS45"/>
  <c r="ARQ45"/>
  <c r="ARO45"/>
  <c r="ATH45"/>
  <c r="ATF45"/>
  <c r="ASZ45"/>
  <c r="ASX45"/>
  <c r="ASV45"/>
  <c r="AST45"/>
  <c r="ASR45"/>
  <c r="ASP45"/>
  <c r="ASN45"/>
  <c r="ASL45"/>
  <c r="ASJ45"/>
  <c r="ASH45"/>
  <c r="ASF45"/>
  <c r="ASD45"/>
  <c r="ASB45"/>
  <c r="ARZ45"/>
  <c r="ARX45"/>
  <c r="ARV45"/>
  <c r="ART45"/>
  <c r="ARR45"/>
  <c r="ARP45"/>
  <c r="APS45"/>
  <c r="APQ45"/>
  <c r="APK45"/>
  <c r="API45"/>
  <c r="APG45"/>
  <c r="APE45"/>
  <c r="APC45"/>
  <c r="APA45"/>
  <c r="AOY45"/>
  <c r="AOW45"/>
  <c r="AOU45"/>
  <c r="AOS45"/>
  <c r="AOQ45"/>
  <c r="AOO45"/>
  <c r="AOM45"/>
  <c r="AOK45"/>
  <c r="AOI45"/>
  <c r="AOG45"/>
  <c r="AOE45"/>
  <c r="AOC45"/>
  <c r="AOA45"/>
  <c r="APT45"/>
  <c r="APR45"/>
  <c r="APL45"/>
  <c r="APJ45"/>
  <c r="APH45"/>
  <c r="APF45"/>
  <c r="APD45"/>
  <c r="APB45"/>
  <c r="AOZ45"/>
  <c r="AOX45"/>
  <c r="AOV45"/>
  <c r="AOT45"/>
  <c r="AOR45"/>
  <c r="AOP45"/>
  <c r="AON45"/>
  <c r="AOL45"/>
  <c r="AOJ45"/>
  <c r="AOH45"/>
  <c r="AOF45"/>
  <c r="AOD45"/>
  <c r="AOB45"/>
  <c r="AME45"/>
  <c r="AMC45"/>
  <c r="ALW45"/>
  <c r="ALU45"/>
  <c r="ALS45"/>
  <c r="ALQ45"/>
  <c r="ALO45"/>
  <c r="ALM45"/>
  <c r="ALK45"/>
  <c r="ALI45"/>
  <c r="ALG45"/>
  <c r="ALE45"/>
  <c r="ALC45"/>
  <c r="ALA45"/>
  <c r="AKY45"/>
  <c r="AKW45"/>
  <c r="AKU45"/>
  <c r="AKS45"/>
  <c r="AKQ45"/>
  <c r="AKO45"/>
  <c r="AKM45"/>
  <c r="AMF45"/>
  <c r="AMD45"/>
  <c r="ALX45"/>
  <c r="ALV45"/>
  <c r="ALT45"/>
  <c r="ALR45"/>
  <c r="ALP45"/>
  <c r="ALN45"/>
  <c r="ALL45"/>
  <c r="ALJ45"/>
  <c r="ALH45"/>
  <c r="ALF45"/>
  <c r="ALD45"/>
  <c r="ALB45"/>
  <c r="AKZ45"/>
  <c r="AKX45"/>
  <c r="AKV45"/>
  <c r="AKT45"/>
  <c r="AKR45"/>
  <c r="AKP45"/>
  <c r="AKN45"/>
  <c r="AIQ45"/>
  <c r="AIO45"/>
  <c r="AII45"/>
  <c r="AIG45"/>
  <c r="AIE45"/>
  <c r="AIC45"/>
  <c r="AIA45"/>
  <c r="AHY45"/>
  <c r="AHW45"/>
  <c r="AHU45"/>
  <c r="AHS45"/>
  <c r="AHQ45"/>
  <c r="AHO45"/>
  <c r="AHM45"/>
  <c r="AHK45"/>
  <c r="AIR45"/>
  <c r="AIP45"/>
  <c r="AIJ45"/>
  <c r="AIH45"/>
  <c r="AIF45"/>
  <c r="AID45"/>
  <c r="AIB45"/>
  <c r="AHZ45"/>
  <c r="AHX45"/>
  <c r="AHV45"/>
  <c r="AHT45"/>
  <c r="AHR45"/>
  <c r="AHP45"/>
  <c r="AHN45"/>
  <c r="AHL45"/>
  <c r="AHJ45"/>
  <c r="AHH45"/>
  <c r="AHF45"/>
  <c r="AHD45"/>
  <c r="AHB45"/>
  <c r="AGZ45"/>
  <c r="AHI45"/>
  <c r="AHG45"/>
  <c r="AHE45"/>
  <c r="AHC45"/>
  <c r="AHA45"/>
  <c r="AGY45"/>
  <c r="AFD45"/>
  <c r="AFB45"/>
  <c r="AEV45"/>
  <c r="AET45"/>
  <c r="AER45"/>
  <c r="AEP45"/>
  <c r="AEN45"/>
  <c r="AEL45"/>
  <c r="AEJ45"/>
  <c r="AEH45"/>
  <c r="AEF45"/>
  <c r="AED45"/>
  <c r="AEB45"/>
  <c r="ADZ45"/>
  <c r="ADX45"/>
  <c r="ADV45"/>
  <c r="ADT45"/>
  <c r="ADR45"/>
  <c r="ADP45"/>
  <c r="ADN45"/>
  <c r="ADL45"/>
  <c r="AFC45"/>
  <c r="AFA45"/>
  <c r="AEU45"/>
  <c r="AES45"/>
  <c r="AEQ45"/>
  <c r="AEO45"/>
  <c r="AEM45"/>
  <c r="AEK45"/>
  <c r="AEI45"/>
  <c r="AEG45"/>
  <c r="AEE45"/>
  <c r="AEC45"/>
  <c r="AEA45"/>
  <c r="ADY45"/>
  <c r="ADW45"/>
  <c r="ADU45"/>
  <c r="ADS45"/>
  <c r="ADQ45"/>
  <c r="ADO45"/>
  <c r="ADM45"/>
  <c r="ADK45"/>
  <c r="ABP45"/>
  <c r="ABN45"/>
  <c r="ABH45"/>
  <c r="ABF45"/>
  <c r="ABD45"/>
  <c r="ABB45"/>
  <c r="AAZ45"/>
  <c r="AAX45"/>
  <c r="AAV45"/>
  <c r="AAT45"/>
  <c r="AAR45"/>
  <c r="AAP45"/>
  <c r="AAN45"/>
  <c r="AAL45"/>
  <c r="AAJ45"/>
  <c r="AAH45"/>
  <c r="AAF45"/>
  <c r="AAD45"/>
  <c r="AAB45"/>
  <c r="ZZ45"/>
  <c r="ZX45"/>
  <c r="ABO45"/>
  <c r="ABM45"/>
  <c r="ABG45"/>
  <c r="ABE45"/>
  <c r="ABC45"/>
  <c r="ABA45"/>
  <c r="AAY45"/>
  <c r="AAW45"/>
  <c r="AAU45"/>
  <c r="AAS45"/>
  <c r="AAQ45"/>
  <c r="AAO45"/>
  <c r="AAM45"/>
  <c r="AAK45"/>
  <c r="AAI45"/>
  <c r="AAG45"/>
  <c r="AAE45"/>
  <c r="AAC45"/>
  <c r="AAA45"/>
  <c r="ZY45"/>
  <c r="ZW45"/>
  <c r="YB45"/>
  <c r="XZ45"/>
  <c r="XT45"/>
  <c r="XR45"/>
  <c r="XP45"/>
  <c r="XN45"/>
  <c r="XL45"/>
  <c r="XJ45"/>
  <c r="XH45"/>
  <c r="XF45"/>
  <c r="XD45"/>
  <c r="XB45"/>
  <c r="WZ45"/>
  <c r="WX45"/>
  <c r="WV45"/>
  <c r="WT45"/>
  <c r="WR45"/>
  <c r="WP45"/>
  <c r="WN45"/>
  <c r="WL45"/>
  <c r="WJ45"/>
  <c r="YA45"/>
  <c r="XY45"/>
  <c r="XS45"/>
  <c r="XQ45"/>
  <c r="XO45"/>
  <c r="XM45"/>
  <c r="XK45"/>
  <c r="XI45"/>
  <c r="XG45"/>
  <c r="XE45"/>
  <c r="XC45"/>
  <c r="XA45"/>
  <c r="WY45"/>
  <c r="WW45"/>
  <c r="WU45"/>
  <c r="WS45"/>
  <c r="WQ45"/>
  <c r="WO45"/>
  <c r="WM45"/>
  <c r="WK45"/>
  <c r="WI45"/>
  <c r="UN45"/>
  <c r="UL45"/>
  <c r="UF45"/>
  <c r="UD45"/>
  <c r="UB45"/>
  <c r="TZ45"/>
  <c r="TX45"/>
  <c r="TV45"/>
  <c r="TT45"/>
  <c r="TR45"/>
  <c r="TP45"/>
  <c r="TN45"/>
  <c r="TL45"/>
  <c r="TJ45"/>
  <c r="TH45"/>
  <c r="TF45"/>
  <c r="TD45"/>
  <c r="TB45"/>
  <c r="SZ45"/>
  <c r="SX45"/>
  <c r="SV45"/>
  <c r="UM45"/>
  <c r="UK45"/>
  <c r="UE45"/>
  <c r="UC45"/>
  <c r="UA45"/>
  <c r="TY45"/>
  <c r="TW45"/>
  <c r="TU45"/>
  <c r="TS45"/>
  <c r="TQ45"/>
  <c r="TO45"/>
  <c r="TM45"/>
  <c r="TK45"/>
  <c r="TI45"/>
  <c r="TG45"/>
  <c r="TE45"/>
  <c r="TC45"/>
  <c r="TA45"/>
  <c r="SY45"/>
  <c r="SW45"/>
  <c r="SU45"/>
  <c r="QZ45"/>
  <c r="QX45"/>
  <c r="QR45"/>
  <c r="QP45"/>
  <c r="QN45"/>
  <c r="QL45"/>
  <c r="QJ45"/>
  <c r="QH45"/>
  <c r="QF45"/>
  <c r="QD45"/>
  <c r="QB45"/>
  <c r="PZ45"/>
  <c r="PX45"/>
  <c r="PV45"/>
  <c r="PT45"/>
  <c r="PR45"/>
  <c r="PP45"/>
  <c r="PN45"/>
  <c r="PL45"/>
  <c r="PJ45"/>
  <c r="PH45"/>
  <c r="QY45"/>
  <c r="QW45"/>
  <c r="QQ45"/>
  <c r="QO45"/>
  <c r="QM45"/>
  <c r="QK45"/>
  <c r="QI45"/>
  <c r="QG45"/>
  <c r="QE45"/>
  <c r="QC45"/>
  <c r="QA45"/>
  <c r="PY45"/>
  <c r="PW45"/>
  <c r="PU45"/>
  <c r="PS45"/>
  <c r="PQ45"/>
  <c r="PO45"/>
  <c r="PM45"/>
  <c r="PK45"/>
  <c r="PI45"/>
  <c r="PG45"/>
  <c r="NL45"/>
  <c r="NJ45"/>
  <c r="ND45"/>
  <c r="NB45"/>
  <c r="MZ45"/>
  <c r="MX45"/>
  <c r="MV45"/>
  <c r="MT45"/>
  <c r="MR45"/>
  <c r="MP45"/>
  <c r="MN45"/>
  <c r="ML45"/>
  <c r="MJ45"/>
  <c r="MH45"/>
  <c r="MF45"/>
  <c r="MD45"/>
  <c r="MB45"/>
  <c r="LZ45"/>
  <c r="LX45"/>
  <c r="LV45"/>
  <c r="LT45"/>
  <c r="NK45"/>
  <c r="NI45"/>
  <c r="NC45"/>
  <c r="NA45"/>
  <c r="MY45"/>
  <c r="MW45"/>
  <c r="MU45"/>
  <c r="MS45"/>
  <c r="MQ45"/>
  <c r="MO45"/>
  <c r="MM45"/>
  <c r="MK45"/>
  <c r="MI45"/>
  <c r="MG45"/>
  <c r="ME45"/>
  <c r="MC45"/>
  <c r="MA45"/>
  <c r="LY45"/>
  <c r="LW45"/>
  <c r="LU45"/>
  <c r="LS45"/>
  <c r="JX45"/>
  <c r="JV45"/>
  <c r="JP45"/>
  <c r="JN45"/>
  <c r="JL45"/>
  <c r="JJ45"/>
  <c r="JH45"/>
  <c r="JF45"/>
  <c r="JD45"/>
  <c r="JB45"/>
  <c r="IZ45"/>
  <c r="IX45"/>
  <c r="IV45"/>
  <c r="IT45"/>
  <c r="IR45"/>
  <c r="IP45"/>
  <c r="IN45"/>
  <c r="IL45"/>
  <c r="IJ45"/>
  <c r="IH45"/>
  <c r="IF45"/>
  <c r="JW45"/>
  <c r="JU45"/>
  <c r="JO45"/>
  <c r="JM45"/>
  <c r="JK45"/>
  <c r="JI45"/>
  <c r="JG45"/>
  <c r="JE45"/>
  <c r="JC45"/>
  <c r="JA45"/>
  <c r="IY45"/>
  <c r="IW45"/>
  <c r="IU45"/>
  <c r="IS45"/>
  <c r="IQ45"/>
  <c r="IO45"/>
  <c r="IM45"/>
  <c r="IK45"/>
  <c r="II45"/>
  <c r="IG45"/>
  <c r="IE45"/>
  <c r="GJ45"/>
  <c r="GH45"/>
  <c r="GB45"/>
  <c r="FZ45"/>
  <c r="FX45"/>
  <c r="FV45"/>
  <c r="FT45"/>
  <c r="FR45"/>
  <c r="FP45"/>
  <c r="FN45"/>
  <c r="FL45"/>
  <c r="FJ45"/>
  <c r="FH45"/>
  <c r="FF45"/>
  <c r="FD45"/>
  <c r="FB45"/>
  <c r="EZ45"/>
  <c r="EX45"/>
  <c r="EV45"/>
  <c r="ET45"/>
  <c r="ER45"/>
  <c r="GI45"/>
  <c r="GG45"/>
  <c r="GA45"/>
  <c r="FY45"/>
  <c r="FW45"/>
  <c r="FU45"/>
  <c r="FS45"/>
  <c r="FQ45"/>
  <c r="FO45"/>
  <c r="FM45"/>
  <c r="FK45"/>
  <c r="FI45"/>
  <c r="FG45"/>
  <c r="FE45"/>
  <c r="FC45"/>
  <c r="FA45"/>
  <c r="EY45"/>
  <c r="EW45"/>
  <c r="EU45"/>
  <c r="ES45"/>
  <c r="EQ45"/>
  <c r="CV45"/>
  <c r="CT45"/>
  <c r="CN45"/>
  <c r="CL45"/>
  <c r="CJ45"/>
  <c r="CH45"/>
  <c r="CF45"/>
  <c r="CD45"/>
  <c r="CB45"/>
  <c r="BZ45"/>
  <c r="BX45"/>
  <c r="BV45"/>
  <c r="BT45"/>
  <c r="BR45"/>
  <c r="BP45"/>
  <c r="BN45"/>
  <c r="BL45"/>
  <c r="BJ45"/>
  <c r="BH45"/>
  <c r="BF45"/>
  <c r="BD45"/>
  <c r="CU45"/>
  <c r="CS45"/>
  <c r="CM45"/>
  <c r="CK45"/>
  <c r="CI45"/>
  <c r="CG45"/>
  <c r="CE45"/>
  <c r="CC45"/>
  <c r="CA45"/>
  <c r="BY45"/>
  <c r="BW45"/>
  <c r="BU45"/>
  <c r="BS45"/>
  <c r="BQ45"/>
  <c r="BO45"/>
  <c r="BM45"/>
  <c r="BK45"/>
  <c r="BI45"/>
  <c r="BG45"/>
  <c r="BE45"/>
  <c r="BC45"/>
  <c r="CCR44"/>
  <c r="CCP44"/>
  <c r="CCN44"/>
  <c r="CCH44"/>
  <c r="CCF44"/>
  <c r="CCD44"/>
  <c r="CCB44"/>
  <c r="CCQ44"/>
  <c r="CCO44"/>
  <c r="CCM44"/>
  <c r="CCG44"/>
  <c r="CCE44"/>
  <c r="CBZ44"/>
  <c r="CBX44"/>
  <c r="CBV44"/>
  <c r="CBT44"/>
  <c r="CBR44"/>
  <c r="CBP44"/>
  <c r="CBN44"/>
  <c r="CBL44"/>
  <c r="CBJ44"/>
  <c r="CBH44"/>
  <c r="CBF44"/>
  <c r="CBD44"/>
  <c r="CBB44"/>
  <c r="CAZ44"/>
  <c r="CCC44"/>
  <c r="CCA44"/>
  <c r="CBY44"/>
  <c r="CBW44"/>
  <c r="CBU44"/>
  <c r="CBS44"/>
  <c r="CBQ44"/>
  <c r="CBO44"/>
  <c r="CBM44"/>
  <c r="CBK44"/>
  <c r="CBI44"/>
  <c r="CBG44"/>
  <c r="CBE44"/>
  <c r="CBC44"/>
  <c r="CBA44"/>
  <c r="CAY44"/>
  <c r="BZD44"/>
  <c r="BZB44"/>
  <c r="BYZ44"/>
  <c r="BYT44"/>
  <c r="BYR44"/>
  <c r="BYP44"/>
  <c r="BYN44"/>
  <c r="BYL44"/>
  <c r="BYJ44"/>
  <c r="BYH44"/>
  <c r="BYF44"/>
  <c r="BYD44"/>
  <c r="BYB44"/>
  <c r="BXZ44"/>
  <c r="BXX44"/>
  <c r="BZC44"/>
  <c r="BZA44"/>
  <c r="BYY44"/>
  <c r="BYS44"/>
  <c r="BYQ44"/>
  <c r="BYO44"/>
  <c r="BYM44"/>
  <c r="BYK44"/>
  <c r="BYI44"/>
  <c r="BYG44"/>
  <c r="BYE44"/>
  <c r="BYC44"/>
  <c r="BYA44"/>
  <c r="BXY44"/>
  <c r="BXW44"/>
  <c r="BXU44"/>
  <c r="BXS44"/>
  <c r="BXQ44"/>
  <c r="BXO44"/>
  <c r="BXM44"/>
  <c r="BXK44"/>
  <c r="BXV44"/>
  <c r="BXT44"/>
  <c r="BXR44"/>
  <c r="BXP44"/>
  <c r="BXN44"/>
  <c r="BXL44"/>
  <c r="BVO44"/>
  <c r="BVM44"/>
  <c r="BVK44"/>
  <c r="BVE44"/>
  <c r="BVC44"/>
  <c r="BVA44"/>
  <c r="BUY44"/>
  <c r="BUW44"/>
  <c r="BUU44"/>
  <c r="BUS44"/>
  <c r="BUQ44"/>
  <c r="BUO44"/>
  <c r="BUM44"/>
  <c r="BUK44"/>
  <c r="BUI44"/>
  <c r="BUG44"/>
  <c r="BVP44"/>
  <c r="BVN44"/>
  <c r="BVL44"/>
  <c r="BVF44"/>
  <c r="BVD44"/>
  <c r="BVB44"/>
  <c r="BUZ44"/>
  <c r="BUX44"/>
  <c r="BUV44"/>
  <c r="BUT44"/>
  <c r="BUR44"/>
  <c r="BUP44"/>
  <c r="BUN44"/>
  <c r="BUL44"/>
  <c r="BUJ44"/>
  <c r="BUH44"/>
  <c r="BUF44"/>
  <c r="BUE44"/>
  <c r="BUC44"/>
  <c r="BUA44"/>
  <c r="BTY44"/>
  <c r="BTW44"/>
  <c r="BUD44"/>
  <c r="BUB44"/>
  <c r="BTZ44"/>
  <c r="BTX44"/>
  <c r="BKZ44"/>
  <c r="BKX44"/>
  <c r="BKV44"/>
  <c r="BKP44"/>
  <c r="BKN44"/>
  <c r="BKL44"/>
  <c r="BKJ44"/>
  <c r="BKH44"/>
  <c r="BKF44"/>
  <c r="BKD44"/>
  <c r="BKB44"/>
  <c r="BJZ44"/>
  <c r="BJX44"/>
  <c r="BJV44"/>
  <c r="BJT44"/>
  <c r="BJR44"/>
  <c r="BJP44"/>
  <c r="BJN44"/>
  <c r="BJL44"/>
  <c r="BJJ44"/>
  <c r="BJH44"/>
  <c r="BKY44"/>
  <c r="BKW44"/>
  <c r="BKU44"/>
  <c r="BKO44"/>
  <c r="BKM44"/>
  <c r="BKK44"/>
  <c r="BKI44"/>
  <c r="BKG44"/>
  <c r="BKE44"/>
  <c r="BKC44"/>
  <c r="BKA44"/>
  <c r="BJY44"/>
  <c r="BJW44"/>
  <c r="BJU44"/>
  <c r="BJS44"/>
  <c r="BJQ44"/>
  <c r="BJO44"/>
  <c r="BJM44"/>
  <c r="BJK44"/>
  <c r="BJI44"/>
  <c r="BJG44"/>
  <c r="BHL44"/>
  <c r="BHJ44"/>
  <c r="BHH44"/>
  <c r="BHK44"/>
  <c r="BHI44"/>
  <c r="BHG44"/>
  <c r="BHB44"/>
  <c r="BGZ44"/>
  <c r="BGX44"/>
  <c r="BGV44"/>
  <c r="BGT44"/>
  <c r="BGR44"/>
  <c r="BGP44"/>
  <c r="BGN44"/>
  <c r="BGL44"/>
  <c r="BGJ44"/>
  <c r="BGH44"/>
  <c r="BGF44"/>
  <c r="BGD44"/>
  <c r="BGB44"/>
  <c r="BFZ44"/>
  <c r="BFX44"/>
  <c r="BFV44"/>
  <c r="BFT44"/>
  <c r="BHA44"/>
  <c r="BGY44"/>
  <c r="BGW44"/>
  <c r="BGU44"/>
  <c r="BGS44"/>
  <c r="BGQ44"/>
  <c r="BGO44"/>
  <c r="BGM44"/>
  <c r="BGK44"/>
  <c r="BGI44"/>
  <c r="BGG44"/>
  <c r="BGE44"/>
  <c r="BGC44"/>
  <c r="BGA44"/>
  <c r="BFY44"/>
  <c r="BFW44"/>
  <c r="BFU44"/>
  <c r="BFS44"/>
  <c r="BDX44"/>
  <c r="BDV44"/>
  <c r="BDT44"/>
  <c r="BDN44"/>
  <c r="BDL44"/>
  <c r="BDJ44"/>
  <c r="BDH44"/>
  <c r="BDF44"/>
  <c r="BDD44"/>
  <c r="BDB44"/>
  <c r="BCZ44"/>
  <c r="BCX44"/>
  <c r="BCV44"/>
  <c r="BCT44"/>
  <c r="BCR44"/>
  <c r="BCP44"/>
  <c r="BCN44"/>
  <c r="BCL44"/>
  <c r="BCJ44"/>
  <c r="BCH44"/>
  <c r="BCF44"/>
  <c r="BDW44"/>
  <c r="BDU44"/>
  <c r="BDS44"/>
  <c r="BDM44"/>
  <c r="BDK44"/>
  <c r="BDI44"/>
  <c r="BDG44"/>
  <c r="BDE44"/>
  <c r="BDC44"/>
  <c r="BDA44"/>
  <c r="BCY44"/>
  <c r="BCW44"/>
  <c r="BCU44"/>
  <c r="BCS44"/>
  <c r="BCQ44"/>
  <c r="BCO44"/>
  <c r="BCM44"/>
  <c r="BCK44"/>
  <c r="BCI44"/>
  <c r="BCG44"/>
  <c r="BCE44"/>
  <c r="BAJ44"/>
  <c r="BAH44"/>
  <c r="BAF44"/>
  <c r="AZZ44"/>
  <c r="AZX44"/>
  <c r="AZV44"/>
  <c r="AZT44"/>
  <c r="AZR44"/>
  <c r="AZP44"/>
  <c r="AZN44"/>
  <c r="AZL44"/>
  <c r="AZJ44"/>
  <c r="AZH44"/>
  <c r="AZF44"/>
  <c r="AZD44"/>
  <c r="AZB44"/>
  <c r="AYZ44"/>
  <c r="AYX44"/>
  <c r="AYV44"/>
  <c r="AYT44"/>
  <c r="AYR44"/>
  <c r="BAI44"/>
  <c r="BAG44"/>
  <c r="BAE44"/>
  <c r="AZY44"/>
  <c r="AZW44"/>
  <c r="AZU44"/>
  <c r="AZS44"/>
  <c r="AZQ44"/>
  <c r="AZO44"/>
  <c r="AZM44"/>
  <c r="AZK44"/>
  <c r="AZI44"/>
  <c r="AZG44"/>
  <c r="AZE44"/>
  <c r="AZC44"/>
  <c r="AZA44"/>
  <c r="AYY44"/>
  <c r="AYW44"/>
  <c r="AYU44"/>
  <c r="AYS44"/>
  <c r="AYQ44"/>
  <c r="AWV44"/>
  <c r="AWT44"/>
  <c r="AWR44"/>
  <c r="AWL44"/>
  <c r="AWJ44"/>
  <c r="AWH44"/>
  <c r="AWF44"/>
  <c r="AWD44"/>
  <c r="AWB44"/>
  <c r="AVZ44"/>
  <c r="AVX44"/>
  <c r="AVV44"/>
  <c r="AVT44"/>
  <c r="AVR44"/>
  <c r="AVP44"/>
  <c r="AVN44"/>
  <c r="AVL44"/>
  <c r="AVJ44"/>
  <c r="AVH44"/>
  <c r="AVF44"/>
  <c r="AVD44"/>
  <c r="AWU44"/>
  <c r="AWS44"/>
  <c r="AWQ44"/>
  <c r="AWK44"/>
  <c r="AWI44"/>
  <c r="AWG44"/>
  <c r="AWE44"/>
  <c r="AWC44"/>
  <c r="AWA44"/>
  <c r="AVY44"/>
  <c r="AVW44"/>
  <c r="AVU44"/>
  <c r="AVS44"/>
  <c r="AVQ44"/>
  <c r="AVO44"/>
  <c r="AVM44"/>
  <c r="AVK44"/>
  <c r="AVI44"/>
  <c r="AVG44"/>
  <c r="AVE44"/>
  <c r="AVC44"/>
  <c r="ATH44"/>
  <c r="ATF44"/>
  <c r="ATD44"/>
  <c r="ASX44"/>
  <c r="ASV44"/>
  <c r="AST44"/>
  <c r="ASR44"/>
  <c r="ASP44"/>
  <c r="ASN44"/>
  <c r="ASL44"/>
  <c r="ASJ44"/>
  <c r="ASH44"/>
  <c r="ASF44"/>
  <c r="ASD44"/>
  <c r="ASB44"/>
  <c r="ARZ44"/>
  <c r="ARX44"/>
  <c r="ARV44"/>
  <c r="ART44"/>
  <c r="ARR44"/>
  <c r="ARP44"/>
  <c r="ATG44"/>
  <c r="ATE44"/>
  <c r="ATC44"/>
  <c r="ASW44"/>
  <c r="ASU44"/>
  <c r="ASS44"/>
  <c r="ASQ44"/>
  <c r="ASO44"/>
  <c r="ASM44"/>
  <c r="ASK44"/>
  <c r="ASI44"/>
  <c r="ASG44"/>
  <c r="ASE44"/>
  <c r="ASC44"/>
  <c r="ASA44"/>
  <c r="ARY44"/>
  <c r="ARW44"/>
  <c r="ARU44"/>
  <c r="ARS44"/>
  <c r="ARQ44"/>
  <c r="ARO44"/>
  <c r="APT44"/>
  <c r="APR44"/>
  <c r="APP44"/>
  <c r="APJ44"/>
  <c r="APH44"/>
  <c r="APF44"/>
  <c r="APD44"/>
  <c r="APB44"/>
  <c r="AOZ44"/>
  <c r="AOX44"/>
  <c r="AOV44"/>
  <c r="AOT44"/>
  <c r="AOR44"/>
  <c r="AOP44"/>
  <c r="AON44"/>
  <c r="AOL44"/>
  <c r="AOJ44"/>
  <c r="AOH44"/>
  <c r="AOF44"/>
  <c r="AOD44"/>
  <c r="AOB44"/>
  <c r="APS44"/>
  <c r="APQ44"/>
  <c r="APO44"/>
  <c r="API44"/>
  <c r="APG44"/>
  <c r="APE44"/>
  <c r="APC44"/>
  <c r="APA44"/>
  <c r="AOY44"/>
  <c r="AOW44"/>
  <c r="AOU44"/>
  <c r="AOS44"/>
  <c r="AOQ44"/>
  <c r="AOO44"/>
  <c r="AOM44"/>
  <c r="AOK44"/>
  <c r="AOI44"/>
  <c r="AOG44"/>
  <c r="AOE44"/>
  <c r="AOC44"/>
  <c r="AOA44"/>
  <c r="AMF44"/>
  <c r="AMD44"/>
  <c r="AMB44"/>
  <c r="ALV44"/>
  <c r="ALT44"/>
  <c r="ALR44"/>
  <c r="ALP44"/>
  <c r="ALN44"/>
  <c r="ALL44"/>
  <c r="ALJ44"/>
  <c r="ALH44"/>
  <c r="ALF44"/>
  <c r="ALD44"/>
  <c r="ALB44"/>
  <c r="AKZ44"/>
  <c r="AKX44"/>
  <c r="AKV44"/>
  <c r="AKT44"/>
  <c r="AKR44"/>
  <c r="AKP44"/>
  <c r="AKN44"/>
  <c r="AME44"/>
  <c r="AMC44"/>
  <c r="AMA44"/>
  <c r="ALU44"/>
  <c r="ALS44"/>
  <c r="ALQ44"/>
  <c r="ALO44"/>
  <c r="ALM44"/>
  <c r="ALK44"/>
  <c r="ALI44"/>
  <c r="ALG44"/>
  <c r="ALE44"/>
  <c r="ALC44"/>
  <c r="ALA44"/>
  <c r="AKY44"/>
  <c r="AKW44"/>
  <c r="AKU44"/>
  <c r="AKS44"/>
  <c r="AKQ44"/>
  <c r="AKO44"/>
  <c r="AKM44"/>
  <c r="AIR44"/>
  <c r="AIP44"/>
  <c r="AIN44"/>
  <c r="AIH44"/>
  <c r="AIF44"/>
  <c r="AID44"/>
  <c r="AIB44"/>
  <c r="AHZ44"/>
  <c r="AHX44"/>
  <c r="AHV44"/>
  <c r="AHT44"/>
  <c r="AHR44"/>
  <c r="AHP44"/>
  <c r="AHN44"/>
  <c r="AHL44"/>
  <c r="AIQ44"/>
  <c r="AIO44"/>
  <c r="AIM44"/>
  <c r="AIG44"/>
  <c r="AIE44"/>
  <c r="AIC44"/>
  <c r="AIA44"/>
  <c r="AHY44"/>
  <c r="AHW44"/>
  <c r="AHU44"/>
  <c r="AHS44"/>
  <c r="AHQ44"/>
  <c r="AHO44"/>
  <c r="AHM44"/>
  <c r="AHK44"/>
  <c r="AHI44"/>
  <c r="AHG44"/>
  <c r="AHE44"/>
  <c r="AHC44"/>
  <c r="AHA44"/>
  <c r="AGY44"/>
  <c r="AHJ44"/>
  <c r="AHH44"/>
  <c r="AHF44"/>
  <c r="AHD44"/>
  <c r="AHB44"/>
  <c r="AGZ44"/>
  <c r="AFC44"/>
  <c r="AFA44"/>
  <c r="AEY44"/>
  <c r="AES44"/>
  <c r="AEQ44"/>
  <c r="AEO44"/>
  <c r="AEM44"/>
  <c r="AEK44"/>
  <c r="AEI44"/>
  <c r="AEG44"/>
  <c r="AEE44"/>
  <c r="AEC44"/>
  <c r="AEA44"/>
  <c r="ADY44"/>
  <c r="ADW44"/>
  <c r="ADU44"/>
  <c r="ADS44"/>
  <c r="ADQ44"/>
  <c r="ADO44"/>
  <c r="ADM44"/>
  <c r="ADK44"/>
  <c r="AFD44"/>
  <c r="AFB44"/>
  <c r="AEZ44"/>
  <c r="AET44"/>
  <c r="AER44"/>
  <c r="AEP44"/>
  <c r="AEN44"/>
  <c r="AEL44"/>
  <c r="AEJ44"/>
  <c r="AEH44"/>
  <c r="AEF44"/>
  <c r="AED44"/>
  <c r="AEB44"/>
  <c r="ADZ44"/>
  <c r="ADX44"/>
  <c r="ADV44"/>
  <c r="ADT44"/>
  <c r="ADR44"/>
  <c r="ADP44"/>
  <c r="ADN44"/>
  <c r="ADL44"/>
  <c r="ABO44"/>
  <c r="ABM44"/>
  <c r="ABK44"/>
  <c r="ABE44"/>
  <c r="ABC44"/>
  <c r="ABA44"/>
  <c r="AAY44"/>
  <c r="AAW44"/>
  <c r="AAU44"/>
  <c r="AAS44"/>
  <c r="AAQ44"/>
  <c r="AAO44"/>
  <c r="AAM44"/>
  <c r="AAK44"/>
  <c r="AAI44"/>
  <c r="AAG44"/>
  <c r="AAE44"/>
  <c r="AAC44"/>
  <c r="AAA44"/>
  <c r="ZY44"/>
  <c r="ZW44"/>
  <c r="ABP44"/>
  <c r="ABN44"/>
  <c r="ABL44"/>
  <c r="ABF44"/>
  <c r="ABD44"/>
  <c r="ABB44"/>
  <c r="AAZ44"/>
  <c r="AAX44"/>
  <c r="AAV44"/>
  <c r="AAT44"/>
  <c r="AAR44"/>
  <c r="AAP44"/>
  <c r="AAN44"/>
  <c r="AAL44"/>
  <c r="AAJ44"/>
  <c r="AAH44"/>
  <c r="AAF44"/>
  <c r="AAD44"/>
  <c r="AAB44"/>
  <c r="ZZ44"/>
  <c r="ZX44"/>
  <c r="YA44"/>
  <c r="XY44"/>
  <c r="XW44"/>
  <c r="XQ44"/>
  <c r="XO44"/>
  <c r="XM44"/>
  <c r="XK44"/>
  <c r="XI44"/>
  <c r="XG44"/>
  <c r="XE44"/>
  <c r="XC44"/>
  <c r="XA44"/>
  <c r="WY44"/>
  <c r="WW44"/>
  <c r="WU44"/>
  <c r="WS44"/>
  <c r="WQ44"/>
  <c r="WO44"/>
  <c r="WM44"/>
  <c r="WK44"/>
  <c r="WI44"/>
  <c r="YB44"/>
  <c r="XZ44"/>
  <c r="XX44"/>
  <c r="XR44"/>
  <c r="XP44"/>
  <c r="XN44"/>
  <c r="XL44"/>
  <c r="XJ44"/>
  <c r="XH44"/>
  <c r="XF44"/>
  <c r="XD44"/>
  <c r="XB44"/>
  <c r="WZ44"/>
  <c r="WX44"/>
  <c r="WV44"/>
  <c r="WT44"/>
  <c r="WR44"/>
  <c r="WP44"/>
  <c r="WN44"/>
  <c r="WL44"/>
  <c r="WJ44"/>
  <c r="UM44"/>
  <c r="UK44"/>
  <c r="UI44"/>
  <c r="UC44"/>
  <c r="UA44"/>
  <c r="TY44"/>
  <c r="TW44"/>
  <c r="TU44"/>
  <c r="TS44"/>
  <c r="TQ44"/>
  <c r="TO44"/>
  <c r="TM44"/>
  <c r="TK44"/>
  <c r="TI44"/>
  <c r="TG44"/>
  <c r="TE44"/>
  <c r="TC44"/>
  <c r="TA44"/>
  <c r="SY44"/>
  <c r="SW44"/>
  <c r="SU44"/>
  <c r="UN44"/>
  <c r="UL44"/>
  <c r="UJ44"/>
  <c r="UD44"/>
  <c r="UB44"/>
  <c r="TZ44"/>
  <c r="TX44"/>
  <c r="TV44"/>
  <c r="TT44"/>
  <c r="TR44"/>
  <c r="TP44"/>
  <c r="TN44"/>
  <c r="TL44"/>
  <c r="TJ44"/>
  <c r="TH44"/>
  <c r="TF44"/>
  <c r="TD44"/>
  <c r="TB44"/>
  <c r="SZ44"/>
  <c r="SX44"/>
  <c r="SV44"/>
  <c r="QY44"/>
  <c r="QW44"/>
  <c r="QU44"/>
  <c r="QO44"/>
  <c r="QM44"/>
  <c r="QK44"/>
  <c r="QI44"/>
  <c r="QG44"/>
  <c r="QE44"/>
  <c r="QC44"/>
  <c r="QA44"/>
  <c r="PY44"/>
  <c r="PW44"/>
  <c r="PU44"/>
  <c r="PS44"/>
  <c r="PQ44"/>
  <c r="PO44"/>
  <c r="PM44"/>
  <c r="PK44"/>
  <c r="PI44"/>
  <c r="PG44"/>
  <c r="QZ44"/>
  <c r="QX44"/>
  <c r="QV44"/>
  <c r="QP44"/>
  <c r="QN44"/>
  <c r="QL44"/>
  <c r="QJ44"/>
  <c r="QH44"/>
  <c r="QF44"/>
  <c r="QD44"/>
  <c r="QB44"/>
  <c r="PZ44"/>
  <c r="PX44"/>
  <c r="PV44"/>
  <c r="PT44"/>
  <c r="PR44"/>
  <c r="PP44"/>
  <c r="PN44"/>
  <c r="PL44"/>
  <c r="PJ44"/>
  <c r="PH44"/>
  <c r="NK44"/>
  <c r="NI44"/>
  <c r="NG44"/>
  <c r="NA44"/>
  <c r="MY44"/>
  <c r="MW44"/>
  <c r="MU44"/>
  <c r="MS44"/>
  <c r="MQ44"/>
  <c r="MO44"/>
  <c r="MM44"/>
  <c r="MK44"/>
  <c r="MI44"/>
  <c r="MG44"/>
  <c r="ME44"/>
  <c r="MC44"/>
  <c r="MA44"/>
  <c r="LY44"/>
  <c r="LW44"/>
  <c r="LU44"/>
  <c r="LS44"/>
  <c r="NL44"/>
  <c r="NJ44"/>
  <c r="NH44"/>
  <c r="NB44"/>
  <c r="MZ44"/>
  <c r="MX44"/>
  <c r="MV44"/>
  <c r="MT44"/>
  <c r="MR44"/>
  <c r="MP44"/>
  <c r="MN44"/>
  <c r="ML44"/>
  <c r="MJ44"/>
  <c r="MH44"/>
  <c r="MF44"/>
  <c r="MD44"/>
  <c r="MB44"/>
  <c r="LZ44"/>
  <c r="LX44"/>
  <c r="LV44"/>
  <c r="LT44"/>
  <c r="JW44"/>
  <c r="JU44"/>
  <c r="JS44"/>
  <c r="JM44"/>
  <c r="JK44"/>
  <c r="JI44"/>
  <c r="JG44"/>
  <c r="JE44"/>
  <c r="JC44"/>
  <c r="JA44"/>
  <c r="IY44"/>
  <c r="IW44"/>
  <c r="IU44"/>
  <c r="IS44"/>
  <c r="IQ44"/>
  <c r="IO44"/>
  <c r="IM44"/>
  <c r="IK44"/>
  <c r="II44"/>
  <c r="IG44"/>
  <c r="IE44"/>
  <c r="JX44"/>
  <c r="JV44"/>
  <c r="JT44"/>
  <c r="JN44"/>
  <c r="JL44"/>
  <c r="JJ44"/>
  <c r="JH44"/>
  <c r="JF44"/>
  <c r="JD44"/>
  <c r="JB44"/>
  <c r="IZ44"/>
  <c r="IX44"/>
  <c r="IV44"/>
  <c r="IT44"/>
  <c r="IR44"/>
  <c r="IP44"/>
  <c r="IN44"/>
  <c r="IL44"/>
  <c r="IJ44"/>
  <c r="IH44"/>
  <c r="IF44"/>
  <c r="GI44"/>
  <c r="GG44"/>
  <c r="GE44"/>
  <c r="FY44"/>
  <c r="FW44"/>
  <c r="FU44"/>
  <c r="FS44"/>
  <c r="FQ44"/>
  <c r="FO44"/>
  <c r="FM44"/>
  <c r="FK44"/>
  <c r="FI44"/>
  <c r="FG44"/>
  <c r="FE44"/>
  <c r="FC44"/>
  <c r="FA44"/>
  <c r="EY44"/>
  <c r="EW44"/>
  <c r="EU44"/>
  <c r="ES44"/>
  <c r="EQ44"/>
  <c r="GJ44"/>
  <c r="GH44"/>
  <c r="GF44"/>
  <c r="FZ44"/>
  <c r="FX44"/>
  <c r="FV44"/>
  <c r="FT44"/>
  <c r="FR44"/>
  <c r="FP44"/>
  <c r="FN44"/>
  <c r="FL44"/>
  <c r="FJ44"/>
  <c r="FH44"/>
  <c r="FF44"/>
  <c r="FD44"/>
  <c r="FB44"/>
  <c r="EZ44"/>
  <c r="EX44"/>
  <c r="EV44"/>
  <c r="ET44"/>
  <c r="ER44"/>
  <c r="CU44"/>
  <c r="CS44"/>
  <c r="CQ44"/>
  <c r="CK44"/>
  <c r="CI44"/>
  <c r="CG44"/>
  <c r="CE44"/>
  <c r="CC44"/>
  <c r="CA44"/>
  <c r="BY44"/>
  <c r="BW44"/>
  <c r="BU44"/>
  <c r="BS44"/>
  <c r="BQ44"/>
  <c r="BO44"/>
  <c r="BM44"/>
  <c r="BK44"/>
  <c r="BI44"/>
  <c r="BG44"/>
  <c r="BE44"/>
  <c r="BC44"/>
  <c r="CV44"/>
  <c r="CT44"/>
  <c r="CR44"/>
  <c r="CL44"/>
  <c r="CJ44"/>
  <c r="CH44"/>
  <c r="CF44"/>
  <c r="CD44"/>
  <c r="CB44"/>
  <c r="BZ44"/>
  <c r="BX44"/>
  <c r="BV44"/>
  <c r="BT44"/>
  <c r="BR44"/>
  <c r="BP44"/>
  <c r="BN44"/>
  <c r="BL44"/>
  <c r="BJ44"/>
  <c r="BH44"/>
  <c r="BF44"/>
  <c r="BD44"/>
  <c r="CCQ43"/>
  <c r="CCO43"/>
  <c r="CCM43"/>
  <c r="CCK43"/>
  <c r="CCE43"/>
  <c r="CCC43"/>
  <c r="CCA43"/>
  <c r="CCR43"/>
  <c r="CCP43"/>
  <c r="CCN43"/>
  <c r="CCL43"/>
  <c r="CCF43"/>
  <c r="CCD43"/>
  <c r="CCB43"/>
  <c r="CBY43"/>
  <c r="CBW43"/>
  <c r="CBU43"/>
  <c r="CBS43"/>
  <c r="CBQ43"/>
  <c r="CBO43"/>
  <c r="CBM43"/>
  <c r="CBK43"/>
  <c r="CBI43"/>
  <c r="CBG43"/>
  <c r="CBE43"/>
  <c r="CBC43"/>
  <c r="CBA43"/>
  <c r="CAY43"/>
  <c r="CBZ43"/>
  <c r="CBX43"/>
  <c r="CBV43"/>
  <c r="CBT43"/>
  <c r="CBR43"/>
  <c r="CBP43"/>
  <c r="CBN43"/>
  <c r="CBL43"/>
  <c r="CBJ43"/>
  <c r="CBH43"/>
  <c r="CBF43"/>
  <c r="CBD43"/>
  <c r="CBB43"/>
  <c r="CAZ43"/>
  <c r="BZC43"/>
  <c r="BZA43"/>
  <c r="BYY43"/>
  <c r="BYW43"/>
  <c r="BYQ43"/>
  <c r="BYO43"/>
  <c r="BYM43"/>
  <c r="BYK43"/>
  <c r="BYI43"/>
  <c r="BYG43"/>
  <c r="BYE43"/>
  <c r="BYC43"/>
  <c r="BYA43"/>
  <c r="BXY43"/>
  <c r="BXW43"/>
  <c r="BZD43"/>
  <c r="BZB43"/>
  <c r="BYZ43"/>
  <c r="BYX43"/>
  <c r="BYR43"/>
  <c r="BYP43"/>
  <c r="BYN43"/>
  <c r="BYL43"/>
  <c r="BYJ43"/>
  <c r="BYH43"/>
  <c r="BYF43"/>
  <c r="BYD43"/>
  <c r="BYB43"/>
  <c r="BXZ43"/>
  <c r="BXX43"/>
  <c r="BXV43"/>
  <c r="BXT43"/>
  <c r="BXR43"/>
  <c r="BXP43"/>
  <c r="BXN43"/>
  <c r="BXL43"/>
  <c r="BXU43"/>
  <c r="BXS43"/>
  <c r="BXQ43"/>
  <c r="BXO43"/>
  <c r="BXM43"/>
  <c r="BXK43"/>
  <c r="BVP43"/>
  <c r="BVN43"/>
  <c r="BVL43"/>
  <c r="BVJ43"/>
  <c r="BVD43"/>
  <c r="BVB43"/>
  <c r="BUZ43"/>
  <c r="BUX43"/>
  <c r="BUV43"/>
  <c r="BUT43"/>
  <c r="BUR43"/>
  <c r="BUP43"/>
  <c r="BUN43"/>
  <c r="BUL43"/>
  <c r="BUJ43"/>
  <c r="BUH43"/>
  <c r="BUF43"/>
  <c r="BVO43"/>
  <c r="BVM43"/>
  <c r="BVK43"/>
  <c r="BVI43"/>
  <c r="BVC43"/>
  <c r="BVA43"/>
  <c r="BUY43"/>
  <c r="BUW43"/>
  <c r="BUU43"/>
  <c r="BUS43"/>
  <c r="BUQ43"/>
  <c r="BUO43"/>
  <c r="BUM43"/>
  <c r="BUK43"/>
  <c r="BUI43"/>
  <c r="BUG43"/>
  <c r="BUD43"/>
  <c r="BUB43"/>
  <c r="BTZ43"/>
  <c r="BTX43"/>
  <c r="BUE43"/>
  <c r="BUC43"/>
  <c r="BUA43"/>
  <c r="BTY43"/>
  <c r="BTW43"/>
  <c r="BSB43"/>
  <c r="BRZ43"/>
  <c r="BRX43"/>
  <c r="BRV43"/>
  <c r="BRP43"/>
  <c r="BRN43"/>
  <c r="BRL43"/>
  <c r="BRJ43"/>
  <c r="BRH43"/>
  <c r="BRF43"/>
  <c r="BRD43"/>
  <c r="BRB43"/>
  <c r="BQZ43"/>
  <c r="BQX43"/>
  <c r="BQV43"/>
  <c r="BQT43"/>
  <c r="BQR43"/>
  <c r="BQP43"/>
  <c r="BQN43"/>
  <c r="BQL43"/>
  <c r="BQJ43"/>
  <c r="BSA43"/>
  <c r="BRY43"/>
  <c r="BRW43"/>
  <c r="BRU43"/>
  <c r="BRO43"/>
  <c r="BRM43"/>
  <c r="BRK43"/>
  <c r="BRI43"/>
  <c r="BRG43"/>
  <c r="BRE43"/>
  <c r="BRC43"/>
  <c r="BRA43"/>
  <c r="BQY43"/>
  <c r="BQW43"/>
  <c r="BQU43"/>
  <c r="BQS43"/>
  <c r="BQQ43"/>
  <c r="BQO43"/>
  <c r="BQM43"/>
  <c r="BQK43"/>
  <c r="BQI43"/>
  <c r="BHK43"/>
  <c r="BHI43"/>
  <c r="BHG43"/>
  <c r="BHE43"/>
  <c r="BHL43"/>
  <c r="BHJ43"/>
  <c r="BHH43"/>
  <c r="BHF43"/>
  <c r="BGY43"/>
  <c r="BGW43"/>
  <c r="BGU43"/>
  <c r="BGS43"/>
  <c r="BGQ43"/>
  <c r="BGO43"/>
  <c r="BGM43"/>
  <c r="BGK43"/>
  <c r="BGI43"/>
  <c r="BGG43"/>
  <c r="BGE43"/>
  <c r="BGC43"/>
  <c r="BGA43"/>
  <c r="BFY43"/>
  <c r="BFW43"/>
  <c r="BFU43"/>
  <c r="BFS43"/>
  <c r="BGZ43"/>
  <c r="BGX43"/>
  <c r="BGV43"/>
  <c r="BGT43"/>
  <c r="BGR43"/>
  <c r="BGP43"/>
  <c r="BGN43"/>
  <c r="BGL43"/>
  <c r="BGJ43"/>
  <c r="BGH43"/>
  <c r="BGF43"/>
  <c r="BGD43"/>
  <c r="BGB43"/>
  <c r="BFZ43"/>
  <c r="BFX43"/>
  <c r="BFV43"/>
  <c r="BFT43"/>
  <c r="BDW43"/>
  <c r="BDU43"/>
  <c r="BDS43"/>
  <c r="BDQ43"/>
  <c r="BDK43"/>
  <c r="BDI43"/>
  <c r="BDG43"/>
  <c r="BDE43"/>
  <c r="BDC43"/>
  <c r="BDA43"/>
  <c r="BCY43"/>
  <c r="BCW43"/>
  <c r="BCU43"/>
  <c r="BCS43"/>
  <c r="BCQ43"/>
  <c r="BCO43"/>
  <c r="BCM43"/>
  <c r="BCK43"/>
  <c r="BCI43"/>
  <c r="BCG43"/>
  <c r="BCE43"/>
  <c r="BDX43"/>
  <c r="BDV43"/>
  <c r="BDT43"/>
  <c r="BDR43"/>
  <c r="BDL43"/>
  <c r="BDJ43"/>
  <c r="BDH43"/>
  <c r="BDF43"/>
  <c r="BDD43"/>
  <c r="BDB43"/>
  <c r="BCZ43"/>
  <c r="BCX43"/>
  <c r="BCV43"/>
  <c r="BCT43"/>
  <c r="BCR43"/>
  <c r="BCP43"/>
  <c r="BCN43"/>
  <c r="BCL43"/>
  <c r="BCJ43"/>
  <c r="BCH43"/>
  <c r="BCF43"/>
  <c r="BAI43"/>
  <c r="BAG43"/>
  <c r="BAE43"/>
  <c r="BAC43"/>
  <c r="AZW43"/>
  <c r="AZU43"/>
  <c r="AZS43"/>
  <c r="AZQ43"/>
  <c r="AZO43"/>
  <c r="AZM43"/>
  <c r="AZK43"/>
  <c r="AZI43"/>
  <c r="AZG43"/>
  <c r="AZE43"/>
  <c r="AZC43"/>
  <c r="AZA43"/>
  <c r="AYY43"/>
  <c r="AYW43"/>
  <c r="AYU43"/>
  <c r="AYS43"/>
  <c r="AYQ43"/>
  <c r="BAJ43"/>
  <c r="BAH43"/>
  <c r="BAF43"/>
  <c r="BAD43"/>
  <c r="AZX43"/>
  <c r="AZV43"/>
  <c r="AZT43"/>
  <c r="AZR43"/>
  <c r="AZP43"/>
  <c r="AZN43"/>
  <c r="AZL43"/>
  <c r="AZJ43"/>
  <c r="AZH43"/>
  <c r="AZF43"/>
  <c r="AZD43"/>
  <c r="AZB43"/>
  <c r="AYZ43"/>
  <c r="AYX43"/>
  <c r="AYV43"/>
  <c r="AYT43"/>
  <c r="AYR43"/>
  <c r="AWU43"/>
  <c r="AWS43"/>
  <c r="AWQ43"/>
  <c r="AWO43"/>
  <c r="AWI43"/>
  <c r="AWG43"/>
  <c r="AWE43"/>
  <c r="AWC43"/>
  <c r="AWA43"/>
  <c r="AVY43"/>
  <c r="AVW43"/>
  <c r="AVU43"/>
  <c r="AVS43"/>
  <c r="AVQ43"/>
  <c r="AVO43"/>
  <c r="AVM43"/>
  <c r="AVK43"/>
  <c r="AVI43"/>
  <c r="AVG43"/>
  <c r="AVE43"/>
  <c r="AVC43"/>
  <c r="AWV43"/>
  <c r="AWT43"/>
  <c r="AWR43"/>
  <c r="AWP43"/>
  <c r="AWJ43"/>
  <c r="AWH43"/>
  <c r="AWF43"/>
  <c r="AWD43"/>
  <c r="AWB43"/>
  <c r="AVZ43"/>
  <c r="AVX43"/>
  <c r="AVV43"/>
  <c r="AVT43"/>
  <c r="AVR43"/>
  <c r="AVP43"/>
  <c r="AVN43"/>
  <c r="AVL43"/>
  <c r="AVJ43"/>
  <c r="AVH43"/>
  <c r="AVF43"/>
  <c r="AVD43"/>
  <c r="ATG43"/>
  <c r="ATE43"/>
  <c r="ATC43"/>
  <c r="ATA43"/>
  <c r="ASU43"/>
  <c r="ASS43"/>
  <c r="ASQ43"/>
  <c r="ASO43"/>
  <c r="ASM43"/>
  <c r="ASK43"/>
  <c r="ASI43"/>
  <c r="ASG43"/>
  <c r="ASE43"/>
  <c r="ASC43"/>
  <c r="ASA43"/>
  <c r="ARY43"/>
  <c r="ARW43"/>
  <c r="ARU43"/>
  <c r="ARS43"/>
  <c r="ARQ43"/>
  <c r="ARO43"/>
  <c r="ATH43"/>
  <c r="ATF43"/>
  <c r="ATD43"/>
  <c r="ATB43"/>
  <c r="ASV43"/>
  <c r="AST43"/>
  <c r="ASR43"/>
  <c r="ASP43"/>
  <c r="ASN43"/>
  <c r="ASL43"/>
  <c r="ASJ43"/>
  <c r="ASH43"/>
  <c r="ASF43"/>
  <c r="ASD43"/>
  <c r="ASB43"/>
  <c r="ARZ43"/>
  <c r="ARX43"/>
  <c r="ARV43"/>
  <c r="ART43"/>
  <c r="ARR43"/>
  <c r="ARP43"/>
  <c r="APS43"/>
  <c r="APQ43"/>
  <c r="APO43"/>
  <c r="APM43"/>
  <c r="APG43"/>
  <c r="APE43"/>
  <c r="APC43"/>
  <c r="APA43"/>
  <c r="AOY43"/>
  <c r="AOW43"/>
  <c r="AOU43"/>
  <c r="AOS43"/>
  <c r="AOQ43"/>
  <c r="AOO43"/>
  <c r="AOM43"/>
  <c r="AOK43"/>
  <c r="AOI43"/>
  <c r="AOG43"/>
  <c r="AOE43"/>
  <c r="AOC43"/>
  <c r="AOA43"/>
  <c r="APT43"/>
  <c r="APR43"/>
  <c r="APP43"/>
  <c r="APN43"/>
  <c r="APH43"/>
  <c r="APF43"/>
  <c r="APD43"/>
  <c r="APB43"/>
  <c r="AOZ43"/>
  <c r="AOX43"/>
  <c r="AOV43"/>
  <c r="AOT43"/>
  <c r="AOR43"/>
  <c r="AOP43"/>
  <c r="AON43"/>
  <c r="AOL43"/>
  <c r="AOJ43"/>
  <c r="AOH43"/>
  <c r="AOF43"/>
  <c r="AOD43"/>
  <c r="AOB43"/>
  <c r="AME43"/>
  <c r="AMC43"/>
  <c r="AMA43"/>
  <c r="ALY43"/>
  <c r="ALS43"/>
  <c r="ALQ43"/>
  <c r="ALO43"/>
  <c r="ALM43"/>
  <c r="ALK43"/>
  <c r="ALI43"/>
  <c r="ALG43"/>
  <c r="ALE43"/>
  <c r="ALC43"/>
  <c r="ALA43"/>
  <c r="AKY43"/>
  <c r="AKW43"/>
  <c r="AKU43"/>
  <c r="AKS43"/>
  <c r="AKQ43"/>
  <c r="AKO43"/>
  <c r="AKM43"/>
  <c r="AMF43"/>
  <c r="AMD43"/>
  <c r="AMB43"/>
  <c r="ALZ43"/>
  <c r="ALT43"/>
  <c r="ALR43"/>
  <c r="ALP43"/>
  <c r="ALN43"/>
  <c r="ALL43"/>
  <c r="ALJ43"/>
  <c r="ALH43"/>
  <c r="ALF43"/>
  <c r="ALD43"/>
  <c r="ALB43"/>
  <c r="AKZ43"/>
  <c r="AKX43"/>
  <c r="AKV43"/>
  <c r="AKT43"/>
  <c r="AKR43"/>
  <c r="AKP43"/>
  <c r="AKN43"/>
  <c r="AIQ43"/>
  <c r="AIO43"/>
  <c r="AIM43"/>
  <c r="AIK43"/>
  <c r="AIE43"/>
  <c r="AIC43"/>
  <c r="AIA43"/>
  <c r="AHY43"/>
  <c r="AHW43"/>
  <c r="AHU43"/>
  <c r="AHS43"/>
  <c r="AHQ43"/>
  <c r="AHO43"/>
  <c r="AHM43"/>
  <c r="AHK43"/>
  <c r="AHJ43"/>
  <c r="AHH43"/>
  <c r="AHF43"/>
  <c r="AHD43"/>
  <c r="AHB43"/>
  <c r="AGZ43"/>
  <c r="AIR43"/>
  <c r="AIP43"/>
  <c r="AIN43"/>
  <c r="AIL43"/>
  <c r="AIF43"/>
  <c r="AID43"/>
  <c r="AIB43"/>
  <c r="AHZ43"/>
  <c r="AHX43"/>
  <c r="AHV43"/>
  <c r="AHT43"/>
  <c r="AHR43"/>
  <c r="AHP43"/>
  <c r="AHN43"/>
  <c r="AHL43"/>
  <c r="AHI43"/>
  <c r="AHG43"/>
  <c r="AHE43"/>
  <c r="AHC43"/>
  <c r="AHA43"/>
  <c r="AGY43"/>
  <c r="AFD43"/>
  <c r="AFB43"/>
  <c r="AEZ43"/>
  <c r="AEX43"/>
  <c r="AER43"/>
  <c r="AEP43"/>
  <c r="AEN43"/>
  <c r="AEL43"/>
  <c r="AEJ43"/>
  <c r="AEH43"/>
  <c r="AEF43"/>
  <c r="AED43"/>
  <c r="AEB43"/>
  <c r="ADZ43"/>
  <c r="ADX43"/>
  <c r="ADV43"/>
  <c r="ADT43"/>
  <c r="ADR43"/>
  <c r="ADP43"/>
  <c r="ADN43"/>
  <c r="ADL43"/>
  <c r="AFC43"/>
  <c r="AFA43"/>
  <c r="AEY43"/>
  <c r="AEW43"/>
  <c r="AEQ43"/>
  <c r="AEO43"/>
  <c r="AEM43"/>
  <c r="AEK43"/>
  <c r="AEI43"/>
  <c r="AEG43"/>
  <c r="AEE43"/>
  <c r="AEC43"/>
  <c r="AEA43"/>
  <c r="ADY43"/>
  <c r="ADW43"/>
  <c r="ADU43"/>
  <c r="ADS43"/>
  <c r="ADQ43"/>
  <c r="ADO43"/>
  <c r="ADM43"/>
  <c r="ADK43"/>
  <c r="ABP43"/>
  <c r="ABN43"/>
  <c r="ABL43"/>
  <c r="ABJ43"/>
  <c r="ABD43"/>
  <c r="ABB43"/>
  <c r="AAZ43"/>
  <c r="AAX43"/>
  <c r="AAV43"/>
  <c r="AAT43"/>
  <c r="AAR43"/>
  <c r="AAP43"/>
  <c r="AAN43"/>
  <c r="AAL43"/>
  <c r="AAJ43"/>
  <c r="AAH43"/>
  <c r="AAF43"/>
  <c r="AAD43"/>
  <c r="AAB43"/>
  <c r="ZZ43"/>
  <c r="ZX43"/>
  <c r="ABO43"/>
  <c r="ABM43"/>
  <c r="ABK43"/>
  <c r="ABI43"/>
  <c r="ABC43"/>
  <c r="ABA43"/>
  <c r="AAY43"/>
  <c r="AAW43"/>
  <c r="AAU43"/>
  <c r="AAS43"/>
  <c r="AAQ43"/>
  <c r="AAO43"/>
  <c r="AAM43"/>
  <c r="AAK43"/>
  <c r="AAI43"/>
  <c r="AAG43"/>
  <c r="AAE43"/>
  <c r="AAC43"/>
  <c r="AAA43"/>
  <c r="ZY43"/>
  <c r="ZW43"/>
  <c r="YB43"/>
  <c r="XZ43"/>
  <c r="XX43"/>
  <c r="XV43"/>
  <c r="XP43"/>
  <c r="XN43"/>
  <c r="XL43"/>
  <c r="XJ43"/>
  <c r="XH43"/>
  <c r="XF43"/>
  <c r="XD43"/>
  <c r="XB43"/>
  <c r="WZ43"/>
  <c r="WX43"/>
  <c r="WV43"/>
  <c r="WT43"/>
  <c r="WR43"/>
  <c r="WP43"/>
  <c r="WN43"/>
  <c r="WL43"/>
  <c r="WJ43"/>
  <c r="YA43"/>
  <c r="XY43"/>
  <c r="XW43"/>
  <c r="XU43"/>
  <c r="XO43"/>
  <c r="XM43"/>
  <c r="XK43"/>
  <c r="XI43"/>
  <c r="XG43"/>
  <c r="XE43"/>
  <c r="XC43"/>
  <c r="XA43"/>
  <c r="WY43"/>
  <c r="WW43"/>
  <c r="WU43"/>
  <c r="WS43"/>
  <c r="WQ43"/>
  <c r="WO43"/>
  <c r="WM43"/>
  <c r="WK43"/>
  <c r="WI43"/>
  <c r="UN43"/>
  <c r="UL43"/>
  <c r="UJ43"/>
  <c r="UH43"/>
  <c r="UB43"/>
  <c r="TZ43"/>
  <c r="TX43"/>
  <c r="TV43"/>
  <c r="TT43"/>
  <c r="TR43"/>
  <c r="TP43"/>
  <c r="TN43"/>
  <c r="TL43"/>
  <c r="TJ43"/>
  <c r="TH43"/>
  <c r="TF43"/>
  <c r="TD43"/>
  <c r="TB43"/>
  <c r="SZ43"/>
  <c r="SX43"/>
  <c r="SV43"/>
  <c r="UM43"/>
  <c r="UK43"/>
  <c r="UI43"/>
  <c r="UG43"/>
  <c r="UA43"/>
  <c r="TY43"/>
  <c r="TW43"/>
  <c r="TU43"/>
  <c r="TS43"/>
  <c r="TQ43"/>
  <c r="TO43"/>
  <c r="TM43"/>
  <c r="TK43"/>
  <c r="TI43"/>
  <c r="TG43"/>
  <c r="TE43"/>
  <c r="TC43"/>
  <c r="TA43"/>
  <c r="SY43"/>
  <c r="SW43"/>
  <c r="SU43"/>
  <c r="QZ43"/>
  <c r="QX43"/>
  <c r="QV43"/>
  <c r="QT43"/>
  <c r="QN43"/>
  <c r="QL43"/>
  <c r="QJ43"/>
  <c r="QH43"/>
  <c r="QF43"/>
  <c r="QD43"/>
  <c r="QB43"/>
  <c r="PZ43"/>
  <c r="PX43"/>
  <c r="PV43"/>
  <c r="PT43"/>
  <c r="PR43"/>
  <c r="PP43"/>
  <c r="PN43"/>
  <c r="PL43"/>
  <c r="PJ43"/>
  <c r="PH43"/>
  <c r="QY43"/>
  <c r="QW43"/>
  <c r="QU43"/>
  <c r="QS43"/>
  <c r="QM43"/>
  <c r="QK43"/>
  <c r="QI43"/>
  <c r="QG43"/>
  <c r="QE43"/>
  <c r="QC43"/>
  <c r="QA43"/>
  <c r="PY43"/>
  <c r="PW43"/>
  <c r="PU43"/>
  <c r="PS43"/>
  <c r="PQ43"/>
  <c r="PO43"/>
  <c r="PM43"/>
  <c r="PK43"/>
  <c r="PI43"/>
  <c r="PG43"/>
  <c r="NL43"/>
  <c r="NJ43"/>
  <c r="NH43"/>
  <c r="NF43"/>
  <c r="MZ43"/>
  <c r="MX43"/>
  <c r="MV43"/>
  <c r="MT43"/>
  <c r="MR43"/>
  <c r="MP43"/>
  <c r="MN43"/>
  <c r="ML43"/>
  <c r="MJ43"/>
  <c r="MH43"/>
  <c r="MF43"/>
  <c r="MD43"/>
  <c r="MB43"/>
  <c r="LZ43"/>
  <c r="LX43"/>
  <c r="LV43"/>
  <c r="LT43"/>
  <c r="NK43"/>
  <c r="NI43"/>
  <c r="NG43"/>
  <c r="NE43"/>
  <c r="MY43"/>
  <c r="MW43"/>
  <c r="MU43"/>
  <c r="MS43"/>
  <c r="MQ43"/>
  <c r="MO43"/>
  <c r="MM43"/>
  <c r="MK43"/>
  <c r="MI43"/>
  <c r="MG43"/>
  <c r="ME43"/>
  <c r="MC43"/>
  <c r="MA43"/>
  <c r="LY43"/>
  <c r="LW43"/>
  <c r="LU43"/>
  <c r="LS43"/>
  <c r="JX43"/>
  <c r="JV43"/>
  <c r="JT43"/>
  <c r="JR43"/>
  <c r="JL43"/>
  <c r="JJ43"/>
  <c r="JH43"/>
  <c r="JF43"/>
  <c r="JD43"/>
  <c r="JB43"/>
  <c r="IZ43"/>
  <c r="IX43"/>
  <c r="IV43"/>
  <c r="IT43"/>
  <c r="IR43"/>
  <c r="IP43"/>
  <c r="IN43"/>
  <c r="IL43"/>
  <c r="IJ43"/>
  <c r="IH43"/>
  <c r="IF43"/>
  <c r="JW43"/>
  <c r="JU43"/>
  <c r="JS43"/>
  <c r="JQ43"/>
  <c r="JK43"/>
  <c r="JI43"/>
  <c r="JG43"/>
  <c r="JE43"/>
  <c r="JC43"/>
  <c r="JA43"/>
  <c r="IY43"/>
  <c r="IW43"/>
  <c r="IU43"/>
  <c r="IS43"/>
  <c r="IQ43"/>
  <c r="IO43"/>
  <c r="IM43"/>
  <c r="IK43"/>
  <c r="II43"/>
  <c r="IG43"/>
  <c r="IE43"/>
  <c r="GJ43"/>
  <c r="GH43"/>
  <c r="GF43"/>
  <c r="GD43"/>
  <c r="FX43"/>
  <c r="FV43"/>
  <c r="FT43"/>
  <c r="FR43"/>
  <c r="FP43"/>
  <c r="FN43"/>
  <c r="FL43"/>
  <c r="FJ43"/>
  <c r="FH43"/>
  <c r="FF43"/>
  <c r="FD43"/>
  <c r="FB43"/>
  <c r="EZ43"/>
  <c r="EX43"/>
  <c r="EV43"/>
  <c r="ET43"/>
  <c r="ER43"/>
  <c r="GI43"/>
  <c r="GG43"/>
  <c r="GE43"/>
  <c r="GC43"/>
  <c r="FW43"/>
  <c r="FU43"/>
  <c r="FS43"/>
  <c r="FQ43"/>
  <c r="FO43"/>
  <c r="FM43"/>
  <c r="FK43"/>
  <c r="FI43"/>
  <c r="FG43"/>
  <c r="FE43"/>
  <c r="FC43"/>
  <c r="FA43"/>
  <c r="EY43"/>
  <c r="EW43"/>
  <c r="EU43"/>
  <c r="ES43"/>
  <c r="EQ43"/>
  <c r="CV43"/>
  <c r="CT43"/>
  <c r="CR43"/>
  <c r="CP43"/>
  <c r="CJ43"/>
  <c r="CH43"/>
  <c r="CF43"/>
  <c r="CD43"/>
  <c r="CB43"/>
  <c r="BZ43"/>
  <c r="BX43"/>
  <c r="BV43"/>
  <c r="BT43"/>
  <c r="BR43"/>
  <c r="BP43"/>
  <c r="BN43"/>
  <c r="BL43"/>
  <c r="BJ43"/>
  <c r="BH43"/>
  <c r="BF43"/>
  <c r="BD43"/>
  <c r="CU43"/>
  <c r="CS43"/>
  <c r="CQ43"/>
  <c r="CO43"/>
  <c r="CI43"/>
  <c r="CG43"/>
  <c r="CE43"/>
  <c r="CC43"/>
  <c r="CA43"/>
  <c r="BY43"/>
  <c r="BW43"/>
  <c r="BU43"/>
  <c r="BS43"/>
  <c r="BQ43"/>
  <c r="BO43"/>
  <c r="BM43"/>
  <c r="BK43"/>
  <c r="BI43"/>
  <c r="BG43"/>
  <c r="BE43"/>
  <c r="BC43"/>
  <c r="CCR42"/>
  <c r="CCP42"/>
  <c r="CCN42"/>
  <c r="CCL42"/>
  <c r="CCJ42"/>
  <c r="CCD42"/>
  <c r="CCB42"/>
  <c r="CCQ42"/>
  <c r="CCO42"/>
  <c r="CCM42"/>
  <c r="CCK42"/>
  <c r="CCI42"/>
  <c r="CCC42"/>
  <c r="CCA42"/>
  <c r="CBZ42"/>
  <c r="CBX42"/>
  <c r="CBV42"/>
  <c r="CBT42"/>
  <c r="CBR42"/>
  <c r="CBP42"/>
  <c r="CBN42"/>
  <c r="CBL42"/>
  <c r="CBJ42"/>
  <c r="CBH42"/>
  <c r="CBF42"/>
  <c r="CBD42"/>
  <c r="CBB42"/>
  <c r="CAZ42"/>
  <c r="CBY42"/>
  <c r="CBW42"/>
  <c r="CBU42"/>
  <c r="CBS42"/>
  <c r="CBQ42"/>
  <c r="CBO42"/>
  <c r="CBM42"/>
  <c r="CBK42"/>
  <c r="CBI42"/>
  <c r="CBG42"/>
  <c r="CBE42"/>
  <c r="CBC42"/>
  <c r="CBA42"/>
  <c r="CAY42"/>
  <c r="BZD42"/>
  <c r="BZB42"/>
  <c r="BYZ42"/>
  <c r="BYX42"/>
  <c r="BYV42"/>
  <c r="BYP42"/>
  <c r="BYN42"/>
  <c r="BYL42"/>
  <c r="BYJ42"/>
  <c r="BYH42"/>
  <c r="BYF42"/>
  <c r="BYD42"/>
  <c r="BYB42"/>
  <c r="BXZ42"/>
  <c r="BXX42"/>
  <c r="BZC42"/>
  <c r="BZA42"/>
  <c r="BYY42"/>
  <c r="BYW42"/>
  <c r="BYU42"/>
  <c r="BYO42"/>
  <c r="BYM42"/>
  <c r="BYK42"/>
  <c r="BYI42"/>
  <c r="BYG42"/>
  <c r="BYE42"/>
  <c r="BYC42"/>
  <c r="BYA42"/>
  <c r="BXY42"/>
  <c r="BXW42"/>
  <c r="BXU42"/>
  <c r="BXS42"/>
  <c r="BXQ42"/>
  <c r="BXO42"/>
  <c r="BXM42"/>
  <c r="BXK42"/>
  <c r="BXV42"/>
  <c r="BXT42"/>
  <c r="BXR42"/>
  <c r="BXP42"/>
  <c r="BXN42"/>
  <c r="BXL42"/>
  <c r="BVO42"/>
  <c r="BVM42"/>
  <c r="BVK42"/>
  <c r="BVI42"/>
  <c r="BVG42"/>
  <c r="BVA42"/>
  <c r="BUY42"/>
  <c r="BUW42"/>
  <c r="BUU42"/>
  <c r="BUS42"/>
  <c r="BUQ42"/>
  <c r="BUO42"/>
  <c r="BUM42"/>
  <c r="BUK42"/>
  <c r="BUI42"/>
  <c r="BUG42"/>
  <c r="BVP42"/>
  <c r="BVN42"/>
  <c r="BVL42"/>
  <c r="BVJ42"/>
  <c r="BVH42"/>
  <c r="BVB42"/>
  <c r="BUZ42"/>
  <c r="BUX42"/>
  <c r="BUV42"/>
  <c r="BUT42"/>
  <c r="BUR42"/>
  <c r="BUP42"/>
  <c r="BUN42"/>
  <c r="BUL42"/>
  <c r="BUJ42"/>
  <c r="BUH42"/>
  <c r="BUF42"/>
  <c r="BUE42"/>
  <c r="BUC42"/>
  <c r="BUA42"/>
  <c r="BTY42"/>
  <c r="BTW42"/>
  <c r="BUD42"/>
  <c r="BUB42"/>
  <c r="BTZ42"/>
  <c r="BTX42"/>
  <c r="BSA42"/>
  <c r="BRY42"/>
  <c r="BRW42"/>
  <c r="BRU42"/>
  <c r="BRS42"/>
  <c r="BRM42"/>
  <c r="BRK42"/>
  <c r="BRI42"/>
  <c r="BRG42"/>
  <c r="BRE42"/>
  <c r="BRC42"/>
  <c r="BRA42"/>
  <c r="BQY42"/>
  <c r="BQW42"/>
  <c r="BQU42"/>
  <c r="BQS42"/>
  <c r="BQQ42"/>
  <c r="BQO42"/>
  <c r="BQM42"/>
  <c r="BQK42"/>
  <c r="BQI42"/>
  <c r="BSB42"/>
  <c r="BRZ42"/>
  <c r="BRX42"/>
  <c r="BRV42"/>
  <c r="BRT42"/>
  <c r="BRN42"/>
  <c r="BRL42"/>
  <c r="BRJ42"/>
  <c r="BRH42"/>
  <c r="BRF42"/>
  <c r="BRD42"/>
  <c r="BRB42"/>
  <c r="BQZ42"/>
  <c r="BQX42"/>
  <c r="BQV42"/>
  <c r="BQT42"/>
  <c r="BQR42"/>
  <c r="BQP42"/>
  <c r="BQN42"/>
  <c r="BQL42"/>
  <c r="BQJ42"/>
  <c r="BOM42"/>
  <c r="BOK42"/>
  <c r="BOI42"/>
  <c r="BOG42"/>
  <c r="BOE42"/>
  <c r="BNY42"/>
  <c r="BNW42"/>
  <c r="BNU42"/>
  <c r="BNS42"/>
  <c r="BON42"/>
  <c r="BOL42"/>
  <c r="BOJ42"/>
  <c r="BOH42"/>
  <c r="BOF42"/>
  <c r="BNZ42"/>
  <c r="BNX42"/>
  <c r="BNV42"/>
  <c r="BNT42"/>
  <c r="BNR42"/>
  <c r="BNP42"/>
  <c r="BNN42"/>
  <c r="BNL42"/>
  <c r="BNJ42"/>
  <c r="BNH42"/>
  <c r="BNF42"/>
  <c r="BND42"/>
  <c r="BNB42"/>
  <c r="BMZ42"/>
  <c r="BMX42"/>
  <c r="BMV42"/>
  <c r="BNQ42"/>
  <c r="BNO42"/>
  <c r="BNM42"/>
  <c r="BNK42"/>
  <c r="BNI42"/>
  <c r="BNG42"/>
  <c r="BNE42"/>
  <c r="BNC42"/>
  <c r="BNA42"/>
  <c r="BMY42"/>
  <c r="BMW42"/>
  <c r="BMU42"/>
  <c r="BDX42"/>
  <c r="BDV42"/>
  <c r="BDT42"/>
  <c r="BDR42"/>
  <c r="BDP42"/>
  <c r="BDJ42"/>
  <c r="BDH42"/>
  <c r="BDF42"/>
  <c r="BDD42"/>
  <c r="BDB42"/>
  <c r="BCZ42"/>
  <c r="BCX42"/>
  <c r="BCV42"/>
  <c r="BCT42"/>
  <c r="BCR42"/>
  <c r="BCP42"/>
  <c r="BCN42"/>
  <c r="BCL42"/>
  <c r="BCJ42"/>
  <c r="BCH42"/>
  <c r="BCF42"/>
  <c r="BDW42"/>
  <c r="BDU42"/>
  <c r="BDS42"/>
  <c r="BDQ42"/>
  <c r="BDO42"/>
  <c r="BDI42"/>
  <c r="BDG42"/>
  <c r="BDE42"/>
  <c r="BDC42"/>
  <c r="BDA42"/>
  <c r="BCY42"/>
  <c r="BCW42"/>
  <c r="BCU42"/>
  <c r="BCS42"/>
  <c r="BCQ42"/>
  <c r="BCO42"/>
  <c r="BCM42"/>
  <c r="BCK42"/>
  <c r="BCI42"/>
  <c r="BCG42"/>
  <c r="BCE42"/>
  <c r="BAJ42"/>
  <c r="BAH42"/>
  <c r="BAF42"/>
  <c r="BAD42"/>
  <c r="BAB42"/>
  <c r="AZV42"/>
  <c r="AZT42"/>
  <c r="AZR42"/>
  <c r="AZP42"/>
  <c r="AZN42"/>
  <c r="AZL42"/>
  <c r="AZJ42"/>
  <c r="AZH42"/>
  <c r="AZF42"/>
  <c r="AZD42"/>
  <c r="AZB42"/>
  <c r="AYZ42"/>
  <c r="AYX42"/>
  <c r="AYV42"/>
  <c r="AYT42"/>
  <c r="AYR42"/>
  <c r="BAI42"/>
  <c r="BAG42"/>
  <c r="BAE42"/>
  <c r="BAC42"/>
  <c r="BAA42"/>
  <c r="AZU42"/>
  <c r="AZS42"/>
  <c r="AZQ42"/>
  <c r="AZO42"/>
  <c r="AZM42"/>
  <c r="AZK42"/>
  <c r="AZI42"/>
  <c r="AZG42"/>
  <c r="AZE42"/>
  <c r="AZC42"/>
  <c r="AZA42"/>
  <c r="AYY42"/>
  <c r="AYW42"/>
  <c r="AYU42"/>
  <c r="AYS42"/>
  <c r="AYQ42"/>
  <c r="AWV42"/>
  <c r="AWT42"/>
  <c r="AWR42"/>
  <c r="AWP42"/>
  <c r="AWN42"/>
  <c r="AWH42"/>
  <c r="AWF42"/>
  <c r="AWD42"/>
  <c r="AWB42"/>
  <c r="AVZ42"/>
  <c r="AVX42"/>
  <c r="AVV42"/>
  <c r="AVT42"/>
  <c r="AVR42"/>
  <c r="AVP42"/>
  <c r="AVN42"/>
  <c r="AVL42"/>
  <c r="AVJ42"/>
  <c r="AVH42"/>
  <c r="AVF42"/>
  <c r="AVD42"/>
  <c r="AWU42"/>
  <c r="AWS42"/>
  <c r="AWQ42"/>
  <c r="AWO42"/>
  <c r="AWM42"/>
  <c r="AWG42"/>
  <c r="AWE42"/>
  <c r="AWC42"/>
  <c r="AWA42"/>
  <c r="AVY42"/>
  <c r="AVW42"/>
  <c r="AVU42"/>
  <c r="AVS42"/>
  <c r="AVQ42"/>
  <c r="AVO42"/>
  <c r="AVM42"/>
  <c r="AVK42"/>
  <c r="AVI42"/>
  <c r="AVG42"/>
  <c r="AVE42"/>
  <c r="AVC42"/>
  <c r="ATH42"/>
  <c r="ATF42"/>
  <c r="ATD42"/>
  <c r="ATB42"/>
  <c r="ASZ42"/>
  <c r="AST42"/>
  <c r="ASR42"/>
  <c r="ASP42"/>
  <c r="ASN42"/>
  <c r="ASL42"/>
  <c r="ASJ42"/>
  <c r="ASH42"/>
  <c r="ASF42"/>
  <c r="ASD42"/>
  <c r="ASB42"/>
  <c r="ARZ42"/>
  <c r="ARX42"/>
  <c r="ARV42"/>
  <c r="ART42"/>
  <c r="ARR42"/>
  <c r="ARP42"/>
  <c r="ATG42"/>
  <c r="ATE42"/>
  <c r="ATC42"/>
  <c r="ATA42"/>
  <c r="ASY42"/>
  <c r="ASS42"/>
  <c r="ASQ42"/>
  <c r="ASO42"/>
  <c r="ASM42"/>
  <c r="ASK42"/>
  <c r="ASI42"/>
  <c r="ASG42"/>
  <c r="ASE42"/>
  <c r="ASC42"/>
  <c r="ASA42"/>
  <c r="ARY42"/>
  <c r="ARW42"/>
  <c r="ARU42"/>
  <c r="ARS42"/>
  <c r="ARQ42"/>
  <c r="ARO42"/>
  <c r="APT42"/>
  <c r="APR42"/>
  <c r="APP42"/>
  <c r="APN42"/>
  <c r="APL42"/>
  <c r="APF42"/>
  <c r="APD42"/>
  <c r="APB42"/>
  <c r="AOZ42"/>
  <c r="AOX42"/>
  <c r="AOV42"/>
  <c r="AOT42"/>
  <c r="AOR42"/>
  <c r="AOP42"/>
  <c r="AON42"/>
  <c r="AOL42"/>
  <c r="AOJ42"/>
  <c r="AOH42"/>
  <c r="AOF42"/>
  <c r="AOD42"/>
  <c r="AOB42"/>
  <c r="APS42"/>
  <c r="APQ42"/>
  <c r="APO42"/>
  <c r="APM42"/>
  <c r="APK42"/>
  <c r="APE42"/>
  <c r="APC42"/>
  <c r="APA42"/>
  <c r="AOY42"/>
  <c r="AOW42"/>
  <c r="AOU42"/>
  <c r="AOS42"/>
  <c r="AOQ42"/>
  <c r="AOO42"/>
  <c r="AOM42"/>
  <c r="AOK42"/>
  <c r="AOI42"/>
  <c r="AOG42"/>
  <c r="AOE42"/>
  <c r="AOC42"/>
  <c r="AOA42"/>
  <c r="AMF42"/>
  <c r="AMD42"/>
  <c r="AMB42"/>
  <c r="ALZ42"/>
  <c r="ALX42"/>
  <c r="ALR42"/>
  <c r="ALP42"/>
  <c r="ALN42"/>
  <c r="ALL42"/>
  <c r="ALJ42"/>
  <c r="ALH42"/>
  <c r="ALF42"/>
  <c r="ALD42"/>
  <c r="ALB42"/>
  <c r="AKZ42"/>
  <c r="AKX42"/>
  <c r="AKV42"/>
  <c r="AKT42"/>
  <c r="AKR42"/>
  <c r="AKP42"/>
  <c r="AKN42"/>
  <c r="AME42"/>
  <c r="AMC42"/>
  <c r="AMA42"/>
  <c r="ALY42"/>
  <c r="ALW42"/>
  <c r="ALQ42"/>
  <c r="ALO42"/>
  <c r="ALM42"/>
  <c r="ALK42"/>
  <c r="ALI42"/>
  <c r="ALG42"/>
  <c r="ALE42"/>
  <c r="ALC42"/>
  <c r="ALA42"/>
  <c r="AKY42"/>
  <c r="AKW42"/>
  <c r="AKU42"/>
  <c r="AKS42"/>
  <c r="AKQ42"/>
  <c r="AKO42"/>
  <c r="AKM42"/>
  <c r="AIR42"/>
  <c r="AIP42"/>
  <c r="AIN42"/>
  <c r="AIL42"/>
  <c r="AIJ42"/>
  <c r="AID42"/>
  <c r="AIB42"/>
  <c r="AHZ42"/>
  <c r="AHX42"/>
  <c r="AHV42"/>
  <c r="AHT42"/>
  <c r="AHR42"/>
  <c r="AHP42"/>
  <c r="AHN42"/>
  <c r="AHL42"/>
  <c r="AHI42"/>
  <c r="AHG42"/>
  <c r="AHE42"/>
  <c r="AHC42"/>
  <c r="AHA42"/>
  <c r="AGY42"/>
  <c r="AIQ42"/>
  <c r="AIO42"/>
  <c r="AIM42"/>
  <c r="AIK42"/>
  <c r="AII42"/>
  <c r="AIC42"/>
  <c r="AIA42"/>
  <c r="AHY42"/>
  <c r="AHW42"/>
  <c r="AHU42"/>
  <c r="AHS42"/>
  <c r="AHQ42"/>
  <c r="AHO42"/>
  <c r="AHM42"/>
  <c r="AHK42"/>
  <c r="AHJ42"/>
  <c r="AHH42"/>
  <c r="AHF42"/>
  <c r="AHD42"/>
  <c r="AHB42"/>
  <c r="AGZ42"/>
  <c r="AFC42"/>
  <c r="AFA42"/>
  <c r="AEY42"/>
  <c r="AEW42"/>
  <c r="AEU42"/>
  <c r="AEO42"/>
  <c r="AEM42"/>
  <c r="AEK42"/>
  <c r="AEI42"/>
  <c r="AEG42"/>
  <c r="AEE42"/>
  <c r="AEC42"/>
  <c r="AEA42"/>
  <c r="ADY42"/>
  <c r="ADW42"/>
  <c r="ADU42"/>
  <c r="ADS42"/>
  <c r="ADQ42"/>
  <c r="ADO42"/>
  <c r="ADM42"/>
  <c r="ADK42"/>
  <c r="AFD42"/>
  <c r="AFB42"/>
  <c r="AEZ42"/>
  <c r="AEX42"/>
  <c r="AEV42"/>
  <c r="AEP42"/>
  <c r="AEN42"/>
  <c r="AEL42"/>
  <c r="AEJ42"/>
  <c r="AEH42"/>
  <c r="AEF42"/>
  <c r="AED42"/>
  <c r="AEB42"/>
  <c r="ADZ42"/>
  <c r="ADX42"/>
  <c r="ADV42"/>
  <c r="ADT42"/>
  <c r="ADR42"/>
  <c r="ADP42"/>
  <c r="ADN42"/>
  <c r="ADL42"/>
  <c r="ABO42"/>
  <c r="ABM42"/>
  <c r="ABK42"/>
  <c r="ABI42"/>
  <c r="ABG42"/>
  <c r="ABA42"/>
  <c r="AAY42"/>
  <c r="AAW42"/>
  <c r="AAU42"/>
  <c r="AAS42"/>
  <c r="AAQ42"/>
  <c r="AAO42"/>
  <c r="AAM42"/>
  <c r="AAK42"/>
  <c r="AAI42"/>
  <c r="AAG42"/>
  <c r="AAE42"/>
  <c r="AAC42"/>
  <c r="AAA42"/>
  <c r="ZY42"/>
  <c r="ZW42"/>
  <c r="ABP42"/>
  <c r="ABN42"/>
  <c r="ABL42"/>
  <c r="ABJ42"/>
  <c r="ABH42"/>
  <c r="ABB42"/>
  <c r="AAZ42"/>
  <c r="AAX42"/>
  <c r="AAV42"/>
  <c r="AAT42"/>
  <c r="AAR42"/>
  <c r="AAP42"/>
  <c r="AAN42"/>
  <c r="AAL42"/>
  <c r="AAJ42"/>
  <c r="AAH42"/>
  <c r="AAF42"/>
  <c r="AAD42"/>
  <c r="AAB42"/>
  <c r="ZZ42"/>
  <c r="ZX42"/>
  <c r="YA42"/>
  <c r="XY42"/>
  <c r="XW42"/>
  <c r="XU42"/>
  <c r="XS42"/>
  <c r="XM42"/>
  <c r="XK42"/>
  <c r="XI42"/>
  <c r="XG42"/>
  <c r="XE42"/>
  <c r="XC42"/>
  <c r="XA42"/>
  <c r="WY42"/>
  <c r="WW42"/>
  <c r="WU42"/>
  <c r="WS42"/>
  <c r="WQ42"/>
  <c r="WO42"/>
  <c r="WM42"/>
  <c r="WK42"/>
  <c r="WI42"/>
  <c r="YB42"/>
  <c r="XZ42"/>
  <c r="XX42"/>
  <c r="XV42"/>
  <c r="XT42"/>
  <c r="XN42"/>
  <c r="XL42"/>
  <c r="XJ42"/>
  <c r="XH42"/>
  <c r="XF42"/>
  <c r="XD42"/>
  <c r="XB42"/>
  <c r="WZ42"/>
  <c r="WX42"/>
  <c r="WV42"/>
  <c r="WT42"/>
  <c r="WR42"/>
  <c r="WP42"/>
  <c r="WN42"/>
  <c r="WL42"/>
  <c r="WJ42"/>
  <c r="UM42"/>
  <c r="UK42"/>
  <c r="UI42"/>
  <c r="UG42"/>
  <c r="UE42"/>
  <c r="TY42"/>
  <c r="TW42"/>
  <c r="TU42"/>
  <c r="TS42"/>
  <c r="TQ42"/>
  <c r="TO42"/>
  <c r="TM42"/>
  <c r="TK42"/>
  <c r="TI42"/>
  <c r="TG42"/>
  <c r="TE42"/>
  <c r="TC42"/>
  <c r="TA42"/>
  <c r="SY42"/>
  <c r="SW42"/>
  <c r="SU42"/>
  <c r="UN42"/>
  <c r="UL42"/>
  <c r="UJ42"/>
  <c r="UH42"/>
  <c r="UF42"/>
  <c r="TZ42"/>
  <c r="TX42"/>
  <c r="TV42"/>
  <c r="TT42"/>
  <c r="TR42"/>
  <c r="TP42"/>
  <c r="TN42"/>
  <c r="TL42"/>
  <c r="TJ42"/>
  <c r="TH42"/>
  <c r="TF42"/>
  <c r="TD42"/>
  <c r="TB42"/>
  <c r="SZ42"/>
  <c r="SX42"/>
  <c r="SV42"/>
  <c r="QY42"/>
  <c r="QW42"/>
  <c r="QU42"/>
  <c r="QS42"/>
  <c r="QQ42"/>
  <c r="QK42"/>
  <c r="QI42"/>
  <c r="QG42"/>
  <c r="QE42"/>
  <c r="QC42"/>
  <c r="QA42"/>
  <c r="PY42"/>
  <c r="PW42"/>
  <c r="PU42"/>
  <c r="PS42"/>
  <c r="PQ42"/>
  <c r="PO42"/>
  <c r="PM42"/>
  <c r="PK42"/>
  <c r="PI42"/>
  <c r="PG42"/>
  <c r="QZ42"/>
  <c r="QX42"/>
  <c r="QV42"/>
  <c r="QT42"/>
  <c r="QR42"/>
  <c r="QL42"/>
  <c r="QJ42"/>
  <c r="QH42"/>
  <c r="QF42"/>
  <c r="QD42"/>
  <c r="QB42"/>
  <c r="PZ42"/>
  <c r="PX42"/>
  <c r="PV42"/>
  <c r="PT42"/>
  <c r="PR42"/>
  <c r="PP42"/>
  <c r="PN42"/>
  <c r="PL42"/>
  <c r="PJ42"/>
  <c r="PH42"/>
  <c r="NK42"/>
  <c r="NI42"/>
  <c r="NG42"/>
  <c r="NE42"/>
  <c r="NC42"/>
  <c r="MW42"/>
  <c r="MU42"/>
  <c r="MS42"/>
  <c r="MQ42"/>
  <c r="MO42"/>
  <c r="MM42"/>
  <c r="MK42"/>
  <c r="MI42"/>
  <c r="MG42"/>
  <c r="ME42"/>
  <c r="MC42"/>
  <c r="MA42"/>
  <c r="LY42"/>
  <c r="LW42"/>
  <c r="LU42"/>
  <c r="LS42"/>
  <c r="NL42"/>
  <c r="NJ42"/>
  <c r="NH42"/>
  <c r="NF42"/>
  <c r="ND42"/>
  <c r="MX42"/>
  <c r="MV42"/>
  <c r="MT42"/>
  <c r="MR42"/>
  <c r="MP42"/>
  <c r="MN42"/>
  <c r="ML42"/>
  <c r="MJ42"/>
  <c r="MH42"/>
  <c r="MF42"/>
  <c r="MD42"/>
  <c r="MB42"/>
  <c r="LZ42"/>
  <c r="LX42"/>
  <c r="LV42"/>
  <c r="LT42"/>
  <c r="JW42"/>
  <c r="JU42"/>
  <c r="JS42"/>
  <c r="JQ42"/>
  <c r="JO42"/>
  <c r="JI42"/>
  <c r="JG42"/>
  <c r="JE42"/>
  <c r="JC42"/>
  <c r="JA42"/>
  <c r="IY42"/>
  <c r="IW42"/>
  <c r="IU42"/>
  <c r="IS42"/>
  <c r="IQ42"/>
  <c r="IO42"/>
  <c r="IM42"/>
  <c r="IK42"/>
  <c r="II42"/>
  <c r="IG42"/>
  <c r="IE42"/>
  <c r="JX42"/>
  <c r="JV42"/>
  <c r="JT42"/>
  <c r="JR42"/>
  <c r="JP42"/>
  <c r="JJ42"/>
  <c r="JH42"/>
  <c r="JF42"/>
  <c r="JD42"/>
  <c r="JB42"/>
  <c r="IZ42"/>
  <c r="IX42"/>
  <c r="IV42"/>
  <c r="IT42"/>
  <c r="IR42"/>
  <c r="IP42"/>
  <c r="IN42"/>
  <c r="IL42"/>
  <c r="IJ42"/>
  <c r="IH42"/>
  <c r="IF42"/>
  <c r="GI42"/>
  <c r="GG42"/>
  <c r="GE42"/>
  <c r="GC42"/>
  <c r="GA42"/>
  <c r="FU42"/>
  <c r="FS42"/>
  <c r="FQ42"/>
  <c r="FO42"/>
  <c r="FM42"/>
  <c r="FK42"/>
  <c r="FI42"/>
  <c r="FG42"/>
  <c r="FE42"/>
  <c r="FC42"/>
  <c r="FA42"/>
  <c r="EY42"/>
  <c r="EW42"/>
  <c r="EU42"/>
  <c r="ES42"/>
  <c r="EQ42"/>
  <c r="GJ42"/>
  <c r="GH42"/>
  <c r="GF42"/>
  <c r="GD42"/>
  <c r="GB42"/>
  <c r="FV42"/>
  <c r="FT42"/>
  <c r="FR42"/>
  <c r="FP42"/>
  <c r="FN42"/>
  <c r="FL42"/>
  <c r="FJ42"/>
  <c r="FH42"/>
  <c r="FF42"/>
  <c r="FD42"/>
  <c r="FB42"/>
  <c r="EZ42"/>
  <c r="EX42"/>
  <c r="EV42"/>
  <c r="ET42"/>
  <c r="ER42"/>
  <c r="CU42"/>
  <c r="CS42"/>
  <c r="CQ42"/>
  <c r="CO42"/>
  <c r="CM42"/>
  <c r="CG42"/>
  <c r="CE42"/>
  <c r="CC42"/>
  <c r="CA42"/>
  <c r="BY42"/>
  <c r="BW42"/>
  <c r="BU42"/>
  <c r="BS42"/>
  <c r="BQ42"/>
  <c r="BO42"/>
  <c r="BM42"/>
  <c r="BK42"/>
  <c r="BI42"/>
  <c r="BG42"/>
  <c r="BE42"/>
  <c r="BC42"/>
  <c r="CV42"/>
  <c r="CT42"/>
  <c r="CR42"/>
  <c r="CP42"/>
  <c r="CN42"/>
  <c r="CH42"/>
  <c r="CF42"/>
  <c r="CD42"/>
  <c r="CB42"/>
  <c r="BZ42"/>
  <c r="BX42"/>
  <c r="BV42"/>
  <c r="BT42"/>
  <c r="BR42"/>
  <c r="BP42"/>
  <c r="BN42"/>
  <c r="BL42"/>
  <c r="BJ42"/>
  <c r="BH42"/>
  <c r="BF42"/>
  <c r="BD42"/>
  <c r="CCQ41"/>
  <c r="CCO41"/>
  <c r="CCM41"/>
  <c r="CCK41"/>
  <c r="CCI41"/>
  <c r="CCG41"/>
  <c r="CCA41"/>
  <c r="CCR41"/>
  <c r="CCP41"/>
  <c r="CCN41"/>
  <c r="CCL41"/>
  <c r="CCJ41"/>
  <c r="CCH41"/>
  <c r="CBY41"/>
  <c r="CBW41"/>
  <c r="CBU41"/>
  <c r="CBS41"/>
  <c r="CBQ41"/>
  <c r="CBO41"/>
  <c r="CBM41"/>
  <c r="CBK41"/>
  <c r="CBI41"/>
  <c r="CBG41"/>
  <c r="CBE41"/>
  <c r="CBC41"/>
  <c r="CBA41"/>
  <c r="CAY41"/>
  <c r="CCB41"/>
  <c r="CBZ41"/>
  <c r="CBX41"/>
  <c r="CBV41"/>
  <c r="CBT41"/>
  <c r="CBR41"/>
  <c r="CBP41"/>
  <c r="CBN41"/>
  <c r="CBL41"/>
  <c r="CBJ41"/>
  <c r="CBH41"/>
  <c r="CBF41"/>
  <c r="CBD41"/>
  <c r="CBB41"/>
  <c r="CAZ41"/>
  <c r="BZC41"/>
  <c r="BZA41"/>
  <c r="BYY41"/>
  <c r="BYW41"/>
  <c r="BYU41"/>
  <c r="BYS41"/>
  <c r="BYM41"/>
  <c r="BYK41"/>
  <c r="BYI41"/>
  <c r="BYG41"/>
  <c r="BYE41"/>
  <c r="BYC41"/>
  <c r="BYA41"/>
  <c r="BXY41"/>
  <c r="BXW41"/>
  <c r="BZD41"/>
  <c r="BZB41"/>
  <c r="BYZ41"/>
  <c r="BYX41"/>
  <c r="BYV41"/>
  <c r="BYT41"/>
  <c r="BYN41"/>
  <c r="BYL41"/>
  <c r="BYJ41"/>
  <c r="BYH41"/>
  <c r="BYF41"/>
  <c r="BYD41"/>
  <c r="BYB41"/>
  <c r="BXZ41"/>
  <c r="BXX41"/>
  <c r="BXV41"/>
  <c r="BXT41"/>
  <c r="BXR41"/>
  <c r="BXP41"/>
  <c r="BXN41"/>
  <c r="BXL41"/>
  <c r="BXU41"/>
  <c r="BXS41"/>
  <c r="BXQ41"/>
  <c r="BXO41"/>
  <c r="BXM41"/>
  <c r="BXK41"/>
  <c r="BVP41"/>
  <c r="BVN41"/>
  <c r="BVL41"/>
  <c r="BVJ41"/>
  <c r="BVH41"/>
  <c r="BVF41"/>
  <c r="BUZ41"/>
  <c r="BUX41"/>
  <c r="BUV41"/>
  <c r="BUT41"/>
  <c r="BUR41"/>
  <c r="BUP41"/>
  <c r="BUN41"/>
  <c r="BUL41"/>
  <c r="BUJ41"/>
  <c r="BUH41"/>
  <c r="BUF41"/>
  <c r="BVO41"/>
  <c r="BVM41"/>
  <c r="BVK41"/>
  <c r="BVI41"/>
  <c r="BVG41"/>
  <c r="BVE41"/>
  <c r="BUY41"/>
  <c r="BUW41"/>
  <c r="BUU41"/>
  <c r="BUS41"/>
  <c r="BUQ41"/>
  <c r="BUO41"/>
  <c r="BUM41"/>
  <c r="BUK41"/>
  <c r="BUI41"/>
  <c r="BUG41"/>
  <c r="BUD41"/>
  <c r="BUB41"/>
  <c r="BTZ41"/>
  <c r="BTX41"/>
  <c r="BUE41"/>
  <c r="BUC41"/>
  <c r="BUA41"/>
  <c r="BTY41"/>
  <c r="BTW41"/>
  <c r="BSB41"/>
  <c r="BRZ41"/>
  <c r="BRX41"/>
  <c r="BRV41"/>
  <c r="BRT41"/>
  <c r="BRR41"/>
  <c r="BRL41"/>
  <c r="BRJ41"/>
  <c r="BRH41"/>
  <c r="BRF41"/>
  <c r="BRD41"/>
  <c r="BRB41"/>
  <c r="BQZ41"/>
  <c r="BQX41"/>
  <c r="BQV41"/>
  <c r="BQT41"/>
  <c r="BQR41"/>
  <c r="BQP41"/>
  <c r="BQN41"/>
  <c r="BQL41"/>
  <c r="BQJ41"/>
  <c r="BSA41"/>
  <c r="BRY41"/>
  <c r="BRW41"/>
  <c r="BRU41"/>
  <c r="BRS41"/>
  <c r="BRQ41"/>
  <c r="BRK41"/>
  <c r="BRI41"/>
  <c r="BRG41"/>
  <c r="BRE41"/>
  <c r="BRC41"/>
  <c r="BRA41"/>
  <c r="BQY41"/>
  <c r="BQW41"/>
  <c r="BQU41"/>
  <c r="BQS41"/>
  <c r="BQQ41"/>
  <c r="BQO41"/>
  <c r="BQM41"/>
  <c r="BQK41"/>
  <c r="BQI41"/>
  <c r="BON41"/>
  <c r="BOL41"/>
  <c r="BOJ41"/>
  <c r="BOH41"/>
  <c r="BOF41"/>
  <c r="BOD41"/>
  <c r="BNX41"/>
  <c r="BNV41"/>
  <c r="BNT41"/>
  <c r="BNR41"/>
  <c r="BOM41"/>
  <c r="BOK41"/>
  <c r="BOI41"/>
  <c r="BOG41"/>
  <c r="BOE41"/>
  <c r="BOC41"/>
  <c r="BNW41"/>
  <c r="BNU41"/>
  <c r="BNS41"/>
  <c r="BNQ41"/>
  <c r="BNO41"/>
  <c r="BNM41"/>
  <c r="BNK41"/>
  <c r="BNI41"/>
  <c r="BNG41"/>
  <c r="BNE41"/>
  <c r="BNC41"/>
  <c r="BNA41"/>
  <c r="BMY41"/>
  <c r="BMW41"/>
  <c r="BMU41"/>
  <c r="BNP41"/>
  <c r="BNN41"/>
  <c r="BNL41"/>
  <c r="BNJ41"/>
  <c r="BNH41"/>
  <c r="BNF41"/>
  <c r="BND41"/>
  <c r="BNB41"/>
  <c r="BMZ41"/>
  <c r="BMX41"/>
  <c r="BMV41"/>
  <c r="BKY41"/>
  <c r="BKW41"/>
  <c r="BKU41"/>
  <c r="BKS41"/>
  <c r="BKQ41"/>
  <c r="BKO41"/>
  <c r="BKI41"/>
  <c r="BKG41"/>
  <c r="BKE41"/>
  <c r="BKC41"/>
  <c r="BKA41"/>
  <c r="BJY41"/>
  <c r="BJW41"/>
  <c r="BJU41"/>
  <c r="BJS41"/>
  <c r="BJQ41"/>
  <c r="BJO41"/>
  <c r="BJM41"/>
  <c r="BJK41"/>
  <c r="BJI41"/>
  <c r="BJG41"/>
  <c r="BKZ41"/>
  <c r="BKX41"/>
  <c r="BKV41"/>
  <c r="BKT41"/>
  <c r="BKR41"/>
  <c r="BKP41"/>
  <c r="BKJ41"/>
  <c r="BKH41"/>
  <c r="BKF41"/>
  <c r="BKD41"/>
  <c r="BKB41"/>
  <c r="BJZ41"/>
  <c r="BJX41"/>
  <c r="BJV41"/>
  <c r="BJT41"/>
  <c r="BJR41"/>
  <c r="BJP41"/>
  <c r="BJN41"/>
  <c r="BJL41"/>
  <c r="BJJ41"/>
  <c r="BJH41"/>
  <c r="BAI41"/>
  <c r="BAG41"/>
  <c r="BAE41"/>
  <c r="BAC41"/>
  <c r="BAA41"/>
  <c r="AZY41"/>
  <c r="AZS41"/>
  <c r="AZQ41"/>
  <c r="AZO41"/>
  <c r="AZM41"/>
  <c r="AZK41"/>
  <c r="AZI41"/>
  <c r="AZG41"/>
  <c r="AZE41"/>
  <c r="AZC41"/>
  <c r="AZA41"/>
  <c r="AYY41"/>
  <c r="AYW41"/>
  <c r="AYU41"/>
  <c r="AYS41"/>
  <c r="AYQ41"/>
  <c r="BAJ41"/>
  <c r="BAH41"/>
  <c r="BAF41"/>
  <c r="BAD41"/>
  <c r="BAB41"/>
  <c r="AZZ41"/>
  <c r="AZT41"/>
  <c r="AZR41"/>
  <c r="AZP41"/>
  <c r="AZN41"/>
  <c r="AZL41"/>
  <c r="AZJ41"/>
  <c r="AZH41"/>
  <c r="AZF41"/>
  <c r="AZD41"/>
  <c r="AZB41"/>
  <c r="AYZ41"/>
  <c r="AYX41"/>
  <c r="AYV41"/>
  <c r="AYT41"/>
  <c r="AYR41"/>
  <c r="AWU41"/>
  <c r="AWS41"/>
  <c r="AWQ41"/>
  <c r="AWO41"/>
  <c r="AWM41"/>
  <c r="AWK41"/>
  <c r="AWE41"/>
  <c r="AWC41"/>
  <c r="AWA41"/>
  <c r="AVY41"/>
  <c r="AVW41"/>
  <c r="AVU41"/>
  <c r="AVS41"/>
  <c r="AVQ41"/>
  <c r="AVO41"/>
  <c r="AVM41"/>
  <c r="AVK41"/>
  <c r="AVI41"/>
  <c r="AVG41"/>
  <c r="AVE41"/>
  <c r="AVC41"/>
  <c r="AWV41"/>
  <c r="AWT41"/>
  <c r="AWR41"/>
  <c r="AWP41"/>
  <c r="AWN41"/>
  <c r="AWL41"/>
  <c r="AWF41"/>
  <c r="AWD41"/>
  <c r="AWB41"/>
  <c r="AVZ41"/>
  <c r="AVX41"/>
  <c r="AVV41"/>
  <c r="AVT41"/>
  <c r="AVR41"/>
  <c r="AVP41"/>
  <c r="AVN41"/>
  <c r="AVL41"/>
  <c r="AVJ41"/>
  <c r="AVH41"/>
  <c r="AVF41"/>
  <c r="AVD41"/>
  <c r="ATG41"/>
  <c r="ATE41"/>
  <c r="ATC41"/>
  <c r="ATA41"/>
  <c r="ASY41"/>
  <c r="ASW41"/>
  <c r="ASQ41"/>
  <c r="ASO41"/>
  <c r="ASM41"/>
  <c r="ASK41"/>
  <c r="ASI41"/>
  <c r="ASG41"/>
  <c r="ASE41"/>
  <c r="ASC41"/>
  <c r="ASA41"/>
  <c r="ARY41"/>
  <c r="ARW41"/>
  <c r="ARU41"/>
  <c r="ARS41"/>
  <c r="ARQ41"/>
  <c r="ARO41"/>
  <c r="ATH41"/>
  <c r="ATF41"/>
  <c r="ATD41"/>
  <c r="ATB41"/>
  <c r="ASZ41"/>
  <c r="ASX41"/>
  <c r="ASR41"/>
  <c r="ASP41"/>
  <c r="ASN41"/>
  <c r="ASL41"/>
  <c r="ASJ41"/>
  <c r="ASH41"/>
  <c r="ASF41"/>
  <c r="ASD41"/>
  <c r="ASB41"/>
  <c r="ARZ41"/>
  <c r="ARX41"/>
  <c r="ARV41"/>
  <c r="ART41"/>
  <c r="ARR41"/>
  <c r="ARP41"/>
  <c r="APS41"/>
  <c r="APQ41"/>
  <c r="APO41"/>
  <c r="APM41"/>
  <c r="APK41"/>
  <c r="API41"/>
  <c r="APC41"/>
  <c r="APA41"/>
  <c r="AOY41"/>
  <c r="AOW41"/>
  <c r="AOU41"/>
  <c r="AOS41"/>
  <c r="AOQ41"/>
  <c r="AOO41"/>
  <c r="AOM41"/>
  <c r="AOK41"/>
  <c r="AOI41"/>
  <c r="AOG41"/>
  <c r="AOE41"/>
  <c r="AOC41"/>
  <c r="AOA41"/>
  <c r="APT41"/>
  <c r="APR41"/>
  <c r="APP41"/>
  <c r="APN41"/>
  <c r="APL41"/>
  <c r="APJ41"/>
  <c r="APD41"/>
  <c r="APB41"/>
  <c r="AOZ41"/>
  <c r="AOX41"/>
  <c r="AOV41"/>
  <c r="AOT41"/>
  <c r="AOR41"/>
  <c r="AOP41"/>
  <c r="AON41"/>
  <c r="AOL41"/>
  <c r="AOJ41"/>
  <c r="AOH41"/>
  <c r="AOF41"/>
  <c r="AOD41"/>
  <c r="AOB41"/>
  <c r="AME41"/>
  <c r="AMC41"/>
  <c r="AMA41"/>
  <c r="ALY41"/>
  <c r="ALW41"/>
  <c r="ALU41"/>
  <c r="ALO41"/>
  <c r="ALM41"/>
  <c r="ALK41"/>
  <c r="ALI41"/>
  <c r="ALG41"/>
  <c r="ALE41"/>
  <c r="ALC41"/>
  <c r="ALA41"/>
  <c r="AKY41"/>
  <c r="AKW41"/>
  <c r="AKU41"/>
  <c r="AKS41"/>
  <c r="AKQ41"/>
  <c r="AKO41"/>
  <c r="AKM41"/>
  <c r="AMF41"/>
  <c r="AMD41"/>
  <c r="AMB41"/>
  <c r="ALZ41"/>
  <c r="ALX41"/>
  <c r="ALV41"/>
  <c r="ALP41"/>
  <c r="ALN41"/>
  <c r="ALL41"/>
  <c r="ALJ41"/>
  <c r="ALH41"/>
  <c r="ALF41"/>
  <c r="ALD41"/>
  <c r="ALB41"/>
  <c r="AKZ41"/>
  <c r="AKX41"/>
  <c r="AKV41"/>
  <c r="AKT41"/>
  <c r="AKR41"/>
  <c r="AKP41"/>
  <c r="AKN41"/>
  <c r="AIQ41"/>
  <c r="AIO41"/>
  <c r="AIM41"/>
  <c r="AIK41"/>
  <c r="AII41"/>
  <c r="AIG41"/>
  <c r="AIA41"/>
  <c r="AHY41"/>
  <c r="AHW41"/>
  <c r="AHU41"/>
  <c r="AHS41"/>
  <c r="AHQ41"/>
  <c r="AHO41"/>
  <c r="AHM41"/>
  <c r="AHK41"/>
  <c r="AIR41"/>
  <c r="AIP41"/>
  <c r="AIN41"/>
  <c r="AIL41"/>
  <c r="AIJ41"/>
  <c r="AIH41"/>
  <c r="AIB41"/>
  <c r="AHZ41"/>
  <c r="AHX41"/>
  <c r="AHV41"/>
  <c r="AHT41"/>
  <c r="AHR41"/>
  <c r="AHP41"/>
  <c r="AHN41"/>
  <c r="AHL41"/>
  <c r="AHJ41"/>
  <c r="AHH41"/>
  <c r="AHF41"/>
  <c r="AHD41"/>
  <c r="AHB41"/>
  <c r="AGZ41"/>
  <c r="AHI41"/>
  <c r="AHG41"/>
  <c r="AHE41"/>
  <c r="AHC41"/>
  <c r="AHA41"/>
  <c r="AGY41"/>
  <c r="AFD41"/>
  <c r="AFB41"/>
  <c r="AEZ41"/>
  <c r="AEX41"/>
  <c r="AEV41"/>
  <c r="AET41"/>
  <c r="AEN41"/>
  <c r="AEL41"/>
  <c r="AEJ41"/>
  <c r="AEH41"/>
  <c r="AEF41"/>
  <c r="AED41"/>
  <c r="AEB41"/>
  <c r="ADZ41"/>
  <c r="ADX41"/>
  <c r="ADV41"/>
  <c r="ADT41"/>
  <c r="ADR41"/>
  <c r="ADP41"/>
  <c r="ADN41"/>
  <c r="ADL41"/>
  <c r="AFC41"/>
  <c r="AFA41"/>
  <c r="AEY41"/>
  <c r="AEW41"/>
  <c r="AEU41"/>
  <c r="AES41"/>
  <c r="AEM41"/>
  <c r="AEK41"/>
  <c r="AEI41"/>
  <c r="AEG41"/>
  <c r="AEE41"/>
  <c r="AEC41"/>
  <c r="AEA41"/>
  <c r="ADY41"/>
  <c r="ADW41"/>
  <c r="ADU41"/>
  <c r="ADS41"/>
  <c r="ADQ41"/>
  <c r="ADO41"/>
  <c r="ADM41"/>
  <c r="ADK41"/>
  <c r="ABP41"/>
  <c r="ABN41"/>
  <c r="ABL41"/>
  <c r="ABJ41"/>
  <c r="ABH41"/>
  <c r="ABF41"/>
  <c r="AAZ41"/>
  <c r="AAX41"/>
  <c r="AAV41"/>
  <c r="AAT41"/>
  <c r="AAR41"/>
  <c r="AAP41"/>
  <c r="AAN41"/>
  <c r="AAL41"/>
  <c r="AAJ41"/>
  <c r="AAH41"/>
  <c r="AAF41"/>
  <c r="AAD41"/>
  <c r="AAB41"/>
  <c r="ZZ41"/>
  <c r="ZX41"/>
  <c r="ABO41"/>
  <c r="ABM41"/>
  <c r="ABK41"/>
  <c r="ABI41"/>
  <c r="ABG41"/>
  <c r="ABE41"/>
  <c r="AAY41"/>
  <c r="AAW41"/>
  <c r="AAU41"/>
  <c r="AAS41"/>
  <c r="AAQ41"/>
  <c r="AAO41"/>
  <c r="AAM41"/>
  <c r="AAK41"/>
  <c r="AAI41"/>
  <c r="AAG41"/>
  <c r="AAE41"/>
  <c r="AAC41"/>
  <c r="AAA41"/>
  <c r="ZY41"/>
  <c r="ZW41"/>
  <c r="YB41"/>
  <c r="XZ41"/>
  <c r="XX41"/>
  <c r="XV41"/>
  <c r="XT41"/>
  <c r="XR41"/>
  <c r="XL41"/>
  <c r="XJ41"/>
  <c r="XH41"/>
  <c r="XF41"/>
  <c r="XD41"/>
  <c r="XB41"/>
  <c r="WZ41"/>
  <c r="WX41"/>
  <c r="WV41"/>
  <c r="WT41"/>
  <c r="WR41"/>
  <c r="WP41"/>
  <c r="WN41"/>
  <c r="WL41"/>
  <c r="WJ41"/>
  <c r="YA41"/>
  <c r="XY41"/>
  <c r="XW41"/>
  <c r="XU41"/>
  <c r="XS41"/>
  <c r="XQ41"/>
  <c r="XK41"/>
  <c r="XI41"/>
  <c r="XG41"/>
  <c r="XE41"/>
  <c r="XC41"/>
  <c r="XA41"/>
  <c r="WY41"/>
  <c r="WW41"/>
  <c r="WU41"/>
  <c r="WS41"/>
  <c r="WQ41"/>
  <c r="WO41"/>
  <c r="WM41"/>
  <c r="WK41"/>
  <c r="WI41"/>
  <c r="UN41"/>
  <c r="UL41"/>
  <c r="UJ41"/>
  <c r="UH41"/>
  <c r="UF41"/>
  <c r="UD41"/>
  <c r="TX41"/>
  <c r="TV41"/>
  <c r="TT41"/>
  <c r="TR41"/>
  <c r="TP41"/>
  <c r="TN41"/>
  <c r="TL41"/>
  <c r="TJ41"/>
  <c r="TH41"/>
  <c r="TF41"/>
  <c r="TD41"/>
  <c r="TB41"/>
  <c r="SZ41"/>
  <c r="SX41"/>
  <c r="SV41"/>
  <c r="UM41"/>
  <c r="UK41"/>
  <c r="UI41"/>
  <c r="UG41"/>
  <c r="UE41"/>
  <c r="UC41"/>
  <c r="TW41"/>
  <c r="TU41"/>
  <c r="TS41"/>
  <c r="TQ41"/>
  <c r="TO41"/>
  <c r="TM41"/>
  <c r="TK41"/>
  <c r="TI41"/>
  <c r="TG41"/>
  <c r="TE41"/>
  <c r="TC41"/>
  <c r="TA41"/>
  <c r="SY41"/>
  <c r="SW41"/>
  <c r="SU41"/>
  <c r="QZ41"/>
  <c r="QX41"/>
  <c r="QV41"/>
  <c r="QT41"/>
  <c r="QR41"/>
  <c r="QP41"/>
  <c r="QJ41"/>
  <c r="QH41"/>
  <c r="QF41"/>
  <c r="QD41"/>
  <c r="QB41"/>
  <c r="PZ41"/>
  <c r="PX41"/>
  <c r="PV41"/>
  <c r="PT41"/>
  <c r="PR41"/>
  <c r="PP41"/>
  <c r="PN41"/>
  <c r="PL41"/>
  <c r="PJ41"/>
  <c r="PH41"/>
  <c r="QY41"/>
  <c r="QW41"/>
  <c r="QU41"/>
  <c r="QS41"/>
  <c r="QQ41"/>
  <c r="QO41"/>
  <c r="QI41"/>
  <c r="QG41"/>
  <c r="QE41"/>
  <c r="QC41"/>
  <c r="QA41"/>
  <c r="PY41"/>
  <c r="PW41"/>
  <c r="PU41"/>
  <c r="PS41"/>
  <c r="PQ41"/>
  <c r="PO41"/>
  <c r="PM41"/>
  <c r="PK41"/>
  <c r="PI41"/>
  <c r="PG41"/>
  <c r="NL41"/>
  <c r="NJ41"/>
  <c r="NH41"/>
  <c r="NF41"/>
  <c r="ND41"/>
  <c r="NB41"/>
  <c r="MV41"/>
  <c r="MT41"/>
  <c r="MR41"/>
  <c r="MP41"/>
  <c r="MN41"/>
  <c r="ML41"/>
  <c r="MJ41"/>
  <c r="MH41"/>
  <c r="MF41"/>
  <c r="MD41"/>
  <c r="MB41"/>
  <c r="LZ41"/>
  <c r="LX41"/>
  <c r="LV41"/>
  <c r="LT41"/>
  <c r="NK41"/>
  <c r="NI41"/>
  <c r="NG41"/>
  <c r="NE41"/>
  <c r="NC41"/>
  <c r="NA41"/>
  <c r="MU41"/>
  <c r="MS41"/>
  <c r="MQ41"/>
  <c r="MO41"/>
  <c r="MM41"/>
  <c r="MK41"/>
  <c r="MI41"/>
  <c r="MG41"/>
  <c r="ME41"/>
  <c r="MC41"/>
  <c r="MA41"/>
  <c r="LY41"/>
  <c r="LW41"/>
  <c r="LU41"/>
  <c r="LS41"/>
  <c r="JX41"/>
  <c r="JV41"/>
  <c r="JT41"/>
  <c r="JR41"/>
  <c r="JP41"/>
  <c r="JN41"/>
  <c r="JH41"/>
  <c r="JF41"/>
  <c r="JD41"/>
  <c r="JB41"/>
  <c r="IZ41"/>
  <c r="IX41"/>
  <c r="IV41"/>
  <c r="IT41"/>
  <c r="IR41"/>
  <c r="IP41"/>
  <c r="IN41"/>
  <c r="IL41"/>
  <c r="IJ41"/>
  <c r="IH41"/>
  <c r="IF41"/>
  <c r="JW41"/>
  <c r="JU41"/>
  <c r="JS41"/>
  <c r="JQ41"/>
  <c r="JO41"/>
  <c r="JM41"/>
  <c r="JG41"/>
  <c r="JE41"/>
  <c r="JC41"/>
  <c r="JA41"/>
  <c r="IY41"/>
  <c r="IW41"/>
  <c r="IU41"/>
  <c r="IS41"/>
  <c r="IQ41"/>
  <c r="IO41"/>
  <c r="IM41"/>
  <c r="IK41"/>
  <c r="II41"/>
  <c r="IG41"/>
  <c r="IE41"/>
  <c r="GJ41"/>
  <c r="GH41"/>
  <c r="GF41"/>
  <c r="GD41"/>
  <c r="GB41"/>
  <c r="FZ41"/>
  <c r="FT41"/>
  <c r="FR41"/>
  <c r="FP41"/>
  <c r="FN41"/>
  <c r="FL41"/>
  <c r="FJ41"/>
  <c r="FH41"/>
  <c r="FF41"/>
  <c r="FD41"/>
  <c r="FB41"/>
  <c r="EZ41"/>
  <c r="EX41"/>
  <c r="EV41"/>
  <c r="ET41"/>
  <c r="ER41"/>
  <c r="GI41"/>
  <c r="GG41"/>
  <c r="GE41"/>
  <c r="GC41"/>
  <c r="GA41"/>
  <c r="FY41"/>
  <c r="FS41"/>
  <c r="FQ41"/>
  <c r="FO41"/>
  <c r="FM41"/>
  <c r="FK41"/>
  <c r="FI41"/>
  <c r="FG41"/>
  <c r="FE41"/>
  <c r="FC41"/>
  <c r="FA41"/>
  <c r="EY41"/>
  <c r="EW41"/>
  <c r="EU41"/>
  <c r="ES41"/>
  <c r="EQ41"/>
  <c r="CV41"/>
  <c r="CT41"/>
  <c r="CR41"/>
  <c r="CP41"/>
  <c r="CN41"/>
  <c r="CL41"/>
  <c r="CF41"/>
  <c r="CD41"/>
  <c r="CB41"/>
  <c r="BZ41"/>
  <c r="BX41"/>
  <c r="BV41"/>
  <c r="BT41"/>
  <c r="BR41"/>
  <c r="BP41"/>
  <c r="BN41"/>
  <c r="BL41"/>
  <c r="BJ41"/>
  <c r="BH41"/>
  <c r="BF41"/>
  <c r="BD41"/>
  <c r="CU41"/>
  <c r="CS41"/>
  <c r="CQ41"/>
  <c r="CO41"/>
  <c r="CM41"/>
  <c r="CK41"/>
  <c r="CE41"/>
  <c r="CC41"/>
  <c r="CA41"/>
  <c r="BY41"/>
  <c r="BW41"/>
  <c r="BU41"/>
  <c r="BS41"/>
  <c r="BQ41"/>
  <c r="BO41"/>
  <c r="BM41"/>
  <c r="BK41"/>
  <c r="BI41"/>
  <c r="BG41"/>
  <c r="BE41"/>
  <c r="BC41"/>
  <c r="CCR40"/>
  <c r="CCP40"/>
  <c r="CCN40"/>
  <c r="CCL40"/>
  <c r="CCJ40"/>
  <c r="CCH40"/>
  <c r="CCF40"/>
  <c r="CCQ40"/>
  <c r="CCO40"/>
  <c r="CCM40"/>
  <c r="CCK40"/>
  <c r="CCI40"/>
  <c r="CCG40"/>
  <c r="CCE40"/>
  <c r="CBZ40"/>
  <c r="CBX40"/>
  <c r="CBV40"/>
  <c r="CBT40"/>
  <c r="CBR40"/>
  <c r="CBP40"/>
  <c r="CBN40"/>
  <c r="CBL40"/>
  <c r="CBJ40"/>
  <c r="CBH40"/>
  <c r="CBF40"/>
  <c r="CBD40"/>
  <c r="CBB40"/>
  <c r="CAZ40"/>
  <c r="CBY40"/>
  <c r="CBW40"/>
  <c r="CBU40"/>
  <c r="CBS40"/>
  <c r="CBQ40"/>
  <c r="CBO40"/>
  <c r="CBM40"/>
  <c r="CBK40"/>
  <c r="CBI40"/>
  <c r="CBG40"/>
  <c r="CBE40"/>
  <c r="CBC40"/>
  <c r="CBA40"/>
  <c r="CAY40"/>
  <c r="BZD40"/>
  <c r="BZB40"/>
  <c r="BYZ40"/>
  <c r="BYX40"/>
  <c r="BYV40"/>
  <c r="BYT40"/>
  <c r="BYR40"/>
  <c r="BYL40"/>
  <c r="BYJ40"/>
  <c r="BYH40"/>
  <c r="BYF40"/>
  <c r="BYD40"/>
  <c r="BYB40"/>
  <c r="BXZ40"/>
  <c r="BXX40"/>
  <c r="BZC40"/>
  <c r="BZA40"/>
  <c r="BYY40"/>
  <c r="BYW40"/>
  <c r="BYU40"/>
  <c r="BYS40"/>
  <c r="BYQ40"/>
  <c r="BYK40"/>
  <c r="BYI40"/>
  <c r="BYG40"/>
  <c r="BYE40"/>
  <c r="BYC40"/>
  <c r="BYA40"/>
  <c r="BXY40"/>
  <c r="BXW40"/>
  <c r="BXU40"/>
  <c r="BXS40"/>
  <c r="BXQ40"/>
  <c r="BXO40"/>
  <c r="BXM40"/>
  <c r="BXK40"/>
  <c r="BXV40"/>
  <c r="BXT40"/>
  <c r="BXR40"/>
  <c r="BXP40"/>
  <c r="BXN40"/>
  <c r="BXL40"/>
  <c r="BVO40"/>
  <c r="BVM40"/>
  <c r="BVK40"/>
  <c r="BVI40"/>
  <c r="BVG40"/>
  <c r="BVE40"/>
  <c r="BVC40"/>
  <c r="BUW40"/>
  <c r="BUU40"/>
  <c r="BUS40"/>
  <c r="BUQ40"/>
  <c r="BUO40"/>
  <c r="BUM40"/>
  <c r="BUK40"/>
  <c r="BUI40"/>
  <c r="BUG40"/>
  <c r="BVP40"/>
  <c r="BVN40"/>
  <c r="BVL40"/>
  <c r="BVJ40"/>
  <c r="BVH40"/>
  <c r="BVF40"/>
  <c r="BVD40"/>
  <c r="BUX40"/>
  <c r="BUV40"/>
  <c r="BUT40"/>
  <c r="BUR40"/>
  <c r="BUP40"/>
  <c r="BUN40"/>
  <c r="BUL40"/>
  <c r="BUJ40"/>
  <c r="BUH40"/>
  <c r="BUF40"/>
  <c r="BUE40"/>
  <c r="BUC40"/>
  <c r="BUA40"/>
  <c r="BTY40"/>
  <c r="BTW40"/>
  <c r="BUD40"/>
  <c r="BUB40"/>
  <c r="BTZ40"/>
  <c r="BTX40"/>
  <c r="BSA40"/>
  <c r="BRY40"/>
  <c r="BRW40"/>
  <c r="BRU40"/>
  <c r="BRS40"/>
  <c r="BRQ40"/>
  <c r="BRO40"/>
  <c r="BRI40"/>
  <c r="BRG40"/>
  <c r="BRE40"/>
  <c r="BRC40"/>
  <c r="BRA40"/>
  <c r="BQY40"/>
  <c r="BQW40"/>
  <c r="BQU40"/>
  <c r="BQS40"/>
  <c r="BQQ40"/>
  <c r="BQO40"/>
  <c r="BQM40"/>
  <c r="BQK40"/>
  <c r="BQI40"/>
  <c r="BSB40"/>
  <c r="BRZ40"/>
  <c r="BRX40"/>
  <c r="BRV40"/>
  <c r="BRT40"/>
  <c r="BRR40"/>
  <c r="BRP40"/>
  <c r="BRJ40"/>
  <c r="BRH40"/>
  <c r="BRF40"/>
  <c r="BRD40"/>
  <c r="BRB40"/>
  <c r="BQZ40"/>
  <c r="BQX40"/>
  <c r="BQV40"/>
  <c r="BQT40"/>
  <c r="BQR40"/>
  <c r="BQP40"/>
  <c r="BQN40"/>
  <c r="BQL40"/>
  <c r="BQJ40"/>
  <c r="BOM40"/>
  <c r="BOK40"/>
  <c r="BOI40"/>
  <c r="BOG40"/>
  <c r="BOE40"/>
  <c r="BOC40"/>
  <c r="BOA40"/>
  <c r="BNU40"/>
  <c r="BNS40"/>
  <c r="BON40"/>
  <c r="BOL40"/>
  <c r="BOJ40"/>
  <c r="BOH40"/>
  <c r="BOF40"/>
  <c r="BOD40"/>
  <c r="BOB40"/>
  <c r="BNV40"/>
  <c r="BNT40"/>
  <c r="BNR40"/>
  <c r="BNP40"/>
  <c r="BNN40"/>
  <c r="BNL40"/>
  <c r="BNJ40"/>
  <c r="BNH40"/>
  <c r="BNF40"/>
  <c r="BND40"/>
  <c r="BNB40"/>
  <c r="BMZ40"/>
  <c r="BMX40"/>
  <c r="BMV40"/>
  <c r="BNQ40"/>
  <c r="BNO40"/>
  <c r="BNM40"/>
  <c r="BNK40"/>
  <c r="BNI40"/>
  <c r="BNG40"/>
  <c r="BNE40"/>
  <c r="BNC40"/>
  <c r="BNA40"/>
  <c r="BMY40"/>
  <c r="BMW40"/>
  <c r="BMU40"/>
  <c r="BKZ40"/>
  <c r="BKX40"/>
  <c r="BKV40"/>
  <c r="BKT40"/>
  <c r="BKR40"/>
  <c r="BKP40"/>
  <c r="BKN40"/>
  <c r="BKH40"/>
  <c r="BKF40"/>
  <c r="BKD40"/>
  <c r="BKB40"/>
  <c r="BJZ40"/>
  <c r="BJX40"/>
  <c r="BJV40"/>
  <c r="BJT40"/>
  <c r="BJR40"/>
  <c r="BJP40"/>
  <c r="BJN40"/>
  <c r="BJL40"/>
  <c r="BJJ40"/>
  <c r="BJH40"/>
  <c r="BKY40"/>
  <c r="BKW40"/>
  <c r="BKU40"/>
  <c r="BKS40"/>
  <c r="BKQ40"/>
  <c r="BKO40"/>
  <c r="BKM40"/>
  <c r="BKG40"/>
  <c r="BKE40"/>
  <c r="BKC40"/>
  <c r="BKA40"/>
  <c r="BJY40"/>
  <c r="BJW40"/>
  <c r="BJU40"/>
  <c r="BJS40"/>
  <c r="BJQ40"/>
  <c r="BJO40"/>
  <c r="BJM40"/>
  <c r="BJK40"/>
  <c r="BJI40"/>
  <c r="BJG40"/>
  <c r="BHL40"/>
  <c r="BHJ40"/>
  <c r="BHH40"/>
  <c r="BHF40"/>
  <c r="BHD40"/>
  <c r="BHK40"/>
  <c r="BHI40"/>
  <c r="BHG40"/>
  <c r="BHE40"/>
  <c r="BHC40"/>
  <c r="BHB40"/>
  <c r="BGZ40"/>
  <c r="BGT40"/>
  <c r="BGR40"/>
  <c r="BGP40"/>
  <c r="BGN40"/>
  <c r="BGL40"/>
  <c r="BGJ40"/>
  <c r="BGH40"/>
  <c r="BGF40"/>
  <c r="BGD40"/>
  <c r="BGB40"/>
  <c r="BFZ40"/>
  <c r="BFX40"/>
  <c r="BFV40"/>
  <c r="BFT40"/>
  <c r="BHA40"/>
  <c r="BGY40"/>
  <c r="BGS40"/>
  <c r="BGQ40"/>
  <c r="BGO40"/>
  <c r="BGM40"/>
  <c r="BGK40"/>
  <c r="BGI40"/>
  <c r="BGG40"/>
  <c r="BGE40"/>
  <c r="BGC40"/>
  <c r="BGA40"/>
  <c r="BFY40"/>
  <c r="BFW40"/>
  <c r="BFU40"/>
  <c r="BFS40"/>
  <c r="AWV40"/>
  <c r="AWT40"/>
  <c r="AWR40"/>
  <c r="AWP40"/>
  <c r="AWN40"/>
  <c r="AWL40"/>
  <c r="AWJ40"/>
  <c r="AWD40"/>
  <c r="AWB40"/>
  <c r="AVZ40"/>
  <c r="AVX40"/>
  <c r="AVV40"/>
  <c r="AVT40"/>
  <c r="AVR40"/>
  <c r="AVP40"/>
  <c r="AVN40"/>
  <c r="AVL40"/>
  <c r="AVJ40"/>
  <c r="AVH40"/>
  <c r="AVF40"/>
  <c r="AVD40"/>
  <c r="AWU40"/>
  <c r="AWS40"/>
  <c r="AWQ40"/>
  <c r="AWO40"/>
  <c r="AWM40"/>
  <c r="AWK40"/>
  <c r="AWI40"/>
  <c r="AWC40"/>
  <c r="AWA40"/>
  <c r="AVY40"/>
  <c r="AVW40"/>
  <c r="AVU40"/>
  <c r="AVS40"/>
  <c r="AVQ40"/>
  <c r="AVO40"/>
  <c r="AVM40"/>
  <c r="AVK40"/>
  <c r="AVI40"/>
  <c r="AVG40"/>
  <c r="AVE40"/>
  <c r="AVC40"/>
  <c r="ATH40"/>
  <c r="ATF40"/>
  <c r="ATD40"/>
  <c r="ATB40"/>
  <c r="ASZ40"/>
  <c r="ASX40"/>
  <c r="ASV40"/>
  <c r="ASP40"/>
  <c r="ASN40"/>
  <c r="ASL40"/>
  <c r="ASJ40"/>
  <c r="ASH40"/>
  <c r="ASF40"/>
  <c r="ASD40"/>
  <c r="ASB40"/>
  <c r="ARZ40"/>
  <c r="ARX40"/>
  <c r="ARV40"/>
  <c r="ART40"/>
  <c r="ARR40"/>
  <c r="ARP40"/>
  <c r="ATG40"/>
  <c r="ATE40"/>
  <c r="ATC40"/>
  <c r="ATA40"/>
  <c r="ASY40"/>
  <c r="ASW40"/>
  <c r="ASU40"/>
  <c r="ASO40"/>
  <c r="ASM40"/>
  <c r="ASK40"/>
  <c r="ASI40"/>
  <c r="ASG40"/>
  <c r="ASE40"/>
  <c r="ASC40"/>
  <c r="ASA40"/>
  <c r="ARY40"/>
  <c r="ARW40"/>
  <c r="ARU40"/>
  <c r="ARS40"/>
  <c r="ARQ40"/>
  <c r="ARO40"/>
  <c r="APT40"/>
  <c r="APR40"/>
  <c r="APP40"/>
  <c r="APN40"/>
  <c r="APL40"/>
  <c r="APJ40"/>
  <c r="APH40"/>
  <c r="APB40"/>
  <c r="AOZ40"/>
  <c r="AOX40"/>
  <c r="AOV40"/>
  <c r="AOT40"/>
  <c r="AOR40"/>
  <c r="AOP40"/>
  <c r="AON40"/>
  <c r="AOL40"/>
  <c r="AOJ40"/>
  <c r="AOH40"/>
  <c r="AOF40"/>
  <c r="AOD40"/>
  <c r="AOB40"/>
  <c r="APS40"/>
  <c r="APQ40"/>
  <c r="APO40"/>
  <c r="APM40"/>
  <c r="APK40"/>
  <c r="API40"/>
  <c r="APG40"/>
  <c r="APA40"/>
  <c r="AOY40"/>
  <c r="AOW40"/>
  <c r="AOU40"/>
  <c r="AOS40"/>
  <c r="AOQ40"/>
  <c r="AOO40"/>
  <c r="AOM40"/>
  <c r="AOK40"/>
  <c r="AOI40"/>
  <c r="AOG40"/>
  <c r="AOE40"/>
  <c r="AOC40"/>
  <c r="AOA40"/>
  <c r="AMF40"/>
  <c r="AMD40"/>
  <c r="AMB40"/>
  <c r="ALZ40"/>
  <c r="ALX40"/>
  <c r="ALV40"/>
  <c r="ALT40"/>
  <c r="ALN40"/>
  <c r="ALL40"/>
  <c r="ALJ40"/>
  <c r="ALH40"/>
  <c r="ALF40"/>
  <c r="ALD40"/>
  <c r="ALB40"/>
  <c r="AKZ40"/>
  <c r="AKX40"/>
  <c r="AKV40"/>
  <c r="AKT40"/>
  <c r="AKR40"/>
  <c r="AKP40"/>
  <c r="AKN40"/>
  <c r="AME40"/>
  <c r="AMC40"/>
  <c r="AMA40"/>
  <c r="ALY40"/>
  <c r="ALW40"/>
  <c r="ALU40"/>
  <c r="ALS40"/>
  <c r="ALM40"/>
  <c r="ALK40"/>
  <c r="ALI40"/>
  <c r="ALG40"/>
  <c r="ALE40"/>
  <c r="ALC40"/>
  <c r="ALA40"/>
  <c r="AKY40"/>
  <c r="AKW40"/>
  <c r="AKU40"/>
  <c r="AKS40"/>
  <c r="AKQ40"/>
  <c r="AKO40"/>
  <c r="AKM40"/>
  <c r="AIR40"/>
  <c r="AIP40"/>
  <c r="AIN40"/>
  <c r="AIL40"/>
  <c r="AIJ40"/>
  <c r="AIH40"/>
  <c r="AIF40"/>
  <c r="AHZ40"/>
  <c r="AHX40"/>
  <c r="AHV40"/>
  <c r="AHT40"/>
  <c r="AHR40"/>
  <c r="AHP40"/>
  <c r="AHN40"/>
  <c r="AHL40"/>
  <c r="AIQ40"/>
  <c r="AIO40"/>
  <c r="AIM40"/>
  <c r="AIK40"/>
  <c r="AII40"/>
  <c r="AIG40"/>
  <c r="AIE40"/>
  <c r="AHY40"/>
  <c r="AHW40"/>
  <c r="AHU40"/>
  <c r="AHS40"/>
  <c r="AHQ40"/>
  <c r="AHO40"/>
  <c r="AHM40"/>
  <c r="AHK40"/>
  <c r="AHI40"/>
  <c r="AHG40"/>
  <c r="AHE40"/>
  <c r="AHC40"/>
  <c r="AHA40"/>
  <c r="AGY40"/>
  <c r="AHJ40"/>
  <c r="AHH40"/>
  <c r="AHF40"/>
  <c r="AHD40"/>
  <c r="AHB40"/>
  <c r="AGZ40"/>
  <c r="AFC40"/>
  <c r="AFA40"/>
  <c r="AEY40"/>
  <c r="AEW40"/>
  <c r="AEU40"/>
  <c r="AES40"/>
  <c r="AEQ40"/>
  <c r="AEK40"/>
  <c r="AEI40"/>
  <c r="AEG40"/>
  <c r="AEE40"/>
  <c r="AEC40"/>
  <c r="AEA40"/>
  <c r="ADY40"/>
  <c r="ADW40"/>
  <c r="ADU40"/>
  <c r="ADS40"/>
  <c r="ADQ40"/>
  <c r="ADO40"/>
  <c r="ADM40"/>
  <c r="ADK40"/>
  <c r="AFD40"/>
  <c r="AFB40"/>
  <c r="AEZ40"/>
  <c r="AEX40"/>
  <c r="AEV40"/>
  <c r="AET40"/>
  <c r="AER40"/>
  <c r="AEL40"/>
  <c r="AEJ40"/>
  <c r="AEH40"/>
  <c r="AEF40"/>
  <c r="AED40"/>
  <c r="AEB40"/>
  <c r="ADZ40"/>
  <c r="ADX40"/>
  <c r="ADV40"/>
  <c r="ADT40"/>
  <c r="ADR40"/>
  <c r="ADP40"/>
  <c r="ADN40"/>
  <c r="ADL40"/>
  <c r="ABO40"/>
  <c r="ABM40"/>
  <c r="ABK40"/>
  <c r="ABI40"/>
  <c r="ABG40"/>
  <c r="ABE40"/>
  <c r="ABC40"/>
  <c r="AAW40"/>
  <c r="AAU40"/>
  <c r="AAS40"/>
  <c r="AAQ40"/>
  <c r="AAO40"/>
  <c r="AAM40"/>
  <c r="AAK40"/>
  <c r="AAI40"/>
  <c r="AAG40"/>
  <c r="AAE40"/>
  <c r="AAC40"/>
  <c r="AAA40"/>
  <c r="ZY40"/>
  <c r="ZW40"/>
  <c r="ABP40"/>
  <c r="ABN40"/>
  <c r="ABL40"/>
  <c r="ABJ40"/>
  <c r="ABH40"/>
  <c r="ABF40"/>
  <c r="ABD40"/>
  <c r="AAX40"/>
  <c r="AAV40"/>
  <c r="AAT40"/>
  <c r="AAR40"/>
  <c r="AAP40"/>
  <c r="AAN40"/>
  <c r="AAL40"/>
  <c r="AAJ40"/>
  <c r="AAH40"/>
  <c r="AAF40"/>
  <c r="AAD40"/>
  <c r="AAB40"/>
  <c r="ZZ40"/>
  <c r="ZX40"/>
  <c r="YA40"/>
  <c r="XY40"/>
  <c r="XW40"/>
  <c r="XU40"/>
  <c r="XS40"/>
  <c r="XQ40"/>
  <c r="XO40"/>
  <c r="XI40"/>
  <c r="XG40"/>
  <c r="XE40"/>
  <c r="XC40"/>
  <c r="XA40"/>
  <c r="WY40"/>
  <c r="WW40"/>
  <c r="WU40"/>
  <c r="WS40"/>
  <c r="WQ40"/>
  <c r="WO40"/>
  <c r="WM40"/>
  <c r="WK40"/>
  <c r="WI40"/>
  <c r="YB40"/>
  <c r="XZ40"/>
  <c r="XX40"/>
  <c r="XV40"/>
  <c r="XT40"/>
  <c r="XR40"/>
  <c r="XP40"/>
  <c r="XJ40"/>
  <c r="XH40"/>
  <c r="XF40"/>
  <c r="XD40"/>
  <c r="XB40"/>
  <c r="WZ40"/>
  <c r="WX40"/>
  <c r="WV40"/>
  <c r="WT40"/>
  <c r="WR40"/>
  <c r="WP40"/>
  <c r="WN40"/>
  <c r="WL40"/>
  <c r="WJ40"/>
  <c r="UM40"/>
  <c r="UK40"/>
  <c r="UI40"/>
  <c r="UG40"/>
  <c r="UE40"/>
  <c r="UC40"/>
  <c r="UA40"/>
  <c r="TU40"/>
  <c r="TS40"/>
  <c r="TQ40"/>
  <c r="TO40"/>
  <c r="TM40"/>
  <c r="TK40"/>
  <c r="TI40"/>
  <c r="TG40"/>
  <c r="TE40"/>
  <c r="TC40"/>
  <c r="TA40"/>
  <c r="SY40"/>
  <c r="SW40"/>
  <c r="SU40"/>
  <c r="UN40"/>
  <c r="UL40"/>
  <c r="UJ40"/>
  <c r="UH40"/>
  <c r="UF40"/>
  <c r="UD40"/>
  <c r="UB40"/>
  <c r="TV40"/>
  <c r="TT40"/>
  <c r="TR40"/>
  <c r="TP40"/>
  <c r="TN40"/>
  <c r="TL40"/>
  <c r="TJ40"/>
  <c r="TH40"/>
  <c r="TF40"/>
  <c r="TD40"/>
  <c r="TB40"/>
  <c r="SZ40"/>
  <c r="SX40"/>
  <c r="SV40"/>
  <c r="QY40"/>
  <c r="QW40"/>
  <c r="QU40"/>
  <c r="QS40"/>
  <c r="QQ40"/>
  <c r="QO40"/>
  <c r="QM40"/>
  <c r="QG40"/>
  <c r="QE40"/>
  <c r="QC40"/>
  <c r="QA40"/>
  <c r="PY40"/>
  <c r="PW40"/>
  <c r="PU40"/>
  <c r="PS40"/>
  <c r="PQ40"/>
  <c r="PO40"/>
  <c r="PM40"/>
  <c r="PK40"/>
  <c r="PI40"/>
  <c r="PG40"/>
  <c r="QZ40"/>
  <c r="QX40"/>
  <c r="QV40"/>
  <c r="QT40"/>
  <c r="QR40"/>
  <c r="QP40"/>
  <c r="QN40"/>
  <c r="QH40"/>
  <c r="QF40"/>
  <c r="QD40"/>
  <c r="QB40"/>
  <c r="PZ40"/>
  <c r="PX40"/>
  <c r="PV40"/>
  <c r="PT40"/>
  <c r="PR40"/>
  <c r="PP40"/>
  <c r="PN40"/>
  <c r="PL40"/>
  <c r="PJ40"/>
  <c r="PH40"/>
  <c r="NK40"/>
  <c r="NI40"/>
  <c r="NG40"/>
  <c r="NE40"/>
  <c r="NC40"/>
  <c r="NA40"/>
  <c r="MY40"/>
  <c r="MS40"/>
  <c r="MQ40"/>
  <c r="MO40"/>
  <c r="MM40"/>
  <c r="MK40"/>
  <c r="MI40"/>
  <c r="MG40"/>
  <c r="ME40"/>
  <c r="MC40"/>
  <c r="MA40"/>
  <c r="LY40"/>
  <c r="LW40"/>
  <c r="LU40"/>
  <c r="LS40"/>
  <c r="NL40"/>
  <c r="NJ40"/>
  <c r="NH40"/>
  <c r="NF40"/>
  <c r="ND40"/>
  <c r="NB40"/>
  <c r="MZ40"/>
  <c r="MT40"/>
  <c r="MR40"/>
  <c r="MP40"/>
  <c r="MN40"/>
  <c r="ML40"/>
  <c r="MJ40"/>
  <c r="MH40"/>
  <c r="MF40"/>
  <c r="MD40"/>
  <c r="MB40"/>
  <c r="LZ40"/>
  <c r="LX40"/>
  <c r="LV40"/>
  <c r="LT40"/>
  <c r="JW40"/>
  <c r="JU40"/>
  <c r="JS40"/>
  <c r="JQ40"/>
  <c r="JO40"/>
  <c r="JM40"/>
  <c r="JK40"/>
  <c r="JE40"/>
  <c r="JC40"/>
  <c r="JA40"/>
  <c r="IY40"/>
  <c r="IW40"/>
  <c r="IU40"/>
  <c r="IS40"/>
  <c r="IQ40"/>
  <c r="IO40"/>
  <c r="IM40"/>
  <c r="IK40"/>
  <c r="II40"/>
  <c r="IG40"/>
  <c r="IE40"/>
  <c r="JX40"/>
  <c r="JV40"/>
  <c r="JT40"/>
  <c r="JR40"/>
  <c r="JP40"/>
  <c r="JN40"/>
  <c r="JL40"/>
  <c r="JF40"/>
  <c r="JD40"/>
  <c r="JB40"/>
  <c r="IZ40"/>
  <c r="IX40"/>
  <c r="IV40"/>
  <c r="IT40"/>
  <c r="IR40"/>
  <c r="IP40"/>
  <c r="IN40"/>
  <c r="IL40"/>
  <c r="IJ40"/>
  <c r="IH40"/>
  <c r="IF40"/>
  <c r="GI40"/>
  <c r="GG40"/>
  <c r="GE40"/>
  <c r="GC40"/>
  <c r="GA40"/>
  <c r="FY40"/>
  <c r="FW40"/>
  <c r="FQ40"/>
  <c r="FO40"/>
  <c r="FM40"/>
  <c r="FK40"/>
  <c r="FI40"/>
  <c r="FG40"/>
  <c r="FE40"/>
  <c r="FC40"/>
  <c r="FA40"/>
  <c r="EY40"/>
  <c r="EW40"/>
  <c r="EU40"/>
  <c r="ES40"/>
  <c r="EQ40"/>
  <c r="GJ40"/>
  <c r="GH40"/>
  <c r="GF40"/>
  <c r="GD40"/>
  <c r="GB40"/>
  <c r="FZ40"/>
  <c r="FX40"/>
  <c r="FR40"/>
  <c r="FP40"/>
  <c r="FN40"/>
  <c r="FL40"/>
  <c r="FJ40"/>
  <c r="FH40"/>
  <c r="FF40"/>
  <c r="FD40"/>
  <c r="FB40"/>
  <c r="EZ40"/>
  <c r="EX40"/>
  <c r="EV40"/>
  <c r="ET40"/>
  <c r="ER40"/>
  <c r="CU40"/>
  <c r="CS40"/>
  <c r="CQ40"/>
  <c r="CO40"/>
  <c r="CM40"/>
  <c r="CK40"/>
  <c r="CI40"/>
  <c r="CC40"/>
  <c r="CA40"/>
  <c r="BY40"/>
  <c r="BW40"/>
  <c r="BU40"/>
  <c r="BS40"/>
  <c r="BQ40"/>
  <c r="BO40"/>
  <c r="BM40"/>
  <c r="BK40"/>
  <c r="BI40"/>
  <c r="BG40"/>
  <c r="BE40"/>
  <c r="BC40"/>
  <c r="CV40"/>
  <c r="CT40"/>
  <c r="CR40"/>
  <c r="CP40"/>
  <c r="CN40"/>
  <c r="CL40"/>
  <c r="CJ40"/>
  <c r="CD40"/>
  <c r="CB40"/>
  <c r="BZ40"/>
  <c r="BX40"/>
  <c r="BV40"/>
  <c r="BT40"/>
  <c r="BR40"/>
  <c r="BP40"/>
  <c r="BN40"/>
  <c r="BL40"/>
  <c r="BJ40"/>
  <c r="BH40"/>
  <c r="BF40"/>
  <c r="BD40"/>
  <c r="CCQ39"/>
  <c r="CCO39"/>
  <c r="CCM39"/>
  <c r="CCK39"/>
  <c r="CCI39"/>
  <c r="CCG39"/>
  <c r="CCE39"/>
  <c r="CCC39"/>
  <c r="CCR39"/>
  <c r="CCP39"/>
  <c r="CCN39"/>
  <c r="CCL39"/>
  <c r="CCJ39"/>
  <c r="CCH39"/>
  <c r="CCF39"/>
  <c r="CCD39"/>
  <c r="CBW39"/>
  <c r="CBU39"/>
  <c r="CBS39"/>
  <c r="CBQ39"/>
  <c r="CBO39"/>
  <c r="CBM39"/>
  <c r="CBK39"/>
  <c r="CBI39"/>
  <c r="CBG39"/>
  <c r="CBE39"/>
  <c r="CBC39"/>
  <c r="CBA39"/>
  <c r="CAY39"/>
  <c r="CBX39"/>
  <c r="CBV39"/>
  <c r="CBT39"/>
  <c r="CBR39"/>
  <c r="CBP39"/>
  <c r="CBN39"/>
  <c r="CBL39"/>
  <c r="CBJ39"/>
  <c r="CBH39"/>
  <c r="CBF39"/>
  <c r="CBD39"/>
  <c r="CBB39"/>
  <c r="CAZ39"/>
  <c r="BZC39"/>
  <c r="BZA39"/>
  <c r="BYY39"/>
  <c r="BYW39"/>
  <c r="BYU39"/>
  <c r="BYS39"/>
  <c r="BYQ39"/>
  <c r="BYO39"/>
  <c r="BYI39"/>
  <c r="BYG39"/>
  <c r="BYE39"/>
  <c r="BYC39"/>
  <c r="BYA39"/>
  <c r="BXY39"/>
  <c r="BXW39"/>
  <c r="BZD39"/>
  <c r="BZB39"/>
  <c r="BYZ39"/>
  <c r="BYX39"/>
  <c r="BYV39"/>
  <c r="BYT39"/>
  <c r="BYR39"/>
  <c r="BYP39"/>
  <c r="BYJ39"/>
  <c r="BYH39"/>
  <c r="BYF39"/>
  <c r="BYD39"/>
  <c r="BYB39"/>
  <c r="BXZ39"/>
  <c r="BXX39"/>
  <c r="BXV39"/>
  <c r="BXT39"/>
  <c r="BXR39"/>
  <c r="BXP39"/>
  <c r="BXN39"/>
  <c r="BXL39"/>
  <c r="BXU39"/>
  <c r="BXS39"/>
  <c r="BXQ39"/>
  <c r="BXO39"/>
  <c r="BXM39"/>
  <c r="BXK39"/>
  <c r="BVP39"/>
  <c r="BVN39"/>
  <c r="BVL39"/>
  <c r="BVJ39"/>
  <c r="BVH39"/>
  <c r="BVF39"/>
  <c r="BVD39"/>
  <c r="BVB39"/>
  <c r="BUV39"/>
  <c r="BUT39"/>
  <c r="BUR39"/>
  <c r="BUP39"/>
  <c r="BUN39"/>
  <c r="BUL39"/>
  <c r="BUJ39"/>
  <c r="BUH39"/>
  <c r="BUF39"/>
  <c r="BVO39"/>
  <c r="BVM39"/>
  <c r="BVK39"/>
  <c r="BVI39"/>
  <c r="BVG39"/>
  <c r="BVE39"/>
  <c r="BVC39"/>
  <c r="BVA39"/>
  <c r="BUU39"/>
  <c r="BUS39"/>
  <c r="BUQ39"/>
  <c r="BUO39"/>
  <c r="BUM39"/>
  <c r="BUK39"/>
  <c r="BUI39"/>
  <c r="BUG39"/>
  <c r="BUD39"/>
  <c r="BUB39"/>
  <c r="BTZ39"/>
  <c r="BTX39"/>
  <c r="BUE39"/>
  <c r="BUC39"/>
  <c r="BUA39"/>
  <c r="BTY39"/>
  <c r="BTW39"/>
  <c r="BSB39"/>
  <c r="BRZ39"/>
  <c r="BRX39"/>
  <c r="BRV39"/>
  <c r="BRT39"/>
  <c r="BRR39"/>
  <c r="BRP39"/>
  <c r="BRN39"/>
  <c r="BRH39"/>
  <c r="BRF39"/>
  <c r="BRD39"/>
  <c r="BRB39"/>
  <c r="BQZ39"/>
  <c r="BQX39"/>
  <c r="BQV39"/>
  <c r="BQT39"/>
  <c r="BQR39"/>
  <c r="BQP39"/>
  <c r="BQN39"/>
  <c r="BQL39"/>
  <c r="BQJ39"/>
  <c r="BSA39"/>
  <c r="BRY39"/>
  <c r="BRW39"/>
  <c r="BRU39"/>
  <c r="BRS39"/>
  <c r="BRQ39"/>
  <c r="BRO39"/>
  <c r="BRM39"/>
  <c r="BRG39"/>
  <c r="BRE39"/>
  <c r="BRC39"/>
  <c r="BRA39"/>
  <c r="BQY39"/>
  <c r="BQW39"/>
  <c r="BQU39"/>
  <c r="BQS39"/>
  <c r="BQQ39"/>
  <c r="BQO39"/>
  <c r="BQM39"/>
  <c r="BQK39"/>
  <c r="BQI39"/>
  <c r="BON39"/>
  <c r="BOL39"/>
  <c r="BOJ39"/>
  <c r="BOH39"/>
  <c r="BOF39"/>
  <c r="BOD39"/>
  <c r="BOB39"/>
  <c r="BNZ39"/>
  <c r="BNT39"/>
  <c r="BNR39"/>
  <c r="BOM39"/>
  <c r="BOK39"/>
  <c r="BOI39"/>
  <c r="BOG39"/>
  <c r="BOE39"/>
  <c r="BOC39"/>
  <c r="BOA39"/>
  <c r="BNY39"/>
  <c r="BNS39"/>
  <c r="BNQ39"/>
  <c r="BNO39"/>
  <c r="BNM39"/>
  <c r="BNK39"/>
  <c r="BNI39"/>
  <c r="BNG39"/>
  <c r="BNE39"/>
  <c r="BNC39"/>
  <c r="BNA39"/>
  <c r="BMY39"/>
  <c r="BMW39"/>
  <c r="BMU39"/>
  <c r="BNP39"/>
  <c r="BNN39"/>
  <c r="BNL39"/>
  <c r="BNJ39"/>
  <c r="BNH39"/>
  <c r="BNF39"/>
  <c r="BND39"/>
  <c r="BNB39"/>
  <c r="BMZ39"/>
  <c r="BMX39"/>
  <c r="BMV39"/>
  <c r="BKY39"/>
  <c r="BKW39"/>
  <c r="BKU39"/>
  <c r="BKS39"/>
  <c r="BKQ39"/>
  <c r="BKO39"/>
  <c r="BKM39"/>
  <c r="BKK39"/>
  <c r="BKE39"/>
  <c r="BKC39"/>
  <c r="BKA39"/>
  <c r="BJY39"/>
  <c r="BJW39"/>
  <c r="BJU39"/>
  <c r="BJS39"/>
  <c r="BJQ39"/>
  <c r="BJO39"/>
  <c r="BJM39"/>
  <c r="BJK39"/>
  <c r="BJI39"/>
  <c r="BJG39"/>
  <c r="BKZ39"/>
  <c r="BKX39"/>
  <c r="BKV39"/>
  <c r="BKT39"/>
  <c r="BKR39"/>
  <c r="BKP39"/>
  <c r="BKN39"/>
  <c r="BKL39"/>
  <c r="BKF39"/>
  <c r="BKD39"/>
  <c r="BKB39"/>
  <c r="BJZ39"/>
  <c r="BJX39"/>
  <c r="BJV39"/>
  <c r="BJT39"/>
  <c r="BJR39"/>
  <c r="BJP39"/>
  <c r="BJN39"/>
  <c r="BJL39"/>
  <c r="BJJ39"/>
  <c r="BJH39"/>
  <c r="BHK39"/>
  <c r="BHI39"/>
  <c r="BHG39"/>
  <c r="BHE39"/>
  <c r="BHC39"/>
  <c r="BHL39"/>
  <c r="BHJ39"/>
  <c r="BHH39"/>
  <c r="BHF39"/>
  <c r="BHD39"/>
  <c r="BHA39"/>
  <c r="BGY39"/>
  <c r="BGW39"/>
  <c r="BGQ39"/>
  <c r="BGO39"/>
  <c r="BGM39"/>
  <c r="BGK39"/>
  <c r="BGI39"/>
  <c r="BGG39"/>
  <c r="BGE39"/>
  <c r="BGC39"/>
  <c r="BGA39"/>
  <c r="BFY39"/>
  <c r="BFW39"/>
  <c r="BFU39"/>
  <c r="BFS39"/>
  <c r="BHB39"/>
  <c r="BGZ39"/>
  <c r="BGX39"/>
  <c r="BGR39"/>
  <c r="BGP39"/>
  <c r="BGN39"/>
  <c r="BGL39"/>
  <c r="BGJ39"/>
  <c r="BGH39"/>
  <c r="BGF39"/>
  <c r="BGD39"/>
  <c r="BGB39"/>
  <c r="BFZ39"/>
  <c r="BFX39"/>
  <c r="BFV39"/>
  <c r="BFT39"/>
  <c r="BDW39"/>
  <c r="BDU39"/>
  <c r="BDS39"/>
  <c r="BDQ39"/>
  <c r="BDO39"/>
  <c r="BDM39"/>
  <c r="BDK39"/>
  <c r="BDI39"/>
  <c r="BDC39"/>
  <c r="BDA39"/>
  <c r="BCY39"/>
  <c r="BCW39"/>
  <c r="BCU39"/>
  <c r="BCS39"/>
  <c r="BCQ39"/>
  <c r="BCO39"/>
  <c r="BCM39"/>
  <c r="BCK39"/>
  <c r="BCI39"/>
  <c r="BCG39"/>
  <c r="BCE39"/>
  <c r="BDX39"/>
  <c r="BDV39"/>
  <c r="BDT39"/>
  <c r="BDR39"/>
  <c r="BDP39"/>
  <c r="BDN39"/>
  <c r="BDL39"/>
  <c r="BDJ39"/>
  <c r="BDD39"/>
  <c r="BDB39"/>
  <c r="BCZ39"/>
  <c r="BCX39"/>
  <c r="BCV39"/>
  <c r="BCT39"/>
  <c r="BCR39"/>
  <c r="BCP39"/>
  <c r="BCN39"/>
  <c r="BCL39"/>
  <c r="BCJ39"/>
  <c r="BCH39"/>
  <c r="BCF39"/>
  <c r="ATG39"/>
  <c r="ATE39"/>
  <c r="ATC39"/>
  <c r="ATA39"/>
  <c r="ASY39"/>
  <c r="ASW39"/>
  <c r="ASU39"/>
  <c r="ASS39"/>
  <c r="ASM39"/>
  <c r="ASK39"/>
  <c r="ASI39"/>
  <c r="ASG39"/>
  <c r="ASE39"/>
  <c r="ASC39"/>
  <c r="ASA39"/>
  <c r="ARY39"/>
  <c r="ARW39"/>
  <c r="ARU39"/>
  <c r="ARS39"/>
  <c r="ARQ39"/>
  <c r="ARO39"/>
  <c r="ATH39"/>
  <c r="ATF39"/>
  <c r="ATD39"/>
  <c r="ATB39"/>
  <c r="ASZ39"/>
  <c r="ASX39"/>
  <c r="ASV39"/>
  <c r="AST39"/>
  <c r="ASN39"/>
  <c r="ASL39"/>
  <c r="ASJ39"/>
  <c r="ASH39"/>
  <c r="ASF39"/>
  <c r="ASD39"/>
  <c r="ASB39"/>
  <c r="ARZ39"/>
  <c r="ARX39"/>
  <c r="ARV39"/>
  <c r="ART39"/>
  <c r="ARR39"/>
  <c r="ARP39"/>
  <c r="APS39"/>
  <c r="APQ39"/>
  <c r="APO39"/>
  <c r="APM39"/>
  <c r="APK39"/>
  <c r="API39"/>
  <c r="APG39"/>
  <c r="APE39"/>
  <c r="AOY39"/>
  <c r="AOW39"/>
  <c r="AOU39"/>
  <c r="AOS39"/>
  <c r="AOQ39"/>
  <c r="AOO39"/>
  <c r="AOM39"/>
  <c r="AOK39"/>
  <c r="AOI39"/>
  <c r="AOG39"/>
  <c r="AOE39"/>
  <c r="AOC39"/>
  <c r="AOA39"/>
  <c r="APT39"/>
  <c r="APR39"/>
  <c r="APP39"/>
  <c r="APN39"/>
  <c r="APL39"/>
  <c r="APJ39"/>
  <c r="APH39"/>
  <c r="APF39"/>
  <c r="AOZ39"/>
  <c r="AOX39"/>
  <c r="AOV39"/>
  <c r="AOT39"/>
  <c r="AOR39"/>
  <c r="AOP39"/>
  <c r="AON39"/>
  <c r="AOL39"/>
  <c r="AOJ39"/>
  <c r="AOH39"/>
  <c r="AOF39"/>
  <c r="AOD39"/>
  <c r="AOB39"/>
  <c r="AME39"/>
  <c r="AMC39"/>
  <c r="AMA39"/>
  <c r="ALY39"/>
  <c r="ALW39"/>
  <c r="ALU39"/>
  <c r="ALS39"/>
  <c r="ALQ39"/>
  <c r="ALK39"/>
  <c r="ALI39"/>
  <c r="ALG39"/>
  <c r="ALE39"/>
  <c r="ALC39"/>
  <c r="ALA39"/>
  <c r="AKY39"/>
  <c r="AKW39"/>
  <c r="AKU39"/>
  <c r="AKS39"/>
  <c r="AKQ39"/>
  <c r="AKO39"/>
  <c r="AKM39"/>
  <c r="AMF39"/>
  <c r="AMD39"/>
  <c r="AMB39"/>
  <c r="ALZ39"/>
  <c r="ALX39"/>
  <c r="ALV39"/>
  <c r="ALT39"/>
  <c r="ALR39"/>
  <c r="ALL39"/>
  <c r="ALJ39"/>
  <c r="ALH39"/>
  <c r="ALF39"/>
  <c r="ALD39"/>
  <c r="ALB39"/>
  <c r="AKZ39"/>
  <c r="AKX39"/>
  <c r="AKV39"/>
  <c r="AKT39"/>
  <c r="AKR39"/>
  <c r="AKP39"/>
  <c r="AKN39"/>
  <c r="AIQ39"/>
  <c r="AIO39"/>
  <c r="AIM39"/>
  <c r="AIK39"/>
  <c r="AII39"/>
  <c r="AIG39"/>
  <c r="AIE39"/>
  <c r="AIC39"/>
  <c r="AHW39"/>
  <c r="AHU39"/>
  <c r="AHS39"/>
  <c r="AHQ39"/>
  <c r="AHO39"/>
  <c r="AHM39"/>
  <c r="AHK39"/>
  <c r="AHJ39"/>
  <c r="AHH39"/>
  <c r="AHF39"/>
  <c r="AHD39"/>
  <c r="AHB39"/>
  <c r="AGZ39"/>
  <c r="AIR39"/>
  <c r="AIP39"/>
  <c r="AIN39"/>
  <c r="AIL39"/>
  <c r="AIJ39"/>
  <c r="AIH39"/>
  <c r="AIF39"/>
  <c r="AID39"/>
  <c r="AHX39"/>
  <c r="AHV39"/>
  <c r="AHT39"/>
  <c r="AHR39"/>
  <c r="AHP39"/>
  <c r="AHN39"/>
  <c r="AHL39"/>
  <c r="AHI39"/>
  <c r="AHG39"/>
  <c r="AHE39"/>
  <c r="AHC39"/>
  <c r="AHA39"/>
  <c r="AGY39"/>
  <c r="AFD39"/>
  <c r="AFB39"/>
  <c r="AEZ39"/>
  <c r="AEX39"/>
  <c r="AEV39"/>
  <c r="AET39"/>
  <c r="AER39"/>
  <c r="AEP39"/>
  <c r="AEJ39"/>
  <c r="AEH39"/>
  <c r="AEF39"/>
  <c r="AED39"/>
  <c r="AEB39"/>
  <c r="ADZ39"/>
  <c r="ADX39"/>
  <c r="ADV39"/>
  <c r="ADT39"/>
  <c r="ADR39"/>
  <c r="ADP39"/>
  <c r="ADN39"/>
  <c r="ADL39"/>
  <c r="AFC39"/>
  <c r="AFA39"/>
  <c r="AEY39"/>
  <c r="AEW39"/>
  <c r="AEU39"/>
  <c r="AES39"/>
  <c r="AEQ39"/>
  <c r="AEO39"/>
  <c r="AEI39"/>
  <c r="AEG39"/>
  <c r="AEE39"/>
  <c r="AEC39"/>
  <c r="AEA39"/>
  <c r="ADY39"/>
  <c r="ADW39"/>
  <c r="ADU39"/>
  <c r="ADS39"/>
  <c r="ADQ39"/>
  <c r="ADO39"/>
  <c r="ADM39"/>
  <c r="ADK39"/>
  <c r="ABP39"/>
  <c r="ABN39"/>
  <c r="ABL39"/>
  <c r="ABJ39"/>
  <c r="ABH39"/>
  <c r="ABF39"/>
  <c r="ABD39"/>
  <c r="ABB39"/>
  <c r="AAV39"/>
  <c r="AAT39"/>
  <c r="AAR39"/>
  <c r="AAP39"/>
  <c r="AAN39"/>
  <c r="AAL39"/>
  <c r="AAJ39"/>
  <c r="AAH39"/>
  <c r="AAF39"/>
  <c r="AAD39"/>
  <c r="AAB39"/>
  <c r="ZZ39"/>
  <c r="ZX39"/>
  <c r="ABO39"/>
  <c r="ABM39"/>
  <c r="ABK39"/>
  <c r="ABI39"/>
  <c r="ABG39"/>
  <c r="ABE39"/>
  <c r="ABC39"/>
  <c r="ABA39"/>
  <c r="AAU39"/>
  <c r="AAS39"/>
  <c r="AAQ39"/>
  <c r="AAO39"/>
  <c r="AAM39"/>
  <c r="AAK39"/>
  <c r="AAI39"/>
  <c r="AAG39"/>
  <c r="AAE39"/>
  <c r="AAC39"/>
  <c r="AAA39"/>
  <c r="ZY39"/>
  <c r="ZW39"/>
  <c r="YB39"/>
  <c r="XZ39"/>
  <c r="XX39"/>
  <c r="XV39"/>
  <c r="XT39"/>
  <c r="XR39"/>
  <c r="XP39"/>
  <c r="XN39"/>
  <c r="XH39"/>
  <c r="XF39"/>
  <c r="XD39"/>
  <c r="XB39"/>
  <c r="WZ39"/>
  <c r="WX39"/>
  <c r="WV39"/>
  <c r="WT39"/>
  <c r="WR39"/>
  <c r="WP39"/>
  <c r="WN39"/>
  <c r="WL39"/>
  <c r="WJ39"/>
  <c r="YA39"/>
  <c r="XY39"/>
  <c r="XW39"/>
  <c r="XU39"/>
  <c r="XS39"/>
  <c r="XQ39"/>
  <c r="XO39"/>
  <c r="XM39"/>
  <c r="XG39"/>
  <c r="XE39"/>
  <c r="XC39"/>
  <c r="XA39"/>
  <c r="WY39"/>
  <c r="WW39"/>
  <c r="WU39"/>
  <c r="WS39"/>
  <c r="WQ39"/>
  <c r="WO39"/>
  <c r="WM39"/>
  <c r="WK39"/>
  <c r="WI39"/>
  <c r="UN39"/>
  <c r="UL39"/>
  <c r="UJ39"/>
  <c r="UH39"/>
  <c r="UF39"/>
  <c r="UD39"/>
  <c r="UB39"/>
  <c r="TZ39"/>
  <c r="TT39"/>
  <c r="TR39"/>
  <c r="TP39"/>
  <c r="TN39"/>
  <c r="TL39"/>
  <c r="TJ39"/>
  <c r="TH39"/>
  <c r="TF39"/>
  <c r="TD39"/>
  <c r="TB39"/>
  <c r="SZ39"/>
  <c r="SX39"/>
  <c r="SV39"/>
  <c r="UM39"/>
  <c r="UK39"/>
  <c r="UI39"/>
  <c r="UG39"/>
  <c r="UE39"/>
  <c r="UC39"/>
  <c r="UA39"/>
  <c r="TY39"/>
  <c r="TS39"/>
  <c r="TQ39"/>
  <c r="TO39"/>
  <c r="TM39"/>
  <c r="TK39"/>
  <c r="TI39"/>
  <c r="TG39"/>
  <c r="TE39"/>
  <c r="TC39"/>
  <c r="TA39"/>
  <c r="SY39"/>
  <c r="SW39"/>
  <c r="SU39"/>
  <c r="QZ39"/>
  <c r="QX39"/>
  <c r="QV39"/>
  <c r="QT39"/>
  <c r="QR39"/>
  <c r="QP39"/>
  <c r="QN39"/>
  <c r="QL39"/>
  <c r="QF39"/>
  <c r="QD39"/>
  <c r="QB39"/>
  <c r="PZ39"/>
  <c r="PX39"/>
  <c r="PV39"/>
  <c r="PT39"/>
  <c r="PR39"/>
  <c r="PP39"/>
  <c r="PN39"/>
  <c r="PL39"/>
  <c r="PJ39"/>
  <c r="PH39"/>
  <c r="QY39"/>
  <c r="QW39"/>
  <c r="QU39"/>
  <c r="QS39"/>
  <c r="QQ39"/>
  <c r="QO39"/>
  <c r="QM39"/>
  <c r="QK39"/>
  <c r="QE39"/>
  <c r="QC39"/>
  <c r="QA39"/>
  <c r="PY39"/>
  <c r="PW39"/>
  <c r="PU39"/>
  <c r="PS39"/>
  <c r="PQ39"/>
  <c r="PO39"/>
  <c r="PM39"/>
  <c r="PK39"/>
  <c r="PI39"/>
  <c r="PG39"/>
  <c r="NL39"/>
  <c r="NJ39"/>
  <c r="NH39"/>
  <c r="NF39"/>
  <c r="ND39"/>
  <c r="NB39"/>
  <c r="MZ39"/>
  <c r="MX39"/>
  <c r="MR39"/>
  <c r="MP39"/>
  <c r="MN39"/>
  <c r="ML39"/>
  <c r="MJ39"/>
  <c r="MH39"/>
  <c r="MF39"/>
  <c r="MD39"/>
  <c r="MB39"/>
  <c r="LZ39"/>
  <c r="LX39"/>
  <c r="LV39"/>
  <c r="LT39"/>
  <c r="NK39"/>
  <c r="NI39"/>
  <c r="NG39"/>
  <c r="NE39"/>
  <c r="NC39"/>
  <c r="NA39"/>
  <c r="MY39"/>
  <c r="MW39"/>
  <c r="MQ39"/>
  <c r="MO39"/>
  <c r="MM39"/>
  <c r="MK39"/>
  <c r="MI39"/>
  <c r="MG39"/>
  <c r="ME39"/>
  <c r="MC39"/>
  <c r="MA39"/>
  <c r="LY39"/>
  <c r="LW39"/>
  <c r="LU39"/>
  <c r="LS39"/>
  <c r="JX39"/>
  <c r="JV39"/>
  <c r="JT39"/>
  <c r="JR39"/>
  <c r="JP39"/>
  <c r="JN39"/>
  <c r="JL39"/>
  <c r="JJ39"/>
  <c r="JD39"/>
  <c r="JB39"/>
  <c r="IZ39"/>
  <c r="IX39"/>
  <c r="IV39"/>
  <c r="IT39"/>
  <c r="IR39"/>
  <c r="IP39"/>
  <c r="IN39"/>
  <c r="IL39"/>
  <c r="IJ39"/>
  <c r="IH39"/>
  <c r="IF39"/>
  <c r="JW39"/>
  <c r="JU39"/>
  <c r="JS39"/>
  <c r="JQ39"/>
  <c r="JO39"/>
  <c r="JM39"/>
  <c r="JK39"/>
  <c r="JI39"/>
  <c r="JC39"/>
  <c r="JA39"/>
  <c r="IY39"/>
  <c r="IW39"/>
  <c r="IU39"/>
  <c r="IS39"/>
  <c r="IQ39"/>
  <c r="IO39"/>
  <c r="IM39"/>
  <c r="IK39"/>
  <c r="II39"/>
  <c r="IG39"/>
  <c r="IE39"/>
  <c r="GJ39"/>
  <c r="GH39"/>
  <c r="GF39"/>
  <c r="GD39"/>
  <c r="GB39"/>
  <c r="FZ39"/>
  <c r="FX39"/>
  <c r="FV39"/>
  <c r="FP39"/>
  <c r="FN39"/>
  <c r="FL39"/>
  <c r="FJ39"/>
  <c r="FH39"/>
  <c r="FF39"/>
  <c r="FD39"/>
  <c r="FB39"/>
  <c r="EZ39"/>
  <c r="EX39"/>
  <c r="EV39"/>
  <c r="ET39"/>
  <c r="ER39"/>
  <c r="GI39"/>
  <c r="GG39"/>
  <c r="GE39"/>
  <c r="GC39"/>
  <c r="GA39"/>
  <c r="FY39"/>
  <c r="FW39"/>
  <c r="FU39"/>
  <c r="FO39"/>
  <c r="FM39"/>
  <c r="FK39"/>
  <c r="FI39"/>
  <c r="FG39"/>
  <c r="FE39"/>
  <c r="FC39"/>
  <c r="FA39"/>
  <c r="EY39"/>
  <c r="EW39"/>
  <c r="EU39"/>
  <c r="ES39"/>
  <c r="EQ39"/>
  <c r="CV39"/>
  <c r="CT39"/>
  <c r="CR39"/>
  <c r="CP39"/>
  <c r="CN39"/>
  <c r="CL39"/>
  <c r="CJ39"/>
  <c r="CH39"/>
  <c r="CB39"/>
  <c r="BZ39"/>
  <c r="BX39"/>
  <c r="BV39"/>
  <c r="BT39"/>
  <c r="BR39"/>
  <c r="BP39"/>
  <c r="BN39"/>
  <c r="BL39"/>
  <c r="BJ39"/>
  <c r="BH39"/>
  <c r="BF39"/>
  <c r="BD39"/>
  <c r="CU39"/>
  <c r="CS39"/>
  <c r="CQ39"/>
  <c r="CO39"/>
  <c r="CM39"/>
  <c r="CK39"/>
  <c r="CI39"/>
  <c r="CG39"/>
  <c r="CA39"/>
  <c r="BY39"/>
  <c r="BW39"/>
  <c r="BU39"/>
  <c r="BS39"/>
  <c r="BQ39"/>
  <c r="BO39"/>
  <c r="BM39"/>
  <c r="BK39"/>
  <c r="BI39"/>
  <c r="BG39"/>
  <c r="BE39"/>
  <c r="BC39"/>
  <c r="CCR38"/>
  <c r="CCP38"/>
  <c r="CCN38"/>
  <c r="CCL38"/>
  <c r="CCJ38"/>
  <c r="CCH38"/>
  <c r="CCF38"/>
  <c r="CCD38"/>
  <c r="CCB38"/>
  <c r="CCQ38"/>
  <c r="CCO38"/>
  <c r="CCM38"/>
  <c r="CCK38"/>
  <c r="CCI38"/>
  <c r="CCG38"/>
  <c r="CCE38"/>
  <c r="CCC38"/>
  <c r="CCA38"/>
  <c r="CBV38"/>
  <c r="CBT38"/>
  <c r="CBR38"/>
  <c r="CBP38"/>
  <c r="CBN38"/>
  <c r="CBL38"/>
  <c r="CBJ38"/>
  <c r="CBH38"/>
  <c r="CBF38"/>
  <c r="CBD38"/>
  <c r="CBB38"/>
  <c r="CAZ38"/>
  <c r="CBU38"/>
  <c r="CBS38"/>
  <c r="CBQ38"/>
  <c r="CBO38"/>
  <c r="CBM38"/>
  <c r="CBK38"/>
  <c r="CBI38"/>
  <c r="CBG38"/>
  <c r="CBE38"/>
  <c r="CBC38"/>
  <c r="CBA38"/>
  <c r="CAY38"/>
  <c r="BZD38"/>
  <c r="BZB38"/>
  <c r="BYZ38"/>
  <c r="BYX38"/>
  <c r="BYV38"/>
  <c r="BYT38"/>
  <c r="BYR38"/>
  <c r="BYP38"/>
  <c r="BYN38"/>
  <c r="BYH38"/>
  <c r="BYF38"/>
  <c r="BYD38"/>
  <c r="BYB38"/>
  <c r="BXZ38"/>
  <c r="BXX38"/>
  <c r="BZC38"/>
  <c r="BZA38"/>
  <c r="BYY38"/>
  <c r="BYW38"/>
  <c r="BYU38"/>
  <c r="BYS38"/>
  <c r="BYQ38"/>
  <c r="BYO38"/>
  <c r="BYM38"/>
  <c r="BYG38"/>
  <c r="BYE38"/>
  <c r="BYC38"/>
  <c r="BYA38"/>
  <c r="BXY38"/>
  <c r="BXW38"/>
  <c r="BXU38"/>
  <c r="BXS38"/>
  <c r="BXQ38"/>
  <c r="BXO38"/>
  <c r="BXM38"/>
  <c r="BXK38"/>
  <c r="BXV38"/>
  <c r="BXT38"/>
  <c r="BXR38"/>
  <c r="BXP38"/>
  <c r="BXN38"/>
  <c r="BXL38"/>
  <c r="BVO38"/>
  <c r="BVM38"/>
  <c r="BVK38"/>
  <c r="BVI38"/>
  <c r="BVG38"/>
  <c r="BVE38"/>
  <c r="BVC38"/>
  <c r="BVA38"/>
  <c r="BUY38"/>
  <c r="BUS38"/>
  <c r="BUQ38"/>
  <c r="BUO38"/>
  <c r="BUM38"/>
  <c r="BUK38"/>
  <c r="BUI38"/>
  <c r="BUG38"/>
  <c r="BVP38"/>
  <c r="BVN38"/>
  <c r="BVL38"/>
  <c r="BVJ38"/>
  <c r="BVH38"/>
  <c r="BVF38"/>
  <c r="BVD38"/>
  <c r="BVB38"/>
  <c r="BUZ38"/>
  <c r="BUT38"/>
  <c r="BUR38"/>
  <c r="BUP38"/>
  <c r="BUN38"/>
  <c r="BUL38"/>
  <c r="BUJ38"/>
  <c r="BUH38"/>
  <c r="BUF38"/>
  <c r="BUE38"/>
  <c r="BUC38"/>
  <c r="BUA38"/>
  <c r="BTY38"/>
  <c r="BTW38"/>
  <c r="BUD38"/>
  <c r="BUB38"/>
  <c r="BTZ38"/>
  <c r="BTX38"/>
  <c r="BSA38"/>
  <c r="BRY38"/>
  <c r="BRW38"/>
  <c r="BRU38"/>
  <c r="BRS38"/>
  <c r="BRQ38"/>
  <c r="BRO38"/>
  <c r="BRM38"/>
  <c r="BRK38"/>
  <c r="BRE38"/>
  <c r="BRC38"/>
  <c r="BRA38"/>
  <c r="BQY38"/>
  <c r="BQW38"/>
  <c r="BQU38"/>
  <c r="BQS38"/>
  <c r="BQQ38"/>
  <c r="BQO38"/>
  <c r="BQM38"/>
  <c r="BQK38"/>
  <c r="BQI38"/>
  <c r="BSB38"/>
  <c r="BRZ38"/>
  <c r="BRX38"/>
  <c r="BRV38"/>
  <c r="BRT38"/>
  <c r="BRR38"/>
  <c r="BRP38"/>
  <c r="BRN38"/>
  <c r="BRL38"/>
  <c r="BRF38"/>
  <c r="BRD38"/>
  <c r="BRB38"/>
  <c r="BQZ38"/>
  <c r="BQX38"/>
  <c r="BQV38"/>
  <c r="BQT38"/>
  <c r="BQR38"/>
  <c r="BQP38"/>
  <c r="BQN38"/>
  <c r="BQL38"/>
  <c r="BQJ38"/>
  <c r="BOM38"/>
  <c r="BOK38"/>
  <c r="BOI38"/>
  <c r="BOG38"/>
  <c r="BOE38"/>
  <c r="BOC38"/>
  <c r="BOA38"/>
  <c r="BNY38"/>
  <c r="BNW38"/>
  <c r="BON38"/>
  <c r="BOL38"/>
  <c r="BOJ38"/>
  <c r="BOH38"/>
  <c r="BOF38"/>
  <c r="BOD38"/>
  <c r="BOB38"/>
  <c r="BNZ38"/>
  <c r="BNX38"/>
  <c r="BNR38"/>
  <c r="BNP38"/>
  <c r="BNN38"/>
  <c r="BNL38"/>
  <c r="BNJ38"/>
  <c r="BNH38"/>
  <c r="BNF38"/>
  <c r="BND38"/>
  <c r="BNB38"/>
  <c r="BMZ38"/>
  <c r="BMX38"/>
  <c r="BMV38"/>
  <c r="BNQ38"/>
  <c r="BNO38"/>
  <c r="BNM38"/>
  <c r="BNK38"/>
  <c r="BNI38"/>
  <c r="BNG38"/>
  <c r="BNE38"/>
  <c r="BNC38"/>
  <c r="BNA38"/>
  <c r="BMY38"/>
  <c r="BMW38"/>
  <c r="BMU38"/>
  <c r="BKZ38"/>
  <c r="BKX38"/>
  <c r="BKV38"/>
  <c r="BKT38"/>
  <c r="BKR38"/>
  <c r="BKP38"/>
  <c r="BKN38"/>
  <c r="BKL38"/>
  <c r="BKJ38"/>
  <c r="BKD38"/>
  <c r="BKB38"/>
  <c r="BJZ38"/>
  <c r="BJX38"/>
  <c r="BJV38"/>
  <c r="BJT38"/>
  <c r="BJR38"/>
  <c r="BJP38"/>
  <c r="BJN38"/>
  <c r="BJL38"/>
  <c r="BJJ38"/>
  <c r="BJH38"/>
  <c r="BKY38"/>
  <c r="BKW38"/>
  <c r="BKU38"/>
  <c r="BKS38"/>
  <c r="BKQ38"/>
  <c r="BKO38"/>
  <c r="BKM38"/>
  <c r="BKK38"/>
  <c r="BKI38"/>
  <c r="BKC38"/>
  <c r="BKA38"/>
  <c r="BJY38"/>
  <c r="BJW38"/>
  <c r="BJU38"/>
  <c r="BJS38"/>
  <c r="BJQ38"/>
  <c r="BJO38"/>
  <c r="BJM38"/>
  <c r="BJK38"/>
  <c r="BJI38"/>
  <c r="BJG38"/>
  <c r="BHL38"/>
  <c r="BHJ38"/>
  <c r="BHH38"/>
  <c r="BHF38"/>
  <c r="BHD38"/>
  <c r="BHK38"/>
  <c r="BHI38"/>
  <c r="BHG38"/>
  <c r="BHE38"/>
  <c r="BHC38"/>
  <c r="BHB38"/>
  <c r="BGZ38"/>
  <c r="BGX38"/>
  <c r="BGV38"/>
  <c r="BGP38"/>
  <c r="BGN38"/>
  <c r="BGL38"/>
  <c r="BGJ38"/>
  <c r="BGH38"/>
  <c r="BGF38"/>
  <c r="BGD38"/>
  <c r="BGB38"/>
  <c r="BFZ38"/>
  <c r="BFX38"/>
  <c r="BFV38"/>
  <c r="BFT38"/>
  <c r="BHA38"/>
  <c r="BGY38"/>
  <c r="BGW38"/>
  <c r="BGU38"/>
  <c r="BGO38"/>
  <c r="BGM38"/>
  <c r="BGK38"/>
  <c r="BGI38"/>
  <c r="BGG38"/>
  <c r="BGE38"/>
  <c r="BGC38"/>
  <c r="BGA38"/>
  <c r="BFY38"/>
  <c r="BFW38"/>
  <c r="BFU38"/>
  <c r="BFS38"/>
  <c r="BDX38"/>
  <c r="BDV38"/>
  <c r="BDT38"/>
  <c r="BDR38"/>
  <c r="BDP38"/>
  <c r="BDN38"/>
  <c r="BDL38"/>
  <c r="BDJ38"/>
  <c r="BDH38"/>
  <c r="BDB38"/>
  <c r="BCZ38"/>
  <c r="BCX38"/>
  <c r="BCV38"/>
  <c r="BCT38"/>
  <c r="BCR38"/>
  <c r="BCP38"/>
  <c r="BCN38"/>
  <c r="BCL38"/>
  <c r="BCJ38"/>
  <c r="BCH38"/>
  <c r="BCF38"/>
  <c r="BDW38"/>
  <c r="BDU38"/>
  <c r="BDS38"/>
  <c r="BDQ38"/>
  <c r="BDO38"/>
  <c r="BDM38"/>
  <c r="BDK38"/>
  <c r="BDI38"/>
  <c r="BDG38"/>
  <c r="BDA38"/>
  <c r="BCY38"/>
  <c r="BCW38"/>
  <c r="BCU38"/>
  <c r="BCS38"/>
  <c r="BCQ38"/>
  <c r="BCO38"/>
  <c r="BCM38"/>
  <c r="BCK38"/>
  <c r="BCI38"/>
  <c r="BCG38"/>
  <c r="BCE38"/>
  <c r="BAJ38"/>
  <c r="BAH38"/>
  <c r="BAF38"/>
  <c r="BAD38"/>
  <c r="BAB38"/>
  <c r="AZZ38"/>
  <c r="AZX38"/>
  <c r="AZV38"/>
  <c r="AZT38"/>
  <c r="AZN38"/>
  <c r="AZL38"/>
  <c r="AZJ38"/>
  <c r="AZH38"/>
  <c r="AZF38"/>
  <c r="AZD38"/>
  <c r="AZB38"/>
  <c r="AYZ38"/>
  <c r="AYX38"/>
  <c r="AYV38"/>
  <c r="AYT38"/>
  <c r="AYR38"/>
  <c r="BAI38"/>
  <c r="BAG38"/>
  <c r="BAE38"/>
  <c r="BAC38"/>
  <c r="BAA38"/>
  <c r="AZY38"/>
  <c r="AZW38"/>
  <c r="AZU38"/>
  <c r="AZS38"/>
  <c r="AZM38"/>
  <c r="AZK38"/>
  <c r="AZI38"/>
  <c r="AZG38"/>
  <c r="AZE38"/>
  <c r="AZC38"/>
  <c r="AZA38"/>
  <c r="AYY38"/>
  <c r="AYW38"/>
  <c r="AYU38"/>
  <c r="AYS38"/>
  <c r="AYQ38"/>
  <c r="APT38"/>
  <c r="APR38"/>
  <c r="APP38"/>
  <c r="APN38"/>
  <c r="APL38"/>
  <c r="APJ38"/>
  <c r="APH38"/>
  <c r="APF38"/>
  <c r="APD38"/>
  <c r="AOX38"/>
  <c r="AOV38"/>
  <c r="AOT38"/>
  <c r="AOR38"/>
  <c r="AOP38"/>
  <c r="AON38"/>
  <c r="AOL38"/>
  <c r="AOJ38"/>
  <c r="AOH38"/>
  <c r="AOF38"/>
  <c r="AOD38"/>
  <c r="AOB38"/>
  <c r="APS38"/>
  <c r="APQ38"/>
  <c r="APO38"/>
  <c r="APM38"/>
  <c r="APK38"/>
  <c r="API38"/>
  <c r="APG38"/>
  <c r="APE38"/>
  <c r="APC38"/>
  <c r="AOW38"/>
  <c r="AOU38"/>
  <c r="AOS38"/>
  <c r="AOQ38"/>
  <c r="AOO38"/>
  <c r="AOM38"/>
  <c r="AOK38"/>
  <c r="AOI38"/>
  <c r="AOG38"/>
  <c r="AOE38"/>
  <c r="AOC38"/>
  <c r="AOA38"/>
  <c r="AMF38"/>
  <c r="AMD38"/>
  <c r="AMB38"/>
  <c r="ALZ38"/>
  <c r="ALX38"/>
  <c r="ALV38"/>
  <c r="ALT38"/>
  <c r="ALR38"/>
  <c r="ALP38"/>
  <c r="ALJ38"/>
  <c r="ALH38"/>
  <c r="ALF38"/>
  <c r="ALD38"/>
  <c r="ALB38"/>
  <c r="AKZ38"/>
  <c r="AKX38"/>
  <c r="AKV38"/>
  <c r="AKT38"/>
  <c r="AKR38"/>
  <c r="AKP38"/>
  <c r="AKN38"/>
  <c r="AME38"/>
  <c r="AMC38"/>
  <c r="AMA38"/>
  <c r="ALY38"/>
  <c r="ALW38"/>
  <c r="ALU38"/>
  <c r="ALS38"/>
  <c r="ALQ38"/>
  <c r="ALO38"/>
  <c r="ALI38"/>
  <c r="ALG38"/>
  <c r="ALE38"/>
  <c r="ALC38"/>
  <c r="ALA38"/>
  <c r="AKY38"/>
  <c r="AKW38"/>
  <c r="AKU38"/>
  <c r="AKS38"/>
  <c r="AKQ38"/>
  <c r="AKO38"/>
  <c r="AKM38"/>
  <c r="AIR38"/>
  <c r="AIP38"/>
  <c r="AIN38"/>
  <c r="AIL38"/>
  <c r="AIJ38"/>
  <c r="AIH38"/>
  <c r="AIF38"/>
  <c r="AID38"/>
  <c r="AIB38"/>
  <c r="AHV38"/>
  <c r="AHT38"/>
  <c r="AHR38"/>
  <c r="AHP38"/>
  <c r="AHN38"/>
  <c r="AHL38"/>
  <c r="AHI38"/>
  <c r="AHG38"/>
  <c r="AHE38"/>
  <c r="AHC38"/>
  <c r="AHA38"/>
  <c r="AGY38"/>
  <c r="AIQ38"/>
  <c r="AIO38"/>
  <c r="AIM38"/>
  <c r="AIK38"/>
  <c r="AII38"/>
  <c r="AIG38"/>
  <c r="AIE38"/>
  <c r="AIC38"/>
  <c r="AIA38"/>
  <c r="AHU38"/>
  <c r="AHS38"/>
  <c r="AHQ38"/>
  <c r="AHO38"/>
  <c r="AHM38"/>
  <c r="AHK38"/>
  <c r="AHJ38"/>
  <c r="AHH38"/>
  <c r="AHF38"/>
  <c r="AHD38"/>
  <c r="AHB38"/>
  <c r="AGZ38"/>
  <c r="AFC38"/>
  <c r="AFA38"/>
  <c r="AEY38"/>
  <c r="AEW38"/>
  <c r="AEU38"/>
  <c r="AES38"/>
  <c r="AEQ38"/>
  <c r="AEO38"/>
  <c r="AEM38"/>
  <c r="AEG38"/>
  <c r="AEE38"/>
  <c r="AEC38"/>
  <c r="AEA38"/>
  <c r="ADY38"/>
  <c r="ADW38"/>
  <c r="ADU38"/>
  <c r="ADS38"/>
  <c r="ADQ38"/>
  <c r="ADO38"/>
  <c r="ADM38"/>
  <c r="ADK38"/>
  <c r="AFD38"/>
  <c r="AFB38"/>
  <c r="AEZ38"/>
  <c r="AEX38"/>
  <c r="AEV38"/>
  <c r="AET38"/>
  <c r="AER38"/>
  <c r="AEP38"/>
  <c r="AEN38"/>
  <c r="AEH38"/>
  <c r="AEF38"/>
  <c r="AED38"/>
  <c r="AEB38"/>
  <c r="ADZ38"/>
  <c r="ADX38"/>
  <c r="ADV38"/>
  <c r="ADT38"/>
  <c r="ADR38"/>
  <c r="ADP38"/>
  <c r="ADN38"/>
  <c r="ADL38"/>
  <c r="ABO38"/>
  <c r="ABM38"/>
  <c r="ABK38"/>
  <c r="ABI38"/>
  <c r="ABG38"/>
  <c r="ABE38"/>
  <c r="ABC38"/>
  <c r="ABA38"/>
  <c r="AAY38"/>
  <c r="AAS38"/>
  <c r="AAQ38"/>
  <c r="AAO38"/>
  <c r="AAM38"/>
  <c r="AAK38"/>
  <c r="AAI38"/>
  <c r="AAG38"/>
  <c r="AAE38"/>
  <c r="AAC38"/>
  <c r="AAA38"/>
  <c r="ZY38"/>
  <c r="ZW38"/>
  <c r="ABP38"/>
  <c r="ABN38"/>
  <c r="ABL38"/>
  <c r="ABJ38"/>
  <c r="ABH38"/>
  <c r="ABF38"/>
  <c r="ABD38"/>
  <c r="ABB38"/>
  <c r="AAZ38"/>
  <c r="AAT38"/>
  <c r="AAR38"/>
  <c r="AAP38"/>
  <c r="AAN38"/>
  <c r="AAL38"/>
  <c r="AAJ38"/>
  <c r="AAH38"/>
  <c r="AAF38"/>
  <c r="AAD38"/>
  <c r="AAB38"/>
  <c r="ZZ38"/>
  <c r="ZX38"/>
  <c r="YA38"/>
  <c r="XY38"/>
  <c r="XW38"/>
  <c r="XU38"/>
  <c r="XS38"/>
  <c r="XQ38"/>
  <c r="XO38"/>
  <c r="XM38"/>
  <c r="XK38"/>
  <c r="XE38"/>
  <c r="XC38"/>
  <c r="XA38"/>
  <c r="WY38"/>
  <c r="WW38"/>
  <c r="WU38"/>
  <c r="WS38"/>
  <c r="WQ38"/>
  <c r="WO38"/>
  <c r="WM38"/>
  <c r="WK38"/>
  <c r="WI38"/>
  <c r="YB38"/>
  <c r="XZ38"/>
  <c r="XX38"/>
  <c r="XV38"/>
  <c r="XT38"/>
  <c r="XR38"/>
  <c r="XP38"/>
  <c r="XN38"/>
  <c r="XL38"/>
  <c r="XF38"/>
  <c r="XD38"/>
  <c r="XB38"/>
  <c r="WZ38"/>
  <c r="WX38"/>
  <c r="WV38"/>
  <c r="WT38"/>
  <c r="WR38"/>
  <c r="WP38"/>
  <c r="WN38"/>
  <c r="WL38"/>
  <c r="WJ38"/>
  <c r="GI38"/>
  <c r="CU38"/>
  <c r="GJ37"/>
  <c r="CV37"/>
  <c r="UM38"/>
  <c r="UK38"/>
  <c r="UI38"/>
  <c r="UG38"/>
  <c r="UE38"/>
  <c r="UC38"/>
  <c r="UA38"/>
  <c r="TY38"/>
  <c r="TW38"/>
  <c r="TQ38"/>
  <c r="TO38"/>
  <c r="TM38"/>
  <c r="TK38"/>
  <c r="TI38"/>
  <c r="TG38"/>
  <c r="TE38"/>
  <c r="TC38"/>
  <c r="TA38"/>
  <c r="SY38"/>
  <c r="SW38"/>
  <c r="SU38"/>
  <c r="UN38"/>
  <c r="UL38"/>
  <c r="UJ38"/>
  <c r="UH38"/>
  <c r="UF38"/>
  <c r="UD38"/>
  <c r="UB38"/>
  <c r="TZ38"/>
  <c r="TX38"/>
  <c r="TR38"/>
  <c r="TP38"/>
  <c r="TN38"/>
  <c r="TL38"/>
  <c r="TJ38"/>
  <c r="TH38"/>
  <c r="TF38"/>
  <c r="TD38"/>
  <c r="TB38"/>
  <c r="SZ38"/>
  <c r="SX38"/>
  <c r="SV38"/>
  <c r="QY38"/>
  <c r="QW38"/>
  <c r="QU38"/>
  <c r="QS38"/>
  <c r="QQ38"/>
  <c r="QO38"/>
  <c r="QM38"/>
  <c r="QK38"/>
  <c r="QI38"/>
  <c r="QC38"/>
  <c r="QA38"/>
  <c r="PY38"/>
  <c r="PW38"/>
  <c r="PU38"/>
  <c r="PS38"/>
  <c r="PQ38"/>
  <c r="PO38"/>
  <c r="PM38"/>
  <c r="PK38"/>
  <c r="PI38"/>
  <c r="PG38"/>
  <c r="QZ38"/>
  <c r="QX38"/>
  <c r="QV38"/>
  <c r="QT38"/>
  <c r="QR38"/>
  <c r="QP38"/>
  <c r="QN38"/>
  <c r="QL38"/>
  <c r="QJ38"/>
  <c r="QD38"/>
  <c r="QB38"/>
  <c r="PZ38"/>
  <c r="PX38"/>
  <c r="PV38"/>
  <c r="PT38"/>
  <c r="PR38"/>
  <c r="PP38"/>
  <c r="PN38"/>
  <c r="PL38"/>
  <c r="PJ38"/>
  <c r="PH38"/>
  <c r="NK38"/>
  <c r="NI38"/>
  <c r="NG38"/>
  <c r="NE38"/>
  <c r="NC38"/>
  <c r="NA38"/>
  <c r="MY38"/>
  <c r="MW38"/>
  <c r="MU38"/>
  <c r="MO38"/>
  <c r="MM38"/>
  <c r="MK38"/>
  <c r="MI38"/>
  <c r="MG38"/>
  <c r="ME38"/>
  <c r="MC38"/>
  <c r="MA38"/>
  <c r="LY38"/>
  <c r="LW38"/>
  <c r="LU38"/>
  <c r="LS38"/>
  <c r="NL38"/>
  <c r="NJ38"/>
  <c r="NH38"/>
  <c r="NF38"/>
  <c r="ND38"/>
  <c r="NB38"/>
  <c r="MZ38"/>
  <c r="MX38"/>
  <c r="MV38"/>
  <c r="MP38"/>
  <c r="MN38"/>
  <c r="ML38"/>
  <c r="MJ38"/>
  <c r="MH38"/>
  <c r="MF38"/>
  <c r="MD38"/>
  <c r="MB38"/>
  <c r="LZ38"/>
  <c r="LX38"/>
  <c r="LV38"/>
  <c r="LT38"/>
  <c r="JW38"/>
  <c r="JU38"/>
  <c r="JS38"/>
  <c r="JQ38"/>
  <c r="JO38"/>
  <c r="JM38"/>
  <c r="JK38"/>
  <c r="JI38"/>
  <c r="JG38"/>
  <c r="JA38"/>
  <c r="IY38"/>
  <c r="IW38"/>
  <c r="IU38"/>
  <c r="IS38"/>
  <c r="IQ38"/>
  <c r="IO38"/>
  <c r="IM38"/>
  <c r="IK38"/>
  <c r="II38"/>
  <c r="IG38"/>
  <c r="IE38"/>
  <c r="JX38"/>
  <c r="JV38"/>
  <c r="JT38"/>
  <c r="JR38"/>
  <c r="JP38"/>
  <c r="JN38"/>
  <c r="JL38"/>
  <c r="JJ38"/>
  <c r="JH38"/>
  <c r="JB38"/>
  <c r="IZ38"/>
  <c r="IX38"/>
  <c r="IV38"/>
  <c r="IT38"/>
  <c r="IR38"/>
  <c r="IP38"/>
  <c r="IN38"/>
  <c r="IL38"/>
  <c r="IJ38"/>
  <c r="IH38"/>
  <c r="IF38"/>
  <c r="CCQ37"/>
  <c r="CCO37"/>
  <c r="CCM37"/>
  <c r="CCK37"/>
  <c r="CCI37"/>
  <c r="CCG37"/>
  <c r="CCE37"/>
  <c r="CCC37"/>
  <c r="CCA37"/>
  <c r="CCR37"/>
  <c r="CCP37"/>
  <c r="CCN37"/>
  <c r="CCL37"/>
  <c r="CCJ37"/>
  <c r="CCH37"/>
  <c r="CCF37"/>
  <c r="CCD37"/>
  <c r="CBY37"/>
  <c r="CBS37"/>
  <c r="CBQ37"/>
  <c r="CBO37"/>
  <c r="CBM37"/>
  <c r="CBK37"/>
  <c r="CBI37"/>
  <c r="CBG37"/>
  <c r="CBE37"/>
  <c r="CBC37"/>
  <c r="CBA37"/>
  <c r="CAY37"/>
  <c r="CCB37"/>
  <c r="CBZ37"/>
  <c r="CBT37"/>
  <c r="CBR37"/>
  <c r="CBP37"/>
  <c r="CBN37"/>
  <c r="CBL37"/>
  <c r="CBJ37"/>
  <c r="CBH37"/>
  <c r="CBF37"/>
  <c r="CBD37"/>
  <c r="CBB37"/>
  <c r="CAZ37"/>
  <c r="BZC37"/>
  <c r="BZA37"/>
  <c r="BYY37"/>
  <c r="BYW37"/>
  <c r="BYU37"/>
  <c r="BYS37"/>
  <c r="BYQ37"/>
  <c r="BYO37"/>
  <c r="BYM37"/>
  <c r="BYK37"/>
  <c r="BYE37"/>
  <c r="BYC37"/>
  <c r="BYA37"/>
  <c r="BXY37"/>
  <c r="BXW37"/>
  <c r="BZD37"/>
  <c r="BZB37"/>
  <c r="BYZ37"/>
  <c r="BYX37"/>
  <c r="BYV37"/>
  <c r="BYT37"/>
  <c r="BYR37"/>
  <c r="BYP37"/>
  <c r="BYN37"/>
  <c r="BYL37"/>
  <c r="BYF37"/>
  <c r="BYD37"/>
  <c r="BYB37"/>
  <c r="BXZ37"/>
  <c r="BXX37"/>
  <c r="BXV37"/>
  <c r="BXT37"/>
  <c r="BXR37"/>
  <c r="BXP37"/>
  <c r="BXN37"/>
  <c r="BXL37"/>
  <c r="BXU37"/>
  <c r="BXS37"/>
  <c r="BXQ37"/>
  <c r="BXO37"/>
  <c r="BXM37"/>
  <c r="BXK37"/>
  <c r="BVP37"/>
  <c r="BVN37"/>
  <c r="BVL37"/>
  <c r="BVJ37"/>
  <c r="BVH37"/>
  <c r="BVF37"/>
  <c r="BVD37"/>
  <c r="BVB37"/>
  <c r="BUZ37"/>
  <c r="BUX37"/>
  <c r="BUR37"/>
  <c r="BUP37"/>
  <c r="BUN37"/>
  <c r="BUL37"/>
  <c r="BUJ37"/>
  <c r="BUH37"/>
  <c r="BUF37"/>
  <c r="BVO37"/>
  <c r="BVM37"/>
  <c r="BVK37"/>
  <c r="BVI37"/>
  <c r="BVG37"/>
  <c r="BVE37"/>
  <c r="BVC37"/>
  <c r="BVA37"/>
  <c r="BUY37"/>
  <c r="BUW37"/>
  <c r="BUQ37"/>
  <c r="BUO37"/>
  <c r="BUM37"/>
  <c r="BUK37"/>
  <c r="BUI37"/>
  <c r="BUG37"/>
  <c r="BUD37"/>
  <c r="BUB37"/>
  <c r="BTZ37"/>
  <c r="BTX37"/>
  <c r="BUE37"/>
  <c r="BUC37"/>
  <c r="BUA37"/>
  <c r="BTY37"/>
  <c r="BTW37"/>
  <c r="BSB37"/>
  <c r="BRZ37"/>
  <c r="BRX37"/>
  <c r="BRV37"/>
  <c r="BRT37"/>
  <c r="BRR37"/>
  <c r="BRP37"/>
  <c r="BRN37"/>
  <c r="BRL37"/>
  <c r="BRJ37"/>
  <c r="BRD37"/>
  <c r="BRB37"/>
  <c r="BQZ37"/>
  <c r="BQX37"/>
  <c r="BQV37"/>
  <c r="BQT37"/>
  <c r="BQR37"/>
  <c r="BQP37"/>
  <c r="BQN37"/>
  <c r="BQL37"/>
  <c r="BQJ37"/>
  <c r="BSA37"/>
  <c r="BRY37"/>
  <c r="BRW37"/>
  <c r="BRU37"/>
  <c r="BRS37"/>
  <c r="BRQ37"/>
  <c r="BRO37"/>
  <c r="BRM37"/>
  <c r="BRK37"/>
  <c r="BRI37"/>
  <c r="BRC37"/>
  <c r="BRA37"/>
  <c r="BQY37"/>
  <c r="BQW37"/>
  <c r="BQU37"/>
  <c r="BQS37"/>
  <c r="BQQ37"/>
  <c r="BQO37"/>
  <c r="BQM37"/>
  <c r="BQK37"/>
  <c r="BQI37"/>
  <c r="BON37"/>
  <c r="BOL37"/>
  <c r="BOJ37"/>
  <c r="BOH37"/>
  <c r="BOF37"/>
  <c r="BOD37"/>
  <c r="BOB37"/>
  <c r="BNZ37"/>
  <c r="BNX37"/>
  <c r="BNV37"/>
  <c r="BOM37"/>
  <c r="BOK37"/>
  <c r="BOI37"/>
  <c r="BOG37"/>
  <c r="BOE37"/>
  <c r="BOC37"/>
  <c r="BOA37"/>
  <c r="BNY37"/>
  <c r="BNW37"/>
  <c r="BNU37"/>
  <c r="BNO37"/>
  <c r="BNM37"/>
  <c r="BNK37"/>
  <c r="BNI37"/>
  <c r="BNG37"/>
  <c r="BNE37"/>
  <c r="BNC37"/>
  <c r="BNA37"/>
  <c r="BMY37"/>
  <c r="BMW37"/>
  <c r="BMU37"/>
  <c r="BNP37"/>
  <c r="BNN37"/>
  <c r="BNL37"/>
  <c r="BNJ37"/>
  <c r="BNH37"/>
  <c r="BNF37"/>
  <c r="BND37"/>
  <c r="BNB37"/>
  <c r="BMZ37"/>
  <c r="BMX37"/>
  <c r="BMV37"/>
  <c r="BKY37"/>
  <c r="BKW37"/>
  <c r="BKU37"/>
  <c r="BKS37"/>
  <c r="BKQ37"/>
  <c r="BKO37"/>
  <c r="BKM37"/>
  <c r="BKK37"/>
  <c r="BKI37"/>
  <c r="BKG37"/>
  <c r="BKA37"/>
  <c r="BJY37"/>
  <c r="BJW37"/>
  <c r="BJU37"/>
  <c r="BJS37"/>
  <c r="BJQ37"/>
  <c r="BJO37"/>
  <c r="BJM37"/>
  <c r="BJK37"/>
  <c r="BJI37"/>
  <c r="BJG37"/>
  <c r="BKZ37"/>
  <c r="BKX37"/>
  <c r="BKV37"/>
  <c r="BKT37"/>
  <c r="BKR37"/>
  <c r="BKP37"/>
  <c r="BKN37"/>
  <c r="BKL37"/>
  <c r="BKJ37"/>
  <c r="BKH37"/>
  <c r="BKB37"/>
  <c r="BJZ37"/>
  <c r="BJX37"/>
  <c r="BJV37"/>
  <c r="BJT37"/>
  <c r="BJR37"/>
  <c r="BJP37"/>
  <c r="BJN37"/>
  <c r="BJL37"/>
  <c r="BJJ37"/>
  <c r="BJH37"/>
  <c r="BHK37"/>
  <c r="BHI37"/>
  <c r="BHG37"/>
  <c r="BHE37"/>
  <c r="BHC37"/>
  <c r="BHL37"/>
  <c r="BHJ37"/>
  <c r="BHH37"/>
  <c r="BHF37"/>
  <c r="BHD37"/>
  <c r="BHA37"/>
  <c r="BGY37"/>
  <c r="BGW37"/>
  <c r="BGU37"/>
  <c r="BGS37"/>
  <c r="BGM37"/>
  <c r="BGK37"/>
  <c r="BGI37"/>
  <c r="BGG37"/>
  <c r="BGE37"/>
  <c r="BGC37"/>
  <c r="BGA37"/>
  <c r="BFY37"/>
  <c r="BFW37"/>
  <c r="BFU37"/>
  <c r="BFS37"/>
  <c r="BHB37"/>
  <c r="BGZ37"/>
  <c r="BGX37"/>
  <c r="BGV37"/>
  <c r="BGT37"/>
  <c r="BGN37"/>
  <c r="BGL37"/>
  <c r="BGJ37"/>
  <c r="BGH37"/>
  <c r="BGF37"/>
  <c r="BGD37"/>
  <c r="BGB37"/>
  <c r="BFZ37"/>
  <c r="BFX37"/>
  <c r="BFV37"/>
  <c r="BFT37"/>
  <c r="BDW37"/>
  <c r="BDU37"/>
  <c r="BDS37"/>
  <c r="BDQ37"/>
  <c r="BDO37"/>
  <c r="BDM37"/>
  <c r="BDK37"/>
  <c r="BDI37"/>
  <c r="BDG37"/>
  <c r="BDE37"/>
  <c r="BCY37"/>
  <c r="BCW37"/>
  <c r="BCU37"/>
  <c r="BCS37"/>
  <c r="BCQ37"/>
  <c r="BCO37"/>
  <c r="BCM37"/>
  <c r="BCK37"/>
  <c r="BCI37"/>
  <c r="BCG37"/>
  <c r="BCE37"/>
  <c r="BDX37"/>
  <c r="BDV37"/>
  <c r="BDT37"/>
  <c r="BDR37"/>
  <c r="BDP37"/>
  <c r="BDN37"/>
  <c r="BDL37"/>
  <c r="BDJ37"/>
  <c r="BDH37"/>
  <c r="BDF37"/>
  <c r="BCZ37"/>
  <c r="BCX37"/>
  <c r="BCV37"/>
  <c r="BCT37"/>
  <c r="BCR37"/>
  <c r="BCP37"/>
  <c r="BCN37"/>
  <c r="BCL37"/>
  <c r="BCJ37"/>
  <c r="BCH37"/>
  <c r="BCF37"/>
  <c r="BAI37"/>
  <c r="BAG37"/>
  <c r="BAE37"/>
  <c r="BAC37"/>
  <c r="BAA37"/>
  <c r="AZY37"/>
  <c r="AZW37"/>
  <c r="AZU37"/>
  <c r="AZS37"/>
  <c r="AZQ37"/>
  <c r="AZK37"/>
  <c r="AZI37"/>
  <c r="AZG37"/>
  <c r="AZE37"/>
  <c r="AZC37"/>
  <c r="AZA37"/>
  <c r="AYY37"/>
  <c r="AYW37"/>
  <c r="AYU37"/>
  <c r="AYS37"/>
  <c r="AYQ37"/>
  <c r="BAJ37"/>
  <c r="BAH37"/>
  <c r="BAF37"/>
  <c r="BAD37"/>
  <c r="BAB37"/>
  <c r="AZZ37"/>
  <c r="AZX37"/>
  <c r="AZV37"/>
  <c r="AZT37"/>
  <c r="AZR37"/>
  <c r="AZL37"/>
  <c r="AZJ37"/>
  <c r="AZH37"/>
  <c r="AZF37"/>
  <c r="AZD37"/>
  <c r="AZB37"/>
  <c r="AYZ37"/>
  <c r="AYX37"/>
  <c r="AYV37"/>
  <c r="AYT37"/>
  <c r="AYR37"/>
  <c r="AWU37"/>
  <c r="AWS37"/>
  <c r="AWQ37"/>
  <c r="AWO37"/>
  <c r="AWM37"/>
  <c r="AWK37"/>
  <c r="AWI37"/>
  <c r="AWG37"/>
  <c r="AWE37"/>
  <c r="AWC37"/>
  <c r="AVW37"/>
  <c r="AVU37"/>
  <c r="AVS37"/>
  <c r="AVQ37"/>
  <c r="AVO37"/>
  <c r="AVM37"/>
  <c r="AVK37"/>
  <c r="AVI37"/>
  <c r="AVG37"/>
  <c r="AVE37"/>
  <c r="AVC37"/>
  <c r="AWV37"/>
  <c r="AWT37"/>
  <c r="AWR37"/>
  <c r="AWP37"/>
  <c r="AWN37"/>
  <c r="AWL37"/>
  <c r="AWJ37"/>
  <c r="AWH37"/>
  <c r="AWF37"/>
  <c r="AWD37"/>
  <c r="AVX37"/>
  <c r="AVV37"/>
  <c r="AVT37"/>
  <c r="AVR37"/>
  <c r="AVP37"/>
  <c r="AVN37"/>
  <c r="AVL37"/>
  <c r="AVJ37"/>
  <c r="AVH37"/>
  <c r="AVF37"/>
  <c r="AVD37"/>
  <c r="AME37"/>
  <c r="AMC37"/>
  <c r="AMA37"/>
  <c r="ALY37"/>
  <c r="ALW37"/>
  <c r="ALU37"/>
  <c r="ALS37"/>
  <c r="ALQ37"/>
  <c r="ALO37"/>
  <c r="ALM37"/>
  <c r="ALG37"/>
  <c r="ALE37"/>
  <c r="ALC37"/>
  <c r="ALA37"/>
  <c r="AKY37"/>
  <c r="AKW37"/>
  <c r="AKU37"/>
  <c r="AKS37"/>
  <c r="AKQ37"/>
  <c r="AKO37"/>
  <c r="AKM37"/>
  <c r="AMF37"/>
  <c r="AMD37"/>
  <c r="AMB37"/>
  <c r="ALZ37"/>
  <c r="ALX37"/>
  <c r="ALV37"/>
  <c r="ALT37"/>
  <c r="ALR37"/>
  <c r="ALP37"/>
  <c r="ALN37"/>
  <c r="ALH37"/>
  <c r="ALF37"/>
  <c r="ALD37"/>
  <c r="ALB37"/>
  <c r="AKZ37"/>
  <c r="AKX37"/>
  <c r="AKV37"/>
  <c r="AKT37"/>
  <c r="AKR37"/>
  <c r="AKP37"/>
  <c r="AKN37"/>
  <c r="AIQ37"/>
  <c r="AIO37"/>
  <c r="AIM37"/>
  <c r="AIK37"/>
  <c r="AII37"/>
  <c r="AIG37"/>
  <c r="AIE37"/>
  <c r="AIC37"/>
  <c r="AIA37"/>
  <c r="AHY37"/>
  <c r="AHS37"/>
  <c r="AHQ37"/>
  <c r="AHO37"/>
  <c r="AHM37"/>
  <c r="AHK37"/>
  <c r="AIR37"/>
  <c r="AIP37"/>
  <c r="AIN37"/>
  <c r="AIL37"/>
  <c r="AIJ37"/>
  <c r="AIH37"/>
  <c r="AIF37"/>
  <c r="AID37"/>
  <c r="AIB37"/>
  <c r="AHZ37"/>
  <c r="AHT37"/>
  <c r="AHR37"/>
  <c r="AHP37"/>
  <c r="AHN37"/>
  <c r="AHL37"/>
  <c r="AHJ37"/>
  <c r="AHH37"/>
  <c r="AHF37"/>
  <c r="AHD37"/>
  <c r="AHB37"/>
  <c r="AGZ37"/>
  <c r="AHI37"/>
  <c r="AHG37"/>
  <c r="AHE37"/>
  <c r="AHC37"/>
  <c r="AHA37"/>
  <c r="AGY37"/>
  <c r="AFD37"/>
  <c r="AFB37"/>
  <c r="AEZ37"/>
  <c r="AEX37"/>
  <c r="AEV37"/>
  <c r="AET37"/>
  <c r="AER37"/>
  <c r="AEP37"/>
  <c r="AEN37"/>
  <c r="AEL37"/>
  <c r="AEF37"/>
  <c r="AED37"/>
  <c r="AEB37"/>
  <c r="ADZ37"/>
  <c r="ADX37"/>
  <c r="ADV37"/>
  <c r="ADT37"/>
  <c r="ADR37"/>
  <c r="ADP37"/>
  <c r="ADN37"/>
  <c r="ADL37"/>
  <c r="AFC37"/>
  <c r="AFA37"/>
  <c r="AEY37"/>
  <c r="AEW37"/>
  <c r="AEU37"/>
  <c r="AES37"/>
  <c r="AEQ37"/>
  <c r="AEO37"/>
  <c r="AEM37"/>
  <c r="AEK37"/>
  <c r="AEE37"/>
  <c r="AEC37"/>
  <c r="AEA37"/>
  <c r="ADY37"/>
  <c r="ADW37"/>
  <c r="ADU37"/>
  <c r="ADS37"/>
  <c r="ADQ37"/>
  <c r="ADO37"/>
  <c r="ADM37"/>
  <c r="ADK37"/>
  <c r="ABP37"/>
  <c r="ABN37"/>
  <c r="ABL37"/>
  <c r="ABJ37"/>
  <c r="ABH37"/>
  <c r="ABF37"/>
  <c r="ABD37"/>
  <c r="ABB37"/>
  <c r="AAZ37"/>
  <c r="AAX37"/>
  <c r="AAR37"/>
  <c r="AAP37"/>
  <c r="AAN37"/>
  <c r="AAL37"/>
  <c r="AAJ37"/>
  <c r="AAH37"/>
  <c r="AAF37"/>
  <c r="AAD37"/>
  <c r="AAB37"/>
  <c r="ZZ37"/>
  <c r="ZX37"/>
  <c r="ABO37"/>
  <c r="ABM37"/>
  <c r="ABK37"/>
  <c r="ABI37"/>
  <c r="ABG37"/>
  <c r="ABE37"/>
  <c r="ABC37"/>
  <c r="ABA37"/>
  <c r="AAY37"/>
  <c r="AAW37"/>
  <c r="AAQ37"/>
  <c r="AAO37"/>
  <c r="AAM37"/>
  <c r="AAK37"/>
  <c r="AAI37"/>
  <c r="AAG37"/>
  <c r="AAE37"/>
  <c r="AAC37"/>
  <c r="AAA37"/>
  <c r="ZY37"/>
  <c r="ZW37"/>
  <c r="YB37"/>
  <c r="XZ37"/>
  <c r="XX37"/>
  <c r="XV37"/>
  <c r="XT37"/>
  <c r="XR37"/>
  <c r="XP37"/>
  <c r="XN37"/>
  <c r="XL37"/>
  <c r="XJ37"/>
  <c r="XD37"/>
  <c r="XB37"/>
  <c r="WZ37"/>
  <c r="WX37"/>
  <c r="WV37"/>
  <c r="WT37"/>
  <c r="WR37"/>
  <c r="WP37"/>
  <c r="WN37"/>
  <c r="WL37"/>
  <c r="WJ37"/>
  <c r="YA37"/>
  <c r="XY37"/>
  <c r="XW37"/>
  <c r="XU37"/>
  <c r="XS37"/>
  <c r="XQ37"/>
  <c r="XO37"/>
  <c r="XM37"/>
  <c r="XK37"/>
  <c r="XI37"/>
  <c r="XC37"/>
  <c r="XA37"/>
  <c r="WY37"/>
  <c r="WW37"/>
  <c r="WU37"/>
  <c r="WS37"/>
  <c r="WQ37"/>
  <c r="WO37"/>
  <c r="WM37"/>
  <c r="WK37"/>
  <c r="WI37"/>
  <c r="UN37"/>
  <c r="UL37"/>
  <c r="UJ37"/>
  <c r="UH37"/>
  <c r="UF37"/>
  <c r="UD37"/>
  <c r="UB37"/>
  <c r="TZ37"/>
  <c r="TX37"/>
  <c r="TV37"/>
  <c r="TP37"/>
  <c r="TN37"/>
  <c r="TL37"/>
  <c r="TJ37"/>
  <c r="TH37"/>
  <c r="TF37"/>
  <c r="TD37"/>
  <c r="TB37"/>
  <c r="SZ37"/>
  <c r="SX37"/>
  <c r="SV37"/>
  <c r="UM37"/>
  <c r="UK37"/>
  <c r="UI37"/>
  <c r="UG37"/>
  <c r="UE37"/>
  <c r="UC37"/>
  <c r="UA37"/>
  <c r="TY37"/>
  <c r="TW37"/>
  <c r="TU37"/>
  <c r="TO37"/>
  <c r="TM37"/>
  <c r="TK37"/>
  <c r="TI37"/>
  <c r="TG37"/>
  <c r="TE37"/>
  <c r="TC37"/>
  <c r="TA37"/>
  <c r="SY37"/>
  <c r="SW37"/>
  <c r="SU37"/>
  <c r="QZ37"/>
  <c r="QX37"/>
  <c r="QV37"/>
  <c r="QT37"/>
  <c r="QR37"/>
  <c r="QP37"/>
  <c r="QN37"/>
  <c r="QL37"/>
  <c r="QJ37"/>
  <c r="QH37"/>
  <c r="QB37"/>
  <c r="PZ37"/>
  <c r="PX37"/>
  <c r="PV37"/>
  <c r="PT37"/>
  <c r="PR37"/>
  <c r="PP37"/>
  <c r="PN37"/>
  <c r="PL37"/>
  <c r="PJ37"/>
  <c r="PH37"/>
  <c r="QY37"/>
  <c r="QW37"/>
  <c r="QU37"/>
  <c r="QS37"/>
  <c r="QQ37"/>
  <c r="QO37"/>
  <c r="QM37"/>
  <c r="QK37"/>
  <c r="QI37"/>
  <c r="QG37"/>
  <c r="QA37"/>
  <c r="PY37"/>
  <c r="PW37"/>
  <c r="PU37"/>
  <c r="PS37"/>
  <c r="PQ37"/>
  <c r="PO37"/>
  <c r="PM37"/>
  <c r="PK37"/>
  <c r="PI37"/>
  <c r="PG37"/>
  <c r="NL37"/>
  <c r="NJ37"/>
  <c r="NH37"/>
  <c r="NF37"/>
  <c r="ND37"/>
  <c r="NB37"/>
  <c r="MZ37"/>
  <c r="MX37"/>
  <c r="MV37"/>
  <c r="MT37"/>
  <c r="MN37"/>
  <c r="ML37"/>
  <c r="MJ37"/>
  <c r="MH37"/>
  <c r="MF37"/>
  <c r="MD37"/>
  <c r="MB37"/>
  <c r="LZ37"/>
  <c r="LX37"/>
  <c r="LV37"/>
  <c r="LT37"/>
  <c r="NK37"/>
  <c r="NI37"/>
  <c r="NG37"/>
  <c r="NE37"/>
  <c r="NC37"/>
  <c r="NA37"/>
  <c r="MY37"/>
  <c r="MW37"/>
  <c r="MU37"/>
  <c r="MS37"/>
  <c r="MM37"/>
  <c r="MK37"/>
  <c r="MI37"/>
  <c r="MG37"/>
  <c r="ME37"/>
  <c r="MC37"/>
  <c r="MA37"/>
  <c r="LY37"/>
  <c r="LW37"/>
  <c r="LU37"/>
  <c r="LS37"/>
  <c r="JX37"/>
  <c r="JV37"/>
  <c r="JT37"/>
  <c r="JR37"/>
  <c r="JP37"/>
  <c r="JN37"/>
  <c r="JL37"/>
  <c r="JJ37"/>
  <c r="JH37"/>
  <c r="JF37"/>
  <c r="IZ37"/>
  <c r="IX37"/>
  <c r="IV37"/>
  <c r="IT37"/>
  <c r="IR37"/>
  <c r="IP37"/>
  <c r="IN37"/>
  <c r="IL37"/>
  <c r="IJ37"/>
  <c r="IH37"/>
  <c r="IF37"/>
  <c r="JW37"/>
  <c r="JU37"/>
  <c r="JS37"/>
  <c r="JQ37"/>
  <c r="JO37"/>
  <c r="JM37"/>
  <c r="JK37"/>
  <c r="JI37"/>
  <c r="JG37"/>
  <c r="JE37"/>
  <c r="IY37"/>
  <c r="IW37"/>
  <c r="IU37"/>
  <c r="IS37"/>
  <c r="IQ37"/>
  <c r="IO37"/>
  <c r="IM37"/>
  <c r="IK37"/>
  <c r="II37"/>
  <c r="IG37"/>
  <c r="IE37"/>
  <c r="CCR36"/>
  <c r="CCP36"/>
  <c r="CCN36"/>
  <c r="CCL36"/>
  <c r="CCJ36"/>
  <c r="CCH36"/>
  <c r="CCF36"/>
  <c r="CCD36"/>
  <c r="CCB36"/>
  <c r="CCQ36"/>
  <c r="CCO36"/>
  <c r="CCM36"/>
  <c r="CCK36"/>
  <c r="CCI36"/>
  <c r="CCG36"/>
  <c r="CCE36"/>
  <c r="CBZ36"/>
  <c r="CBX36"/>
  <c r="CBR36"/>
  <c r="CBP36"/>
  <c r="CBN36"/>
  <c r="CBL36"/>
  <c r="CBJ36"/>
  <c r="CBH36"/>
  <c r="CBF36"/>
  <c r="CBD36"/>
  <c r="CBB36"/>
  <c r="CAZ36"/>
  <c r="CCC36"/>
  <c r="CCA36"/>
  <c r="CBY36"/>
  <c r="CBW36"/>
  <c r="CBQ36"/>
  <c r="CBO36"/>
  <c r="CBM36"/>
  <c r="CBK36"/>
  <c r="CBI36"/>
  <c r="CBG36"/>
  <c r="CBE36"/>
  <c r="CBC36"/>
  <c r="CBA36"/>
  <c r="CAY36"/>
  <c r="BZD36"/>
  <c r="BZB36"/>
  <c r="BYZ36"/>
  <c r="BYX36"/>
  <c r="BYV36"/>
  <c r="BYT36"/>
  <c r="BYR36"/>
  <c r="BYP36"/>
  <c r="BYN36"/>
  <c r="BYL36"/>
  <c r="BYJ36"/>
  <c r="BYD36"/>
  <c r="BYB36"/>
  <c r="BXZ36"/>
  <c r="BXX36"/>
  <c r="BZC36"/>
  <c r="BZA36"/>
  <c r="BYY36"/>
  <c r="BYW36"/>
  <c r="BYU36"/>
  <c r="BYS36"/>
  <c r="BYQ36"/>
  <c r="BYO36"/>
  <c r="BYM36"/>
  <c r="BYK36"/>
  <c r="BYI36"/>
  <c r="BYC36"/>
  <c r="BYA36"/>
  <c r="BXY36"/>
  <c r="BXW36"/>
  <c r="BXU36"/>
  <c r="BXS36"/>
  <c r="BXQ36"/>
  <c r="BXO36"/>
  <c r="BXM36"/>
  <c r="BXK36"/>
  <c r="BXV36"/>
  <c r="BXT36"/>
  <c r="BXR36"/>
  <c r="BXP36"/>
  <c r="BXN36"/>
  <c r="BXL36"/>
  <c r="BVO36"/>
  <c r="BVM36"/>
  <c r="BVK36"/>
  <c r="BVI36"/>
  <c r="BVG36"/>
  <c r="BVE36"/>
  <c r="BVC36"/>
  <c r="BVA36"/>
  <c r="BUY36"/>
  <c r="BUW36"/>
  <c r="BUU36"/>
  <c r="BUO36"/>
  <c r="BUM36"/>
  <c r="BUK36"/>
  <c r="BUI36"/>
  <c r="BUG36"/>
  <c r="BVP36"/>
  <c r="BVN36"/>
  <c r="BVL36"/>
  <c r="BVJ36"/>
  <c r="BVH36"/>
  <c r="BVF36"/>
  <c r="BVD36"/>
  <c r="BVB36"/>
  <c r="BUZ36"/>
  <c r="BUX36"/>
  <c r="BUV36"/>
  <c r="BUP36"/>
  <c r="BUN36"/>
  <c r="BUL36"/>
  <c r="BUJ36"/>
  <c r="BUH36"/>
  <c r="BUF36"/>
  <c r="BUE36"/>
  <c r="BUC36"/>
  <c r="BUA36"/>
  <c r="BTY36"/>
  <c r="BTW36"/>
  <c r="BUD36"/>
  <c r="BUB36"/>
  <c r="BTZ36"/>
  <c r="BTX36"/>
  <c r="BSA36"/>
  <c r="BRY36"/>
  <c r="BRW36"/>
  <c r="BRU36"/>
  <c r="BRS36"/>
  <c r="BRQ36"/>
  <c r="BRO36"/>
  <c r="BRM36"/>
  <c r="BRK36"/>
  <c r="BRI36"/>
  <c r="BRG36"/>
  <c r="BRA36"/>
  <c r="BQY36"/>
  <c r="BQW36"/>
  <c r="BQU36"/>
  <c r="BQS36"/>
  <c r="BQQ36"/>
  <c r="BQO36"/>
  <c r="BQM36"/>
  <c r="BQK36"/>
  <c r="BQI36"/>
  <c r="BSB36"/>
  <c r="BRZ36"/>
  <c r="BRX36"/>
  <c r="BRV36"/>
  <c r="BRT36"/>
  <c r="BRR36"/>
  <c r="BRP36"/>
  <c r="BRN36"/>
  <c r="BRL36"/>
  <c r="BRJ36"/>
  <c r="BRH36"/>
  <c r="BRB36"/>
  <c r="BQZ36"/>
  <c r="BQX36"/>
  <c r="BQV36"/>
  <c r="BQT36"/>
  <c r="BQR36"/>
  <c r="BQP36"/>
  <c r="BQN36"/>
  <c r="BQL36"/>
  <c r="BQJ36"/>
  <c r="BOM36"/>
  <c r="BOK36"/>
  <c r="BOI36"/>
  <c r="BOG36"/>
  <c r="BOE36"/>
  <c r="BOC36"/>
  <c r="BOA36"/>
  <c r="BNY36"/>
  <c r="BNW36"/>
  <c r="BNU36"/>
  <c r="BNS36"/>
  <c r="BON36"/>
  <c r="BOL36"/>
  <c r="BOJ36"/>
  <c r="BOH36"/>
  <c r="BOF36"/>
  <c r="BOD36"/>
  <c r="BOB36"/>
  <c r="BNZ36"/>
  <c r="BNX36"/>
  <c r="BNV36"/>
  <c r="BNT36"/>
  <c r="BNN36"/>
  <c r="BNL36"/>
  <c r="BNJ36"/>
  <c r="BNH36"/>
  <c r="BNF36"/>
  <c r="BND36"/>
  <c r="BNB36"/>
  <c r="BMZ36"/>
  <c r="BMX36"/>
  <c r="BMV36"/>
  <c r="BNM36"/>
  <c r="BNK36"/>
  <c r="BNI36"/>
  <c r="BNG36"/>
  <c r="BNE36"/>
  <c r="BNC36"/>
  <c r="BNA36"/>
  <c r="BMY36"/>
  <c r="BMW36"/>
  <c r="BMU36"/>
  <c r="BKZ36"/>
  <c r="BKX36"/>
  <c r="BKV36"/>
  <c r="BKT36"/>
  <c r="BKR36"/>
  <c r="BKP36"/>
  <c r="BKN36"/>
  <c r="BKL36"/>
  <c r="BKJ36"/>
  <c r="BKH36"/>
  <c r="BKF36"/>
  <c r="BJZ36"/>
  <c r="BJX36"/>
  <c r="BJV36"/>
  <c r="BJT36"/>
  <c r="BJR36"/>
  <c r="BJP36"/>
  <c r="BJN36"/>
  <c r="BJL36"/>
  <c r="BJJ36"/>
  <c r="BJH36"/>
  <c r="BKY36"/>
  <c r="BKW36"/>
  <c r="BKU36"/>
  <c r="BKS36"/>
  <c r="BKQ36"/>
  <c r="BKO36"/>
  <c r="BKM36"/>
  <c r="BKK36"/>
  <c r="BKI36"/>
  <c r="BKG36"/>
  <c r="BKE36"/>
  <c r="BJY36"/>
  <c r="BJW36"/>
  <c r="BJU36"/>
  <c r="BJS36"/>
  <c r="BJQ36"/>
  <c r="BJO36"/>
  <c r="BJM36"/>
  <c r="BJK36"/>
  <c r="BJI36"/>
  <c r="BJG36"/>
  <c r="BHL36"/>
  <c r="BHJ36"/>
  <c r="BHH36"/>
  <c r="BHF36"/>
  <c r="BHD36"/>
  <c r="BHK36"/>
  <c r="BHI36"/>
  <c r="BHG36"/>
  <c r="BHE36"/>
  <c r="BHC36"/>
  <c r="BHB36"/>
  <c r="BGZ36"/>
  <c r="BGX36"/>
  <c r="BGV36"/>
  <c r="BGT36"/>
  <c r="BGR36"/>
  <c r="BGL36"/>
  <c r="BGJ36"/>
  <c r="BGH36"/>
  <c r="BGF36"/>
  <c r="BGD36"/>
  <c r="BGB36"/>
  <c r="BFZ36"/>
  <c r="BFX36"/>
  <c r="BFV36"/>
  <c r="BFT36"/>
  <c r="BHA36"/>
  <c r="BGY36"/>
  <c r="BGW36"/>
  <c r="BGU36"/>
  <c r="BGS36"/>
  <c r="BGQ36"/>
  <c r="BGK36"/>
  <c r="BGI36"/>
  <c r="BGG36"/>
  <c r="BGE36"/>
  <c r="BGC36"/>
  <c r="BGA36"/>
  <c r="BFY36"/>
  <c r="BFW36"/>
  <c r="BFU36"/>
  <c r="BFS36"/>
  <c r="BDX36"/>
  <c r="BDV36"/>
  <c r="BDT36"/>
  <c r="BDR36"/>
  <c r="BDP36"/>
  <c r="BDN36"/>
  <c r="BDL36"/>
  <c r="BDJ36"/>
  <c r="BDH36"/>
  <c r="BDF36"/>
  <c r="BDD36"/>
  <c r="BCX36"/>
  <c r="BCV36"/>
  <c r="BCT36"/>
  <c r="BCR36"/>
  <c r="BCP36"/>
  <c r="BCN36"/>
  <c r="BCL36"/>
  <c r="BCJ36"/>
  <c r="BCH36"/>
  <c r="BCF36"/>
  <c r="BDW36"/>
  <c r="BDU36"/>
  <c r="BDS36"/>
  <c r="BDQ36"/>
  <c r="BDO36"/>
  <c r="BDM36"/>
  <c r="BDK36"/>
  <c r="BDI36"/>
  <c r="BDG36"/>
  <c r="BDE36"/>
  <c r="BDC36"/>
  <c r="BCW36"/>
  <c r="BCU36"/>
  <c r="BCS36"/>
  <c r="BCQ36"/>
  <c r="BCO36"/>
  <c r="BCM36"/>
  <c r="BCK36"/>
  <c r="BCI36"/>
  <c r="BCG36"/>
  <c r="BCE36"/>
  <c r="BAJ36"/>
  <c r="BAH36"/>
  <c r="BAF36"/>
  <c r="BAD36"/>
  <c r="BAB36"/>
  <c r="AZZ36"/>
  <c r="AZX36"/>
  <c r="AZV36"/>
  <c r="AZT36"/>
  <c r="AZR36"/>
  <c r="AZP36"/>
  <c r="AZJ36"/>
  <c r="AZH36"/>
  <c r="AZF36"/>
  <c r="AZD36"/>
  <c r="AZB36"/>
  <c r="AYZ36"/>
  <c r="AYX36"/>
  <c r="AYV36"/>
  <c r="AYT36"/>
  <c r="AYR36"/>
  <c r="BAI36"/>
  <c r="BAG36"/>
  <c r="BAE36"/>
  <c r="BAC36"/>
  <c r="BAA36"/>
  <c r="AZY36"/>
  <c r="AZW36"/>
  <c r="AZU36"/>
  <c r="AZS36"/>
  <c r="AZQ36"/>
  <c r="AZO36"/>
  <c r="AZI36"/>
  <c r="AZG36"/>
  <c r="AZE36"/>
  <c r="AZC36"/>
  <c r="AZA36"/>
  <c r="AYY36"/>
  <c r="AYW36"/>
  <c r="AYU36"/>
  <c r="AYS36"/>
  <c r="AYQ36"/>
  <c r="AWV36"/>
  <c r="AWT36"/>
  <c r="AWR36"/>
  <c r="AWP36"/>
  <c r="AWN36"/>
  <c r="AWL36"/>
  <c r="AWJ36"/>
  <c r="AWH36"/>
  <c r="AWF36"/>
  <c r="AWD36"/>
  <c r="AWB36"/>
  <c r="AVV36"/>
  <c r="AVT36"/>
  <c r="AVR36"/>
  <c r="AVP36"/>
  <c r="AVN36"/>
  <c r="AVL36"/>
  <c r="AVJ36"/>
  <c r="AVH36"/>
  <c r="AVF36"/>
  <c r="AVD36"/>
  <c r="AWU36"/>
  <c r="AWS36"/>
  <c r="AWQ36"/>
  <c r="AWO36"/>
  <c r="AWM36"/>
  <c r="AWK36"/>
  <c r="AWI36"/>
  <c r="AWG36"/>
  <c r="AWE36"/>
  <c r="AWC36"/>
  <c r="AWA36"/>
  <c r="AVU36"/>
  <c r="AVS36"/>
  <c r="AVQ36"/>
  <c r="AVO36"/>
  <c r="AVM36"/>
  <c r="AVK36"/>
  <c r="AVI36"/>
  <c r="AVG36"/>
  <c r="AVE36"/>
  <c r="AVC36"/>
  <c r="ATH36"/>
  <c r="ATF36"/>
  <c r="ATD36"/>
  <c r="ATB36"/>
  <c r="ASZ36"/>
  <c r="ASX36"/>
  <c r="ASV36"/>
  <c r="AST36"/>
  <c r="ASR36"/>
  <c r="ASP36"/>
  <c r="ASN36"/>
  <c r="ASH36"/>
  <c r="ASF36"/>
  <c r="ASD36"/>
  <c r="ASB36"/>
  <c r="ARZ36"/>
  <c r="ARX36"/>
  <c r="ARV36"/>
  <c r="ART36"/>
  <c r="ARR36"/>
  <c r="ARP36"/>
  <c r="ATG36"/>
  <c r="ATE36"/>
  <c r="ATC36"/>
  <c r="ATA36"/>
  <c r="ASY36"/>
  <c r="ASW36"/>
  <c r="ASU36"/>
  <c r="ASS36"/>
  <c r="ASQ36"/>
  <c r="ASO36"/>
  <c r="ASM36"/>
  <c r="ASG36"/>
  <c r="ASE36"/>
  <c r="ASC36"/>
  <c r="ASA36"/>
  <c r="ARY36"/>
  <c r="ARW36"/>
  <c r="ARU36"/>
  <c r="ARS36"/>
  <c r="ARQ36"/>
  <c r="ARO36"/>
  <c r="AIR36"/>
  <c r="AIP36"/>
  <c r="AIN36"/>
  <c r="AIL36"/>
  <c r="AIJ36"/>
  <c r="AIH36"/>
  <c r="AIF36"/>
  <c r="AID36"/>
  <c r="AIB36"/>
  <c r="AHZ36"/>
  <c r="AHX36"/>
  <c r="AHR36"/>
  <c r="AHP36"/>
  <c r="AHN36"/>
  <c r="AHL36"/>
  <c r="AIQ36"/>
  <c r="AIO36"/>
  <c r="AIM36"/>
  <c r="AIK36"/>
  <c r="AII36"/>
  <c r="AIG36"/>
  <c r="AIE36"/>
  <c r="AIC36"/>
  <c r="AIA36"/>
  <c r="AHY36"/>
  <c r="AHW36"/>
  <c r="AHQ36"/>
  <c r="AHO36"/>
  <c r="AHM36"/>
  <c r="AHK36"/>
  <c r="AHI36"/>
  <c r="AHG36"/>
  <c r="AHE36"/>
  <c r="AHC36"/>
  <c r="AHA36"/>
  <c r="AGY36"/>
  <c r="AHJ36"/>
  <c r="AHH36"/>
  <c r="AHF36"/>
  <c r="AHD36"/>
  <c r="AHB36"/>
  <c r="AGZ36"/>
  <c r="AFC36"/>
  <c r="AFA36"/>
  <c r="AEY36"/>
  <c r="AEW36"/>
  <c r="AEU36"/>
  <c r="AES36"/>
  <c r="AEQ36"/>
  <c r="AEO36"/>
  <c r="AEM36"/>
  <c r="AEK36"/>
  <c r="AEI36"/>
  <c r="AEC36"/>
  <c r="AEA36"/>
  <c r="ADY36"/>
  <c r="ADW36"/>
  <c r="ADU36"/>
  <c r="ADS36"/>
  <c r="ADQ36"/>
  <c r="ADO36"/>
  <c r="ADM36"/>
  <c r="ADK36"/>
  <c r="AFD36"/>
  <c r="AFB36"/>
  <c r="AEZ36"/>
  <c r="AEX36"/>
  <c r="AEV36"/>
  <c r="AET36"/>
  <c r="AER36"/>
  <c r="AEP36"/>
  <c r="AEN36"/>
  <c r="AEL36"/>
  <c r="AEJ36"/>
  <c r="AED36"/>
  <c r="AEB36"/>
  <c r="ADZ36"/>
  <c r="ADX36"/>
  <c r="ADV36"/>
  <c r="ADT36"/>
  <c r="ADR36"/>
  <c r="ADP36"/>
  <c r="ADN36"/>
  <c r="ADL36"/>
  <c r="ABO36"/>
  <c r="ABM36"/>
  <c r="ABK36"/>
  <c r="ABI36"/>
  <c r="ABG36"/>
  <c r="ABE36"/>
  <c r="ABC36"/>
  <c r="ABA36"/>
  <c r="AAY36"/>
  <c r="AAW36"/>
  <c r="AAU36"/>
  <c r="AAO36"/>
  <c r="AAM36"/>
  <c r="AAK36"/>
  <c r="AAI36"/>
  <c r="AAG36"/>
  <c r="AAE36"/>
  <c r="AAC36"/>
  <c r="AAA36"/>
  <c r="ZY36"/>
  <c r="ZW36"/>
  <c r="ABP36"/>
  <c r="ABN36"/>
  <c r="ABL36"/>
  <c r="ABJ36"/>
  <c r="ABH36"/>
  <c r="ABF36"/>
  <c r="ABD36"/>
  <c r="ABB36"/>
  <c r="AAZ36"/>
  <c r="AAX36"/>
  <c r="AAV36"/>
  <c r="AAP36"/>
  <c r="AAN36"/>
  <c r="AAL36"/>
  <c r="AAJ36"/>
  <c r="AAH36"/>
  <c r="AAF36"/>
  <c r="AAD36"/>
  <c r="AAB36"/>
  <c r="ZZ36"/>
  <c r="ZX36"/>
  <c r="YA36"/>
  <c r="XY36"/>
  <c r="XW36"/>
  <c r="XU36"/>
  <c r="XS36"/>
  <c r="XQ36"/>
  <c r="XO36"/>
  <c r="XM36"/>
  <c r="XK36"/>
  <c r="XI36"/>
  <c r="XG36"/>
  <c r="XA36"/>
  <c r="WY36"/>
  <c r="WW36"/>
  <c r="WU36"/>
  <c r="WS36"/>
  <c r="WQ36"/>
  <c r="WO36"/>
  <c r="WM36"/>
  <c r="WK36"/>
  <c r="WI36"/>
  <c r="YB36"/>
  <c r="XZ36"/>
  <c r="XX36"/>
  <c r="XV36"/>
  <c r="XT36"/>
  <c r="XR36"/>
  <c r="XP36"/>
  <c r="XN36"/>
  <c r="XL36"/>
  <c r="XJ36"/>
  <c r="XH36"/>
  <c r="XB36"/>
  <c r="WZ36"/>
  <c r="WX36"/>
  <c r="WV36"/>
  <c r="WT36"/>
  <c r="WR36"/>
  <c r="WP36"/>
  <c r="WN36"/>
  <c r="WL36"/>
  <c r="WJ36"/>
  <c r="UM36"/>
  <c r="UK36"/>
  <c r="UI36"/>
  <c r="UG36"/>
  <c r="UE36"/>
  <c r="UC36"/>
  <c r="UA36"/>
  <c r="TY36"/>
  <c r="TW36"/>
  <c r="TU36"/>
  <c r="TS36"/>
  <c r="TM36"/>
  <c r="TK36"/>
  <c r="TI36"/>
  <c r="TG36"/>
  <c r="TE36"/>
  <c r="TC36"/>
  <c r="TA36"/>
  <c r="SY36"/>
  <c r="SW36"/>
  <c r="SU36"/>
  <c r="UN36"/>
  <c r="UL36"/>
  <c r="UJ36"/>
  <c r="UH36"/>
  <c r="UF36"/>
  <c r="UD36"/>
  <c r="UB36"/>
  <c r="TZ36"/>
  <c r="TX36"/>
  <c r="TV36"/>
  <c r="TT36"/>
  <c r="TN36"/>
  <c r="TL36"/>
  <c r="TJ36"/>
  <c r="TH36"/>
  <c r="TF36"/>
  <c r="TD36"/>
  <c r="TB36"/>
  <c r="SZ36"/>
  <c r="SX36"/>
  <c r="SV36"/>
  <c r="QY36"/>
  <c r="QW36"/>
  <c r="QU36"/>
  <c r="QS36"/>
  <c r="QQ36"/>
  <c r="QO36"/>
  <c r="QM36"/>
  <c r="QK36"/>
  <c r="QI36"/>
  <c r="QG36"/>
  <c r="QE36"/>
  <c r="PY36"/>
  <c r="PW36"/>
  <c r="PU36"/>
  <c r="PS36"/>
  <c r="PQ36"/>
  <c r="PO36"/>
  <c r="PM36"/>
  <c r="PK36"/>
  <c r="PI36"/>
  <c r="PG36"/>
  <c r="QZ36"/>
  <c r="QX36"/>
  <c r="QV36"/>
  <c r="QT36"/>
  <c r="QR36"/>
  <c r="QP36"/>
  <c r="QN36"/>
  <c r="QL36"/>
  <c r="QJ36"/>
  <c r="QH36"/>
  <c r="QF36"/>
  <c r="PZ36"/>
  <c r="PX36"/>
  <c r="PV36"/>
  <c r="PT36"/>
  <c r="PR36"/>
  <c r="PP36"/>
  <c r="PN36"/>
  <c r="PL36"/>
  <c r="PJ36"/>
  <c r="PH36"/>
  <c r="NK36"/>
  <c r="NI36"/>
  <c r="NG36"/>
  <c r="NE36"/>
  <c r="NC36"/>
  <c r="NA36"/>
  <c r="MY36"/>
  <c r="MW36"/>
  <c r="MU36"/>
  <c r="MS36"/>
  <c r="MQ36"/>
  <c r="MK36"/>
  <c r="MI36"/>
  <c r="MG36"/>
  <c r="ME36"/>
  <c r="MC36"/>
  <c r="MA36"/>
  <c r="LY36"/>
  <c r="LW36"/>
  <c r="LU36"/>
  <c r="LS36"/>
  <c r="NL36"/>
  <c r="NJ36"/>
  <c r="NH36"/>
  <c r="NF36"/>
  <c r="ND36"/>
  <c r="NB36"/>
  <c r="MZ36"/>
  <c r="MX36"/>
  <c r="MV36"/>
  <c r="MT36"/>
  <c r="MR36"/>
  <c r="ML36"/>
  <c r="MJ36"/>
  <c r="MH36"/>
  <c r="MF36"/>
  <c r="MD36"/>
  <c r="MB36"/>
  <c r="LZ36"/>
  <c r="LX36"/>
  <c r="LV36"/>
  <c r="LT36"/>
  <c r="JW36"/>
  <c r="JU36"/>
  <c r="JS36"/>
  <c r="JQ36"/>
  <c r="JO36"/>
  <c r="JM36"/>
  <c r="JK36"/>
  <c r="JI36"/>
  <c r="JG36"/>
  <c r="JE36"/>
  <c r="JC36"/>
  <c r="IW36"/>
  <c r="IU36"/>
  <c r="IS36"/>
  <c r="IQ36"/>
  <c r="IO36"/>
  <c r="IM36"/>
  <c r="IK36"/>
  <c r="II36"/>
  <c r="IG36"/>
  <c r="IE36"/>
  <c r="JX36"/>
  <c r="JV36"/>
  <c r="JT36"/>
  <c r="JR36"/>
  <c r="JP36"/>
  <c r="JN36"/>
  <c r="JL36"/>
  <c r="JJ36"/>
  <c r="JH36"/>
  <c r="JF36"/>
  <c r="JD36"/>
  <c r="IX36"/>
  <c r="IV36"/>
  <c r="IT36"/>
  <c r="IR36"/>
  <c r="IP36"/>
  <c r="IN36"/>
  <c r="IL36"/>
  <c r="IJ36"/>
  <c r="IH36"/>
  <c r="IF36"/>
  <c r="CCQ35"/>
  <c r="CCO35"/>
  <c r="CCM35"/>
  <c r="CCK35"/>
  <c r="CCI35"/>
  <c r="CCG35"/>
  <c r="CCE35"/>
  <c r="CCC35"/>
  <c r="CCA35"/>
  <c r="CCR35"/>
  <c r="CCP35"/>
  <c r="CCN35"/>
  <c r="CCL35"/>
  <c r="CCJ35"/>
  <c r="CCH35"/>
  <c r="CCF35"/>
  <c r="CCD35"/>
  <c r="CCB35"/>
  <c r="CBY35"/>
  <c r="CBW35"/>
  <c r="CBU35"/>
  <c r="CBO35"/>
  <c r="CBM35"/>
  <c r="CBK35"/>
  <c r="CBI35"/>
  <c r="CBG35"/>
  <c r="CBE35"/>
  <c r="CBC35"/>
  <c r="CBA35"/>
  <c r="CAY35"/>
  <c r="CBZ35"/>
  <c r="CBX35"/>
  <c r="CBV35"/>
  <c r="CBP35"/>
  <c r="CBN35"/>
  <c r="CBL35"/>
  <c r="CBJ35"/>
  <c r="CBH35"/>
  <c r="CBF35"/>
  <c r="CBD35"/>
  <c r="CBB35"/>
  <c r="CAZ35"/>
  <c r="BZC35"/>
  <c r="BZA35"/>
  <c r="BYY35"/>
  <c r="BYW35"/>
  <c r="BYU35"/>
  <c r="BYS35"/>
  <c r="BYQ35"/>
  <c r="BYO35"/>
  <c r="BYM35"/>
  <c r="BYK35"/>
  <c r="BYI35"/>
  <c r="BYG35"/>
  <c r="BYA35"/>
  <c r="BXY35"/>
  <c r="BXW35"/>
  <c r="BZD35"/>
  <c r="BZB35"/>
  <c r="BYZ35"/>
  <c r="BYX35"/>
  <c r="BYV35"/>
  <c r="BYT35"/>
  <c r="BYR35"/>
  <c r="BYP35"/>
  <c r="BYN35"/>
  <c r="BYL35"/>
  <c r="BYJ35"/>
  <c r="BYH35"/>
  <c r="BYB35"/>
  <c r="BXZ35"/>
  <c r="BXX35"/>
  <c r="BXV35"/>
  <c r="BXT35"/>
  <c r="BXR35"/>
  <c r="BXP35"/>
  <c r="BXN35"/>
  <c r="BXL35"/>
  <c r="BXU35"/>
  <c r="BXS35"/>
  <c r="BXQ35"/>
  <c r="BXO35"/>
  <c r="BXM35"/>
  <c r="BXK35"/>
  <c r="BVP35"/>
  <c r="BVN35"/>
  <c r="BVL35"/>
  <c r="BVJ35"/>
  <c r="BVH35"/>
  <c r="BVF35"/>
  <c r="BVD35"/>
  <c r="BVB35"/>
  <c r="BUZ35"/>
  <c r="BUX35"/>
  <c r="BUV35"/>
  <c r="BUT35"/>
  <c r="BUN35"/>
  <c r="BUL35"/>
  <c r="BUJ35"/>
  <c r="BUH35"/>
  <c r="BVO35"/>
  <c r="BVM35"/>
  <c r="BVK35"/>
  <c r="BVI35"/>
  <c r="BVG35"/>
  <c r="BVE35"/>
  <c r="BVC35"/>
  <c r="BVA35"/>
  <c r="BUY35"/>
  <c r="BUW35"/>
  <c r="BUU35"/>
  <c r="BUS35"/>
  <c r="BUM35"/>
  <c r="BUK35"/>
  <c r="BUI35"/>
  <c r="BUG35"/>
  <c r="BUF35"/>
  <c r="BUD35"/>
  <c r="BUB35"/>
  <c r="BTZ35"/>
  <c r="BTX35"/>
  <c r="BUE35"/>
  <c r="BUC35"/>
  <c r="BUA35"/>
  <c r="BTY35"/>
  <c r="BTW35"/>
  <c r="BSB35"/>
  <c r="BRZ35"/>
  <c r="BRX35"/>
  <c r="BRV35"/>
  <c r="BRT35"/>
  <c r="BRR35"/>
  <c r="BRP35"/>
  <c r="BRN35"/>
  <c r="BRL35"/>
  <c r="BRJ35"/>
  <c r="BRH35"/>
  <c r="BRF35"/>
  <c r="BQZ35"/>
  <c r="BQX35"/>
  <c r="BQV35"/>
  <c r="BQT35"/>
  <c r="BQR35"/>
  <c r="BQP35"/>
  <c r="BQN35"/>
  <c r="BQL35"/>
  <c r="BQJ35"/>
  <c r="BSA35"/>
  <c r="BRY35"/>
  <c r="BRW35"/>
  <c r="BRU35"/>
  <c r="BRS35"/>
  <c r="BRQ35"/>
  <c r="BRO35"/>
  <c r="BRM35"/>
  <c r="BRK35"/>
  <c r="BRI35"/>
  <c r="BRG35"/>
  <c r="BRE35"/>
  <c r="BQY35"/>
  <c r="BQW35"/>
  <c r="BQU35"/>
  <c r="BQS35"/>
  <c r="BQQ35"/>
  <c r="BQO35"/>
  <c r="BQM35"/>
  <c r="BQK35"/>
  <c r="BQI35"/>
  <c r="BON35"/>
  <c r="BOL35"/>
  <c r="BOJ35"/>
  <c r="BOH35"/>
  <c r="BOF35"/>
  <c r="BOD35"/>
  <c r="BOB35"/>
  <c r="BNZ35"/>
  <c r="BNX35"/>
  <c r="BNV35"/>
  <c r="BNT35"/>
  <c r="BNR35"/>
  <c r="BOM35"/>
  <c r="BOK35"/>
  <c r="BOI35"/>
  <c r="BOG35"/>
  <c r="BOE35"/>
  <c r="BOC35"/>
  <c r="BOA35"/>
  <c r="BNY35"/>
  <c r="BNW35"/>
  <c r="BNU35"/>
  <c r="BNS35"/>
  <c r="BNQ35"/>
  <c r="BNK35"/>
  <c r="BNI35"/>
  <c r="BNG35"/>
  <c r="BNE35"/>
  <c r="BNC35"/>
  <c r="BNA35"/>
  <c r="BMY35"/>
  <c r="BMW35"/>
  <c r="BMU35"/>
  <c r="BNL35"/>
  <c r="BNJ35"/>
  <c r="BNH35"/>
  <c r="BNF35"/>
  <c r="BND35"/>
  <c r="BNB35"/>
  <c r="BMZ35"/>
  <c r="BMX35"/>
  <c r="BMV35"/>
  <c r="BKY35"/>
  <c r="BKW35"/>
  <c r="BKU35"/>
  <c r="BKS35"/>
  <c r="BKQ35"/>
  <c r="BKO35"/>
  <c r="BKM35"/>
  <c r="BKK35"/>
  <c r="BKI35"/>
  <c r="BKG35"/>
  <c r="BKE35"/>
  <c r="BKC35"/>
  <c r="BJW35"/>
  <c r="BJU35"/>
  <c r="BJS35"/>
  <c r="BJQ35"/>
  <c r="BJO35"/>
  <c r="BJM35"/>
  <c r="BJK35"/>
  <c r="BJI35"/>
  <c r="BJG35"/>
  <c r="BKZ35"/>
  <c r="BKX35"/>
  <c r="BKV35"/>
  <c r="BKT35"/>
  <c r="BKR35"/>
  <c r="BKP35"/>
  <c r="BKN35"/>
  <c r="BKL35"/>
  <c r="BKJ35"/>
  <c r="BKH35"/>
  <c r="BKF35"/>
  <c r="BKD35"/>
  <c r="BJX35"/>
  <c r="BJV35"/>
  <c r="BJT35"/>
  <c r="BJR35"/>
  <c r="BJP35"/>
  <c r="BJN35"/>
  <c r="BJL35"/>
  <c r="BJJ35"/>
  <c r="BJH35"/>
  <c r="BHK35"/>
  <c r="BHI35"/>
  <c r="BHG35"/>
  <c r="BHE35"/>
  <c r="BHC35"/>
  <c r="BHL35"/>
  <c r="BHJ35"/>
  <c r="BHH35"/>
  <c r="BHF35"/>
  <c r="BHD35"/>
  <c r="BHA35"/>
  <c r="BGY35"/>
  <c r="BGW35"/>
  <c r="BGU35"/>
  <c r="BGS35"/>
  <c r="BGQ35"/>
  <c r="BGO35"/>
  <c r="BGI35"/>
  <c r="BGG35"/>
  <c r="BGE35"/>
  <c r="BGC35"/>
  <c r="BGA35"/>
  <c r="BFY35"/>
  <c r="BFW35"/>
  <c r="BFU35"/>
  <c r="BFS35"/>
  <c r="BHB35"/>
  <c r="BGZ35"/>
  <c r="BGX35"/>
  <c r="BGV35"/>
  <c r="BGT35"/>
  <c r="BGR35"/>
  <c r="BGP35"/>
  <c r="BGJ35"/>
  <c r="BGH35"/>
  <c r="BGF35"/>
  <c r="BGD35"/>
  <c r="BGB35"/>
  <c r="BFZ35"/>
  <c r="BFX35"/>
  <c r="BFV35"/>
  <c r="BFT35"/>
  <c r="BDW35"/>
  <c r="BDU35"/>
  <c r="BDS35"/>
  <c r="BDQ35"/>
  <c r="BDO35"/>
  <c r="BDM35"/>
  <c r="BDK35"/>
  <c r="BDI35"/>
  <c r="BDG35"/>
  <c r="BDE35"/>
  <c r="BDC35"/>
  <c r="BDA35"/>
  <c r="BCU35"/>
  <c r="BCS35"/>
  <c r="BCQ35"/>
  <c r="BCO35"/>
  <c r="BCM35"/>
  <c r="BCK35"/>
  <c r="BCI35"/>
  <c r="BCG35"/>
  <c r="BCE35"/>
  <c r="BDX35"/>
  <c r="BDV35"/>
  <c r="BDT35"/>
  <c r="BDR35"/>
  <c r="BDP35"/>
  <c r="BDN35"/>
  <c r="BDL35"/>
  <c r="BDJ35"/>
  <c r="BDH35"/>
  <c r="BDF35"/>
  <c r="BDD35"/>
  <c r="BDB35"/>
  <c r="BCV35"/>
  <c r="BCT35"/>
  <c r="BCR35"/>
  <c r="BCP35"/>
  <c r="BCN35"/>
  <c r="BCL35"/>
  <c r="BCJ35"/>
  <c r="BCH35"/>
  <c r="BCF35"/>
  <c r="BAI35"/>
  <c r="BAG35"/>
  <c r="BAE35"/>
  <c r="BAC35"/>
  <c r="BAA35"/>
  <c r="AZY35"/>
  <c r="AZW35"/>
  <c r="AZU35"/>
  <c r="AZS35"/>
  <c r="AZQ35"/>
  <c r="AZO35"/>
  <c r="AZM35"/>
  <c r="AZG35"/>
  <c r="AZE35"/>
  <c r="AZC35"/>
  <c r="AZA35"/>
  <c r="AYY35"/>
  <c r="AYW35"/>
  <c r="AYU35"/>
  <c r="AYS35"/>
  <c r="AYQ35"/>
  <c r="BAJ35"/>
  <c r="BAH35"/>
  <c r="BAF35"/>
  <c r="BAD35"/>
  <c r="BAB35"/>
  <c r="AZZ35"/>
  <c r="AZX35"/>
  <c r="AZV35"/>
  <c r="AZT35"/>
  <c r="AZR35"/>
  <c r="AZP35"/>
  <c r="AZN35"/>
  <c r="AZH35"/>
  <c r="AZF35"/>
  <c r="AZD35"/>
  <c r="AZB35"/>
  <c r="AYZ35"/>
  <c r="AYX35"/>
  <c r="AYV35"/>
  <c r="AYT35"/>
  <c r="AYR35"/>
  <c r="AWU35"/>
  <c r="AWS35"/>
  <c r="AWQ35"/>
  <c r="AWO35"/>
  <c r="AWM35"/>
  <c r="AWK35"/>
  <c r="AWI35"/>
  <c r="AWG35"/>
  <c r="AWE35"/>
  <c r="AWC35"/>
  <c r="AWA35"/>
  <c r="AVY35"/>
  <c r="AVS35"/>
  <c r="AVQ35"/>
  <c r="AVO35"/>
  <c r="AVM35"/>
  <c r="AVK35"/>
  <c r="AVI35"/>
  <c r="AVG35"/>
  <c r="AVE35"/>
  <c r="AVC35"/>
  <c r="AWV35"/>
  <c r="AWT35"/>
  <c r="AWR35"/>
  <c r="AWP35"/>
  <c r="AWN35"/>
  <c r="AWL35"/>
  <c r="AWJ35"/>
  <c r="AWH35"/>
  <c r="AWF35"/>
  <c r="AWD35"/>
  <c r="AWB35"/>
  <c r="AVZ35"/>
  <c r="AVT35"/>
  <c r="AVR35"/>
  <c r="AVP35"/>
  <c r="AVN35"/>
  <c r="AVL35"/>
  <c r="AVJ35"/>
  <c r="AVH35"/>
  <c r="AVF35"/>
  <c r="AVD35"/>
  <c r="ATG35"/>
  <c r="ATE35"/>
  <c r="ATC35"/>
  <c r="ATA35"/>
  <c r="ASY35"/>
  <c r="ASW35"/>
  <c r="ASU35"/>
  <c r="ASS35"/>
  <c r="ASQ35"/>
  <c r="ASO35"/>
  <c r="ASM35"/>
  <c r="ASK35"/>
  <c r="ASE35"/>
  <c r="ASC35"/>
  <c r="ASA35"/>
  <c r="ARY35"/>
  <c r="ARW35"/>
  <c r="ARU35"/>
  <c r="ARS35"/>
  <c r="ARQ35"/>
  <c r="ARO35"/>
  <c r="ATH35"/>
  <c r="ATF35"/>
  <c r="ATD35"/>
  <c r="ATB35"/>
  <c r="ASZ35"/>
  <c r="ASX35"/>
  <c r="ASV35"/>
  <c r="AST35"/>
  <c r="ASR35"/>
  <c r="ASP35"/>
  <c r="ASN35"/>
  <c r="ASL35"/>
  <c r="ASF35"/>
  <c r="ASD35"/>
  <c r="ASB35"/>
  <c r="ARZ35"/>
  <c r="ARX35"/>
  <c r="ARV35"/>
  <c r="ART35"/>
  <c r="ARR35"/>
  <c r="ARP35"/>
  <c r="APS35"/>
  <c r="APQ35"/>
  <c r="APO35"/>
  <c r="APM35"/>
  <c r="APK35"/>
  <c r="API35"/>
  <c r="APG35"/>
  <c r="APE35"/>
  <c r="APC35"/>
  <c r="APA35"/>
  <c r="AOY35"/>
  <c r="AOW35"/>
  <c r="AOQ35"/>
  <c r="AOO35"/>
  <c r="AOM35"/>
  <c r="AOK35"/>
  <c r="AOI35"/>
  <c r="AOG35"/>
  <c r="AOE35"/>
  <c r="AOC35"/>
  <c r="AOA35"/>
  <c r="APT35"/>
  <c r="APR35"/>
  <c r="APP35"/>
  <c r="APN35"/>
  <c r="APL35"/>
  <c r="APJ35"/>
  <c r="APH35"/>
  <c r="APF35"/>
  <c r="APD35"/>
  <c r="APB35"/>
  <c r="AOZ35"/>
  <c r="AOX35"/>
  <c r="AOR35"/>
  <c r="AOP35"/>
  <c r="AON35"/>
  <c r="AOL35"/>
  <c r="AOJ35"/>
  <c r="AOH35"/>
  <c r="AOF35"/>
  <c r="AOD35"/>
  <c r="AOB35"/>
  <c r="AFD35"/>
  <c r="AFB35"/>
  <c r="AEZ35"/>
  <c r="AEX35"/>
  <c r="AEV35"/>
  <c r="AET35"/>
  <c r="AER35"/>
  <c r="AEP35"/>
  <c r="AEN35"/>
  <c r="AEL35"/>
  <c r="AEJ35"/>
  <c r="AEH35"/>
  <c r="AEB35"/>
  <c r="ADZ35"/>
  <c r="ADX35"/>
  <c r="ADV35"/>
  <c r="ADT35"/>
  <c r="ADR35"/>
  <c r="ADP35"/>
  <c r="ADN35"/>
  <c r="ADL35"/>
  <c r="AFC35"/>
  <c r="AFA35"/>
  <c r="AEY35"/>
  <c r="AEW35"/>
  <c r="AEU35"/>
  <c r="AES35"/>
  <c r="AEQ35"/>
  <c r="AEO35"/>
  <c r="AEM35"/>
  <c r="AEK35"/>
  <c r="AEI35"/>
  <c r="AEG35"/>
  <c r="AEA35"/>
  <c r="ADY35"/>
  <c r="ADW35"/>
  <c r="ADU35"/>
  <c r="ADS35"/>
  <c r="ADQ35"/>
  <c r="ADO35"/>
  <c r="ADM35"/>
  <c r="ADK35"/>
  <c r="ABP35"/>
  <c r="ABN35"/>
  <c r="ABL35"/>
  <c r="ABJ35"/>
  <c r="ABH35"/>
  <c r="ABF35"/>
  <c r="ABD35"/>
  <c r="ABB35"/>
  <c r="AAZ35"/>
  <c r="AAX35"/>
  <c r="AAV35"/>
  <c r="AAT35"/>
  <c r="AAN35"/>
  <c r="AAL35"/>
  <c r="AAJ35"/>
  <c r="AAH35"/>
  <c r="AAF35"/>
  <c r="AAD35"/>
  <c r="AAB35"/>
  <c r="ZZ35"/>
  <c r="ZX35"/>
  <c r="ABO35"/>
  <c r="ABM35"/>
  <c r="ABK35"/>
  <c r="ABI35"/>
  <c r="ABG35"/>
  <c r="ABE35"/>
  <c r="ABC35"/>
  <c r="ABA35"/>
  <c r="AAY35"/>
  <c r="AAW35"/>
  <c r="AAU35"/>
  <c r="AAS35"/>
  <c r="AAM35"/>
  <c r="AAK35"/>
  <c r="AAI35"/>
  <c r="AAG35"/>
  <c r="AAE35"/>
  <c r="AAC35"/>
  <c r="AAA35"/>
  <c r="ZY35"/>
  <c r="ZW35"/>
  <c r="YB35"/>
  <c r="XZ35"/>
  <c r="XX35"/>
  <c r="XV35"/>
  <c r="XT35"/>
  <c r="XR35"/>
  <c r="XP35"/>
  <c r="XN35"/>
  <c r="XL35"/>
  <c r="XJ35"/>
  <c r="XH35"/>
  <c r="XF35"/>
  <c r="WZ35"/>
  <c r="WX35"/>
  <c r="WV35"/>
  <c r="WT35"/>
  <c r="WR35"/>
  <c r="WP35"/>
  <c r="WN35"/>
  <c r="WL35"/>
  <c r="WJ35"/>
  <c r="YA35"/>
  <c r="XY35"/>
  <c r="XW35"/>
  <c r="XU35"/>
  <c r="XS35"/>
  <c r="XQ35"/>
  <c r="XO35"/>
  <c r="XM35"/>
  <c r="XK35"/>
  <c r="XI35"/>
  <c r="XG35"/>
  <c r="XE35"/>
  <c r="WY35"/>
  <c r="WW35"/>
  <c r="WU35"/>
  <c r="WS35"/>
  <c r="WQ35"/>
  <c r="WO35"/>
  <c r="WM35"/>
  <c r="WK35"/>
  <c r="WI35"/>
  <c r="UN35"/>
  <c r="UL35"/>
  <c r="UJ35"/>
  <c r="UH35"/>
  <c r="UF35"/>
  <c r="UD35"/>
  <c r="UB35"/>
  <c r="TZ35"/>
  <c r="TX35"/>
  <c r="TV35"/>
  <c r="TT35"/>
  <c r="TR35"/>
  <c r="TL35"/>
  <c r="TJ35"/>
  <c r="TH35"/>
  <c r="TF35"/>
  <c r="TD35"/>
  <c r="TB35"/>
  <c r="SZ35"/>
  <c r="SX35"/>
  <c r="SV35"/>
  <c r="UM35"/>
  <c r="UK35"/>
  <c r="UI35"/>
  <c r="UG35"/>
  <c r="UE35"/>
  <c r="UC35"/>
  <c r="UA35"/>
  <c r="TY35"/>
  <c r="TW35"/>
  <c r="TU35"/>
  <c r="TS35"/>
  <c r="TQ35"/>
  <c r="TK35"/>
  <c r="TI35"/>
  <c r="TG35"/>
  <c r="TE35"/>
  <c r="TC35"/>
  <c r="TA35"/>
  <c r="SY35"/>
  <c r="SW35"/>
  <c r="SU35"/>
  <c r="QZ35"/>
  <c r="QX35"/>
  <c r="QV35"/>
  <c r="QT35"/>
  <c r="QR35"/>
  <c r="QP35"/>
  <c r="QN35"/>
  <c r="QL35"/>
  <c r="QJ35"/>
  <c r="QH35"/>
  <c r="QF35"/>
  <c r="QD35"/>
  <c r="PX35"/>
  <c r="PV35"/>
  <c r="PT35"/>
  <c r="PR35"/>
  <c r="PP35"/>
  <c r="PN35"/>
  <c r="PL35"/>
  <c r="PJ35"/>
  <c r="PH35"/>
  <c r="QY35"/>
  <c r="QW35"/>
  <c r="QU35"/>
  <c r="QS35"/>
  <c r="QQ35"/>
  <c r="QO35"/>
  <c r="QM35"/>
  <c r="QK35"/>
  <c r="QI35"/>
  <c r="QG35"/>
  <c r="QE35"/>
  <c r="QC35"/>
  <c r="PW35"/>
  <c r="PU35"/>
  <c r="PS35"/>
  <c r="PQ35"/>
  <c r="PO35"/>
  <c r="PM35"/>
  <c r="PK35"/>
  <c r="PI35"/>
  <c r="PG35"/>
  <c r="NL35"/>
  <c r="NJ35"/>
  <c r="NH35"/>
  <c r="NF35"/>
  <c r="ND35"/>
  <c r="NB35"/>
  <c r="MZ35"/>
  <c r="MX35"/>
  <c r="MV35"/>
  <c r="MT35"/>
  <c r="MR35"/>
  <c r="MP35"/>
  <c r="MJ35"/>
  <c r="MH35"/>
  <c r="MF35"/>
  <c r="MD35"/>
  <c r="MB35"/>
  <c r="LZ35"/>
  <c r="LX35"/>
  <c r="LV35"/>
  <c r="LT35"/>
  <c r="NK35"/>
  <c r="NI35"/>
  <c r="NG35"/>
  <c r="NE35"/>
  <c r="NC35"/>
  <c r="NA35"/>
  <c r="MY35"/>
  <c r="MW35"/>
  <c r="MU35"/>
  <c r="MS35"/>
  <c r="MQ35"/>
  <c r="MO35"/>
  <c r="MI35"/>
  <c r="MG35"/>
  <c r="ME35"/>
  <c r="MC35"/>
  <c r="MA35"/>
  <c r="LY35"/>
  <c r="LW35"/>
  <c r="LU35"/>
  <c r="LS35"/>
  <c r="JX35"/>
  <c r="JV35"/>
  <c r="JT35"/>
  <c r="JR35"/>
  <c r="JP35"/>
  <c r="JN35"/>
  <c r="JL35"/>
  <c r="JJ35"/>
  <c r="JH35"/>
  <c r="JF35"/>
  <c r="JD35"/>
  <c r="JB35"/>
  <c r="IV35"/>
  <c r="IT35"/>
  <c r="IR35"/>
  <c r="IP35"/>
  <c r="IN35"/>
  <c r="IL35"/>
  <c r="IJ35"/>
  <c r="IH35"/>
  <c r="IF35"/>
  <c r="JW35"/>
  <c r="JU35"/>
  <c r="JS35"/>
  <c r="JQ35"/>
  <c r="JO35"/>
  <c r="JM35"/>
  <c r="JK35"/>
  <c r="JI35"/>
  <c r="JG35"/>
  <c r="JE35"/>
  <c r="JC35"/>
  <c r="JA35"/>
  <c r="IU35"/>
  <c r="IS35"/>
  <c r="IQ35"/>
  <c r="IO35"/>
  <c r="IM35"/>
  <c r="IK35"/>
  <c r="II35"/>
  <c r="IG35"/>
  <c r="IE35"/>
  <c r="CCR34"/>
  <c r="CCP34"/>
  <c r="CCN34"/>
  <c r="CCL34"/>
  <c r="CCJ34"/>
  <c r="CCH34"/>
  <c r="CCF34"/>
  <c r="CCD34"/>
  <c r="CCB34"/>
  <c r="CCQ34"/>
  <c r="CCO34"/>
  <c r="CCM34"/>
  <c r="CCK34"/>
  <c r="CCI34"/>
  <c r="CCG34"/>
  <c r="CCE34"/>
  <c r="CCC34"/>
  <c r="CCA34"/>
  <c r="CBZ34"/>
  <c r="CBX34"/>
  <c r="CBV34"/>
  <c r="CBT34"/>
  <c r="CBN34"/>
  <c r="CBL34"/>
  <c r="CBJ34"/>
  <c r="CBH34"/>
  <c r="CBF34"/>
  <c r="CBD34"/>
  <c r="CBB34"/>
  <c r="CAZ34"/>
  <c r="CBY34"/>
  <c r="CBW34"/>
  <c r="CBU34"/>
  <c r="CBS34"/>
  <c r="CBM34"/>
  <c r="CBK34"/>
  <c r="CBI34"/>
  <c r="CBG34"/>
  <c r="CBE34"/>
  <c r="CBC34"/>
  <c r="CBA34"/>
  <c r="CAY34"/>
  <c r="BZD34"/>
  <c r="BZB34"/>
  <c r="BYZ34"/>
  <c r="BYX34"/>
  <c r="BYV34"/>
  <c r="BYT34"/>
  <c r="BYR34"/>
  <c r="BYP34"/>
  <c r="BYN34"/>
  <c r="BYL34"/>
  <c r="BYJ34"/>
  <c r="BYH34"/>
  <c r="BYF34"/>
  <c r="BXZ34"/>
  <c r="BXX34"/>
  <c r="BZC34"/>
  <c r="BZA34"/>
  <c r="BYY34"/>
  <c r="BYW34"/>
  <c r="BYU34"/>
  <c r="BYS34"/>
  <c r="BYQ34"/>
  <c r="BYO34"/>
  <c r="BYM34"/>
  <c r="BYK34"/>
  <c r="BYI34"/>
  <c r="BYG34"/>
  <c r="BYE34"/>
  <c r="BXY34"/>
  <c r="BXW34"/>
  <c r="BXU34"/>
  <c r="BXS34"/>
  <c r="BXQ34"/>
  <c r="BXO34"/>
  <c r="BXM34"/>
  <c r="BXK34"/>
  <c r="BXV34"/>
  <c r="BXT34"/>
  <c r="BXR34"/>
  <c r="BXP34"/>
  <c r="BXN34"/>
  <c r="BXL34"/>
  <c r="BVO34"/>
  <c r="BVM34"/>
  <c r="BVK34"/>
  <c r="BVI34"/>
  <c r="BVG34"/>
  <c r="BVE34"/>
  <c r="BVC34"/>
  <c r="BVA34"/>
  <c r="BUY34"/>
  <c r="BUW34"/>
  <c r="BUU34"/>
  <c r="BUS34"/>
  <c r="BUQ34"/>
  <c r="BUK34"/>
  <c r="BUI34"/>
  <c r="BUG34"/>
  <c r="BVP34"/>
  <c r="BVN34"/>
  <c r="BVL34"/>
  <c r="BVJ34"/>
  <c r="BVH34"/>
  <c r="BVF34"/>
  <c r="BVD34"/>
  <c r="BVB34"/>
  <c r="BUZ34"/>
  <c r="BUX34"/>
  <c r="BUV34"/>
  <c r="BUT34"/>
  <c r="BUR34"/>
  <c r="BUL34"/>
  <c r="BUJ34"/>
  <c r="BUH34"/>
  <c r="BUE34"/>
  <c r="BUC34"/>
  <c r="BUA34"/>
  <c r="BTY34"/>
  <c r="BTW34"/>
  <c r="BUF34"/>
  <c r="BUD34"/>
  <c r="BUB34"/>
  <c r="BTZ34"/>
  <c r="BTX34"/>
  <c r="BSA34"/>
  <c r="BRY34"/>
  <c r="BRW34"/>
  <c r="BRU34"/>
  <c r="BRS34"/>
  <c r="BRQ34"/>
  <c r="BRO34"/>
  <c r="BRM34"/>
  <c r="BRK34"/>
  <c r="BRI34"/>
  <c r="BRG34"/>
  <c r="BRE34"/>
  <c r="BRC34"/>
  <c r="BQW34"/>
  <c r="BQU34"/>
  <c r="BQS34"/>
  <c r="BQQ34"/>
  <c r="BQO34"/>
  <c r="BQM34"/>
  <c r="BQK34"/>
  <c r="BQI34"/>
  <c r="BSB34"/>
  <c r="BRZ34"/>
  <c r="BRX34"/>
  <c r="BRV34"/>
  <c r="BRT34"/>
  <c r="BRR34"/>
  <c r="BRP34"/>
  <c r="BRN34"/>
  <c r="BRL34"/>
  <c r="BRJ34"/>
  <c r="BRH34"/>
  <c r="BRF34"/>
  <c r="BRD34"/>
  <c r="BQX34"/>
  <c r="BQV34"/>
  <c r="BQT34"/>
  <c r="BQR34"/>
  <c r="BQP34"/>
  <c r="BQN34"/>
  <c r="BQL34"/>
  <c r="BQJ34"/>
  <c r="BOM34"/>
  <c r="BOK34"/>
  <c r="BOI34"/>
  <c r="BOG34"/>
  <c r="BOE34"/>
  <c r="BOC34"/>
  <c r="BOA34"/>
  <c r="BNY34"/>
  <c r="BNW34"/>
  <c r="BNU34"/>
  <c r="BNS34"/>
  <c r="BON34"/>
  <c r="BOL34"/>
  <c r="BOJ34"/>
  <c r="BOH34"/>
  <c r="BOF34"/>
  <c r="BOD34"/>
  <c r="BOB34"/>
  <c r="BNZ34"/>
  <c r="BNX34"/>
  <c r="BNV34"/>
  <c r="BNT34"/>
  <c r="BNR34"/>
  <c r="BNP34"/>
  <c r="BNJ34"/>
  <c r="BNH34"/>
  <c r="BNF34"/>
  <c r="BND34"/>
  <c r="BNB34"/>
  <c r="BMZ34"/>
  <c r="BMX34"/>
  <c r="BMV34"/>
  <c r="BNQ34"/>
  <c r="BNO34"/>
  <c r="BNI34"/>
  <c r="BNG34"/>
  <c r="BNE34"/>
  <c r="BNC34"/>
  <c r="BNA34"/>
  <c r="BMY34"/>
  <c r="BMW34"/>
  <c r="BMU34"/>
  <c r="BKZ34"/>
  <c r="BKX34"/>
  <c r="BKV34"/>
  <c r="BKT34"/>
  <c r="BKR34"/>
  <c r="BKP34"/>
  <c r="BKN34"/>
  <c r="BKL34"/>
  <c r="BKJ34"/>
  <c r="BKH34"/>
  <c r="BKF34"/>
  <c r="BKD34"/>
  <c r="BKB34"/>
  <c r="BJV34"/>
  <c r="BJT34"/>
  <c r="BJR34"/>
  <c r="BJP34"/>
  <c r="BJN34"/>
  <c r="BJL34"/>
  <c r="BJJ34"/>
  <c r="BJH34"/>
  <c r="BKY34"/>
  <c r="BKW34"/>
  <c r="BKU34"/>
  <c r="BKS34"/>
  <c r="BKQ34"/>
  <c r="BKO34"/>
  <c r="BKM34"/>
  <c r="BKK34"/>
  <c r="BKI34"/>
  <c r="BKG34"/>
  <c r="BKE34"/>
  <c r="BKC34"/>
  <c r="BKA34"/>
  <c r="BJU34"/>
  <c r="BJS34"/>
  <c r="BJQ34"/>
  <c r="BJO34"/>
  <c r="BJM34"/>
  <c r="BJK34"/>
  <c r="BJI34"/>
  <c r="BJG34"/>
  <c r="BHL34"/>
  <c r="BHJ34"/>
  <c r="BHH34"/>
  <c r="BHF34"/>
  <c r="BHD34"/>
  <c r="BHK34"/>
  <c r="BHI34"/>
  <c r="BHG34"/>
  <c r="BHE34"/>
  <c r="BHC34"/>
  <c r="BHB34"/>
  <c r="BGZ34"/>
  <c r="BGX34"/>
  <c r="BGV34"/>
  <c r="BGT34"/>
  <c r="BGR34"/>
  <c r="BGP34"/>
  <c r="BGN34"/>
  <c r="BGH34"/>
  <c r="BGF34"/>
  <c r="BGD34"/>
  <c r="BGB34"/>
  <c r="BFZ34"/>
  <c r="BFX34"/>
  <c r="BFV34"/>
  <c r="BFT34"/>
  <c r="BHA34"/>
  <c r="BGY34"/>
  <c r="BGW34"/>
  <c r="BGU34"/>
  <c r="BGS34"/>
  <c r="BGQ34"/>
  <c r="BGO34"/>
  <c r="BGM34"/>
  <c r="BGG34"/>
  <c r="BGE34"/>
  <c r="BGC34"/>
  <c r="BGA34"/>
  <c r="BFY34"/>
  <c r="BFW34"/>
  <c r="BFU34"/>
  <c r="BFS34"/>
  <c r="BDX34"/>
  <c r="BDV34"/>
  <c r="BDT34"/>
  <c r="BDR34"/>
  <c r="BDP34"/>
  <c r="BDN34"/>
  <c r="BDL34"/>
  <c r="BDJ34"/>
  <c r="BDH34"/>
  <c r="BDF34"/>
  <c r="BDD34"/>
  <c r="BDB34"/>
  <c r="BCZ34"/>
  <c r="BCT34"/>
  <c r="BCR34"/>
  <c r="BCP34"/>
  <c r="BCN34"/>
  <c r="BCL34"/>
  <c r="BCJ34"/>
  <c r="BCH34"/>
  <c r="BCF34"/>
  <c r="BDW34"/>
  <c r="BDU34"/>
  <c r="BDS34"/>
  <c r="BDQ34"/>
  <c r="BDO34"/>
  <c r="BDM34"/>
  <c r="BDK34"/>
  <c r="BDI34"/>
  <c r="BDG34"/>
  <c r="BDE34"/>
  <c r="BDC34"/>
  <c r="BDA34"/>
  <c r="BCY34"/>
  <c r="BCS34"/>
  <c r="BCQ34"/>
  <c r="BCO34"/>
  <c r="BCM34"/>
  <c r="BCK34"/>
  <c r="BCI34"/>
  <c r="BCG34"/>
  <c r="BCE34"/>
  <c r="BAJ34"/>
  <c r="BAH34"/>
  <c r="BAF34"/>
  <c r="BAD34"/>
  <c r="BAB34"/>
  <c r="AZZ34"/>
  <c r="AZX34"/>
  <c r="AZV34"/>
  <c r="AZT34"/>
  <c r="AZR34"/>
  <c r="AZP34"/>
  <c r="AZN34"/>
  <c r="AZL34"/>
  <c r="AZF34"/>
  <c r="AZD34"/>
  <c r="AZB34"/>
  <c r="AYZ34"/>
  <c r="AYX34"/>
  <c r="AYV34"/>
  <c r="AYT34"/>
  <c r="AYR34"/>
  <c r="BAI34"/>
  <c r="BAG34"/>
  <c r="BAE34"/>
  <c r="BAC34"/>
  <c r="BAA34"/>
  <c r="AZY34"/>
  <c r="AZW34"/>
  <c r="AZU34"/>
  <c r="AZS34"/>
  <c r="AZQ34"/>
  <c r="AZO34"/>
  <c r="AZM34"/>
  <c r="AZK34"/>
  <c r="AZE34"/>
  <c r="AZC34"/>
  <c r="AZA34"/>
  <c r="AYY34"/>
  <c r="AYW34"/>
  <c r="AYU34"/>
  <c r="AYS34"/>
  <c r="AYQ34"/>
  <c r="AWV34"/>
  <c r="AWT34"/>
  <c r="AWR34"/>
  <c r="AWP34"/>
  <c r="AWN34"/>
  <c r="AWL34"/>
  <c r="AWJ34"/>
  <c r="AWH34"/>
  <c r="AWF34"/>
  <c r="AWD34"/>
  <c r="AWB34"/>
  <c r="AVZ34"/>
  <c r="AVX34"/>
  <c r="AVR34"/>
  <c r="AVP34"/>
  <c r="AVN34"/>
  <c r="AVL34"/>
  <c r="AVJ34"/>
  <c r="AVH34"/>
  <c r="AVF34"/>
  <c r="AVD34"/>
  <c r="AWU34"/>
  <c r="AWS34"/>
  <c r="AWQ34"/>
  <c r="AWO34"/>
  <c r="AWM34"/>
  <c r="AWK34"/>
  <c r="AWI34"/>
  <c r="AWG34"/>
  <c r="AWE34"/>
  <c r="AWC34"/>
  <c r="AWA34"/>
  <c r="AVY34"/>
  <c r="AVW34"/>
  <c r="AVQ34"/>
  <c r="AVO34"/>
  <c r="AVM34"/>
  <c r="AVK34"/>
  <c r="AVI34"/>
  <c r="AVG34"/>
  <c r="AVE34"/>
  <c r="AVC34"/>
  <c r="ATH34"/>
  <c r="ATF34"/>
  <c r="ATD34"/>
  <c r="ATB34"/>
  <c r="ASZ34"/>
  <c r="ASX34"/>
  <c r="ASV34"/>
  <c r="AST34"/>
  <c r="ASR34"/>
  <c r="ASP34"/>
  <c r="ASN34"/>
  <c r="ASL34"/>
  <c r="ASJ34"/>
  <c r="ASD34"/>
  <c r="ASB34"/>
  <c r="ARZ34"/>
  <c r="ARX34"/>
  <c r="ARV34"/>
  <c r="ART34"/>
  <c r="ARR34"/>
  <c r="ARP34"/>
  <c r="ATG34"/>
  <c r="ATE34"/>
  <c r="ATC34"/>
  <c r="ATA34"/>
  <c r="ASY34"/>
  <c r="ASW34"/>
  <c r="ASU34"/>
  <c r="ASS34"/>
  <c r="ASQ34"/>
  <c r="ASO34"/>
  <c r="ASM34"/>
  <c r="ASK34"/>
  <c r="ASI34"/>
  <c r="ASC34"/>
  <c r="ASA34"/>
  <c r="ARY34"/>
  <c r="ARW34"/>
  <c r="ARU34"/>
  <c r="ARS34"/>
  <c r="ARQ34"/>
  <c r="ARO34"/>
  <c r="APT34"/>
  <c r="APR34"/>
  <c r="APP34"/>
  <c r="APN34"/>
  <c r="APL34"/>
  <c r="APJ34"/>
  <c r="APH34"/>
  <c r="APF34"/>
  <c r="APD34"/>
  <c r="APB34"/>
  <c r="AOZ34"/>
  <c r="AOX34"/>
  <c r="AOV34"/>
  <c r="AOP34"/>
  <c r="AON34"/>
  <c r="AOL34"/>
  <c r="AOJ34"/>
  <c r="AOH34"/>
  <c r="AOF34"/>
  <c r="AOD34"/>
  <c r="AOB34"/>
  <c r="APS34"/>
  <c r="APQ34"/>
  <c r="APO34"/>
  <c r="APM34"/>
  <c r="APK34"/>
  <c r="API34"/>
  <c r="APG34"/>
  <c r="APE34"/>
  <c r="APC34"/>
  <c r="APA34"/>
  <c r="AOY34"/>
  <c r="AOW34"/>
  <c r="AOU34"/>
  <c r="AOO34"/>
  <c r="AOM34"/>
  <c r="AOK34"/>
  <c r="AOI34"/>
  <c r="AOG34"/>
  <c r="AOE34"/>
  <c r="AOC34"/>
  <c r="AOA34"/>
  <c r="AMF34"/>
  <c r="AMD34"/>
  <c r="AMB34"/>
  <c r="ALZ34"/>
  <c r="ALX34"/>
  <c r="ALV34"/>
  <c r="ALT34"/>
  <c r="ALR34"/>
  <c r="ALP34"/>
  <c r="ALN34"/>
  <c r="ALL34"/>
  <c r="ALJ34"/>
  <c r="ALH34"/>
  <c r="ALB34"/>
  <c r="AKZ34"/>
  <c r="AKX34"/>
  <c r="AKV34"/>
  <c r="AKT34"/>
  <c r="AKR34"/>
  <c r="AKP34"/>
  <c r="AKN34"/>
  <c r="AME34"/>
  <c r="AMC34"/>
  <c r="AMA34"/>
  <c r="ALY34"/>
  <c r="ALW34"/>
  <c r="ALU34"/>
  <c r="ALS34"/>
  <c r="ALQ34"/>
  <c r="ALO34"/>
  <c r="ALM34"/>
  <c r="ALK34"/>
  <c r="ALI34"/>
  <c r="ALG34"/>
  <c r="ALA34"/>
  <c r="AKY34"/>
  <c r="AKW34"/>
  <c r="AKU34"/>
  <c r="AKS34"/>
  <c r="AKQ34"/>
  <c r="AKO34"/>
  <c r="AKM34"/>
  <c r="ABO34"/>
  <c r="ABM34"/>
  <c r="ABK34"/>
  <c r="ABI34"/>
  <c r="ABG34"/>
  <c r="ABE34"/>
  <c r="ABC34"/>
  <c r="ABA34"/>
  <c r="AAY34"/>
  <c r="AAW34"/>
  <c r="AAU34"/>
  <c r="AAS34"/>
  <c r="AAQ34"/>
  <c r="AAK34"/>
  <c r="AAI34"/>
  <c r="AAG34"/>
  <c r="AAE34"/>
  <c r="AAC34"/>
  <c r="AAA34"/>
  <c r="ZY34"/>
  <c r="ZW34"/>
  <c r="ABP34"/>
  <c r="ABN34"/>
  <c r="ABL34"/>
  <c r="ABJ34"/>
  <c r="ABH34"/>
  <c r="ABF34"/>
  <c r="ABD34"/>
  <c r="ABB34"/>
  <c r="AAZ34"/>
  <c r="AAX34"/>
  <c r="AAV34"/>
  <c r="AAT34"/>
  <c r="AAR34"/>
  <c r="AAL34"/>
  <c r="AAJ34"/>
  <c r="AAH34"/>
  <c r="AAF34"/>
  <c r="AAD34"/>
  <c r="AAB34"/>
  <c r="ZZ34"/>
  <c r="ZX34"/>
  <c r="YA34"/>
  <c r="XY34"/>
  <c r="XW34"/>
  <c r="XU34"/>
  <c r="XS34"/>
  <c r="XQ34"/>
  <c r="XO34"/>
  <c r="XM34"/>
  <c r="XK34"/>
  <c r="XI34"/>
  <c r="XG34"/>
  <c r="XE34"/>
  <c r="XC34"/>
  <c r="WW34"/>
  <c r="WU34"/>
  <c r="WS34"/>
  <c r="WQ34"/>
  <c r="WO34"/>
  <c r="WM34"/>
  <c r="WK34"/>
  <c r="WI34"/>
  <c r="YB34"/>
  <c r="XZ34"/>
  <c r="XX34"/>
  <c r="XV34"/>
  <c r="XT34"/>
  <c r="XR34"/>
  <c r="XP34"/>
  <c r="XN34"/>
  <c r="XL34"/>
  <c r="XJ34"/>
  <c r="XH34"/>
  <c r="XF34"/>
  <c r="XD34"/>
  <c r="WX34"/>
  <c r="WV34"/>
  <c r="WT34"/>
  <c r="WR34"/>
  <c r="WP34"/>
  <c r="WN34"/>
  <c r="WL34"/>
  <c r="WJ34"/>
  <c r="UM34"/>
  <c r="UK34"/>
  <c r="UI34"/>
  <c r="UG34"/>
  <c r="UE34"/>
  <c r="UC34"/>
  <c r="UA34"/>
  <c r="TY34"/>
  <c r="TW34"/>
  <c r="TU34"/>
  <c r="TS34"/>
  <c r="TQ34"/>
  <c r="TO34"/>
  <c r="TI34"/>
  <c r="TG34"/>
  <c r="TE34"/>
  <c r="TC34"/>
  <c r="TA34"/>
  <c r="SY34"/>
  <c r="SW34"/>
  <c r="SU34"/>
  <c r="UN34"/>
  <c r="UL34"/>
  <c r="UJ34"/>
  <c r="UH34"/>
  <c r="UF34"/>
  <c r="UD34"/>
  <c r="UB34"/>
  <c r="TZ34"/>
  <c r="TX34"/>
  <c r="TV34"/>
  <c r="TT34"/>
  <c r="TR34"/>
  <c r="TP34"/>
  <c r="TJ34"/>
  <c r="TH34"/>
  <c r="TF34"/>
  <c r="TD34"/>
  <c r="TB34"/>
  <c r="SZ34"/>
  <c r="SX34"/>
  <c r="SV34"/>
  <c r="QY34"/>
  <c r="QW34"/>
  <c r="QU34"/>
  <c r="QS34"/>
  <c r="QQ34"/>
  <c r="QO34"/>
  <c r="QM34"/>
  <c r="QK34"/>
  <c r="QI34"/>
  <c r="QG34"/>
  <c r="QE34"/>
  <c r="QC34"/>
  <c r="QA34"/>
  <c r="PU34"/>
  <c r="PS34"/>
  <c r="PQ34"/>
  <c r="PO34"/>
  <c r="PM34"/>
  <c r="PK34"/>
  <c r="PI34"/>
  <c r="PG34"/>
  <c r="QZ34"/>
  <c r="QX34"/>
  <c r="QV34"/>
  <c r="QT34"/>
  <c r="QR34"/>
  <c r="QP34"/>
  <c r="QN34"/>
  <c r="QL34"/>
  <c r="QJ34"/>
  <c r="QH34"/>
  <c r="QF34"/>
  <c r="QD34"/>
  <c r="QB34"/>
  <c r="PV34"/>
  <c r="PT34"/>
  <c r="PR34"/>
  <c r="PP34"/>
  <c r="PN34"/>
  <c r="PL34"/>
  <c r="PJ34"/>
  <c r="PH34"/>
  <c r="NK34"/>
  <c r="NI34"/>
  <c r="NG34"/>
  <c r="NE34"/>
  <c r="NC34"/>
  <c r="NA34"/>
  <c r="MY34"/>
  <c r="MW34"/>
  <c r="MU34"/>
  <c r="MS34"/>
  <c r="MQ34"/>
  <c r="MO34"/>
  <c r="MM34"/>
  <c r="MG34"/>
  <c r="ME34"/>
  <c r="MC34"/>
  <c r="MA34"/>
  <c r="LY34"/>
  <c r="LW34"/>
  <c r="LU34"/>
  <c r="LS34"/>
  <c r="NL34"/>
  <c r="NJ34"/>
  <c r="NH34"/>
  <c r="NF34"/>
  <c r="ND34"/>
  <c r="NB34"/>
  <c r="MZ34"/>
  <c r="MX34"/>
  <c r="MV34"/>
  <c r="MT34"/>
  <c r="MR34"/>
  <c r="MP34"/>
  <c r="MN34"/>
  <c r="MH34"/>
  <c r="MF34"/>
  <c r="MD34"/>
  <c r="MB34"/>
  <c r="LZ34"/>
  <c r="LX34"/>
  <c r="LV34"/>
  <c r="LT34"/>
  <c r="JW34"/>
  <c r="JU34"/>
  <c r="JS34"/>
  <c r="JQ34"/>
  <c r="JO34"/>
  <c r="JM34"/>
  <c r="JK34"/>
  <c r="JI34"/>
  <c r="JG34"/>
  <c r="JE34"/>
  <c r="JC34"/>
  <c r="JA34"/>
  <c r="IY34"/>
  <c r="IS34"/>
  <c r="IQ34"/>
  <c r="IO34"/>
  <c r="IM34"/>
  <c r="IK34"/>
  <c r="II34"/>
  <c r="IG34"/>
  <c r="IE34"/>
  <c r="JX34"/>
  <c r="JV34"/>
  <c r="JT34"/>
  <c r="JR34"/>
  <c r="JP34"/>
  <c r="JN34"/>
  <c r="JL34"/>
  <c r="JJ34"/>
  <c r="JH34"/>
  <c r="JF34"/>
  <c r="JD34"/>
  <c r="JB34"/>
  <c r="IZ34"/>
  <c r="IT34"/>
  <c r="IR34"/>
  <c r="IP34"/>
  <c r="IN34"/>
  <c r="IL34"/>
  <c r="IJ34"/>
  <c r="IH34"/>
  <c r="IF34"/>
  <c r="CCQ33"/>
  <c r="CCO33"/>
  <c r="CCM33"/>
  <c r="CCK33"/>
  <c r="CCI33"/>
  <c r="CCG33"/>
  <c r="CCE33"/>
  <c r="CCC33"/>
  <c r="CCA33"/>
  <c r="CCR33"/>
  <c r="CCP33"/>
  <c r="CCN33"/>
  <c r="CCL33"/>
  <c r="CCJ33"/>
  <c r="CCH33"/>
  <c r="CCF33"/>
  <c r="CCD33"/>
  <c r="CBY33"/>
  <c r="CBW33"/>
  <c r="CBU33"/>
  <c r="CBS33"/>
  <c r="CBQ33"/>
  <c r="CBK33"/>
  <c r="CBI33"/>
  <c r="CBG33"/>
  <c r="CBE33"/>
  <c r="CBC33"/>
  <c r="CBA33"/>
  <c r="CAY33"/>
  <c r="CCB33"/>
  <c r="CBZ33"/>
  <c r="CBX33"/>
  <c r="CBV33"/>
  <c r="CBT33"/>
  <c r="CBR33"/>
  <c r="CBL33"/>
  <c r="CBJ33"/>
  <c r="CBH33"/>
  <c r="CBF33"/>
  <c r="CBD33"/>
  <c r="CBB33"/>
  <c r="CAZ33"/>
  <c r="BZC33"/>
  <c r="BZA33"/>
  <c r="BYY33"/>
  <c r="BYW33"/>
  <c r="BYU33"/>
  <c r="BYS33"/>
  <c r="BYQ33"/>
  <c r="BYO33"/>
  <c r="BYM33"/>
  <c r="BYK33"/>
  <c r="BYI33"/>
  <c r="BYG33"/>
  <c r="BYE33"/>
  <c r="BYC33"/>
  <c r="BXW33"/>
  <c r="BZD33"/>
  <c r="BZB33"/>
  <c r="BYZ33"/>
  <c r="BYX33"/>
  <c r="BYV33"/>
  <c r="BYT33"/>
  <c r="BYR33"/>
  <c r="BYP33"/>
  <c r="BYN33"/>
  <c r="BYL33"/>
  <c r="BYJ33"/>
  <c r="BYH33"/>
  <c r="BYF33"/>
  <c r="BYD33"/>
  <c r="BXX33"/>
  <c r="BXV33"/>
  <c r="BXT33"/>
  <c r="BXR33"/>
  <c r="BXP33"/>
  <c r="BXN33"/>
  <c r="BXL33"/>
  <c r="BXU33"/>
  <c r="BXS33"/>
  <c r="BXQ33"/>
  <c r="BXO33"/>
  <c r="BXM33"/>
  <c r="BXK33"/>
  <c r="BVP33"/>
  <c r="BVN33"/>
  <c r="BVL33"/>
  <c r="BVJ33"/>
  <c r="BVH33"/>
  <c r="BVF33"/>
  <c r="BVD33"/>
  <c r="BVB33"/>
  <c r="BUZ33"/>
  <c r="BUX33"/>
  <c r="BUV33"/>
  <c r="BUT33"/>
  <c r="BUR33"/>
  <c r="BUP33"/>
  <c r="BUJ33"/>
  <c r="BUH33"/>
  <c r="BVO33"/>
  <c r="BVM33"/>
  <c r="BVK33"/>
  <c r="BVI33"/>
  <c r="BVG33"/>
  <c r="BVE33"/>
  <c r="BVC33"/>
  <c r="BVA33"/>
  <c r="BUY33"/>
  <c r="BUW33"/>
  <c r="BUU33"/>
  <c r="BUS33"/>
  <c r="BUQ33"/>
  <c r="BUO33"/>
  <c r="BUI33"/>
  <c r="BUG33"/>
  <c r="BUF33"/>
  <c r="BUD33"/>
  <c r="BUB33"/>
  <c r="BTZ33"/>
  <c r="BTX33"/>
  <c r="BUE33"/>
  <c r="BUC33"/>
  <c r="BUA33"/>
  <c r="BTY33"/>
  <c r="BTW33"/>
  <c r="BSB33"/>
  <c r="BRZ33"/>
  <c r="BRX33"/>
  <c r="BRV33"/>
  <c r="BRT33"/>
  <c r="BRR33"/>
  <c r="BRP33"/>
  <c r="BRN33"/>
  <c r="BRL33"/>
  <c r="BRJ33"/>
  <c r="BRH33"/>
  <c r="BRF33"/>
  <c r="BRD33"/>
  <c r="BRB33"/>
  <c r="BQV33"/>
  <c r="BQT33"/>
  <c r="BQR33"/>
  <c r="BQP33"/>
  <c r="BQN33"/>
  <c r="BQL33"/>
  <c r="BQJ33"/>
  <c r="BSA33"/>
  <c r="BRY33"/>
  <c r="BRW33"/>
  <c r="BRU33"/>
  <c r="BRS33"/>
  <c r="BRQ33"/>
  <c r="BRO33"/>
  <c r="BRM33"/>
  <c r="BRK33"/>
  <c r="BRI33"/>
  <c r="BRG33"/>
  <c r="BRE33"/>
  <c r="BRC33"/>
  <c r="BRA33"/>
  <c r="BQU33"/>
  <c r="BQS33"/>
  <c r="BQQ33"/>
  <c r="BQO33"/>
  <c r="BQM33"/>
  <c r="BQK33"/>
  <c r="BQI33"/>
  <c r="BON33"/>
  <c r="BOL33"/>
  <c r="BOJ33"/>
  <c r="BOH33"/>
  <c r="BOF33"/>
  <c r="BOD33"/>
  <c r="BOB33"/>
  <c r="BNZ33"/>
  <c r="BNX33"/>
  <c r="BNV33"/>
  <c r="BNT33"/>
  <c r="BNR33"/>
  <c r="BOM33"/>
  <c r="BOK33"/>
  <c r="BOI33"/>
  <c r="BOG33"/>
  <c r="BOE33"/>
  <c r="BOC33"/>
  <c r="BOA33"/>
  <c r="BNY33"/>
  <c r="BNW33"/>
  <c r="BNU33"/>
  <c r="BNS33"/>
  <c r="BNQ33"/>
  <c r="BNO33"/>
  <c r="BNM33"/>
  <c r="BNG33"/>
  <c r="BNE33"/>
  <c r="BNC33"/>
  <c r="BNA33"/>
  <c r="BMY33"/>
  <c r="BMW33"/>
  <c r="BMU33"/>
  <c r="BNP33"/>
  <c r="BNN33"/>
  <c r="BNH33"/>
  <c r="BNF33"/>
  <c r="BND33"/>
  <c r="BNB33"/>
  <c r="BMZ33"/>
  <c r="BMX33"/>
  <c r="BMV33"/>
  <c r="BKY33"/>
  <c r="BKW33"/>
  <c r="BKU33"/>
  <c r="BKS33"/>
  <c r="BKQ33"/>
  <c r="BKO33"/>
  <c r="BKM33"/>
  <c r="BKK33"/>
  <c r="BKI33"/>
  <c r="BKG33"/>
  <c r="BKE33"/>
  <c r="BKC33"/>
  <c r="BKA33"/>
  <c r="BJY33"/>
  <c r="BJS33"/>
  <c r="BJQ33"/>
  <c r="BJO33"/>
  <c r="BJM33"/>
  <c r="BJK33"/>
  <c r="BJI33"/>
  <c r="BJG33"/>
  <c r="BKZ33"/>
  <c r="BKX33"/>
  <c r="BKV33"/>
  <c r="BKT33"/>
  <c r="BKR33"/>
  <c r="BKP33"/>
  <c r="BKN33"/>
  <c r="BKL33"/>
  <c r="BKJ33"/>
  <c r="BKH33"/>
  <c r="BKF33"/>
  <c r="BKD33"/>
  <c r="BKB33"/>
  <c r="BJZ33"/>
  <c r="BJT33"/>
  <c r="BJR33"/>
  <c r="BJP33"/>
  <c r="BJN33"/>
  <c r="BJL33"/>
  <c r="BJJ33"/>
  <c r="BJH33"/>
  <c r="BHK33"/>
  <c r="BHI33"/>
  <c r="BHG33"/>
  <c r="BHE33"/>
  <c r="BHC33"/>
  <c r="BHL33"/>
  <c r="BHJ33"/>
  <c r="BHH33"/>
  <c r="BHF33"/>
  <c r="BHD33"/>
  <c r="BHA33"/>
  <c r="BGY33"/>
  <c r="BGW33"/>
  <c r="BGU33"/>
  <c r="BGS33"/>
  <c r="BGQ33"/>
  <c r="BGO33"/>
  <c r="BGM33"/>
  <c r="BGK33"/>
  <c r="BGE33"/>
  <c r="BGC33"/>
  <c r="BGA33"/>
  <c r="BFY33"/>
  <c r="BFW33"/>
  <c r="BFU33"/>
  <c r="BFS33"/>
  <c r="BHB33"/>
  <c r="BGZ33"/>
  <c r="BGX33"/>
  <c r="BGV33"/>
  <c r="BGT33"/>
  <c r="BGR33"/>
  <c r="BGP33"/>
  <c r="BGN33"/>
  <c r="BGL33"/>
  <c r="BGF33"/>
  <c r="BGD33"/>
  <c r="BGB33"/>
  <c r="BFZ33"/>
  <c r="BFX33"/>
  <c r="BFV33"/>
  <c r="BFT33"/>
  <c r="BDW33"/>
  <c r="BDU33"/>
  <c r="BDS33"/>
  <c r="BDQ33"/>
  <c r="BDO33"/>
  <c r="BDM33"/>
  <c r="BDK33"/>
  <c r="BDI33"/>
  <c r="BDG33"/>
  <c r="BDE33"/>
  <c r="BDC33"/>
  <c r="BDA33"/>
  <c r="BCY33"/>
  <c r="BCW33"/>
  <c r="BCQ33"/>
  <c r="BCO33"/>
  <c r="BCM33"/>
  <c r="BCK33"/>
  <c r="BCI33"/>
  <c r="BCG33"/>
  <c r="BCE33"/>
  <c r="BDX33"/>
  <c r="BDV33"/>
  <c r="BDT33"/>
  <c r="BDR33"/>
  <c r="BDP33"/>
  <c r="BDN33"/>
  <c r="BDL33"/>
  <c r="BDJ33"/>
  <c r="BDH33"/>
  <c r="BDF33"/>
  <c r="BDD33"/>
  <c r="BDB33"/>
  <c r="BCZ33"/>
  <c r="BCX33"/>
  <c r="BCR33"/>
  <c r="BCP33"/>
  <c r="BCN33"/>
  <c r="BCL33"/>
  <c r="BCJ33"/>
  <c r="BCH33"/>
  <c r="BCF33"/>
  <c r="BAI33"/>
  <c r="BAG33"/>
  <c r="BAE33"/>
  <c r="BAC33"/>
  <c r="BAA33"/>
  <c r="AZY33"/>
  <c r="AZW33"/>
  <c r="AZU33"/>
  <c r="AZS33"/>
  <c r="AZQ33"/>
  <c r="AZO33"/>
  <c r="AZM33"/>
  <c r="AZK33"/>
  <c r="AZI33"/>
  <c r="AZC33"/>
  <c r="AZA33"/>
  <c r="AYY33"/>
  <c r="AYW33"/>
  <c r="AYU33"/>
  <c r="AYS33"/>
  <c r="AYQ33"/>
  <c r="BAJ33"/>
  <c r="BAH33"/>
  <c r="BAF33"/>
  <c r="BAD33"/>
  <c r="BAB33"/>
  <c r="AZZ33"/>
  <c r="AZX33"/>
  <c r="AZV33"/>
  <c r="AZT33"/>
  <c r="AZR33"/>
  <c r="AZP33"/>
  <c r="AZN33"/>
  <c r="AZL33"/>
  <c r="AZJ33"/>
  <c r="AZD33"/>
  <c r="AZB33"/>
  <c r="AYZ33"/>
  <c r="AYX33"/>
  <c r="AYV33"/>
  <c r="AYT33"/>
  <c r="AYR33"/>
  <c r="AWU33"/>
  <c r="AWS33"/>
  <c r="AWQ33"/>
  <c r="AWO33"/>
  <c r="AWM33"/>
  <c r="AWK33"/>
  <c r="AWI33"/>
  <c r="AWG33"/>
  <c r="AWE33"/>
  <c r="AWC33"/>
  <c r="AWA33"/>
  <c r="AVY33"/>
  <c r="AVW33"/>
  <c r="AVU33"/>
  <c r="AVO33"/>
  <c r="AVM33"/>
  <c r="AVK33"/>
  <c r="AVI33"/>
  <c r="AVG33"/>
  <c r="AVE33"/>
  <c r="AVC33"/>
  <c r="AWV33"/>
  <c r="AWT33"/>
  <c r="AWR33"/>
  <c r="AWP33"/>
  <c r="AWN33"/>
  <c r="AWL33"/>
  <c r="AWJ33"/>
  <c r="AWH33"/>
  <c r="AWF33"/>
  <c r="AWD33"/>
  <c r="AWB33"/>
  <c r="AVZ33"/>
  <c r="AVX33"/>
  <c r="AVV33"/>
  <c r="AVP33"/>
  <c r="AVN33"/>
  <c r="AVL33"/>
  <c r="AVJ33"/>
  <c r="AVH33"/>
  <c r="AVF33"/>
  <c r="AVD33"/>
  <c r="ATG33"/>
  <c r="ATE33"/>
  <c r="ATC33"/>
  <c r="ATA33"/>
  <c r="ASY33"/>
  <c r="ASW33"/>
  <c r="ASU33"/>
  <c r="ASS33"/>
  <c r="ASQ33"/>
  <c r="ASO33"/>
  <c r="ASM33"/>
  <c r="ASK33"/>
  <c r="ASI33"/>
  <c r="ASG33"/>
  <c r="ASA33"/>
  <c r="ARY33"/>
  <c r="ARW33"/>
  <c r="ARU33"/>
  <c r="ARS33"/>
  <c r="ARQ33"/>
  <c r="ARO33"/>
  <c r="ATH33"/>
  <c r="ATF33"/>
  <c r="ATD33"/>
  <c r="ATB33"/>
  <c r="ASZ33"/>
  <c r="ASX33"/>
  <c r="ASV33"/>
  <c r="AST33"/>
  <c r="ASR33"/>
  <c r="ASP33"/>
  <c r="ASN33"/>
  <c r="ASL33"/>
  <c r="ASJ33"/>
  <c r="ASH33"/>
  <c r="ASB33"/>
  <c r="ARZ33"/>
  <c r="ARX33"/>
  <c r="ARV33"/>
  <c r="ART33"/>
  <c r="ARR33"/>
  <c r="ARP33"/>
  <c r="APS33"/>
  <c r="APQ33"/>
  <c r="APO33"/>
  <c r="APM33"/>
  <c r="APK33"/>
  <c r="API33"/>
  <c r="APG33"/>
  <c r="APE33"/>
  <c r="APC33"/>
  <c r="APA33"/>
  <c r="AOY33"/>
  <c r="AOW33"/>
  <c r="AOU33"/>
  <c r="AOS33"/>
  <c r="AOM33"/>
  <c r="AOK33"/>
  <c r="AOI33"/>
  <c r="AOG33"/>
  <c r="AOE33"/>
  <c r="AOC33"/>
  <c r="AOA33"/>
  <c r="APT33"/>
  <c r="APR33"/>
  <c r="APP33"/>
  <c r="APN33"/>
  <c r="APL33"/>
  <c r="APJ33"/>
  <c r="APH33"/>
  <c r="APF33"/>
  <c r="APD33"/>
  <c r="APB33"/>
  <c r="AOZ33"/>
  <c r="AOX33"/>
  <c r="AOV33"/>
  <c r="AOT33"/>
  <c r="AON33"/>
  <c r="AOL33"/>
  <c r="AOJ33"/>
  <c r="AOH33"/>
  <c r="AOF33"/>
  <c r="AOD33"/>
  <c r="AOB33"/>
  <c r="AME33"/>
  <c r="AMC33"/>
  <c r="AMA33"/>
  <c r="ALY33"/>
  <c r="ALW33"/>
  <c r="ALU33"/>
  <c r="ALS33"/>
  <c r="ALQ33"/>
  <c r="ALO33"/>
  <c r="ALM33"/>
  <c r="ALK33"/>
  <c r="ALI33"/>
  <c r="ALG33"/>
  <c r="ALE33"/>
  <c r="AKY33"/>
  <c r="AKW33"/>
  <c r="AKU33"/>
  <c r="AKS33"/>
  <c r="AKQ33"/>
  <c r="AKO33"/>
  <c r="AKM33"/>
  <c r="AMF33"/>
  <c r="AMD33"/>
  <c r="AMB33"/>
  <c r="ALZ33"/>
  <c r="ALX33"/>
  <c r="ALV33"/>
  <c r="ALT33"/>
  <c r="ALR33"/>
  <c r="ALP33"/>
  <c r="ALN33"/>
  <c r="ALL33"/>
  <c r="ALJ33"/>
  <c r="ALH33"/>
  <c r="ALF33"/>
  <c r="AKZ33"/>
  <c r="AKX33"/>
  <c r="AKV33"/>
  <c r="AKT33"/>
  <c r="AKR33"/>
  <c r="AKP33"/>
  <c r="AKN33"/>
  <c r="AIQ33"/>
  <c r="AIO33"/>
  <c r="AIM33"/>
  <c r="AIK33"/>
  <c r="AII33"/>
  <c r="AIG33"/>
  <c r="AIE33"/>
  <c r="AIC33"/>
  <c r="AIA33"/>
  <c r="AHY33"/>
  <c r="AHW33"/>
  <c r="AHU33"/>
  <c r="AHS33"/>
  <c r="AHQ33"/>
  <c r="AHK33"/>
  <c r="AIR33"/>
  <c r="AIP33"/>
  <c r="AIN33"/>
  <c r="AIL33"/>
  <c r="AIJ33"/>
  <c r="AIH33"/>
  <c r="AIF33"/>
  <c r="AID33"/>
  <c r="AIB33"/>
  <c r="AHZ33"/>
  <c r="AHX33"/>
  <c r="AHV33"/>
  <c r="AHT33"/>
  <c r="AHR33"/>
  <c r="AHL33"/>
  <c r="AHJ33"/>
  <c r="AHH33"/>
  <c r="AHF33"/>
  <c r="AHD33"/>
  <c r="AHB33"/>
  <c r="AGZ33"/>
  <c r="AHI33"/>
  <c r="AHG33"/>
  <c r="AHE33"/>
  <c r="AHC33"/>
  <c r="AHA33"/>
  <c r="AGY33"/>
  <c r="YB33"/>
  <c r="XZ33"/>
  <c r="XX33"/>
  <c r="XV33"/>
  <c r="XT33"/>
  <c r="XR33"/>
  <c r="XP33"/>
  <c r="XN33"/>
  <c r="XL33"/>
  <c r="XJ33"/>
  <c r="XH33"/>
  <c r="XF33"/>
  <c r="XD33"/>
  <c r="XB33"/>
  <c r="WV33"/>
  <c r="WT33"/>
  <c r="WR33"/>
  <c r="WP33"/>
  <c r="WN33"/>
  <c r="WL33"/>
  <c r="WJ33"/>
  <c r="YA33"/>
  <c r="XY33"/>
  <c r="XW33"/>
  <c r="XU33"/>
  <c r="XS33"/>
  <c r="XQ33"/>
  <c r="XO33"/>
  <c r="XM33"/>
  <c r="XK33"/>
  <c r="XI33"/>
  <c r="XG33"/>
  <c r="XE33"/>
  <c r="XC33"/>
  <c r="XA33"/>
  <c r="WU33"/>
  <c r="WS33"/>
  <c r="WQ33"/>
  <c r="WO33"/>
  <c r="WM33"/>
  <c r="WK33"/>
  <c r="WI33"/>
  <c r="UN33"/>
  <c r="UL33"/>
  <c r="UJ33"/>
  <c r="UH33"/>
  <c r="UF33"/>
  <c r="UD33"/>
  <c r="UB33"/>
  <c r="TZ33"/>
  <c r="TX33"/>
  <c r="TV33"/>
  <c r="TT33"/>
  <c r="TR33"/>
  <c r="TP33"/>
  <c r="TN33"/>
  <c r="TH33"/>
  <c r="TF33"/>
  <c r="TD33"/>
  <c r="TB33"/>
  <c r="SZ33"/>
  <c r="SX33"/>
  <c r="SV33"/>
  <c r="UM33"/>
  <c r="UK33"/>
  <c r="UI33"/>
  <c r="UG33"/>
  <c r="UE33"/>
  <c r="UC33"/>
  <c r="UA33"/>
  <c r="TY33"/>
  <c r="TW33"/>
  <c r="TU33"/>
  <c r="TS33"/>
  <c r="TQ33"/>
  <c r="TO33"/>
  <c r="TM33"/>
  <c r="TG33"/>
  <c r="TE33"/>
  <c r="TC33"/>
  <c r="TA33"/>
  <c r="SY33"/>
  <c r="SW33"/>
  <c r="SU33"/>
  <c r="QZ33"/>
  <c r="QX33"/>
  <c r="QV33"/>
  <c r="QT33"/>
  <c r="QR33"/>
  <c r="QP33"/>
  <c r="QN33"/>
  <c r="QL33"/>
  <c r="QJ33"/>
  <c r="QH33"/>
  <c r="QF33"/>
  <c r="QD33"/>
  <c r="QB33"/>
  <c r="PZ33"/>
  <c r="PT33"/>
  <c r="PR33"/>
  <c r="PP33"/>
  <c r="PN33"/>
  <c r="PL33"/>
  <c r="PJ33"/>
  <c r="PH33"/>
  <c r="QY33"/>
  <c r="QW33"/>
  <c r="QU33"/>
  <c r="QS33"/>
  <c r="QQ33"/>
  <c r="QO33"/>
  <c r="QM33"/>
  <c r="QK33"/>
  <c r="QI33"/>
  <c r="QG33"/>
  <c r="QE33"/>
  <c r="QC33"/>
  <c r="QA33"/>
  <c r="PY33"/>
  <c r="PS33"/>
  <c r="PQ33"/>
  <c r="PO33"/>
  <c r="PM33"/>
  <c r="PK33"/>
  <c r="PI33"/>
  <c r="PG33"/>
  <c r="NL33"/>
  <c r="NJ33"/>
  <c r="NH33"/>
  <c r="NF33"/>
  <c r="ND33"/>
  <c r="NB33"/>
  <c r="MZ33"/>
  <c r="MX33"/>
  <c r="MV33"/>
  <c r="MT33"/>
  <c r="MR33"/>
  <c r="MP33"/>
  <c r="MN33"/>
  <c r="ML33"/>
  <c r="MF33"/>
  <c r="MD33"/>
  <c r="MB33"/>
  <c r="LZ33"/>
  <c r="LX33"/>
  <c r="LV33"/>
  <c r="LT33"/>
  <c r="NK33"/>
  <c r="NI33"/>
  <c r="NG33"/>
  <c r="NE33"/>
  <c r="NC33"/>
  <c r="NA33"/>
  <c r="MY33"/>
  <c r="MW33"/>
  <c r="MU33"/>
  <c r="MS33"/>
  <c r="MQ33"/>
  <c r="MO33"/>
  <c r="MM33"/>
  <c r="MK33"/>
  <c r="ME33"/>
  <c r="MC33"/>
  <c r="MA33"/>
  <c r="LY33"/>
  <c r="LW33"/>
  <c r="LU33"/>
  <c r="LS33"/>
  <c r="JX33"/>
  <c r="JV33"/>
  <c r="JT33"/>
  <c r="JR33"/>
  <c r="JP33"/>
  <c r="JN33"/>
  <c r="JL33"/>
  <c r="JJ33"/>
  <c r="JH33"/>
  <c r="JF33"/>
  <c r="JD33"/>
  <c r="JB33"/>
  <c r="IZ33"/>
  <c r="IX33"/>
  <c r="IR33"/>
  <c r="IP33"/>
  <c r="IN33"/>
  <c r="IL33"/>
  <c r="IJ33"/>
  <c r="IH33"/>
  <c r="IF33"/>
  <c r="JW33"/>
  <c r="JU33"/>
  <c r="JS33"/>
  <c r="JQ33"/>
  <c r="JO33"/>
  <c r="JM33"/>
  <c r="JK33"/>
  <c r="JI33"/>
  <c r="JG33"/>
  <c r="JE33"/>
  <c r="JC33"/>
  <c r="JA33"/>
  <c r="IY33"/>
  <c r="IW33"/>
  <c r="IQ33"/>
  <c r="IO33"/>
  <c r="IM33"/>
  <c r="IK33"/>
  <c r="II33"/>
  <c r="IG33"/>
  <c r="IE33"/>
  <c r="CCR32"/>
  <c r="CCP32"/>
  <c r="CCN32"/>
  <c r="CCL32"/>
  <c r="CCJ32"/>
  <c r="CCH32"/>
  <c r="CCF32"/>
  <c r="CCD32"/>
  <c r="CCB32"/>
  <c r="CCQ32"/>
  <c r="CCO32"/>
  <c r="CCM32"/>
  <c r="CCK32"/>
  <c r="CCI32"/>
  <c r="CCG32"/>
  <c r="CCE32"/>
  <c r="CBZ32"/>
  <c r="CBX32"/>
  <c r="CBV32"/>
  <c r="CBT32"/>
  <c r="CBR32"/>
  <c r="CBP32"/>
  <c r="CBJ32"/>
  <c r="CBH32"/>
  <c r="CBF32"/>
  <c r="CBD32"/>
  <c r="CBB32"/>
  <c r="CAZ32"/>
  <c r="CCC32"/>
  <c r="CCA32"/>
  <c r="CBY32"/>
  <c r="CBW32"/>
  <c r="CBU32"/>
  <c r="CBS32"/>
  <c r="CBQ32"/>
  <c r="CBO32"/>
  <c r="CBI32"/>
  <c r="CBG32"/>
  <c r="CBE32"/>
  <c r="CBC32"/>
  <c r="CBA32"/>
  <c r="CAY32"/>
  <c r="BZD32"/>
  <c r="BZB32"/>
  <c r="BYZ32"/>
  <c r="BYX32"/>
  <c r="BYV32"/>
  <c r="BYT32"/>
  <c r="BYR32"/>
  <c r="BYP32"/>
  <c r="BYN32"/>
  <c r="BYL32"/>
  <c r="BYJ32"/>
  <c r="BYH32"/>
  <c r="BYF32"/>
  <c r="BYD32"/>
  <c r="BYB32"/>
  <c r="BZC32"/>
  <c r="BZA32"/>
  <c r="BYY32"/>
  <c r="BYW32"/>
  <c r="BYU32"/>
  <c r="BYS32"/>
  <c r="BYQ32"/>
  <c r="BYO32"/>
  <c r="BYM32"/>
  <c r="BYK32"/>
  <c r="BYI32"/>
  <c r="BYG32"/>
  <c r="BYE32"/>
  <c r="BYC32"/>
  <c r="BYA32"/>
  <c r="BXU32"/>
  <c r="BXS32"/>
  <c r="BXQ32"/>
  <c r="BXO32"/>
  <c r="BXM32"/>
  <c r="BXK32"/>
  <c r="BXV32"/>
  <c r="BXT32"/>
  <c r="BXR32"/>
  <c r="BXP32"/>
  <c r="BXN32"/>
  <c r="BXL32"/>
  <c r="BVO32"/>
  <c r="BVM32"/>
  <c r="BVK32"/>
  <c r="BVI32"/>
  <c r="BVG32"/>
  <c r="BVE32"/>
  <c r="BVC32"/>
  <c r="BVA32"/>
  <c r="BUY32"/>
  <c r="BUW32"/>
  <c r="BUU32"/>
  <c r="BUS32"/>
  <c r="BUQ32"/>
  <c r="BUO32"/>
  <c r="BUM32"/>
  <c r="BUG32"/>
  <c r="BVP32"/>
  <c r="BVN32"/>
  <c r="BVL32"/>
  <c r="BVJ32"/>
  <c r="BVH32"/>
  <c r="BVF32"/>
  <c r="BVD32"/>
  <c r="BVB32"/>
  <c r="BUZ32"/>
  <c r="BUX32"/>
  <c r="BUV32"/>
  <c r="BUT32"/>
  <c r="BUR32"/>
  <c r="BUP32"/>
  <c r="BUN32"/>
  <c r="BUH32"/>
  <c r="BUE32"/>
  <c r="BUC32"/>
  <c r="BUA32"/>
  <c r="BTY32"/>
  <c r="BTW32"/>
  <c r="BUF32"/>
  <c r="BUD32"/>
  <c r="BUB32"/>
  <c r="BTZ32"/>
  <c r="BTX32"/>
  <c r="BSA32"/>
  <c r="BRY32"/>
  <c r="BRW32"/>
  <c r="BRU32"/>
  <c r="BRS32"/>
  <c r="BRQ32"/>
  <c r="BRO32"/>
  <c r="BRM32"/>
  <c r="BRK32"/>
  <c r="BRI32"/>
  <c r="BRG32"/>
  <c r="BRE32"/>
  <c r="BRC32"/>
  <c r="BRA32"/>
  <c r="BQY32"/>
  <c r="BQS32"/>
  <c r="BQQ32"/>
  <c r="BQO32"/>
  <c r="BQM32"/>
  <c r="BQK32"/>
  <c r="BQI32"/>
  <c r="BSB32"/>
  <c r="BRZ32"/>
  <c r="BRX32"/>
  <c r="BRV32"/>
  <c r="BRT32"/>
  <c r="BRR32"/>
  <c r="BRP32"/>
  <c r="BRN32"/>
  <c r="BRL32"/>
  <c r="BRJ32"/>
  <c r="BRH32"/>
  <c r="BRF32"/>
  <c r="BRD32"/>
  <c r="BRB32"/>
  <c r="BQZ32"/>
  <c r="BQT32"/>
  <c r="BQR32"/>
  <c r="BQP32"/>
  <c r="BQN32"/>
  <c r="BQL32"/>
  <c r="BQJ32"/>
  <c r="BOM32"/>
  <c r="BOK32"/>
  <c r="BOI32"/>
  <c r="BOG32"/>
  <c r="BOE32"/>
  <c r="BOC32"/>
  <c r="BOA32"/>
  <c r="BNY32"/>
  <c r="BNW32"/>
  <c r="BNU32"/>
  <c r="BNS32"/>
  <c r="BON32"/>
  <c r="BOL32"/>
  <c r="BOJ32"/>
  <c r="BOH32"/>
  <c r="BOF32"/>
  <c r="BOD32"/>
  <c r="BOB32"/>
  <c r="BNZ32"/>
  <c r="BNX32"/>
  <c r="BNV32"/>
  <c r="BNT32"/>
  <c r="BNR32"/>
  <c r="BNP32"/>
  <c r="BNN32"/>
  <c r="BNL32"/>
  <c r="BNF32"/>
  <c r="BND32"/>
  <c r="BNB32"/>
  <c r="BMZ32"/>
  <c r="BMX32"/>
  <c r="BMV32"/>
  <c r="BNQ32"/>
  <c r="BNO32"/>
  <c r="BNM32"/>
  <c r="BNK32"/>
  <c r="BNE32"/>
  <c r="BNC32"/>
  <c r="BNA32"/>
  <c r="BMY32"/>
  <c r="BMW32"/>
  <c r="BMU32"/>
  <c r="BKZ32"/>
  <c r="BKX32"/>
  <c r="BKV32"/>
  <c r="BKT32"/>
  <c r="BKR32"/>
  <c r="BKP32"/>
  <c r="BKN32"/>
  <c r="BKL32"/>
  <c r="BKJ32"/>
  <c r="BKH32"/>
  <c r="BKF32"/>
  <c r="BKD32"/>
  <c r="BKB32"/>
  <c r="BJZ32"/>
  <c r="BJX32"/>
  <c r="BJR32"/>
  <c r="BJP32"/>
  <c r="BJN32"/>
  <c r="BJL32"/>
  <c r="BJJ32"/>
  <c r="BJH32"/>
  <c r="BKY32"/>
  <c r="BKW32"/>
  <c r="BKU32"/>
  <c r="BKS32"/>
  <c r="BKQ32"/>
  <c r="BKO32"/>
  <c r="BKM32"/>
  <c r="BKK32"/>
  <c r="BKI32"/>
  <c r="BKG32"/>
  <c r="BKE32"/>
  <c r="BKC32"/>
  <c r="BKA32"/>
  <c r="BJY32"/>
  <c r="BJW32"/>
  <c r="BJQ32"/>
  <c r="BJO32"/>
  <c r="BJM32"/>
  <c r="BJK32"/>
  <c r="BJI32"/>
  <c r="BJG32"/>
  <c r="BHL32"/>
  <c r="BHJ32"/>
  <c r="BHH32"/>
  <c r="BHF32"/>
  <c r="BHD32"/>
  <c r="BHK32"/>
  <c r="BHI32"/>
  <c r="BHG32"/>
  <c r="BHE32"/>
  <c r="BHC32"/>
  <c r="BHB32"/>
  <c r="BGZ32"/>
  <c r="BGX32"/>
  <c r="BGV32"/>
  <c r="BGT32"/>
  <c r="BGR32"/>
  <c r="BGP32"/>
  <c r="BGN32"/>
  <c r="BGL32"/>
  <c r="BGJ32"/>
  <c r="BGD32"/>
  <c r="BGB32"/>
  <c r="BFZ32"/>
  <c r="BFX32"/>
  <c r="BFV32"/>
  <c r="BFT32"/>
  <c r="BHA32"/>
  <c r="BGY32"/>
  <c r="BGW32"/>
  <c r="BGU32"/>
  <c r="BGS32"/>
  <c r="BGQ32"/>
  <c r="BGO32"/>
  <c r="BGM32"/>
  <c r="BGK32"/>
  <c r="BGI32"/>
  <c r="BGC32"/>
  <c r="BGA32"/>
  <c r="BFY32"/>
  <c r="BFW32"/>
  <c r="BFU32"/>
  <c r="BFS32"/>
  <c r="BDX32"/>
  <c r="BDV32"/>
  <c r="BDT32"/>
  <c r="BDR32"/>
  <c r="BDP32"/>
  <c r="BDN32"/>
  <c r="BDL32"/>
  <c r="BDJ32"/>
  <c r="BDH32"/>
  <c r="BDF32"/>
  <c r="BDD32"/>
  <c r="BDB32"/>
  <c r="BCZ32"/>
  <c r="BCX32"/>
  <c r="BCV32"/>
  <c r="BCP32"/>
  <c r="BCN32"/>
  <c r="BCL32"/>
  <c r="BCJ32"/>
  <c r="BCH32"/>
  <c r="BCF32"/>
  <c r="BDW32"/>
  <c r="BDU32"/>
  <c r="BDS32"/>
  <c r="BDQ32"/>
  <c r="BDO32"/>
  <c r="BDM32"/>
  <c r="BDK32"/>
  <c r="BDI32"/>
  <c r="BDG32"/>
  <c r="BDE32"/>
  <c r="BDC32"/>
  <c r="BDA32"/>
  <c r="BCY32"/>
  <c r="BCW32"/>
  <c r="BCU32"/>
  <c r="BCO32"/>
  <c r="BCM32"/>
  <c r="BCK32"/>
  <c r="BCI32"/>
  <c r="BCG32"/>
  <c r="BCE32"/>
  <c r="BAJ32"/>
  <c r="BAH32"/>
  <c r="BAF32"/>
  <c r="BAD32"/>
  <c r="BAB32"/>
  <c r="AZZ32"/>
  <c r="AZX32"/>
  <c r="AZV32"/>
  <c r="AZT32"/>
  <c r="AZR32"/>
  <c r="AZP32"/>
  <c r="AZN32"/>
  <c r="AZL32"/>
  <c r="AZJ32"/>
  <c r="AZH32"/>
  <c r="AZB32"/>
  <c r="AYZ32"/>
  <c r="AYX32"/>
  <c r="AYV32"/>
  <c r="AYT32"/>
  <c r="AYR32"/>
  <c r="BAI32"/>
  <c r="BAG32"/>
  <c r="BAE32"/>
  <c r="BAC32"/>
  <c r="BAA32"/>
  <c r="AZY32"/>
  <c r="AZW32"/>
  <c r="AZU32"/>
  <c r="AZS32"/>
  <c r="AZQ32"/>
  <c r="AZO32"/>
  <c r="AZM32"/>
  <c r="AZK32"/>
  <c r="AZI32"/>
  <c r="AZG32"/>
  <c r="AZA32"/>
  <c r="AYY32"/>
  <c r="AYW32"/>
  <c r="AYU32"/>
  <c r="AYS32"/>
  <c r="AYQ32"/>
  <c r="AWV32"/>
  <c r="AWT32"/>
  <c r="AWR32"/>
  <c r="AWP32"/>
  <c r="AWN32"/>
  <c r="AWL32"/>
  <c r="AWJ32"/>
  <c r="AWH32"/>
  <c r="AWF32"/>
  <c r="AWD32"/>
  <c r="AWB32"/>
  <c r="AVZ32"/>
  <c r="AVX32"/>
  <c r="AVV32"/>
  <c r="AVT32"/>
  <c r="AVN32"/>
  <c r="AVL32"/>
  <c r="AVJ32"/>
  <c r="AVH32"/>
  <c r="AVF32"/>
  <c r="AVD32"/>
  <c r="AWU32"/>
  <c r="AWS32"/>
  <c r="AWQ32"/>
  <c r="AWO32"/>
  <c r="AWM32"/>
  <c r="AWK32"/>
  <c r="AWI32"/>
  <c r="AWG32"/>
  <c r="AWE32"/>
  <c r="AWC32"/>
  <c r="AWA32"/>
  <c r="AVY32"/>
  <c r="AVW32"/>
  <c r="AVU32"/>
  <c r="AVS32"/>
  <c r="AVM32"/>
  <c r="AVK32"/>
  <c r="AVI32"/>
  <c r="AVG32"/>
  <c r="AVE32"/>
  <c r="AVC32"/>
  <c r="ATH32"/>
  <c r="ATF32"/>
  <c r="ATD32"/>
  <c r="ATB32"/>
  <c r="ASZ32"/>
  <c r="ASX32"/>
  <c r="ASV32"/>
  <c r="AST32"/>
  <c r="ASR32"/>
  <c r="ASP32"/>
  <c r="ASN32"/>
  <c r="ASL32"/>
  <c r="ASJ32"/>
  <c r="ASH32"/>
  <c r="ASF32"/>
  <c r="ARZ32"/>
  <c r="ARX32"/>
  <c r="ARV32"/>
  <c r="ART32"/>
  <c r="ARR32"/>
  <c r="ARP32"/>
  <c r="ATG32"/>
  <c r="ATE32"/>
  <c r="ATC32"/>
  <c r="ATA32"/>
  <c r="ASY32"/>
  <c r="ASW32"/>
  <c r="ASU32"/>
  <c r="ASS32"/>
  <c r="ASQ32"/>
  <c r="ASO32"/>
  <c r="ASM32"/>
  <c r="ASK32"/>
  <c r="ASI32"/>
  <c r="ASG32"/>
  <c r="ASE32"/>
  <c r="ARY32"/>
  <c r="ARW32"/>
  <c r="ARU32"/>
  <c r="ARS32"/>
  <c r="ARQ32"/>
  <c r="ARO32"/>
  <c r="APT32"/>
  <c r="APR32"/>
  <c r="APP32"/>
  <c r="APN32"/>
  <c r="APL32"/>
  <c r="APJ32"/>
  <c r="APH32"/>
  <c r="APF32"/>
  <c r="APD32"/>
  <c r="APB32"/>
  <c r="AOZ32"/>
  <c r="AOX32"/>
  <c r="AOV32"/>
  <c r="AOT32"/>
  <c r="AOR32"/>
  <c r="AOL32"/>
  <c r="AOJ32"/>
  <c r="AOH32"/>
  <c r="AOF32"/>
  <c r="AOD32"/>
  <c r="AOB32"/>
  <c r="APS32"/>
  <c r="APQ32"/>
  <c r="APO32"/>
  <c r="APM32"/>
  <c r="APK32"/>
  <c r="API32"/>
  <c r="APG32"/>
  <c r="APE32"/>
  <c r="APC32"/>
  <c r="APA32"/>
  <c r="AOY32"/>
  <c r="AOW32"/>
  <c r="AOU32"/>
  <c r="AOS32"/>
  <c r="AOQ32"/>
  <c r="AOK32"/>
  <c r="AOI32"/>
  <c r="AOG32"/>
  <c r="AOE32"/>
  <c r="AOC32"/>
  <c r="AOA32"/>
  <c r="AMF32"/>
  <c r="AMD32"/>
  <c r="AMB32"/>
  <c r="ALZ32"/>
  <c r="ALX32"/>
  <c r="ALV32"/>
  <c r="ALT32"/>
  <c r="ALR32"/>
  <c r="ALP32"/>
  <c r="ALN32"/>
  <c r="ALL32"/>
  <c r="ALJ32"/>
  <c r="ALH32"/>
  <c r="ALF32"/>
  <c r="ALD32"/>
  <c r="AKX32"/>
  <c r="AKV32"/>
  <c r="AKT32"/>
  <c r="AKR32"/>
  <c r="AKP32"/>
  <c r="AKN32"/>
  <c r="AME32"/>
  <c r="AMC32"/>
  <c r="AMA32"/>
  <c r="ALY32"/>
  <c r="ALW32"/>
  <c r="ALU32"/>
  <c r="ALS32"/>
  <c r="ALQ32"/>
  <c r="ALO32"/>
  <c r="ALM32"/>
  <c r="ALK32"/>
  <c r="ALI32"/>
  <c r="ALG32"/>
  <c r="ALE32"/>
  <c r="ALC32"/>
  <c r="AKW32"/>
  <c r="AKU32"/>
  <c r="AKS32"/>
  <c r="AKQ32"/>
  <c r="AKO32"/>
  <c r="AKM32"/>
  <c r="AIR32"/>
  <c r="AIP32"/>
  <c r="AIN32"/>
  <c r="AIL32"/>
  <c r="AIJ32"/>
  <c r="AIH32"/>
  <c r="AIF32"/>
  <c r="AID32"/>
  <c r="AIB32"/>
  <c r="AHZ32"/>
  <c r="AHX32"/>
  <c r="AHV32"/>
  <c r="AHT32"/>
  <c r="AHR32"/>
  <c r="AHP32"/>
  <c r="AIQ32"/>
  <c r="AIO32"/>
  <c r="AIM32"/>
  <c r="AIK32"/>
  <c r="AII32"/>
  <c r="AIG32"/>
  <c r="AIE32"/>
  <c r="AIC32"/>
  <c r="AIA32"/>
  <c r="AHY32"/>
  <c r="AHW32"/>
  <c r="AHU32"/>
  <c r="AHS32"/>
  <c r="AHQ32"/>
  <c r="AHO32"/>
  <c r="AHI32"/>
  <c r="AHG32"/>
  <c r="AHE32"/>
  <c r="AHC32"/>
  <c r="AHA32"/>
  <c r="AGY32"/>
  <c r="AHJ32"/>
  <c r="AHH32"/>
  <c r="AHF32"/>
  <c r="AHD32"/>
  <c r="AHB32"/>
  <c r="AGZ32"/>
  <c r="AFC32"/>
  <c r="AFA32"/>
  <c r="AEY32"/>
  <c r="AEW32"/>
  <c r="AEU32"/>
  <c r="AES32"/>
  <c r="AEQ32"/>
  <c r="AEO32"/>
  <c r="AEM32"/>
  <c r="AEK32"/>
  <c r="AEI32"/>
  <c r="AEG32"/>
  <c r="AEE32"/>
  <c r="AEC32"/>
  <c r="AEA32"/>
  <c r="ADU32"/>
  <c r="ADS32"/>
  <c r="ADQ32"/>
  <c r="ADO32"/>
  <c r="ADM32"/>
  <c r="ADK32"/>
  <c r="AFD32"/>
  <c r="AFB32"/>
  <c r="AEZ32"/>
  <c r="AEX32"/>
  <c r="AEV32"/>
  <c r="AET32"/>
  <c r="AER32"/>
  <c r="AEP32"/>
  <c r="AEN32"/>
  <c r="AEL32"/>
  <c r="AEJ32"/>
  <c r="AEH32"/>
  <c r="AEF32"/>
  <c r="AED32"/>
  <c r="AEB32"/>
  <c r="ADV32"/>
  <c r="ADT32"/>
  <c r="ADR32"/>
  <c r="ADP32"/>
  <c r="ADN32"/>
  <c r="ADL32"/>
  <c r="UM32"/>
  <c r="UK32"/>
  <c r="UI32"/>
  <c r="UG32"/>
  <c r="UE32"/>
  <c r="UC32"/>
  <c r="UA32"/>
  <c r="TY32"/>
  <c r="TW32"/>
  <c r="TU32"/>
  <c r="TS32"/>
  <c r="TQ32"/>
  <c r="TO32"/>
  <c r="TM32"/>
  <c r="TK32"/>
  <c r="TE32"/>
  <c r="TC32"/>
  <c r="TA32"/>
  <c r="SY32"/>
  <c r="SW32"/>
  <c r="SU32"/>
  <c r="UN32"/>
  <c r="UL32"/>
  <c r="UJ32"/>
  <c r="UH32"/>
  <c r="UF32"/>
  <c r="UD32"/>
  <c r="UB32"/>
  <c r="TZ32"/>
  <c r="TX32"/>
  <c r="TV32"/>
  <c r="TT32"/>
  <c r="TR32"/>
  <c r="TP32"/>
  <c r="TN32"/>
  <c r="TL32"/>
  <c r="TF32"/>
  <c r="TD32"/>
  <c r="TB32"/>
  <c r="SZ32"/>
  <c r="SX32"/>
  <c r="SV32"/>
  <c r="QY32"/>
  <c r="QW32"/>
  <c r="QU32"/>
  <c r="QS32"/>
  <c r="QQ32"/>
  <c r="QO32"/>
  <c r="QM32"/>
  <c r="QK32"/>
  <c r="QI32"/>
  <c r="QG32"/>
  <c r="QE32"/>
  <c r="QC32"/>
  <c r="QA32"/>
  <c r="PY32"/>
  <c r="PW32"/>
  <c r="PQ32"/>
  <c r="PO32"/>
  <c r="PM32"/>
  <c r="PK32"/>
  <c r="PI32"/>
  <c r="PG32"/>
  <c r="QZ32"/>
  <c r="QX32"/>
  <c r="QV32"/>
  <c r="QT32"/>
  <c r="QR32"/>
  <c r="QP32"/>
  <c r="QN32"/>
  <c r="QL32"/>
  <c r="QJ32"/>
  <c r="QH32"/>
  <c r="QF32"/>
  <c r="QD32"/>
  <c r="QB32"/>
  <c r="PZ32"/>
  <c r="PX32"/>
  <c r="PR32"/>
  <c r="PP32"/>
  <c r="PN32"/>
  <c r="PL32"/>
  <c r="PJ32"/>
  <c r="PH32"/>
  <c r="NK32"/>
  <c r="NI32"/>
  <c r="NG32"/>
  <c r="NE32"/>
  <c r="NC32"/>
  <c r="NA32"/>
  <c r="MY32"/>
  <c r="MW32"/>
  <c r="MU32"/>
  <c r="MS32"/>
  <c r="MQ32"/>
  <c r="MO32"/>
  <c r="MM32"/>
  <c r="MK32"/>
  <c r="MI32"/>
  <c r="MC32"/>
  <c r="MA32"/>
  <c r="LY32"/>
  <c r="LW32"/>
  <c r="LU32"/>
  <c r="LS32"/>
  <c r="NL32"/>
  <c r="NJ32"/>
  <c r="NH32"/>
  <c r="NF32"/>
  <c r="ND32"/>
  <c r="NB32"/>
  <c r="MZ32"/>
  <c r="MX32"/>
  <c r="MV32"/>
  <c r="MT32"/>
  <c r="MR32"/>
  <c r="MP32"/>
  <c r="MN32"/>
  <c r="ML32"/>
  <c r="MJ32"/>
  <c r="MD32"/>
  <c r="MB32"/>
  <c r="LZ32"/>
  <c r="LX32"/>
  <c r="LV32"/>
  <c r="LT32"/>
  <c r="JW32"/>
  <c r="JU32"/>
  <c r="JS32"/>
  <c r="JQ32"/>
  <c r="JO32"/>
  <c r="JM32"/>
  <c r="JK32"/>
  <c r="JI32"/>
  <c r="JG32"/>
  <c r="JE32"/>
  <c r="JC32"/>
  <c r="JA32"/>
  <c r="IY32"/>
  <c r="IW32"/>
  <c r="IU32"/>
  <c r="IO32"/>
  <c r="IM32"/>
  <c r="IK32"/>
  <c r="II32"/>
  <c r="IG32"/>
  <c r="IE32"/>
  <c r="JX32"/>
  <c r="JV32"/>
  <c r="JT32"/>
  <c r="JR32"/>
  <c r="JP32"/>
  <c r="JN32"/>
  <c r="JL32"/>
  <c r="JJ32"/>
  <c r="JH32"/>
  <c r="JF32"/>
  <c r="JD32"/>
  <c r="JB32"/>
  <c r="IZ32"/>
  <c r="IX32"/>
  <c r="IV32"/>
  <c r="IP32"/>
  <c r="IN32"/>
  <c r="IL32"/>
  <c r="IJ32"/>
  <c r="IH32"/>
  <c r="IF32"/>
  <c r="CCQ31"/>
  <c r="CCO31"/>
  <c r="CCM31"/>
  <c r="CCK31"/>
  <c r="CCI31"/>
  <c r="CCG31"/>
  <c r="CCE31"/>
  <c r="CCC31"/>
  <c r="CCA31"/>
  <c r="CCR31"/>
  <c r="CCP31"/>
  <c r="CCN31"/>
  <c r="CCL31"/>
  <c r="CCJ31"/>
  <c r="CCH31"/>
  <c r="CCF31"/>
  <c r="CCD31"/>
  <c r="CCB31"/>
  <c r="CBY31"/>
  <c r="CBW31"/>
  <c r="CBU31"/>
  <c r="CBS31"/>
  <c r="CBQ31"/>
  <c r="CBO31"/>
  <c r="CBM31"/>
  <c r="CBG31"/>
  <c r="CBE31"/>
  <c r="CBC31"/>
  <c r="CBA31"/>
  <c r="CAY31"/>
  <c r="CBZ31"/>
  <c r="CBX31"/>
  <c r="CBV31"/>
  <c r="CBT31"/>
  <c r="CBR31"/>
  <c r="CBP31"/>
  <c r="CBN31"/>
  <c r="CBH31"/>
  <c r="CBF31"/>
  <c r="CBD31"/>
  <c r="CBB31"/>
  <c r="CAZ31"/>
  <c r="BZC31"/>
  <c r="BZA31"/>
  <c r="BYY31"/>
  <c r="BYW31"/>
  <c r="BYU31"/>
  <c r="BYS31"/>
  <c r="BYQ31"/>
  <c r="BYO31"/>
  <c r="BYM31"/>
  <c r="BYK31"/>
  <c r="BYI31"/>
  <c r="BYG31"/>
  <c r="BYE31"/>
  <c r="BYC31"/>
  <c r="BYA31"/>
  <c r="BXY31"/>
  <c r="BZD31"/>
  <c r="BZB31"/>
  <c r="BYZ31"/>
  <c r="BYX31"/>
  <c r="BYV31"/>
  <c r="BYT31"/>
  <c r="BYR31"/>
  <c r="BYP31"/>
  <c r="BYN31"/>
  <c r="BYL31"/>
  <c r="BYJ31"/>
  <c r="BYH31"/>
  <c r="BYF31"/>
  <c r="BYD31"/>
  <c r="BYB31"/>
  <c r="BXZ31"/>
  <c r="BXT31"/>
  <c r="BXR31"/>
  <c r="BXP31"/>
  <c r="BXN31"/>
  <c r="BXL31"/>
  <c r="BXS31"/>
  <c r="BXQ31"/>
  <c r="BXO31"/>
  <c r="BXM31"/>
  <c r="BXK31"/>
  <c r="BVP31"/>
  <c r="BVN31"/>
  <c r="BVL31"/>
  <c r="BVJ31"/>
  <c r="BVH31"/>
  <c r="BVF31"/>
  <c r="BVD31"/>
  <c r="BVB31"/>
  <c r="BUZ31"/>
  <c r="BUX31"/>
  <c r="BUV31"/>
  <c r="BUT31"/>
  <c r="BUR31"/>
  <c r="BUP31"/>
  <c r="BUN31"/>
  <c r="BUL31"/>
  <c r="BVO31"/>
  <c r="BVM31"/>
  <c r="BVK31"/>
  <c r="BVI31"/>
  <c r="BVG31"/>
  <c r="BVE31"/>
  <c r="BVC31"/>
  <c r="BVA31"/>
  <c r="BUY31"/>
  <c r="BUW31"/>
  <c r="BUU31"/>
  <c r="BUS31"/>
  <c r="BUQ31"/>
  <c r="BUO31"/>
  <c r="BUM31"/>
  <c r="BUK31"/>
  <c r="BUF31"/>
  <c r="BUD31"/>
  <c r="BUB31"/>
  <c r="BTZ31"/>
  <c r="BTX31"/>
  <c r="BUE31"/>
  <c r="BUC31"/>
  <c r="BUA31"/>
  <c r="BTY31"/>
  <c r="BTW31"/>
  <c r="BSB31"/>
  <c r="BRZ31"/>
  <c r="BRX31"/>
  <c r="BRV31"/>
  <c r="BRT31"/>
  <c r="BRR31"/>
  <c r="BRP31"/>
  <c r="BRN31"/>
  <c r="BRL31"/>
  <c r="BRJ31"/>
  <c r="BRH31"/>
  <c r="BRF31"/>
  <c r="BRD31"/>
  <c r="BRB31"/>
  <c r="BQZ31"/>
  <c r="BQX31"/>
  <c r="BQR31"/>
  <c r="BQP31"/>
  <c r="BQN31"/>
  <c r="BQL31"/>
  <c r="BQJ31"/>
  <c r="BSA31"/>
  <c r="BRY31"/>
  <c r="BRW31"/>
  <c r="BRU31"/>
  <c r="BRS31"/>
  <c r="BRQ31"/>
  <c r="BRO31"/>
  <c r="BRM31"/>
  <c r="BRK31"/>
  <c r="BRI31"/>
  <c r="BRG31"/>
  <c r="BRE31"/>
  <c r="BRC31"/>
  <c r="BRA31"/>
  <c r="BQY31"/>
  <c r="BQW31"/>
  <c r="BQQ31"/>
  <c r="BQO31"/>
  <c r="BQM31"/>
  <c r="BQK31"/>
  <c r="BQI31"/>
  <c r="BON31"/>
  <c r="BOL31"/>
  <c r="BOJ31"/>
  <c r="BOH31"/>
  <c r="BOF31"/>
  <c r="BOD31"/>
  <c r="BOB31"/>
  <c r="BNZ31"/>
  <c r="BNX31"/>
  <c r="BNV31"/>
  <c r="BNT31"/>
  <c r="BNR31"/>
  <c r="BOM31"/>
  <c r="BOK31"/>
  <c r="BOI31"/>
  <c r="BOG31"/>
  <c r="BOE31"/>
  <c r="BOC31"/>
  <c r="BOA31"/>
  <c r="BNY31"/>
  <c r="BNW31"/>
  <c r="BNU31"/>
  <c r="BNS31"/>
  <c r="BNQ31"/>
  <c r="BNO31"/>
  <c r="BNM31"/>
  <c r="BNK31"/>
  <c r="BNI31"/>
  <c r="BNC31"/>
  <c r="BNA31"/>
  <c r="BMY31"/>
  <c r="BMW31"/>
  <c r="BMU31"/>
  <c r="BNP31"/>
  <c r="BNN31"/>
  <c r="BNL31"/>
  <c r="BNJ31"/>
  <c r="BND31"/>
  <c r="BNB31"/>
  <c r="BMZ31"/>
  <c r="BMX31"/>
  <c r="BMV31"/>
  <c r="BKY31"/>
  <c r="BKW31"/>
  <c r="BKU31"/>
  <c r="BKS31"/>
  <c r="BKQ31"/>
  <c r="BKO31"/>
  <c r="BKM31"/>
  <c r="BKK31"/>
  <c r="BKI31"/>
  <c r="BKG31"/>
  <c r="BKE31"/>
  <c r="BKC31"/>
  <c r="BKA31"/>
  <c r="BJY31"/>
  <c r="BJW31"/>
  <c r="BJU31"/>
  <c r="BJO31"/>
  <c r="BJM31"/>
  <c r="BJK31"/>
  <c r="BJI31"/>
  <c r="BJG31"/>
  <c r="BKZ31"/>
  <c r="BKX31"/>
  <c r="BKV31"/>
  <c r="BKT31"/>
  <c r="BKR31"/>
  <c r="BKP31"/>
  <c r="BKN31"/>
  <c r="BKL31"/>
  <c r="BKJ31"/>
  <c r="BKH31"/>
  <c r="BKF31"/>
  <c r="BKD31"/>
  <c r="BKB31"/>
  <c r="BJZ31"/>
  <c r="BJX31"/>
  <c r="BJV31"/>
  <c r="BJP31"/>
  <c r="BJN31"/>
  <c r="BJL31"/>
  <c r="BJJ31"/>
  <c r="BJH31"/>
  <c r="BHK31"/>
  <c r="BHI31"/>
  <c r="BHG31"/>
  <c r="BHE31"/>
  <c r="BHC31"/>
  <c r="BHL31"/>
  <c r="BHJ31"/>
  <c r="BHH31"/>
  <c r="BHF31"/>
  <c r="BHD31"/>
  <c r="BHA31"/>
  <c r="BGY31"/>
  <c r="BGW31"/>
  <c r="BGU31"/>
  <c r="BGS31"/>
  <c r="BGQ31"/>
  <c r="BGO31"/>
  <c r="BGM31"/>
  <c r="BGK31"/>
  <c r="BGI31"/>
  <c r="BGG31"/>
  <c r="BGA31"/>
  <c r="BFY31"/>
  <c r="BFW31"/>
  <c r="BFU31"/>
  <c r="BFS31"/>
  <c r="BHB31"/>
  <c r="BGZ31"/>
  <c r="BGX31"/>
  <c r="BGV31"/>
  <c r="BGT31"/>
  <c r="BGR31"/>
  <c r="BGP31"/>
  <c r="BGN31"/>
  <c r="BGL31"/>
  <c r="BGJ31"/>
  <c r="BGH31"/>
  <c r="BGB31"/>
  <c r="BFZ31"/>
  <c r="BFX31"/>
  <c r="BFV31"/>
  <c r="BFT31"/>
  <c r="BDW31"/>
  <c r="BDU31"/>
  <c r="BDS31"/>
  <c r="BDQ31"/>
  <c r="BDO31"/>
  <c r="BDM31"/>
  <c r="BDK31"/>
  <c r="BDI31"/>
  <c r="BDG31"/>
  <c r="BDE31"/>
  <c r="BDC31"/>
  <c r="BDA31"/>
  <c r="BCY31"/>
  <c r="BCW31"/>
  <c r="BCU31"/>
  <c r="BCS31"/>
  <c r="BCM31"/>
  <c r="BCK31"/>
  <c r="BCI31"/>
  <c r="BCG31"/>
  <c r="BCE31"/>
  <c r="BDX31"/>
  <c r="BDV31"/>
  <c r="BDT31"/>
  <c r="BDR31"/>
  <c r="BDP31"/>
  <c r="BDN31"/>
  <c r="BDL31"/>
  <c r="BDJ31"/>
  <c r="BDH31"/>
  <c r="BDF31"/>
  <c r="BDD31"/>
  <c r="BDB31"/>
  <c r="BCZ31"/>
  <c r="BCX31"/>
  <c r="BCV31"/>
  <c r="BCT31"/>
  <c r="BCN31"/>
  <c r="BCL31"/>
  <c r="BCJ31"/>
  <c r="BCH31"/>
  <c r="BCF31"/>
  <c r="BAI31"/>
  <c r="BAG31"/>
  <c r="BAE31"/>
  <c r="BAC31"/>
  <c r="BAA31"/>
  <c r="AZY31"/>
  <c r="AZW31"/>
  <c r="AZU31"/>
  <c r="AZS31"/>
  <c r="AZQ31"/>
  <c r="AZO31"/>
  <c r="AZM31"/>
  <c r="AZK31"/>
  <c r="AZI31"/>
  <c r="AZG31"/>
  <c r="AZE31"/>
  <c r="AYY31"/>
  <c r="AYW31"/>
  <c r="AYU31"/>
  <c r="AYS31"/>
  <c r="AYQ31"/>
  <c r="BAJ31"/>
  <c r="BAH31"/>
  <c r="BAF31"/>
  <c r="BAD31"/>
  <c r="BAB31"/>
  <c r="AZZ31"/>
  <c r="AZX31"/>
  <c r="AZV31"/>
  <c r="AZT31"/>
  <c r="AZR31"/>
  <c r="AZP31"/>
  <c r="AZN31"/>
  <c r="AZL31"/>
  <c r="AZJ31"/>
  <c r="AZH31"/>
  <c r="AZF31"/>
  <c r="AYZ31"/>
  <c r="AYX31"/>
  <c r="AYV31"/>
  <c r="AYT31"/>
  <c r="AYR31"/>
  <c r="AWU31"/>
  <c r="AWS31"/>
  <c r="AWQ31"/>
  <c r="AWO31"/>
  <c r="AWM31"/>
  <c r="AWK31"/>
  <c r="AWI31"/>
  <c r="AWG31"/>
  <c r="AWE31"/>
  <c r="AWC31"/>
  <c r="AWA31"/>
  <c r="AVY31"/>
  <c r="AVW31"/>
  <c r="AVU31"/>
  <c r="AVS31"/>
  <c r="AVQ31"/>
  <c r="AVK31"/>
  <c r="AVI31"/>
  <c r="AVG31"/>
  <c r="AVE31"/>
  <c r="AVC31"/>
  <c r="AWV31"/>
  <c r="AWT31"/>
  <c r="AWR31"/>
  <c r="AWP31"/>
  <c r="AWN31"/>
  <c r="AWL31"/>
  <c r="AWJ31"/>
  <c r="AWH31"/>
  <c r="AWF31"/>
  <c r="AWD31"/>
  <c r="AWB31"/>
  <c r="AVZ31"/>
  <c r="AVX31"/>
  <c r="AVV31"/>
  <c r="AVT31"/>
  <c r="AVR31"/>
  <c r="AVL31"/>
  <c r="AVJ31"/>
  <c r="AVH31"/>
  <c r="AVF31"/>
  <c r="AVD31"/>
  <c r="ATG31"/>
  <c r="ATE31"/>
  <c r="ATC31"/>
  <c r="ATA31"/>
  <c r="ASY31"/>
  <c r="ASW31"/>
  <c r="ASU31"/>
  <c r="ASS31"/>
  <c r="ASQ31"/>
  <c r="ASO31"/>
  <c r="ASM31"/>
  <c r="ASK31"/>
  <c r="ASI31"/>
  <c r="ASG31"/>
  <c r="ASE31"/>
  <c r="ASC31"/>
  <c r="ARW31"/>
  <c r="ARU31"/>
  <c r="ARS31"/>
  <c r="ARQ31"/>
  <c r="ARO31"/>
  <c r="ATH31"/>
  <c r="ATF31"/>
  <c r="ATD31"/>
  <c r="ATB31"/>
  <c r="ASZ31"/>
  <c r="ASX31"/>
  <c r="ASV31"/>
  <c r="AST31"/>
  <c r="ASR31"/>
  <c r="ASP31"/>
  <c r="ASN31"/>
  <c r="ASL31"/>
  <c r="ASJ31"/>
  <c r="ASH31"/>
  <c r="ASF31"/>
  <c r="ASD31"/>
  <c r="ARX31"/>
  <c r="ARV31"/>
  <c r="ART31"/>
  <c r="ARR31"/>
  <c r="ARP31"/>
  <c r="APS31"/>
  <c r="APQ31"/>
  <c r="APO31"/>
  <c r="APM31"/>
  <c r="APK31"/>
  <c r="API31"/>
  <c r="APG31"/>
  <c r="APE31"/>
  <c r="APC31"/>
  <c r="APA31"/>
  <c r="AOY31"/>
  <c r="AOW31"/>
  <c r="AOU31"/>
  <c r="AOS31"/>
  <c r="AOQ31"/>
  <c r="AOO31"/>
  <c r="AOI31"/>
  <c r="AOG31"/>
  <c r="AOE31"/>
  <c r="AOC31"/>
  <c r="AOA31"/>
  <c r="APT31"/>
  <c r="APR31"/>
  <c r="APP31"/>
  <c r="APN31"/>
  <c r="APL31"/>
  <c r="APJ31"/>
  <c r="APH31"/>
  <c r="APF31"/>
  <c r="APD31"/>
  <c r="APB31"/>
  <c r="AOZ31"/>
  <c r="AOX31"/>
  <c r="AOV31"/>
  <c r="AOT31"/>
  <c r="AOR31"/>
  <c r="AOP31"/>
  <c r="AOJ31"/>
  <c r="AOH31"/>
  <c r="AOF31"/>
  <c r="AOD31"/>
  <c r="AOB31"/>
  <c r="AME31"/>
  <c r="AMC31"/>
  <c r="AMA31"/>
  <c r="ALY31"/>
  <c r="ALW31"/>
  <c r="ALU31"/>
  <c r="ALS31"/>
  <c r="ALQ31"/>
  <c r="ALO31"/>
  <c r="ALM31"/>
  <c r="ALK31"/>
  <c r="ALI31"/>
  <c r="ALG31"/>
  <c r="ALE31"/>
  <c r="ALC31"/>
  <c r="ALA31"/>
  <c r="AKU31"/>
  <c r="AKS31"/>
  <c r="AKQ31"/>
  <c r="AKO31"/>
  <c r="AKM31"/>
  <c r="AMF31"/>
  <c r="AMD31"/>
  <c r="AMB31"/>
  <c r="ALZ31"/>
  <c r="ALX31"/>
  <c r="ALV31"/>
  <c r="ALT31"/>
  <c r="ALR31"/>
  <c r="ALP31"/>
  <c r="ALN31"/>
  <c r="ALL31"/>
  <c r="ALJ31"/>
  <c r="ALH31"/>
  <c r="ALF31"/>
  <c r="ALD31"/>
  <c r="ALB31"/>
  <c r="AKV31"/>
  <c r="AKT31"/>
  <c r="AKR31"/>
  <c r="AKP31"/>
  <c r="AKN31"/>
  <c r="AIQ31"/>
  <c r="AIO31"/>
  <c r="AIM31"/>
  <c r="AIK31"/>
  <c r="AII31"/>
  <c r="AIG31"/>
  <c r="AIE31"/>
  <c r="AIC31"/>
  <c r="AIA31"/>
  <c r="AHY31"/>
  <c r="AHW31"/>
  <c r="AHU31"/>
  <c r="AHS31"/>
  <c r="AHQ31"/>
  <c r="AHO31"/>
  <c r="AHM31"/>
  <c r="AHH31"/>
  <c r="AHF31"/>
  <c r="AHD31"/>
  <c r="AHB31"/>
  <c r="AGZ31"/>
  <c r="AIR31"/>
  <c r="AIP31"/>
  <c r="AIN31"/>
  <c r="AIL31"/>
  <c r="AIJ31"/>
  <c r="AIH31"/>
  <c r="AIF31"/>
  <c r="AID31"/>
  <c r="AIB31"/>
  <c r="AHZ31"/>
  <c r="AHX31"/>
  <c r="AHV31"/>
  <c r="AHT31"/>
  <c r="AHR31"/>
  <c r="AHP31"/>
  <c r="AHN31"/>
  <c r="AHG31"/>
  <c r="AHE31"/>
  <c r="AHC31"/>
  <c r="AHA31"/>
  <c r="AGY31"/>
  <c r="AFD31"/>
  <c r="AFB31"/>
  <c r="AEZ31"/>
  <c r="AEX31"/>
  <c r="AEV31"/>
  <c r="AET31"/>
  <c r="AER31"/>
  <c r="AEP31"/>
  <c r="AEN31"/>
  <c r="AEL31"/>
  <c r="AEJ31"/>
  <c r="AEH31"/>
  <c r="AEF31"/>
  <c r="AED31"/>
  <c r="AEB31"/>
  <c r="ADZ31"/>
  <c r="ADT31"/>
  <c r="ADR31"/>
  <c r="ADP31"/>
  <c r="ADN31"/>
  <c r="ADL31"/>
  <c r="AFC31"/>
  <c r="AFA31"/>
  <c r="AEY31"/>
  <c r="AEW31"/>
  <c r="AEU31"/>
  <c r="AES31"/>
  <c r="AEQ31"/>
  <c r="AEO31"/>
  <c r="AEM31"/>
  <c r="AEK31"/>
  <c r="AEI31"/>
  <c r="AEG31"/>
  <c r="AEE31"/>
  <c r="AEC31"/>
  <c r="AEA31"/>
  <c r="ADY31"/>
  <c r="ADS31"/>
  <c r="ADQ31"/>
  <c r="ADO31"/>
  <c r="ADM31"/>
  <c r="ADK31"/>
  <c r="ABP31"/>
  <c r="ABN31"/>
  <c r="ABL31"/>
  <c r="ABJ31"/>
  <c r="ABH31"/>
  <c r="ABF31"/>
  <c r="ABD31"/>
  <c r="ABB31"/>
  <c r="AAZ31"/>
  <c r="AAX31"/>
  <c r="AAV31"/>
  <c r="AAT31"/>
  <c r="AAR31"/>
  <c r="AAP31"/>
  <c r="AAN31"/>
  <c r="AAL31"/>
  <c r="AAF31"/>
  <c r="AAD31"/>
  <c r="AAB31"/>
  <c r="ZZ31"/>
  <c r="ZX31"/>
  <c r="ABO31"/>
  <c r="ABM31"/>
  <c r="ABK31"/>
  <c r="ABI31"/>
  <c r="ABG31"/>
  <c r="ABE31"/>
  <c r="ABC31"/>
  <c r="ABA31"/>
  <c r="AAY31"/>
  <c r="AAW31"/>
  <c r="AAU31"/>
  <c r="AAS31"/>
  <c r="AAQ31"/>
  <c r="AAO31"/>
  <c r="AAM31"/>
  <c r="AAK31"/>
  <c r="AAE31"/>
  <c r="AAC31"/>
  <c r="AAA31"/>
  <c r="ZY31"/>
  <c r="ZW31"/>
  <c r="QZ31"/>
  <c r="QX31"/>
  <c r="QV31"/>
  <c r="QT31"/>
  <c r="QR31"/>
  <c r="QP31"/>
  <c r="QN31"/>
  <c r="QL31"/>
  <c r="QJ31"/>
  <c r="QH31"/>
  <c r="QF31"/>
  <c r="QD31"/>
  <c r="QB31"/>
  <c r="PZ31"/>
  <c r="PX31"/>
  <c r="PV31"/>
  <c r="PP31"/>
  <c r="PN31"/>
  <c r="PL31"/>
  <c r="PJ31"/>
  <c r="PH31"/>
  <c r="QY31"/>
  <c r="QW31"/>
  <c r="QU31"/>
  <c r="QS31"/>
  <c r="QQ31"/>
  <c r="QO31"/>
  <c r="QM31"/>
  <c r="QK31"/>
  <c r="QI31"/>
  <c r="QG31"/>
  <c r="QE31"/>
  <c r="QC31"/>
  <c r="QA31"/>
  <c r="PY31"/>
  <c r="PW31"/>
  <c r="PU31"/>
  <c r="PO31"/>
  <c r="PM31"/>
  <c r="PK31"/>
  <c r="PI31"/>
  <c r="PG31"/>
  <c r="NL31"/>
  <c r="NJ31"/>
  <c r="NH31"/>
  <c r="NF31"/>
  <c r="ND31"/>
  <c r="NB31"/>
  <c r="MZ31"/>
  <c r="MX31"/>
  <c r="MV31"/>
  <c r="MT31"/>
  <c r="MR31"/>
  <c r="MP31"/>
  <c r="MN31"/>
  <c r="ML31"/>
  <c r="MJ31"/>
  <c r="MH31"/>
  <c r="MB31"/>
  <c r="LZ31"/>
  <c r="LX31"/>
  <c r="LV31"/>
  <c r="LT31"/>
  <c r="NK31"/>
  <c r="NI31"/>
  <c r="NG31"/>
  <c r="NE31"/>
  <c r="NC31"/>
  <c r="NA31"/>
  <c r="MY31"/>
  <c r="MW31"/>
  <c r="MU31"/>
  <c r="MS31"/>
  <c r="MQ31"/>
  <c r="MO31"/>
  <c r="MM31"/>
  <c r="MK31"/>
  <c r="MI31"/>
  <c r="MG31"/>
  <c r="MA31"/>
  <c r="LY31"/>
  <c r="LW31"/>
  <c r="LU31"/>
  <c r="LS31"/>
  <c r="JX31"/>
  <c r="JV31"/>
  <c r="JT31"/>
  <c r="JR31"/>
  <c r="JP31"/>
  <c r="JN31"/>
  <c r="JL31"/>
  <c r="JJ31"/>
  <c r="JH31"/>
  <c r="JF31"/>
  <c r="JD31"/>
  <c r="JB31"/>
  <c r="IZ31"/>
  <c r="IX31"/>
  <c r="IV31"/>
  <c r="IT31"/>
  <c r="IN31"/>
  <c r="IL31"/>
  <c r="IJ31"/>
  <c r="IH31"/>
  <c r="IF31"/>
  <c r="JW31"/>
  <c r="JU31"/>
  <c r="JS31"/>
  <c r="JQ31"/>
  <c r="JO31"/>
  <c r="JM31"/>
  <c r="JK31"/>
  <c r="JI31"/>
  <c r="JG31"/>
  <c r="JE31"/>
  <c r="JC31"/>
  <c r="JA31"/>
  <c r="IY31"/>
  <c r="IW31"/>
  <c r="IU31"/>
  <c r="IS31"/>
  <c r="IM31"/>
  <c r="IK31"/>
  <c r="II31"/>
  <c r="IG31"/>
  <c r="IE31"/>
  <c r="CCR30"/>
  <c r="CCP30"/>
  <c r="CCN30"/>
  <c r="CCL30"/>
  <c r="CCJ30"/>
  <c r="CCH30"/>
  <c r="CCF30"/>
  <c r="CCD30"/>
  <c r="CCB30"/>
  <c r="CCQ30"/>
  <c r="CCO30"/>
  <c r="CCM30"/>
  <c r="CCK30"/>
  <c r="CCI30"/>
  <c r="CCG30"/>
  <c r="CCE30"/>
  <c r="CCC30"/>
  <c r="CCA30"/>
  <c r="CBZ30"/>
  <c r="CBX30"/>
  <c r="CBV30"/>
  <c r="CBT30"/>
  <c r="CBR30"/>
  <c r="CBP30"/>
  <c r="CBN30"/>
  <c r="CBL30"/>
  <c r="CBF30"/>
  <c r="CBD30"/>
  <c r="CBB30"/>
  <c r="CAZ30"/>
  <c r="CBY30"/>
  <c r="CBW30"/>
  <c r="CBU30"/>
  <c r="CBS30"/>
  <c r="CBQ30"/>
  <c r="CBO30"/>
  <c r="CBM30"/>
  <c r="CBK30"/>
  <c r="CBE30"/>
  <c r="CBC30"/>
  <c r="CBA30"/>
  <c r="CAY30"/>
  <c r="BZD30"/>
  <c r="BZB30"/>
  <c r="BYZ30"/>
  <c r="BYX30"/>
  <c r="BYV30"/>
  <c r="BYT30"/>
  <c r="BYR30"/>
  <c r="BYP30"/>
  <c r="BYN30"/>
  <c r="BYL30"/>
  <c r="BYJ30"/>
  <c r="BYH30"/>
  <c r="BYF30"/>
  <c r="BYD30"/>
  <c r="BYB30"/>
  <c r="BXZ30"/>
  <c r="BXX30"/>
  <c r="BZC30"/>
  <c r="BZA30"/>
  <c r="BYY30"/>
  <c r="BYW30"/>
  <c r="BYU30"/>
  <c r="BYS30"/>
  <c r="BYQ30"/>
  <c r="BYO30"/>
  <c r="BYM30"/>
  <c r="BYK30"/>
  <c r="BYI30"/>
  <c r="BYG30"/>
  <c r="BYE30"/>
  <c r="BYC30"/>
  <c r="BYA30"/>
  <c r="BXY30"/>
  <c r="BXW30"/>
  <c r="BXQ30"/>
  <c r="BXO30"/>
  <c r="BXM30"/>
  <c r="BXK30"/>
  <c r="BXR30"/>
  <c r="BXP30"/>
  <c r="BXN30"/>
  <c r="BXL30"/>
  <c r="BVO30"/>
  <c r="BVM30"/>
  <c r="BVK30"/>
  <c r="BVI30"/>
  <c r="BVG30"/>
  <c r="BVE30"/>
  <c r="BVC30"/>
  <c r="BVA30"/>
  <c r="BUY30"/>
  <c r="BUW30"/>
  <c r="BUU30"/>
  <c r="BUS30"/>
  <c r="BUQ30"/>
  <c r="BUO30"/>
  <c r="BUM30"/>
  <c r="BUK30"/>
  <c r="BUI30"/>
  <c r="BVP30"/>
  <c r="BVN30"/>
  <c r="BVL30"/>
  <c r="BVJ30"/>
  <c r="BVH30"/>
  <c r="BVF30"/>
  <c r="BVD30"/>
  <c r="BVB30"/>
  <c r="BUZ30"/>
  <c r="BUX30"/>
  <c r="BUV30"/>
  <c r="BUT30"/>
  <c r="BUR30"/>
  <c r="BUP30"/>
  <c r="BUN30"/>
  <c r="BUL30"/>
  <c r="BUJ30"/>
  <c r="BUC30"/>
  <c r="BUA30"/>
  <c r="BTY30"/>
  <c r="BTW30"/>
  <c r="BUD30"/>
  <c r="BUB30"/>
  <c r="BTZ30"/>
  <c r="BTX30"/>
  <c r="BSA30"/>
  <c r="BRY30"/>
  <c r="BRW30"/>
  <c r="BRU30"/>
  <c r="BRS30"/>
  <c r="BRQ30"/>
  <c r="BRO30"/>
  <c r="BRM30"/>
  <c r="BRK30"/>
  <c r="BRI30"/>
  <c r="BRG30"/>
  <c r="BRE30"/>
  <c r="BRC30"/>
  <c r="BRA30"/>
  <c r="BQY30"/>
  <c r="BQW30"/>
  <c r="BQU30"/>
  <c r="BQO30"/>
  <c r="BQM30"/>
  <c r="BQK30"/>
  <c r="BQI30"/>
  <c r="BSB30"/>
  <c r="BRZ30"/>
  <c r="BRX30"/>
  <c r="BRV30"/>
  <c r="BRT30"/>
  <c r="BRR30"/>
  <c r="BRP30"/>
  <c r="BRN30"/>
  <c r="BRL30"/>
  <c r="BRJ30"/>
  <c r="BRH30"/>
  <c r="BRF30"/>
  <c r="BRD30"/>
  <c r="BRB30"/>
  <c r="BQZ30"/>
  <c r="BQX30"/>
  <c r="BQV30"/>
  <c r="BQP30"/>
  <c r="BQN30"/>
  <c r="BQL30"/>
  <c r="BQJ30"/>
  <c r="BOM30"/>
  <c r="BOK30"/>
  <c r="BOI30"/>
  <c r="BOG30"/>
  <c r="BOE30"/>
  <c r="BOC30"/>
  <c r="BOA30"/>
  <c r="BNY30"/>
  <c r="BNW30"/>
  <c r="BNU30"/>
  <c r="BNS30"/>
  <c r="BON30"/>
  <c r="BOL30"/>
  <c r="BOJ30"/>
  <c r="BOH30"/>
  <c r="BOF30"/>
  <c r="BOD30"/>
  <c r="BOB30"/>
  <c r="BNZ30"/>
  <c r="BNX30"/>
  <c r="BNV30"/>
  <c r="BNT30"/>
  <c r="BNR30"/>
  <c r="BNP30"/>
  <c r="BNN30"/>
  <c r="BNL30"/>
  <c r="BNJ30"/>
  <c r="BNH30"/>
  <c r="BNB30"/>
  <c r="BMZ30"/>
  <c r="BMX30"/>
  <c r="BMV30"/>
  <c r="BNQ30"/>
  <c r="BNO30"/>
  <c r="BNM30"/>
  <c r="BNK30"/>
  <c r="BNI30"/>
  <c r="BNG30"/>
  <c r="BNA30"/>
  <c r="BMY30"/>
  <c r="BMW30"/>
  <c r="BMU30"/>
  <c r="BKZ30"/>
  <c r="BKX30"/>
  <c r="BKV30"/>
  <c r="BKT30"/>
  <c r="BKR30"/>
  <c r="BKP30"/>
  <c r="BKN30"/>
  <c r="BKL30"/>
  <c r="BKJ30"/>
  <c r="BKH30"/>
  <c r="BKF30"/>
  <c r="BKD30"/>
  <c r="BKB30"/>
  <c r="BJZ30"/>
  <c r="BJX30"/>
  <c r="BJV30"/>
  <c r="BJT30"/>
  <c r="BJN30"/>
  <c r="BJL30"/>
  <c r="BJJ30"/>
  <c r="BJH30"/>
  <c r="BKY30"/>
  <c r="BKW30"/>
  <c r="BKU30"/>
  <c r="BKS30"/>
  <c r="BKQ30"/>
  <c r="BKO30"/>
  <c r="BKM30"/>
  <c r="BKK30"/>
  <c r="BKI30"/>
  <c r="BKG30"/>
  <c r="BKE30"/>
  <c r="BKC30"/>
  <c r="BKA30"/>
  <c r="BJY30"/>
  <c r="BJW30"/>
  <c r="BJU30"/>
  <c r="BJS30"/>
  <c r="BJM30"/>
  <c r="BJK30"/>
  <c r="BJI30"/>
  <c r="BJG30"/>
  <c r="BHL30"/>
  <c r="BHJ30"/>
  <c r="BHH30"/>
  <c r="BHF30"/>
  <c r="BHD30"/>
  <c r="BHK30"/>
  <c r="BHI30"/>
  <c r="BHG30"/>
  <c r="BHE30"/>
  <c r="BHC30"/>
  <c r="BHB30"/>
  <c r="BGZ30"/>
  <c r="BGX30"/>
  <c r="BGV30"/>
  <c r="BGT30"/>
  <c r="BGR30"/>
  <c r="BGP30"/>
  <c r="BGN30"/>
  <c r="BGL30"/>
  <c r="BGJ30"/>
  <c r="BGH30"/>
  <c r="BGF30"/>
  <c r="BFZ30"/>
  <c r="BFX30"/>
  <c r="BFV30"/>
  <c r="BFT30"/>
  <c r="BHA30"/>
  <c r="BGY30"/>
  <c r="BGW30"/>
  <c r="BGU30"/>
  <c r="BGS30"/>
  <c r="BGQ30"/>
  <c r="BGO30"/>
  <c r="BGM30"/>
  <c r="BGK30"/>
  <c r="BGI30"/>
  <c r="BGG30"/>
  <c r="BGE30"/>
  <c r="BFY30"/>
  <c r="BFW30"/>
  <c r="BFU30"/>
  <c r="BFS30"/>
  <c r="BDX30"/>
  <c r="BDV30"/>
  <c r="BDT30"/>
  <c r="BDR30"/>
  <c r="BDP30"/>
  <c r="BDN30"/>
  <c r="BDL30"/>
  <c r="BDJ30"/>
  <c r="BDH30"/>
  <c r="BDF30"/>
  <c r="BDD30"/>
  <c r="BDB30"/>
  <c r="BCZ30"/>
  <c r="BCX30"/>
  <c r="BCV30"/>
  <c r="BCT30"/>
  <c r="BCR30"/>
  <c r="BCL30"/>
  <c r="BCJ30"/>
  <c r="BCH30"/>
  <c r="BCF30"/>
  <c r="BDW30"/>
  <c r="BDU30"/>
  <c r="BDS30"/>
  <c r="BDQ30"/>
  <c r="BDO30"/>
  <c r="BDM30"/>
  <c r="BDK30"/>
  <c r="BDI30"/>
  <c r="BDG30"/>
  <c r="BDE30"/>
  <c r="BDC30"/>
  <c r="BDA30"/>
  <c r="BCY30"/>
  <c r="BCW30"/>
  <c r="BCU30"/>
  <c r="BCS30"/>
  <c r="BCQ30"/>
  <c r="BCK30"/>
  <c r="BCI30"/>
  <c r="BCG30"/>
  <c r="BCE30"/>
  <c r="BAJ30"/>
  <c r="BAH30"/>
  <c r="BAF30"/>
  <c r="BAD30"/>
  <c r="BAB30"/>
  <c r="AZZ30"/>
  <c r="AZX30"/>
  <c r="AZV30"/>
  <c r="AZT30"/>
  <c r="AZR30"/>
  <c r="AZP30"/>
  <c r="AZN30"/>
  <c r="AZL30"/>
  <c r="AZJ30"/>
  <c r="AZH30"/>
  <c r="AZF30"/>
  <c r="AZD30"/>
  <c r="AYX30"/>
  <c r="AYV30"/>
  <c r="AYT30"/>
  <c r="AYR30"/>
  <c r="BAI30"/>
  <c r="BAG30"/>
  <c r="BAE30"/>
  <c r="BAC30"/>
  <c r="BAA30"/>
  <c r="AZY30"/>
  <c r="AZW30"/>
  <c r="AZU30"/>
  <c r="AZS30"/>
  <c r="AZQ30"/>
  <c r="AZO30"/>
  <c r="AZM30"/>
  <c r="AZK30"/>
  <c r="AZI30"/>
  <c r="AZG30"/>
  <c r="AZE30"/>
  <c r="AZC30"/>
  <c r="AYW30"/>
  <c r="AYU30"/>
  <c r="AYS30"/>
  <c r="AYQ30"/>
  <c r="AWV30"/>
  <c r="AWT30"/>
  <c r="AWR30"/>
  <c r="AWP30"/>
  <c r="AWN30"/>
  <c r="AWL30"/>
  <c r="AWJ30"/>
  <c r="AWH30"/>
  <c r="AWF30"/>
  <c r="AWD30"/>
  <c r="AWB30"/>
  <c r="AVZ30"/>
  <c r="AVX30"/>
  <c r="AVV30"/>
  <c r="AVT30"/>
  <c r="AVR30"/>
  <c r="AVP30"/>
  <c r="AVJ30"/>
  <c r="AVH30"/>
  <c r="AVF30"/>
  <c r="AVD30"/>
  <c r="AWU30"/>
  <c r="AWS30"/>
  <c r="AWQ30"/>
  <c r="AWO30"/>
  <c r="AWM30"/>
  <c r="AWK30"/>
  <c r="AWI30"/>
  <c r="AWG30"/>
  <c r="AWE30"/>
  <c r="AWC30"/>
  <c r="AWA30"/>
  <c r="AVY30"/>
  <c r="AVW30"/>
  <c r="AVU30"/>
  <c r="AVS30"/>
  <c r="AVQ30"/>
  <c r="AVO30"/>
  <c r="AVI30"/>
  <c r="AVG30"/>
  <c r="AVE30"/>
  <c r="AVC30"/>
  <c r="ATH30"/>
  <c r="ATF30"/>
  <c r="ATD30"/>
  <c r="ATB30"/>
  <c r="ASZ30"/>
  <c r="ASX30"/>
  <c r="ASV30"/>
  <c r="AST30"/>
  <c r="ASR30"/>
  <c r="ASP30"/>
  <c r="ASN30"/>
  <c r="ASL30"/>
  <c r="ASJ30"/>
  <c r="ASH30"/>
  <c r="ASF30"/>
  <c r="ASD30"/>
  <c r="ASB30"/>
  <c r="ARV30"/>
  <c r="ART30"/>
  <c r="ARR30"/>
  <c r="ARP30"/>
  <c r="ATG30"/>
  <c r="ATE30"/>
  <c r="ATC30"/>
  <c r="ATA30"/>
  <c r="ASY30"/>
  <c r="ASW30"/>
  <c r="ASU30"/>
  <c r="ASS30"/>
  <c r="ASQ30"/>
  <c r="ASO30"/>
  <c r="ASM30"/>
  <c r="ASK30"/>
  <c r="ASI30"/>
  <c r="ASG30"/>
  <c r="ASE30"/>
  <c r="ASC30"/>
  <c r="ASA30"/>
  <c r="ARU30"/>
  <c r="ARS30"/>
  <c r="ARQ30"/>
  <c r="ARO30"/>
  <c r="APT30"/>
  <c r="APR30"/>
  <c r="APP30"/>
  <c r="APN30"/>
  <c r="APL30"/>
  <c r="APJ30"/>
  <c r="APH30"/>
  <c r="APF30"/>
  <c r="APD30"/>
  <c r="APB30"/>
  <c r="AOZ30"/>
  <c r="AOX30"/>
  <c r="AOV30"/>
  <c r="AOT30"/>
  <c r="AOR30"/>
  <c r="AOP30"/>
  <c r="AON30"/>
  <c r="AOH30"/>
  <c r="AOF30"/>
  <c r="AOD30"/>
  <c r="AOB30"/>
  <c r="APS30"/>
  <c r="APQ30"/>
  <c r="APO30"/>
  <c r="APM30"/>
  <c r="APK30"/>
  <c r="API30"/>
  <c r="APG30"/>
  <c r="APE30"/>
  <c r="APC30"/>
  <c r="APA30"/>
  <c r="AOY30"/>
  <c r="AOW30"/>
  <c r="AOU30"/>
  <c r="AOS30"/>
  <c r="AOQ30"/>
  <c r="AOO30"/>
  <c r="AOM30"/>
  <c r="AOG30"/>
  <c r="AOE30"/>
  <c r="AOC30"/>
  <c r="AOA30"/>
  <c r="AMF30"/>
  <c r="AMD30"/>
  <c r="AMB30"/>
  <c r="ALZ30"/>
  <c r="ALX30"/>
  <c r="ALV30"/>
  <c r="ALT30"/>
  <c r="ALR30"/>
  <c r="ALP30"/>
  <c r="ALN30"/>
  <c r="ALL30"/>
  <c r="ALJ30"/>
  <c r="ALH30"/>
  <c r="ALF30"/>
  <c r="ALD30"/>
  <c r="ALB30"/>
  <c r="AKZ30"/>
  <c r="AKT30"/>
  <c r="AKR30"/>
  <c r="AKP30"/>
  <c r="AKN30"/>
  <c r="AME30"/>
  <c r="AMC30"/>
  <c r="AMA30"/>
  <c r="ALY30"/>
  <c r="ALW30"/>
  <c r="ALU30"/>
  <c r="ALS30"/>
  <c r="ALQ30"/>
  <c r="ALO30"/>
  <c r="ALM30"/>
  <c r="ALK30"/>
  <c r="ALI30"/>
  <c r="ALG30"/>
  <c r="ALE30"/>
  <c r="ALC30"/>
  <c r="ALA30"/>
  <c r="AKY30"/>
  <c r="AKS30"/>
  <c r="AKQ30"/>
  <c r="AKO30"/>
  <c r="AKM30"/>
  <c r="AIR30"/>
  <c r="AIP30"/>
  <c r="AIN30"/>
  <c r="AIL30"/>
  <c r="AIJ30"/>
  <c r="AIH30"/>
  <c r="AIF30"/>
  <c r="AID30"/>
  <c r="AIB30"/>
  <c r="AHZ30"/>
  <c r="AHX30"/>
  <c r="AHV30"/>
  <c r="AHT30"/>
  <c r="AHR30"/>
  <c r="AHP30"/>
  <c r="AHN30"/>
  <c r="AHL30"/>
  <c r="AHE30"/>
  <c r="AHC30"/>
  <c r="AHA30"/>
  <c r="AGY30"/>
  <c r="AIQ30"/>
  <c r="AIO30"/>
  <c r="AIM30"/>
  <c r="AIK30"/>
  <c r="AII30"/>
  <c r="AIG30"/>
  <c r="AIE30"/>
  <c r="AIC30"/>
  <c r="AIA30"/>
  <c r="AHY30"/>
  <c r="AHW30"/>
  <c r="AHU30"/>
  <c r="AHS30"/>
  <c r="AHQ30"/>
  <c r="AHO30"/>
  <c r="AHM30"/>
  <c r="AHK30"/>
  <c r="AHF30"/>
  <c r="AHD30"/>
  <c r="AHB30"/>
  <c r="AGZ30"/>
  <c r="AFC30"/>
  <c r="AFA30"/>
  <c r="AEY30"/>
  <c r="AEW30"/>
  <c r="AEU30"/>
  <c r="AES30"/>
  <c r="AEQ30"/>
  <c r="AEO30"/>
  <c r="AEM30"/>
  <c r="AEK30"/>
  <c r="AEI30"/>
  <c r="AEG30"/>
  <c r="AEE30"/>
  <c r="AEC30"/>
  <c r="AEA30"/>
  <c r="ADY30"/>
  <c r="ADW30"/>
  <c r="ADQ30"/>
  <c r="ADO30"/>
  <c r="ADM30"/>
  <c r="ADK30"/>
  <c r="AFD30"/>
  <c r="AFB30"/>
  <c r="AEZ30"/>
  <c r="AEX30"/>
  <c r="AEV30"/>
  <c r="AET30"/>
  <c r="AER30"/>
  <c r="AEP30"/>
  <c r="AEN30"/>
  <c r="AEL30"/>
  <c r="AEJ30"/>
  <c r="AEH30"/>
  <c r="AEF30"/>
  <c r="AED30"/>
  <c r="AEB30"/>
  <c r="ADZ30"/>
  <c r="ADX30"/>
  <c r="ADR30"/>
  <c r="ADP30"/>
  <c r="ADN30"/>
  <c r="ADL30"/>
  <c r="ABO30"/>
  <c r="ABM30"/>
  <c r="ABK30"/>
  <c r="ABI30"/>
  <c r="ABG30"/>
  <c r="ABE30"/>
  <c r="ABC30"/>
  <c r="ABA30"/>
  <c r="AAY30"/>
  <c r="AAW30"/>
  <c r="AAU30"/>
  <c r="AAS30"/>
  <c r="AAQ30"/>
  <c r="AAO30"/>
  <c r="AAM30"/>
  <c r="AAK30"/>
  <c r="AAI30"/>
  <c r="AAC30"/>
  <c r="AAA30"/>
  <c r="ZY30"/>
  <c r="ZW30"/>
  <c r="ABP30"/>
  <c r="ABN30"/>
  <c r="ABL30"/>
  <c r="ABJ30"/>
  <c r="ABH30"/>
  <c r="ABF30"/>
  <c r="ABD30"/>
  <c r="ABB30"/>
  <c r="AAZ30"/>
  <c r="AAX30"/>
  <c r="AAV30"/>
  <c r="AAT30"/>
  <c r="AAR30"/>
  <c r="AAP30"/>
  <c r="AAN30"/>
  <c r="AAL30"/>
  <c r="AAJ30"/>
  <c r="AAD30"/>
  <c r="AAB30"/>
  <c r="ZZ30"/>
  <c r="ZX30"/>
  <c r="YA30"/>
  <c r="XY30"/>
  <c r="XW30"/>
  <c r="XU30"/>
  <c r="XS30"/>
  <c r="XQ30"/>
  <c r="XO30"/>
  <c r="XM30"/>
  <c r="XK30"/>
  <c r="XI30"/>
  <c r="XG30"/>
  <c r="XE30"/>
  <c r="XC30"/>
  <c r="XA30"/>
  <c r="WY30"/>
  <c r="WW30"/>
  <c r="WU30"/>
  <c r="WO30"/>
  <c r="WM30"/>
  <c r="WK30"/>
  <c r="WI30"/>
  <c r="YB30"/>
  <c r="XZ30"/>
  <c r="XX30"/>
  <c r="XV30"/>
  <c r="XT30"/>
  <c r="XR30"/>
  <c r="XP30"/>
  <c r="XN30"/>
  <c r="XL30"/>
  <c r="XJ30"/>
  <c r="XH30"/>
  <c r="XF30"/>
  <c r="XD30"/>
  <c r="XB30"/>
  <c r="WZ30"/>
  <c r="WX30"/>
  <c r="WV30"/>
  <c r="WP30"/>
  <c r="WN30"/>
  <c r="WL30"/>
  <c r="WJ30"/>
  <c r="NK30"/>
  <c r="NI30"/>
  <c r="NG30"/>
  <c r="NE30"/>
  <c r="NC30"/>
  <c r="NA30"/>
  <c r="MY30"/>
  <c r="MW30"/>
  <c r="MU30"/>
  <c r="MS30"/>
  <c r="MQ30"/>
  <c r="MO30"/>
  <c r="MM30"/>
  <c r="MK30"/>
  <c r="MI30"/>
  <c r="MG30"/>
  <c r="ME30"/>
  <c r="LY30"/>
  <c r="LW30"/>
  <c r="LU30"/>
  <c r="LS30"/>
  <c r="NL30"/>
  <c r="NJ30"/>
  <c r="NH30"/>
  <c r="NF30"/>
  <c r="ND30"/>
  <c r="NB30"/>
  <c r="MZ30"/>
  <c r="MX30"/>
  <c r="MV30"/>
  <c r="MT30"/>
  <c r="MR30"/>
  <c r="MP30"/>
  <c r="MN30"/>
  <c r="ML30"/>
  <c r="MJ30"/>
  <c r="MH30"/>
  <c r="MF30"/>
  <c r="LZ30"/>
  <c r="LX30"/>
  <c r="LV30"/>
  <c r="LT30"/>
  <c r="JW30"/>
  <c r="JU30"/>
  <c r="JS30"/>
  <c r="JQ30"/>
  <c r="JO30"/>
  <c r="JM30"/>
  <c r="JK30"/>
  <c r="JI30"/>
  <c r="JG30"/>
  <c r="JE30"/>
  <c r="JC30"/>
  <c r="JA30"/>
  <c r="IY30"/>
  <c r="IW30"/>
  <c r="IU30"/>
  <c r="IS30"/>
  <c r="IQ30"/>
  <c r="IK30"/>
  <c r="II30"/>
  <c r="IG30"/>
  <c r="IE30"/>
  <c r="JX30"/>
  <c r="JV30"/>
  <c r="JT30"/>
  <c r="JR30"/>
  <c r="JP30"/>
  <c r="JN30"/>
  <c r="JL30"/>
  <c r="JJ30"/>
  <c r="JH30"/>
  <c r="JF30"/>
  <c r="JD30"/>
  <c r="JB30"/>
  <c r="IZ30"/>
  <c r="IX30"/>
  <c r="IV30"/>
  <c r="IT30"/>
  <c r="IR30"/>
  <c r="IL30"/>
  <c r="IJ30"/>
  <c r="IH30"/>
  <c r="IF30"/>
  <c r="CCQ29"/>
  <c r="CCO29"/>
  <c r="CCM29"/>
  <c r="CCK29"/>
  <c r="CCI29"/>
  <c r="CCG29"/>
  <c r="CCE29"/>
  <c r="CCC29"/>
  <c r="CCA29"/>
  <c r="CCR29"/>
  <c r="CCP29"/>
  <c r="CCN29"/>
  <c r="CCL29"/>
  <c r="CCJ29"/>
  <c r="CCH29"/>
  <c r="CCF29"/>
  <c r="CCD29"/>
  <c r="CBY29"/>
  <c r="CBW29"/>
  <c r="CBU29"/>
  <c r="CBS29"/>
  <c r="CBQ29"/>
  <c r="CBO29"/>
  <c r="CBM29"/>
  <c r="CBK29"/>
  <c r="CBI29"/>
  <c r="CBC29"/>
  <c r="CBA29"/>
  <c r="CAY29"/>
  <c r="CCB29"/>
  <c r="CBZ29"/>
  <c r="CBX29"/>
  <c r="CBV29"/>
  <c r="CBT29"/>
  <c r="CBR29"/>
  <c r="CBP29"/>
  <c r="CBN29"/>
  <c r="CBL29"/>
  <c r="CBJ29"/>
  <c r="CBD29"/>
  <c r="CBB29"/>
  <c r="CAZ29"/>
  <c r="BZC29"/>
  <c r="BZA29"/>
  <c r="BYY29"/>
  <c r="BYW29"/>
  <c r="BYU29"/>
  <c r="BYS29"/>
  <c r="BYQ29"/>
  <c r="BYO29"/>
  <c r="BYM29"/>
  <c r="BYK29"/>
  <c r="BYI29"/>
  <c r="BYG29"/>
  <c r="BYE29"/>
  <c r="BYC29"/>
  <c r="BYA29"/>
  <c r="BXY29"/>
  <c r="BZD29"/>
  <c r="BZB29"/>
  <c r="BYZ29"/>
  <c r="BYX29"/>
  <c r="BYV29"/>
  <c r="BYT29"/>
  <c r="BYR29"/>
  <c r="BYP29"/>
  <c r="BYN29"/>
  <c r="BYL29"/>
  <c r="BYJ29"/>
  <c r="BYH29"/>
  <c r="BYF29"/>
  <c r="BYD29"/>
  <c r="BYB29"/>
  <c r="BXZ29"/>
  <c r="BXX29"/>
  <c r="BXV29"/>
  <c r="BXP29"/>
  <c r="BXN29"/>
  <c r="BXL29"/>
  <c r="BXW29"/>
  <c r="BXU29"/>
  <c r="BXO29"/>
  <c r="BXM29"/>
  <c r="BXK29"/>
  <c r="BVP29"/>
  <c r="BVN29"/>
  <c r="BVL29"/>
  <c r="BVJ29"/>
  <c r="BVH29"/>
  <c r="BVF29"/>
  <c r="BVD29"/>
  <c r="BVB29"/>
  <c r="BUZ29"/>
  <c r="BUX29"/>
  <c r="BUV29"/>
  <c r="BUT29"/>
  <c r="BUR29"/>
  <c r="BUP29"/>
  <c r="BUN29"/>
  <c r="BUL29"/>
  <c r="BUJ29"/>
  <c r="BUH29"/>
  <c r="BVO29"/>
  <c r="BVM29"/>
  <c r="BVK29"/>
  <c r="BVI29"/>
  <c r="BVG29"/>
  <c r="BVE29"/>
  <c r="BVC29"/>
  <c r="BVA29"/>
  <c r="BUY29"/>
  <c r="BUW29"/>
  <c r="BUU29"/>
  <c r="BUS29"/>
  <c r="BUQ29"/>
  <c r="BUO29"/>
  <c r="BUM29"/>
  <c r="BUK29"/>
  <c r="BUI29"/>
  <c r="BUG29"/>
  <c r="BUB29"/>
  <c r="BTZ29"/>
  <c r="BTX29"/>
  <c r="BUA29"/>
  <c r="BTY29"/>
  <c r="BTW29"/>
  <c r="BSB29"/>
  <c r="BRZ29"/>
  <c r="BRX29"/>
  <c r="BRV29"/>
  <c r="BRT29"/>
  <c r="BRR29"/>
  <c r="BRP29"/>
  <c r="BRN29"/>
  <c r="BRL29"/>
  <c r="BRJ29"/>
  <c r="BRH29"/>
  <c r="BRF29"/>
  <c r="BRD29"/>
  <c r="BRB29"/>
  <c r="BQZ29"/>
  <c r="BQX29"/>
  <c r="BQV29"/>
  <c r="BQT29"/>
  <c r="BQN29"/>
  <c r="BQL29"/>
  <c r="BQJ29"/>
  <c r="BSA29"/>
  <c r="BRY29"/>
  <c r="BRW29"/>
  <c r="BRU29"/>
  <c r="BRS29"/>
  <c r="BRQ29"/>
  <c r="BRO29"/>
  <c r="BRM29"/>
  <c r="BRK29"/>
  <c r="BRI29"/>
  <c r="BRG29"/>
  <c r="BRE29"/>
  <c r="BRC29"/>
  <c r="BRA29"/>
  <c r="BQY29"/>
  <c r="BQW29"/>
  <c r="BQU29"/>
  <c r="BQS29"/>
  <c r="BQM29"/>
  <c r="BQK29"/>
  <c r="BQI29"/>
  <c r="BON29"/>
  <c r="BOL29"/>
  <c r="BOJ29"/>
  <c r="BOH29"/>
  <c r="BOF29"/>
  <c r="BOD29"/>
  <c r="BOB29"/>
  <c r="BNZ29"/>
  <c r="BNX29"/>
  <c r="BNV29"/>
  <c r="BNT29"/>
  <c r="BNR29"/>
  <c r="BOM29"/>
  <c r="BOK29"/>
  <c r="BOI29"/>
  <c r="BOG29"/>
  <c r="BOE29"/>
  <c r="BOC29"/>
  <c r="BOA29"/>
  <c r="BNY29"/>
  <c r="BNW29"/>
  <c r="BNU29"/>
  <c r="BNS29"/>
  <c r="BNQ29"/>
  <c r="BNO29"/>
  <c r="BNM29"/>
  <c r="BNK29"/>
  <c r="BNI29"/>
  <c r="BNG29"/>
  <c r="BNE29"/>
  <c r="BMY29"/>
  <c r="BMW29"/>
  <c r="BMU29"/>
  <c r="BNP29"/>
  <c r="BNN29"/>
  <c r="BNL29"/>
  <c r="BNJ29"/>
  <c r="BNH29"/>
  <c r="BNF29"/>
  <c r="BMZ29"/>
  <c r="BMX29"/>
  <c r="BMV29"/>
  <c r="BKY29"/>
  <c r="BKW29"/>
  <c r="BKU29"/>
  <c r="BKS29"/>
  <c r="BKQ29"/>
  <c r="BKO29"/>
  <c r="BKM29"/>
  <c r="BKK29"/>
  <c r="BKI29"/>
  <c r="BKG29"/>
  <c r="BKE29"/>
  <c r="BKC29"/>
  <c r="BKA29"/>
  <c r="BJY29"/>
  <c r="BJW29"/>
  <c r="BJU29"/>
  <c r="BJS29"/>
  <c r="BJQ29"/>
  <c r="BJK29"/>
  <c r="BJI29"/>
  <c r="BJG29"/>
  <c r="BKZ29"/>
  <c r="BKX29"/>
  <c r="BKV29"/>
  <c r="BKT29"/>
  <c r="BKR29"/>
  <c r="BKP29"/>
  <c r="BKN29"/>
  <c r="BKL29"/>
  <c r="BKJ29"/>
  <c r="BKH29"/>
  <c r="BKF29"/>
  <c r="BKD29"/>
  <c r="BKB29"/>
  <c r="BJZ29"/>
  <c r="BJX29"/>
  <c r="BJV29"/>
  <c r="BJT29"/>
  <c r="BJR29"/>
  <c r="BJL29"/>
  <c r="BJJ29"/>
  <c r="BJH29"/>
  <c r="BHK29"/>
  <c r="BHI29"/>
  <c r="BHG29"/>
  <c r="BHE29"/>
  <c r="BHC29"/>
  <c r="BHL29"/>
  <c r="BHJ29"/>
  <c r="BHH29"/>
  <c r="BHF29"/>
  <c r="BHD29"/>
  <c r="BHA29"/>
  <c r="BGY29"/>
  <c r="BGW29"/>
  <c r="BGU29"/>
  <c r="BGS29"/>
  <c r="BGQ29"/>
  <c r="BGO29"/>
  <c r="BGM29"/>
  <c r="BGK29"/>
  <c r="BGI29"/>
  <c r="BGG29"/>
  <c r="BGE29"/>
  <c r="BGC29"/>
  <c r="BFW29"/>
  <c r="BFU29"/>
  <c r="BFS29"/>
  <c r="BHB29"/>
  <c r="BGZ29"/>
  <c r="BGX29"/>
  <c r="BGV29"/>
  <c r="BGT29"/>
  <c r="BGR29"/>
  <c r="BGP29"/>
  <c r="BGN29"/>
  <c r="BGL29"/>
  <c r="BGJ29"/>
  <c r="BGH29"/>
  <c r="BGF29"/>
  <c r="BGD29"/>
  <c r="BFX29"/>
  <c r="BFV29"/>
  <c r="BFT29"/>
  <c r="BDW29"/>
  <c r="BDU29"/>
  <c r="BDS29"/>
  <c r="BDQ29"/>
  <c r="BDO29"/>
  <c r="BDM29"/>
  <c r="BDK29"/>
  <c r="BDI29"/>
  <c r="BDG29"/>
  <c r="BDE29"/>
  <c r="BDC29"/>
  <c r="BDA29"/>
  <c r="BCY29"/>
  <c r="BCW29"/>
  <c r="BCU29"/>
  <c r="BCS29"/>
  <c r="BCQ29"/>
  <c r="BCO29"/>
  <c r="BCI29"/>
  <c r="BCG29"/>
  <c r="BCE29"/>
  <c r="BDX29"/>
  <c r="BDV29"/>
  <c r="BDT29"/>
  <c r="BDR29"/>
  <c r="BDP29"/>
  <c r="BDN29"/>
  <c r="BDL29"/>
  <c r="BDJ29"/>
  <c r="BDH29"/>
  <c r="BDF29"/>
  <c r="BDD29"/>
  <c r="BDB29"/>
  <c r="BCZ29"/>
  <c r="BCX29"/>
  <c r="BCV29"/>
  <c r="BCT29"/>
  <c r="BCR29"/>
  <c r="BCP29"/>
  <c r="BCJ29"/>
  <c r="BCH29"/>
  <c r="BCF29"/>
  <c r="BAI29"/>
  <c r="BAG29"/>
  <c r="BAE29"/>
  <c r="BAC29"/>
  <c r="BAA29"/>
  <c r="AZY29"/>
  <c r="AZW29"/>
  <c r="AZU29"/>
  <c r="AZS29"/>
  <c r="AZQ29"/>
  <c r="AZO29"/>
  <c r="AZM29"/>
  <c r="AZK29"/>
  <c r="AZI29"/>
  <c r="AZG29"/>
  <c r="AZE29"/>
  <c r="AZC29"/>
  <c r="AZA29"/>
  <c r="AYU29"/>
  <c r="AYS29"/>
  <c r="AYQ29"/>
  <c r="BAJ29"/>
  <c r="BAH29"/>
  <c r="BAF29"/>
  <c r="BAD29"/>
  <c r="BAB29"/>
  <c r="AZZ29"/>
  <c r="AZX29"/>
  <c r="AZV29"/>
  <c r="AZT29"/>
  <c r="AZR29"/>
  <c r="AZP29"/>
  <c r="AZN29"/>
  <c r="AZL29"/>
  <c r="AZJ29"/>
  <c r="AZH29"/>
  <c r="AZF29"/>
  <c r="AZD29"/>
  <c r="AZB29"/>
  <c r="AYV29"/>
  <c r="AYT29"/>
  <c r="AYR29"/>
  <c r="AWU29"/>
  <c r="AWS29"/>
  <c r="AWQ29"/>
  <c r="AWO29"/>
  <c r="AWM29"/>
  <c r="AWK29"/>
  <c r="AWI29"/>
  <c r="AWG29"/>
  <c r="AWE29"/>
  <c r="AWC29"/>
  <c r="AWA29"/>
  <c r="AVY29"/>
  <c r="AVW29"/>
  <c r="AVU29"/>
  <c r="AVS29"/>
  <c r="AVQ29"/>
  <c r="AVO29"/>
  <c r="AVM29"/>
  <c r="AVG29"/>
  <c r="AVE29"/>
  <c r="AVC29"/>
  <c r="AWV29"/>
  <c r="AWT29"/>
  <c r="AWR29"/>
  <c r="AWP29"/>
  <c r="AWN29"/>
  <c r="AWL29"/>
  <c r="AWJ29"/>
  <c r="AWH29"/>
  <c r="AWF29"/>
  <c r="AWD29"/>
  <c r="AWB29"/>
  <c r="AVZ29"/>
  <c r="AVX29"/>
  <c r="AVV29"/>
  <c r="AVT29"/>
  <c r="AVR29"/>
  <c r="AVP29"/>
  <c r="AVN29"/>
  <c r="AVH29"/>
  <c r="AVF29"/>
  <c r="AVD29"/>
  <c r="ATG29"/>
  <c r="ATE29"/>
  <c r="ATC29"/>
  <c r="ATA29"/>
  <c r="ASY29"/>
  <c r="ASW29"/>
  <c r="ASU29"/>
  <c r="ASS29"/>
  <c r="ASQ29"/>
  <c r="ASO29"/>
  <c r="ASM29"/>
  <c r="ASK29"/>
  <c r="ASI29"/>
  <c r="ASG29"/>
  <c r="ASE29"/>
  <c r="ASC29"/>
  <c r="ASA29"/>
  <c r="ARY29"/>
  <c r="ARS29"/>
  <c r="ARQ29"/>
  <c r="ARO29"/>
  <c r="ATH29"/>
  <c r="ATF29"/>
  <c r="ATD29"/>
  <c r="ATB29"/>
  <c r="ASZ29"/>
  <c r="ASX29"/>
  <c r="ASV29"/>
  <c r="AST29"/>
  <c r="ASR29"/>
  <c r="ASP29"/>
  <c r="ASN29"/>
  <c r="ASL29"/>
  <c r="ASJ29"/>
  <c r="ASH29"/>
  <c r="ASF29"/>
  <c r="ASD29"/>
  <c r="ASB29"/>
  <c r="ARZ29"/>
  <c r="ART29"/>
  <c r="ARR29"/>
  <c r="ARP29"/>
  <c r="APS29"/>
  <c r="APQ29"/>
  <c r="APO29"/>
  <c r="APM29"/>
  <c r="APK29"/>
  <c r="API29"/>
  <c r="APG29"/>
  <c r="APE29"/>
  <c r="APC29"/>
  <c r="APA29"/>
  <c r="AOY29"/>
  <c r="AOW29"/>
  <c r="AOU29"/>
  <c r="AOS29"/>
  <c r="AOQ29"/>
  <c r="AOO29"/>
  <c r="AOM29"/>
  <c r="AOK29"/>
  <c r="AOE29"/>
  <c r="AOC29"/>
  <c r="AOA29"/>
  <c r="APT29"/>
  <c r="APR29"/>
  <c r="APP29"/>
  <c r="APN29"/>
  <c r="APL29"/>
  <c r="APJ29"/>
  <c r="APH29"/>
  <c r="APF29"/>
  <c r="APD29"/>
  <c r="APB29"/>
  <c r="AOZ29"/>
  <c r="AOX29"/>
  <c r="AOV29"/>
  <c r="AOT29"/>
  <c r="AOR29"/>
  <c r="AOP29"/>
  <c r="AON29"/>
  <c r="AOL29"/>
  <c r="AOF29"/>
  <c r="AOD29"/>
  <c r="AOB29"/>
  <c r="AME29"/>
  <c r="AMC29"/>
  <c r="AMA29"/>
  <c r="ALY29"/>
  <c r="ALW29"/>
  <c r="ALU29"/>
  <c r="ALS29"/>
  <c r="ALQ29"/>
  <c r="ALO29"/>
  <c r="ALM29"/>
  <c r="ALK29"/>
  <c r="ALI29"/>
  <c r="ALG29"/>
  <c r="ALE29"/>
  <c r="ALC29"/>
  <c r="ALA29"/>
  <c r="AKY29"/>
  <c r="AKW29"/>
  <c r="AKQ29"/>
  <c r="AKO29"/>
  <c r="AKM29"/>
  <c r="AMF29"/>
  <c r="AMD29"/>
  <c r="AMB29"/>
  <c r="ALZ29"/>
  <c r="ALX29"/>
  <c r="ALV29"/>
  <c r="ALT29"/>
  <c r="ALR29"/>
  <c r="ALP29"/>
  <c r="ALN29"/>
  <c r="ALL29"/>
  <c r="ALJ29"/>
  <c r="ALH29"/>
  <c r="ALF29"/>
  <c r="ALD29"/>
  <c r="ALB29"/>
  <c r="AKZ29"/>
  <c r="AKX29"/>
  <c r="AKR29"/>
  <c r="AKP29"/>
  <c r="AKN29"/>
  <c r="AIQ29"/>
  <c r="AIO29"/>
  <c r="AIM29"/>
  <c r="AIK29"/>
  <c r="AII29"/>
  <c r="AIG29"/>
  <c r="AIE29"/>
  <c r="AIC29"/>
  <c r="AIA29"/>
  <c r="AHY29"/>
  <c r="AHW29"/>
  <c r="AHU29"/>
  <c r="AHS29"/>
  <c r="AHQ29"/>
  <c r="AHO29"/>
  <c r="AHM29"/>
  <c r="AHK29"/>
  <c r="AIR29"/>
  <c r="AIP29"/>
  <c r="AIN29"/>
  <c r="AIL29"/>
  <c r="AIJ29"/>
  <c r="AIH29"/>
  <c r="AIF29"/>
  <c r="AID29"/>
  <c r="AIB29"/>
  <c r="AHZ29"/>
  <c r="AHX29"/>
  <c r="AHV29"/>
  <c r="AHT29"/>
  <c r="AHR29"/>
  <c r="AHP29"/>
  <c r="AHN29"/>
  <c r="AHL29"/>
  <c r="AHJ29"/>
  <c r="AHD29"/>
  <c r="AHB29"/>
  <c r="AGZ29"/>
  <c r="AHI29"/>
  <c r="AHC29"/>
  <c r="AHA29"/>
  <c r="AGY29"/>
  <c r="AFD29"/>
  <c r="AFB29"/>
  <c r="AEZ29"/>
  <c r="AEX29"/>
  <c r="AEV29"/>
  <c r="AET29"/>
  <c r="AER29"/>
  <c r="AEP29"/>
  <c r="AEN29"/>
  <c r="AEL29"/>
  <c r="AEJ29"/>
  <c r="AEH29"/>
  <c r="AEF29"/>
  <c r="AED29"/>
  <c r="AEB29"/>
  <c r="ADZ29"/>
  <c r="ADX29"/>
  <c r="ADV29"/>
  <c r="ADP29"/>
  <c r="ADN29"/>
  <c r="ADL29"/>
  <c r="AFC29"/>
  <c r="AFA29"/>
  <c r="AEY29"/>
  <c r="AEW29"/>
  <c r="AEU29"/>
  <c r="AES29"/>
  <c r="AEQ29"/>
  <c r="AEO29"/>
  <c r="AEM29"/>
  <c r="AEK29"/>
  <c r="AEI29"/>
  <c r="AEG29"/>
  <c r="AEE29"/>
  <c r="AEC29"/>
  <c r="AEA29"/>
  <c r="ADY29"/>
  <c r="ADW29"/>
  <c r="ADU29"/>
  <c r="ADO29"/>
  <c r="ADM29"/>
  <c r="ADK29"/>
  <c r="ABP29"/>
  <c r="ABN29"/>
  <c r="ABL29"/>
  <c r="ABJ29"/>
  <c r="ABH29"/>
  <c r="ABF29"/>
  <c r="ABD29"/>
  <c r="ABB29"/>
  <c r="AAZ29"/>
  <c r="AAX29"/>
  <c r="AAV29"/>
  <c r="AAT29"/>
  <c r="AAR29"/>
  <c r="AAP29"/>
  <c r="AAN29"/>
  <c r="AAL29"/>
  <c r="AAJ29"/>
  <c r="AAH29"/>
  <c r="AAB29"/>
  <c r="ZZ29"/>
  <c r="ZX29"/>
  <c r="ABO29"/>
  <c r="ABM29"/>
  <c r="ABK29"/>
  <c r="ABI29"/>
  <c r="ABG29"/>
  <c r="ABE29"/>
  <c r="ABC29"/>
  <c r="ABA29"/>
  <c r="AAY29"/>
  <c r="AAW29"/>
  <c r="AAU29"/>
  <c r="AAS29"/>
  <c r="AAQ29"/>
  <c r="AAO29"/>
  <c r="AAM29"/>
  <c r="AAK29"/>
  <c r="AAI29"/>
  <c r="AAG29"/>
  <c r="AAA29"/>
  <c r="ZY29"/>
  <c r="ZW29"/>
  <c r="YB29"/>
  <c r="XZ29"/>
  <c r="XX29"/>
  <c r="XV29"/>
  <c r="XT29"/>
  <c r="XR29"/>
  <c r="XP29"/>
  <c r="XN29"/>
  <c r="XL29"/>
  <c r="XJ29"/>
  <c r="XH29"/>
  <c r="XF29"/>
  <c r="XD29"/>
  <c r="XB29"/>
  <c r="WZ29"/>
  <c r="WX29"/>
  <c r="WV29"/>
  <c r="WT29"/>
  <c r="WN29"/>
  <c r="WL29"/>
  <c r="WJ29"/>
  <c r="YA29"/>
  <c r="XY29"/>
  <c r="XW29"/>
  <c r="XU29"/>
  <c r="XS29"/>
  <c r="XQ29"/>
  <c r="XO29"/>
  <c r="XM29"/>
  <c r="XK29"/>
  <c r="XI29"/>
  <c r="XG29"/>
  <c r="XE29"/>
  <c r="XC29"/>
  <c r="XA29"/>
  <c r="WY29"/>
  <c r="WW29"/>
  <c r="WU29"/>
  <c r="WS29"/>
  <c r="WM29"/>
  <c r="WK29"/>
  <c r="WI29"/>
  <c r="UN29"/>
  <c r="UL29"/>
  <c r="UJ29"/>
  <c r="UH29"/>
  <c r="UF29"/>
  <c r="UD29"/>
  <c r="UB29"/>
  <c r="TZ29"/>
  <c r="TX29"/>
  <c r="TV29"/>
  <c r="TT29"/>
  <c r="TR29"/>
  <c r="TP29"/>
  <c r="TN29"/>
  <c r="TL29"/>
  <c r="TJ29"/>
  <c r="TH29"/>
  <c r="TF29"/>
  <c r="SZ29"/>
  <c r="SX29"/>
  <c r="SV29"/>
  <c r="UM29"/>
  <c r="UK29"/>
  <c r="UI29"/>
  <c r="UG29"/>
  <c r="UE29"/>
  <c r="UC29"/>
  <c r="UA29"/>
  <c r="TY29"/>
  <c r="TW29"/>
  <c r="TU29"/>
  <c r="TS29"/>
  <c r="TQ29"/>
  <c r="TO29"/>
  <c r="TM29"/>
  <c r="TK29"/>
  <c r="TI29"/>
  <c r="TG29"/>
  <c r="TE29"/>
  <c r="SY29"/>
  <c r="SW29"/>
  <c r="SU29"/>
  <c r="JX29"/>
  <c r="JV29"/>
  <c r="JT29"/>
  <c r="JR29"/>
  <c r="JP29"/>
  <c r="JN29"/>
  <c r="JL29"/>
  <c r="JJ29"/>
  <c r="JH29"/>
  <c r="JF29"/>
  <c r="JD29"/>
  <c r="JB29"/>
  <c r="IZ29"/>
  <c r="IX29"/>
  <c r="IV29"/>
  <c r="IT29"/>
  <c r="IR29"/>
  <c r="IP29"/>
  <c r="IJ29"/>
  <c r="IH29"/>
  <c r="IF29"/>
  <c r="JW29"/>
  <c r="JU29"/>
  <c r="JS29"/>
  <c r="JQ29"/>
  <c r="JO29"/>
  <c r="JM29"/>
  <c r="JK29"/>
  <c r="JI29"/>
  <c r="JG29"/>
  <c r="JE29"/>
  <c r="JC29"/>
  <c r="JA29"/>
  <c r="IY29"/>
  <c r="IW29"/>
  <c r="IU29"/>
  <c r="IS29"/>
  <c r="IQ29"/>
  <c r="IO29"/>
  <c r="II29"/>
  <c r="IG29"/>
  <c r="IE29"/>
  <c r="CCR28"/>
  <c r="CCP28"/>
  <c r="CCN28"/>
  <c r="CCL28"/>
  <c r="CCJ28"/>
  <c r="CCH28"/>
  <c r="CCF28"/>
  <c r="CCD28"/>
  <c r="CCB28"/>
  <c r="CCQ28"/>
  <c r="CCO28"/>
  <c r="CCM28"/>
  <c r="CCK28"/>
  <c r="CCI28"/>
  <c r="CCG28"/>
  <c r="CCE28"/>
  <c r="CBZ28"/>
  <c r="CBX28"/>
  <c r="CBV28"/>
  <c r="CBT28"/>
  <c r="CBR28"/>
  <c r="CBP28"/>
  <c r="CBN28"/>
  <c r="CBL28"/>
  <c r="CBJ28"/>
  <c r="CBH28"/>
  <c r="CBB28"/>
  <c r="CAZ28"/>
  <c r="CCC28"/>
  <c r="CCA28"/>
  <c r="CBY28"/>
  <c r="CBW28"/>
  <c r="CBU28"/>
  <c r="CBS28"/>
  <c r="CBQ28"/>
  <c r="CBO28"/>
  <c r="CBM28"/>
  <c r="CBK28"/>
  <c r="CBI28"/>
  <c r="CBG28"/>
  <c r="CBA28"/>
  <c r="CAY28"/>
  <c r="BZD28"/>
  <c r="BZB28"/>
  <c r="BYZ28"/>
  <c r="BYX28"/>
  <c r="BYV28"/>
  <c r="BYT28"/>
  <c r="BYR28"/>
  <c r="BYP28"/>
  <c r="BYN28"/>
  <c r="BYL28"/>
  <c r="BYJ28"/>
  <c r="BYH28"/>
  <c r="BYF28"/>
  <c r="BYD28"/>
  <c r="BYB28"/>
  <c r="BXZ28"/>
  <c r="BXX28"/>
  <c r="BZC28"/>
  <c r="BZA28"/>
  <c r="BYY28"/>
  <c r="BYW28"/>
  <c r="BYU28"/>
  <c r="BYS28"/>
  <c r="BYQ28"/>
  <c r="BYO28"/>
  <c r="BYM28"/>
  <c r="BYK28"/>
  <c r="BYI28"/>
  <c r="BYG28"/>
  <c r="BYE28"/>
  <c r="BYC28"/>
  <c r="BYA28"/>
  <c r="BXY28"/>
  <c r="BXW28"/>
  <c r="BXU28"/>
  <c r="BXS28"/>
  <c r="BXM28"/>
  <c r="BXK28"/>
  <c r="BXV28"/>
  <c r="BXT28"/>
  <c r="BXN28"/>
  <c r="BXL28"/>
  <c r="BVO28"/>
  <c r="BVM28"/>
  <c r="BVK28"/>
  <c r="BVI28"/>
  <c r="BVG28"/>
  <c r="BVE28"/>
  <c r="BVC28"/>
  <c r="BVA28"/>
  <c r="BUY28"/>
  <c r="BUW28"/>
  <c r="BUU28"/>
  <c r="BUS28"/>
  <c r="BUQ28"/>
  <c r="BUO28"/>
  <c r="BUM28"/>
  <c r="BUK28"/>
  <c r="BUI28"/>
  <c r="BUG28"/>
  <c r="BVP28"/>
  <c r="BVN28"/>
  <c r="BVL28"/>
  <c r="BVJ28"/>
  <c r="BVH28"/>
  <c r="BVF28"/>
  <c r="BVD28"/>
  <c r="BVB28"/>
  <c r="BUZ28"/>
  <c r="BUX28"/>
  <c r="BUV28"/>
  <c r="BUT28"/>
  <c r="BUR28"/>
  <c r="BUP28"/>
  <c r="BUN28"/>
  <c r="BUL28"/>
  <c r="BUJ28"/>
  <c r="BUH28"/>
  <c r="BUE28"/>
  <c r="BTY28"/>
  <c r="BTW28"/>
  <c r="BUF28"/>
  <c r="BTZ28"/>
  <c r="BTX28"/>
  <c r="BSA28"/>
  <c r="BRY28"/>
  <c r="BRW28"/>
  <c r="BRU28"/>
  <c r="BRS28"/>
  <c r="BRQ28"/>
  <c r="BRO28"/>
  <c r="BRM28"/>
  <c r="BRK28"/>
  <c r="BRI28"/>
  <c r="BRG28"/>
  <c r="BRE28"/>
  <c r="BRC28"/>
  <c r="BRA28"/>
  <c r="BQY28"/>
  <c r="BQW28"/>
  <c r="BQU28"/>
  <c r="BQS28"/>
  <c r="BQQ28"/>
  <c r="BQK28"/>
  <c r="BQI28"/>
  <c r="BSB28"/>
  <c r="BRZ28"/>
  <c r="BRX28"/>
  <c r="BRV28"/>
  <c r="BRT28"/>
  <c r="BRR28"/>
  <c r="BRP28"/>
  <c r="BRN28"/>
  <c r="BRL28"/>
  <c r="BRJ28"/>
  <c r="BRH28"/>
  <c r="BRF28"/>
  <c r="BRD28"/>
  <c r="BRB28"/>
  <c r="BQZ28"/>
  <c r="BQX28"/>
  <c r="BQV28"/>
  <c r="BQT28"/>
  <c r="BQR28"/>
  <c r="BQL28"/>
  <c r="BQJ28"/>
  <c r="BOM28"/>
  <c r="BOK28"/>
  <c r="BOI28"/>
  <c r="BOG28"/>
  <c r="BOE28"/>
  <c r="BOC28"/>
  <c r="BOA28"/>
  <c r="BNY28"/>
  <c r="BNW28"/>
  <c r="BNU28"/>
  <c r="BNS28"/>
  <c r="BON28"/>
  <c r="BOL28"/>
  <c r="BOJ28"/>
  <c r="BOH28"/>
  <c r="BOF28"/>
  <c r="BOD28"/>
  <c r="BOB28"/>
  <c r="BNZ28"/>
  <c r="BNX28"/>
  <c r="BNV28"/>
  <c r="BNT28"/>
  <c r="BNR28"/>
  <c r="BNP28"/>
  <c r="BNN28"/>
  <c r="BNL28"/>
  <c r="BNJ28"/>
  <c r="BNH28"/>
  <c r="BNF28"/>
  <c r="BND28"/>
  <c r="BMX28"/>
  <c r="BMV28"/>
  <c r="BNQ28"/>
  <c r="BNO28"/>
  <c r="BNM28"/>
  <c r="BNK28"/>
  <c r="BNI28"/>
  <c r="BNG28"/>
  <c r="BNE28"/>
  <c r="BNC28"/>
  <c r="BMW28"/>
  <c r="BMU28"/>
  <c r="BKZ28"/>
  <c r="BKX28"/>
  <c r="BKV28"/>
  <c r="BKT28"/>
  <c r="BKR28"/>
  <c r="BKP28"/>
  <c r="BKN28"/>
  <c r="BKL28"/>
  <c r="BKJ28"/>
  <c r="BKH28"/>
  <c r="BKF28"/>
  <c r="BKD28"/>
  <c r="BKB28"/>
  <c r="BJZ28"/>
  <c r="BJX28"/>
  <c r="BJV28"/>
  <c r="BJT28"/>
  <c r="BJR28"/>
  <c r="BJP28"/>
  <c r="BJJ28"/>
  <c r="BJH28"/>
  <c r="BKY28"/>
  <c r="BKW28"/>
  <c r="BKU28"/>
  <c r="BKS28"/>
  <c r="BKQ28"/>
  <c r="BKO28"/>
  <c r="BKM28"/>
  <c r="BKK28"/>
  <c r="BKI28"/>
  <c r="BKG28"/>
  <c r="BKE28"/>
  <c r="BKC28"/>
  <c r="BKA28"/>
  <c r="BJY28"/>
  <c r="BJW28"/>
  <c r="BJU28"/>
  <c r="BJS28"/>
  <c r="BJQ28"/>
  <c r="BJO28"/>
  <c r="BJI28"/>
  <c r="BJG28"/>
  <c r="BHL28"/>
  <c r="BHJ28"/>
  <c r="BHH28"/>
  <c r="BHF28"/>
  <c r="BHD28"/>
  <c r="BHK28"/>
  <c r="BHI28"/>
  <c r="BHG28"/>
  <c r="BHE28"/>
  <c r="BHB28"/>
  <c r="BGZ28"/>
  <c r="BGX28"/>
  <c r="BGV28"/>
  <c r="BGT28"/>
  <c r="BGR28"/>
  <c r="BGP28"/>
  <c r="BGN28"/>
  <c r="BGL28"/>
  <c r="BGJ28"/>
  <c r="BGH28"/>
  <c r="BGF28"/>
  <c r="BGD28"/>
  <c r="BGB28"/>
  <c r="BFV28"/>
  <c r="BFT28"/>
  <c r="BHC28"/>
  <c r="BHA28"/>
  <c r="BGY28"/>
  <c r="BGW28"/>
  <c r="BGU28"/>
  <c r="BGS28"/>
  <c r="BGQ28"/>
  <c r="BGO28"/>
  <c r="BGM28"/>
  <c r="BGK28"/>
  <c r="BGI28"/>
  <c r="BGG28"/>
  <c r="BGE28"/>
  <c r="BGC28"/>
  <c r="BGA28"/>
  <c r="BFU28"/>
  <c r="BFS28"/>
  <c r="BDX28"/>
  <c r="BDV28"/>
  <c r="BDT28"/>
  <c r="BDR28"/>
  <c r="BDP28"/>
  <c r="BDN28"/>
  <c r="BDL28"/>
  <c r="BDJ28"/>
  <c r="BDH28"/>
  <c r="BDF28"/>
  <c r="BDD28"/>
  <c r="BDB28"/>
  <c r="BCZ28"/>
  <c r="BCX28"/>
  <c r="BCV28"/>
  <c r="BCT28"/>
  <c r="BCR28"/>
  <c r="BCP28"/>
  <c r="BCN28"/>
  <c r="BCH28"/>
  <c r="BCF28"/>
  <c r="BDW28"/>
  <c r="BDU28"/>
  <c r="BDS28"/>
  <c r="BDQ28"/>
  <c r="BDO28"/>
  <c r="BDM28"/>
  <c r="BDK28"/>
  <c r="BDI28"/>
  <c r="BDG28"/>
  <c r="BDE28"/>
  <c r="BDC28"/>
  <c r="BDA28"/>
  <c r="BCY28"/>
  <c r="BCW28"/>
  <c r="BCU28"/>
  <c r="BCS28"/>
  <c r="BCQ28"/>
  <c r="BCO28"/>
  <c r="BCM28"/>
  <c r="BCG28"/>
  <c r="BCE28"/>
  <c r="BAJ28"/>
  <c r="BAH28"/>
  <c r="BAF28"/>
  <c r="BAD28"/>
  <c r="BAB28"/>
  <c r="AZZ28"/>
  <c r="AZX28"/>
  <c r="AZV28"/>
  <c r="AZT28"/>
  <c r="AZR28"/>
  <c r="AZP28"/>
  <c r="AZN28"/>
  <c r="AZL28"/>
  <c r="AZJ28"/>
  <c r="AZH28"/>
  <c r="AZF28"/>
  <c r="AZD28"/>
  <c r="AZB28"/>
  <c r="AYZ28"/>
  <c r="AYT28"/>
  <c r="AYR28"/>
  <c r="BAI28"/>
  <c r="BAG28"/>
  <c r="BAE28"/>
  <c r="BAC28"/>
  <c r="BAA28"/>
  <c r="AZY28"/>
  <c r="AZW28"/>
  <c r="AZU28"/>
  <c r="AZS28"/>
  <c r="AZQ28"/>
  <c r="AZO28"/>
  <c r="AZM28"/>
  <c r="AZK28"/>
  <c r="AZI28"/>
  <c r="AZG28"/>
  <c r="AZE28"/>
  <c r="AZC28"/>
  <c r="AZA28"/>
  <c r="AYY28"/>
  <c r="AYS28"/>
  <c r="AYQ28"/>
  <c r="AWV28"/>
  <c r="AWT28"/>
  <c r="AWR28"/>
  <c r="AWP28"/>
  <c r="AWN28"/>
  <c r="AWL28"/>
  <c r="AWJ28"/>
  <c r="AWH28"/>
  <c r="AWF28"/>
  <c r="AWD28"/>
  <c r="AWB28"/>
  <c r="AVZ28"/>
  <c r="AVX28"/>
  <c r="AVV28"/>
  <c r="AVT28"/>
  <c r="AVR28"/>
  <c r="AVP28"/>
  <c r="AVN28"/>
  <c r="AVL28"/>
  <c r="AVF28"/>
  <c r="AVD28"/>
  <c r="AWU28"/>
  <c r="AWS28"/>
  <c r="AWQ28"/>
  <c r="AWO28"/>
  <c r="AWM28"/>
  <c r="AWK28"/>
  <c r="AWI28"/>
  <c r="AWG28"/>
  <c r="AWE28"/>
  <c r="AWC28"/>
  <c r="AWA28"/>
  <c r="AVY28"/>
  <c r="AVW28"/>
  <c r="AVU28"/>
  <c r="AVS28"/>
  <c r="AVQ28"/>
  <c r="AVO28"/>
  <c r="AVM28"/>
  <c r="AVK28"/>
  <c r="AVE28"/>
  <c r="AVC28"/>
  <c r="ATH28"/>
  <c r="ATF28"/>
  <c r="ATD28"/>
  <c r="ATB28"/>
  <c r="ASZ28"/>
  <c r="ASX28"/>
  <c r="ASV28"/>
  <c r="AST28"/>
  <c r="ASR28"/>
  <c r="ASP28"/>
  <c r="ASN28"/>
  <c r="ASL28"/>
  <c r="ASJ28"/>
  <c r="ASH28"/>
  <c r="ASF28"/>
  <c r="ASD28"/>
  <c r="ASB28"/>
  <c r="ARZ28"/>
  <c r="ARX28"/>
  <c r="ARR28"/>
  <c r="ARP28"/>
  <c r="ATG28"/>
  <c r="ATE28"/>
  <c r="ATC28"/>
  <c r="ATA28"/>
  <c r="ASY28"/>
  <c r="ASW28"/>
  <c r="ASU28"/>
  <c r="ASS28"/>
  <c r="ASQ28"/>
  <c r="ASO28"/>
  <c r="ASM28"/>
  <c r="ASK28"/>
  <c r="ASI28"/>
  <c r="ASG28"/>
  <c r="ASE28"/>
  <c r="ASC28"/>
  <c r="ASA28"/>
  <c r="ARY28"/>
  <c r="ARW28"/>
  <c r="ARQ28"/>
  <c r="ARO28"/>
  <c r="APT28"/>
  <c r="APR28"/>
  <c r="APP28"/>
  <c r="APN28"/>
  <c r="APL28"/>
  <c r="APJ28"/>
  <c r="APH28"/>
  <c r="APF28"/>
  <c r="APD28"/>
  <c r="APB28"/>
  <c r="AOZ28"/>
  <c r="AOX28"/>
  <c r="AOV28"/>
  <c r="AOT28"/>
  <c r="AOR28"/>
  <c r="AOP28"/>
  <c r="AON28"/>
  <c r="AOL28"/>
  <c r="AOJ28"/>
  <c r="AOD28"/>
  <c r="AOB28"/>
  <c r="APS28"/>
  <c r="APQ28"/>
  <c r="APO28"/>
  <c r="APM28"/>
  <c r="APK28"/>
  <c r="API28"/>
  <c r="APG28"/>
  <c r="APE28"/>
  <c r="APC28"/>
  <c r="APA28"/>
  <c r="AOY28"/>
  <c r="AOW28"/>
  <c r="AOU28"/>
  <c r="AOS28"/>
  <c r="AOQ28"/>
  <c r="AOO28"/>
  <c r="AOM28"/>
  <c r="AOK28"/>
  <c r="AOI28"/>
  <c r="AOC28"/>
  <c r="AOA28"/>
  <c r="AMF28"/>
  <c r="AMD28"/>
  <c r="AMB28"/>
  <c r="ALZ28"/>
  <c r="ALX28"/>
  <c r="ALV28"/>
  <c r="ALT28"/>
  <c r="ALR28"/>
  <c r="ALP28"/>
  <c r="ALN28"/>
  <c r="ALL28"/>
  <c r="ALJ28"/>
  <c r="ALH28"/>
  <c r="ALF28"/>
  <c r="ALD28"/>
  <c r="ALB28"/>
  <c r="AKZ28"/>
  <c r="AKX28"/>
  <c r="AKV28"/>
  <c r="AKP28"/>
  <c r="AKN28"/>
  <c r="AME28"/>
  <c r="AMC28"/>
  <c r="AMA28"/>
  <c r="ALY28"/>
  <c r="ALW28"/>
  <c r="ALU28"/>
  <c r="ALS28"/>
  <c r="ALQ28"/>
  <c r="ALO28"/>
  <c r="ALM28"/>
  <c r="ALK28"/>
  <c r="ALI28"/>
  <c r="ALG28"/>
  <c r="ALE28"/>
  <c r="ALC28"/>
  <c r="ALA28"/>
  <c r="AKY28"/>
  <c r="AKW28"/>
  <c r="AKU28"/>
  <c r="AKO28"/>
  <c r="AKM28"/>
  <c r="AIR28"/>
  <c r="AIP28"/>
  <c r="AIN28"/>
  <c r="AIL28"/>
  <c r="AIJ28"/>
  <c r="AIH28"/>
  <c r="AIF28"/>
  <c r="AID28"/>
  <c r="AIB28"/>
  <c r="AHZ28"/>
  <c r="AHX28"/>
  <c r="AHV28"/>
  <c r="AHT28"/>
  <c r="AHR28"/>
  <c r="AHP28"/>
  <c r="AHN28"/>
  <c r="AHL28"/>
  <c r="AIQ28"/>
  <c r="AIO28"/>
  <c r="AIM28"/>
  <c r="AIK28"/>
  <c r="AII28"/>
  <c r="AIG28"/>
  <c r="AIE28"/>
  <c r="AIC28"/>
  <c r="AIA28"/>
  <c r="AHY28"/>
  <c r="AHW28"/>
  <c r="AHU28"/>
  <c r="AHS28"/>
  <c r="AHQ28"/>
  <c r="AHO28"/>
  <c r="AHM28"/>
  <c r="AHK28"/>
  <c r="AHI28"/>
  <c r="AHG28"/>
  <c r="AHA28"/>
  <c r="AGY28"/>
  <c r="AHJ28"/>
  <c r="AHH28"/>
  <c r="AHB28"/>
  <c r="AGZ28"/>
  <c r="AFC28"/>
  <c r="AFA28"/>
  <c r="AEY28"/>
  <c r="AEW28"/>
  <c r="AEU28"/>
  <c r="AES28"/>
  <c r="AEQ28"/>
  <c r="AEO28"/>
  <c r="AEM28"/>
  <c r="AEK28"/>
  <c r="AEI28"/>
  <c r="AEG28"/>
  <c r="AEE28"/>
  <c r="AEC28"/>
  <c r="AEA28"/>
  <c r="ADY28"/>
  <c r="ADW28"/>
  <c r="ADU28"/>
  <c r="ADS28"/>
  <c r="ADM28"/>
  <c r="ADK28"/>
  <c r="AFD28"/>
  <c r="AFB28"/>
  <c r="AEZ28"/>
  <c r="AEX28"/>
  <c r="AEV28"/>
  <c r="AET28"/>
  <c r="AER28"/>
  <c r="AEP28"/>
  <c r="AEN28"/>
  <c r="AEL28"/>
  <c r="AEJ28"/>
  <c r="AEH28"/>
  <c r="AEF28"/>
  <c r="AED28"/>
  <c r="AEB28"/>
  <c r="ADZ28"/>
  <c r="ADX28"/>
  <c r="ADV28"/>
  <c r="ADT28"/>
  <c r="ADN28"/>
  <c r="ADL28"/>
  <c r="ABO28"/>
  <c r="ABM28"/>
  <c r="ABK28"/>
  <c r="ABI28"/>
  <c r="ABG28"/>
  <c r="ABE28"/>
  <c r="ABC28"/>
  <c r="ABA28"/>
  <c r="AAY28"/>
  <c r="AAW28"/>
  <c r="AAU28"/>
  <c r="AAS28"/>
  <c r="AAQ28"/>
  <c r="AAO28"/>
  <c r="AAM28"/>
  <c r="AAK28"/>
  <c r="AAI28"/>
  <c r="AAG28"/>
  <c r="AAE28"/>
  <c r="ZY28"/>
  <c r="ZW28"/>
  <c r="ABP28"/>
  <c r="ABN28"/>
  <c r="ABL28"/>
  <c r="ABJ28"/>
  <c r="ABH28"/>
  <c r="ABF28"/>
  <c r="ABD28"/>
  <c r="ABB28"/>
  <c r="AAZ28"/>
  <c r="AAX28"/>
  <c r="AAV28"/>
  <c r="AAT28"/>
  <c r="AAR28"/>
  <c r="AAP28"/>
  <c r="AAN28"/>
  <c r="AAL28"/>
  <c r="AAJ28"/>
  <c r="AAH28"/>
  <c r="AAF28"/>
  <c r="ZZ28"/>
  <c r="ZX28"/>
  <c r="YA28"/>
  <c r="XY28"/>
  <c r="XW28"/>
  <c r="XU28"/>
  <c r="XS28"/>
  <c r="XQ28"/>
  <c r="XO28"/>
  <c r="XM28"/>
  <c r="XK28"/>
  <c r="XI28"/>
  <c r="XG28"/>
  <c r="XE28"/>
  <c r="XC28"/>
  <c r="XA28"/>
  <c r="WY28"/>
  <c r="WW28"/>
  <c r="WU28"/>
  <c r="WS28"/>
  <c r="WQ28"/>
  <c r="WK28"/>
  <c r="WI28"/>
  <c r="YB28"/>
  <c r="XZ28"/>
  <c r="XX28"/>
  <c r="XV28"/>
  <c r="XT28"/>
  <c r="XR28"/>
  <c r="XP28"/>
  <c r="XN28"/>
  <c r="XL28"/>
  <c r="XJ28"/>
  <c r="XH28"/>
  <c r="XF28"/>
  <c r="XD28"/>
  <c r="XB28"/>
  <c r="WZ28"/>
  <c r="WX28"/>
  <c r="WV28"/>
  <c r="WT28"/>
  <c r="WR28"/>
  <c r="WL28"/>
  <c r="WJ28"/>
  <c r="UM28"/>
  <c r="UK28"/>
  <c r="UI28"/>
  <c r="UG28"/>
  <c r="UE28"/>
  <c r="UC28"/>
  <c r="UA28"/>
  <c r="TY28"/>
  <c r="TW28"/>
  <c r="TU28"/>
  <c r="TS28"/>
  <c r="TQ28"/>
  <c r="TO28"/>
  <c r="TM28"/>
  <c r="TK28"/>
  <c r="TI28"/>
  <c r="TG28"/>
  <c r="TE28"/>
  <c r="TC28"/>
  <c r="SW28"/>
  <c r="SU28"/>
  <c r="UN28"/>
  <c r="UL28"/>
  <c r="UJ28"/>
  <c r="UH28"/>
  <c r="UF28"/>
  <c r="UD28"/>
  <c r="UB28"/>
  <c r="TZ28"/>
  <c r="TX28"/>
  <c r="TV28"/>
  <c r="TT28"/>
  <c r="TR28"/>
  <c r="TP28"/>
  <c r="TN28"/>
  <c r="TL28"/>
  <c r="TJ28"/>
  <c r="TH28"/>
  <c r="TF28"/>
  <c r="TD28"/>
  <c r="SX28"/>
  <c r="SV28"/>
  <c r="QY28"/>
  <c r="QW28"/>
  <c r="QU28"/>
  <c r="QS28"/>
  <c r="QQ28"/>
  <c r="QO28"/>
  <c r="QM28"/>
  <c r="QK28"/>
  <c r="QI28"/>
  <c r="QG28"/>
  <c r="QE28"/>
  <c r="QC28"/>
  <c r="QA28"/>
  <c r="PY28"/>
  <c r="PW28"/>
  <c r="PU28"/>
  <c r="PS28"/>
  <c r="PQ28"/>
  <c r="PO28"/>
  <c r="PI28"/>
  <c r="PG28"/>
  <c r="QZ28"/>
  <c r="QX28"/>
  <c r="QV28"/>
  <c r="QT28"/>
  <c r="QR28"/>
  <c r="QP28"/>
  <c r="QN28"/>
  <c r="QL28"/>
  <c r="QJ28"/>
  <c r="QH28"/>
  <c r="QF28"/>
  <c r="QD28"/>
  <c r="QB28"/>
  <c r="PZ28"/>
  <c r="PX28"/>
  <c r="PV28"/>
  <c r="PT28"/>
  <c r="PR28"/>
  <c r="PP28"/>
  <c r="PJ28"/>
  <c r="PH28"/>
  <c r="CCQ27"/>
  <c r="CCO27"/>
  <c r="CCM27"/>
  <c r="CCK27"/>
  <c r="CCI27"/>
  <c r="CCG27"/>
  <c r="CCE27"/>
  <c r="CCC27"/>
  <c r="CCA27"/>
  <c r="CCR27"/>
  <c r="CCP27"/>
  <c r="CCN27"/>
  <c r="CCL27"/>
  <c r="CCJ27"/>
  <c r="CCH27"/>
  <c r="CCF27"/>
  <c r="CCD27"/>
  <c r="CCB27"/>
  <c r="CBY27"/>
  <c r="CBW27"/>
  <c r="CBU27"/>
  <c r="CBS27"/>
  <c r="CBQ27"/>
  <c r="CBO27"/>
  <c r="CBM27"/>
  <c r="CBK27"/>
  <c r="CBI27"/>
  <c r="CBG27"/>
  <c r="CBE27"/>
  <c r="CAY27"/>
  <c r="CBZ27"/>
  <c r="CBX27"/>
  <c r="CBV27"/>
  <c r="CBT27"/>
  <c r="CBR27"/>
  <c r="CBP27"/>
  <c r="CBN27"/>
  <c r="CBL27"/>
  <c r="CBJ27"/>
  <c r="CBH27"/>
  <c r="CBF27"/>
  <c r="CAZ27"/>
  <c r="BZC27"/>
  <c r="BZA27"/>
  <c r="BYY27"/>
  <c r="BYW27"/>
  <c r="BYU27"/>
  <c r="BYS27"/>
  <c r="BYQ27"/>
  <c r="BYO27"/>
  <c r="BYM27"/>
  <c r="BYK27"/>
  <c r="BYI27"/>
  <c r="BYG27"/>
  <c r="BYE27"/>
  <c r="BYC27"/>
  <c r="BYA27"/>
  <c r="BXY27"/>
  <c r="BZD27"/>
  <c r="BZB27"/>
  <c r="BYZ27"/>
  <c r="BYX27"/>
  <c r="BYV27"/>
  <c r="BYT27"/>
  <c r="BYR27"/>
  <c r="BYP27"/>
  <c r="BYN27"/>
  <c r="BYL27"/>
  <c r="BYJ27"/>
  <c r="BYH27"/>
  <c r="BYF27"/>
  <c r="BYD27"/>
  <c r="BYB27"/>
  <c r="BXZ27"/>
  <c r="BXX27"/>
  <c r="BXV27"/>
  <c r="BXT27"/>
  <c r="BXR27"/>
  <c r="BXL27"/>
  <c r="BXW27"/>
  <c r="BXU27"/>
  <c r="BXS27"/>
  <c r="BXQ27"/>
  <c r="BXK27"/>
  <c r="BVP27"/>
  <c r="BVN27"/>
  <c r="BVL27"/>
  <c r="BVJ27"/>
  <c r="BVH27"/>
  <c r="BVF27"/>
  <c r="BVD27"/>
  <c r="BVB27"/>
  <c r="BUZ27"/>
  <c r="BUX27"/>
  <c r="BUV27"/>
  <c r="BUT27"/>
  <c r="BUR27"/>
  <c r="BUP27"/>
  <c r="BUN27"/>
  <c r="BUL27"/>
  <c r="BUJ27"/>
  <c r="BUH27"/>
  <c r="BVO27"/>
  <c r="BVM27"/>
  <c r="BVK27"/>
  <c r="BVI27"/>
  <c r="BVG27"/>
  <c r="BVE27"/>
  <c r="BVC27"/>
  <c r="BVA27"/>
  <c r="BUY27"/>
  <c r="BUW27"/>
  <c r="BUU27"/>
  <c r="BUS27"/>
  <c r="BUQ27"/>
  <c r="BUO27"/>
  <c r="BUM27"/>
  <c r="BUK27"/>
  <c r="BUI27"/>
  <c r="BUG27"/>
  <c r="BUF27"/>
  <c r="BUD27"/>
  <c r="BTX27"/>
  <c r="BUE27"/>
  <c r="BUC27"/>
  <c r="BTW27"/>
  <c r="BSB27"/>
  <c r="BRZ27"/>
  <c r="BRX27"/>
  <c r="BRV27"/>
  <c r="BRT27"/>
  <c r="BRR27"/>
  <c r="BRP27"/>
  <c r="BRN27"/>
  <c r="BRL27"/>
  <c r="BRJ27"/>
  <c r="BRH27"/>
  <c r="BRF27"/>
  <c r="BRD27"/>
  <c r="BRB27"/>
  <c r="BQZ27"/>
  <c r="BQX27"/>
  <c r="BQV27"/>
  <c r="BQT27"/>
  <c r="BQR27"/>
  <c r="BQP27"/>
  <c r="BQJ27"/>
  <c r="BSA27"/>
  <c r="BRY27"/>
  <c r="BRW27"/>
  <c r="BRU27"/>
  <c r="BRS27"/>
  <c r="BRQ27"/>
  <c r="BRO27"/>
  <c r="BRM27"/>
  <c r="BRK27"/>
  <c r="BRI27"/>
  <c r="BRG27"/>
  <c r="BRE27"/>
  <c r="BRC27"/>
  <c r="BRA27"/>
  <c r="BQY27"/>
  <c r="BQW27"/>
  <c r="BQU27"/>
  <c r="BQS27"/>
  <c r="BQQ27"/>
  <c r="BQO27"/>
  <c r="BQI27"/>
  <c r="BON27"/>
  <c r="BOL27"/>
  <c r="BOJ27"/>
  <c r="BOH27"/>
  <c r="BOF27"/>
  <c r="BOD27"/>
  <c r="BOB27"/>
  <c r="BNZ27"/>
  <c r="BNX27"/>
  <c r="BNV27"/>
  <c r="BNT27"/>
  <c r="BNR27"/>
  <c r="BOM27"/>
  <c r="BOK27"/>
  <c r="BOI27"/>
  <c r="BOG27"/>
  <c r="BOE27"/>
  <c r="BOC27"/>
  <c r="BOA27"/>
  <c r="BNY27"/>
  <c r="BNW27"/>
  <c r="BNU27"/>
  <c r="BNS27"/>
  <c r="BNQ27"/>
  <c r="BNO27"/>
  <c r="BNM27"/>
  <c r="BNK27"/>
  <c r="BNI27"/>
  <c r="BNG27"/>
  <c r="BNE27"/>
  <c r="BNC27"/>
  <c r="BNA27"/>
  <c r="BMU27"/>
  <c r="BNP27"/>
  <c r="BNN27"/>
  <c r="BNL27"/>
  <c r="BNJ27"/>
  <c r="BNH27"/>
  <c r="BNF27"/>
  <c r="BND27"/>
  <c r="BNB27"/>
  <c r="BMV27"/>
  <c r="BKY27"/>
  <c r="BKW27"/>
  <c r="BKU27"/>
  <c r="BKS27"/>
  <c r="BKQ27"/>
  <c r="BKO27"/>
  <c r="BKM27"/>
  <c r="BKK27"/>
  <c r="BKI27"/>
  <c r="BKG27"/>
  <c r="BKE27"/>
  <c r="BKC27"/>
  <c r="BKA27"/>
  <c r="BJY27"/>
  <c r="BJW27"/>
  <c r="BJU27"/>
  <c r="BJS27"/>
  <c r="BJQ27"/>
  <c r="BJO27"/>
  <c r="BJM27"/>
  <c r="BJG27"/>
  <c r="BKZ27"/>
  <c r="BKX27"/>
  <c r="BKV27"/>
  <c r="BKT27"/>
  <c r="BKR27"/>
  <c r="BKP27"/>
  <c r="BKN27"/>
  <c r="BKL27"/>
  <c r="BKJ27"/>
  <c r="BKH27"/>
  <c r="BKF27"/>
  <c r="BKD27"/>
  <c r="BKB27"/>
  <c r="BJZ27"/>
  <c r="BJX27"/>
  <c r="BJV27"/>
  <c r="BJT27"/>
  <c r="BJR27"/>
  <c r="BJP27"/>
  <c r="BJN27"/>
  <c r="BJH27"/>
  <c r="BHK27"/>
  <c r="BHI27"/>
  <c r="BHG27"/>
  <c r="BHE27"/>
  <c r="BHL27"/>
  <c r="BHJ27"/>
  <c r="BHH27"/>
  <c r="BHF27"/>
  <c r="BHD27"/>
  <c r="BHC27"/>
  <c r="BHA27"/>
  <c r="BGY27"/>
  <c r="BGW27"/>
  <c r="BGU27"/>
  <c r="BGS27"/>
  <c r="BGQ27"/>
  <c r="BGO27"/>
  <c r="BGM27"/>
  <c r="BGK27"/>
  <c r="BGI27"/>
  <c r="BGG27"/>
  <c r="BGE27"/>
  <c r="BGC27"/>
  <c r="BGA27"/>
  <c r="BFY27"/>
  <c r="BFS27"/>
  <c r="BHB27"/>
  <c r="BGZ27"/>
  <c r="BGX27"/>
  <c r="BGV27"/>
  <c r="BGT27"/>
  <c r="BGR27"/>
  <c r="BGP27"/>
  <c r="BGN27"/>
  <c r="BGL27"/>
  <c r="BGJ27"/>
  <c r="BGH27"/>
  <c r="BGF27"/>
  <c r="BGD27"/>
  <c r="BGB27"/>
  <c r="BFZ27"/>
  <c r="BFT27"/>
  <c r="BDW27"/>
  <c r="BDU27"/>
  <c r="BDS27"/>
  <c r="BDQ27"/>
  <c r="BDO27"/>
  <c r="BDM27"/>
  <c r="BDK27"/>
  <c r="BDI27"/>
  <c r="BDG27"/>
  <c r="BDE27"/>
  <c r="BDC27"/>
  <c r="BDA27"/>
  <c r="BCY27"/>
  <c r="BCW27"/>
  <c r="BCU27"/>
  <c r="BCS27"/>
  <c r="BCQ27"/>
  <c r="BCO27"/>
  <c r="BCM27"/>
  <c r="BCK27"/>
  <c r="BCE27"/>
  <c r="BDX27"/>
  <c r="BDV27"/>
  <c r="BDT27"/>
  <c r="BDR27"/>
  <c r="BDP27"/>
  <c r="BDN27"/>
  <c r="BDL27"/>
  <c r="BDJ27"/>
  <c r="BDH27"/>
  <c r="BDF27"/>
  <c r="BDD27"/>
  <c r="BDB27"/>
  <c r="BCZ27"/>
  <c r="BCX27"/>
  <c r="BCV27"/>
  <c r="BCT27"/>
  <c r="BCR27"/>
  <c r="BCP27"/>
  <c r="BCN27"/>
  <c r="BCL27"/>
  <c r="BCF27"/>
  <c r="BAI27"/>
  <c r="BAG27"/>
  <c r="BAE27"/>
  <c r="BAC27"/>
  <c r="BAA27"/>
  <c r="AZY27"/>
  <c r="AZW27"/>
  <c r="AZU27"/>
  <c r="AZS27"/>
  <c r="AZQ27"/>
  <c r="AZO27"/>
  <c r="AZM27"/>
  <c r="AZK27"/>
  <c r="AZI27"/>
  <c r="AZG27"/>
  <c r="AZE27"/>
  <c r="AZC27"/>
  <c r="AZA27"/>
  <c r="AYY27"/>
  <c r="AYW27"/>
  <c r="AYQ27"/>
  <c r="BAJ27"/>
  <c r="BAH27"/>
  <c r="BAF27"/>
  <c r="BAD27"/>
  <c r="BAB27"/>
  <c r="AZZ27"/>
  <c r="AZX27"/>
  <c r="AZV27"/>
  <c r="AZT27"/>
  <c r="AZR27"/>
  <c r="AZP27"/>
  <c r="AZN27"/>
  <c r="AZL27"/>
  <c r="AZJ27"/>
  <c r="AZH27"/>
  <c r="AZF27"/>
  <c r="AZD27"/>
  <c r="AZB27"/>
  <c r="AYZ27"/>
  <c r="AYX27"/>
  <c r="AYR27"/>
  <c r="AWU27"/>
  <c r="AWS27"/>
  <c r="AWQ27"/>
  <c r="AWO27"/>
  <c r="AWM27"/>
  <c r="AWK27"/>
  <c r="AWI27"/>
  <c r="AWG27"/>
  <c r="AWE27"/>
  <c r="AWC27"/>
  <c r="AWA27"/>
  <c r="AVY27"/>
  <c r="AVW27"/>
  <c r="AVU27"/>
  <c r="AVS27"/>
  <c r="AVQ27"/>
  <c r="AVO27"/>
  <c r="AVM27"/>
  <c r="AVK27"/>
  <c r="AVI27"/>
  <c r="AVC27"/>
  <c r="AWV27"/>
  <c r="AWT27"/>
  <c r="AWR27"/>
  <c r="AWP27"/>
  <c r="AWN27"/>
  <c r="AWL27"/>
  <c r="AWJ27"/>
  <c r="AWH27"/>
  <c r="AWF27"/>
  <c r="AWD27"/>
  <c r="AWB27"/>
  <c r="AVZ27"/>
  <c r="AVX27"/>
  <c r="AVV27"/>
  <c r="AVT27"/>
  <c r="AVR27"/>
  <c r="AVP27"/>
  <c r="AVN27"/>
  <c r="AVL27"/>
  <c r="AVJ27"/>
  <c r="AVD27"/>
  <c r="ATG27"/>
  <c r="ATE27"/>
  <c r="ATC27"/>
  <c r="ATA27"/>
  <c r="ASY27"/>
  <c r="ASW27"/>
  <c r="ASU27"/>
  <c r="ASS27"/>
  <c r="ASQ27"/>
  <c r="ASO27"/>
  <c r="ASM27"/>
  <c r="ASK27"/>
  <c r="ASI27"/>
  <c r="ASG27"/>
  <c r="ASE27"/>
  <c r="ASC27"/>
  <c r="ASA27"/>
  <c r="ARY27"/>
  <c r="ARW27"/>
  <c r="ARU27"/>
  <c r="ARO27"/>
  <c r="ATH27"/>
  <c r="ATF27"/>
  <c r="ATD27"/>
  <c r="ATB27"/>
  <c r="ASZ27"/>
  <c r="ASX27"/>
  <c r="ASV27"/>
  <c r="AST27"/>
  <c r="ASR27"/>
  <c r="ASP27"/>
  <c r="ASN27"/>
  <c r="ASL27"/>
  <c r="ASJ27"/>
  <c r="ASH27"/>
  <c r="ASF27"/>
  <c r="ASD27"/>
  <c r="ASB27"/>
  <c r="ARZ27"/>
  <c r="ARX27"/>
  <c r="ARV27"/>
  <c r="ARP27"/>
  <c r="APS27"/>
  <c r="APQ27"/>
  <c r="APO27"/>
  <c r="APM27"/>
  <c r="APK27"/>
  <c r="API27"/>
  <c r="APG27"/>
  <c r="APE27"/>
  <c r="APC27"/>
  <c r="APA27"/>
  <c r="AOY27"/>
  <c r="AOW27"/>
  <c r="AOU27"/>
  <c r="AOS27"/>
  <c r="AOQ27"/>
  <c r="AOO27"/>
  <c r="AOM27"/>
  <c r="AOK27"/>
  <c r="AOI27"/>
  <c r="AOG27"/>
  <c r="AOA27"/>
  <c r="APT27"/>
  <c r="APR27"/>
  <c r="APP27"/>
  <c r="APN27"/>
  <c r="APL27"/>
  <c r="APJ27"/>
  <c r="APH27"/>
  <c r="APF27"/>
  <c r="APD27"/>
  <c r="APB27"/>
  <c r="AOZ27"/>
  <c r="AOX27"/>
  <c r="AOV27"/>
  <c r="AOT27"/>
  <c r="AOR27"/>
  <c r="AOP27"/>
  <c r="AON27"/>
  <c r="AOL27"/>
  <c r="AOJ27"/>
  <c r="AOH27"/>
  <c r="AOB27"/>
  <c r="AME27"/>
  <c r="AMC27"/>
  <c r="AMA27"/>
  <c r="ALY27"/>
  <c r="ALW27"/>
  <c r="ALU27"/>
  <c r="ALS27"/>
  <c r="ALQ27"/>
  <c r="ALO27"/>
  <c r="ALM27"/>
  <c r="ALK27"/>
  <c r="ALI27"/>
  <c r="ALG27"/>
  <c r="ALE27"/>
  <c r="ALC27"/>
  <c r="ALA27"/>
  <c r="AKY27"/>
  <c r="AKW27"/>
  <c r="AKU27"/>
  <c r="AKS27"/>
  <c r="AKM27"/>
  <c r="AMF27"/>
  <c r="AMD27"/>
  <c r="AMB27"/>
  <c r="ALZ27"/>
  <c r="ALX27"/>
  <c r="ALV27"/>
  <c r="ALT27"/>
  <c r="ALR27"/>
  <c r="ALP27"/>
  <c r="ALN27"/>
  <c r="ALL27"/>
  <c r="ALJ27"/>
  <c r="ALH27"/>
  <c r="ALF27"/>
  <c r="ALD27"/>
  <c r="ALB27"/>
  <c r="AKZ27"/>
  <c r="AKX27"/>
  <c r="AKV27"/>
  <c r="AKT27"/>
  <c r="AKN27"/>
  <c r="AIQ27"/>
  <c r="AIO27"/>
  <c r="AIM27"/>
  <c r="AIK27"/>
  <c r="AII27"/>
  <c r="AIG27"/>
  <c r="AIE27"/>
  <c r="AIC27"/>
  <c r="AIA27"/>
  <c r="AHY27"/>
  <c r="AHW27"/>
  <c r="AHU27"/>
  <c r="AHS27"/>
  <c r="AHQ27"/>
  <c r="AHO27"/>
  <c r="AHM27"/>
  <c r="AHK27"/>
  <c r="AHJ27"/>
  <c r="AHH27"/>
  <c r="AHF27"/>
  <c r="AGZ27"/>
  <c r="AIR27"/>
  <c r="AIP27"/>
  <c r="AIN27"/>
  <c r="AIL27"/>
  <c r="AIJ27"/>
  <c r="AIH27"/>
  <c r="AIF27"/>
  <c r="AID27"/>
  <c r="AIB27"/>
  <c r="AHZ27"/>
  <c r="AHX27"/>
  <c r="AHV27"/>
  <c r="AHT27"/>
  <c r="AHR27"/>
  <c r="AHP27"/>
  <c r="AHN27"/>
  <c r="AHL27"/>
  <c r="AHI27"/>
  <c r="AHG27"/>
  <c r="AHE27"/>
  <c r="AGY27"/>
  <c r="AFD27"/>
  <c r="AFB27"/>
  <c r="AEZ27"/>
  <c r="AEX27"/>
  <c r="AEV27"/>
  <c r="AET27"/>
  <c r="AER27"/>
  <c r="AEP27"/>
  <c r="AEN27"/>
  <c r="AEL27"/>
  <c r="AEJ27"/>
  <c r="AEH27"/>
  <c r="AEF27"/>
  <c r="AED27"/>
  <c r="AEB27"/>
  <c r="ADZ27"/>
  <c r="ADX27"/>
  <c r="ADV27"/>
  <c r="ADT27"/>
  <c r="ADR27"/>
  <c r="ADL27"/>
  <c r="AFC27"/>
  <c r="AFA27"/>
  <c r="AEY27"/>
  <c r="AEW27"/>
  <c r="AEU27"/>
  <c r="AES27"/>
  <c r="AEQ27"/>
  <c r="AEO27"/>
  <c r="AEM27"/>
  <c r="AEK27"/>
  <c r="AEI27"/>
  <c r="AEG27"/>
  <c r="AEE27"/>
  <c r="AEC27"/>
  <c r="AEA27"/>
  <c r="ADY27"/>
  <c r="ADW27"/>
  <c r="ADU27"/>
  <c r="ADS27"/>
  <c r="ADQ27"/>
  <c r="ADK27"/>
  <c r="ABP27"/>
  <c r="ABN27"/>
  <c r="ABL27"/>
  <c r="ABJ27"/>
  <c r="ABH27"/>
  <c r="ABF27"/>
  <c r="ABD27"/>
  <c r="ABB27"/>
  <c r="AAZ27"/>
  <c r="AAX27"/>
  <c r="AAV27"/>
  <c r="AAT27"/>
  <c r="AAR27"/>
  <c r="AAP27"/>
  <c r="AAN27"/>
  <c r="AAL27"/>
  <c r="AAJ27"/>
  <c r="AAH27"/>
  <c r="AAF27"/>
  <c r="AAD27"/>
  <c r="ZX27"/>
  <c r="ABO27"/>
  <c r="ABM27"/>
  <c r="ABK27"/>
  <c r="ABI27"/>
  <c r="ABG27"/>
  <c r="ABE27"/>
  <c r="ABC27"/>
  <c r="ABA27"/>
  <c r="AAY27"/>
  <c r="AAW27"/>
  <c r="AAU27"/>
  <c r="AAS27"/>
  <c r="AAQ27"/>
  <c r="AAO27"/>
  <c r="AAM27"/>
  <c r="AAK27"/>
  <c r="AAI27"/>
  <c r="AAG27"/>
  <c r="AAE27"/>
  <c r="AAC27"/>
  <c r="ZW27"/>
  <c r="YB27"/>
  <c r="XZ27"/>
  <c r="XX27"/>
  <c r="XV27"/>
  <c r="XT27"/>
  <c r="XR27"/>
  <c r="XP27"/>
  <c r="XN27"/>
  <c r="XL27"/>
  <c r="XJ27"/>
  <c r="XH27"/>
  <c r="XF27"/>
  <c r="XD27"/>
  <c r="XB27"/>
  <c r="WZ27"/>
  <c r="WX27"/>
  <c r="WV27"/>
  <c r="WT27"/>
  <c r="WR27"/>
  <c r="WP27"/>
  <c r="WJ27"/>
  <c r="YA27"/>
  <c r="XY27"/>
  <c r="XW27"/>
  <c r="XU27"/>
  <c r="XS27"/>
  <c r="XQ27"/>
  <c r="XO27"/>
  <c r="XM27"/>
  <c r="XK27"/>
  <c r="XI27"/>
  <c r="XG27"/>
  <c r="XE27"/>
  <c r="XC27"/>
  <c r="XA27"/>
  <c r="WY27"/>
  <c r="WW27"/>
  <c r="WU27"/>
  <c r="WS27"/>
  <c r="WQ27"/>
  <c r="WO27"/>
  <c r="WI27"/>
  <c r="UN27"/>
  <c r="UL27"/>
  <c r="UJ27"/>
  <c r="UH27"/>
  <c r="UF27"/>
  <c r="UD27"/>
  <c r="UB27"/>
  <c r="TZ27"/>
  <c r="TX27"/>
  <c r="TV27"/>
  <c r="TT27"/>
  <c r="TR27"/>
  <c r="TP27"/>
  <c r="TN27"/>
  <c r="TL27"/>
  <c r="TJ27"/>
  <c r="TH27"/>
  <c r="TF27"/>
  <c r="TD27"/>
  <c r="TB27"/>
  <c r="SV27"/>
  <c r="UM27"/>
  <c r="UK27"/>
  <c r="UI27"/>
  <c r="UG27"/>
  <c r="UE27"/>
  <c r="UC27"/>
  <c r="UA27"/>
  <c r="TY27"/>
  <c r="TW27"/>
  <c r="TU27"/>
  <c r="TS27"/>
  <c r="TQ27"/>
  <c r="TO27"/>
  <c r="TM27"/>
  <c r="TK27"/>
  <c r="TI27"/>
  <c r="TG27"/>
  <c r="TE27"/>
  <c r="TC27"/>
  <c r="TA27"/>
  <c r="SU27"/>
  <c r="QZ27"/>
  <c r="QX27"/>
  <c r="QV27"/>
  <c r="QT27"/>
  <c r="QR27"/>
  <c r="QP27"/>
  <c r="QN27"/>
  <c r="QL27"/>
  <c r="QJ27"/>
  <c r="QH27"/>
  <c r="QF27"/>
  <c r="QD27"/>
  <c r="QB27"/>
  <c r="PZ27"/>
  <c r="PX27"/>
  <c r="PV27"/>
  <c r="PT27"/>
  <c r="PR27"/>
  <c r="PP27"/>
  <c r="PN27"/>
  <c r="PH27"/>
  <c r="QY27"/>
  <c r="QW27"/>
  <c r="QU27"/>
  <c r="QS27"/>
  <c r="QQ27"/>
  <c r="QO27"/>
  <c r="QM27"/>
  <c r="QK27"/>
  <c r="QI27"/>
  <c r="QG27"/>
  <c r="QE27"/>
  <c r="QC27"/>
  <c r="QA27"/>
  <c r="PY27"/>
  <c r="PW27"/>
  <c r="PU27"/>
  <c r="PS27"/>
  <c r="PQ27"/>
  <c r="PO27"/>
  <c r="PM27"/>
  <c r="PG27"/>
  <c r="NL27"/>
  <c r="NJ27"/>
  <c r="NH27"/>
  <c r="NF27"/>
  <c r="ND27"/>
  <c r="NB27"/>
  <c r="MZ27"/>
  <c r="MX27"/>
  <c r="MV27"/>
  <c r="MT27"/>
  <c r="MR27"/>
  <c r="MP27"/>
  <c r="MN27"/>
  <c r="ML27"/>
  <c r="MJ27"/>
  <c r="MH27"/>
  <c r="MF27"/>
  <c r="MD27"/>
  <c r="MB27"/>
  <c r="LZ27"/>
  <c r="LT27"/>
  <c r="NK27"/>
  <c r="NI27"/>
  <c r="NG27"/>
  <c r="NE27"/>
  <c r="NC27"/>
  <c r="NA27"/>
  <c r="MY27"/>
  <c r="MW27"/>
  <c r="MU27"/>
  <c r="MS27"/>
  <c r="MQ27"/>
  <c r="MO27"/>
  <c r="MM27"/>
  <c r="MK27"/>
  <c r="MI27"/>
  <c r="MG27"/>
  <c r="ME27"/>
  <c r="MC27"/>
  <c r="MA27"/>
  <c r="LY27"/>
  <c r="LS27"/>
  <c r="CCR26"/>
  <c r="CCP26"/>
  <c r="CCN26"/>
  <c r="CCL26"/>
  <c r="CCJ26"/>
  <c r="CCH26"/>
  <c r="CCF26"/>
  <c r="CCD26"/>
  <c r="CCB26"/>
  <c r="CCQ26"/>
  <c r="CCO26"/>
  <c r="CCM26"/>
  <c r="CCK26"/>
  <c r="CCI26"/>
  <c r="CCG26"/>
  <c r="CCE26"/>
  <c r="CCC26"/>
  <c r="CCA26"/>
  <c r="CBZ26"/>
  <c r="CBX26"/>
  <c r="CBV26"/>
  <c r="CBT26"/>
  <c r="CBR26"/>
  <c r="CBP26"/>
  <c r="CBN26"/>
  <c r="CBL26"/>
  <c r="CBJ26"/>
  <c r="CBH26"/>
  <c r="CBF26"/>
  <c r="CBD26"/>
  <c r="CBY26"/>
  <c r="CBW26"/>
  <c r="CBU26"/>
  <c r="CBS26"/>
  <c r="CBQ26"/>
  <c r="CBO26"/>
  <c r="CBM26"/>
  <c r="CBK26"/>
  <c r="CBI26"/>
  <c r="CBG26"/>
  <c r="CBE26"/>
  <c r="CBC26"/>
  <c r="BZD26"/>
  <c r="BZB26"/>
  <c r="BYZ26"/>
  <c r="BYX26"/>
  <c r="BYV26"/>
  <c r="BYT26"/>
  <c r="BYR26"/>
  <c r="BYP26"/>
  <c r="BYN26"/>
  <c r="BYL26"/>
  <c r="BYJ26"/>
  <c r="BYH26"/>
  <c r="BYF26"/>
  <c r="BYD26"/>
  <c r="BYB26"/>
  <c r="BXZ26"/>
  <c r="BXX26"/>
  <c r="BZC26"/>
  <c r="BZA26"/>
  <c r="BYY26"/>
  <c r="BYW26"/>
  <c r="BYU26"/>
  <c r="BYS26"/>
  <c r="BYQ26"/>
  <c r="BYO26"/>
  <c r="BYM26"/>
  <c r="BYK26"/>
  <c r="BYI26"/>
  <c r="BYG26"/>
  <c r="BYE26"/>
  <c r="BYC26"/>
  <c r="BYA26"/>
  <c r="BXY26"/>
  <c r="BXW26"/>
  <c r="BXU26"/>
  <c r="BXS26"/>
  <c r="BXQ26"/>
  <c r="BXO26"/>
  <c r="BXV26"/>
  <c r="BXT26"/>
  <c r="BXR26"/>
  <c r="BXP26"/>
  <c r="BVO26"/>
  <c r="BVM26"/>
  <c r="BVK26"/>
  <c r="BVI26"/>
  <c r="BVG26"/>
  <c r="BVE26"/>
  <c r="BVC26"/>
  <c r="BVA26"/>
  <c r="BUY26"/>
  <c r="BUW26"/>
  <c r="BUU26"/>
  <c r="BUS26"/>
  <c r="BUQ26"/>
  <c r="BUO26"/>
  <c r="BUM26"/>
  <c r="BUK26"/>
  <c r="BUI26"/>
  <c r="BUG26"/>
  <c r="BVP26"/>
  <c r="BVN26"/>
  <c r="BVL26"/>
  <c r="BVJ26"/>
  <c r="BVH26"/>
  <c r="BVF26"/>
  <c r="BVD26"/>
  <c r="BVB26"/>
  <c r="BUZ26"/>
  <c r="BUX26"/>
  <c r="BUV26"/>
  <c r="BUT26"/>
  <c r="BUR26"/>
  <c r="BUP26"/>
  <c r="BUN26"/>
  <c r="BUL26"/>
  <c r="BUJ26"/>
  <c r="BUH26"/>
  <c r="BUE26"/>
  <c r="BUC26"/>
  <c r="BUA26"/>
  <c r="BUF26"/>
  <c r="BUD26"/>
  <c r="BUB26"/>
  <c r="BSA26"/>
  <c r="BRY26"/>
  <c r="BRW26"/>
  <c r="BRU26"/>
  <c r="BRS26"/>
  <c r="BRQ26"/>
  <c r="BRO26"/>
  <c r="BRM26"/>
  <c r="BRK26"/>
  <c r="BRI26"/>
  <c r="BRG26"/>
  <c r="BRE26"/>
  <c r="BRC26"/>
  <c r="BRA26"/>
  <c r="BQY26"/>
  <c r="BQW26"/>
  <c r="BQU26"/>
  <c r="BQS26"/>
  <c r="BQQ26"/>
  <c r="BQO26"/>
  <c r="BQM26"/>
  <c r="BSB26"/>
  <c r="BRZ26"/>
  <c r="BRX26"/>
  <c r="BRV26"/>
  <c r="BRT26"/>
  <c r="BRR26"/>
  <c r="BRP26"/>
  <c r="BRN26"/>
  <c r="BRL26"/>
  <c r="BRJ26"/>
  <c r="BRH26"/>
  <c r="BRF26"/>
  <c r="BRD26"/>
  <c r="BRB26"/>
  <c r="BQZ26"/>
  <c r="BQX26"/>
  <c r="BQV26"/>
  <c r="BQT26"/>
  <c r="BQR26"/>
  <c r="BQP26"/>
  <c r="BQN26"/>
  <c r="BOM26"/>
  <c r="BOK26"/>
  <c r="BOI26"/>
  <c r="BOG26"/>
  <c r="BOE26"/>
  <c r="BOC26"/>
  <c r="BOA26"/>
  <c r="BNY26"/>
  <c r="BNW26"/>
  <c r="BNU26"/>
  <c r="BNS26"/>
  <c r="BON26"/>
  <c r="BOL26"/>
  <c r="BOJ26"/>
  <c r="BOH26"/>
  <c r="BOF26"/>
  <c r="BOD26"/>
  <c r="BOB26"/>
  <c r="BNZ26"/>
  <c r="BNX26"/>
  <c r="BNV26"/>
  <c r="BNT26"/>
  <c r="BNR26"/>
  <c r="BNP26"/>
  <c r="BNN26"/>
  <c r="BNL26"/>
  <c r="BNJ26"/>
  <c r="BNH26"/>
  <c r="BNF26"/>
  <c r="BND26"/>
  <c r="BNB26"/>
  <c r="BMZ26"/>
  <c r="BNQ26"/>
  <c r="BNO26"/>
  <c r="BNM26"/>
  <c r="BNK26"/>
  <c r="BNI26"/>
  <c r="BNG26"/>
  <c r="BNE26"/>
  <c r="BNC26"/>
  <c r="BNA26"/>
  <c r="BMY26"/>
  <c r="BKZ26"/>
  <c r="BKX26"/>
  <c r="BKV26"/>
  <c r="BKT26"/>
  <c r="BKR26"/>
  <c r="BKP26"/>
  <c r="BKN26"/>
  <c r="BKL26"/>
  <c r="BKJ26"/>
  <c r="BKH26"/>
  <c r="BKF26"/>
  <c r="BKD26"/>
  <c r="BKB26"/>
  <c r="BJZ26"/>
  <c r="BJX26"/>
  <c r="BJV26"/>
  <c r="BJT26"/>
  <c r="BJR26"/>
  <c r="BJP26"/>
  <c r="BJN26"/>
  <c r="BJL26"/>
  <c r="BKY26"/>
  <c r="BKW26"/>
  <c r="BKU26"/>
  <c r="BKS26"/>
  <c r="BKQ26"/>
  <c r="BKO26"/>
  <c r="BKM26"/>
  <c r="BKK26"/>
  <c r="BKI26"/>
  <c r="BKG26"/>
  <c r="BKE26"/>
  <c r="BKC26"/>
  <c r="BKA26"/>
  <c r="BJY26"/>
  <c r="BJW26"/>
  <c r="BJU26"/>
  <c r="BJS26"/>
  <c r="BJQ26"/>
  <c r="BJO26"/>
  <c r="BJM26"/>
  <c r="BJK26"/>
  <c r="BHL26"/>
  <c r="BHJ26"/>
  <c r="BHH26"/>
  <c r="BHF26"/>
  <c r="BHD26"/>
  <c r="BHK26"/>
  <c r="BHI26"/>
  <c r="BHG26"/>
  <c r="BHE26"/>
  <c r="BHB26"/>
  <c r="BGZ26"/>
  <c r="BGX26"/>
  <c r="BGV26"/>
  <c r="BGT26"/>
  <c r="BGR26"/>
  <c r="BGP26"/>
  <c r="BGN26"/>
  <c r="BGL26"/>
  <c r="BGJ26"/>
  <c r="BGH26"/>
  <c r="BGF26"/>
  <c r="BGD26"/>
  <c r="BGB26"/>
  <c r="BFZ26"/>
  <c r="BFX26"/>
  <c r="BHC26"/>
  <c r="BHA26"/>
  <c r="BGY26"/>
  <c r="BGW26"/>
  <c r="BGU26"/>
  <c r="BGS26"/>
  <c r="BGQ26"/>
  <c r="BGO26"/>
  <c r="BGM26"/>
  <c r="BGK26"/>
  <c r="BGI26"/>
  <c r="BGG26"/>
  <c r="BGE26"/>
  <c r="BGC26"/>
  <c r="BGA26"/>
  <c r="BFY26"/>
  <c r="BFW26"/>
  <c r="BDX26"/>
  <c r="BDV26"/>
  <c r="BDT26"/>
  <c r="BDR26"/>
  <c r="BDP26"/>
  <c r="BDN26"/>
  <c r="BDL26"/>
  <c r="BDJ26"/>
  <c r="BDH26"/>
  <c r="BDF26"/>
  <c r="BDD26"/>
  <c r="BDB26"/>
  <c r="BCZ26"/>
  <c r="BCX26"/>
  <c r="BCV26"/>
  <c r="BCT26"/>
  <c r="BCR26"/>
  <c r="BCP26"/>
  <c r="BCN26"/>
  <c r="BCL26"/>
  <c r="BCJ26"/>
  <c r="BDW26"/>
  <c r="BDU26"/>
  <c r="BDS26"/>
  <c r="BDQ26"/>
  <c r="BDO26"/>
  <c r="BDM26"/>
  <c r="BDK26"/>
  <c r="BDI26"/>
  <c r="BDG26"/>
  <c r="BDE26"/>
  <c r="BDC26"/>
  <c r="BDA26"/>
  <c r="BCY26"/>
  <c r="BCW26"/>
  <c r="BCU26"/>
  <c r="BCS26"/>
  <c r="BCQ26"/>
  <c r="BCO26"/>
  <c r="BCM26"/>
  <c r="BCK26"/>
  <c r="BCI26"/>
  <c r="BAJ26"/>
  <c r="BAH26"/>
  <c r="BAF26"/>
  <c r="BAD26"/>
  <c r="BAB26"/>
  <c r="AZZ26"/>
  <c r="AZX26"/>
  <c r="AZV26"/>
  <c r="AZT26"/>
  <c r="AZR26"/>
  <c r="AZP26"/>
  <c r="AZN26"/>
  <c r="AZL26"/>
  <c r="AZJ26"/>
  <c r="AZH26"/>
  <c r="AZF26"/>
  <c r="AZD26"/>
  <c r="AZB26"/>
  <c r="AYZ26"/>
  <c r="AYX26"/>
  <c r="AYV26"/>
  <c r="BAI26"/>
  <c r="BAG26"/>
  <c r="BAE26"/>
  <c r="BAC26"/>
  <c r="BAA26"/>
  <c r="AZY26"/>
  <c r="AZW26"/>
  <c r="AZU26"/>
  <c r="AZS26"/>
  <c r="AZQ26"/>
  <c r="AZO26"/>
  <c r="AZM26"/>
  <c r="AZK26"/>
  <c r="AZI26"/>
  <c r="AZG26"/>
  <c r="AZE26"/>
  <c r="AZC26"/>
  <c r="AZA26"/>
  <c r="AYY26"/>
  <c r="AYW26"/>
  <c r="AYU26"/>
  <c r="AWV26"/>
  <c r="AWT26"/>
  <c r="AWR26"/>
  <c r="AWP26"/>
  <c r="AWN26"/>
  <c r="AWL26"/>
  <c r="AWJ26"/>
  <c r="AWH26"/>
  <c r="AWF26"/>
  <c r="AWD26"/>
  <c r="AWB26"/>
  <c r="AVZ26"/>
  <c r="AVX26"/>
  <c r="AVV26"/>
  <c r="AVT26"/>
  <c r="AVR26"/>
  <c r="AVP26"/>
  <c r="AVN26"/>
  <c r="AVL26"/>
  <c r="AVJ26"/>
  <c r="AVH26"/>
  <c r="AWU26"/>
  <c r="AWS26"/>
  <c r="AWQ26"/>
  <c r="AWO26"/>
  <c r="AWM26"/>
  <c r="AWK26"/>
  <c r="AWI26"/>
  <c r="AWG26"/>
  <c r="AWE26"/>
  <c r="AWC26"/>
  <c r="AWA26"/>
  <c r="AVY26"/>
  <c r="AVW26"/>
  <c r="AVU26"/>
  <c r="AVS26"/>
  <c r="AVQ26"/>
  <c r="AVO26"/>
  <c r="AVM26"/>
  <c r="AVK26"/>
  <c r="AVI26"/>
  <c r="AVG26"/>
  <c r="ATH26"/>
  <c r="ATF26"/>
  <c r="ATD26"/>
  <c r="ATB26"/>
  <c r="ASZ26"/>
  <c r="ASX26"/>
  <c r="ASV26"/>
  <c r="AST26"/>
  <c r="ASR26"/>
  <c r="ASP26"/>
  <c r="ASN26"/>
  <c r="ASL26"/>
  <c r="ASJ26"/>
  <c r="ASH26"/>
  <c r="ASF26"/>
  <c r="ASD26"/>
  <c r="ASB26"/>
  <c r="ARZ26"/>
  <c r="ARX26"/>
  <c r="ARV26"/>
  <c r="ART26"/>
  <c r="ATG26"/>
  <c r="ATE26"/>
  <c r="ATC26"/>
  <c r="ATA26"/>
  <c r="ASY26"/>
  <c r="ASW26"/>
  <c r="ASU26"/>
  <c r="ASS26"/>
  <c r="ASQ26"/>
  <c r="ASO26"/>
  <c r="ASM26"/>
  <c r="ASK26"/>
  <c r="ASI26"/>
  <c r="ASG26"/>
  <c r="ASE26"/>
  <c r="ASC26"/>
  <c r="ASA26"/>
  <c r="ARY26"/>
  <c r="ARW26"/>
  <c r="ARU26"/>
  <c r="ARS26"/>
  <c r="APT26"/>
  <c r="APR26"/>
  <c r="APP26"/>
  <c r="APN26"/>
  <c r="APL26"/>
  <c r="APJ26"/>
  <c r="APH26"/>
  <c r="APF26"/>
  <c r="APD26"/>
  <c r="APB26"/>
  <c r="AOZ26"/>
  <c r="AOX26"/>
  <c r="AOV26"/>
  <c r="AOT26"/>
  <c r="AOR26"/>
  <c r="AOP26"/>
  <c r="AON26"/>
  <c r="AOL26"/>
  <c r="AOJ26"/>
  <c r="AOH26"/>
  <c r="AOF26"/>
  <c r="APS26"/>
  <c r="APQ26"/>
  <c r="APO26"/>
  <c r="APM26"/>
  <c r="APK26"/>
  <c r="API26"/>
  <c r="APG26"/>
  <c r="APE26"/>
  <c r="APC26"/>
  <c r="APA26"/>
  <c r="AOY26"/>
  <c r="AOW26"/>
  <c r="AOU26"/>
  <c r="AOS26"/>
  <c r="AOQ26"/>
  <c r="AOO26"/>
  <c r="AOM26"/>
  <c r="AOK26"/>
  <c r="AOI26"/>
  <c r="AOG26"/>
  <c r="AOE26"/>
  <c r="AMF26"/>
  <c r="AMD26"/>
  <c r="AMB26"/>
  <c r="ALZ26"/>
  <c r="ALX26"/>
  <c r="ALV26"/>
  <c r="ALT26"/>
  <c r="ALR26"/>
  <c r="ALP26"/>
  <c r="ALN26"/>
  <c r="ALL26"/>
  <c r="ALJ26"/>
  <c r="ALH26"/>
  <c r="ALF26"/>
  <c r="ALD26"/>
  <c r="ALB26"/>
  <c r="AKZ26"/>
  <c r="AKX26"/>
  <c r="AKV26"/>
  <c r="AKT26"/>
  <c r="AKR26"/>
  <c r="AME26"/>
  <c r="AMC26"/>
  <c r="AMA26"/>
  <c r="ALY26"/>
  <c r="ALW26"/>
  <c r="ALU26"/>
  <c r="ALS26"/>
  <c r="ALQ26"/>
  <c r="ALO26"/>
  <c r="ALM26"/>
  <c r="ALK26"/>
  <c r="ALI26"/>
  <c r="ALG26"/>
  <c r="ALE26"/>
  <c r="ALC26"/>
  <c r="ALA26"/>
  <c r="AKY26"/>
  <c r="AKW26"/>
  <c r="AKU26"/>
  <c r="AKS26"/>
  <c r="AKQ26"/>
  <c r="AIR26"/>
  <c r="AIP26"/>
  <c r="AIN26"/>
  <c r="AIL26"/>
  <c r="AIJ26"/>
  <c r="AIH26"/>
  <c r="AIF26"/>
  <c r="AID26"/>
  <c r="AIB26"/>
  <c r="AHZ26"/>
  <c r="AHX26"/>
  <c r="AHV26"/>
  <c r="AHT26"/>
  <c r="AHR26"/>
  <c r="AHP26"/>
  <c r="AHN26"/>
  <c r="AHL26"/>
  <c r="AHI26"/>
  <c r="AHG26"/>
  <c r="AHE26"/>
  <c r="AHC26"/>
  <c r="AIQ26"/>
  <c r="AIO26"/>
  <c r="AIM26"/>
  <c r="AIK26"/>
  <c r="AII26"/>
  <c r="AIG26"/>
  <c r="AIE26"/>
  <c r="AIC26"/>
  <c r="AIA26"/>
  <c r="AHY26"/>
  <c r="AHW26"/>
  <c r="AHU26"/>
  <c r="AHS26"/>
  <c r="AHQ26"/>
  <c r="AHO26"/>
  <c r="AHM26"/>
  <c r="AHK26"/>
  <c r="AHJ26"/>
  <c r="AHH26"/>
  <c r="AHF26"/>
  <c r="AHD26"/>
  <c r="AFC26"/>
  <c r="AFA26"/>
  <c r="AEY26"/>
  <c r="AEW26"/>
  <c r="AEU26"/>
  <c r="AES26"/>
  <c r="AEQ26"/>
  <c r="AEO26"/>
  <c r="AEM26"/>
  <c r="AEK26"/>
  <c r="AEI26"/>
  <c r="AEG26"/>
  <c r="AEE26"/>
  <c r="AEC26"/>
  <c r="AEA26"/>
  <c r="ADY26"/>
  <c r="ADW26"/>
  <c r="ADU26"/>
  <c r="ADS26"/>
  <c r="ADQ26"/>
  <c r="ADO26"/>
  <c r="AFD26"/>
  <c r="AFB26"/>
  <c r="AEZ26"/>
  <c r="AEX26"/>
  <c r="AEV26"/>
  <c r="AET26"/>
  <c r="AER26"/>
  <c r="AEP26"/>
  <c r="AEN26"/>
  <c r="AEL26"/>
  <c r="AEJ26"/>
  <c r="AEH26"/>
  <c r="AEF26"/>
  <c r="AED26"/>
  <c r="AEB26"/>
  <c r="ADZ26"/>
  <c r="ADX26"/>
  <c r="ADV26"/>
  <c r="ADT26"/>
  <c r="ADR26"/>
  <c r="ADP26"/>
  <c r="ABO26"/>
  <c r="ABM26"/>
  <c r="ABK26"/>
  <c r="ABI26"/>
  <c r="ABG26"/>
  <c r="ABE26"/>
  <c r="ABC26"/>
  <c r="ABA26"/>
  <c r="AAY26"/>
  <c r="AAW26"/>
  <c r="AAU26"/>
  <c r="AAS26"/>
  <c r="AAQ26"/>
  <c r="AAO26"/>
  <c r="AAM26"/>
  <c r="AAK26"/>
  <c r="AAI26"/>
  <c r="AAG26"/>
  <c r="AAE26"/>
  <c r="AAC26"/>
  <c r="AAA26"/>
  <c r="ABP26"/>
  <c r="ABN26"/>
  <c r="ABL26"/>
  <c r="ABJ26"/>
  <c r="ABH26"/>
  <c r="ABF26"/>
  <c r="ABD26"/>
  <c r="ABB26"/>
  <c r="AAZ26"/>
  <c r="AAX26"/>
  <c r="AAV26"/>
  <c r="AAT26"/>
  <c r="AAR26"/>
  <c r="AAP26"/>
  <c r="AAN26"/>
  <c r="AAL26"/>
  <c r="AAJ26"/>
  <c r="AAH26"/>
  <c r="AAF26"/>
  <c r="AAD26"/>
  <c r="AAB26"/>
  <c r="YA26"/>
  <c r="XY26"/>
  <c r="XW26"/>
  <c r="XU26"/>
  <c r="XS26"/>
  <c r="XQ26"/>
  <c r="XO26"/>
  <c r="XM26"/>
  <c r="XK26"/>
  <c r="XI26"/>
  <c r="XG26"/>
  <c r="XE26"/>
  <c r="XC26"/>
  <c r="XA26"/>
  <c r="WY26"/>
  <c r="WW26"/>
  <c r="WU26"/>
  <c r="WS26"/>
  <c r="WQ26"/>
  <c r="WO26"/>
  <c r="WM26"/>
  <c r="YB26"/>
  <c r="XZ26"/>
  <c r="XX26"/>
  <c r="XV26"/>
  <c r="XT26"/>
  <c r="XR26"/>
  <c r="XP26"/>
  <c r="XN26"/>
  <c r="XL26"/>
  <c r="XJ26"/>
  <c r="XH26"/>
  <c r="XF26"/>
  <c r="XD26"/>
  <c r="XB26"/>
  <c r="WZ26"/>
  <c r="WX26"/>
  <c r="WV26"/>
  <c r="WT26"/>
  <c r="WR26"/>
  <c r="WP26"/>
  <c r="WN26"/>
  <c r="UM26"/>
  <c r="UK26"/>
  <c r="UI26"/>
  <c r="UG26"/>
  <c r="UE26"/>
  <c r="UC26"/>
  <c r="UA26"/>
  <c r="TY26"/>
  <c r="TW26"/>
  <c r="TU26"/>
  <c r="TS26"/>
  <c r="TQ26"/>
  <c r="TO26"/>
  <c r="TM26"/>
  <c r="TK26"/>
  <c r="TI26"/>
  <c r="TG26"/>
  <c r="TE26"/>
  <c r="TC26"/>
  <c r="TA26"/>
  <c r="SY26"/>
  <c r="UN26"/>
  <c r="UL26"/>
  <c r="UJ26"/>
  <c r="UH26"/>
  <c r="UF26"/>
  <c r="UD26"/>
  <c r="UB26"/>
  <c r="TZ26"/>
  <c r="TX26"/>
  <c r="TV26"/>
  <c r="TT26"/>
  <c r="TR26"/>
  <c r="TP26"/>
  <c r="TN26"/>
  <c r="TL26"/>
  <c r="TJ26"/>
  <c r="TH26"/>
  <c r="TF26"/>
  <c r="TD26"/>
  <c r="TB26"/>
  <c r="SZ26"/>
  <c r="QY26"/>
  <c r="QW26"/>
  <c r="QU26"/>
  <c r="QS26"/>
  <c r="QQ26"/>
  <c r="QO26"/>
  <c r="QM26"/>
  <c r="QK26"/>
  <c r="QI26"/>
  <c r="QG26"/>
  <c r="QE26"/>
  <c r="QC26"/>
  <c r="QA26"/>
  <c r="PY26"/>
  <c r="PW26"/>
  <c r="PU26"/>
  <c r="PS26"/>
  <c r="PQ26"/>
  <c r="PO26"/>
  <c r="PM26"/>
  <c r="PK26"/>
  <c r="QZ26"/>
  <c r="QX26"/>
  <c r="QV26"/>
  <c r="QT26"/>
  <c r="QR26"/>
  <c r="QP26"/>
  <c r="QN26"/>
  <c r="QL26"/>
  <c r="QJ26"/>
  <c r="QH26"/>
  <c r="QF26"/>
  <c r="QD26"/>
  <c r="QB26"/>
  <c r="PZ26"/>
  <c r="PX26"/>
  <c r="PV26"/>
  <c r="PT26"/>
  <c r="PR26"/>
  <c r="PP26"/>
  <c r="PN26"/>
  <c r="PL26"/>
  <c r="NK26"/>
  <c r="NI26"/>
  <c r="NG26"/>
  <c r="NE26"/>
  <c r="NC26"/>
  <c r="NA26"/>
  <c r="MY26"/>
  <c r="MW26"/>
  <c r="MU26"/>
  <c r="MS26"/>
  <c r="MQ26"/>
  <c r="MO26"/>
  <c r="MM26"/>
  <c r="MK26"/>
  <c r="MI26"/>
  <c r="MG26"/>
  <c r="ME26"/>
  <c r="MC26"/>
  <c r="MA26"/>
  <c r="LY26"/>
  <c r="LW26"/>
  <c r="NL26"/>
  <c r="NJ26"/>
  <c r="NH26"/>
  <c r="NF26"/>
  <c r="ND26"/>
  <c r="NB26"/>
  <c r="MZ26"/>
  <c r="MX26"/>
  <c r="MV26"/>
  <c r="MT26"/>
  <c r="MR26"/>
  <c r="MP26"/>
  <c r="MN26"/>
  <c r="ML26"/>
  <c r="MJ26"/>
  <c r="MH26"/>
  <c r="MF26"/>
  <c r="MD26"/>
  <c r="MB26"/>
  <c r="LZ26"/>
  <c r="LX26"/>
  <c r="JW26"/>
  <c r="JU26"/>
  <c r="JS26"/>
  <c r="JQ26"/>
  <c r="JO26"/>
  <c r="JM26"/>
  <c r="JK26"/>
  <c r="JI26"/>
  <c r="JG26"/>
  <c r="JE26"/>
  <c r="JC26"/>
  <c r="JA26"/>
  <c r="IY26"/>
  <c r="IW26"/>
  <c r="IU26"/>
  <c r="IS26"/>
  <c r="IQ26"/>
  <c r="IO26"/>
  <c r="IM26"/>
  <c r="IK26"/>
  <c r="II26"/>
  <c r="JX26"/>
  <c r="JV26"/>
  <c r="JT26"/>
  <c r="JR26"/>
  <c r="JP26"/>
  <c r="JN26"/>
  <c r="JL26"/>
  <c r="JJ26"/>
  <c r="JH26"/>
  <c r="JF26"/>
  <c r="JD26"/>
  <c r="JB26"/>
  <c r="IZ26"/>
  <c r="IX26"/>
  <c r="IV26"/>
  <c r="IT26"/>
  <c r="IR26"/>
  <c r="IP26"/>
  <c r="IN26"/>
  <c r="IL26"/>
  <c r="IJ26"/>
  <c r="CCQ25"/>
  <c r="CCO25"/>
  <c r="CCM25"/>
  <c r="CCK25"/>
  <c r="CCI25"/>
  <c r="CCG25"/>
  <c r="CCE25"/>
  <c r="CCC25"/>
  <c r="CCA25"/>
  <c r="CCR25"/>
  <c r="CCP25"/>
  <c r="CCN25"/>
  <c r="CCL25"/>
  <c r="CCJ25"/>
  <c r="CCH25"/>
  <c r="CCF25"/>
  <c r="CCD25"/>
  <c r="CBY25"/>
  <c r="CBW25"/>
  <c r="CBU25"/>
  <c r="CBS25"/>
  <c r="CBQ25"/>
  <c r="CBO25"/>
  <c r="CBM25"/>
  <c r="CBK25"/>
  <c r="CBI25"/>
  <c r="CBG25"/>
  <c r="CBE25"/>
  <c r="CBC25"/>
  <c r="CBA25"/>
  <c r="CCB25"/>
  <c r="CBZ25"/>
  <c r="CBX25"/>
  <c r="CBV25"/>
  <c r="CBT25"/>
  <c r="CBR25"/>
  <c r="CBP25"/>
  <c r="CBN25"/>
  <c r="CBL25"/>
  <c r="CBJ25"/>
  <c r="CBH25"/>
  <c r="CBF25"/>
  <c r="CBD25"/>
  <c r="CBB25"/>
  <c r="BZC25"/>
  <c r="BZA25"/>
  <c r="BYY25"/>
  <c r="BYW25"/>
  <c r="BYU25"/>
  <c r="BYS25"/>
  <c r="BYQ25"/>
  <c r="BYO25"/>
  <c r="BYM25"/>
  <c r="BYK25"/>
  <c r="BYI25"/>
  <c r="BYG25"/>
  <c r="BYE25"/>
  <c r="BYC25"/>
  <c r="BYA25"/>
  <c r="BXY25"/>
  <c r="BZD25"/>
  <c r="BZB25"/>
  <c r="BYZ25"/>
  <c r="BYX25"/>
  <c r="BYV25"/>
  <c r="BYT25"/>
  <c r="BYR25"/>
  <c r="BYP25"/>
  <c r="BYN25"/>
  <c r="BYL25"/>
  <c r="BYJ25"/>
  <c r="BYH25"/>
  <c r="BYF25"/>
  <c r="BYD25"/>
  <c r="BYB25"/>
  <c r="BXZ25"/>
  <c r="BXX25"/>
  <c r="BXV25"/>
  <c r="BXT25"/>
  <c r="BXR25"/>
  <c r="BXP25"/>
  <c r="BXN25"/>
  <c r="BXW25"/>
  <c r="BXU25"/>
  <c r="BXS25"/>
  <c r="BXQ25"/>
  <c r="BXO25"/>
  <c r="BXM25"/>
  <c r="BVP25"/>
  <c r="BVN25"/>
  <c r="BVL25"/>
  <c r="BVJ25"/>
  <c r="BVH25"/>
  <c r="BVF25"/>
  <c r="BVD25"/>
  <c r="BVB25"/>
  <c r="BUZ25"/>
  <c r="BUX25"/>
  <c r="BUV25"/>
  <c r="BUT25"/>
  <c r="BUR25"/>
  <c r="BUP25"/>
  <c r="BUN25"/>
  <c r="BUL25"/>
  <c r="BUJ25"/>
  <c r="BUH25"/>
  <c r="BVO25"/>
  <c r="BVM25"/>
  <c r="BVK25"/>
  <c r="BVI25"/>
  <c r="BVG25"/>
  <c r="BVE25"/>
  <c r="BVC25"/>
  <c r="BVA25"/>
  <c r="BUY25"/>
  <c r="BUW25"/>
  <c r="BUU25"/>
  <c r="BUS25"/>
  <c r="BUQ25"/>
  <c r="BUO25"/>
  <c r="BUM25"/>
  <c r="BUK25"/>
  <c r="BUI25"/>
  <c r="BUG25"/>
  <c r="BUF25"/>
  <c r="BUD25"/>
  <c r="BUB25"/>
  <c r="BTZ25"/>
  <c r="BUE25"/>
  <c r="BUC25"/>
  <c r="BUA25"/>
  <c r="BTY25"/>
  <c r="BSB25"/>
  <c r="BRZ25"/>
  <c r="BRX25"/>
  <c r="BRV25"/>
  <c r="BRT25"/>
  <c r="BRR25"/>
  <c r="BRP25"/>
  <c r="BRN25"/>
  <c r="BRL25"/>
  <c r="BRJ25"/>
  <c r="BRH25"/>
  <c r="BRF25"/>
  <c r="BRD25"/>
  <c r="BRB25"/>
  <c r="BQZ25"/>
  <c r="BQX25"/>
  <c r="BQV25"/>
  <c r="BQT25"/>
  <c r="BQR25"/>
  <c r="BQP25"/>
  <c r="BQN25"/>
  <c r="BQL25"/>
  <c r="BSA25"/>
  <c r="BRY25"/>
  <c r="BRW25"/>
  <c r="BRU25"/>
  <c r="BRS25"/>
  <c r="BRQ25"/>
  <c r="BRO25"/>
  <c r="BRM25"/>
  <c r="BRK25"/>
  <c r="BRI25"/>
  <c r="BRG25"/>
  <c r="BRE25"/>
  <c r="BRC25"/>
  <c r="BRA25"/>
  <c r="BQY25"/>
  <c r="BQW25"/>
  <c r="BQU25"/>
  <c r="BQS25"/>
  <c r="BQQ25"/>
  <c r="BQO25"/>
  <c r="BQM25"/>
  <c r="BQK25"/>
  <c r="BON25"/>
  <c r="BOL25"/>
  <c r="BOJ25"/>
  <c r="BOH25"/>
  <c r="BOF25"/>
  <c r="BOD25"/>
  <c r="BOB25"/>
  <c r="BNZ25"/>
  <c r="BNX25"/>
  <c r="BNV25"/>
  <c r="BNT25"/>
  <c r="BNR25"/>
  <c r="BOM25"/>
  <c r="BOK25"/>
  <c r="BOI25"/>
  <c r="BOG25"/>
  <c r="BOE25"/>
  <c r="BOC25"/>
  <c r="BOA25"/>
  <c r="BNY25"/>
  <c r="BNW25"/>
  <c r="BNU25"/>
  <c r="BNS25"/>
  <c r="BNQ25"/>
  <c r="BNO25"/>
  <c r="BNM25"/>
  <c r="BNK25"/>
  <c r="BNI25"/>
  <c r="BNG25"/>
  <c r="BNE25"/>
  <c r="BNC25"/>
  <c r="BNA25"/>
  <c r="BMY25"/>
  <c r="BMW25"/>
  <c r="BNP25"/>
  <c r="BNN25"/>
  <c r="BNL25"/>
  <c r="BNJ25"/>
  <c r="BNH25"/>
  <c r="BNF25"/>
  <c r="BND25"/>
  <c r="BNB25"/>
  <c r="BMZ25"/>
  <c r="BMX25"/>
  <c r="BKY25"/>
  <c r="BKW25"/>
  <c r="BKU25"/>
  <c r="BKS25"/>
  <c r="BKQ25"/>
  <c r="BKO25"/>
  <c r="BKM25"/>
  <c r="BKK25"/>
  <c r="BKI25"/>
  <c r="BKG25"/>
  <c r="BKE25"/>
  <c r="BKC25"/>
  <c r="BKA25"/>
  <c r="BJY25"/>
  <c r="BJW25"/>
  <c r="BJU25"/>
  <c r="BJS25"/>
  <c r="BJQ25"/>
  <c r="BJO25"/>
  <c r="BJM25"/>
  <c r="BJK25"/>
  <c r="BJI25"/>
  <c r="BKZ25"/>
  <c r="BKX25"/>
  <c r="BKV25"/>
  <c r="BKT25"/>
  <c r="BKR25"/>
  <c r="BKP25"/>
  <c r="BKN25"/>
  <c r="BKL25"/>
  <c r="BKJ25"/>
  <c r="BKH25"/>
  <c r="BKF25"/>
  <c r="BKD25"/>
  <c r="BKB25"/>
  <c r="BJZ25"/>
  <c r="BJX25"/>
  <c r="BJV25"/>
  <c r="BJT25"/>
  <c r="BJR25"/>
  <c r="BJP25"/>
  <c r="BJN25"/>
  <c r="BJL25"/>
  <c r="BJJ25"/>
  <c r="BHK25"/>
  <c r="BHI25"/>
  <c r="BHG25"/>
  <c r="BHE25"/>
  <c r="BHL25"/>
  <c r="BHJ25"/>
  <c r="BHH25"/>
  <c r="BHF25"/>
  <c r="BHD25"/>
  <c r="BHC25"/>
  <c r="BHA25"/>
  <c r="BGY25"/>
  <c r="BGW25"/>
  <c r="BGU25"/>
  <c r="BGS25"/>
  <c r="BGQ25"/>
  <c r="BGO25"/>
  <c r="BGM25"/>
  <c r="BGK25"/>
  <c r="BGI25"/>
  <c r="BGG25"/>
  <c r="BGE25"/>
  <c r="BGC25"/>
  <c r="BGA25"/>
  <c r="BFY25"/>
  <c r="BFW25"/>
  <c r="BFU25"/>
  <c r="BHB25"/>
  <c r="BGZ25"/>
  <c r="BGX25"/>
  <c r="BGV25"/>
  <c r="BGT25"/>
  <c r="BGR25"/>
  <c r="BGP25"/>
  <c r="BGN25"/>
  <c r="BGL25"/>
  <c r="BGJ25"/>
  <c r="BGH25"/>
  <c r="BGF25"/>
  <c r="BGD25"/>
  <c r="BGB25"/>
  <c r="BFZ25"/>
  <c r="BFX25"/>
  <c r="BFV25"/>
  <c r="BDW25"/>
  <c r="BDU25"/>
  <c r="BDS25"/>
  <c r="BDQ25"/>
  <c r="BDO25"/>
  <c r="BDM25"/>
  <c r="BDK25"/>
  <c r="BDI25"/>
  <c r="BDG25"/>
  <c r="BDE25"/>
  <c r="BDC25"/>
  <c r="BDA25"/>
  <c r="BCY25"/>
  <c r="BCW25"/>
  <c r="BCU25"/>
  <c r="BCS25"/>
  <c r="BCQ25"/>
  <c r="BCO25"/>
  <c r="BCM25"/>
  <c r="BCK25"/>
  <c r="BCI25"/>
  <c r="BCG25"/>
  <c r="BDX25"/>
  <c r="BDV25"/>
  <c r="BDT25"/>
  <c r="BDR25"/>
  <c r="BDP25"/>
  <c r="BDN25"/>
  <c r="BDL25"/>
  <c r="BDJ25"/>
  <c r="BDH25"/>
  <c r="BDF25"/>
  <c r="BDD25"/>
  <c r="BDB25"/>
  <c r="BCZ25"/>
  <c r="BCX25"/>
  <c r="BCV25"/>
  <c r="BCT25"/>
  <c r="BCR25"/>
  <c r="BCP25"/>
  <c r="BCN25"/>
  <c r="BCL25"/>
  <c r="BCJ25"/>
  <c r="BCH25"/>
  <c r="BAI25"/>
  <c r="BAG25"/>
  <c r="BAE25"/>
  <c r="BAC25"/>
  <c r="BAA25"/>
  <c r="AZY25"/>
  <c r="AZW25"/>
  <c r="AZU25"/>
  <c r="AZS25"/>
  <c r="AZQ25"/>
  <c r="AZO25"/>
  <c r="AZM25"/>
  <c r="AZK25"/>
  <c r="AZI25"/>
  <c r="AZG25"/>
  <c r="AZE25"/>
  <c r="AZC25"/>
  <c r="AZA25"/>
  <c r="AYY25"/>
  <c r="AYW25"/>
  <c r="AYU25"/>
  <c r="AYS25"/>
  <c r="BAJ25"/>
  <c r="BAH25"/>
  <c r="BAF25"/>
  <c r="BAD25"/>
  <c r="BAB25"/>
  <c r="AZZ25"/>
  <c r="AZX25"/>
  <c r="AZV25"/>
  <c r="AZT25"/>
  <c r="AZR25"/>
  <c r="AZP25"/>
  <c r="AZN25"/>
  <c r="AZL25"/>
  <c r="AZJ25"/>
  <c r="AZH25"/>
  <c r="AZF25"/>
  <c r="AZD25"/>
  <c r="AZB25"/>
  <c r="AYZ25"/>
  <c r="AYX25"/>
  <c r="AYV25"/>
  <c r="AYT25"/>
  <c r="AWU25"/>
  <c r="AWS25"/>
  <c r="AWQ25"/>
  <c r="AWO25"/>
  <c r="AWM25"/>
  <c r="AWK25"/>
  <c r="AWI25"/>
  <c r="AWG25"/>
  <c r="AWE25"/>
  <c r="AWC25"/>
  <c r="AWA25"/>
  <c r="AVY25"/>
  <c r="AVW25"/>
  <c r="AVU25"/>
  <c r="AVS25"/>
  <c r="AVQ25"/>
  <c r="AVO25"/>
  <c r="AVM25"/>
  <c r="AVK25"/>
  <c r="AVI25"/>
  <c r="AVG25"/>
  <c r="AVE25"/>
  <c r="AWV25"/>
  <c r="AWT25"/>
  <c r="AWR25"/>
  <c r="AWP25"/>
  <c r="AWN25"/>
  <c r="AWL25"/>
  <c r="AWJ25"/>
  <c r="AWH25"/>
  <c r="AWF25"/>
  <c r="AWD25"/>
  <c r="AWB25"/>
  <c r="AVZ25"/>
  <c r="AVX25"/>
  <c r="AVV25"/>
  <c r="AVT25"/>
  <c r="AVR25"/>
  <c r="AVP25"/>
  <c r="AVN25"/>
  <c r="AVL25"/>
  <c r="AVJ25"/>
  <c r="AVH25"/>
  <c r="AVF25"/>
  <c r="ATG25"/>
  <c r="ATE25"/>
  <c r="ATC25"/>
  <c r="ATA25"/>
  <c r="ASY25"/>
  <c r="ASW25"/>
  <c r="ASU25"/>
  <c r="ASS25"/>
  <c r="ASQ25"/>
  <c r="ASO25"/>
  <c r="ASM25"/>
  <c r="ASK25"/>
  <c r="ASI25"/>
  <c r="ASG25"/>
  <c r="ASE25"/>
  <c r="ASC25"/>
  <c r="ASA25"/>
  <c r="ARY25"/>
  <c r="ARW25"/>
  <c r="ARU25"/>
  <c r="ARS25"/>
  <c r="ARQ25"/>
  <c r="ATH25"/>
  <c r="ATF25"/>
  <c r="ATD25"/>
  <c r="ATB25"/>
  <c r="ASZ25"/>
  <c r="ASX25"/>
  <c r="ASV25"/>
  <c r="AST25"/>
  <c r="ASR25"/>
  <c r="ASP25"/>
  <c r="ASN25"/>
  <c r="ASL25"/>
  <c r="ASJ25"/>
  <c r="ASH25"/>
  <c r="ASF25"/>
  <c r="ASD25"/>
  <c r="ASB25"/>
  <c r="ARZ25"/>
  <c r="ARX25"/>
  <c r="ARV25"/>
  <c r="ART25"/>
  <c r="ARR25"/>
  <c r="APS25"/>
  <c r="APQ25"/>
  <c r="APO25"/>
  <c r="APM25"/>
  <c r="APK25"/>
  <c r="API25"/>
  <c r="APG25"/>
  <c r="APE25"/>
  <c r="APC25"/>
  <c r="APA25"/>
  <c r="AOY25"/>
  <c r="AOW25"/>
  <c r="AOU25"/>
  <c r="AOS25"/>
  <c r="AOQ25"/>
  <c r="AOO25"/>
  <c r="AOM25"/>
  <c r="AOK25"/>
  <c r="AOI25"/>
  <c r="AOG25"/>
  <c r="AOE25"/>
  <c r="AOC25"/>
  <c r="APT25"/>
  <c r="APR25"/>
  <c r="APP25"/>
  <c r="APN25"/>
  <c r="APL25"/>
  <c r="APJ25"/>
  <c r="APH25"/>
  <c r="APF25"/>
  <c r="APD25"/>
  <c r="APB25"/>
  <c r="AOZ25"/>
  <c r="AOX25"/>
  <c r="AOV25"/>
  <c r="AOT25"/>
  <c r="AOR25"/>
  <c r="AOP25"/>
  <c r="AON25"/>
  <c r="AOL25"/>
  <c r="AOJ25"/>
  <c r="AOH25"/>
  <c r="AOF25"/>
  <c r="AOD25"/>
  <c r="AME25"/>
  <c r="AMC25"/>
  <c r="AMA25"/>
  <c r="ALY25"/>
  <c r="ALW25"/>
  <c r="ALU25"/>
  <c r="ALS25"/>
  <c r="ALQ25"/>
  <c r="ALO25"/>
  <c r="ALM25"/>
  <c r="ALK25"/>
  <c r="ALI25"/>
  <c r="ALG25"/>
  <c r="ALE25"/>
  <c r="ALC25"/>
  <c r="ALA25"/>
  <c r="AKY25"/>
  <c r="AKW25"/>
  <c r="AKU25"/>
  <c r="AKS25"/>
  <c r="AKQ25"/>
  <c r="AKO25"/>
  <c r="AMF25"/>
  <c r="AMD25"/>
  <c r="AMB25"/>
  <c r="ALZ25"/>
  <c r="ALX25"/>
  <c r="ALV25"/>
  <c r="ALT25"/>
  <c r="ALR25"/>
  <c r="ALP25"/>
  <c r="ALN25"/>
  <c r="ALL25"/>
  <c r="ALJ25"/>
  <c r="ALH25"/>
  <c r="ALF25"/>
  <c r="ALD25"/>
  <c r="ALB25"/>
  <c r="AKZ25"/>
  <c r="AKX25"/>
  <c r="AKV25"/>
  <c r="AKT25"/>
  <c r="AKR25"/>
  <c r="AKP25"/>
  <c r="AIQ25"/>
  <c r="AIO25"/>
  <c r="AIM25"/>
  <c r="AIK25"/>
  <c r="AII25"/>
  <c r="AIG25"/>
  <c r="AIE25"/>
  <c r="AIC25"/>
  <c r="AIA25"/>
  <c r="AHY25"/>
  <c r="AHW25"/>
  <c r="AHU25"/>
  <c r="AHS25"/>
  <c r="AHQ25"/>
  <c r="AHO25"/>
  <c r="AHM25"/>
  <c r="AHK25"/>
  <c r="AIR25"/>
  <c r="AIP25"/>
  <c r="AIN25"/>
  <c r="AIL25"/>
  <c r="AIJ25"/>
  <c r="AIH25"/>
  <c r="AIF25"/>
  <c r="AID25"/>
  <c r="AIB25"/>
  <c r="AHZ25"/>
  <c r="AHX25"/>
  <c r="AHV25"/>
  <c r="AHT25"/>
  <c r="AHR25"/>
  <c r="AHP25"/>
  <c r="AHN25"/>
  <c r="AHL25"/>
  <c r="AHJ25"/>
  <c r="AHH25"/>
  <c r="AHF25"/>
  <c r="AHD25"/>
  <c r="AHB25"/>
  <c r="AHI25"/>
  <c r="AHG25"/>
  <c r="AHE25"/>
  <c r="AHC25"/>
  <c r="AHA25"/>
  <c r="AFD25"/>
  <c r="AFB25"/>
  <c r="AEZ25"/>
  <c r="AEX25"/>
  <c r="AEV25"/>
  <c r="AET25"/>
  <c r="AER25"/>
  <c r="AEP25"/>
  <c r="AEN25"/>
  <c r="AEL25"/>
  <c r="AEJ25"/>
  <c r="AEH25"/>
  <c r="AEF25"/>
  <c r="AED25"/>
  <c r="AEB25"/>
  <c r="ADZ25"/>
  <c r="ADX25"/>
  <c r="ADV25"/>
  <c r="ADT25"/>
  <c r="ADR25"/>
  <c r="ADP25"/>
  <c r="ADN25"/>
  <c r="AFC25"/>
  <c r="AFA25"/>
  <c r="AEY25"/>
  <c r="AEW25"/>
  <c r="AEU25"/>
  <c r="AES25"/>
  <c r="AEQ25"/>
  <c r="AEO25"/>
  <c r="AEM25"/>
  <c r="AEK25"/>
  <c r="AEI25"/>
  <c r="AEG25"/>
  <c r="AEE25"/>
  <c r="AEC25"/>
  <c r="AEA25"/>
  <c r="ADY25"/>
  <c r="ADW25"/>
  <c r="ADU25"/>
  <c r="ADS25"/>
  <c r="ADQ25"/>
  <c r="ADO25"/>
  <c r="ADM25"/>
  <c r="ABP25"/>
  <c r="ABN25"/>
  <c r="ABL25"/>
  <c r="ABJ25"/>
  <c r="ABH25"/>
  <c r="ABF25"/>
  <c r="ABD25"/>
  <c r="ABB25"/>
  <c r="AAZ25"/>
  <c r="AAX25"/>
  <c r="AAV25"/>
  <c r="AAT25"/>
  <c r="AAR25"/>
  <c r="AAP25"/>
  <c r="AAN25"/>
  <c r="AAL25"/>
  <c r="AAJ25"/>
  <c r="AAH25"/>
  <c r="AAF25"/>
  <c r="AAD25"/>
  <c r="AAB25"/>
  <c r="ZZ25"/>
  <c r="ABO25"/>
  <c r="ABM25"/>
  <c r="ABK25"/>
  <c r="ABI25"/>
  <c r="ABG25"/>
  <c r="ABE25"/>
  <c r="ABC25"/>
  <c r="ABA25"/>
  <c r="AAY25"/>
  <c r="AAW25"/>
  <c r="AAU25"/>
  <c r="AAS25"/>
  <c r="AAQ25"/>
  <c r="AAO25"/>
  <c r="AAM25"/>
  <c r="AAK25"/>
  <c r="AAI25"/>
  <c r="AAG25"/>
  <c r="AAE25"/>
  <c r="AAC25"/>
  <c r="AAA25"/>
  <c r="ZY25"/>
  <c r="YB25"/>
  <c r="XZ25"/>
  <c r="XX25"/>
  <c r="XV25"/>
  <c r="XT25"/>
  <c r="XR25"/>
  <c r="XP25"/>
  <c r="XN25"/>
  <c r="XL25"/>
  <c r="XJ25"/>
  <c r="XH25"/>
  <c r="XF25"/>
  <c r="XD25"/>
  <c r="XB25"/>
  <c r="WZ25"/>
  <c r="WX25"/>
  <c r="WV25"/>
  <c r="WT25"/>
  <c r="WR25"/>
  <c r="WP25"/>
  <c r="WN25"/>
  <c r="WL25"/>
  <c r="YA25"/>
  <c r="XY25"/>
  <c r="XW25"/>
  <c r="XU25"/>
  <c r="XS25"/>
  <c r="XQ25"/>
  <c r="XO25"/>
  <c r="XM25"/>
  <c r="XK25"/>
  <c r="XI25"/>
  <c r="XG25"/>
  <c r="XE25"/>
  <c r="XC25"/>
  <c r="XA25"/>
  <c r="WY25"/>
  <c r="WW25"/>
  <c r="WU25"/>
  <c r="WS25"/>
  <c r="WQ25"/>
  <c r="WO25"/>
  <c r="WM25"/>
  <c r="WK25"/>
  <c r="UN25"/>
  <c r="UL25"/>
  <c r="UJ25"/>
  <c r="UH25"/>
  <c r="UF25"/>
  <c r="UD25"/>
  <c r="UB25"/>
  <c r="TZ25"/>
  <c r="TX25"/>
  <c r="TV25"/>
  <c r="TT25"/>
  <c r="TR25"/>
  <c r="TP25"/>
  <c r="TN25"/>
  <c r="TL25"/>
  <c r="TJ25"/>
  <c r="TH25"/>
  <c r="TF25"/>
  <c r="TD25"/>
  <c r="TB25"/>
  <c r="SZ25"/>
  <c r="SX25"/>
  <c r="UM25"/>
  <c r="UK25"/>
  <c r="UI25"/>
  <c r="UG25"/>
  <c r="UE25"/>
  <c r="UC25"/>
  <c r="UA25"/>
  <c r="TY25"/>
  <c r="TW25"/>
  <c r="TU25"/>
  <c r="TS25"/>
  <c r="TQ25"/>
  <c r="TO25"/>
  <c r="TM25"/>
  <c r="TK25"/>
  <c r="TI25"/>
  <c r="TG25"/>
  <c r="TE25"/>
  <c r="TC25"/>
  <c r="TA25"/>
  <c r="SY25"/>
  <c r="SW25"/>
  <c r="QZ25"/>
  <c r="QX25"/>
  <c r="QV25"/>
  <c r="QT25"/>
  <c r="QR25"/>
  <c r="QP25"/>
  <c r="QN25"/>
  <c r="QL25"/>
  <c r="QJ25"/>
  <c r="QH25"/>
  <c r="QF25"/>
  <c r="QD25"/>
  <c r="QB25"/>
  <c r="PZ25"/>
  <c r="PX25"/>
  <c r="PV25"/>
  <c r="PT25"/>
  <c r="PR25"/>
  <c r="PP25"/>
  <c r="PN25"/>
  <c r="PL25"/>
  <c r="PJ25"/>
  <c r="QY25"/>
  <c r="QW25"/>
  <c r="QU25"/>
  <c r="QS25"/>
  <c r="QQ25"/>
  <c r="QO25"/>
  <c r="QM25"/>
  <c r="QK25"/>
  <c r="QI25"/>
  <c r="QG25"/>
  <c r="QE25"/>
  <c r="QC25"/>
  <c r="QA25"/>
  <c r="PY25"/>
  <c r="PW25"/>
  <c r="PU25"/>
  <c r="PS25"/>
  <c r="PQ25"/>
  <c r="PO25"/>
  <c r="PM25"/>
  <c r="PK25"/>
  <c r="PI25"/>
  <c r="NL25"/>
  <c r="NJ25"/>
  <c r="NH25"/>
  <c r="NF25"/>
  <c r="ND25"/>
  <c r="NB25"/>
  <c r="MZ25"/>
  <c r="MX25"/>
  <c r="MV25"/>
  <c r="MT25"/>
  <c r="MR25"/>
  <c r="MP25"/>
  <c r="MN25"/>
  <c r="ML25"/>
  <c r="MJ25"/>
  <c r="MH25"/>
  <c r="MF25"/>
  <c r="MD25"/>
  <c r="MB25"/>
  <c r="LZ25"/>
  <c r="LX25"/>
  <c r="LV25"/>
  <c r="NK25"/>
  <c r="NI25"/>
  <c r="NG25"/>
  <c r="NE25"/>
  <c r="NC25"/>
  <c r="NA25"/>
  <c r="MY25"/>
  <c r="MW25"/>
  <c r="MU25"/>
  <c r="MS25"/>
  <c r="MQ25"/>
  <c r="MO25"/>
  <c r="MM25"/>
  <c r="MK25"/>
  <c r="MI25"/>
  <c r="MG25"/>
  <c r="ME25"/>
  <c r="MC25"/>
  <c r="MA25"/>
  <c r="LY25"/>
  <c r="LW25"/>
  <c r="LU25"/>
  <c r="JX25"/>
  <c r="JV25"/>
  <c r="JT25"/>
  <c r="JR25"/>
  <c r="JP25"/>
  <c r="JN25"/>
  <c r="JL25"/>
  <c r="JJ25"/>
  <c r="JH25"/>
  <c r="JF25"/>
  <c r="JD25"/>
  <c r="JB25"/>
  <c r="IZ25"/>
  <c r="IX25"/>
  <c r="IV25"/>
  <c r="IT25"/>
  <c r="IR25"/>
  <c r="IP25"/>
  <c r="IN25"/>
  <c r="IL25"/>
  <c r="IJ25"/>
  <c r="IH25"/>
  <c r="JW25"/>
  <c r="JU25"/>
  <c r="JS25"/>
  <c r="JQ25"/>
  <c r="JO25"/>
  <c r="JM25"/>
  <c r="JK25"/>
  <c r="JI25"/>
  <c r="JG25"/>
  <c r="JE25"/>
  <c r="JC25"/>
  <c r="JA25"/>
  <c r="IY25"/>
  <c r="IW25"/>
  <c r="IU25"/>
  <c r="IS25"/>
  <c r="IQ25"/>
  <c r="IO25"/>
  <c r="IM25"/>
  <c r="IK25"/>
  <c r="II25"/>
  <c r="IG25"/>
  <c r="BC27"/>
  <c r="BC29"/>
  <c r="BC31"/>
  <c r="BC33"/>
  <c r="BC35"/>
  <c r="BC37"/>
  <c r="BD28"/>
  <c r="BD30"/>
  <c r="BD32"/>
  <c r="BD34"/>
  <c r="BD36"/>
  <c r="BD38"/>
  <c r="BE29"/>
  <c r="BE31"/>
  <c r="BE33"/>
  <c r="BE35"/>
  <c r="BE37"/>
  <c r="BF28"/>
  <c r="BF30"/>
  <c r="BF32"/>
  <c r="BF34"/>
  <c r="BF36"/>
  <c r="BF38"/>
  <c r="BG29"/>
  <c r="BG31"/>
  <c r="BG33"/>
  <c r="BG35"/>
  <c r="BG37"/>
  <c r="BH30"/>
  <c r="BH32"/>
  <c r="BH34"/>
  <c r="BH36"/>
  <c r="BH38"/>
  <c r="BI27"/>
  <c r="BI31"/>
  <c r="BI33"/>
  <c r="BI35"/>
  <c r="BI37"/>
  <c r="BJ30"/>
  <c r="BJ32"/>
  <c r="BJ34"/>
  <c r="BJ36"/>
  <c r="BJ38"/>
  <c r="BK27"/>
  <c r="BK31"/>
  <c r="BK33"/>
  <c r="BK35"/>
  <c r="BK37"/>
  <c r="BL28"/>
  <c r="BL32"/>
  <c r="BL34"/>
  <c r="BL36"/>
  <c r="BL38"/>
  <c r="BM27"/>
  <c r="BM29"/>
  <c r="BM33"/>
  <c r="BM35"/>
  <c r="BM37"/>
  <c r="BN28"/>
  <c r="BN32"/>
  <c r="BN34"/>
  <c r="BN36"/>
  <c r="BN38"/>
  <c r="BO27"/>
  <c r="BO29"/>
  <c r="BO33"/>
  <c r="BO35"/>
  <c r="BO37"/>
  <c r="BP28"/>
  <c r="BP30"/>
  <c r="BP34"/>
  <c r="BP36"/>
  <c r="BP38"/>
  <c r="BQ27"/>
  <c r="BQ29"/>
  <c r="BQ31"/>
  <c r="BQ35"/>
  <c r="BQ37"/>
  <c r="BR28"/>
  <c r="BR30"/>
  <c r="BR34"/>
  <c r="BR36"/>
  <c r="BR38"/>
  <c r="BS27"/>
  <c r="BS29"/>
  <c r="BS31"/>
  <c r="BS35"/>
  <c r="BS37"/>
  <c r="BT28"/>
  <c r="BT30"/>
  <c r="BT32"/>
  <c r="BT36"/>
  <c r="BT38"/>
  <c r="BU27"/>
  <c r="BU29"/>
  <c r="BU31"/>
  <c r="BU33"/>
  <c r="BU37"/>
  <c r="BV28"/>
  <c r="BV30"/>
  <c r="BV32"/>
  <c r="BV36"/>
  <c r="BV38"/>
  <c r="BW27"/>
  <c r="BW29"/>
  <c r="BW31"/>
  <c r="BW33"/>
  <c r="BW37"/>
  <c r="BX28"/>
  <c r="BX30"/>
  <c r="BX32"/>
  <c r="BX34"/>
  <c r="BX38"/>
  <c r="BY27"/>
  <c r="BY29"/>
  <c r="BY31"/>
  <c r="BY33"/>
  <c r="BY35"/>
  <c r="BZ28"/>
  <c r="BZ30"/>
  <c r="BZ32"/>
  <c r="BZ34"/>
  <c r="BZ38"/>
  <c r="CA27"/>
  <c r="CA29"/>
  <c r="CA31"/>
  <c r="CA33"/>
  <c r="CA35"/>
  <c r="CB28"/>
  <c r="CB30"/>
  <c r="CB32"/>
  <c r="CB34"/>
  <c r="CB36"/>
  <c r="CC27"/>
  <c r="CC29"/>
  <c r="CC31"/>
  <c r="CC33"/>
  <c r="CC35"/>
  <c r="CC37"/>
  <c r="CD28"/>
  <c r="CD30"/>
  <c r="CD32"/>
  <c r="CD34"/>
  <c r="CD36"/>
  <c r="CE27"/>
  <c r="CE29"/>
  <c r="CE31"/>
  <c r="CE33"/>
  <c r="CE35"/>
  <c r="CE37"/>
  <c r="CF28"/>
  <c r="CF30"/>
  <c r="CF32"/>
  <c r="CF34"/>
  <c r="CF36"/>
  <c r="CF38"/>
  <c r="CG27"/>
  <c r="CG29"/>
  <c r="CG31"/>
  <c r="CG33"/>
  <c r="CG35"/>
  <c r="CG37"/>
  <c r="CH28"/>
  <c r="CH30"/>
  <c r="CH32"/>
  <c r="CH34"/>
  <c r="CH36"/>
  <c r="CH38"/>
  <c r="CI27"/>
  <c r="CI29"/>
  <c r="CI31"/>
  <c r="CI33"/>
  <c r="CI35"/>
  <c r="CI37"/>
  <c r="CJ28"/>
  <c r="CJ30"/>
  <c r="CJ32"/>
  <c r="CJ34"/>
  <c r="CJ36"/>
  <c r="CJ38"/>
  <c r="CK27"/>
  <c r="CK29"/>
  <c r="CK31"/>
  <c r="CK33"/>
  <c r="CK35"/>
  <c r="CK37"/>
  <c r="CL28"/>
  <c r="CL30"/>
  <c r="CL32"/>
  <c r="CL34"/>
  <c r="CL36"/>
  <c r="CL38"/>
  <c r="CM27"/>
  <c r="CM29"/>
  <c r="CM31"/>
  <c r="CM33"/>
  <c r="CM35"/>
  <c r="CM37"/>
  <c r="CN28"/>
  <c r="CN30"/>
  <c r="CN32"/>
  <c r="CN34"/>
  <c r="CN36"/>
  <c r="CN38"/>
  <c r="CO27"/>
  <c r="CO29"/>
  <c r="CO31"/>
  <c r="CO33"/>
  <c r="CO35"/>
  <c r="CO37"/>
  <c r="CP28"/>
  <c r="CP30"/>
  <c r="CP32"/>
  <c r="CP34"/>
  <c r="CP36"/>
  <c r="CP38"/>
  <c r="CQ27"/>
  <c r="CQ29"/>
  <c r="CQ31"/>
  <c r="CQ33"/>
  <c r="CQ35"/>
  <c r="CQ37"/>
  <c r="CR28"/>
  <c r="CR30"/>
  <c r="CR32"/>
  <c r="CR34"/>
  <c r="CR36"/>
  <c r="CR38"/>
  <c r="CS27"/>
  <c r="CS29"/>
  <c r="CS31"/>
  <c r="CS33"/>
  <c r="CS35"/>
  <c r="CS37"/>
  <c r="CT28"/>
  <c r="CT30"/>
  <c r="CT32"/>
  <c r="CT34"/>
  <c r="CT36"/>
  <c r="CT38"/>
  <c r="CU27"/>
  <c r="CU29"/>
  <c r="CU31"/>
  <c r="CU33"/>
  <c r="CU35"/>
  <c r="CU37"/>
  <c r="CV28"/>
  <c r="CV30"/>
  <c r="CV32"/>
  <c r="CV34"/>
  <c r="CV36"/>
  <c r="CV38"/>
  <c r="CW27"/>
  <c r="CW29"/>
  <c r="CW31"/>
  <c r="CW33"/>
  <c r="CW35"/>
  <c r="CW37"/>
  <c r="CX28"/>
  <c r="CX30"/>
  <c r="CX32"/>
  <c r="CX34"/>
  <c r="CX36"/>
  <c r="CY29"/>
  <c r="CY31"/>
  <c r="CY33"/>
  <c r="CY35"/>
  <c r="CY37"/>
  <c r="CZ28"/>
  <c r="CZ30"/>
  <c r="CZ32"/>
  <c r="CZ34"/>
  <c r="CZ36"/>
  <c r="DA29"/>
  <c r="DA31"/>
  <c r="DA33"/>
  <c r="DA35"/>
  <c r="DA37"/>
  <c r="DB30"/>
  <c r="DB32"/>
  <c r="DB34"/>
  <c r="DB36"/>
  <c r="DC27"/>
  <c r="DC31"/>
  <c r="DC33"/>
  <c r="DC35"/>
  <c r="DC37"/>
  <c r="DD30"/>
  <c r="DD32"/>
  <c r="DD34"/>
  <c r="DD36"/>
  <c r="DE27"/>
  <c r="DE31"/>
  <c r="DE33"/>
  <c r="DE35"/>
  <c r="DE37"/>
  <c r="DF28"/>
  <c r="DF32"/>
  <c r="DF34"/>
  <c r="DF36"/>
  <c r="DG27"/>
  <c r="DG29"/>
  <c r="DG33"/>
  <c r="DG35"/>
  <c r="DG37"/>
  <c r="DH28"/>
  <c r="DH32"/>
  <c r="DH34"/>
  <c r="DH36"/>
  <c r="DI27"/>
  <c r="DI29"/>
  <c r="DI33"/>
  <c r="DI35"/>
  <c r="DI37"/>
  <c r="DJ28"/>
  <c r="DJ30"/>
  <c r="DJ34"/>
  <c r="DJ36"/>
  <c r="DK27"/>
  <c r="DK29"/>
  <c r="DK31"/>
  <c r="DK35"/>
  <c r="DK37"/>
  <c r="DL28"/>
  <c r="DL30"/>
  <c r="DL34"/>
  <c r="DL36"/>
  <c r="DM27"/>
  <c r="DM29"/>
  <c r="DM31"/>
  <c r="DM35"/>
  <c r="DM37"/>
  <c r="DN28"/>
  <c r="DN30"/>
  <c r="DN32"/>
  <c r="DN36"/>
  <c r="DO27"/>
  <c r="DO29"/>
  <c r="DO31"/>
  <c r="DO33"/>
  <c r="DO37"/>
  <c r="DP28"/>
  <c r="DP30"/>
  <c r="DP32"/>
  <c r="DP36"/>
  <c r="DQ27"/>
  <c r="DQ29"/>
  <c r="DQ31"/>
  <c r="DQ33"/>
  <c r="DQ37"/>
  <c r="DR28"/>
  <c r="DR30"/>
  <c r="DR32"/>
  <c r="DR34"/>
  <c r="DS27"/>
  <c r="DS29"/>
  <c r="DS31"/>
  <c r="DS33"/>
  <c r="DS35"/>
  <c r="DT28"/>
  <c r="DT30"/>
  <c r="DT32"/>
  <c r="DT34"/>
  <c r="DU27"/>
  <c r="DU29"/>
  <c r="DU31"/>
  <c r="DU33"/>
  <c r="DU35"/>
  <c r="DV28"/>
  <c r="DV30"/>
  <c r="DV32"/>
  <c r="DV34"/>
  <c r="DV36"/>
  <c r="DW27"/>
  <c r="DW29"/>
  <c r="DW31"/>
  <c r="DW33"/>
  <c r="DW35"/>
  <c r="DW37"/>
  <c r="DX28"/>
  <c r="DX30"/>
  <c r="DX32"/>
  <c r="DX34"/>
  <c r="DX36"/>
  <c r="DY27"/>
  <c r="DY29"/>
  <c r="DY31"/>
  <c r="DY33"/>
  <c r="DY35"/>
  <c r="DY37"/>
  <c r="DZ28"/>
  <c r="DZ30"/>
  <c r="DZ32"/>
  <c r="DZ34"/>
  <c r="DZ36"/>
  <c r="EA27"/>
  <c r="EA29"/>
  <c r="EA31"/>
  <c r="EA33"/>
  <c r="EA35"/>
  <c r="EA37"/>
  <c r="EB28"/>
  <c r="EB30"/>
  <c r="EB32"/>
  <c r="EB34"/>
  <c r="EB36"/>
  <c r="EC27"/>
  <c r="EC29"/>
  <c r="EC31"/>
  <c r="EC33"/>
  <c r="EC35"/>
  <c r="EC37"/>
  <c r="ED28"/>
  <c r="ED30"/>
  <c r="ED32"/>
  <c r="ED34"/>
  <c r="ED36"/>
  <c r="EE27"/>
  <c r="EE29"/>
  <c r="EE31"/>
  <c r="EE33"/>
  <c r="EE35"/>
  <c r="EE37"/>
  <c r="EF28"/>
  <c r="EF30"/>
  <c r="EF32"/>
  <c r="EF34"/>
  <c r="EF36"/>
  <c r="EG27"/>
  <c r="EG29"/>
  <c r="EG31"/>
  <c r="EG33"/>
  <c r="EG35"/>
  <c r="EG37"/>
  <c r="EH28"/>
  <c r="EH30"/>
  <c r="EH32"/>
  <c r="EH34"/>
  <c r="EH36"/>
  <c r="EI27"/>
  <c r="EI29"/>
  <c r="EI31"/>
  <c r="EI33"/>
  <c r="EI35"/>
  <c r="EI37"/>
  <c r="EJ28"/>
  <c r="EJ30"/>
  <c r="EJ32"/>
  <c r="EJ34"/>
  <c r="EJ36"/>
  <c r="EK27"/>
  <c r="EK29"/>
  <c r="EK31"/>
  <c r="EK33"/>
  <c r="EK35"/>
  <c r="EK37"/>
  <c r="EL28"/>
  <c r="EL30"/>
  <c r="EL32"/>
  <c r="EL34"/>
  <c r="EL36"/>
  <c r="EM27"/>
  <c r="EM29"/>
  <c r="EM31"/>
  <c r="EM33"/>
  <c r="EM35"/>
  <c r="EM37"/>
  <c r="EN28"/>
  <c r="EN30"/>
  <c r="EN32"/>
  <c r="EN34"/>
  <c r="EN36"/>
  <c r="EO27"/>
  <c r="EO29"/>
  <c r="EO31"/>
  <c r="EO33"/>
  <c r="EO35"/>
  <c r="EO37"/>
  <c r="EP28"/>
  <c r="EP30"/>
  <c r="EP32"/>
  <c r="EP34"/>
  <c r="EP36"/>
  <c r="EQ29"/>
  <c r="EQ31"/>
  <c r="EQ33"/>
  <c r="EQ35"/>
  <c r="EQ37"/>
  <c r="ER28"/>
  <c r="ER30"/>
  <c r="ER32"/>
  <c r="ER34"/>
  <c r="ER36"/>
  <c r="ER38"/>
  <c r="ES25"/>
  <c r="ES29"/>
  <c r="ES31"/>
  <c r="ES33"/>
  <c r="ES35"/>
  <c r="ES37"/>
  <c r="ET28"/>
  <c r="ET30"/>
  <c r="ET32"/>
  <c r="ET34"/>
  <c r="ET36"/>
  <c r="ET38"/>
  <c r="EU25"/>
  <c r="EU29"/>
  <c r="EU31"/>
  <c r="EU33"/>
  <c r="EU35"/>
  <c r="EU37"/>
  <c r="EV30"/>
  <c r="EV32"/>
  <c r="EV34"/>
  <c r="EV36"/>
  <c r="EV38"/>
  <c r="EW25"/>
  <c r="EW31"/>
  <c r="EW33"/>
  <c r="EW35"/>
  <c r="EW37"/>
  <c r="EX30"/>
  <c r="EX32"/>
  <c r="EX34"/>
  <c r="EX36"/>
  <c r="EX38"/>
  <c r="EY25"/>
  <c r="EY31"/>
  <c r="EY33"/>
  <c r="EY35"/>
  <c r="EY37"/>
  <c r="EZ28"/>
  <c r="EZ32"/>
  <c r="EZ34"/>
  <c r="EZ36"/>
  <c r="EZ38"/>
  <c r="FA25"/>
  <c r="FA29"/>
  <c r="FA33"/>
  <c r="FA35"/>
  <c r="FA37"/>
  <c r="FB28"/>
  <c r="FB32"/>
  <c r="FB34"/>
  <c r="FB36"/>
  <c r="FB38"/>
  <c r="FC25"/>
  <c r="FC29"/>
  <c r="FC33"/>
  <c r="FC35"/>
  <c r="FC37"/>
  <c r="FD28"/>
  <c r="FD30"/>
  <c r="FD34"/>
  <c r="FD36"/>
  <c r="FD38"/>
  <c r="FE25"/>
  <c r="FE29"/>
  <c r="FE31"/>
  <c r="FE35"/>
  <c r="FE37"/>
  <c r="FF28"/>
  <c r="FF30"/>
  <c r="FF34"/>
  <c r="FF36"/>
  <c r="FF38"/>
  <c r="FG25"/>
  <c r="FG29"/>
  <c r="FG31"/>
  <c r="FG35"/>
  <c r="FG37"/>
  <c r="FH28"/>
  <c r="FH30"/>
  <c r="FH32"/>
  <c r="FH36"/>
  <c r="FH38"/>
  <c r="FI25"/>
  <c r="FI29"/>
  <c r="FI31"/>
  <c r="FI33"/>
  <c r="FI37"/>
  <c r="FJ28"/>
  <c r="FJ30"/>
  <c r="FJ32"/>
  <c r="FJ36"/>
  <c r="FJ38"/>
  <c r="FK25"/>
  <c r="FK29"/>
  <c r="FK31"/>
  <c r="FK33"/>
  <c r="FK37"/>
  <c r="FL28"/>
  <c r="FL30"/>
  <c r="FL32"/>
  <c r="FL34"/>
  <c r="FL38"/>
  <c r="FM25"/>
  <c r="FM29"/>
  <c r="FM31"/>
  <c r="FM33"/>
  <c r="FM35"/>
  <c r="FN28"/>
  <c r="FN30"/>
  <c r="FN32"/>
  <c r="FN34"/>
  <c r="FN38"/>
  <c r="FO25"/>
  <c r="FO29"/>
  <c r="FO31"/>
  <c r="FO33"/>
  <c r="FO35"/>
  <c r="FP28"/>
  <c r="FP30"/>
  <c r="FP32"/>
  <c r="FP34"/>
  <c r="FP36"/>
  <c r="FQ25"/>
  <c r="FQ29"/>
  <c r="FQ31"/>
  <c r="FQ33"/>
  <c r="FQ35"/>
  <c r="FQ37"/>
  <c r="FR28"/>
  <c r="FR30"/>
  <c r="FR32"/>
  <c r="FR34"/>
  <c r="FR36"/>
  <c r="FS25"/>
  <c r="FS29"/>
  <c r="FS31"/>
  <c r="FS33"/>
  <c r="FS35"/>
  <c r="FS37"/>
  <c r="FT28"/>
  <c r="FT30"/>
  <c r="FT32"/>
  <c r="FT34"/>
  <c r="FT36"/>
  <c r="FT38"/>
  <c r="FU25"/>
  <c r="FU29"/>
  <c r="FU31"/>
  <c r="FU33"/>
  <c r="FU35"/>
  <c r="FU37"/>
  <c r="FV28"/>
  <c r="FV30"/>
  <c r="FV32"/>
  <c r="FV34"/>
  <c r="FV36"/>
  <c r="FV38"/>
  <c r="FW25"/>
  <c r="FW29"/>
  <c r="FW31"/>
  <c r="FW33"/>
  <c r="FW35"/>
  <c r="FW37"/>
  <c r="FX28"/>
  <c r="FX30"/>
  <c r="FX32"/>
  <c r="FX34"/>
  <c r="FX36"/>
  <c r="FX38"/>
  <c r="FY25"/>
  <c r="FY29"/>
  <c r="FY31"/>
  <c r="FY33"/>
  <c r="FY35"/>
  <c r="FY37"/>
  <c r="FZ28"/>
  <c r="FZ30"/>
  <c r="FZ32"/>
  <c r="FZ34"/>
  <c r="FZ36"/>
  <c r="FZ38"/>
  <c r="GA25"/>
  <c r="GA29"/>
  <c r="GA31"/>
  <c r="GA33"/>
  <c r="GA35"/>
  <c r="GA37"/>
  <c r="GB28"/>
  <c r="GB30"/>
  <c r="GB32"/>
  <c r="GB34"/>
  <c r="GB36"/>
  <c r="GB38"/>
  <c r="GC25"/>
  <c r="GC29"/>
  <c r="GC31"/>
  <c r="GC33"/>
  <c r="GC35"/>
  <c r="GC37"/>
  <c r="GD28"/>
  <c r="GD30"/>
  <c r="GD32"/>
  <c r="GD34"/>
  <c r="GD36"/>
  <c r="GD38"/>
  <c r="GE25"/>
  <c r="GE29"/>
  <c r="GE31"/>
  <c r="GE33"/>
  <c r="GE35"/>
  <c r="GE37"/>
  <c r="GF28"/>
  <c r="GF30"/>
  <c r="GF32"/>
  <c r="GF34"/>
  <c r="GF36"/>
  <c r="GF38"/>
  <c r="GG25"/>
  <c r="GG29"/>
  <c r="GG31"/>
  <c r="GG33"/>
  <c r="GG35"/>
  <c r="GG37"/>
  <c r="GH28"/>
  <c r="GH30"/>
  <c r="GH32"/>
  <c r="GH34"/>
  <c r="GH36"/>
  <c r="GH38"/>
  <c r="GI25"/>
  <c r="GI29"/>
  <c r="GI31"/>
  <c r="GI33"/>
  <c r="GI35"/>
  <c r="GI37"/>
  <c r="GJ28"/>
  <c r="GJ30"/>
  <c r="GJ32"/>
  <c r="GJ34"/>
  <c r="GJ36"/>
  <c r="GJ38"/>
  <c r="GK29"/>
  <c r="GK31"/>
  <c r="GK33"/>
  <c r="GK35"/>
  <c r="GK37"/>
  <c r="GL28"/>
  <c r="GL30"/>
  <c r="GL32"/>
  <c r="GL34"/>
  <c r="GL36"/>
  <c r="GM25"/>
  <c r="GM29"/>
  <c r="GM31"/>
  <c r="GM33"/>
  <c r="GM35"/>
  <c r="GM37"/>
  <c r="GN28"/>
  <c r="GN30"/>
  <c r="GN32"/>
  <c r="GN34"/>
  <c r="GN36"/>
  <c r="GO25"/>
  <c r="GO29"/>
  <c r="GO31"/>
  <c r="GO33"/>
  <c r="GO35"/>
  <c r="GO37"/>
  <c r="GP30"/>
  <c r="GP32"/>
  <c r="GP34"/>
  <c r="GP36"/>
  <c r="GQ25"/>
  <c r="GQ31"/>
  <c r="GQ33"/>
  <c r="GQ35"/>
  <c r="GQ37"/>
  <c r="GR30"/>
  <c r="GR32"/>
  <c r="GR34"/>
  <c r="GR36"/>
  <c r="GS25"/>
  <c r="GS31"/>
  <c r="GS33"/>
  <c r="GS35"/>
  <c r="GS37"/>
  <c r="GT28"/>
  <c r="GT32"/>
  <c r="GT34"/>
  <c r="GT36"/>
  <c r="GU25"/>
  <c r="GU29"/>
  <c r="GU33"/>
  <c r="GU35"/>
  <c r="GU37"/>
  <c r="GV28"/>
  <c r="GV32"/>
  <c r="GV34"/>
  <c r="GV36"/>
  <c r="GW25"/>
  <c r="GW29"/>
  <c r="GW33"/>
  <c r="GW35"/>
  <c r="GW37"/>
  <c r="GX28"/>
  <c r="GX30"/>
  <c r="GX34"/>
  <c r="GX36"/>
  <c r="GY25"/>
  <c r="GY29"/>
  <c r="GY31"/>
  <c r="GY35"/>
  <c r="GY37"/>
  <c r="GZ28"/>
  <c r="GZ30"/>
  <c r="GZ34"/>
  <c r="GZ36"/>
  <c r="HA25"/>
  <c r="HA29"/>
  <c r="HA31"/>
  <c r="HA35"/>
  <c r="HA37"/>
  <c r="HB28"/>
  <c r="HB30"/>
  <c r="HB32"/>
  <c r="HB36"/>
  <c r="HC25"/>
  <c r="HC29"/>
  <c r="HC31"/>
  <c r="HC33"/>
  <c r="HC37"/>
  <c r="HD28"/>
  <c r="HD30"/>
  <c r="HD32"/>
  <c r="HD36"/>
  <c r="HE25"/>
  <c r="HE29"/>
  <c r="HE31"/>
  <c r="HE33"/>
  <c r="HE37"/>
  <c r="HF28"/>
  <c r="HF30"/>
  <c r="HF32"/>
  <c r="HF34"/>
  <c r="HG25"/>
  <c r="HG29"/>
  <c r="HG31"/>
  <c r="HG33"/>
  <c r="HG35"/>
  <c r="HH28"/>
  <c r="HH30"/>
  <c r="HH32"/>
  <c r="HH34"/>
  <c r="HI25"/>
  <c r="HI29"/>
  <c r="HI31"/>
  <c r="HI33"/>
  <c r="HI35"/>
  <c r="HJ28"/>
  <c r="HJ30"/>
  <c r="HJ32"/>
  <c r="HJ34"/>
  <c r="HJ36"/>
  <c r="HK25"/>
  <c r="HK29"/>
  <c r="HK31"/>
  <c r="HK33"/>
  <c r="HK35"/>
  <c r="HK37"/>
  <c r="HL28"/>
  <c r="HL30"/>
  <c r="HL32"/>
  <c r="HL34"/>
  <c r="HL36"/>
  <c r="HM25"/>
  <c r="HM29"/>
  <c r="HM31"/>
  <c r="HM33"/>
  <c r="HM35"/>
  <c r="HM37"/>
  <c r="HN28"/>
  <c r="HN30"/>
  <c r="HN32"/>
  <c r="HN34"/>
  <c r="HN36"/>
  <c r="HO25"/>
  <c r="HO29"/>
  <c r="HO31"/>
  <c r="HO33"/>
  <c r="HO35"/>
  <c r="HO37"/>
  <c r="HP28"/>
  <c r="HP30"/>
  <c r="HP32"/>
  <c r="HP34"/>
  <c r="HP36"/>
  <c r="HQ25"/>
  <c r="HQ29"/>
  <c r="HQ31"/>
  <c r="HQ33"/>
  <c r="HQ35"/>
  <c r="HQ37"/>
  <c r="HR28"/>
  <c r="HR30"/>
  <c r="HR32"/>
  <c r="HR34"/>
  <c r="HR36"/>
  <c r="HS25"/>
  <c r="HS29"/>
  <c r="HS31"/>
  <c r="HS33"/>
  <c r="HS35"/>
  <c r="HS37"/>
  <c r="HT28"/>
  <c r="HT30"/>
  <c r="HT32"/>
  <c r="HT34"/>
  <c r="HT36"/>
  <c r="HU25"/>
  <c r="HU29"/>
  <c r="HU31"/>
  <c r="HU33"/>
  <c r="BFQ37"/>
  <c r="BFO37"/>
  <c r="BFM37"/>
  <c r="BFK37"/>
  <c r="BFI37"/>
  <c r="BFG37"/>
  <c r="BFE37"/>
  <c r="BFC37"/>
  <c r="BFA37"/>
  <c r="BEY37"/>
  <c r="BES37"/>
  <c r="BEQ37"/>
  <c r="BEO37"/>
  <c r="BEM37"/>
  <c r="BEK37"/>
  <c r="BEI37"/>
  <c r="BEG37"/>
  <c r="BEE37"/>
  <c r="BEC37"/>
  <c r="BEA37"/>
  <c r="BDY37"/>
  <c r="BFR37"/>
  <c r="BFP37"/>
  <c r="BFN37"/>
  <c r="BFL37"/>
  <c r="BFJ37"/>
  <c r="BFH37"/>
  <c r="BFF37"/>
  <c r="BFD37"/>
  <c r="BFB37"/>
  <c r="BEZ37"/>
  <c r="BET37"/>
  <c r="BER37"/>
  <c r="BEP37"/>
  <c r="BEN37"/>
  <c r="BEL37"/>
  <c r="BEJ37"/>
  <c r="BEH37"/>
  <c r="BEF37"/>
  <c r="BED37"/>
  <c r="BEB37"/>
  <c r="BDZ37"/>
  <c r="BCC37"/>
  <c r="BCA37"/>
  <c r="BBY37"/>
  <c r="BBW37"/>
  <c r="BBU37"/>
  <c r="BBS37"/>
  <c r="BBQ37"/>
  <c r="BBO37"/>
  <c r="BBM37"/>
  <c r="BBK37"/>
  <c r="BBE37"/>
  <c r="BBC37"/>
  <c r="BBA37"/>
  <c r="BAY37"/>
  <c r="BAW37"/>
  <c r="BAU37"/>
  <c r="BAS37"/>
  <c r="BAQ37"/>
  <c r="BAO37"/>
  <c r="BAM37"/>
  <c r="BAK37"/>
  <c r="BCD37"/>
  <c r="BCB37"/>
  <c r="BBZ37"/>
  <c r="BBX37"/>
  <c r="BBV37"/>
  <c r="BBT37"/>
  <c r="BBR37"/>
  <c r="BBP37"/>
  <c r="BBN37"/>
  <c r="BBL37"/>
  <c r="BBF37"/>
  <c r="BBD37"/>
  <c r="BBB37"/>
  <c r="BAZ37"/>
  <c r="BAX37"/>
  <c r="BAV37"/>
  <c r="BAT37"/>
  <c r="BAR37"/>
  <c r="BAP37"/>
  <c r="BAN37"/>
  <c r="BAL37"/>
  <c r="AYO37"/>
  <c r="AYM37"/>
  <c r="AYK37"/>
  <c r="AYI37"/>
  <c r="AYG37"/>
  <c r="AYE37"/>
  <c r="AYC37"/>
  <c r="AYA37"/>
  <c r="AXY37"/>
  <c r="AXW37"/>
  <c r="AXQ37"/>
  <c r="AXO37"/>
  <c r="AXM37"/>
  <c r="AXK37"/>
  <c r="AXI37"/>
  <c r="AXG37"/>
  <c r="AXE37"/>
  <c r="AXC37"/>
  <c r="AXA37"/>
  <c r="AWY37"/>
  <c r="AWW37"/>
  <c r="AYP37"/>
  <c r="AYN37"/>
  <c r="AYL37"/>
  <c r="AYJ37"/>
  <c r="AYH37"/>
  <c r="AYF37"/>
  <c r="AYD37"/>
  <c r="AYB37"/>
  <c r="AXZ37"/>
  <c r="AXX37"/>
  <c r="AXR37"/>
  <c r="AXP37"/>
  <c r="AXN37"/>
  <c r="AXL37"/>
  <c r="AXJ37"/>
  <c r="AXH37"/>
  <c r="AXF37"/>
  <c r="AXD37"/>
  <c r="AXB37"/>
  <c r="AWZ37"/>
  <c r="AWX37"/>
  <c r="ANY37"/>
  <c r="ANW37"/>
  <c r="ANU37"/>
  <c r="ANS37"/>
  <c r="ANQ37"/>
  <c r="ANO37"/>
  <c r="ANM37"/>
  <c r="ANK37"/>
  <c r="ANI37"/>
  <c r="ANG37"/>
  <c r="ANA37"/>
  <c r="AMY37"/>
  <c r="AMW37"/>
  <c r="AMU37"/>
  <c r="AMS37"/>
  <c r="AMQ37"/>
  <c r="AMO37"/>
  <c r="AMM37"/>
  <c r="AMK37"/>
  <c r="AMI37"/>
  <c r="AMG37"/>
  <c r="ANZ37"/>
  <c r="ANX37"/>
  <c r="ANV37"/>
  <c r="ANT37"/>
  <c r="ANR37"/>
  <c r="ANP37"/>
  <c r="ANN37"/>
  <c r="ANL37"/>
  <c r="ANJ37"/>
  <c r="ANH37"/>
  <c r="ANB37"/>
  <c r="AMZ37"/>
  <c r="AMX37"/>
  <c r="AMV37"/>
  <c r="AMT37"/>
  <c r="AMR37"/>
  <c r="AMP37"/>
  <c r="AMN37"/>
  <c r="AML37"/>
  <c r="AMJ37"/>
  <c r="AMH37"/>
  <c r="AKK37"/>
  <c r="AKI37"/>
  <c r="AKG37"/>
  <c r="AKE37"/>
  <c r="AKC37"/>
  <c r="AKA37"/>
  <c r="AJY37"/>
  <c r="AJW37"/>
  <c r="AJU37"/>
  <c r="AJS37"/>
  <c r="AJM37"/>
  <c r="AJK37"/>
  <c r="AJI37"/>
  <c r="AJG37"/>
  <c r="AJE37"/>
  <c r="AJC37"/>
  <c r="AJA37"/>
  <c r="AIY37"/>
  <c r="AIW37"/>
  <c r="AIU37"/>
  <c r="AIS37"/>
  <c r="AKL37"/>
  <c r="AKJ37"/>
  <c r="AKH37"/>
  <c r="AKF37"/>
  <c r="AKD37"/>
  <c r="AKB37"/>
  <c r="AJZ37"/>
  <c r="AJX37"/>
  <c r="AJV37"/>
  <c r="AJT37"/>
  <c r="AJN37"/>
  <c r="AJL37"/>
  <c r="AJJ37"/>
  <c r="AJH37"/>
  <c r="AJF37"/>
  <c r="AJD37"/>
  <c r="AJB37"/>
  <c r="AIZ37"/>
  <c r="AIX37"/>
  <c r="AIV37"/>
  <c r="AIT37"/>
  <c r="AGX37"/>
  <c r="AGV37"/>
  <c r="AGT37"/>
  <c r="AGR37"/>
  <c r="AGP37"/>
  <c r="AGN37"/>
  <c r="AGL37"/>
  <c r="AGJ37"/>
  <c r="AGH37"/>
  <c r="AGF37"/>
  <c r="AFZ37"/>
  <c r="AFX37"/>
  <c r="AFV37"/>
  <c r="AFT37"/>
  <c r="AFR37"/>
  <c r="AFP37"/>
  <c r="AFN37"/>
  <c r="AFL37"/>
  <c r="AFJ37"/>
  <c r="AFH37"/>
  <c r="AFF37"/>
  <c r="AGW37"/>
  <c r="AGU37"/>
  <c r="AGS37"/>
  <c r="AGQ37"/>
  <c r="AGO37"/>
  <c r="AGM37"/>
  <c r="AGK37"/>
  <c r="AGI37"/>
  <c r="AGG37"/>
  <c r="AGE37"/>
  <c r="AFY37"/>
  <c r="AFW37"/>
  <c r="AFU37"/>
  <c r="AFS37"/>
  <c r="AFQ37"/>
  <c r="AFO37"/>
  <c r="AFM37"/>
  <c r="AFK37"/>
  <c r="AFI37"/>
  <c r="AFG37"/>
  <c r="AFE37"/>
  <c r="ADJ37"/>
  <c r="ADH37"/>
  <c r="ADF37"/>
  <c r="ADD37"/>
  <c r="ADB37"/>
  <c r="ACZ37"/>
  <c r="ACX37"/>
  <c r="ACV37"/>
  <c r="ACT37"/>
  <c r="ACR37"/>
  <c r="ACL37"/>
  <c r="ACJ37"/>
  <c r="ACH37"/>
  <c r="ACF37"/>
  <c r="ACD37"/>
  <c r="ACB37"/>
  <c r="ABZ37"/>
  <c r="ABX37"/>
  <c r="ABV37"/>
  <c r="ABT37"/>
  <c r="ABR37"/>
  <c r="ADI37"/>
  <c r="ADG37"/>
  <c r="ADE37"/>
  <c r="ADC37"/>
  <c r="ADA37"/>
  <c r="ACY37"/>
  <c r="ACW37"/>
  <c r="ACU37"/>
  <c r="ACS37"/>
  <c r="ACQ37"/>
  <c r="ACK37"/>
  <c r="ACI37"/>
  <c r="ACG37"/>
  <c r="ACE37"/>
  <c r="ACC37"/>
  <c r="ACA37"/>
  <c r="ABY37"/>
  <c r="ABW37"/>
  <c r="ABU37"/>
  <c r="ABS37"/>
  <c r="ABQ37"/>
  <c r="ZV37"/>
  <c r="ZT37"/>
  <c r="ZR37"/>
  <c r="ZP37"/>
  <c r="ZN37"/>
  <c r="ZL37"/>
  <c r="ZJ37"/>
  <c r="ZH37"/>
  <c r="ZF37"/>
  <c r="ZD37"/>
  <c r="YX37"/>
  <c r="YV37"/>
  <c r="YT37"/>
  <c r="YR37"/>
  <c r="YP37"/>
  <c r="YN37"/>
  <c r="YL37"/>
  <c r="YJ37"/>
  <c r="YH37"/>
  <c r="YF37"/>
  <c r="YD37"/>
  <c r="ZU37"/>
  <c r="ZS37"/>
  <c r="ZQ37"/>
  <c r="ZO37"/>
  <c r="ZM37"/>
  <c r="ZK37"/>
  <c r="ZI37"/>
  <c r="ZG37"/>
  <c r="ZE37"/>
  <c r="ZC37"/>
  <c r="YW37"/>
  <c r="YU37"/>
  <c r="YS37"/>
  <c r="YQ37"/>
  <c r="YO37"/>
  <c r="YM37"/>
  <c r="YK37"/>
  <c r="YI37"/>
  <c r="YG37"/>
  <c r="YE37"/>
  <c r="YC37"/>
  <c r="WH37"/>
  <c r="WF37"/>
  <c r="WD37"/>
  <c r="WB37"/>
  <c r="VZ37"/>
  <c r="VX37"/>
  <c r="VV37"/>
  <c r="VT37"/>
  <c r="VR37"/>
  <c r="VP37"/>
  <c r="VJ37"/>
  <c r="VH37"/>
  <c r="VF37"/>
  <c r="VD37"/>
  <c r="VB37"/>
  <c r="UZ37"/>
  <c r="UX37"/>
  <c r="UV37"/>
  <c r="UT37"/>
  <c r="UR37"/>
  <c r="UP37"/>
  <c r="WG37"/>
  <c r="WE37"/>
  <c r="WC37"/>
  <c r="WA37"/>
  <c r="VY37"/>
  <c r="VW37"/>
  <c r="VU37"/>
  <c r="VS37"/>
  <c r="VQ37"/>
  <c r="VO37"/>
  <c r="VI37"/>
  <c r="VG37"/>
  <c r="VE37"/>
  <c r="VC37"/>
  <c r="VA37"/>
  <c r="UY37"/>
  <c r="UW37"/>
  <c r="UU37"/>
  <c r="US37"/>
  <c r="UQ37"/>
  <c r="UO37"/>
  <c r="ST37"/>
  <c r="SR37"/>
  <c r="SP37"/>
  <c r="SN37"/>
  <c r="SL37"/>
  <c r="SJ37"/>
  <c r="SH37"/>
  <c r="SF37"/>
  <c r="SD37"/>
  <c r="SB37"/>
  <c r="RV37"/>
  <c r="RT37"/>
  <c r="RR37"/>
  <c r="RP37"/>
  <c r="RN37"/>
  <c r="RL37"/>
  <c r="RJ37"/>
  <c r="RH37"/>
  <c r="RF37"/>
  <c r="RD37"/>
  <c r="RB37"/>
  <c r="SS37"/>
  <c r="SQ37"/>
  <c r="SO37"/>
  <c r="SM37"/>
  <c r="SK37"/>
  <c r="SI37"/>
  <c r="SG37"/>
  <c r="SE37"/>
  <c r="SC37"/>
  <c r="SA37"/>
  <c r="RU37"/>
  <c r="RS37"/>
  <c r="RQ37"/>
  <c r="RO37"/>
  <c r="RM37"/>
  <c r="RK37"/>
  <c r="RI37"/>
  <c r="RG37"/>
  <c r="RE37"/>
  <c r="RC37"/>
  <c r="RA37"/>
  <c r="PF37"/>
  <c r="PD37"/>
  <c r="PB37"/>
  <c r="OZ37"/>
  <c r="OX37"/>
  <c r="OV37"/>
  <c r="OT37"/>
  <c r="OR37"/>
  <c r="OP37"/>
  <c r="ON37"/>
  <c r="OH37"/>
  <c r="OF37"/>
  <c r="OD37"/>
  <c r="OB37"/>
  <c r="NZ37"/>
  <c r="NX37"/>
  <c r="NV37"/>
  <c r="NT37"/>
  <c r="NR37"/>
  <c r="NP37"/>
  <c r="NN37"/>
  <c r="PE37"/>
  <c r="PC37"/>
  <c r="PA37"/>
  <c r="OY37"/>
  <c r="OW37"/>
  <c r="OU37"/>
  <c r="OS37"/>
  <c r="OQ37"/>
  <c r="OO37"/>
  <c r="OM37"/>
  <c r="OG37"/>
  <c r="OE37"/>
  <c r="OC37"/>
  <c r="OA37"/>
  <c r="NY37"/>
  <c r="NW37"/>
  <c r="NU37"/>
  <c r="NS37"/>
  <c r="NQ37"/>
  <c r="NO37"/>
  <c r="NM37"/>
  <c r="LR37"/>
  <c r="LP37"/>
  <c r="LN37"/>
  <c r="LL37"/>
  <c r="LJ37"/>
  <c r="LH37"/>
  <c r="LF37"/>
  <c r="LD37"/>
  <c r="LB37"/>
  <c r="KZ37"/>
  <c r="KT37"/>
  <c r="KR37"/>
  <c r="KP37"/>
  <c r="KN37"/>
  <c r="KL37"/>
  <c r="KJ37"/>
  <c r="KH37"/>
  <c r="KF37"/>
  <c r="KD37"/>
  <c r="KB37"/>
  <c r="JZ37"/>
  <c r="LQ37"/>
  <c r="LO37"/>
  <c r="LM37"/>
  <c r="LK37"/>
  <c r="LI37"/>
  <c r="LG37"/>
  <c r="LE37"/>
  <c r="LC37"/>
  <c r="LA37"/>
  <c r="KY37"/>
  <c r="KS37"/>
  <c r="KQ37"/>
  <c r="KO37"/>
  <c r="KM37"/>
  <c r="KK37"/>
  <c r="KI37"/>
  <c r="KG37"/>
  <c r="KE37"/>
  <c r="KC37"/>
  <c r="KA37"/>
  <c r="JY37"/>
  <c r="ID37"/>
  <c r="IB37"/>
  <c r="HZ37"/>
  <c r="HX37"/>
  <c r="IC37"/>
  <c r="IA37"/>
  <c r="HY37"/>
  <c r="HW37"/>
  <c r="CEL36"/>
  <c r="CEJ36"/>
  <c r="CEH36"/>
  <c r="CEF36"/>
  <c r="CED36"/>
  <c r="CEB36"/>
  <c r="CDZ36"/>
  <c r="CDX36"/>
  <c r="CDV36"/>
  <c r="CDT36"/>
  <c r="CDR36"/>
  <c r="CEK36"/>
  <c r="CEI36"/>
  <c r="CEG36"/>
  <c r="CEE36"/>
  <c r="CEC36"/>
  <c r="CEA36"/>
  <c r="CDY36"/>
  <c r="CDW36"/>
  <c r="CDU36"/>
  <c r="CDS36"/>
  <c r="CDL36"/>
  <c r="CDJ36"/>
  <c r="CDH36"/>
  <c r="CDF36"/>
  <c r="CDD36"/>
  <c r="CDB36"/>
  <c r="CCZ36"/>
  <c r="CCX36"/>
  <c r="CCV36"/>
  <c r="CCT36"/>
  <c r="CDQ36"/>
  <c r="CDK36"/>
  <c r="CDI36"/>
  <c r="CDG36"/>
  <c r="CDE36"/>
  <c r="CDC36"/>
  <c r="CDA36"/>
  <c r="CCY36"/>
  <c r="CCW36"/>
  <c r="CCU36"/>
  <c r="CCS36"/>
  <c r="CAX36"/>
  <c r="CAV36"/>
  <c r="CAT36"/>
  <c r="CAR36"/>
  <c r="CAP36"/>
  <c r="CAN36"/>
  <c r="CAL36"/>
  <c r="CAW36"/>
  <c r="CAU36"/>
  <c r="CAS36"/>
  <c r="CAQ36"/>
  <c r="CAO36"/>
  <c r="CAM36"/>
  <c r="CAJ36"/>
  <c r="CAH36"/>
  <c r="CAF36"/>
  <c r="CAD36"/>
  <c r="BZX36"/>
  <c r="BZV36"/>
  <c r="BZT36"/>
  <c r="BZR36"/>
  <c r="BZP36"/>
  <c r="BZN36"/>
  <c r="BZL36"/>
  <c r="BZJ36"/>
  <c r="BZH36"/>
  <c r="BZF36"/>
  <c r="CAK36"/>
  <c r="CAI36"/>
  <c r="CAG36"/>
  <c r="CAE36"/>
  <c r="CAC36"/>
  <c r="BZW36"/>
  <c r="BZU36"/>
  <c r="BZS36"/>
  <c r="BZQ36"/>
  <c r="BZO36"/>
  <c r="BZM36"/>
  <c r="BZK36"/>
  <c r="BZI36"/>
  <c r="BZG36"/>
  <c r="BZE36"/>
  <c r="BXI36"/>
  <c r="BXG36"/>
  <c r="BXE36"/>
  <c r="BXC36"/>
  <c r="BXA36"/>
  <c r="BWY36"/>
  <c r="BWW36"/>
  <c r="BWU36"/>
  <c r="BWS36"/>
  <c r="BWQ36"/>
  <c r="BWO36"/>
  <c r="BWI36"/>
  <c r="BWG36"/>
  <c r="BWE36"/>
  <c r="BWC36"/>
  <c r="BWA36"/>
  <c r="BVY36"/>
  <c r="BVW36"/>
  <c r="BVU36"/>
  <c r="BVS36"/>
  <c r="BVQ36"/>
  <c r="BXJ36"/>
  <c r="BXH36"/>
  <c r="BXF36"/>
  <c r="BXD36"/>
  <c r="BXB36"/>
  <c r="BWZ36"/>
  <c r="BWX36"/>
  <c r="BWV36"/>
  <c r="BWT36"/>
  <c r="BWR36"/>
  <c r="BWP36"/>
  <c r="BWJ36"/>
  <c r="BWH36"/>
  <c r="BWF36"/>
  <c r="BWD36"/>
  <c r="BWB36"/>
  <c r="BVZ36"/>
  <c r="BVX36"/>
  <c r="BVV36"/>
  <c r="BVT36"/>
  <c r="BVR36"/>
  <c r="BTU36"/>
  <c r="BTS36"/>
  <c r="BTQ36"/>
  <c r="BTO36"/>
  <c r="BTM36"/>
  <c r="BTK36"/>
  <c r="BTI36"/>
  <c r="BTG36"/>
  <c r="BTE36"/>
  <c r="BTC36"/>
  <c r="BTA36"/>
  <c r="BSU36"/>
  <c r="BSS36"/>
  <c r="BSQ36"/>
  <c r="BSO36"/>
  <c r="BSM36"/>
  <c r="BSK36"/>
  <c r="BSI36"/>
  <c r="BSG36"/>
  <c r="BSE36"/>
  <c r="BSC36"/>
  <c r="BTV36"/>
  <c r="BTT36"/>
  <c r="BTR36"/>
  <c r="BTP36"/>
  <c r="BTN36"/>
  <c r="BTL36"/>
  <c r="BTJ36"/>
  <c r="BTH36"/>
  <c r="BTF36"/>
  <c r="BTD36"/>
  <c r="BTB36"/>
  <c r="BSV36"/>
  <c r="BST36"/>
  <c r="BSR36"/>
  <c r="BSP36"/>
  <c r="BSN36"/>
  <c r="BSL36"/>
  <c r="BSJ36"/>
  <c r="BSH36"/>
  <c r="BSF36"/>
  <c r="BSD36"/>
  <c r="BQG36"/>
  <c r="BQE36"/>
  <c r="BQC36"/>
  <c r="BQA36"/>
  <c r="BPY36"/>
  <c r="BPW36"/>
  <c r="BPU36"/>
  <c r="BPS36"/>
  <c r="BPQ36"/>
  <c r="BPO36"/>
  <c r="BPM36"/>
  <c r="BPG36"/>
  <c r="BPE36"/>
  <c r="BPC36"/>
  <c r="BPA36"/>
  <c r="BOY36"/>
  <c r="BOW36"/>
  <c r="BOU36"/>
  <c r="BOS36"/>
  <c r="BOQ36"/>
  <c r="BOO36"/>
  <c r="BQH36"/>
  <c r="BQF36"/>
  <c r="BQD36"/>
  <c r="BQB36"/>
  <c r="BPZ36"/>
  <c r="BPX36"/>
  <c r="BPV36"/>
  <c r="BPT36"/>
  <c r="BPR36"/>
  <c r="BPP36"/>
  <c r="BPN36"/>
  <c r="BPH36"/>
  <c r="BPF36"/>
  <c r="BPD36"/>
  <c r="BPB36"/>
  <c r="BOZ36"/>
  <c r="BOX36"/>
  <c r="BOV36"/>
  <c r="BOT36"/>
  <c r="BOR36"/>
  <c r="BOP36"/>
  <c r="BMT36"/>
  <c r="BMR36"/>
  <c r="BMP36"/>
  <c r="BMN36"/>
  <c r="BML36"/>
  <c r="BMJ36"/>
  <c r="BMH36"/>
  <c r="BMF36"/>
  <c r="BMD36"/>
  <c r="BMB36"/>
  <c r="BLZ36"/>
  <c r="BLT36"/>
  <c r="BLR36"/>
  <c r="BLP36"/>
  <c r="BLN36"/>
  <c r="BLL36"/>
  <c r="BLJ36"/>
  <c r="BLH36"/>
  <c r="BLF36"/>
  <c r="BLD36"/>
  <c r="BLB36"/>
  <c r="BMS36"/>
  <c r="BMQ36"/>
  <c r="BMO36"/>
  <c r="BMM36"/>
  <c r="BMK36"/>
  <c r="BMI36"/>
  <c r="BMG36"/>
  <c r="BME36"/>
  <c r="BMC36"/>
  <c r="BMA36"/>
  <c r="BLY36"/>
  <c r="BLS36"/>
  <c r="BLQ36"/>
  <c r="BLO36"/>
  <c r="BLM36"/>
  <c r="BLK36"/>
  <c r="BLI36"/>
  <c r="BLG36"/>
  <c r="BLE36"/>
  <c r="BLC36"/>
  <c r="BLA36"/>
  <c r="BJF36"/>
  <c r="BJD36"/>
  <c r="BJB36"/>
  <c r="BIZ36"/>
  <c r="BIX36"/>
  <c r="BIV36"/>
  <c r="BIT36"/>
  <c r="BIR36"/>
  <c r="BIP36"/>
  <c r="BIN36"/>
  <c r="BIL36"/>
  <c r="BIF36"/>
  <c r="BID36"/>
  <c r="BIB36"/>
  <c r="BHZ36"/>
  <c r="BHX36"/>
  <c r="BHV36"/>
  <c r="BHT36"/>
  <c r="BHR36"/>
  <c r="BHP36"/>
  <c r="BHN36"/>
  <c r="BJE36"/>
  <c r="BJC36"/>
  <c r="BJA36"/>
  <c r="BIY36"/>
  <c r="BIW36"/>
  <c r="BIU36"/>
  <c r="BIS36"/>
  <c r="BIQ36"/>
  <c r="BIO36"/>
  <c r="BIM36"/>
  <c r="BIK36"/>
  <c r="BIE36"/>
  <c r="BIC36"/>
  <c r="BIA36"/>
  <c r="BHY36"/>
  <c r="BHW36"/>
  <c r="BHU36"/>
  <c r="BHS36"/>
  <c r="BHQ36"/>
  <c r="BHO36"/>
  <c r="BHM36"/>
  <c r="BFR36"/>
  <c r="BFP36"/>
  <c r="BFN36"/>
  <c r="BFL36"/>
  <c r="BFJ36"/>
  <c r="BFH36"/>
  <c r="BFF36"/>
  <c r="BFD36"/>
  <c r="BFB36"/>
  <c r="BEZ36"/>
  <c r="BEX36"/>
  <c r="BER36"/>
  <c r="BEP36"/>
  <c r="BEN36"/>
  <c r="BEL36"/>
  <c r="BEJ36"/>
  <c r="BEH36"/>
  <c r="BEF36"/>
  <c r="BED36"/>
  <c r="BEB36"/>
  <c r="BDZ36"/>
  <c r="BFQ36"/>
  <c r="BFO36"/>
  <c r="BFM36"/>
  <c r="BFK36"/>
  <c r="BFI36"/>
  <c r="BFG36"/>
  <c r="BFE36"/>
  <c r="BFC36"/>
  <c r="BFA36"/>
  <c r="BEY36"/>
  <c r="BEW36"/>
  <c r="BEQ36"/>
  <c r="BEO36"/>
  <c r="BEM36"/>
  <c r="BEK36"/>
  <c r="BEI36"/>
  <c r="BEG36"/>
  <c r="BEE36"/>
  <c r="BEC36"/>
  <c r="BEA36"/>
  <c r="BDY36"/>
  <c r="BCD36"/>
  <c r="BCB36"/>
  <c r="BBZ36"/>
  <c r="BBX36"/>
  <c r="BBV36"/>
  <c r="BBT36"/>
  <c r="BBR36"/>
  <c r="BBP36"/>
  <c r="BBN36"/>
  <c r="BBL36"/>
  <c r="BBJ36"/>
  <c r="BBD36"/>
  <c r="BBB36"/>
  <c r="BAZ36"/>
  <c r="BAX36"/>
  <c r="BAV36"/>
  <c r="BAT36"/>
  <c r="BAR36"/>
  <c r="BAP36"/>
  <c r="BAN36"/>
  <c r="BAL36"/>
  <c r="BCC36"/>
  <c r="BCA36"/>
  <c r="BBY36"/>
  <c r="BBW36"/>
  <c r="BBU36"/>
  <c r="BBS36"/>
  <c r="BBQ36"/>
  <c r="BBO36"/>
  <c r="BBM36"/>
  <c r="BBK36"/>
  <c r="BBI36"/>
  <c r="BBC36"/>
  <c r="BBA36"/>
  <c r="BAY36"/>
  <c r="BAW36"/>
  <c r="BAU36"/>
  <c r="BAS36"/>
  <c r="BAQ36"/>
  <c r="BAO36"/>
  <c r="BAM36"/>
  <c r="BAK36"/>
  <c r="AYP36"/>
  <c r="AYN36"/>
  <c r="AYL36"/>
  <c r="AYJ36"/>
  <c r="AYH36"/>
  <c r="AYF36"/>
  <c r="AYD36"/>
  <c r="AYB36"/>
  <c r="AXZ36"/>
  <c r="AXX36"/>
  <c r="AXV36"/>
  <c r="AXP36"/>
  <c r="AXN36"/>
  <c r="AXL36"/>
  <c r="AXJ36"/>
  <c r="AXH36"/>
  <c r="AXF36"/>
  <c r="AXD36"/>
  <c r="AXB36"/>
  <c r="AWZ36"/>
  <c r="AWX36"/>
  <c r="AYO36"/>
  <c r="AYM36"/>
  <c r="AYK36"/>
  <c r="AYI36"/>
  <c r="AYG36"/>
  <c r="AYE36"/>
  <c r="AYC36"/>
  <c r="AYA36"/>
  <c r="AXY36"/>
  <c r="AXW36"/>
  <c r="AXU36"/>
  <c r="AXO36"/>
  <c r="AXM36"/>
  <c r="AXK36"/>
  <c r="AXI36"/>
  <c r="AXG36"/>
  <c r="AXE36"/>
  <c r="AXC36"/>
  <c r="AXA36"/>
  <c r="AWY36"/>
  <c r="AWW36"/>
  <c r="AVB36"/>
  <c r="AUZ36"/>
  <c r="AUX36"/>
  <c r="AUV36"/>
  <c r="AUT36"/>
  <c r="AUR36"/>
  <c r="AUP36"/>
  <c r="AUN36"/>
  <c r="AUL36"/>
  <c r="AUJ36"/>
  <c r="AUH36"/>
  <c r="AUB36"/>
  <c r="ATZ36"/>
  <c r="ATX36"/>
  <c r="ATV36"/>
  <c r="ATT36"/>
  <c r="ATR36"/>
  <c r="ATP36"/>
  <c r="ATN36"/>
  <c r="ATL36"/>
  <c r="ATJ36"/>
  <c r="AVA36"/>
  <c r="AUY36"/>
  <c r="AUW36"/>
  <c r="AUU36"/>
  <c r="AUS36"/>
  <c r="AUQ36"/>
  <c r="AUO36"/>
  <c r="AUM36"/>
  <c r="AUK36"/>
  <c r="AUI36"/>
  <c r="AUG36"/>
  <c r="AUA36"/>
  <c r="ATY36"/>
  <c r="ATW36"/>
  <c r="ATU36"/>
  <c r="ATS36"/>
  <c r="ATQ36"/>
  <c r="ATO36"/>
  <c r="ATM36"/>
  <c r="ATK36"/>
  <c r="ATI36"/>
  <c r="AKL36"/>
  <c r="AKJ36"/>
  <c r="AKH36"/>
  <c r="AKF36"/>
  <c r="AKD36"/>
  <c r="AKB36"/>
  <c r="AJZ36"/>
  <c r="AJX36"/>
  <c r="AJV36"/>
  <c r="AJT36"/>
  <c r="AJR36"/>
  <c r="AJL36"/>
  <c r="AJJ36"/>
  <c r="AJH36"/>
  <c r="AJF36"/>
  <c r="AJD36"/>
  <c r="AJB36"/>
  <c r="AIZ36"/>
  <c r="AIX36"/>
  <c r="AIV36"/>
  <c r="AIT36"/>
  <c r="AKK36"/>
  <c r="AKI36"/>
  <c r="AKG36"/>
  <c r="AKE36"/>
  <c r="AKC36"/>
  <c r="AKA36"/>
  <c r="AJY36"/>
  <c r="AJW36"/>
  <c r="AJU36"/>
  <c r="AJS36"/>
  <c r="AJQ36"/>
  <c r="AJK36"/>
  <c r="AJI36"/>
  <c r="AJG36"/>
  <c r="AJE36"/>
  <c r="AJC36"/>
  <c r="AJA36"/>
  <c r="AIY36"/>
  <c r="AIW36"/>
  <c r="AIU36"/>
  <c r="AIS36"/>
  <c r="AGW36"/>
  <c r="AGU36"/>
  <c r="AGS36"/>
  <c r="AGQ36"/>
  <c r="AGO36"/>
  <c r="AGM36"/>
  <c r="AGK36"/>
  <c r="AGI36"/>
  <c r="AGG36"/>
  <c r="AGE36"/>
  <c r="AGC36"/>
  <c r="AFW36"/>
  <c r="AFU36"/>
  <c r="AFS36"/>
  <c r="AFQ36"/>
  <c r="AFO36"/>
  <c r="AFM36"/>
  <c r="AFK36"/>
  <c r="AFI36"/>
  <c r="AFG36"/>
  <c r="AFE36"/>
  <c r="AGX36"/>
  <c r="AGV36"/>
  <c r="AGT36"/>
  <c r="AGR36"/>
  <c r="AGP36"/>
  <c r="AGN36"/>
  <c r="AGL36"/>
  <c r="AGJ36"/>
  <c r="AGH36"/>
  <c r="AGF36"/>
  <c r="AGD36"/>
  <c r="AFX36"/>
  <c r="AFV36"/>
  <c r="AFT36"/>
  <c r="AFR36"/>
  <c r="AFP36"/>
  <c r="AFN36"/>
  <c r="AFL36"/>
  <c r="AFJ36"/>
  <c r="AFH36"/>
  <c r="AFF36"/>
  <c r="ADI36"/>
  <c r="ADG36"/>
  <c r="ADE36"/>
  <c r="ADC36"/>
  <c r="ADA36"/>
  <c r="ACY36"/>
  <c r="ACW36"/>
  <c r="ACU36"/>
  <c r="ACS36"/>
  <c r="ACQ36"/>
  <c r="ACO36"/>
  <c r="ACI36"/>
  <c r="ACG36"/>
  <c r="ACE36"/>
  <c r="ACC36"/>
  <c r="ACA36"/>
  <c r="ABY36"/>
  <c r="ABW36"/>
  <c r="ABU36"/>
  <c r="ABS36"/>
  <c r="ABQ36"/>
  <c r="ADJ36"/>
  <c r="ADH36"/>
  <c r="ADF36"/>
  <c r="ADD36"/>
  <c r="ADB36"/>
  <c r="ACZ36"/>
  <c r="ACX36"/>
  <c r="ACV36"/>
  <c r="ACT36"/>
  <c r="ACR36"/>
  <c r="ACP36"/>
  <c r="ACJ36"/>
  <c r="ACH36"/>
  <c r="ACF36"/>
  <c r="ACD36"/>
  <c r="ACB36"/>
  <c r="ABZ36"/>
  <c r="ABX36"/>
  <c r="ABV36"/>
  <c r="ABT36"/>
  <c r="ABR36"/>
  <c r="ZU36"/>
  <c r="ZS36"/>
  <c r="ZQ36"/>
  <c r="ZO36"/>
  <c r="ZM36"/>
  <c r="ZK36"/>
  <c r="ZI36"/>
  <c r="ZG36"/>
  <c r="ZE36"/>
  <c r="ZC36"/>
  <c r="ZA36"/>
  <c r="YU36"/>
  <c r="YS36"/>
  <c r="YQ36"/>
  <c r="YO36"/>
  <c r="YM36"/>
  <c r="YK36"/>
  <c r="YI36"/>
  <c r="YG36"/>
  <c r="YE36"/>
  <c r="YC36"/>
  <c r="ZV36"/>
  <c r="ZT36"/>
  <c r="ZR36"/>
  <c r="ZP36"/>
  <c r="ZN36"/>
  <c r="ZL36"/>
  <c r="ZJ36"/>
  <c r="ZH36"/>
  <c r="ZF36"/>
  <c r="ZD36"/>
  <c r="ZB36"/>
  <c r="YV36"/>
  <c r="YT36"/>
  <c r="YR36"/>
  <c r="YP36"/>
  <c r="YN36"/>
  <c r="YL36"/>
  <c r="YJ36"/>
  <c r="YH36"/>
  <c r="YF36"/>
  <c r="YD36"/>
  <c r="WG36"/>
  <c r="WE36"/>
  <c r="WC36"/>
  <c r="WA36"/>
  <c r="VY36"/>
  <c r="VW36"/>
  <c r="VU36"/>
  <c r="VS36"/>
  <c r="VQ36"/>
  <c r="VO36"/>
  <c r="VM36"/>
  <c r="VG36"/>
  <c r="VE36"/>
  <c r="VC36"/>
  <c r="VA36"/>
  <c r="UY36"/>
  <c r="UW36"/>
  <c r="UU36"/>
  <c r="US36"/>
  <c r="UQ36"/>
  <c r="UO36"/>
  <c r="WH36"/>
  <c r="WF36"/>
  <c r="WD36"/>
  <c r="WB36"/>
  <c r="VZ36"/>
  <c r="VX36"/>
  <c r="VV36"/>
  <c r="VT36"/>
  <c r="VR36"/>
  <c r="VP36"/>
  <c r="VN36"/>
  <c r="VH36"/>
  <c r="VF36"/>
  <c r="VD36"/>
  <c r="VB36"/>
  <c r="UZ36"/>
  <c r="UX36"/>
  <c r="UV36"/>
  <c r="UT36"/>
  <c r="UR36"/>
  <c r="UP36"/>
  <c r="SS36"/>
  <c r="SQ36"/>
  <c r="SO36"/>
  <c r="SM36"/>
  <c r="SK36"/>
  <c r="SI36"/>
  <c r="SG36"/>
  <c r="SE36"/>
  <c r="SC36"/>
  <c r="SA36"/>
  <c r="RY36"/>
  <c r="RS36"/>
  <c r="RQ36"/>
  <c r="RO36"/>
  <c r="RM36"/>
  <c r="RK36"/>
  <c r="RI36"/>
  <c r="RG36"/>
  <c r="RE36"/>
  <c r="RC36"/>
  <c r="RA36"/>
  <c r="ST36"/>
  <c r="SR36"/>
  <c r="SP36"/>
  <c r="SN36"/>
  <c r="SL36"/>
  <c r="SJ36"/>
  <c r="SH36"/>
  <c r="SF36"/>
  <c r="SD36"/>
  <c r="SB36"/>
  <c r="RZ36"/>
  <c r="RT36"/>
  <c r="RR36"/>
  <c r="RP36"/>
  <c r="RN36"/>
  <c r="RL36"/>
  <c r="RJ36"/>
  <c r="RH36"/>
  <c r="RF36"/>
  <c r="RD36"/>
  <c r="RB36"/>
  <c r="PE36"/>
  <c r="PC36"/>
  <c r="PA36"/>
  <c r="OY36"/>
  <c r="OW36"/>
  <c r="OU36"/>
  <c r="OS36"/>
  <c r="OQ36"/>
  <c r="OO36"/>
  <c r="OM36"/>
  <c r="OK36"/>
  <c r="OE36"/>
  <c r="OC36"/>
  <c r="OA36"/>
  <c r="NY36"/>
  <c r="NW36"/>
  <c r="NU36"/>
  <c r="NS36"/>
  <c r="NQ36"/>
  <c r="NO36"/>
  <c r="NM36"/>
  <c r="PF36"/>
  <c r="PD36"/>
  <c r="PB36"/>
  <c r="OZ36"/>
  <c r="OX36"/>
  <c r="OV36"/>
  <c r="OT36"/>
  <c r="OR36"/>
  <c r="OP36"/>
  <c r="ON36"/>
  <c r="OL36"/>
  <c r="OF36"/>
  <c r="OD36"/>
  <c r="OB36"/>
  <c r="NZ36"/>
  <c r="NX36"/>
  <c r="NV36"/>
  <c r="NT36"/>
  <c r="NR36"/>
  <c r="NP36"/>
  <c r="NN36"/>
  <c r="LQ36"/>
  <c r="LO36"/>
  <c r="LM36"/>
  <c r="LK36"/>
  <c r="LI36"/>
  <c r="LG36"/>
  <c r="LE36"/>
  <c r="LC36"/>
  <c r="LA36"/>
  <c r="KY36"/>
  <c r="KW36"/>
  <c r="KQ36"/>
  <c r="KO36"/>
  <c r="KM36"/>
  <c r="KK36"/>
  <c r="KI36"/>
  <c r="KG36"/>
  <c r="KE36"/>
  <c r="KC36"/>
  <c r="KA36"/>
  <c r="JY36"/>
  <c r="LR36"/>
  <c r="LP36"/>
  <c r="LN36"/>
  <c r="LL36"/>
  <c r="LJ36"/>
  <c r="LH36"/>
  <c r="LF36"/>
  <c r="LD36"/>
  <c r="LB36"/>
  <c r="KZ36"/>
  <c r="KX36"/>
  <c r="KR36"/>
  <c r="KP36"/>
  <c r="KN36"/>
  <c r="KL36"/>
  <c r="KJ36"/>
  <c r="KH36"/>
  <c r="KF36"/>
  <c r="KD36"/>
  <c r="KB36"/>
  <c r="JZ36"/>
  <c r="IC36"/>
  <c r="IA36"/>
  <c r="HY36"/>
  <c r="HW36"/>
  <c r="ID36"/>
  <c r="IB36"/>
  <c r="HZ36"/>
  <c r="HX36"/>
  <c r="CEK35"/>
  <c r="CEI35"/>
  <c r="CEG35"/>
  <c r="CEE35"/>
  <c r="CEC35"/>
  <c r="CEA35"/>
  <c r="CDY35"/>
  <c r="CDW35"/>
  <c r="CDU35"/>
  <c r="CDS35"/>
  <c r="CEL35"/>
  <c r="CEJ35"/>
  <c r="CEH35"/>
  <c r="CEF35"/>
  <c r="CED35"/>
  <c r="CEB35"/>
  <c r="CDZ35"/>
  <c r="CDX35"/>
  <c r="CDV35"/>
  <c r="CDT35"/>
  <c r="CDR35"/>
  <c r="CDQ35"/>
  <c r="CDO35"/>
  <c r="CDI35"/>
  <c r="CDG35"/>
  <c r="CDE35"/>
  <c r="CDC35"/>
  <c r="CDA35"/>
  <c r="CCY35"/>
  <c r="CCW35"/>
  <c r="CCU35"/>
  <c r="CCS35"/>
  <c r="CDP35"/>
  <c r="CDJ35"/>
  <c r="CDH35"/>
  <c r="CDF35"/>
  <c r="CDD35"/>
  <c r="CDB35"/>
  <c r="CCZ35"/>
  <c r="CCX35"/>
  <c r="CCV35"/>
  <c r="CCT35"/>
  <c r="CAW35"/>
  <c r="CAU35"/>
  <c r="CAS35"/>
  <c r="CAQ35"/>
  <c r="CAO35"/>
  <c r="CAM35"/>
  <c r="CAX35"/>
  <c r="CAV35"/>
  <c r="CAT35"/>
  <c r="CAR35"/>
  <c r="CAP35"/>
  <c r="CAN35"/>
  <c r="CAL35"/>
  <c r="CAK35"/>
  <c r="CAI35"/>
  <c r="CAG35"/>
  <c r="CAE35"/>
  <c r="CAC35"/>
  <c r="CAA35"/>
  <c r="BZU35"/>
  <c r="BZS35"/>
  <c r="BZQ35"/>
  <c r="BZO35"/>
  <c r="BZM35"/>
  <c r="BZK35"/>
  <c r="BZI35"/>
  <c r="BZG35"/>
  <c r="BZE35"/>
  <c r="CAJ35"/>
  <c r="CAH35"/>
  <c r="CAF35"/>
  <c r="CAD35"/>
  <c r="CAB35"/>
  <c r="BZV35"/>
  <c r="BZT35"/>
  <c r="BZR35"/>
  <c r="BZP35"/>
  <c r="BZN35"/>
  <c r="BZL35"/>
  <c r="BZJ35"/>
  <c r="BZH35"/>
  <c r="BZF35"/>
  <c r="BXJ35"/>
  <c r="BXH35"/>
  <c r="BXF35"/>
  <c r="BXI35"/>
  <c r="BXG35"/>
  <c r="BXE35"/>
  <c r="BXD35"/>
  <c r="BXB35"/>
  <c r="BWZ35"/>
  <c r="BWX35"/>
  <c r="BWV35"/>
  <c r="BWT35"/>
  <c r="BWR35"/>
  <c r="BWP35"/>
  <c r="BWN35"/>
  <c r="BWH35"/>
  <c r="BWF35"/>
  <c r="BWD35"/>
  <c r="BWB35"/>
  <c r="BVZ35"/>
  <c r="BVX35"/>
  <c r="BVV35"/>
  <c r="BVT35"/>
  <c r="BVR35"/>
  <c r="BXC35"/>
  <c r="BXA35"/>
  <c r="BWY35"/>
  <c r="BWW35"/>
  <c r="BWU35"/>
  <c r="BWS35"/>
  <c r="BWQ35"/>
  <c r="BWO35"/>
  <c r="BWM35"/>
  <c r="BWG35"/>
  <c r="BWE35"/>
  <c r="BWC35"/>
  <c r="BWA35"/>
  <c r="BVY35"/>
  <c r="BVW35"/>
  <c r="BVU35"/>
  <c r="BVS35"/>
  <c r="BVQ35"/>
  <c r="BTV35"/>
  <c r="BTT35"/>
  <c r="BTR35"/>
  <c r="BTP35"/>
  <c r="BTN35"/>
  <c r="BTL35"/>
  <c r="BTJ35"/>
  <c r="BTH35"/>
  <c r="BTF35"/>
  <c r="BTD35"/>
  <c r="BTB35"/>
  <c r="BSZ35"/>
  <c r="BST35"/>
  <c r="BSR35"/>
  <c r="BSP35"/>
  <c r="BSN35"/>
  <c r="BSL35"/>
  <c r="BSJ35"/>
  <c r="BSH35"/>
  <c r="BSF35"/>
  <c r="BSD35"/>
  <c r="BTU35"/>
  <c r="BTS35"/>
  <c r="BTQ35"/>
  <c r="BTO35"/>
  <c r="BTM35"/>
  <c r="BTK35"/>
  <c r="BTI35"/>
  <c r="BTG35"/>
  <c r="BTE35"/>
  <c r="BTC35"/>
  <c r="BTA35"/>
  <c r="BSY35"/>
  <c r="BSS35"/>
  <c r="BSQ35"/>
  <c r="BSO35"/>
  <c r="BSM35"/>
  <c r="BSK35"/>
  <c r="BSI35"/>
  <c r="BSG35"/>
  <c r="BSE35"/>
  <c r="BSC35"/>
  <c r="BQH35"/>
  <c r="BQF35"/>
  <c r="BQD35"/>
  <c r="BQB35"/>
  <c r="BPZ35"/>
  <c r="BPX35"/>
  <c r="BPV35"/>
  <c r="BPT35"/>
  <c r="BPR35"/>
  <c r="BPP35"/>
  <c r="BPN35"/>
  <c r="BPL35"/>
  <c r="BPF35"/>
  <c r="BPD35"/>
  <c r="BPB35"/>
  <c r="BOZ35"/>
  <c r="BOX35"/>
  <c r="BOV35"/>
  <c r="BOT35"/>
  <c r="BOR35"/>
  <c r="BOP35"/>
  <c r="BQG35"/>
  <c r="BQE35"/>
  <c r="BQC35"/>
  <c r="BQA35"/>
  <c r="BPY35"/>
  <c r="BPW35"/>
  <c r="BPU35"/>
  <c r="BPS35"/>
  <c r="BPQ35"/>
  <c r="BPO35"/>
  <c r="BPM35"/>
  <c r="BPK35"/>
  <c r="BPE35"/>
  <c r="BPC35"/>
  <c r="BPA35"/>
  <c r="BOY35"/>
  <c r="BOW35"/>
  <c r="BOU35"/>
  <c r="BOS35"/>
  <c r="BOQ35"/>
  <c r="BOO35"/>
  <c r="BMS35"/>
  <c r="BMQ35"/>
  <c r="BMO35"/>
  <c r="BMM35"/>
  <c r="BMK35"/>
  <c r="BMI35"/>
  <c r="BMG35"/>
  <c r="BME35"/>
  <c r="BMC35"/>
  <c r="BMA35"/>
  <c r="BLY35"/>
  <c r="BLW35"/>
  <c r="BLQ35"/>
  <c r="BLO35"/>
  <c r="BLM35"/>
  <c r="BLK35"/>
  <c r="BLI35"/>
  <c r="BLG35"/>
  <c r="BLE35"/>
  <c r="BLC35"/>
  <c r="BLA35"/>
  <c r="BMT35"/>
  <c r="BMR35"/>
  <c r="BMP35"/>
  <c r="BMN35"/>
  <c r="BML35"/>
  <c r="BMJ35"/>
  <c r="BMH35"/>
  <c r="BMF35"/>
  <c r="BMD35"/>
  <c r="BMB35"/>
  <c r="BLZ35"/>
  <c r="BLX35"/>
  <c r="BLR35"/>
  <c r="BLP35"/>
  <c r="BLN35"/>
  <c r="BLL35"/>
  <c r="BLJ35"/>
  <c r="BLH35"/>
  <c r="BLF35"/>
  <c r="BLD35"/>
  <c r="BLB35"/>
  <c r="BJE35"/>
  <c r="BJC35"/>
  <c r="BJA35"/>
  <c r="BIY35"/>
  <c r="BIW35"/>
  <c r="BIU35"/>
  <c r="BIS35"/>
  <c r="BIQ35"/>
  <c r="BIO35"/>
  <c r="BIM35"/>
  <c r="BIK35"/>
  <c r="BII35"/>
  <c r="BIC35"/>
  <c r="BIA35"/>
  <c r="BHY35"/>
  <c r="BHW35"/>
  <c r="BHU35"/>
  <c r="BHS35"/>
  <c r="BHQ35"/>
  <c r="BHO35"/>
  <c r="BHM35"/>
  <c r="BJF35"/>
  <c r="BJD35"/>
  <c r="BJB35"/>
  <c r="BIZ35"/>
  <c r="BIX35"/>
  <c r="BIV35"/>
  <c r="BIT35"/>
  <c r="BIR35"/>
  <c r="BIP35"/>
  <c r="BIN35"/>
  <c r="BIL35"/>
  <c r="BIJ35"/>
  <c r="BID35"/>
  <c r="BIB35"/>
  <c r="BHZ35"/>
  <c r="BHX35"/>
  <c r="BHV35"/>
  <c r="BHT35"/>
  <c r="BHR35"/>
  <c r="BHP35"/>
  <c r="BHN35"/>
  <c r="BFQ35"/>
  <c r="BFO35"/>
  <c r="BFM35"/>
  <c r="BFK35"/>
  <c r="BFI35"/>
  <c r="BFG35"/>
  <c r="BFE35"/>
  <c r="BFC35"/>
  <c r="BFA35"/>
  <c r="BEY35"/>
  <c r="BEW35"/>
  <c r="BEU35"/>
  <c r="BEO35"/>
  <c r="BEM35"/>
  <c r="BEK35"/>
  <c r="BEI35"/>
  <c r="BEG35"/>
  <c r="BEE35"/>
  <c r="BEC35"/>
  <c r="BEA35"/>
  <c r="BDY35"/>
  <c r="BFR35"/>
  <c r="BFP35"/>
  <c r="BFN35"/>
  <c r="BFL35"/>
  <c r="BFJ35"/>
  <c r="BFH35"/>
  <c r="BFF35"/>
  <c r="BFD35"/>
  <c r="BFB35"/>
  <c r="BEZ35"/>
  <c r="BEX35"/>
  <c r="BEV35"/>
  <c r="BEP35"/>
  <c r="BEN35"/>
  <c r="BEL35"/>
  <c r="BEJ35"/>
  <c r="BEH35"/>
  <c r="BEF35"/>
  <c r="BED35"/>
  <c r="BEB35"/>
  <c r="BDZ35"/>
  <c r="BCC35"/>
  <c r="BCA35"/>
  <c r="BBY35"/>
  <c r="BBW35"/>
  <c r="BBU35"/>
  <c r="BBS35"/>
  <c r="BBQ35"/>
  <c r="BBO35"/>
  <c r="BBM35"/>
  <c r="BBK35"/>
  <c r="BBI35"/>
  <c r="BBG35"/>
  <c r="BBA35"/>
  <c r="BAY35"/>
  <c r="BAW35"/>
  <c r="BAU35"/>
  <c r="BAS35"/>
  <c r="BAQ35"/>
  <c r="BAO35"/>
  <c r="BAM35"/>
  <c r="BAK35"/>
  <c r="BCD35"/>
  <c r="BCB35"/>
  <c r="BBZ35"/>
  <c r="BBX35"/>
  <c r="BBV35"/>
  <c r="BBT35"/>
  <c r="BBR35"/>
  <c r="BBP35"/>
  <c r="BBN35"/>
  <c r="BBL35"/>
  <c r="BBJ35"/>
  <c r="BBH35"/>
  <c r="BBB35"/>
  <c r="BAZ35"/>
  <c r="BAX35"/>
  <c r="BAV35"/>
  <c r="BAT35"/>
  <c r="BAR35"/>
  <c r="BAP35"/>
  <c r="BAN35"/>
  <c r="BAL35"/>
  <c r="AYO35"/>
  <c r="AYM35"/>
  <c r="AYK35"/>
  <c r="AYI35"/>
  <c r="AYG35"/>
  <c r="AYE35"/>
  <c r="AYC35"/>
  <c r="AYA35"/>
  <c r="AXY35"/>
  <c r="AXW35"/>
  <c r="AXU35"/>
  <c r="AXS35"/>
  <c r="AXM35"/>
  <c r="AXK35"/>
  <c r="AXI35"/>
  <c r="AXG35"/>
  <c r="AXE35"/>
  <c r="AXC35"/>
  <c r="AXA35"/>
  <c r="AWY35"/>
  <c r="AWW35"/>
  <c r="AYP35"/>
  <c r="AYN35"/>
  <c r="AYL35"/>
  <c r="AYJ35"/>
  <c r="AYH35"/>
  <c r="AYF35"/>
  <c r="AYD35"/>
  <c r="AYB35"/>
  <c r="AXZ35"/>
  <c r="AXX35"/>
  <c r="AXV35"/>
  <c r="AXT35"/>
  <c r="AXN35"/>
  <c r="AXL35"/>
  <c r="AXJ35"/>
  <c r="AXH35"/>
  <c r="AXF35"/>
  <c r="AXD35"/>
  <c r="AXB35"/>
  <c r="AWZ35"/>
  <c r="AWX35"/>
  <c r="AVA35"/>
  <c r="AUY35"/>
  <c r="AUW35"/>
  <c r="AUU35"/>
  <c r="AUS35"/>
  <c r="AUQ35"/>
  <c r="AUO35"/>
  <c r="AUM35"/>
  <c r="AUK35"/>
  <c r="AUI35"/>
  <c r="AUG35"/>
  <c r="AUE35"/>
  <c r="AVB35"/>
  <c r="AUZ35"/>
  <c r="AUX35"/>
  <c r="AUV35"/>
  <c r="AUT35"/>
  <c r="AUR35"/>
  <c r="AUP35"/>
  <c r="AUN35"/>
  <c r="AUL35"/>
  <c r="AUJ35"/>
  <c r="AUH35"/>
  <c r="AUF35"/>
  <c r="ATZ35"/>
  <c r="ATY35"/>
  <c r="ATW35"/>
  <c r="ATU35"/>
  <c r="ATS35"/>
  <c r="ATQ35"/>
  <c r="ATO35"/>
  <c r="ATM35"/>
  <c r="ATK35"/>
  <c r="ATI35"/>
  <c r="ATX35"/>
  <c r="ATV35"/>
  <c r="ATT35"/>
  <c r="ATR35"/>
  <c r="ATP35"/>
  <c r="ATN35"/>
  <c r="ATL35"/>
  <c r="ATJ35"/>
  <c r="ARM35"/>
  <c r="ARK35"/>
  <c r="ARI35"/>
  <c r="ARG35"/>
  <c r="ARE35"/>
  <c r="ARC35"/>
  <c r="ARA35"/>
  <c r="AQY35"/>
  <c r="AQW35"/>
  <c r="AQU35"/>
  <c r="AQS35"/>
  <c r="AQQ35"/>
  <c r="AQK35"/>
  <c r="AQI35"/>
  <c r="AQG35"/>
  <c r="AQE35"/>
  <c r="AQC35"/>
  <c r="AQA35"/>
  <c r="APY35"/>
  <c r="APW35"/>
  <c r="APU35"/>
  <c r="ARN35"/>
  <c r="ARL35"/>
  <c r="ARJ35"/>
  <c r="ARH35"/>
  <c r="ARF35"/>
  <c r="ARD35"/>
  <c r="ARB35"/>
  <c r="AQZ35"/>
  <c r="AQX35"/>
  <c r="AQV35"/>
  <c r="AQT35"/>
  <c r="AQR35"/>
  <c r="AQL35"/>
  <c r="AQJ35"/>
  <c r="AQH35"/>
  <c r="AQF35"/>
  <c r="AQD35"/>
  <c r="AQB35"/>
  <c r="APZ35"/>
  <c r="APX35"/>
  <c r="APV35"/>
  <c r="AGX35"/>
  <c r="AGV35"/>
  <c r="AGT35"/>
  <c r="AGR35"/>
  <c r="AGP35"/>
  <c r="AGN35"/>
  <c r="AGL35"/>
  <c r="AGJ35"/>
  <c r="AGH35"/>
  <c r="AGF35"/>
  <c r="AGD35"/>
  <c r="AGB35"/>
  <c r="AFV35"/>
  <c r="AFT35"/>
  <c r="AFR35"/>
  <c r="AFP35"/>
  <c r="AFN35"/>
  <c r="AFL35"/>
  <c r="AFJ35"/>
  <c r="AFH35"/>
  <c r="AFF35"/>
  <c r="AGW35"/>
  <c r="AGU35"/>
  <c r="AGS35"/>
  <c r="AGQ35"/>
  <c r="AGO35"/>
  <c r="AGM35"/>
  <c r="AGK35"/>
  <c r="AGI35"/>
  <c r="AGG35"/>
  <c r="AGE35"/>
  <c r="AGC35"/>
  <c r="AGA35"/>
  <c r="AFU35"/>
  <c r="AFS35"/>
  <c r="AFQ35"/>
  <c r="AFO35"/>
  <c r="AFM35"/>
  <c r="AFK35"/>
  <c r="AFI35"/>
  <c r="AFG35"/>
  <c r="AFE35"/>
  <c r="ADJ35"/>
  <c r="ADH35"/>
  <c r="ADF35"/>
  <c r="ADD35"/>
  <c r="ADB35"/>
  <c r="ACZ35"/>
  <c r="ACX35"/>
  <c r="ACV35"/>
  <c r="ACT35"/>
  <c r="ACR35"/>
  <c r="ACP35"/>
  <c r="ACN35"/>
  <c r="ACH35"/>
  <c r="ACF35"/>
  <c r="ACD35"/>
  <c r="ACB35"/>
  <c r="ABZ35"/>
  <c r="ABX35"/>
  <c r="ABV35"/>
  <c r="ABT35"/>
  <c r="ABR35"/>
  <c r="ADI35"/>
  <c r="ADG35"/>
  <c r="ADE35"/>
  <c r="ADC35"/>
  <c r="ADA35"/>
  <c r="ACY35"/>
  <c r="ACW35"/>
  <c r="ACU35"/>
  <c r="ACS35"/>
  <c r="ACQ35"/>
  <c r="ACO35"/>
  <c r="ACM35"/>
  <c r="ACG35"/>
  <c r="ACE35"/>
  <c r="ACC35"/>
  <c r="ACA35"/>
  <c r="ABY35"/>
  <c r="ABW35"/>
  <c r="ABU35"/>
  <c r="ABS35"/>
  <c r="ABQ35"/>
  <c r="ZV35"/>
  <c r="ZT35"/>
  <c r="ZR35"/>
  <c r="ZP35"/>
  <c r="ZN35"/>
  <c r="ZL35"/>
  <c r="ZJ35"/>
  <c r="ZH35"/>
  <c r="ZF35"/>
  <c r="ZD35"/>
  <c r="ZB35"/>
  <c r="YZ35"/>
  <c r="YT35"/>
  <c r="YR35"/>
  <c r="YP35"/>
  <c r="YN35"/>
  <c r="YL35"/>
  <c r="YJ35"/>
  <c r="YH35"/>
  <c r="YF35"/>
  <c r="YD35"/>
  <c r="ZU35"/>
  <c r="ZS35"/>
  <c r="ZQ35"/>
  <c r="ZO35"/>
  <c r="ZM35"/>
  <c r="ZK35"/>
  <c r="ZI35"/>
  <c r="ZG35"/>
  <c r="ZE35"/>
  <c r="ZC35"/>
  <c r="ZA35"/>
  <c r="YY35"/>
  <c r="YS35"/>
  <c r="YQ35"/>
  <c r="YO35"/>
  <c r="YM35"/>
  <c r="YK35"/>
  <c r="YI35"/>
  <c r="YG35"/>
  <c r="YE35"/>
  <c r="YC35"/>
  <c r="WH35"/>
  <c r="WF35"/>
  <c r="WD35"/>
  <c r="WB35"/>
  <c r="VZ35"/>
  <c r="VX35"/>
  <c r="VV35"/>
  <c r="VT35"/>
  <c r="VR35"/>
  <c r="VP35"/>
  <c r="VN35"/>
  <c r="VL35"/>
  <c r="VF35"/>
  <c r="VD35"/>
  <c r="VB35"/>
  <c r="UZ35"/>
  <c r="UX35"/>
  <c r="UV35"/>
  <c r="UT35"/>
  <c r="UR35"/>
  <c r="UP35"/>
  <c r="WG35"/>
  <c r="WE35"/>
  <c r="WC35"/>
  <c r="WA35"/>
  <c r="VY35"/>
  <c r="VW35"/>
  <c r="VU35"/>
  <c r="VS35"/>
  <c r="VQ35"/>
  <c r="VO35"/>
  <c r="VM35"/>
  <c r="VK35"/>
  <c r="VE35"/>
  <c r="VC35"/>
  <c r="VA35"/>
  <c r="UY35"/>
  <c r="UW35"/>
  <c r="UU35"/>
  <c r="US35"/>
  <c r="UQ35"/>
  <c r="UO35"/>
  <c r="ST35"/>
  <c r="SR35"/>
  <c r="SP35"/>
  <c r="SN35"/>
  <c r="SL35"/>
  <c r="SJ35"/>
  <c r="SH35"/>
  <c r="SF35"/>
  <c r="SD35"/>
  <c r="SB35"/>
  <c r="RZ35"/>
  <c r="RX35"/>
  <c r="RR35"/>
  <c r="RP35"/>
  <c r="RN35"/>
  <c r="RL35"/>
  <c r="RJ35"/>
  <c r="RH35"/>
  <c r="RF35"/>
  <c r="RD35"/>
  <c r="RB35"/>
  <c r="SS35"/>
  <c r="SQ35"/>
  <c r="SO35"/>
  <c r="SM35"/>
  <c r="SK35"/>
  <c r="SI35"/>
  <c r="SG35"/>
  <c r="SE35"/>
  <c r="SC35"/>
  <c r="SA35"/>
  <c r="RY35"/>
  <c r="RW35"/>
  <c r="RQ35"/>
  <c r="RO35"/>
  <c r="RM35"/>
  <c r="RK35"/>
  <c r="RI35"/>
  <c r="RG35"/>
  <c r="RE35"/>
  <c r="RC35"/>
  <c r="RA35"/>
  <c r="PF35"/>
  <c r="PD35"/>
  <c r="PB35"/>
  <c r="OZ35"/>
  <c r="OX35"/>
  <c r="OV35"/>
  <c r="OT35"/>
  <c r="OR35"/>
  <c r="OP35"/>
  <c r="ON35"/>
  <c r="OL35"/>
  <c r="OJ35"/>
  <c r="OD35"/>
  <c r="OB35"/>
  <c r="NZ35"/>
  <c r="NX35"/>
  <c r="NV35"/>
  <c r="NT35"/>
  <c r="NR35"/>
  <c r="NP35"/>
  <c r="NN35"/>
  <c r="PE35"/>
  <c r="PC35"/>
  <c r="PA35"/>
  <c r="OY35"/>
  <c r="OW35"/>
  <c r="OU35"/>
  <c r="OS35"/>
  <c r="OQ35"/>
  <c r="OO35"/>
  <c r="OM35"/>
  <c r="OK35"/>
  <c r="OI35"/>
  <c r="OC35"/>
  <c r="OA35"/>
  <c r="NY35"/>
  <c r="NW35"/>
  <c r="NU35"/>
  <c r="NS35"/>
  <c r="NQ35"/>
  <c r="NO35"/>
  <c r="NM35"/>
  <c r="LR35"/>
  <c r="LP35"/>
  <c r="LN35"/>
  <c r="LL35"/>
  <c r="LJ35"/>
  <c r="LH35"/>
  <c r="LF35"/>
  <c r="LD35"/>
  <c r="LB35"/>
  <c r="KZ35"/>
  <c r="KX35"/>
  <c r="KV35"/>
  <c r="KP35"/>
  <c r="KN35"/>
  <c r="KL35"/>
  <c r="KJ35"/>
  <c r="KH35"/>
  <c r="KF35"/>
  <c r="KD35"/>
  <c r="KB35"/>
  <c r="JZ35"/>
  <c r="LQ35"/>
  <c r="LO35"/>
  <c r="LM35"/>
  <c r="LK35"/>
  <c r="LI35"/>
  <c r="LG35"/>
  <c r="LE35"/>
  <c r="LC35"/>
  <c r="LA35"/>
  <c r="KY35"/>
  <c r="KW35"/>
  <c r="KU35"/>
  <c r="KO35"/>
  <c r="KM35"/>
  <c r="KK35"/>
  <c r="KI35"/>
  <c r="KG35"/>
  <c r="KE35"/>
  <c r="KC35"/>
  <c r="KA35"/>
  <c r="JY35"/>
  <c r="ID35"/>
  <c r="IB35"/>
  <c r="HZ35"/>
  <c r="HX35"/>
  <c r="IC35"/>
  <c r="IA35"/>
  <c r="HY35"/>
  <c r="HW35"/>
  <c r="CEL34"/>
  <c r="CEJ34"/>
  <c r="CEH34"/>
  <c r="CEF34"/>
  <c r="CED34"/>
  <c r="CEB34"/>
  <c r="CDZ34"/>
  <c r="CDX34"/>
  <c r="CDV34"/>
  <c r="CDT34"/>
  <c r="CDR34"/>
  <c r="CEK34"/>
  <c r="CEI34"/>
  <c r="CEG34"/>
  <c r="CEE34"/>
  <c r="CEC34"/>
  <c r="CEA34"/>
  <c r="CDY34"/>
  <c r="CDW34"/>
  <c r="CDU34"/>
  <c r="CDS34"/>
  <c r="CDP34"/>
  <c r="CDN34"/>
  <c r="CDH34"/>
  <c r="CDF34"/>
  <c r="CDD34"/>
  <c r="CDB34"/>
  <c r="CCZ34"/>
  <c r="CCX34"/>
  <c r="CCV34"/>
  <c r="CCT34"/>
  <c r="CDQ34"/>
  <c r="CDO34"/>
  <c r="CDM34"/>
  <c r="CDG34"/>
  <c r="CDE34"/>
  <c r="CDC34"/>
  <c r="CDA34"/>
  <c r="CCY34"/>
  <c r="CCW34"/>
  <c r="CCU34"/>
  <c r="CCS34"/>
  <c r="CAX34"/>
  <c r="CAV34"/>
  <c r="CAT34"/>
  <c r="CAR34"/>
  <c r="CAP34"/>
  <c r="CAN34"/>
  <c r="CAL34"/>
  <c r="CAW34"/>
  <c r="CAU34"/>
  <c r="CAS34"/>
  <c r="CAQ34"/>
  <c r="CAO34"/>
  <c r="CAM34"/>
  <c r="CAJ34"/>
  <c r="CAH34"/>
  <c r="CAF34"/>
  <c r="CAD34"/>
  <c r="CAB34"/>
  <c r="BZZ34"/>
  <c r="BZT34"/>
  <c r="BZR34"/>
  <c r="BZP34"/>
  <c r="BZN34"/>
  <c r="BZL34"/>
  <c r="BZJ34"/>
  <c r="BZH34"/>
  <c r="BZF34"/>
  <c r="CAK34"/>
  <c r="CAI34"/>
  <c r="CAG34"/>
  <c r="CAE34"/>
  <c r="CAC34"/>
  <c r="CAA34"/>
  <c r="BZY34"/>
  <c r="BZS34"/>
  <c r="BZQ34"/>
  <c r="BZO34"/>
  <c r="BZM34"/>
  <c r="BZK34"/>
  <c r="BZI34"/>
  <c r="BZG34"/>
  <c r="BZE34"/>
  <c r="BXI34"/>
  <c r="BXG34"/>
  <c r="BXE34"/>
  <c r="BXJ34"/>
  <c r="BXH34"/>
  <c r="BXF34"/>
  <c r="BXC34"/>
  <c r="BXA34"/>
  <c r="BWY34"/>
  <c r="BWW34"/>
  <c r="BWU34"/>
  <c r="BWS34"/>
  <c r="BWQ34"/>
  <c r="BWO34"/>
  <c r="BWM34"/>
  <c r="BWK34"/>
  <c r="BWE34"/>
  <c r="BWC34"/>
  <c r="BWA34"/>
  <c r="BVY34"/>
  <c r="BVW34"/>
  <c r="BVU34"/>
  <c r="BVS34"/>
  <c r="BVQ34"/>
  <c r="BXD34"/>
  <c r="BXB34"/>
  <c r="BWZ34"/>
  <c r="BWX34"/>
  <c r="BWV34"/>
  <c r="BWT34"/>
  <c r="BWR34"/>
  <c r="BWP34"/>
  <c r="BWN34"/>
  <c r="BWL34"/>
  <c r="BWF34"/>
  <c r="BWD34"/>
  <c r="BWB34"/>
  <c r="BVZ34"/>
  <c r="BVX34"/>
  <c r="BVV34"/>
  <c r="BVT34"/>
  <c r="BVR34"/>
  <c r="BTU34"/>
  <c r="BTS34"/>
  <c r="BTQ34"/>
  <c r="BTO34"/>
  <c r="BTM34"/>
  <c r="BTK34"/>
  <c r="BTI34"/>
  <c r="BTG34"/>
  <c r="BTE34"/>
  <c r="BTC34"/>
  <c r="BTA34"/>
  <c r="BSY34"/>
  <c r="BSW34"/>
  <c r="BSQ34"/>
  <c r="BSO34"/>
  <c r="BSM34"/>
  <c r="BSK34"/>
  <c r="BSI34"/>
  <c r="BSG34"/>
  <c r="BSE34"/>
  <c r="BSC34"/>
  <c r="BTV34"/>
  <c r="BTT34"/>
  <c r="BTR34"/>
  <c r="BTP34"/>
  <c r="BTN34"/>
  <c r="BTL34"/>
  <c r="BTJ34"/>
  <c r="BTH34"/>
  <c r="BTF34"/>
  <c r="BTD34"/>
  <c r="BTB34"/>
  <c r="BSZ34"/>
  <c r="BSX34"/>
  <c r="BSR34"/>
  <c r="BSP34"/>
  <c r="BSN34"/>
  <c r="BSL34"/>
  <c r="BSJ34"/>
  <c r="BSH34"/>
  <c r="BSF34"/>
  <c r="BSD34"/>
  <c r="BQG34"/>
  <c r="BQE34"/>
  <c r="BQC34"/>
  <c r="BQA34"/>
  <c r="BPY34"/>
  <c r="BPW34"/>
  <c r="BPU34"/>
  <c r="BPS34"/>
  <c r="BPQ34"/>
  <c r="BPO34"/>
  <c r="BPM34"/>
  <c r="BPK34"/>
  <c r="BPI34"/>
  <c r="BPC34"/>
  <c r="BPA34"/>
  <c r="BOY34"/>
  <c r="BOW34"/>
  <c r="BOU34"/>
  <c r="BOS34"/>
  <c r="BOQ34"/>
  <c r="BOO34"/>
  <c r="BQH34"/>
  <c r="BQF34"/>
  <c r="BQD34"/>
  <c r="BQB34"/>
  <c r="BPZ34"/>
  <c r="BPX34"/>
  <c r="BPV34"/>
  <c r="BPT34"/>
  <c r="BPR34"/>
  <c r="BPP34"/>
  <c r="BPN34"/>
  <c r="BPL34"/>
  <c r="BPJ34"/>
  <c r="BPD34"/>
  <c r="BPB34"/>
  <c r="BOZ34"/>
  <c r="BOX34"/>
  <c r="BOV34"/>
  <c r="BOT34"/>
  <c r="BOR34"/>
  <c r="BOP34"/>
  <c r="BMT34"/>
  <c r="BMR34"/>
  <c r="BMP34"/>
  <c r="BMN34"/>
  <c r="BML34"/>
  <c r="BMJ34"/>
  <c r="BMH34"/>
  <c r="BMF34"/>
  <c r="BMD34"/>
  <c r="BMB34"/>
  <c r="BLZ34"/>
  <c r="BLX34"/>
  <c r="BLV34"/>
  <c r="BLP34"/>
  <c r="BLN34"/>
  <c r="BLL34"/>
  <c r="BLJ34"/>
  <c r="BLH34"/>
  <c r="BLF34"/>
  <c r="BLD34"/>
  <c r="BLB34"/>
  <c r="BMS34"/>
  <c r="BMQ34"/>
  <c r="BMO34"/>
  <c r="BMM34"/>
  <c r="BMK34"/>
  <c r="BMI34"/>
  <c r="BMG34"/>
  <c r="BME34"/>
  <c r="BMC34"/>
  <c r="BMA34"/>
  <c r="BLY34"/>
  <c r="BLW34"/>
  <c r="BLU34"/>
  <c r="BLO34"/>
  <c r="BLM34"/>
  <c r="BLK34"/>
  <c r="BLI34"/>
  <c r="BLG34"/>
  <c r="BLE34"/>
  <c r="BLC34"/>
  <c r="BLA34"/>
  <c r="BJF34"/>
  <c r="BJD34"/>
  <c r="BJB34"/>
  <c r="BIZ34"/>
  <c r="BIX34"/>
  <c r="BIV34"/>
  <c r="BIT34"/>
  <c r="BIR34"/>
  <c r="BIP34"/>
  <c r="BIN34"/>
  <c r="BIL34"/>
  <c r="BIJ34"/>
  <c r="BIH34"/>
  <c r="BIB34"/>
  <c r="BHZ34"/>
  <c r="BHX34"/>
  <c r="BHV34"/>
  <c r="BHT34"/>
  <c r="BHR34"/>
  <c r="BHP34"/>
  <c r="BHN34"/>
  <c r="BJE34"/>
  <c r="BJC34"/>
  <c r="BJA34"/>
  <c r="BIY34"/>
  <c r="BIW34"/>
  <c r="BIU34"/>
  <c r="BIS34"/>
  <c r="BIQ34"/>
  <c r="BIO34"/>
  <c r="BIM34"/>
  <c r="BIK34"/>
  <c r="BII34"/>
  <c r="BIG34"/>
  <c r="BIA34"/>
  <c r="BHY34"/>
  <c r="BHW34"/>
  <c r="BHU34"/>
  <c r="BHS34"/>
  <c r="BHQ34"/>
  <c r="BHO34"/>
  <c r="BHM34"/>
  <c r="BFR34"/>
  <c r="BFP34"/>
  <c r="BFN34"/>
  <c r="BFL34"/>
  <c r="BFJ34"/>
  <c r="BFH34"/>
  <c r="BFF34"/>
  <c r="BFD34"/>
  <c r="BFB34"/>
  <c r="BEZ34"/>
  <c r="BEX34"/>
  <c r="BEV34"/>
  <c r="BET34"/>
  <c r="BEN34"/>
  <c r="BEL34"/>
  <c r="BEJ34"/>
  <c r="BEH34"/>
  <c r="BEF34"/>
  <c r="BED34"/>
  <c r="BEB34"/>
  <c r="BDZ34"/>
  <c r="BFQ34"/>
  <c r="BFO34"/>
  <c r="BFM34"/>
  <c r="BFK34"/>
  <c r="BFI34"/>
  <c r="BFG34"/>
  <c r="BFE34"/>
  <c r="BFC34"/>
  <c r="BFA34"/>
  <c r="BEY34"/>
  <c r="BEW34"/>
  <c r="BEU34"/>
  <c r="BES34"/>
  <c r="BEM34"/>
  <c r="BEK34"/>
  <c r="BEI34"/>
  <c r="BEG34"/>
  <c r="BEE34"/>
  <c r="BEC34"/>
  <c r="BEA34"/>
  <c r="BDY34"/>
  <c r="BCD34"/>
  <c r="BCB34"/>
  <c r="BBZ34"/>
  <c r="BBX34"/>
  <c r="BBV34"/>
  <c r="BBT34"/>
  <c r="BBR34"/>
  <c r="BBP34"/>
  <c r="BBN34"/>
  <c r="BBL34"/>
  <c r="BBJ34"/>
  <c r="BBH34"/>
  <c r="BBF34"/>
  <c r="BAZ34"/>
  <c r="BAX34"/>
  <c r="BAV34"/>
  <c r="BAT34"/>
  <c r="BAR34"/>
  <c r="BAP34"/>
  <c r="BAN34"/>
  <c r="BAL34"/>
  <c r="BCC34"/>
  <c r="BCA34"/>
  <c r="BBY34"/>
  <c r="BBW34"/>
  <c r="BBU34"/>
  <c r="BBS34"/>
  <c r="BBQ34"/>
  <c r="BBO34"/>
  <c r="BBM34"/>
  <c r="BBK34"/>
  <c r="BBI34"/>
  <c r="BBG34"/>
  <c r="BBE34"/>
  <c r="BAY34"/>
  <c r="BAW34"/>
  <c r="BAU34"/>
  <c r="BAS34"/>
  <c r="BAQ34"/>
  <c r="BAO34"/>
  <c r="BAM34"/>
  <c r="BAK34"/>
  <c r="AYP34"/>
  <c r="AYN34"/>
  <c r="AYL34"/>
  <c r="AYJ34"/>
  <c r="AYH34"/>
  <c r="AYF34"/>
  <c r="AYD34"/>
  <c r="AYB34"/>
  <c r="AXZ34"/>
  <c r="AXX34"/>
  <c r="AXV34"/>
  <c r="AXT34"/>
  <c r="AXR34"/>
  <c r="AXL34"/>
  <c r="AXJ34"/>
  <c r="AXH34"/>
  <c r="AXF34"/>
  <c r="AXD34"/>
  <c r="AXB34"/>
  <c r="AWZ34"/>
  <c r="AWX34"/>
  <c r="AYO34"/>
  <c r="AYM34"/>
  <c r="AYK34"/>
  <c r="AYI34"/>
  <c r="AYG34"/>
  <c r="AYE34"/>
  <c r="AYC34"/>
  <c r="AYA34"/>
  <c r="AXY34"/>
  <c r="AXW34"/>
  <c r="AXU34"/>
  <c r="AXS34"/>
  <c r="AXQ34"/>
  <c r="AXK34"/>
  <c r="AXI34"/>
  <c r="AXG34"/>
  <c r="AXE34"/>
  <c r="AXC34"/>
  <c r="AXA34"/>
  <c r="AWY34"/>
  <c r="AWW34"/>
  <c r="AVB34"/>
  <c r="AUZ34"/>
  <c r="AUX34"/>
  <c r="AUV34"/>
  <c r="AUT34"/>
  <c r="AUR34"/>
  <c r="AUP34"/>
  <c r="AUN34"/>
  <c r="AUL34"/>
  <c r="AUJ34"/>
  <c r="AUH34"/>
  <c r="AUF34"/>
  <c r="AUD34"/>
  <c r="AVA34"/>
  <c r="AUY34"/>
  <c r="AUW34"/>
  <c r="AUU34"/>
  <c r="AUS34"/>
  <c r="AUQ34"/>
  <c r="AUO34"/>
  <c r="AUM34"/>
  <c r="AUK34"/>
  <c r="AUI34"/>
  <c r="AUG34"/>
  <c r="AUE34"/>
  <c r="AUC34"/>
  <c r="ATX34"/>
  <c r="ATV34"/>
  <c r="ATT34"/>
  <c r="ATR34"/>
  <c r="ATP34"/>
  <c r="ATN34"/>
  <c r="ATL34"/>
  <c r="ATJ34"/>
  <c r="ATW34"/>
  <c r="ATU34"/>
  <c r="ATS34"/>
  <c r="ATQ34"/>
  <c r="ATO34"/>
  <c r="ATM34"/>
  <c r="ATK34"/>
  <c r="ATI34"/>
  <c r="ARN34"/>
  <c r="ARL34"/>
  <c r="ARJ34"/>
  <c r="ARH34"/>
  <c r="ARF34"/>
  <c r="ARD34"/>
  <c r="ARB34"/>
  <c r="AQZ34"/>
  <c r="AQX34"/>
  <c r="AQV34"/>
  <c r="AQT34"/>
  <c r="AQR34"/>
  <c r="AQP34"/>
  <c r="AQJ34"/>
  <c r="AQH34"/>
  <c r="AQF34"/>
  <c r="AQD34"/>
  <c r="AQB34"/>
  <c r="APZ34"/>
  <c r="APX34"/>
  <c r="APV34"/>
  <c r="ARM34"/>
  <c r="ARK34"/>
  <c r="ARI34"/>
  <c r="ARG34"/>
  <c r="ARE34"/>
  <c r="ARC34"/>
  <c r="ARA34"/>
  <c r="AQY34"/>
  <c r="AQW34"/>
  <c r="AQU34"/>
  <c r="AQS34"/>
  <c r="AQQ34"/>
  <c r="AQO34"/>
  <c r="AQI34"/>
  <c r="AQG34"/>
  <c r="AQE34"/>
  <c r="AQC34"/>
  <c r="AQA34"/>
  <c r="APY34"/>
  <c r="APW34"/>
  <c r="APU34"/>
  <c r="ANZ34"/>
  <c r="ANX34"/>
  <c r="ANV34"/>
  <c r="ANT34"/>
  <c r="ANR34"/>
  <c r="ANP34"/>
  <c r="ANN34"/>
  <c r="ANL34"/>
  <c r="ANJ34"/>
  <c r="ANH34"/>
  <c r="ANF34"/>
  <c r="AND34"/>
  <c r="ANB34"/>
  <c r="AMV34"/>
  <c r="AMT34"/>
  <c r="AMR34"/>
  <c r="AMP34"/>
  <c r="AMN34"/>
  <c r="AML34"/>
  <c r="AMJ34"/>
  <c r="AMH34"/>
  <c r="ANY34"/>
  <c r="ANW34"/>
  <c r="ANU34"/>
  <c r="ANS34"/>
  <c r="ANQ34"/>
  <c r="ANO34"/>
  <c r="ANM34"/>
  <c r="ANK34"/>
  <c r="ANI34"/>
  <c r="ANG34"/>
  <c r="ANE34"/>
  <c r="ANC34"/>
  <c r="ANA34"/>
  <c r="AMU34"/>
  <c r="AMS34"/>
  <c r="AMQ34"/>
  <c r="AMO34"/>
  <c r="AMM34"/>
  <c r="AMK34"/>
  <c r="AMI34"/>
  <c r="AMG34"/>
  <c r="ADI34"/>
  <c r="ADG34"/>
  <c r="ADE34"/>
  <c r="ADC34"/>
  <c r="ADA34"/>
  <c r="ACY34"/>
  <c r="ACW34"/>
  <c r="ACU34"/>
  <c r="ACS34"/>
  <c r="ACQ34"/>
  <c r="ACO34"/>
  <c r="ACM34"/>
  <c r="ACK34"/>
  <c r="ACE34"/>
  <c r="ACC34"/>
  <c r="ACA34"/>
  <c r="ABY34"/>
  <c r="ABW34"/>
  <c r="ABU34"/>
  <c r="ABS34"/>
  <c r="ABQ34"/>
  <c r="ADJ34"/>
  <c r="ADH34"/>
  <c r="ADF34"/>
  <c r="ADD34"/>
  <c r="ADB34"/>
  <c r="ACZ34"/>
  <c r="ACX34"/>
  <c r="ACV34"/>
  <c r="ACT34"/>
  <c r="ACR34"/>
  <c r="ACP34"/>
  <c r="ACN34"/>
  <c r="ACL34"/>
  <c r="ACF34"/>
  <c r="ACD34"/>
  <c r="ACB34"/>
  <c r="ABZ34"/>
  <c r="ABX34"/>
  <c r="ABV34"/>
  <c r="ABT34"/>
  <c r="ABR34"/>
  <c r="ZU34"/>
  <c r="ZS34"/>
  <c r="ZQ34"/>
  <c r="ZO34"/>
  <c r="ZM34"/>
  <c r="ZK34"/>
  <c r="ZI34"/>
  <c r="ZG34"/>
  <c r="ZE34"/>
  <c r="ZC34"/>
  <c r="ZA34"/>
  <c r="YY34"/>
  <c r="YW34"/>
  <c r="YQ34"/>
  <c r="YO34"/>
  <c r="YM34"/>
  <c r="YK34"/>
  <c r="YI34"/>
  <c r="YG34"/>
  <c r="YE34"/>
  <c r="YC34"/>
  <c r="ZV34"/>
  <c r="ZT34"/>
  <c r="ZR34"/>
  <c r="ZP34"/>
  <c r="ZN34"/>
  <c r="ZL34"/>
  <c r="ZJ34"/>
  <c r="ZH34"/>
  <c r="ZF34"/>
  <c r="ZD34"/>
  <c r="ZB34"/>
  <c r="YZ34"/>
  <c r="YX34"/>
  <c r="YR34"/>
  <c r="YP34"/>
  <c r="YN34"/>
  <c r="YL34"/>
  <c r="YJ34"/>
  <c r="YH34"/>
  <c r="YF34"/>
  <c r="YD34"/>
  <c r="WG34"/>
  <c r="WE34"/>
  <c r="WC34"/>
  <c r="WA34"/>
  <c r="VY34"/>
  <c r="VW34"/>
  <c r="VU34"/>
  <c r="VS34"/>
  <c r="VQ34"/>
  <c r="VO34"/>
  <c r="VM34"/>
  <c r="VK34"/>
  <c r="VI34"/>
  <c r="VC34"/>
  <c r="VA34"/>
  <c r="UY34"/>
  <c r="UW34"/>
  <c r="UU34"/>
  <c r="US34"/>
  <c r="UQ34"/>
  <c r="UO34"/>
  <c r="WH34"/>
  <c r="WF34"/>
  <c r="WD34"/>
  <c r="WB34"/>
  <c r="VZ34"/>
  <c r="VX34"/>
  <c r="VV34"/>
  <c r="VT34"/>
  <c r="VR34"/>
  <c r="VP34"/>
  <c r="VN34"/>
  <c r="VL34"/>
  <c r="VJ34"/>
  <c r="VD34"/>
  <c r="VB34"/>
  <c r="UZ34"/>
  <c r="UX34"/>
  <c r="UV34"/>
  <c r="UT34"/>
  <c r="UR34"/>
  <c r="UP34"/>
  <c r="SS34"/>
  <c r="SQ34"/>
  <c r="SO34"/>
  <c r="SM34"/>
  <c r="SK34"/>
  <c r="SI34"/>
  <c r="SG34"/>
  <c r="SE34"/>
  <c r="SC34"/>
  <c r="SA34"/>
  <c r="RY34"/>
  <c r="RW34"/>
  <c r="RU34"/>
  <c r="RO34"/>
  <c r="RM34"/>
  <c r="RK34"/>
  <c r="RI34"/>
  <c r="RG34"/>
  <c r="RE34"/>
  <c r="RC34"/>
  <c r="RA34"/>
  <c r="ST34"/>
  <c r="SR34"/>
  <c r="SP34"/>
  <c r="SN34"/>
  <c r="SL34"/>
  <c r="SJ34"/>
  <c r="SH34"/>
  <c r="SF34"/>
  <c r="SD34"/>
  <c r="SB34"/>
  <c r="RZ34"/>
  <c r="RX34"/>
  <c r="RV34"/>
  <c r="RP34"/>
  <c r="RN34"/>
  <c r="RL34"/>
  <c r="RJ34"/>
  <c r="RH34"/>
  <c r="RF34"/>
  <c r="RD34"/>
  <c r="RB34"/>
  <c r="PE34"/>
  <c r="PC34"/>
  <c r="PA34"/>
  <c r="OY34"/>
  <c r="OW34"/>
  <c r="OU34"/>
  <c r="OS34"/>
  <c r="OQ34"/>
  <c r="OO34"/>
  <c r="OM34"/>
  <c r="OK34"/>
  <c r="OI34"/>
  <c r="OG34"/>
  <c r="OA34"/>
  <c r="NY34"/>
  <c r="NW34"/>
  <c r="NU34"/>
  <c r="NS34"/>
  <c r="NQ34"/>
  <c r="NO34"/>
  <c r="NM34"/>
  <c r="PF34"/>
  <c r="PD34"/>
  <c r="PB34"/>
  <c r="OZ34"/>
  <c r="OX34"/>
  <c r="OV34"/>
  <c r="OT34"/>
  <c r="OR34"/>
  <c r="OP34"/>
  <c r="ON34"/>
  <c r="OL34"/>
  <c r="OJ34"/>
  <c r="OH34"/>
  <c r="OB34"/>
  <c r="NZ34"/>
  <c r="NX34"/>
  <c r="NV34"/>
  <c r="NT34"/>
  <c r="NR34"/>
  <c r="NP34"/>
  <c r="NN34"/>
  <c r="LQ34"/>
  <c r="LO34"/>
  <c r="LM34"/>
  <c r="LK34"/>
  <c r="LI34"/>
  <c r="LG34"/>
  <c r="LE34"/>
  <c r="LC34"/>
  <c r="LA34"/>
  <c r="KY34"/>
  <c r="KW34"/>
  <c r="KU34"/>
  <c r="KS34"/>
  <c r="KM34"/>
  <c r="KK34"/>
  <c r="KI34"/>
  <c r="KG34"/>
  <c r="KE34"/>
  <c r="KC34"/>
  <c r="KA34"/>
  <c r="JY34"/>
  <c r="LR34"/>
  <c r="LP34"/>
  <c r="LN34"/>
  <c r="LL34"/>
  <c r="LJ34"/>
  <c r="LH34"/>
  <c r="LF34"/>
  <c r="LD34"/>
  <c r="LB34"/>
  <c r="KZ34"/>
  <c r="KX34"/>
  <c r="KV34"/>
  <c r="KT34"/>
  <c r="KN34"/>
  <c r="KL34"/>
  <c r="KJ34"/>
  <c r="KH34"/>
  <c r="KF34"/>
  <c r="KD34"/>
  <c r="KB34"/>
  <c r="JZ34"/>
  <c r="IC34"/>
  <c r="IA34"/>
  <c r="HY34"/>
  <c r="HW34"/>
  <c r="ID34"/>
  <c r="IB34"/>
  <c r="HZ34"/>
  <c r="HX34"/>
  <c r="CEK33"/>
  <c r="CEI33"/>
  <c r="CEG33"/>
  <c r="CEE33"/>
  <c r="CEC33"/>
  <c r="CEA33"/>
  <c r="CDY33"/>
  <c r="CDW33"/>
  <c r="CDU33"/>
  <c r="CDS33"/>
  <c r="CEL33"/>
  <c r="CEJ33"/>
  <c r="CEH33"/>
  <c r="CEF33"/>
  <c r="CED33"/>
  <c r="CEB33"/>
  <c r="CDZ33"/>
  <c r="CDX33"/>
  <c r="CDV33"/>
  <c r="CDT33"/>
  <c r="CDR33"/>
  <c r="CDQ33"/>
  <c r="CDO33"/>
  <c r="CDM33"/>
  <c r="CDK33"/>
  <c r="CDE33"/>
  <c r="CDC33"/>
  <c r="CDA33"/>
  <c r="CCY33"/>
  <c r="CCW33"/>
  <c r="CCU33"/>
  <c r="CCS33"/>
  <c r="CDP33"/>
  <c r="CDN33"/>
  <c r="CDL33"/>
  <c r="CDF33"/>
  <c r="CDD33"/>
  <c r="CDB33"/>
  <c r="CCZ33"/>
  <c r="CCX33"/>
  <c r="CCV33"/>
  <c r="CCT33"/>
  <c r="CAW33"/>
  <c r="CAU33"/>
  <c r="CAS33"/>
  <c r="CAQ33"/>
  <c r="CAO33"/>
  <c r="CAM33"/>
  <c r="CAX33"/>
  <c r="CAV33"/>
  <c r="CAT33"/>
  <c r="CAR33"/>
  <c r="CAP33"/>
  <c r="CAN33"/>
  <c r="CAL33"/>
  <c r="CAK33"/>
  <c r="CAI33"/>
  <c r="CAG33"/>
  <c r="CAE33"/>
  <c r="CAC33"/>
  <c r="CAA33"/>
  <c r="BZY33"/>
  <c r="BZW33"/>
  <c r="BZQ33"/>
  <c r="BZO33"/>
  <c r="BZM33"/>
  <c r="BZK33"/>
  <c r="BZI33"/>
  <c r="BZG33"/>
  <c r="BZE33"/>
  <c r="CAJ33"/>
  <c r="CAH33"/>
  <c r="CAF33"/>
  <c r="CAD33"/>
  <c r="CAB33"/>
  <c r="BZZ33"/>
  <c r="BZX33"/>
  <c r="BZR33"/>
  <c r="BZP33"/>
  <c r="BZN33"/>
  <c r="BZL33"/>
  <c r="BZJ33"/>
  <c r="BZH33"/>
  <c r="BZF33"/>
  <c r="BXJ33"/>
  <c r="BXH33"/>
  <c r="BXF33"/>
  <c r="BXD33"/>
  <c r="BXB33"/>
  <c r="BWZ33"/>
  <c r="BWX33"/>
  <c r="BWV33"/>
  <c r="BWT33"/>
  <c r="BWR33"/>
  <c r="BWP33"/>
  <c r="BWN33"/>
  <c r="BWL33"/>
  <c r="BWJ33"/>
  <c r="BWD33"/>
  <c r="BWB33"/>
  <c r="BVZ33"/>
  <c r="BVX33"/>
  <c r="BVV33"/>
  <c r="BVT33"/>
  <c r="BVR33"/>
  <c r="BXI33"/>
  <c r="BXG33"/>
  <c r="BXE33"/>
  <c r="BXC33"/>
  <c r="BXA33"/>
  <c r="BWY33"/>
  <c r="BWW33"/>
  <c r="BWU33"/>
  <c r="BWS33"/>
  <c r="BWQ33"/>
  <c r="BWO33"/>
  <c r="BWM33"/>
  <c r="BWK33"/>
  <c r="BWI33"/>
  <c r="BWC33"/>
  <c r="BWA33"/>
  <c r="BVY33"/>
  <c r="BVW33"/>
  <c r="BVU33"/>
  <c r="BVS33"/>
  <c r="BVQ33"/>
  <c r="BTV33"/>
  <c r="BTT33"/>
  <c r="BTR33"/>
  <c r="BTP33"/>
  <c r="BTN33"/>
  <c r="BTL33"/>
  <c r="BTJ33"/>
  <c r="BTH33"/>
  <c r="BTF33"/>
  <c r="BTD33"/>
  <c r="BTB33"/>
  <c r="BSZ33"/>
  <c r="BSX33"/>
  <c r="BSV33"/>
  <c r="BSP33"/>
  <c r="BSN33"/>
  <c r="BSL33"/>
  <c r="BSJ33"/>
  <c r="BSH33"/>
  <c r="BSF33"/>
  <c r="BSD33"/>
  <c r="BTU33"/>
  <c r="BTS33"/>
  <c r="BTQ33"/>
  <c r="BTO33"/>
  <c r="BTM33"/>
  <c r="BTK33"/>
  <c r="BTI33"/>
  <c r="BTG33"/>
  <c r="BTE33"/>
  <c r="BTC33"/>
  <c r="BTA33"/>
  <c r="BSY33"/>
  <c r="BSW33"/>
  <c r="BSU33"/>
  <c r="BSO33"/>
  <c r="BSM33"/>
  <c r="BSK33"/>
  <c r="BSI33"/>
  <c r="BSG33"/>
  <c r="BSE33"/>
  <c r="BSC33"/>
  <c r="BQH33"/>
  <c r="BQF33"/>
  <c r="BQD33"/>
  <c r="BQB33"/>
  <c r="BPZ33"/>
  <c r="BPX33"/>
  <c r="BPV33"/>
  <c r="BPT33"/>
  <c r="BPR33"/>
  <c r="BPP33"/>
  <c r="BPN33"/>
  <c r="BPL33"/>
  <c r="BPJ33"/>
  <c r="BPH33"/>
  <c r="BPB33"/>
  <c r="BOZ33"/>
  <c r="BOX33"/>
  <c r="BOV33"/>
  <c r="BOT33"/>
  <c r="BOR33"/>
  <c r="BOP33"/>
  <c r="BQG33"/>
  <c r="BQE33"/>
  <c r="BQC33"/>
  <c r="BQA33"/>
  <c r="BPY33"/>
  <c r="BPW33"/>
  <c r="BPU33"/>
  <c r="BPS33"/>
  <c r="BPQ33"/>
  <c r="BPO33"/>
  <c r="BPM33"/>
  <c r="BPK33"/>
  <c r="BPI33"/>
  <c r="BPG33"/>
  <c r="BPA33"/>
  <c r="BOY33"/>
  <c r="BOW33"/>
  <c r="BOU33"/>
  <c r="BOS33"/>
  <c r="BOQ33"/>
  <c r="BOO33"/>
  <c r="BMS33"/>
  <c r="BMQ33"/>
  <c r="BMO33"/>
  <c r="BMM33"/>
  <c r="BMK33"/>
  <c r="BMI33"/>
  <c r="BMG33"/>
  <c r="BME33"/>
  <c r="BMC33"/>
  <c r="BMA33"/>
  <c r="BLY33"/>
  <c r="BLW33"/>
  <c r="BLU33"/>
  <c r="BLS33"/>
  <c r="BLM33"/>
  <c r="BLK33"/>
  <c r="BLI33"/>
  <c r="BLG33"/>
  <c r="BLE33"/>
  <c r="BLC33"/>
  <c r="BLA33"/>
  <c r="BMT33"/>
  <c r="BMR33"/>
  <c r="BMP33"/>
  <c r="BMN33"/>
  <c r="BML33"/>
  <c r="BMJ33"/>
  <c r="BMH33"/>
  <c r="BMF33"/>
  <c r="BMD33"/>
  <c r="BMB33"/>
  <c r="BLZ33"/>
  <c r="BLX33"/>
  <c r="BLV33"/>
  <c r="BLT33"/>
  <c r="BLN33"/>
  <c r="BLL33"/>
  <c r="BLJ33"/>
  <c r="BLH33"/>
  <c r="BLF33"/>
  <c r="BLD33"/>
  <c r="BLB33"/>
  <c r="BJE33"/>
  <c r="BJC33"/>
  <c r="BJA33"/>
  <c r="BIY33"/>
  <c r="BIW33"/>
  <c r="BIU33"/>
  <c r="BIS33"/>
  <c r="BIQ33"/>
  <c r="BIO33"/>
  <c r="BIM33"/>
  <c r="BIK33"/>
  <c r="BII33"/>
  <c r="BIG33"/>
  <c r="BIE33"/>
  <c r="BHY33"/>
  <c r="BHW33"/>
  <c r="BHU33"/>
  <c r="BHS33"/>
  <c r="BHQ33"/>
  <c r="BHO33"/>
  <c r="BHM33"/>
  <c r="BJF33"/>
  <c r="BJD33"/>
  <c r="BJB33"/>
  <c r="BIZ33"/>
  <c r="BIX33"/>
  <c r="BIV33"/>
  <c r="BIT33"/>
  <c r="BIR33"/>
  <c r="BIP33"/>
  <c r="BIN33"/>
  <c r="BIL33"/>
  <c r="BIJ33"/>
  <c r="BIH33"/>
  <c r="BIF33"/>
  <c r="BHZ33"/>
  <c r="BHX33"/>
  <c r="BHV33"/>
  <c r="BHT33"/>
  <c r="BHR33"/>
  <c r="BHP33"/>
  <c r="BHN33"/>
  <c r="BFQ33"/>
  <c r="BFO33"/>
  <c r="BFM33"/>
  <c r="BFK33"/>
  <c r="BFI33"/>
  <c r="BFG33"/>
  <c r="BFE33"/>
  <c r="BFC33"/>
  <c r="BFA33"/>
  <c r="BEY33"/>
  <c r="BEW33"/>
  <c r="BEU33"/>
  <c r="BES33"/>
  <c r="BEQ33"/>
  <c r="BEK33"/>
  <c r="BEI33"/>
  <c r="BEG33"/>
  <c r="BEE33"/>
  <c r="BEC33"/>
  <c r="BEA33"/>
  <c r="BDY33"/>
  <c r="BFR33"/>
  <c r="BFP33"/>
  <c r="BFN33"/>
  <c r="BFL33"/>
  <c r="BFJ33"/>
  <c r="BFH33"/>
  <c r="BFF33"/>
  <c r="BFD33"/>
  <c r="BFB33"/>
  <c r="BEZ33"/>
  <c r="BEX33"/>
  <c r="BEV33"/>
  <c r="BET33"/>
  <c r="BER33"/>
  <c r="BEL33"/>
  <c r="BEJ33"/>
  <c r="BEH33"/>
  <c r="BEF33"/>
  <c r="BED33"/>
  <c r="BEB33"/>
  <c r="BDZ33"/>
  <c r="BCC33"/>
  <c r="BCA33"/>
  <c r="BBY33"/>
  <c r="BBW33"/>
  <c r="BBU33"/>
  <c r="BBS33"/>
  <c r="BBQ33"/>
  <c r="BBO33"/>
  <c r="BBM33"/>
  <c r="BBK33"/>
  <c r="BBI33"/>
  <c r="BBG33"/>
  <c r="BBE33"/>
  <c r="BBC33"/>
  <c r="BAW33"/>
  <c r="BAU33"/>
  <c r="BAS33"/>
  <c r="BAQ33"/>
  <c r="BAO33"/>
  <c r="BAM33"/>
  <c r="BAK33"/>
  <c r="BCD33"/>
  <c r="BCB33"/>
  <c r="BBZ33"/>
  <c r="BBX33"/>
  <c r="BBV33"/>
  <c r="BBT33"/>
  <c r="BBR33"/>
  <c r="BBP33"/>
  <c r="BBN33"/>
  <c r="BBL33"/>
  <c r="BBJ33"/>
  <c r="BBH33"/>
  <c r="BBF33"/>
  <c r="BBD33"/>
  <c r="BAX33"/>
  <c r="BAV33"/>
  <c r="BAT33"/>
  <c r="BAR33"/>
  <c r="BAP33"/>
  <c r="BAN33"/>
  <c r="BAL33"/>
  <c r="AYO33"/>
  <c r="AYM33"/>
  <c r="AYK33"/>
  <c r="AYI33"/>
  <c r="AYG33"/>
  <c r="AYE33"/>
  <c r="AYC33"/>
  <c r="AYA33"/>
  <c r="AXY33"/>
  <c r="AXW33"/>
  <c r="AXU33"/>
  <c r="AXS33"/>
  <c r="AXQ33"/>
  <c r="AXO33"/>
  <c r="AXI33"/>
  <c r="AXG33"/>
  <c r="AXE33"/>
  <c r="AXC33"/>
  <c r="AXA33"/>
  <c r="AWY33"/>
  <c r="AWW33"/>
  <c r="AYP33"/>
  <c r="AYN33"/>
  <c r="AYL33"/>
  <c r="AYJ33"/>
  <c r="AYH33"/>
  <c r="AYF33"/>
  <c r="AYD33"/>
  <c r="AYB33"/>
  <c r="AXZ33"/>
  <c r="AXX33"/>
  <c r="AXV33"/>
  <c r="AXT33"/>
  <c r="AXR33"/>
  <c r="AXP33"/>
  <c r="AXJ33"/>
  <c r="AXH33"/>
  <c r="AXF33"/>
  <c r="AXD33"/>
  <c r="AXB33"/>
  <c r="AWZ33"/>
  <c r="AWX33"/>
  <c r="AVA33"/>
  <c r="AUY33"/>
  <c r="AUW33"/>
  <c r="AUU33"/>
  <c r="AUS33"/>
  <c r="AUQ33"/>
  <c r="AUO33"/>
  <c r="AUM33"/>
  <c r="AUK33"/>
  <c r="AUI33"/>
  <c r="AUG33"/>
  <c r="AUE33"/>
  <c r="AUC33"/>
  <c r="AUA33"/>
  <c r="ATU33"/>
  <c r="ATS33"/>
  <c r="ATQ33"/>
  <c r="ATO33"/>
  <c r="ATM33"/>
  <c r="ATK33"/>
  <c r="ATI33"/>
  <c r="AVB33"/>
  <c r="AUZ33"/>
  <c r="AUX33"/>
  <c r="AUV33"/>
  <c r="AUT33"/>
  <c r="AUR33"/>
  <c r="AUP33"/>
  <c r="AUN33"/>
  <c r="AUL33"/>
  <c r="AUJ33"/>
  <c r="AUH33"/>
  <c r="AUF33"/>
  <c r="AUD33"/>
  <c r="AUB33"/>
  <c r="ATV33"/>
  <c r="ATT33"/>
  <c r="ATR33"/>
  <c r="ATP33"/>
  <c r="ATN33"/>
  <c r="ATL33"/>
  <c r="ATJ33"/>
  <c r="ARM33"/>
  <c r="ARK33"/>
  <c r="ARI33"/>
  <c r="ARG33"/>
  <c r="ARE33"/>
  <c r="ARC33"/>
  <c r="ARA33"/>
  <c r="AQY33"/>
  <c r="AQW33"/>
  <c r="AQU33"/>
  <c r="AQS33"/>
  <c r="AQQ33"/>
  <c r="AQO33"/>
  <c r="AQM33"/>
  <c r="AQG33"/>
  <c r="AQE33"/>
  <c r="AQC33"/>
  <c r="AQA33"/>
  <c r="APY33"/>
  <c r="APW33"/>
  <c r="APU33"/>
  <c r="ARN33"/>
  <c r="ARL33"/>
  <c r="ARJ33"/>
  <c r="ARH33"/>
  <c r="ARF33"/>
  <c r="ARD33"/>
  <c r="ARB33"/>
  <c r="AQZ33"/>
  <c r="AQX33"/>
  <c r="AQV33"/>
  <c r="AQT33"/>
  <c r="AQR33"/>
  <c r="AQP33"/>
  <c r="AQN33"/>
  <c r="AQH33"/>
  <c r="AQF33"/>
  <c r="AQD33"/>
  <c r="AQB33"/>
  <c r="APZ33"/>
  <c r="APX33"/>
  <c r="APV33"/>
  <c r="ANY33"/>
  <c r="ANW33"/>
  <c r="ANU33"/>
  <c r="ANS33"/>
  <c r="ANQ33"/>
  <c r="ANO33"/>
  <c r="ANM33"/>
  <c r="ANK33"/>
  <c r="ANI33"/>
  <c r="ANG33"/>
  <c r="ANE33"/>
  <c r="ANC33"/>
  <c r="ANA33"/>
  <c r="AMY33"/>
  <c r="AMS33"/>
  <c r="AMQ33"/>
  <c r="AMO33"/>
  <c r="AMM33"/>
  <c r="AMK33"/>
  <c r="AMI33"/>
  <c r="AMG33"/>
  <c r="ANZ33"/>
  <c r="ANX33"/>
  <c r="ANV33"/>
  <c r="ANT33"/>
  <c r="ANR33"/>
  <c r="ANP33"/>
  <c r="ANN33"/>
  <c r="ANL33"/>
  <c r="ANJ33"/>
  <c r="ANH33"/>
  <c r="ANF33"/>
  <c r="AND33"/>
  <c r="ANB33"/>
  <c r="AMZ33"/>
  <c r="AMT33"/>
  <c r="AMR33"/>
  <c r="AMP33"/>
  <c r="AMN33"/>
  <c r="AML33"/>
  <c r="AMJ33"/>
  <c r="AMH33"/>
  <c r="AKK33"/>
  <c r="AKI33"/>
  <c r="AKG33"/>
  <c r="AKE33"/>
  <c r="AKC33"/>
  <c r="AKA33"/>
  <c r="AJY33"/>
  <c r="AJW33"/>
  <c r="AJU33"/>
  <c r="AJS33"/>
  <c r="AJQ33"/>
  <c r="AJO33"/>
  <c r="AJM33"/>
  <c r="AJK33"/>
  <c r="AJE33"/>
  <c r="AJC33"/>
  <c r="AJA33"/>
  <c r="AIY33"/>
  <c r="AIW33"/>
  <c r="AIU33"/>
  <c r="AIS33"/>
  <c r="AKL33"/>
  <c r="AKJ33"/>
  <c r="AKH33"/>
  <c r="AKF33"/>
  <c r="AKD33"/>
  <c r="AKB33"/>
  <c r="AJZ33"/>
  <c r="AJX33"/>
  <c r="AJV33"/>
  <c r="AJT33"/>
  <c r="AJR33"/>
  <c r="AJP33"/>
  <c r="AJN33"/>
  <c r="AJL33"/>
  <c r="AJF33"/>
  <c r="AJD33"/>
  <c r="AJB33"/>
  <c r="AIZ33"/>
  <c r="AIX33"/>
  <c r="AIV33"/>
  <c r="AIT33"/>
  <c r="ZV33"/>
  <c r="ZT33"/>
  <c r="ZR33"/>
  <c r="ZP33"/>
  <c r="ZN33"/>
  <c r="ZL33"/>
  <c r="ZJ33"/>
  <c r="ZH33"/>
  <c r="ZF33"/>
  <c r="ZD33"/>
  <c r="ZB33"/>
  <c r="YZ33"/>
  <c r="YX33"/>
  <c r="YV33"/>
  <c r="YP33"/>
  <c r="YN33"/>
  <c r="YL33"/>
  <c r="YJ33"/>
  <c r="YH33"/>
  <c r="YF33"/>
  <c r="YD33"/>
  <c r="ZU33"/>
  <c r="ZS33"/>
  <c r="ZQ33"/>
  <c r="ZO33"/>
  <c r="ZM33"/>
  <c r="ZK33"/>
  <c r="ZI33"/>
  <c r="ZG33"/>
  <c r="ZE33"/>
  <c r="ZC33"/>
  <c r="ZA33"/>
  <c r="YY33"/>
  <c r="YW33"/>
  <c r="YU33"/>
  <c r="YO33"/>
  <c r="YM33"/>
  <c r="YK33"/>
  <c r="YI33"/>
  <c r="YG33"/>
  <c r="YE33"/>
  <c r="YC33"/>
  <c r="WH33"/>
  <c r="WF33"/>
  <c r="WD33"/>
  <c r="WB33"/>
  <c r="VZ33"/>
  <c r="VX33"/>
  <c r="VV33"/>
  <c r="VT33"/>
  <c r="VR33"/>
  <c r="VP33"/>
  <c r="VN33"/>
  <c r="VL33"/>
  <c r="VJ33"/>
  <c r="VH33"/>
  <c r="VB33"/>
  <c r="UZ33"/>
  <c r="UX33"/>
  <c r="UV33"/>
  <c r="UT33"/>
  <c r="UR33"/>
  <c r="UP33"/>
  <c r="WG33"/>
  <c r="WE33"/>
  <c r="WC33"/>
  <c r="WA33"/>
  <c r="VY33"/>
  <c r="VW33"/>
  <c r="VU33"/>
  <c r="VS33"/>
  <c r="VQ33"/>
  <c r="VO33"/>
  <c r="VM33"/>
  <c r="VK33"/>
  <c r="VI33"/>
  <c r="VG33"/>
  <c r="VA33"/>
  <c r="UY33"/>
  <c r="UW33"/>
  <c r="UU33"/>
  <c r="US33"/>
  <c r="UQ33"/>
  <c r="UO33"/>
  <c r="ST33"/>
  <c r="SR33"/>
  <c r="SP33"/>
  <c r="SN33"/>
  <c r="SL33"/>
  <c r="SJ33"/>
  <c r="SH33"/>
  <c r="SF33"/>
  <c r="SD33"/>
  <c r="SB33"/>
  <c r="RZ33"/>
  <c r="RX33"/>
  <c r="RV33"/>
  <c r="RT33"/>
  <c r="RN33"/>
  <c r="RL33"/>
  <c r="RJ33"/>
  <c r="RH33"/>
  <c r="RF33"/>
  <c r="RD33"/>
  <c r="RB33"/>
  <c r="SS33"/>
  <c r="SQ33"/>
  <c r="SO33"/>
  <c r="SM33"/>
  <c r="SK33"/>
  <c r="SI33"/>
  <c r="SG33"/>
  <c r="SE33"/>
  <c r="SC33"/>
  <c r="SA33"/>
  <c r="RY33"/>
  <c r="RW33"/>
  <c r="RU33"/>
  <c r="RS33"/>
  <c r="RM33"/>
  <c r="RK33"/>
  <c r="RI33"/>
  <c r="RG33"/>
  <c r="RE33"/>
  <c r="RC33"/>
  <c r="RA33"/>
  <c r="PF33"/>
  <c r="PD33"/>
  <c r="PB33"/>
  <c r="OZ33"/>
  <c r="OX33"/>
  <c r="OV33"/>
  <c r="OT33"/>
  <c r="OR33"/>
  <c r="OP33"/>
  <c r="ON33"/>
  <c r="OL33"/>
  <c r="OJ33"/>
  <c r="OH33"/>
  <c r="OF33"/>
  <c r="NZ33"/>
  <c r="NX33"/>
  <c r="NV33"/>
  <c r="NT33"/>
  <c r="NR33"/>
  <c r="NP33"/>
  <c r="NN33"/>
  <c r="PE33"/>
  <c r="PC33"/>
  <c r="PA33"/>
  <c r="OY33"/>
  <c r="OW33"/>
  <c r="OU33"/>
  <c r="OS33"/>
  <c r="OQ33"/>
  <c r="OO33"/>
  <c r="OM33"/>
  <c r="OK33"/>
  <c r="OI33"/>
  <c r="OG33"/>
  <c r="OE33"/>
  <c r="NY33"/>
  <c r="NW33"/>
  <c r="NU33"/>
  <c r="NS33"/>
  <c r="NQ33"/>
  <c r="NO33"/>
  <c r="NM33"/>
  <c r="LR33"/>
  <c r="LP33"/>
  <c r="LN33"/>
  <c r="LL33"/>
  <c r="LJ33"/>
  <c r="LH33"/>
  <c r="LF33"/>
  <c r="LD33"/>
  <c r="LB33"/>
  <c r="KZ33"/>
  <c r="KX33"/>
  <c r="KV33"/>
  <c r="KT33"/>
  <c r="KR33"/>
  <c r="KL33"/>
  <c r="KJ33"/>
  <c r="KH33"/>
  <c r="KF33"/>
  <c r="KD33"/>
  <c r="KB33"/>
  <c r="JZ33"/>
  <c r="LQ33"/>
  <c r="LO33"/>
  <c r="LM33"/>
  <c r="LK33"/>
  <c r="LI33"/>
  <c r="LG33"/>
  <c r="LE33"/>
  <c r="LC33"/>
  <c r="LA33"/>
  <c r="KY33"/>
  <c r="KW33"/>
  <c r="KU33"/>
  <c r="KS33"/>
  <c r="KQ33"/>
  <c r="KK33"/>
  <c r="KI33"/>
  <c r="KG33"/>
  <c r="KE33"/>
  <c r="KC33"/>
  <c r="KA33"/>
  <c r="JY33"/>
  <c r="ID33"/>
  <c r="IB33"/>
  <c r="HZ33"/>
  <c r="HX33"/>
  <c r="IC33"/>
  <c r="IA33"/>
  <c r="HY33"/>
  <c r="CEL32"/>
  <c r="CEJ32"/>
  <c r="CEH32"/>
  <c r="CEF32"/>
  <c r="CED32"/>
  <c r="CEB32"/>
  <c r="CDZ32"/>
  <c r="CDX32"/>
  <c r="CDV32"/>
  <c r="CDT32"/>
  <c r="CDR32"/>
  <c r="CEK32"/>
  <c r="CEI32"/>
  <c r="CEG32"/>
  <c r="CEE32"/>
  <c r="CEC32"/>
  <c r="CEA32"/>
  <c r="CDY32"/>
  <c r="CDW32"/>
  <c r="CDU32"/>
  <c r="CDS32"/>
  <c r="CDP32"/>
  <c r="CDN32"/>
  <c r="CDL32"/>
  <c r="CDJ32"/>
  <c r="CDD32"/>
  <c r="CDB32"/>
  <c r="CCZ32"/>
  <c r="CCX32"/>
  <c r="CCV32"/>
  <c r="CCT32"/>
  <c r="CDQ32"/>
  <c r="CDO32"/>
  <c r="CDM32"/>
  <c r="CDK32"/>
  <c r="CDI32"/>
  <c r="CDC32"/>
  <c r="CDA32"/>
  <c r="CCY32"/>
  <c r="CCW32"/>
  <c r="CCU32"/>
  <c r="CCS32"/>
  <c r="CAX32"/>
  <c r="CAV32"/>
  <c r="CAT32"/>
  <c r="CAR32"/>
  <c r="CAP32"/>
  <c r="CAN32"/>
  <c r="CAL32"/>
  <c r="CAW32"/>
  <c r="CAU32"/>
  <c r="CAS32"/>
  <c r="CAQ32"/>
  <c r="CAO32"/>
  <c r="CAM32"/>
  <c r="CAJ32"/>
  <c r="CAH32"/>
  <c r="CAF32"/>
  <c r="CAD32"/>
  <c r="CAB32"/>
  <c r="BZZ32"/>
  <c r="BZX32"/>
  <c r="BZV32"/>
  <c r="BZP32"/>
  <c r="BZN32"/>
  <c r="BZL32"/>
  <c r="BZJ32"/>
  <c r="BZH32"/>
  <c r="BZF32"/>
  <c r="CAK32"/>
  <c r="CAI32"/>
  <c r="CAG32"/>
  <c r="CAE32"/>
  <c r="CAC32"/>
  <c r="CAA32"/>
  <c r="BZY32"/>
  <c r="BZW32"/>
  <c r="BZU32"/>
  <c r="BZO32"/>
  <c r="BZM32"/>
  <c r="BZK32"/>
  <c r="BZI32"/>
  <c r="BZG32"/>
  <c r="BZE32"/>
  <c r="BXI32"/>
  <c r="BXG32"/>
  <c r="BXE32"/>
  <c r="BXC32"/>
  <c r="BXA32"/>
  <c r="BWY32"/>
  <c r="BWW32"/>
  <c r="BWU32"/>
  <c r="BWS32"/>
  <c r="BWQ32"/>
  <c r="BWO32"/>
  <c r="BWM32"/>
  <c r="BWK32"/>
  <c r="BWI32"/>
  <c r="BWG32"/>
  <c r="BWA32"/>
  <c r="BVY32"/>
  <c r="BVW32"/>
  <c r="BVU32"/>
  <c r="BVS32"/>
  <c r="BVQ32"/>
  <c r="BXJ32"/>
  <c r="BXH32"/>
  <c r="BXF32"/>
  <c r="BXD32"/>
  <c r="BXB32"/>
  <c r="BWZ32"/>
  <c r="BWX32"/>
  <c r="BWV32"/>
  <c r="BWT32"/>
  <c r="BWR32"/>
  <c r="BWP32"/>
  <c r="BWN32"/>
  <c r="BWL32"/>
  <c r="BWJ32"/>
  <c r="BWH32"/>
  <c r="BWB32"/>
  <c r="BVZ32"/>
  <c r="BVX32"/>
  <c r="BVV32"/>
  <c r="BVT32"/>
  <c r="BVR32"/>
  <c r="BTU32"/>
  <c r="BTS32"/>
  <c r="BTQ32"/>
  <c r="BTO32"/>
  <c r="BTM32"/>
  <c r="BTK32"/>
  <c r="BTI32"/>
  <c r="BTG32"/>
  <c r="BTE32"/>
  <c r="BTC32"/>
  <c r="BTA32"/>
  <c r="BSY32"/>
  <c r="BSW32"/>
  <c r="BSU32"/>
  <c r="BSS32"/>
  <c r="BSM32"/>
  <c r="BSK32"/>
  <c r="BSI32"/>
  <c r="BSG32"/>
  <c r="BSE32"/>
  <c r="BSC32"/>
  <c r="BTV32"/>
  <c r="BTT32"/>
  <c r="BTR32"/>
  <c r="BTP32"/>
  <c r="BTN32"/>
  <c r="BTL32"/>
  <c r="BTJ32"/>
  <c r="BTH32"/>
  <c r="BTF32"/>
  <c r="BTD32"/>
  <c r="BTB32"/>
  <c r="BSZ32"/>
  <c r="BSX32"/>
  <c r="BSV32"/>
  <c r="BST32"/>
  <c r="BSN32"/>
  <c r="BSL32"/>
  <c r="BSJ32"/>
  <c r="BSH32"/>
  <c r="BSF32"/>
  <c r="BSD32"/>
  <c r="BQG32"/>
  <c r="BQE32"/>
  <c r="BQC32"/>
  <c r="BQA32"/>
  <c r="BPY32"/>
  <c r="BPW32"/>
  <c r="BPU32"/>
  <c r="BPS32"/>
  <c r="BPQ32"/>
  <c r="BPO32"/>
  <c r="BPM32"/>
  <c r="BPK32"/>
  <c r="BPI32"/>
  <c r="BPG32"/>
  <c r="BPE32"/>
  <c r="BOY32"/>
  <c r="BOW32"/>
  <c r="BOU32"/>
  <c r="BOS32"/>
  <c r="BOQ32"/>
  <c r="BOO32"/>
  <c r="BQH32"/>
  <c r="BQF32"/>
  <c r="BQD32"/>
  <c r="BQB32"/>
  <c r="BPZ32"/>
  <c r="BPX32"/>
  <c r="BPV32"/>
  <c r="BPT32"/>
  <c r="BPR32"/>
  <c r="BPP32"/>
  <c r="BPN32"/>
  <c r="BPL32"/>
  <c r="BPJ32"/>
  <c r="BPH32"/>
  <c r="BPF32"/>
  <c r="BOZ32"/>
  <c r="BOX32"/>
  <c r="BOV32"/>
  <c r="BOT32"/>
  <c r="BOR32"/>
  <c r="BOP32"/>
  <c r="BMT32"/>
  <c r="BMR32"/>
  <c r="BMP32"/>
  <c r="BMN32"/>
  <c r="BML32"/>
  <c r="BMJ32"/>
  <c r="BMH32"/>
  <c r="BMF32"/>
  <c r="BMD32"/>
  <c r="BMB32"/>
  <c r="BLZ32"/>
  <c r="BLX32"/>
  <c r="BLV32"/>
  <c r="BLT32"/>
  <c r="BLR32"/>
  <c r="BLL32"/>
  <c r="BLJ32"/>
  <c r="BLH32"/>
  <c r="BLF32"/>
  <c r="BLD32"/>
  <c r="BLB32"/>
  <c r="BMS32"/>
  <c r="BMQ32"/>
  <c r="BMO32"/>
  <c r="BMM32"/>
  <c r="BMK32"/>
  <c r="BMI32"/>
  <c r="BMG32"/>
  <c r="BME32"/>
  <c r="BMC32"/>
  <c r="BMA32"/>
  <c r="BLY32"/>
  <c r="BLW32"/>
  <c r="BLU32"/>
  <c r="BLS32"/>
  <c r="BLQ32"/>
  <c r="BLK32"/>
  <c r="BLI32"/>
  <c r="BLG32"/>
  <c r="BLE32"/>
  <c r="BLC32"/>
  <c r="BLA32"/>
  <c r="BJF32"/>
  <c r="BJD32"/>
  <c r="BJB32"/>
  <c r="BIZ32"/>
  <c r="BIX32"/>
  <c r="BIV32"/>
  <c r="BIT32"/>
  <c r="BIR32"/>
  <c r="BIP32"/>
  <c r="BIN32"/>
  <c r="BIL32"/>
  <c r="BIJ32"/>
  <c r="BIH32"/>
  <c r="BIF32"/>
  <c r="BID32"/>
  <c r="BHX32"/>
  <c r="BHV32"/>
  <c r="BHT32"/>
  <c r="BHR32"/>
  <c r="BHP32"/>
  <c r="BHN32"/>
  <c r="BJE32"/>
  <c r="BJC32"/>
  <c r="BJA32"/>
  <c r="BIY32"/>
  <c r="BIW32"/>
  <c r="BIU32"/>
  <c r="BIS32"/>
  <c r="BIQ32"/>
  <c r="BIO32"/>
  <c r="BIM32"/>
  <c r="BIK32"/>
  <c r="BII32"/>
  <c r="BIG32"/>
  <c r="BIE32"/>
  <c r="BIC32"/>
  <c r="BHW32"/>
  <c r="BHU32"/>
  <c r="BHS32"/>
  <c r="BHQ32"/>
  <c r="BHO32"/>
  <c r="BHM32"/>
  <c r="BFR32"/>
  <c r="BFP32"/>
  <c r="BFN32"/>
  <c r="BFL32"/>
  <c r="BFJ32"/>
  <c r="BFH32"/>
  <c r="BFF32"/>
  <c r="BFD32"/>
  <c r="BFB32"/>
  <c r="BEZ32"/>
  <c r="BEX32"/>
  <c r="BEV32"/>
  <c r="BET32"/>
  <c r="BER32"/>
  <c r="BEP32"/>
  <c r="BEJ32"/>
  <c r="BEH32"/>
  <c r="BEF32"/>
  <c r="BED32"/>
  <c r="BEB32"/>
  <c r="BDZ32"/>
  <c r="BFQ32"/>
  <c r="BFO32"/>
  <c r="BFM32"/>
  <c r="BFK32"/>
  <c r="BFI32"/>
  <c r="BFG32"/>
  <c r="BFE32"/>
  <c r="BFC32"/>
  <c r="BFA32"/>
  <c r="BEY32"/>
  <c r="BEW32"/>
  <c r="BEU32"/>
  <c r="BES32"/>
  <c r="BEQ32"/>
  <c r="BEO32"/>
  <c r="BEI32"/>
  <c r="BEG32"/>
  <c r="BEE32"/>
  <c r="BEC32"/>
  <c r="BEA32"/>
  <c r="BDY32"/>
  <c r="BCD32"/>
  <c r="BCB32"/>
  <c r="BBZ32"/>
  <c r="BBX32"/>
  <c r="BBV32"/>
  <c r="BBT32"/>
  <c r="BBR32"/>
  <c r="BBP32"/>
  <c r="BBN32"/>
  <c r="BBL32"/>
  <c r="BBJ32"/>
  <c r="BBH32"/>
  <c r="BBF32"/>
  <c r="BBD32"/>
  <c r="BBB32"/>
  <c r="BAV32"/>
  <c r="BAT32"/>
  <c r="BAR32"/>
  <c r="BAP32"/>
  <c r="BAN32"/>
  <c r="BAL32"/>
  <c r="BCC32"/>
  <c r="BCA32"/>
  <c r="BBY32"/>
  <c r="BBW32"/>
  <c r="BBU32"/>
  <c r="BBS32"/>
  <c r="BBQ32"/>
  <c r="BBO32"/>
  <c r="BBM32"/>
  <c r="BBK32"/>
  <c r="BBI32"/>
  <c r="BBG32"/>
  <c r="BBE32"/>
  <c r="BBC32"/>
  <c r="BBA32"/>
  <c r="BAU32"/>
  <c r="BAS32"/>
  <c r="BAQ32"/>
  <c r="BAO32"/>
  <c r="BAM32"/>
  <c r="BAK32"/>
  <c r="AYP32"/>
  <c r="AYN32"/>
  <c r="AYL32"/>
  <c r="AYJ32"/>
  <c r="AYH32"/>
  <c r="AYF32"/>
  <c r="AYD32"/>
  <c r="AYB32"/>
  <c r="AXZ32"/>
  <c r="AXX32"/>
  <c r="AXV32"/>
  <c r="AXT32"/>
  <c r="AXR32"/>
  <c r="AXP32"/>
  <c r="AXN32"/>
  <c r="AXH32"/>
  <c r="AXF32"/>
  <c r="AXD32"/>
  <c r="AXB32"/>
  <c r="AWZ32"/>
  <c r="AWX32"/>
  <c r="AYO32"/>
  <c r="AYM32"/>
  <c r="AYK32"/>
  <c r="AYI32"/>
  <c r="AYG32"/>
  <c r="AYE32"/>
  <c r="AYC32"/>
  <c r="AYA32"/>
  <c r="AXY32"/>
  <c r="AXW32"/>
  <c r="AXU32"/>
  <c r="AXS32"/>
  <c r="AXQ32"/>
  <c r="AXO32"/>
  <c r="AXM32"/>
  <c r="AXG32"/>
  <c r="AXE32"/>
  <c r="AXC32"/>
  <c r="AXA32"/>
  <c r="AWY32"/>
  <c r="AWW32"/>
  <c r="AVB32"/>
  <c r="AUZ32"/>
  <c r="AUX32"/>
  <c r="AUV32"/>
  <c r="AUT32"/>
  <c r="AUR32"/>
  <c r="AUP32"/>
  <c r="AUN32"/>
  <c r="AUL32"/>
  <c r="AUJ32"/>
  <c r="AUH32"/>
  <c r="AUF32"/>
  <c r="AUD32"/>
  <c r="AUB32"/>
  <c r="ATZ32"/>
  <c r="ATT32"/>
  <c r="ATR32"/>
  <c r="ATP32"/>
  <c r="ATN32"/>
  <c r="ATL32"/>
  <c r="ATJ32"/>
  <c r="AVA32"/>
  <c r="AUY32"/>
  <c r="AUW32"/>
  <c r="AUU32"/>
  <c r="AUS32"/>
  <c r="AUQ32"/>
  <c r="AUO32"/>
  <c r="AUM32"/>
  <c r="AUK32"/>
  <c r="AUI32"/>
  <c r="AUG32"/>
  <c r="AUE32"/>
  <c r="AUC32"/>
  <c r="AUA32"/>
  <c r="ATY32"/>
  <c r="ATS32"/>
  <c r="ATQ32"/>
  <c r="ATO32"/>
  <c r="ATM32"/>
  <c r="ATK32"/>
  <c r="ATI32"/>
  <c r="ARN32"/>
  <c r="ARL32"/>
  <c r="ARJ32"/>
  <c r="ARH32"/>
  <c r="ARF32"/>
  <c r="ARD32"/>
  <c r="ARB32"/>
  <c r="AQZ32"/>
  <c r="AQX32"/>
  <c r="AQV32"/>
  <c r="AQT32"/>
  <c r="AQR32"/>
  <c r="AQP32"/>
  <c r="AQN32"/>
  <c r="AQL32"/>
  <c r="AQF32"/>
  <c r="AQD32"/>
  <c r="AQB32"/>
  <c r="APZ32"/>
  <c r="APX32"/>
  <c r="APV32"/>
  <c r="ARM32"/>
  <c r="ARK32"/>
  <c r="ARI32"/>
  <c r="ARG32"/>
  <c r="ARE32"/>
  <c r="ARC32"/>
  <c r="ARA32"/>
  <c r="AQY32"/>
  <c r="AQW32"/>
  <c r="AQU32"/>
  <c r="AQS32"/>
  <c r="AQQ32"/>
  <c r="AQO32"/>
  <c r="AQM32"/>
  <c r="AQK32"/>
  <c r="AQE32"/>
  <c r="AQC32"/>
  <c r="AQA32"/>
  <c r="APY32"/>
  <c r="APW32"/>
  <c r="APU32"/>
  <c r="ANZ32"/>
  <c r="ANX32"/>
  <c r="ANV32"/>
  <c r="ANT32"/>
  <c r="ANR32"/>
  <c r="ANP32"/>
  <c r="ANN32"/>
  <c r="ANL32"/>
  <c r="ANJ32"/>
  <c r="ANH32"/>
  <c r="ANF32"/>
  <c r="AND32"/>
  <c r="ANB32"/>
  <c r="AMZ32"/>
  <c r="AMX32"/>
  <c r="AMR32"/>
  <c r="AMP32"/>
  <c r="AMN32"/>
  <c r="AML32"/>
  <c r="AMJ32"/>
  <c r="AMH32"/>
  <c r="ANY32"/>
  <c r="ANW32"/>
  <c r="ANU32"/>
  <c r="ANS32"/>
  <c r="ANQ32"/>
  <c r="ANO32"/>
  <c r="ANM32"/>
  <c r="ANK32"/>
  <c r="ANI32"/>
  <c r="ANG32"/>
  <c r="ANE32"/>
  <c r="ANC32"/>
  <c r="ANA32"/>
  <c r="AMY32"/>
  <c r="AMW32"/>
  <c r="AMQ32"/>
  <c r="AMO32"/>
  <c r="AMM32"/>
  <c r="AMK32"/>
  <c r="AMI32"/>
  <c r="AMG32"/>
  <c r="AKL32"/>
  <c r="AKJ32"/>
  <c r="AKH32"/>
  <c r="AKF32"/>
  <c r="AKD32"/>
  <c r="AKB32"/>
  <c r="AJZ32"/>
  <c r="AJX32"/>
  <c r="AJV32"/>
  <c r="AJT32"/>
  <c r="AJR32"/>
  <c r="AJP32"/>
  <c r="AJN32"/>
  <c r="AJL32"/>
  <c r="AJJ32"/>
  <c r="AJD32"/>
  <c r="AJB32"/>
  <c r="AIZ32"/>
  <c r="AIX32"/>
  <c r="AIV32"/>
  <c r="AIT32"/>
  <c r="AKK32"/>
  <c r="AKI32"/>
  <c r="AKG32"/>
  <c r="AKE32"/>
  <c r="AKC32"/>
  <c r="AKA32"/>
  <c r="AJY32"/>
  <c r="AJW32"/>
  <c r="AJU32"/>
  <c r="AJS32"/>
  <c r="AJQ32"/>
  <c r="AJO32"/>
  <c r="AJM32"/>
  <c r="AJK32"/>
  <c r="AJI32"/>
  <c r="AJC32"/>
  <c r="AJA32"/>
  <c r="AIY32"/>
  <c r="AIW32"/>
  <c r="AIU32"/>
  <c r="AIS32"/>
  <c r="AGW32"/>
  <c r="AGU32"/>
  <c r="AGS32"/>
  <c r="AGQ32"/>
  <c r="AGO32"/>
  <c r="AGM32"/>
  <c r="AGK32"/>
  <c r="AGI32"/>
  <c r="AGG32"/>
  <c r="AGE32"/>
  <c r="AGC32"/>
  <c r="AGA32"/>
  <c r="AFY32"/>
  <c r="AFW32"/>
  <c r="AFU32"/>
  <c r="AFO32"/>
  <c r="AFM32"/>
  <c r="AFK32"/>
  <c r="AFI32"/>
  <c r="AFG32"/>
  <c r="AFE32"/>
  <c r="AGX32"/>
  <c r="AGV32"/>
  <c r="AGT32"/>
  <c r="AGR32"/>
  <c r="AGP32"/>
  <c r="AGN32"/>
  <c r="AGL32"/>
  <c r="AGJ32"/>
  <c r="AGH32"/>
  <c r="AGF32"/>
  <c r="AGD32"/>
  <c r="AGB32"/>
  <c r="AFZ32"/>
  <c r="AFX32"/>
  <c r="AFV32"/>
  <c r="AFP32"/>
  <c r="AFN32"/>
  <c r="AFL32"/>
  <c r="AFJ32"/>
  <c r="AFH32"/>
  <c r="AFF32"/>
  <c r="WG32"/>
  <c r="WE32"/>
  <c r="WC32"/>
  <c r="WA32"/>
  <c r="VY32"/>
  <c r="VW32"/>
  <c r="VU32"/>
  <c r="VS32"/>
  <c r="VQ32"/>
  <c r="VO32"/>
  <c r="VM32"/>
  <c r="VK32"/>
  <c r="VI32"/>
  <c r="VG32"/>
  <c r="VE32"/>
  <c r="UY32"/>
  <c r="UW32"/>
  <c r="UU32"/>
  <c r="US32"/>
  <c r="UQ32"/>
  <c r="UO32"/>
  <c r="WH32"/>
  <c r="WF32"/>
  <c r="WD32"/>
  <c r="WB32"/>
  <c r="VZ32"/>
  <c r="VX32"/>
  <c r="VV32"/>
  <c r="VT32"/>
  <c r="VR32"/>
  <c r="VP32"/>
  <c r="VN32"/>
  <c r="VL32"/>
  <c r="VJ32"/>
  <c r="VH32"/>
  <c r="VF32"/>
  <c r="UZ32"/>
  <c r="UX32"/>
  <c r="UV32"/>
  <c r="UT32"/>
  <c r="UR32"/>
  <c r="UP32"/>
  <c r="SS32"/>
  <c r="SQ32"/>
  <c r="SO32"/>
  <c r="SM32"/>
  <c r="SK32"/>
  <c r="SI32"/>
  <c r="SG32"/>
  <c r="SE32"/>
  <c r="SC32"/>
  <c r="SA32"/>
  <c r="RY32"/>
  <c r="RW32"/>
  <c r="RU32"/>
  <c r="RS32"/>
  <c r="RQ32"/>
  <c r="RK32"/>
  <c r="RI32"/>
  <c r="RG32"/>
  <c r="RE32"/>
  <c r="RC32"/>
  <c r="RA32"/>
  <c r="ST32"/>
  <c r="SR32"/>
  <c r="SP32"/>
  <c r="SN32"/>
  <c r="SL32"/>
  <c r="SJ32"/>
  <c r="SH32"/>
  <c r="SF32"/>
  <c r="SD32"/>
  <c r="SB32"/>
  <c r="RZ32"/>
  <c r="RX32"/>
  <c r="RV32"/>
  <c r="RT32"/>
  <c r="RR32"/>
  <c r="RL32"/>
  <c r="RJ32"/>
  <c r="RH32"/>
  <c r="RF32"/>
  <c r="RD32"/>
  <c r="RB32"/>
  <c r="PE32"/>
  <c r="PC32"/>
  <c r="PA32"/>
  <c r="OY32"/>
  <c r="OW32"/>
  <c r="OU32"/>
  <c r="OS32"/>
  <c r="OQ32"/>
  <c r="OO32"/>
  <c r="OM32"/>
  <c r="OK32"/>
  <c r="OI32"/>
  <c r="OG32"/>
  <c r="OE32"/>
  <c r="OC32"/>
  <c r="NW32"/>
  <c r="NU32"/>
  <c r="NS32"/>
  <c r="NQ32"/>
  <c r="NO32"/>
  <c r="NM32"/>
  <c r="PF32"/>
  <c r="PD32"/>
  <c r="PB32"/>
  <c r="OZ32"/>
  <c r="OX32"/>
  <c r="OV32"/>
  <c r="OT32"/>
  <c r="OR32"/>
  <c r="OP32"/>
  <c r="ON32"/>
  <c r="OL32"/>
  <c r="OJ32"/>
  <c r="OH32"/>
  <c r="OF32"/>
  <c r="OD32"/>
  <c r="NX32"/>
  <c r="NV32"/>
  <c r="NT32"/>
  <c r="NR32"/>
  <c r="NP32"/>
  <c r="NN32"/>
  <c r="LQ32"/>
  <c r="LO32"/>
  <c r="LM32"/>
  <c r="LK32"/>
  <c r="LI32"/>
  <c r="LG32"/>
  <c r="LE32"/>
  <c r="LC32"/>
  <c r="LA32"/>
  <c r="KY32"/>
  <c r="KW32"/>
  <c r="KU32"/>
  <c r="KS32"/>
  <c r="KQ32"/>
  <c r="KO32"/>
  <c r="KI32"/>
  <c r="KG32"/>
  <c r="KE32"/>
  <c r="KC32"/>
  <c r="KA32"/>
  <c r="JY32"/>
  <c r="LR32"/>
  <c r="LP32"/>
  <c r="LN32"/>
  <c r="LL32"/>
  <c r="LJ32"/>
  <c r="LH32"/>
  <c r="LF32"/>
  <c r="LD32"/>
  <c r="LB32"/>
  <c r="KZ32"/>
  <c r="KX32"/>
  <c r="KV32"/>
  <c r="KT32"/>
  <c r="KR32"/>
  <c r="KP32"/>
  <c r="KJ32"/>
  <c r="KH32"/>
  <c r="KF32"/>
  <c r="KD32"/>
  <c r="KB32"/>
  <c r="JZ32"/>
  <c r="IC32"/>
  <c r="IA32"/>
  <c r="HY32"/>
  <c r="ID32"/>
  <c r="IB32"/>
  <c r="HZ32"/>
  <c r="HX32"/>
  <c r="CEK31"/>
  <c r="CEI31"/>
  <c r="CEG31"/>
  <c r="CEE31"/>
  <c r="CEC31"/>
  <c r="CEA31"/>
  <c r="CDY31"/>
  <c r="CDW31"/>
  <c r="CDU31"/>
  <c r="CDS31"/>
  <c r="CEL31"/>
  <c r="CEJ31"/>
  <c r="CEH31"/>
  <c r="CEF31"/>
  <c r="CED31"/>
  <c r="CEB31"/>
  <c r="CDZ31"/>
  <c r="CDX31"/>
  <c r="CDV31"/>
  <c r="CDT31"/>
  <c r="CDR31"/>
  <c r="CDQ31"/>
  <c r="CDO31"/>
  <c r="CDM31"/>
  <c r="CDK31"/>
  <c r="CDI31"/>
  <c r="CDG31"/>
  <c r="CDA31"/>
  <c r="CCY31"/>
  <c r="CCW31"/>
  <c r="CCU31"/>
  <c r="CCS31"/>
  <c r="CDP31"/>
  <c r="CDN31"/>
  <c r="CDL31"/>
  <c r="CDJ31"/>
  <c r="CDH31"/>
  <c r="CDB31"/>
  <c r="CCZ31"/>
  <c r="CCX31"/>
  <c r="CCV31"/>
  <c r="CCT31"/>
  <c r="CAW31"/>
  <c r="CAU31"/>
  <c r="CAS31"/>
  <c r="CAQ31"/>
  <c r="CAO31"/>
  <c r="CAM31"/>
  <c r="CAX31"/>
  <c r="CAV31"/>
  <c r="CAT31"/>
  <c r="CAR31"/>
  <c r="CAP31"/>
  <c r="CAN31"/>
  <c r="CAL31"/>
  <c r="CAK31"/>
  <c r="CAI31"/>
  <c r="CAG31"/>
  <c r="CAE31"/>
  <c r="CAC31"/>
  <c r="CAA31"/>
  <c r="BZY31"/>
  <c r="BZW31"/>
  <c r="BZU31"/>
  <c r="BZS31"/>
  <c r="BZM31"/>
  <c r="BZK31"/>
  <c r="BZI31"/>
  <c r="BZG31"/>
  <c r="BZE31"/>
  <c r="CAJ31"/>
  <c r="CAH31"/>
  <c r="CAF31"/>
  <c r="CAD31"/>
  <c r="CAB31"/>
  <c r="BZZ31"/>
  <c r="BZX31"/>
  <c r="BZV31"/>
  <c r="BZT31"/>
  <c r="BZN31"/>
  <c r="BZL31"/>
  <c r="BZJ31"/>
  <c r="BZH31"/>
  <c r="BZF31"/>
  <c r="BXJ31"/>
  <c r="BXH31"/>
  <c r="BXF31"/>
  <c r="BXI31"/>
  <c r="BXG31"/>
  <c r="BXE31"/>
  <c r="BXD31"/>
  <c r="BXB31"/>
  <c r="BWZ31"/>
  <c r="BWX31"/>
  <c r="BWV31"/>
  <c r="BWT31"/>
  <c r="BWR31"/>
  <c r="BWP31"/>
  <c r="BWN31"/>
  <c r="BWL31"/>
  <c r="BWJ31"/>
  <c r="BWH31"/>
  <c r="BWF31"/>
  <c r="BVZ31"/>
  <c r="BVX31"/>
  <c r="BVV31"/>
  <c r="BVT31"/>
  <c r="BVR31"/>
  <c r="BXC31"/>
  <c r="BXA31"/>
  <c r="BWY31"/>
  <c r="BWW31"/>
  <c r="BWU31"/>
  <c r="BWS31"/>
  <c r="BWQ31"/>
  <c r="BWO31"/>
  <c r="BWM31"/>
  <c r="BWK31"/>
  <c r="BWI31"/>
  <c r="BWG31"/>
  <c r="BWE31"/>
  <c r="BVY31"/>
  <c r="BVW31"/>
  <c r="BVU31"/>
  <c r="BVS31"/>
  <c r="BVQ31"/>
  <c r="BTV31"/>
  <c r="BTT31"/>
  <c r="BTR31"/>
  <c r="BTP31"/>
  <c r="BTN31"/>
  <c r="BTL31"/>
  <c r="BTJ31"/>
  <c r="BTH31"/>
  <c r="BTF31"/>
  <c r="BTD31"/>
  <c r="BTB31"/>
  <c r="BSZ31"/>
  <c r="BSX31"/>
  <c r="BSV31"/>
  <c r="BST31"/>
  <c r="BSR31"/>
  <c r="BSL31"/>
  <c r="BSJ31"/>
  <c r="BSH31"/>
  <c r="BSF31"/>
  <c r="BSD31"/>
  <c r="BTU31"/>
  <c r="BTS31"/>
  <c r="BTQ31"/>
  <c r="BTO31"/>
  <c r="BTM31"/>
  <c r="BTK31"/>
  <c r="BTI31"/>
  <c r="BTG31"/>
  <c r="BTE31"/>
  <c r="BTC31"/>
  <c r="BTA31"/>
  <c r="BSY31"/>
  <c r="BSW31"/>
  <c r="BSU31"/>
  <c r="BSS31"/>
  <c r="BSQ31"/>
  <c r="BSK31"/>
  <c r="BSI31"/>
  <c r="BSG31"/>
  <c r="BSE31"/>
  <c r="BSC31"/>
  <c r="BQH31"/>
  <c r="BQF31"/>
  <c r="BQD31"/>
  <c r="BQB31"/>
  <c r="BPZ31"/>
  <c r="BPX31"/>
  <c r="BPV31"/>
  <c r="BPT31"/>
  <c r="BPR31"/>
  <c r="BPP31"/>
  <c r="BPN31"/>
  <c r="BPL31"/>
  <c r="BPJ31"/>
  <c r="BPH31"/>
  <c r="BPF31"/>
  <c r="BPD31"/>
  <c r="BOX31"/>
  <c r="BOV31"/>
  <c r="BOT31"/>
  <c r="BOR31"/>
  <c r="BOP31"/>
  <c r="BQG31"/>
  <c r="BQE31"/>
  <c r="BQC31"/>
  <c r="BQA31"/>
  <c r="BPY31"/>
  <c r="BPW31"/>
  <c r="BPU31"/>
  <c r="BPS31"/>
  <c r="BPQ31"/>
  <c r="BPO31"/>
  <c r="BPM31"/>
  <c r="BPK31"/>
  <c r="BPI31"/>
  <c r="BPG31"/>
  <c r="BPE31"/>
  <c r="BPC31"/>
  <c r="BOW31"/>
  <c r="BOU31"/>
  <c r="BOS31"/>
  <c r="BOQ31"/>
  <c r="BOO31"/>
  <c r="BMS31"/>
  <c r="BMQ31"/>
  <c r="BMO31"/>
  <c r="BMM31"/>
  <c r="BMK31"/>
  <c r="BMI31"/>
  <c r="BMG31"/>
  <c r="BME31"/>
  <c r="BMC31"/>
  <c r="BMA31"/>
  <c r="BLY31"/>
  <c r="BLW31"/>
  <c r="BLU31"/>
  <c r="BLS31"/>
  <c r="BLQ31"/>
  <c r="BLO31"/>
  <c r="BLI31"/>
  <c r="BLG31"/>
  <c r="BLE31"/>
  <c r="BLC31"/>
  <c r="BLA31"/>
  <c r="BMT31"/>
  <c r="BMR31"/>
  <c r="BMP31"/>
  <c r="BMN31"/>
  <c r="BML31"/>
  <c r="BMJ31"/>
  <c r="BMH31"/>
  <c r="BMF31"/>
  <c r="BMD31"/>
  <c r="BMB31"/>
  <c r="BLZ31"/>
  <c r="BLX31"/>
  <c r="BLV31"/>
  <c r="BLT31"/>
  <c r="BLR31"/>
  <c r="BLP31"/>
  <c r="BLJ31"/>
  <c r="BLH31"/>
  <c r="BLF31"/>
  <c r="BLD31"/>
  <c r="BLB31"/>
  <c r="BJE31"/>
  <c r="BJC31"/>
  <c r="BJA31"/>
  <c r="BIY31"/>
  <c r="BIW31"/>
  <c r="BIU31"/>
  <c r="BIS31"/>
  <c r="BIQ31"/>
  <c r="BIO31"/>
  <c r="BIM31"/>
  <c r="BIK31"/>
  <c r="BII31"/>
  <c r="BIG31"/>
  <c r="BIE31"/>
  <c r="BIC31"/>
  <c r="BIA31"/>
  <c r="BHU31"/>
  <c r="BHS31"/>
  <c r="BHQ31"/>
  <c r="BHO31"/>
  <c r="BHM31"/>
  <c r="BJF31"/>
  <c r="BJD31"/>
  <c r="BJB31"/>
  <c r="BIZ31"/>
  <c r="BIX31"/>
  <c r="BIV31"/>
  <c r="BIT31"/>
  <c r="BIR31"/>
  <c r="BIP31"/>
  <c r="BIN31"/>
  <c r="BIL31"/>
  <c r="BIJ31"/>
  <c r="BIH31"/>
  <c r="BIF31"/>
  <c r="BID31"/>
  <c r="BIB31"/>
  <c r="BHV31"/>
  <c r="BHT31"/>
  <c r="BHR31"/>
  <c r="BHP31"/>
  <c r="BHN31"/>
  <c r="BFQ31"/>
  <c r="BFO31"/>
  <c r="BFM31"/>
  <c r="BFK31"/>
  <c r="BFI31"/>
  <c r="BFG31"/>
  <c r="BFE31"/>
  <c r="BFC31"/>
  <c r="BFA31"/>
  <c r="BEY31"/>
  <c r="BEW31"/>
  <c r="BEU31"/>
  <c r="BES31"/>
  <c r="BEQ31"/>
  <c r="BEO31"/>
  <c r="BEM31"/>
  <c r="BEG31"/>
  <c r="BEE31"/>
  <c r="BEC31"/>
  <c r="BEA31"/>
  <c r="BDY31"/>
  <c r="BFR31"/>
  <c r="BFP31"/>
  <c r="BFN31"/>
  <c r="BFL31"/>
  <c r="BFJ31"/>
  <c r="BFH31"/>
  <c r="BFF31"/>
  <c r="BFD31"/>
  <c r="BFB31"/>
  <c r="BEZ31"/>
  <c r="BEX31"/>
  <c r="BEV31"/>
  <c r="BET31"/>
  <c r="BER31"/>
  <c r="BEP31"/>
  <c r="BEN31"/>
  <c r="BEH31"/>
  <c r="BEF31"/>
  <c r="BED31"/>
  <c r="BEB31"/>
  <c r="BDZ31"/>
  <c r="BCC31"/>
  <c r="BCA31"/>
  <c r="BBY31"/>
  <c r="BBW31"/>
  <c r="BBU31"/>
  <c r="BBS31"/>
  <c r="BBQ31"/>
  <c r="BBO31"/>
  <c r="BBM31"/>
  <c r="BBK31"/>
  <c r="BBI31"/>
  <c r="BBG31"/>
  <c r="BBE31"/>
  <c r="BBC31"/>
  <c r="BBA31"/>
  <c r="BAY31"/>
  <c r="BAS31"/>
  <c r="BAQ31"/>
  <c r="BAO31"/>
  <c r="BAM31"/>
  <c r="BAK31"/>
  <c r="BCD31"/>
  <c r="BCB31"/>
  <c r="BBZ31"/>
  <c r="BBX31"/>
  <c r="BBV31"/>
  <c r="BBT31"/>
  <c r="BBR31"/>
  <c r="BBP31"/>
  <c r="BBN31"/>
  <c r="BBL31"/>
  <c r="BBJ31"/>
  <c r="BBH31"/>
  <c r="BBF31"/>
  <c r="BBD31"/>
  <c r="BBB31"/>
  <c r="BAZ31"/>
  <c r="BAT31"/>
  <c r="BAR31"/>
  <c r="BAP31"/>
  <c r="BAN31"/>
  <c r="BAL31"/>
  <c r="AYO31"/>
  <c r="AYM31"/>
  <c r="AYK31"/>
  <c r="AYI31"/>
  <c r="AYG31"/>
  <c r="AYE31"/>
  <c r="AYC31"/>
  <c r="AYA31"/>
  <c r="AXY31"/>
  <c r="AXW31"/>
  <c r="AXU31"/>
  <c r="AXS31"/>
  <c r="AXQ31"/>
  <c r="AXO31"/>
  <c r="AXM31"/>
  <c r="AXK31"/>
  <c r="AXE31"/>
  <c r="AXC31"/>
  <c r="AXA31"/>
  <c r="AWY31"/>
  <c r="AWW31"/>
  <c r="AYP31"/>
  <c r="AYN31"/>
  <c r="AYL31"/>
  <c r="AYJ31"/>
  <c r="AYH31"/>
  <c r="AYF31"/>
  <c r="AYD31"/>
  <c r="AYB31"/>
  <c r="AXZ31"/>
  <c r="AXX31"/>
  <c r="AXV31"/>
  <c r="AXT31"/>
  <c r="AXR31"/>
  <c r="AXP31"/>
  <c r="AXN31"/>
  <c r="AXL31"/>
  <c r="AXF31"/>
  <c r="AXD31"/>
  <c r="AXB31"/>
  <c r="AWZ31"/>
  <c r="AWX31"/>
  <c r="AVA31"/>
  <c r="AUY31"/>
  <c r="AUW31"/>
  <c r="AUU31"/>
  <c r="AUS31"/>
  <c r="AUQ31"/>
  <c r="AUO31"/>
  <c r="AUM31"/>
  <c r="AUK31"/>
  <c r="AUI31"/>
  <c r="AUG31"/>
  <c r="AUE31"/>
  <c r="AUC31"/>
  <c r="AUA31"/>
  <c r="AVB31"/>
  <c r="AUZ31"/>
  <c r="AUX31"/>
  <c r="AUV31"/>
  <c r="AUT31"/>
  <c r="AUR31"/>
  <c r="AUP31"/>
  <c r="AUN31"/>
  <c r="AUL31"/>
  <c r="AUJ31"/>
  <c r="AUH31"/>
  <c r="AUF31"/>
  <c r="AUD31"/>
  <c r="AUB31"/>
  <c r="ATZ31"/>
  <c r="ATY31"/>
  <c r="ATW31"/>
  <c r="ATQ31"/>
  <c r="ATO31"/>
  <c r="ATM31"/>
  <c r="ATK31"/>
  <c r="ATI31"/>
  <c r="ATX31"/>
  <c r="ATR31"/>
  <c r="ATP31"/>
  <c r="ATN31"/>
  <c r="ATL31"/>
  <c r="ATJ31"/>
  <c r="ARM31"/>
  <c r="ARK31"/>
  <c r="ARI31"/>
  <c r="ARG31"/>
  <c r="ARE31"/>
  <c r="ARC31"/>
  <c r="ARA31"/>
  <c r="AQY31"/>
  <c r="AQW31"/>
  <c r="AQU31"/>
  <c r="AQS31"/>
  <c r="AQQ31"/>
  <c r="AQO31"/>
  <c r="AQM31"/>
  <c r="AQK31"/>
  <c r="AQI31"/>
  <c r="AQC31"/>
  <c r="AQA31"/>
  <c r="APY31"/>
  <c r="APW31"/>
  <c r="APU31"/>
  <c r="ARN31"/>
  <c r="ARL31"/>
  <c r="ARJ31"/>
  <c r="ARH31"/>
  <c r="ARF31"/>
  <c r="ARD31"/>
  <c r="ARB31"/>
  <c r="AQZ31"/>
  <c r="AQX31"/>
  <c r="AQV31"/>
  <c r="AQT31"/>
  <c r="AQR31"/>
  <c r="AQP31"/>
  <c r="AQN31"/>
  <c r="AQL31"/>
  <c r="AQJ31"/>
  <c r="AQD31"/>
  <c r="AQB31"/>
  <c r="APZ31"/>
  <c r="APX31"/>
  <c r="APV31"/>
  <c r="ANY31"/>
  <c r="ANW31"/>
  <c r="ANU31"/>
  <c r="ANS31"/>
  <c r="ANQ31"/>
  <c r="ANO31"/>
  <c r="ANM31"/>
  <c r="ANK31"/>
  <c r="ANI31"/>
  <c r="ANG31"/>
  <c r="ANE31"/>
  <c r="ANC31"/>
  <c r="ANA31"/>
  <c r="AMY31"/>
  <c r="AMW31"/>
  <c r="AMU31"/>
  <c r="AMO31"/>
  <c r="AMM31"/>
  <c r="AMK31"/>
  <c r="AMI31"/>
  <c r="AMG31"/>
  <c r="ANZ31"/>
  <c r="ANX31"/>
  <c r="ANV31"/>
  <c r="ANT31"/>
  <c r="ANR31"/>
  <c r="ANP31"/>
  <c r="ANN31"/>
  <c r="ANL31"/>
  <c r="ANJ31"/>
  <c r="ANH31"/>
  <c r="ANF31"/>
  <c r="AND31"/>
  <c r="ANB31"/>
  <c r="AMZ31"/>
  <c r="AMX31"/>
  <c r="AMV31"/>
  <c r="AMP31"/>
  <c r="AMN31"/>
  <c r="AML31"/>
  <c r="AMJ31"/>
  <c r="AMH31"/>
  <c r="AKK31"/>
  <c r="AKI31"/>
  <c r="AKG31"/>
  <c r="AKE31"/>
  <c r="AKC31"/>
  <c r="AKA31"/>
  <c r="AJY31"/>
  <c r="AJW31"/>
  <c r="AJU31"/>
  <c r="AJS31"/>
  <c r="AJQ31"/>
  <c r="AJO31"/>
  <c r="AJM31"/>
  <c r="AJK31"/>
  <c r="AJI31"/>
  <c r="AJG31"/>
  <c r="AJA31"/>
  <c r="AIY31"/>
  <c r="AIW31"/>
  <c r="AIU31"/>
  <c r="AIS31"/>
  <c r="AKL31"/>
  <c r="AKJ31"/>
  <c r="AKH31"/>
  <c r="AKF31"/>
  <c r="AKD31"/>
  <c r="AKB31"/>
  <c r="AJZ31"/>
  <c r="AJX31"/>
  <c r="AJV31"/>
  <c r="AJT31"/>
  <c r="AJR31"/>
  <c r="AJP31"/>
  <c r="AJN31"/>
  <c r="AJL31"/>
  <c r="AJJ31"/>
  <c r="AJH31"/>
  <c r="AJB31"/>
  <c r="AIZ31"/>
  <c r="AIX31"/>
  <c r="AIV31"/>
  <c r="AIT31"/>
  <c r="AGX31"/>
  <c r="AGV31"/>
  <c r="AGT31"/>
  <c r="AGR31"/>
  <c r="AGP31"/>
  <c r="AGN31"/>
  <c r="AGL31"/>
  <c r="AGJ31"/>
  <c r="AGH31"/>
  <c r="AGF31"/>
  <c r="AGD31"/>
  <c r="AGB31"/>
  <c r="AFZ31"/>
  <c r="AFX31"/>
  <c r="AFV31"/>
  <c r="AFT31"/>
  <c r="AFN31"/>
  <c r="AFL31"/>
  <c r="AFJ31"/>
  <c r="AFH31"/>
  <c r="AFF31"/>
  <c r="AGW31"/>
  <c r="AGU31"/>
  <c r="AGS31"/>
  <c r="AGQ31"/>
  <c r="AGO31"/>
  <c r="AGM31"/>
  <c r="AGK31"/>
  <c r="AGI31"/>
  <c r="AGG31"/>
  <c r="AGE31"/>
  <c r="AGC31"/>
  <c r="AGA31"/>
  <c r="AFY31"/>
  <c r="AFW31"/>
  <c r="AFU31"/>
  <c r="AFS31"/>
  <c r="AFM31"/>
  <c r="AFK31"/>
  <c r="AFI31"/>
  <c r="AFG31"/>
  <c r="AFE31"/>
  <c r="ADJ31"/>
  <c r="ADH31"/>
  <c r="ADF31"/>
  <c r="ADD31"/>
  <c r="ADB31"/>
  <c r="ACZ31"/>
  <c r="ACX31"/>
  <c r="ACV31"/>
  <c r="ACT31"/>
  <c r="ACR31"/>
  <c r="ACP31"/>
  <c r="ACN31"/>
  <c r="ACL31"/>
  <c r="ACJ31"/>
  <c r="ACH31"/>
  <c r="ACF31"/>
  <c r="ABZ31"/>
  <c r="ABX31"/>
  <c r="ABV31"/>
  <c r="ABT31"/>
  <c r="ABR31"/>
  <c r="ADI31"/>
  <c r="ADG31"/>
  <c r="ADE31"/>
  <c r="ADC31"/>
  <c r="ADA31"/>
  <c r="ACY31"/>
  <c r="ACW31"/>
  <c r="ACU31"/>
  <c r="ACS31"/>
  <c r="ACQ31"/>
  <c r="ACO31"/>
  <c r="ACM31"/>
  <c r="ACK31"/>
  <c r="ACI31"/>
  <c r="ACG31"/>
  <c r="ACE31"/>
  <c r="ABY31"/>
  <c r="ABW31"/>
  <c r="ABU31"/>
  <c r="ABS31"/>
  <c r="ABQ31"/>
  <c r="ST31"/>
  <c r="SR31"/>
  <c r="SP31"/>
  <c r="SN31"/>
  <c r="SL31"/>
  <c r="SJ31"/>
  <c r="SH31"/>
  <c r="SF31"/>
  <c r="SD31"/>
  <c r="SB31"/>
  <c r="RZ31"/>
  <c r="RX31"/>
  <c r="RV31"/>
  <c r="RT31"/>
  <c r="RR31"/>
  <c r="RP31"/>
  <c r="RJ31"/>
  <c r="RH31"/>
  <c r="RF31"/>
  <c r="RD31"/>
  <c r="RB31"/>
  <c r="SS31"/>
  <c r="SQ31"/>
  <c r="SO31"/>
  <c r="SM31"/>
  <c r="SK31"/>
  <c r="SI31"/>
  <c r="SG31"/>
  <c r="SE31"/>
  <c r="SC31"/>
  <c r="SA31"/>
  <c r="RY31"/>
  <c r="RW31"/>
  <c r="RU31"/>
  <c r="RS31"/>
  <c r="RQ31"/>
  <c r="RO31"/>
  <c r="RI31"/>
  <c r="RG31"/>
  <c r="RE31"/>
  <c r="RC31"/>
  <c r="RA31"/>
  <c r="PF31"/>
  <c r="PD31"/>
  <c r="PB31"/>
  <c r="OZ31"/>
  <c r="OX31"/>
  <c r="OV31"/>
  <c r="OT31"/>
  <c r="OR31"/>
  <c r="OP31"/>
  <c r="ON31"/>
  <c r="OL31"/>
  <c r="OJ31"/>
  <c r="OH31"/>
  <c r="OF31"/>
  <c r="OD31"/>
  <c r="OB31"/>
  <c r="NV31"/>
  <c r="NT31"/>
  <c r="NR31"/>
  <c r="NP31"/>
  <c r="NN31"/>
  <c r="PE31"/>
  <c r="PC31"/>
  <c r="PA31"/>
  <c r="OY31"/>
  <c r="OW31"/>
  <c r="OU31"/>
  <c r="OS31"/>
  <c r="OQ31"/>
  <c r="OO31"/>
  <c r="OM31"/>
  <c r="OK31"/>
  <c r="OI31"/>
  <c r="OG31"/>
  <c r="OE31"/>
  <c r="OC31"/>
  <c r="OA31"/>
  <c r="NU31"/>
  <c r="NS31"/>
  <c r="NQ31"/>
  <c r="NO31"/>
  <c r="NM31"/>
  <c r="LR31"/>
  <c r="LP31"/>
  <c r="LN31"/>
  <c r="LL31"/>
  <c r="LJ31"/>
  <c r="LH31"/>
  <c r="LF31"/>
  <c r="LD31"/>
  <c r="LB31"/>
  <c r="KZ31"/>
  <c r="KX31"/>
  <c r="KV31"/>
  <c r="KT31"/>
  <c r="KR31"/>
  <c r="KP31"/>
  <c r="KN31"/>
  <c r="KH31"/>
  <c r="KF31"/>
  <c r="KD31"/>
  <c r="KB31"/>
  <c r="JZ31"/>
  <c r="LQ31"/>
  <c r="LO31"/>
  <c r="LM31"/>
  <c r="LK31"/>
  <c r="LI31"/>
  <c r="LG31"/>
  <c r="LE31"/>
  <c r="LC31"/>
  <c r="LA31"/>
  <c r="KY31"/>
  <c r="KW31"/>
  <c r="KU31"/>
  <c r="KS31"/>
  <c r="KQ31"/>
  <c r="KO31"/>
  <c r="KM31"/>
  <c r="KG31"/>
  <c r="KE31"/>
  <c r="KC31"/>
  <c r="KA31"/>
  <c r="JY31"/>
  <c r="ID31"/>
  <c r="IB31"/>
  <c r="HZ31"/>
  <c r="HX31"/>
  <c r="IC31"/>
  <c r="IA31"/>
  <c r="HY31"/>
  <c r="CEL30"/>
  <c r="CEJ30"/>
  <c r="CEH30"/>
  <c r="CEF30"/>
  <c r="CED30"/>
  <c r="CEB30"/>
  <c r="CDZ30"/>
  <c r="CDX30"/>
  <c r="CDV30"/>
  <c r="CDT30"/>
  <c r="CDR30"/>
  <c r="CEK30"/>
  <c r="CEI30"/>
  <c r="CEG30"/>
  <c r="CEE30"/>
  <c r="CEC30"/>
  <c r="CEA30"/>
  <c r="CDY30"/>
  <c r="CDW30"/>
  <c r="CDU30"/>
  <c r="CDS30"/>
  <c r="CDP30"/>
  <c r="CDN30"/>
  <c r="CDL30"/>
  <c r="CDJ30"/>
  <c r="CDH30"/>
  <c r="CDF30"/>
  <c r="CCZ30"/>
  <c r="CCX30"/>
  <c r="CCV30"/>
  <c r="CCT30"/>
  <c r="CDQ30"/>
  <c r="CDO30"/>
  <c r="CDM30"/>
  <c r="CDK30"/>
  <c r="CDI30"/>
  <c r="CDG30"/>
  <c r="CDE30"/>
  <c r="CCY30"/>
  <c r="CCW30"/>
  <c r="CCU30"/>
  <c r="CCS30"/>
  <c r="CAX30"/>
  <c r="CAV30"/>
  <c r="CAT30"/>
  <c r="CAR30"/>
  <c r="CAP30"/>
  <c r="CAN30"/>
  <c r="CAL30"/>
  <c r="CAW30"/>
  <c r="CAU30"/>
  <c r="CAS30"/>
  <c r="CAQ30"/>
  <c r="CAO30"/>
  <c r="CAM30"/>
  <c r="CAJ30"/>
  <c r="CAH30"/>
  <c r="CAF30"/>
  <c r="CAD30"/>
  <c r="CAB30"/>
  <c r="BZZ30"/>
  <c r="BZX30"/>
  <c r="BZV30"/>
  <c r="BZT30"/>
  <c r="BZR30"/>
  <c r="BZL30"/>
  <c r="BZJ30"/>
  <c r="BZH30"/>
  <c r="BZF30"/>
  <c r="CAK30"/>
  <c r="CAI30"/>
  <c r="CAG30"/>
  <c r="CAE30"/>
  <c r="CAC30"/>
  <c r="CAA30"/>
  <c r="BZY30"/>
  <c r="BZW30"/>
  <c r="BZU30"/>
  <c r="BZS30"/>
  <c r="BZQ30"/>
  <c r="BZK30"/>
  <c r="BZI30"/>
  <c r="BZG30"/>
  <c r="BZE30"/>
  <c r="BXI30"/>
  <c r="BXG30"/>
  <c r="BXE30"/>
  <c r="BXJ30"/>
  <c r="BXH30"/>
  <c r="BXF30"/>
  <c r="BXC30"/>
  <c r="BXA30"/>
  <c r="BWY30"/>
  <c r="BWW30"/>
  <c r="BWU30"/>
  <c r="BWS30"/>
  <c r="BWQ30"/>
  <c r="BWO30"/>
  <c r="BWM30"/>
  <c r="BWK30"/>
  <c r="BWI30"/>
  <c r="BWG30"/>
  <c r="BWE30"/>
  <c r="BWC30"/>
  <c r="BVW30"/>
  <c r="BVU30"/>
  <c r="BVS30"/>
  <c r="BVQ30"/>
  <c r="BXD30"/>
  <c r="BXB30"/>
  <c r="BWZ30"/>
  <c r="BWX30"/>
  <c r="BWV30"/>
  <c r="BWT30"/>
  <c r="BWR30"/>
  <c r="BWP30"/>
  <c r="BWN30"/>
  <c r="BWL30"/>
  <c r="BWJ30"/>
  <c r="BWH30"/>
  <c r="BWF30"/>
  <c r="BWD30"/>
  <c r="BVX30"/>
  <c r="BVV30"/>
  <c r="BVT30"/>
  <c r="BVR30"/>
  <c r="BTU30"/>
  <c r="BTS30"/>
  <c r="BTQ30"/>
  <c r="BTO30"/>
  <c r="BTM30"/>
  <c r="BTK30"/>
  <c r="BTI30"/>
  <c r="BTG30"/>
  <c r="BTE30"/>
  <c r="BTC30"/>
  <c r="BTA30"/>
  <c r="BSY30"/>
  <c r="BSW30"/>
  <c r="BSU30"/>
  <c r="BSS30"/>
  <c r="BSQ30"/>
  <c r="BSO30"/>
  <c r="BSI30"/>
  <c r="BSG30"/>
  <c r="BSE30"/>
  <c r="BSC30"/>
  <c r="BTV30"/>
  <c r="BTT30"/>
  <c r="BTR30"/>
  <c r="BTP30"/>
  <c r="BTN30"/>
  <c r="BTL30"/>
  <c r="BTJ30"/>
  <c r="BTH30"/>
  <c r="BTF30"/>
  <c r="BTD30"/>
  <c r="BTB30"/>
  <c r="BSZ30"/>
  <c r="BSX30"/>
  <c r="BSV30"/>
  <c r="BST30"/>
  <c r="BSR30"/>
  <c r="BSP30"/>
  <c r="BSJ30"/>
  <c r="BSH30"/>
  <c r="BSF30"/>
  <c r="BSD30"/>
  <c r="BQG30"/>
  <c r="BQE30"/>
  <c r="BQC30"/>
  <c r="BQA30"/>
  <c r="BPY30"/>
  <c r="BPW30"/>
  <c r="BPU30"/>
  <c r="BPS30"/>
  <c r="BPQ30"/>
  <c r="BPO30"/>
  <c r="BPM30"/>
  <c r="BPK30"/>
  <c r="BPI30"/>
  <c r="BPG30"/>
  <c r="BPE30"/>
  <c r="BPC30"/>
  <c r="BPA30"/>
  <c r="BOU30"/>
  <c r="BOS30"/>
  <c r="BOQ30"/>
  <c r="BOO30"/>
  <c r="BQH30"/>
  <c r="BQF30"/>
  <c r="BQD30"/>
  <c r="BQB30"/>
  <c r="BPZ30"/>
  <c r="BPX30"/>
  <c r="BPV30"/>
  <c r="BPT30"/>
  <c r="BPR30"/>
  <c r="BPP30"/>
  <c r="BPN30"/>
  <c r="BPL30"/>
  <c r="BPJ30"/>
  <c r="BPH30"/>
  <c r="BPF30"/>
  <c r="BPD30"/>
  <c r="BPB30"/>
  <c r="BOV30"/>
  <c r="BOT30"/>
  <c r="BOR30"/>
  <c r="BOP30"/>
  <c r="BMT30"/>
  <c r="BMR30"/>
  <c r="BMP30"/>
  <c r="BMN30"/>
  <c r="BML30"/>
  <c r="BMJ30"/>
  <c r="BMH30"/>
  <c r="BMF30"/>
  <c r="BMD30"/>
  <c r="BMB30"/>
  <c r="BLZ30"/>
  <c r="BLX30"/>
  <c r="BLV30"/>
  <c r="BLT30"/>
  <c r="BLR30"/>
  <c r="BLP30"/>
  <c r="BLN30"/>
  <c r="BLH30"/>
  <c r="BLF30"/>
  <c r="BLD30"/>
  <c r="BLB30"/>
  <c r="BMS30"/>
  <c r="BMQ30"/>
  <c r="BMO30"/>
  <c r="BMM30"/>
  <c r="BMK30"/>
  <c r="BMI30"/>
  <c r="BMG30"/>
  <c r="BME30"/>
  <c r="BMC30"/>
  <c r="BMA30"/>
  <c r="BLY30"/>
  <c r="BLW30"/>
  <c r="BLU30"/>
  <c r="BLS30"/>
  <c r="BLQ30"/>
  <c r="BLO30"/>
  <c r="BLM30"/>
  <c r="BLG30"/>
  <c r="BLE30"/>
  <c r="BLC30"/>
  <c r="BLA30"/>
  <c r="BJF30"/>
  <c r="BJD30"/>
  <c r="BJB30"/>
  <c r="BIZ30"/>
  <c r="BIX30"/>
  <c r="BIV30"/>
  <c r="BIT30"/>
  <c r="BIR30"/>
  <c r="BIP30"/>
  <c r="BIN30"/>
  <c r="BIL30"/>
  <c r="BIJ30"/>
  <c r="BIH30"/>
  <c r="BIF30"/>
  <c r="BID30"/>
  <c r="BIB30"/>
  <c r="BHZ30"/>
  <c r="BHT30"/>
  <c r="BHR30"/>
  <c r="BHP30"/>
  <c r="BHN30"/>
  <c r="BJE30"/>
  <c r="BJC30"/>
  <c r="BJA30"/>
  <c r="BIY30"/>
  <c r="BIW30"/>
  <c r="BIU30"/>
  <c r="BIS30"/>
  <c r="BIQ30"/>
  <c r="BIO30"/>
  <c r="BIM30"/>
  <c r="BIK30"/>
  <c r="BII30"/>
  <c r="BIG30"/>
  <c r="BIE30"/>
  <c r="BIC30"/>
  <c r="BIA30"/>
  <c r="BHY30"/>
  <c r="BHS30"/>
  <c r="BHQ30"/>
  <c r="BHO30"/>
  <c r="BHM30"/>
  <c r="BFR30"/>
  <c r="BFP30"/>
  <c r="BFN30"/>
  <c r="BFL30"/>
  <c r="BFJ30"/>
  <c r="BFH30"/>
  <c r="BFF30"/>
  <c r="BFD30"/>
  <c r="BFB30"/>
  <c r="BEZ30"/>
  <c r="BEX30"/>
  <c r="BEV30"/>
  <c r="BET30"/>
  <c r="BER30"/>
  <c r="BEP30"/>
  <c r="BEN30"/>
  <c r="BEL30"/>
  <c r="BEF30"/>
  <c r="BED30"/>
  <c r="BEB30"/>
  <c r="BDZ30"/>
  <c r="BFQ30"/>
  <c r="BFO30"/>
  <c r="BFM30"/>
  <c r="BFK30"/>
  <c r="BFI30"/>
  <c r="BFG30"/>
  <c r="BFE30"/>
  <c r="BFC30"/>
  <c r="BFA30"/>
  <c r="BEY30"/>
  <c r="BEW30"/>
  <c r="BEU30"/>
  <c r="BES30"/>
  <c r="BEQ30"/>
  <c r="BEO30"/>
  <c r="BEM30"/>
  <c r="BEK30"/>
  <c r="BEE30"/>
  <c r="BEC30"/>
  <c r="BEA30"/>
  <c r="BDY30"/>
  <c r="BCD30"/>
  <c r="BCB30"/>
  <c r="BBZ30"/>
  <c r="BBX30"/>
  <c r="BBV30"/>
  <c r="BBT30"/>
  <c r="BBR30"/>
  <c r="BBP30"/>
  <c r="BBN30"/>
  <c r="BBL30"/>
  <c r="BBJ30"/>
  <c r="BBH30"/>
  <c r="BBF30"/>
  <c r="BBD30"/>
  <c r="BBB30"/>
  <c r="BAZ30"/>
  <c r="BAX30"/>
  <c r="BAR30"/>
  <c r="BAP30"/>
  <c r="BAN30"/>
  <c r="BAL30"/>
  <c r="BCC30"/>
  <c r="BCA30"/>
  <c r="BBY30"/>
  <c r="BBW30"/>
  <c r="BBU30"/>
  <c r="BBS30"/>
  <c r="BBQ30"/>
  <c r="BBO30"/>
  <c r="BBM30"/>
  <c r="BBK30"/>
  <c r="BBI30"/>
  <c r="BBG30"/>
  <c r="BBE30"/>
  <c r="BBC30"/>
  <c r="BBA30"/>
  <c r="BAY30"/>
  <c r="BAW30"/>
  <c r="BAQ30"/>
  <c r="BAO30"/>
  <c r="BAM30"/>
  <c r="BAK30"/>
  <c r="AYP30"/>
  <c r="AYN30"/>
  <c r="AYL30"/>
  <c r="AYJ30"/>
  <c r="AYH30"/>
  <c r="AYF30"/>
  <c r="AYD30"/>
  <c r="AYB30"/>
  <c r="AXZ30"/>
  <c r="AXX30"/>
  <c r="AXV30"/>
  <c r="AXT30"/>
  <c r="AXR30"/>
  <c r="AXP30"/>
  <c r="AXN30"/>
  <c r="AXL30"/>
  <c r="AXJ30"/>
  <c r="AXD30"/>
  <c r="AXB30"/>
  <c r="AWZ30"/>
  <c r="AWX30"/>
  <c r="AYO30"/>
  <c r="AYM30"/>
  <c r="AYK30"/>
  <c r="AYI30"/>
  <c r="AYG30"/>
  <c r="AYE30"/>
  <c r="AYC30"/>
  <c r="AYA30"/>
  <c r="AXY30"/>
  <c r="AXW30"/>
  <c r="AXU30"/>
  <c r="AXS30"/>
  <c r="AXQ30"/>
  <c r="AXO30"/>
  <c r="AXM30"/>
  <c r="AXK30"/>
  <c r="AXI30"/>
  <c r="AXC30"/>
  <c r="AXA30"/>
  <c r="AWY30"/>
  <c r="AWW30"/>
  <c r="AVB30"/>
  <c r="AUZ30"/>
  <c r="AUX30"/>
  <c r="AUV30"/>
  <c r="AUT30"/>
  <c r="AUR30"/>
  <c r="AUP30"/>
  <c r="AUN30"/>
  <c r="AUL30"/>
  <c r="AUJ30"/>
  <c r="AUH30"/>
  <c r="AUF30"/>
  <c r="AUD30"/>
  <c r="AUB30"/>
  <c r="ATZ30"/>
  <c r="AVA30"/>
  <c r="AUY30"/>
  <c r="AUW30"/>
  <c r="AUU30"/>
  <c r="AUS30"/>
  <c r="AUQ30"/>
  <c r="AUO30"/>
  <c r="AUM30"/>
  <c r="AUK30"/>
  <c r="AUI30"/>
  <c r="AUG30"/>
  <c r="AUE30"/>
  <c r="AUC30"/>
  <c r="AUA30"/>
  <c r="ATX30"/>
  <c r="ATV30"/>
  <c r="ATP30"/>
  <c r="ATN30"/>
  <c r="ATL30"/>
  <c r="ATJ30"/>
  <c r="ATY30"/>
  <c r="ATW30"/>
  <c r="ATU30"/>
  <c r="ATO30"/>
  <c r="ATM30"/>
  <c r="ATK30"/>
  <c r="ATI30"/>
  <c r="ARN30"/>
  <c r="ARL30"/>
  <c r="ARJ30"/>
  <c r="ARH30"/>
  <c r="ARF30"/>
  <c r="ARD30"/>
  <c r="ARB30"/>
  <c r="AQZ30"/>
  <c r="AQX30"/>
  <c r="AQV30"/>
  <c r="AQT30"/>
  <c r="AQR30"/>
  <c r="AQP30"/>
  <c r="AQN30"/>
  <c r="AQL30"/>
  <c r="AQJ30"/>
  <c r="AQH30"/>
  <c r="AQB30"/>
  <c r="APZ30"/>
  <c r="APX30"/>
  <c r="APV30"/>
  <c r="ARM30"/>
  <c r="ARK30"/>
  <c r="ARI30"/>
  <c r="ARG30"/>
  <c r="ARE30"/>
  <c r="ARC30"/>
  <c r="ARA30"/>
  <c r="AQY30"/>
  <c r="AQW30"/>
  <c r="AQU30"/>
  <c r="AQS30"/>
  <c r="AQQ30"/>
  <c r="AQO30"/>
  <c r="AQM30"/>
  <c r="AQK30"/>
  <c r="AQI30"/>
  <c r="AQG30"/>
  <c r="AQA30"/>
  <c r="APY30"/>
  <c r="APW30"/>
  <c r="APU30"/>
  <c r="ANZ30"/>
  <c r="ANX30"/>
  <c r="ANV30"/>
  <c r="ANT30"/>
  <c r="ANR30"/>
  <c r="ANP30"/>
  <c r="ANN30"/>
  <c r="ANL30"/>
  <c r="ANJ30"/>
  <c r="ANH30"/>
  <c r="ANF30"/>
  <c r="AND30"/>
  <c r="ANB30"/>
  <c r="AMZ30"/>
  <c r="AMX30"/>
  <c r="AMV30"/>
  <c r="AMT30"/>
  <c r="AMN30"/>
  <c r="AML30"/>
  <c r="AMJ30"/>
  <c r="AMH30"/>
  <c r="ANY30"/>
  <c r="ANW30"/>
  <c r="ANU30"/>
  <c r="ANS30"/>
  <c r="ANQ30"/>
  <c r="ANO30"/>
  <c r="ANM30"/>
  <c r="ANK30"/>
  <c r="ANI30"/>
  <c r="ANG30"/>
  <c r="ANE30"/>
  <c r="ANC30"/>
  <c r="ANA30"/>
  <c r="AMY30"/>
  <c r="AMW30"/>
  <c r="AMU30"/>
  <c r="AMS30"/>
  <c r="AMM30"/>
  <c r="AMK30"/>
  <c r="AMI30"/>
  <c r="AMG30"/>
  <c r="AKL30"/>
  <c r="AKJ30"/>
  <c r="AKH30"/>
  <c r="AKF30"/>
  <c r="AKD30"/>
  <c r="AKB30"/>
  <c r="AJZ30"/>
  <c r="AJX30"/>
  <c r="AJV30"/>
  <c r="AJT30"/>
  <c r="AJR30"/>
  <c r="AJP30"/>
  <c r="AJN30"/>
  <c r="AJL30"/>
  <c r="AJJ30"/>
  <c r="AJH30"/>
  <c r="AJF30"/>
  <c r="AIZ30"/>
  <c r="AIX30"/>
  <c r="AIV30"/>
  <c r="AIT30"/>
  <c r="AKK30"/>
  <c r="AKI30"/>
  <c r="AKG30"/>
  <c r="AKE30"/>
  <c r="AKC30"/>
  <c r="AKA30"/>
  <c r="AJY30"/>
  <c r="AJW30"/>
  <c r="AJU30"/>
  <c r="AJS30"/>
  <c r="AJQ30"/>
  <c r="AJO30"/>
  <c r="AJM30"/>
  <c r="AJK30"/>
  <c r="AJI30"/>
  <c r="AJG30"/>
  <c r="AJE30"/>
  <c r="AIY30"/>
  <c r="AIW30"/>
  <c r="AIU30"/>
  <c r="AIS30"/>
  <c r="AGW30"/>
  <c r="AGU30"/>
  <c r="AGS30"/>
  <c r="AGQ30"/>
  <c r="AGO30"/>
  <c r="AGM30"/>
  <c r="AGK30"/>
  <c r="AGI30"/>
  <c r="AGG30"/>
  <c r="AGE30"/>
  <c r="AGC30"/>
  <c r="AGA30"/>
  <c r="AFY30"/>
  <c r="AFW30"/>
  <c r="AFU30"/>
  <c r="AFS30"/>
  <c r="AFQ30"/>
  <c r="AFK30"/>
  <c r="AFI30"/>
  <c r="AFG30"/>
  <c r="AFE30"/>
  <c r="AGX30"/>
  <c r="AGV30"/>
  <c r="AGT30"/>
  <c r="AGR30"/>
  <c r="AGP30"/>
  <c r="AGN30"/>
  <c r="AGL30"/>
  <c r="AGJ30"/>
  <c r="AGH30"/>
  <c r="AGF30"/>
  <c r="AGD30"/>
  <c r="AGB30"/>
  <c r="AFZ30"/>
  <c r="AFX30"/>
  <c r="AFV30"/>
  <c r="AFT30"/>
  <c r="AFR30"/>
  <c r="AFL30"/>
  <c r="AFJ30"/>
  <c r="AFH30"/>
  <c r="AFF30"/>
  <c r="ADI30"/>
  <c r="ADG30"/>
  <c r="ADE30"/>
  <c r="ADC30"/>
  <c r="ADA30"/>
  <c r="ACY30"/>
  <c r="ACW30"/>
  <c r="ACU30"/>
  <c r="ACS30"/>
  <c r="ACQ30"/>
  <c r="ACO30"/>
  <c r="ACM30"/>
  <c r="ACK30"/>
  <c r="ACI30"/>
  <c r="ACG30"/>
  <c r="ACE30"/>
  <c r="ACC30"/>
  <c r="ABW30"/>
  <c r="ABU30"/>
  <c r="ABS30"/>
  <c r="ABQ30"/>
  <c r="ADJ30"/>
  <c r="ADH30"/>
  <c r="ADF30"/>
  <c r="ADD30"/>
  <c r="ADB30"/>
  <c r="ACZ30"/>
  <c r="ACX30"/>
  <c r="ACV30"/>
  <c r="ACT30"/>
  <c r="ACR30"/>
  <c r="ACP30"/>
  <c r="ACN30"/>
  <c r="ACL30"/>
  <c r="ACJ30"/>
  <c r="ACH30"/>
  <c r="ACF30"/>
  <c r="ACD30"/>
  <c r="ABX30"/>
  <c r="ABV30"/>
  <c r="ABT30"/>
  <c r="ABR30"/>
  <c r="ZU30"/>
  <c r="ZS30"/>
  <c r="ZQ30"/>
  <c r="ZO30"/>
  <c r="ZM30"/>
  <c r="ZK30"/>
  <c r="ZI30"/>
  <c r="ZG30"/>
  <c r="ZE30"/>
  <c r="ZC30"/>
  <c r="ZA30"/>
  <c r="YY30"/>
  <c r="YW30"/>
  <c r="YU30"/>
  <c r="YS30"/>
  <c r="YQ30"/>
  <c r="YO30"/>
  <c r="YI30"/>
  <c r="YG30"/>
  <c r="YE30"/>
  <c r="YC30"/>
  <c r="ZV30"/>
  <c r="ZT30"/>
  <c r="ZR30"/>
  <c r="ZP30"/>
  <c r="ZN30"/>
  <c r="ZL30"/>
  <c r="ZJ30"/>
  <c r="ZH30"/>
  <c r="ZF30"/>
  <c r="ZD30"/>
  <c r="ZB30"/>
  <c r="YZ30"/>
  <c r="YX30"/>
  <c r="YV30"/>
  <c r="YT30"/>
  <c r="YR30"/>
  <c r="YP30"/>
  <c r="YJ30"/>
  <c r="YH30"/>
  <c r="YF30"/>
  <c r="YD30"/>
  <c r="PE30"/>
  <c r="PC30"/>
  <c r="PA30"/>
  <c r="OY30"/>
  <c r="OW30"/>
  <c r="OU30"/>
  <c r="OS30"/>
  <c r="OQ30"/>
  <c r="OO30"/>
  <c r="OM30"/>
  <c r="OK30"/>
  <c r="OI30"/>
  <c r="OG30"/>
  <c r="OE30"/>
  <c r="OC30"/>
  <c r="OA30"/>
  <c r="NY30"/>
  <c r="NS30"/>
  <c r="NQ30"/>
  <c r="NO30"/>
  <c r="NM30"/>
  <c r="PF30"/>
  <c r="PD30"/>
  <c r="PB30"/>
  <c r="OZ30"/>
  <c r="OX30"/>
  <c r="OV30"/>
  <c r="OT30"/>
  <c r="OR30"/>
  <c r="OP30"/>
  <c r="ON30"/>
  <c r="OL30"/>
  <c r="OJ30"/>
  <c r="OH30"/>
  <c r="OF30"/>
  <c r="OD30"/>
  <c r="OB30"/>
  <c r="NZ30"/>
  <c r="NT30"/>
  <c r="NR30"/>
  <c r="NP30"/>
  <c r="NN30"/>
  <c r="LQ30"/>
  <c r="LO30"/>
  <c r="LM30"/>
  <c r="LK30"/>
  <c r="LI30"/>
  <c r="LG30"/>
  <c r="LE30"/>
  <c r="LC30"/>
  <c r="LA30"/>
  <c r="KY30"/>
  <c r="KW30"/>
  <c r="KU30"/>
  <c r="KS30"/>
  <c r="KQ30"/>
  <c r="KO30"/>
  <c r="KM30"/>
  <c r="KK30"/>
  <c r="KE30"/>
  <c r="KC30"/>
  <c r="KA30"/>
  <c r="JY30"/>
  <c r="LR30"/>
  <c r="LP30"/>
  <c r="LN30"/>
  <c r="LL30"/>
  <c r="LJ30"/>
  <c r="LH30"/>
  <c r="LF30"/>
  <c r="LD30"/>
  <c r="LB30"/>
  <c r="KZ30"/>
  <c r="KX30"/>
  <c r="KV30"/>
  <c r="KT30"/>
  <c r="KR30"/>
  <c r="KP30"/>
  <c r="KN30"/>
  <c r="KL30"/>
  <c r="KF30"/>
  <c r="KD30"/>
  <c r="KB30"/>
  <c r="JZ30"/>
  <c r="IC30"/>
  <c r="IA30"/>
  <c r="HY30"/>
  <c r="ID30"/>
  <c r="IB30"/>
  <c r="HZ30"/>
  <c r="HX30"/>
  <c r="CEK29"/>
  <c r="CEI29"/>
  <c r="CEG29"/>
  <c r="CEE29"/>
  <c r="CEC29"/>
  <c r="CEA29"/>
  <c r="CDY29"/>
  <c r="CDW29"/>
  <c r="CDU29"/>
  <c r="CDS29"/>
  <c r="CEL29"/>
  <c r="CEJ29"/>
  <c r="CEH29"/>
  <c r="CEF29"/>
  <c r="CED29"/>
  <c r="CEB29"/>
  <c r="CDZ29"/>
  <c r="CDX29"/>
  <c r="CDV29"/>
  <c r="CDT29"/>
  <c r="CDR29"/>
  <c r="CDQ29"/>
  <c r="CDO29"/>
  <c r="CDM29"/>
  <c r="CDK29"/>
  <c r="CDI29"/>
  <c r="CDG29"/>
  <c r="CDE29"/>
  <c r="CDC29"/>
  <c r="CCW29"/>
  <c r="CCU29"/>
  <c r="CCS29"/>
  <c r="CDP29"/>
  <c r="CDN29"/>
  <c r="CDL29"/>
  <c r="CDJ29"/>
  <c r="CDH29"/>
  <c r="CDF29"/>
  <c r="CDD29"/>
  <c r="CCX29"/>
  <c r="CCV29"/>
  <c r="CCT29"/>
  <c r="CAW29"/>
  <c r="CAU29"/>
  <c r="CAS29"/>
  <c r="CAQ29"/>
  <c r="CAO29"/>
  <c r="CAM29"/>
  <c r="CAX29"/>
  <c r="CAV29"/>
  <c r="CAT29"/>
  <c r="CAR29"/>
  <c r="CAP29"/>
  <c r="CAN29"/>
  <c r="CAL29"/>
  <c r="CAK29"/>
  <c r="CAI29"/>
  <c r="CAG29"/>
  <c r="CAE29"/>
  <c r="CAC29"/>
  <c r="CAA29"/>
  <c r="BZY29"/>
  <c r="BZW29"/>
  <c r="BZU29"/>
  <c r="BZS29"/>
  <c r="BZQ29"/>
  <c r="BZO29"/>
  <c r="BZI29"/>
  <c r="BZG29"/>
  <c r="BZE29"/>
  <c r="CAJ29"/>
  <c r="CAH29"/>
  <c r="CAF29"/>
  <c r="CAD29"/>
  <c r="CAB29"/>
  <c r="BZZ29"/>
  <c r="BZX29"/>
  <c r="BZV29"/>
  <c r="BZT29"/>
  <c r="BZR29"/>
  <c r="BZP29"/>
  <c r="BZJ29"/>
  <c r="BZH29"/>
  <c r="BZF29"/>
  <c r="BXJ29"/>
  <c r="BXH29"/>
  <c r="BXF29"/>
  <c r="BXD29"/>
  <c r="BXB29"/>
  <c r="BWZ29"/>
  <c r="BWX29"/>
  <c r="BWV29"/>
  <c r="BWT29"/>
  <c r="BWR29"/>
  <c r="BWP29"/>
  <c r="BWN29"/>
  <c r="BWL29"/>
  <c r="BWJ29"/>
  <c r="BWH29"/>
  <c r="BWF29"/>
  <c r="BWD29"/>
  <c r="BWB29"/>
  <c r="BVV29"/>
  <c r="BVT29"/>
  <c r="BVR29"/>
  <c r="BXI29"/>
  <c r="BXG29"/>
  <c r="BXE29"/>
  <c r="BXC29"/>
  <c r="BXA29"/>
  <c r="BWY29"/>
  <c r="BWW29"/>
  <c r="BWU29"/>
  <c r="BWS29"/>
  <c r="BWQ29"/>
  <c r="BWO29"/>
  <c r="BWM29"/>
  <c r="BWK29"/>
  <c r="BWI29"/>
  <c r="BWG29"/>
  <c r="BWE29"/>
  <c r="BWC29"/>
  <c r="BWA29"/>
  <c r="BVU29"/>
  <c r="BVS29"/>
  <c r="BVQ29"/>
  <c r="BTV29"/>
  <c r="BTT29"/>
  <c r="BTR29"/>
  <c r="BTP29"/>
  <c r="BTN29"/>
  <c r="BTL29"/>
  <c r="BTJ29"/>
  <c r="BTH29"/>
  <c r="BTF29"/>
  <c r="BTD29"/>
  <c r="BTB29"/>
  <c r="BSZ29"/>
  <c r="BSX29"/>
  <c r="BSV29"/>
  <c r="BST29"/>
  <c r="BSR29"/>
  <c r="BSP29"/>
  <c r="BSN29"/>
  <c r="BSH29"/>
  <c r="BSF29"/>
  <c r="BSD29"/>
  <c r="BTU29"/>
  <c r="BTS29"/>
  <c r="BTQ29"/>
  <c r="BTO29"/>
  <c r="BTM29"/>
  <c r="BTK29"/>
  <c r="BTI29"/>
  <c r="BTG29"/>
  <c r="BTE29"/>
  <c r="BTC29"/>
  <c r="BTA29"/>
  <c r="BSY29"/>
  <c r="BSW29"/>
  <c r="BSU29"/>
  <c r="BSS29"/>
  <c r="BSQ29"/>
  <c r="BSO29"/>
  <c r="BSM29"/>
  <c r="BSG29"/>
  <c r="BSE29"/>
  <c r="BSC29"/>
  <c r="BQH29"/>
  <c r="BQF29"/>
  <c r="BQD29"/>
  <c r="BQB29"/>
  <c r="BPZ29"/>
  <c r="BPX29"/>
  <c r="BPV29"/>
  <c r="BPT29"/>
  <c r="BPR29"/>
  <c r="BPP29"/>
  <c r="BPN29"/>
  <c r="BPL29"/>
  <c r="BPJ29"/>
  <c r="BPH29"/>
  <c r="BPF29"/>
  <c r="BPD29"/>
  <c r="BPB29"/>
  <c r="BOZ29"/>
  <c r="BOT29"/>
  <c r="BOR29"/>
  <c r="BOP29"/>
  <c r="BQG29"/>
  <c r="BQE29"/>
  <c r="BQC29"/>
  <c r="BQA29"/>
  <c r="BPY29"/>
  <c r="BPW29"/>
  <c r="BPU29"/>
  <c r="BPS29"/>
  <c r="BPQ29"/>
  <c r="BPO29"/>
  <c r="BPM29"/>
  <c r="BPK29"/>
  <c r="BPI29"/>
  <c r="BPG29"/>
  <c r="BPE29"/>
  <c r="BPC29"/>
  <c r="BPA29"/>
  <c r="BOY29"/>
  <c r="BOS29"/>
  <c r="BOQ29"/>
  <c r="BOO29"/>
  <c r="BMS29"/>
  <c r="BMQ29"/>
  <c r="BMO29"/>
  <c r="BMM29"/>
  <c r="BMK29"/>
  <c r="BMI29"/>
  <c r="BMG29"/>
  <c r="BME29"/>
  <c r="BMC29"/>
  <c r="BMA29"/>
  <c r="BLY29"/>
  <c r="BLW29"/>
  <c r="BLU29"/>
  <c r="BLS29"/>
  <c r="BLQ29"/>
  <c r="BLO29"/>
  <c r="BLM29"/>
  <c r="BLK29"/>
  <c r="BLE29"/>
  <c r="BLC29"/>
  <c r="BLA29"/>
  <c r="BMT29"/>
  <c r="BMR29"/>
  <c r="BMP29"/>
  <c r="BMN29"/>
  <c r="BML29"/>
  <c r="BMJ29"/>
  <c r="BMH29"/>
  <c r="BMF29"/>
  <c r="BMD29"/>
  <c r="BMB29"/>
  <c r="BLZ29"/>
  <c r="BLX29"/>
  <c r="BLV29"/>
  <c r="BLT29"/>
  <c r="BLR29"/>
  <c r="BLP29"/>
  <c r="BLN29"/>
  <c r="BLL29"/>
  <c r="BLF29"/>
  <c r="BLD29"/>
  <c r="BLB29"/>
  <c r="BJE29"/>
  <c r="BJC29"/>
  <c r="BJA29"/>
  <c r="BIY29"/>
  <c r="BIW29"/>
  <c r="BIU29"/>
  <c r="BIS29"/>
  <c r="BIQ29"/>
  <c r="BIO29"/>
  <c r="BIM29"/>
  <c r="BIK29"/>
  <c r="BII29"/>
  <c r="BIG29"/>
  <c r="BIE29"/>
  <c r="BIC29"/>
  <c r="BIA29"/>
  <c r="BHY29"/>
  <c r="BHW29"/>
  <c r="BHQ29"/>
  <c r="BHO29"/>
  <c r="BHM29"/>
  <c r="BJF29"/>
  <c r="BJD29"/>
  <c r="BJB29"/>
  <c r="BIZ29"/>
  <c r="BIX29"/>
  <c r="BIV29"/>
  <c r="BIT29"/>
  <c r="BIR29"/>
  <c r="BIP29"/>
  <c r="BIN29"/>
  <c r="BIL29"/>
  <c r="BIJ29"/>
  <c r="BIH29"/>
  <c r="BIF29"/>
  <c r="BID29"/>
  <c r="BIB29"/>
  <c r="BHZ29"/>
  <c r="BHX29"/>
  <c r="BHR29"/>
  <c r="BHP29"/>
  <c r="BHN29"/>
  <c r="BFQ29"/>
  <c r="BFO29"/>
  <c r="BFM29"/>
  <c r="BFK29"/>
  <c r="BFI29"/>
  <c r="BFG29"/>
  <c r="BFE29"/>
  <c r="BFC29"/>
  <c r="BFA29"/>
  <c r="BEY29"/>
  <c r="BEW29"/>
  <c r="BEU29"/>
  <c r="BES29"/>
  <c r="BEQ29"/>
  <c r="BEO29"/>
  <c r="BEM29"/>
  <c r="BEK29"/>
  <c r="BEI29"/>
  <c r="BEC29"/>
  <c r="BEA29"/>
  <c r="BDY29"/>
  <c r="BFR29"/>
  <c r="BFP29"/>
  <c r="BFN29"/>
  <c r="BFL29"/>
  <c r="BFJ29"/>
  <c r="BFH29"/>
  <c r="BFF29"/>
  <c r="BFD29"/>
  <c r="BFB29"/>
  <c r="BEZ29"/>
  <c r="BEX29"/>
  <c r="BEV29"/>
  <c r="BET29"/>
  <c r="BER29"/>
  <c r="BEP29"/>
  <c r="BEN29"/>
  <c r="BEL29"/>
  <c r="BEJ29"/>
  <c r="BED29"/>
  <c r="BEB29"/>
  <c r="BDZ29"/>
  <c r="BCC29"/>
  <c r="BCA29"/>
  <c r="BBY29"/>
  <c r="BBW29"/>
  <c r="BBU29"/>
  <c r="BBS29"/>
  <c r="BBQ29"/>
  <c r="BBO29"/>
  <c r="BBM29"/>
  <c r="BBK29"/>
  <c r="BBI29"/>
  <c r="BBG29"/>
  <c r="BBE29"/>
  <c r="BBC29"/>
  <c r="BBA29"/>
  <c r="BAY29"/>
  <c r="BAW29"/>
  <c r="BAU29"/>
  <c r="BAO29"/>
  <c r="BAM29"/>
  <c r="BAK29"/>
  <c r="BCD29"/>
  <c r="BCB29"/>
  <c r="BBZ29"/>
  <c r="BBX29"/>
  <c r="BBV29"/>
  <c r="BBT29"/>
  <c r="BBR29"/>
  <c r="BBP29"/>
  <c r="BBN29"/>
  <c r="BBL29"/>
  <c r="BBJ29"/>
  <c r="BBH29"/>
  <c r="BBF29"/>
  <c r="BBD29"/>
  <c r="BBB29"/>
  <c r="BAZ29"/>
  <c r="BAX29"/>
  <c r="BAV29"/>
  <c r="BAP29"/>
  <c r="BAN29"/>
  <c r="BAL29"/>
  <c r="AYO29"/>
  <c r="AYM29"/>
  <c r="AYK29"/>
  <c r="AYI29"/>
  <c r="AYG29"/>
  <c r="AYE29"/>
  <c r="AYC29"/>
  <c r="AYA29"/>
  <c r="AXY29"/>
  <c r="AXW29"/>
  <c r="AXU29"/>
  <c r="AXS29"/>
  <c r="AXQ29"/>
  <c r="AXO29"/>
  <c r="AXM29"/>
  <c r="AXK29"/>
  <c r="AXI29"/>
  <c r="AXG29"/>
  <c r="AXA29"/>
  <c r="AWY29"/>
  <c r="AWW29"/>
  <c r="AYP29"/>
  <c r="AYN29"/>
  <c r="AYL29"/>
  <c r="AYJ29"/>
  <c r="AYH29"/>
  <c r="AYF29"/>
  <c r="AYD29"/>
  <c r="AYB29"/>
  <c r="AXZ29"/>
  <c r="AXX29"/>
  <c r="AXV29"/>
  <c r="AXT29"/>
  <c r="AXR29"/>
  <c r="AXP29"/>
  <c r="AXN29"/>
  <c r="AXL29"/>
  <c r="AXJ29"/>
  <c r="AXH29"/>
  <c r="AXB29"/>
  <c r="AWZ29"/>
  <c r="AWX29"/>
  <c r="AVA29"/>
  <c r="AUY29"/>
  <c r="AUW29"/>
  <c r="AUU29"/>
  <c r="AUS29"/>
  <c r="AUQ29"/>
  <c r="AUO29"/>
  <c r="AUM29"/>
  <c r="AUK29"/>
  <c r="AUI29"/>
  <c r="AUG29"/>
  <c r="AUE29"/>
  <c r="AUC29"/>
  <c r="AUA29"/>
  <c r="ATY29"/>
  <c r="ATW29"/>
  <c r="ATU29"/>
  <c r="ATS29"/>
  <c r="ATM29"/>
  <c r="ATK29"/>
  <c r="ATI29"/>
  <c r="AVB29"/>
  <c r="AUZ29"/>
  <c r="AUX29"/>
  <c r="AUV29"/>
  <c r="AUT29"/>
  <c r="AUR29"/>
  <c r="AUP29"/>
  <c r="AUN29"/>
  <c r="AUL29"/>
  <c r="AUJ29"/>
  <c r="AUH29"/>
  <c r="AUF29"/>
  <c r="AUD29"/>
  <c r="AUB29"/>
  <c r="ATZ29"/>
  <c r="ATX29"/>
  <c r="ATV29"/>
  <c r="ATT29"/>
  <c r="ATN29"/>
  <c r="ATL29"/>
  <c r="ATJ29"/>
  <c r="ARM29"/>
  <c r="ARK29"/>
  <c r="ARI29"/>
  <c r="ARG29"/>
  <c r="ARE29"/>
  <c r="ARC29"/>
  <c r="ARA29"/>
  <c r="AQY29"/>
  <c r="AQW29"/>
  <c r="AQU29"/>
  <c r="AQS29"/>
  <c r="AQQ29"/>
  <c r="AQO29"/>
  <c r="AQM29"/>
  <c r="AQK29"/>
  <c r="AQI29"/>
  <c r="AQG29"/>
  <c r="AQE29"/>
  <c r="APY29"/>
  <c r="APW29"/>
  <c r="APU29"/>
  <c r="ARN29"/>
  <c r="ARL29"/>
  <c r="ARJ29"/>
  <c r="ARH29"/>
  <c r="ARF29"/>
  <c r="ARD29"/>
  <c r="ARB29"/>
  <c r="AQZ29"/>
  <c r="AQX29"/>
  <c r="AQV29"/>
  <c r="AQT29"/>
  <c r="AQR29"/>
  <c r="AQP29"/>
  <c r="AQN29"/>
  <c r="AQL29"/>
  <c r="AQJ29"/>
  <c r="AQH29"/>
  <c r="AQF29"/>
  <c r="APZ29"/>
  <c r="APX29"/>
  <c r="APV29"/>
  <c r="ANY29"/>
  <c r="ANW29"/>
  <c r="ANU29"/>
  <c r="ANS29"/>
  <c r="ANQ29"/>
  <c r="ANO29"/>
  <c r="ANM29"/>
  <c r="ANK29"/>
  <c r="ANI29"/>
  <c r="ANG29"/>
  <c r="ANE29"/>
  <c r="ANC29"/>
  <c r="ANA29"/>
  <c r="AMY29"/>
  <c r="AMW29"/>
  <c r="AMU29"/>
  <c r="AMS29"/>
  <c r="AMQ29"/>
  <c r="AMK29"/>
  <c r="AMI29"/>
  <c r="AMG29"/>
  <c r="ANZ29"/>
  <c r="ANX29"/>
  <c r="ANV29"/>
  <c r="ANT29"/>
  <c r="ANR29"/>
  <c r="ANP29"/>
  <c r="ANN29"/>
  <c r="ANL29"/>
  <c r="ANJ29"/>
  <c r="ANH29"/>
  <c r="ANF29"/>
  <c r="AND29"/>
  <c r="ANB29"/>
  <c r="AMZ29"/>
  <c r="AMX29"/>
  <c r="AMV29"/>
  <c r="AMT29"/>
  <c r="AMR29"/>
  <c r="AML29"/>
  <c r="AMJ29"/>
  <c r="AMH29"/>
  <c r="AKK29"/>
  <c r="AKI29"/>
  <c r="AKG29"/>
  <c r="AKE29"/>
  <c r="AKC29"/>
  <c r="AKA29"/>
  <c r="AJY29"/>
  <c r="AJW29"/>
  <c r="AJU29"/>
  <c r="AJS29"/>
  <c r="AJQ29"/>
  <c r="AJO29"/>
  <c r="AJM29"/>
  <c r="AJK29"/>
  <c r="AJI29"/>
  <c r="AJG29"/>
  <c r="AJE29"/>
  <c r="AJC29"/>
  <c r="AIW29"/>
  <c r="AIU29"/>
  <c r="AIS29"/>
  <c r="AKL29"/>
  <c r="AKJ29"/>
  <c r="AKH29"/>
  <c r="AKF29"/>
  <c r="AKD29"/>
  <c r="AKB29"/>
  <c r="AJZ29"/>
  <c r="AJX29"/>
  <c r="AJV29"/>
  <c r="AJT29"/>
  <c r="AJR29"/>
  <c r="AJP29"/>
  <c r="AJN29"/>
  <c r="AJL29"/>
  <c r="AJJ29"/>
  <c r="AJH29"/>
  <c r="AJF29"/>
  <c r="AJD29"/>
  <c r="AIX29"/>
  <c r="AIV29"/>
  <c r="AIT29"/>
  <c r="AGX29"/>
  <c r="AGV29"/>
  <c r="AGT29"/>
  <c r="AGR29"/>
  <c r="AGP29"/>
  <c r="AGN29"/>
  <c r="AGL29"/>
  <c r="AGJ29"/>
  <c r="AGH29"/>
  <c r="AGF29"/>
  <c r="AGD29"/>
  <c r="AGB29"/>
  <c r="AFZ29"/>
  <c r="AFX29"/>
  <c r="AFV29"/>
  <c r="AFT29"/>
  <c r="AFR29"/>
  <c r="AFP29"/>
  <c r="AFJ29"/>
  <c r="AFH29"/>
  <c r="AFF29"/>
  <c r="AGW29"/>
  <c r="AGU29"/>
  <c r="AGS29"/>
  <c r="AGQ29"/>
  <c r="AGO29"/>
  <c r="AGM29"/>
  <c r="AGK29"/>
  <c r="AGI29"/>
  <c r="AGG29"/>
  <c r="AGE29"/>
  <c r="AGC29"/>
  <c r="AGA29"/>
  <c r="AFY29"/>
  <c r="AFW29"/>
  <c r="AFU29"/>
  <c r="AFS29"/>
  <c r="AFQ29"/>
  <c r="AFO29"/>
  <c r="AFI29"/>
  <c r="AFG29"/>
  <c r="AFE29"/>
  <c r="ADJ29"/>
  <c r="ADH29"/>
  <c r="ADF29"/>
  <c r="ADD29"/>
  <c r="ADB29"/>
  <c r="ACZ29"/>
  <c r="ACX29"/>
  <c r="ACV29"/>
  <c r="ACT29"/>
  <c r="ACR29"/>
  <c r="ACP29"/>
  <c r="ACN29"/>
  <c r="ACL29"/>
  <c r="ACJ29"/>
  <c r="ACH29"/>
  <c r="ACF29"/>
  <c r="ACD29"/>
  <c r="ACB29"/>
  <c r="ABV29"/>
  <c r="ABT29"/>
  <c r="ABR29"/>
  <c r="ADI29"/>
  <c r="ADG29"/>
  <c r="ADE29"/>
  <c r="ADC29"/>
  <c r="ADA29"/>
  <c r="ACY29"/>
  <c r="ACW29"/>
  <c r="ACU29"/>
  <c r="ACS29"/>
  <c r="ACQ29"/>
  <c r="ACO29"/>
  <c r="ACM29"/>
  <c r="ACK29"/>
  <c r="ACI29"/>
  <c r="ACG29"/>
  <c r="ACE29"/>
  <c r="ACC29"/>
  <c r="ACA29"/>
  <c r="ABU29"/>
  <c r="ABS29"/>
  <c r="ABQ29"/>
  <c r="ZV29"/>
  <c r="ZT29"/>
  <c r="ZR29"/>
  <c r="ZP29"/>
  <c r="ZN29"/>
  <c r="ZL29"/>
  <c r="ZJ29"/>
  <c r="ZH29"/>
  <c r="ZF29"/>
  <c r="ZD29"/>
  <c r="ZB29"/>
  <c r="YZ29"/>
  <c r="YX29"/>
  <c r="YV29"/>
  <c r="YT29"/>
  <c r="YR29"/>
  <c r="YP29"/>
  <c r="YN29"/>
  <c r="YH29"/>
  <c r="YF29"/>
  <c r="YD29"/>
  <c r="ZU29"/>
  <c r="ZS29"/>
  <c r="ZQ29"/>
  <c r="ZO29"/>
  <c r="ZM29"/>
  <c r="ZK29"/>
  <c r="ZI29"/>
  <c r="ZG29"/>
  <c r="ZE29"/>
  <c r="ZC29"/>
  <c r="ZA29"/>
  <c r="YY29"/>
  <c r="YW29"/>
  <c r="YU29"/>
  <c r="YS29"/>
  <c r="YQ29"/>
  <c r="YO29"/>
  <c r="YM29"/>
  <c r="YG29"/>
  <c r="YE29"/>
  <c r="YC29"/>
  <c r="WH29"/>
  <c r="WF29"/>
  <c r="WD29"/>
  <c r="WB29"/>
  <c r="VZ29"/>
  <c r="VX29"/>
  <c r="VV29"/>
  <c r="VT29"/>
  <c r="VR29"/>
  <c r="VP29"/>
  <c r="VN29"/>
  <c r="VL29"/>
  <c r="VJ29"/>
  <c r="VH29"/>
  <c r="VF29"/>
  <c r="VD29"/>
  <c r="VB29"/>
  <c r="UZ29"/>
  <c r="UT29"/>
  <c r="UR29"/>
  <c r="UP29"/>
  <c r="WG29"/>
  <c r="WE29"/>
  <c r="WC29"/>
  <c r="WA29"/>
  <c r="VY29"/>
  <c r="VW29"/>
  <c r="VU29"/>
  <c r="VS29"/>
  <c r="VQ29"/>
  <c r="VO29"/>
  <c r="VM29"/>
  <c r="VK29"/>
  <c r="VI29"/>
  <c r="VG29"/>
  <c r="VE29"/>
  <c r="VC29"/>
  <c r="VA29"/>
  <c r="UY29"/>
  <c r="US29"/>
  <c r="UQ29"/>
  <c r="UO29"/>
  <c r="LR29"/>
  <c r="LP29"/>
  <c r="LN29"/>
  <c r="LL29"/>
  <c r="LJ29"/>
  <c r="LH29"/>
  <c r="LF29"/>
  <c r="LD29"/>
  <c r="LB29"/>
  <c r="KZ29"/>
  <c r="KX29"/>
  <c r="KV29"/>
  <c r="KT29"/>
  <c r="KR29"/>
  <c r="KP29"/>
  <c r="KN29"/>
  <c r="KL29"/>
  <c r="KJ29"/>
  <c r="KD29"/>
  <c r="KB29"/>
  <c r="JZ29"/>
  <c r="LQ29"/>
  <c r="LO29"/>
  <c r="LM29"/>
  <c r="LK29"/>
  <c r="LI29"/>
  <c r="LG29"/>
  <c r="LE29"/>
  <c r="LC29"/>
  <c r="LA29"/>
  <c r="KY29"/>
  <c r="KW29"/>
  <c r="KU29"/>
  <c r="KS29"/>
  <c r="KQ29"/>
  <c r="KO29"/>
  <c r="KM29"/>
  <c r="KK29"/>
  <c r="KI29"/>
  <c r="KC29"/>
  <c r="KA29"/>
  <c r="JY29"/>
  <c r="ID29"/>
  <c r="IB29"/>
  <c r="HZ29"/>
  <c r="HX29"/>
  <c r="IC29"/>
  <c r="IA29"/>
  <c r="HY29"/>
  <c r="CEL28"/>
  <c r="CEJ28"/>
  <c r="CEH28"/>
  <c r="CEF28"/>
  <c r="CED28"/>
  <c r="CEB28"/>
  <c r="CDZ28"/>
  <c r="CDX28"/>
  <c r="CDV28"/>
  <c r="CDT28"/>
  <c r="CDR28"/>
  <c r="CEK28"/>
  <c r="CEI28"/>
  <c r="CEG28"/>
  <c r="CEE28"/>
  <c r="CEC28"/>
  <c r="CEA28"/>
  <c r="CDY28"/>
  <c r="CDW28"/>
  <c r="CDU28"/>
  <c r="CDS28"/>
  <c r="CDP28"/>
  <c r="CDN28"/>
  <c r="CDL28"/>
  <c r="CDJ28"/>
  <c r="CDH28"/>
  <c r="CDF28"/>
  <c r="CDD28"/>
  <c r="CDB28"/>
  <c r="CCV28"/>
  <c r="CCT28"/>
  <c r="CDQ28"/>
  <c r="CDO28"/>
  <c r="CDM28"/>
  <c r="CDK28"/>
  <c r="CDI28"/>
  <c r="CDG28"/>
  <c r="CDE28"/>
  <c r="CDC28"/>
  <c r="CDA28"/>
  <c r="CCU28"/>
  <c r="CCS28"/>
  <c r="CAX28"/>
  <c r="CAV28"/>
  <c r="CAT28"/>
  <c r="CAR28"/>
  <c r="CAP28"/>
  <c r="CAN28"/>
  <c r="CAL28"/>
  <c r="CAW28"/>
  <c r="CAU28"/>
  <c r="CAS28"/>
  <c r="CAQ28"/>
  <c r="CAO28"/>
  <c r="CAM28"/>
  <c r="CAJ28"/>
  <c r="CAH28"/>
  <c r="CAF28"/>
  <c r="CAD28"/>
  <c r="CAB28"/>
  <c r="BZZ28"/>
  <c r="BZX28"/>
  <c r="BZV28"/>
  <c r="BZT28"/>
  <c r="BZR28"/>
  <c r="BZP28"/>
  <c r="BZN28"/>
  <c r="BZH28"/>
  <c r="BZF28"/>
  <c r="CAK28"/>
  <c r="CAI28"/>
  <c r="CAG28"/>
  <c r="CAE28"/>
  <c r="CAC28"/>
  <c r="CAA28"/>
  <c r="BZY28"/>
  <c r="BZW28"/>
  <c r="BZU28"/>
  <c r="BZS28"/>
  <c r="BZQ28"/>
  <c r="BZO28"/>
  <c r="BZM28"/>
  <c r="BZG28"/>
  <c r="BZE28"/>
  <c r="BXI28"/>
  <c r="BXG28"/>
  <c r="BXE28"/>
  <c r="BXC28"/>
  <c r="BXA28"/>
  <c r="BWY28"/>
  <c r="BWW28"/>
  <c r="BWU28"/>
  <c r="BWS28"/>
  <c r="BWQ28"/>
  <c r="BWO28"/>
  <c r="BWM28"/>
  <c r="BWK28"/>
  <c r="BWI28"/>
  <c r="BWG28"/>
  <c r="BWE28"/>
  <c r="BWC28"/>
  <c r="BWA28"/>
  <c r="BVY28"/>
  <c r="BVS28"/>
  <c r="BVQ28"/>
  <c r="BXJ28"/>
  <c r="BXH28"/>
  <c r="BXF28"/>
  <c r="BXD28"/>
  <c r="BXB28"/>
  <c r="BWZ28"/>
  <c r="BWX28"/>
  <c r="BWV28"/>
  <c r="BWT28"/>
  <c r="BWR28"/>
  <c r="BWP28"/>
  <c r="BWN28"/>
  <c r="BWL28"/>
  <c r="BWJ28"/>
  <c r="BWH28"/>
  <c r="BWF28"/>
  <c r="BWD28"/>
  <c r="BWB28"/>
  <c r="BVZ28"/>
  <c r="BVT28"/>
  <c r="BVR28"/>
  <c r="BTU28"/>
  <c r="BTS28"/>
  <c r="BTQ28"/>
  <c r="BTO28"/>
  <c r="BTM28"/>
  <c r="BTK28"/>
  <c r="BTI28"/>
  <c r="BTG28"/>
  <c r="BTE28"/>
  <c r="BTC28"/>
  <c r="BTA28"/>
  <c r="BSY28"/>
  <c r="BSW28"/>
  <c r="BSU28"/>
  <c r="BSS28"/>
  <c r="BSQ28"/>
  <c r="BSO28"/>
  <c r="BSM28"/>
  <c r="BSK28"/>
  <c r="BSE28"/>
  <c r="BSC28"/>
  <c r="BTV28"/>
  <c r="BTT28"/>
  <c r="BTR28"/>
  <c r="BTP28"/>
  <c r="BTN28"/>
  <c r="BTL28"/>
  <c r="BTJ28"/>
  <c r="BTH28"/>
  <c r="BTF28"/>
  <c r="BTD28"/>
  <c r="BTB28"/>
  <c r="BSZ28"/>
  <c r="BSX28"/>
  <c r="BSV28"/>
  <c r="BST28"/>
  <c r="BSR28"/>
  <c r="BSP28"/>
  <c r="BSN28"/>
  <c r="BSL28"/>
  <c r="BSF28"/>
  <c r="BSD28"/>
  <c r="BQG28"/>
  <c r="BQE28"/>
  <c r="BQC28"/>
  <c r="BQA28"/>
  <c r="BPY28"/>
  <c r="BPW28"/>
  <c r="BPU28"/>
  <c r="BPS28"/>
  <c r="BPQ28"/>
  <c r="BPO28"/>
  <c r="BPM28"/>
  <c r="BPK28"/>
  <c r="BPI28"/>
  <c r="BPG28"/>
  <c r="BPE28"/>
  <c r="BPC28"/>
  <c r="BPA28"/>
  <c r="BOY28"/>
  <c r="BOW28"/>
  <c r="BOQ28"/>
  <c r="BOO28"/>
  <c r="BQH28"/>
  <c r="BQF28"/>
  <c r="BQD28"/>
  <c r="BQB28"/>
  <c r="BPZ28"/>
  <c r="BPX28"/>
  <c r="BPV28"/>
  <c r="BPT28"/>
  <c r="BPR28"/>
  <c r="BPP28"/>
  <c r="BPN28"/>
  <c r="BPL28"/>
  <c r="BPJ28"/>
  <c r="BPH28"/>
  <c r="BPF28"/>
  <c r="BPD28"/>
  <c r="BPB28"/>
  <c r="BOZ28"/>
  <c r="BOX28"/>
  <c r="BOR28"/>
  <c r="BOP28"/>
  <c r="BMT28"/>
  <c r="BMR28"/>
  <c r="BMP28"/>
  <c r="BMN28"/>
  <c r="BML28"/>
  <c r="BMJ28"/>
  <c r="BMH28"/>
  <c r="BMF28"/>
  <c r="BMD28"/>
  <c r="BMB28"/>
  <c r="BLZ28"/>
  <c r="BLX28"/>
  <c r="BLV28"/>
  <c r="BLT28"/>
  <c r="BLR28"/>
  <c r="BLP28"/>
  <c r="BLN28"/>
  <c r="BLL28"/>
  <c r="BLJ28"/>
  <c r="BLD28"/>
  <c r="BLB28"/>
  <c r="BMS28"/>
  <c r="BMQ28"/>
  <c r="BMO28"/>
  <c r="BMM28"/>
  <c r="BMK28"/>
  <c r="BMI28"/>
  <c r="BMG28"/>
  <c r="BME28"/>
  <c r="BMC28"/>
  <c r="BMA28"/>
  <c r="BLY28"/>
  <c r="BLW28"/>
  <c r="BLU28"/>
  <c r="BLS28"/>
  <c r="BLQ28"/>
  <c r="BLO28"/>
  <c r="BLM28"/>
  <c r="BLK28"/>
  <c r="BLI28"/>
  <c r="BLC28"/>
  <c r="BLA28"/>
  <c r="BJF28"/>
  <c r="BJD28"/>
  <c r="BJB28"/>
  <c r="BIZ28"/>
  <c r="BIX28"/>
  <c r="BIV28"/>
  <c r="BIT28"/>
  <c r="BIR28"/>
  <c r="BIP28"/>
  <c r="BIN28"/>
  <c r="BIL28"/>
  <c r="BIJ28"/>
  <c r="BIH28"/>
  <c r="BIF28"/>
  <c r="BID28"/>
  <c r="BIB28"/>
  <c r="BHZ28"/>
  <c r="BHX28"/>
  <c r="BHV28"/>
  <c r="BHP28"/>
  <c r="BHN28"/>
  <c r="BJE28"/>
  <c r="BJC28"/>
  <c r="BJA28"/>
  <c r="BIY28"/>
  <c r="BIW28"/>
  <c r="BIU28"/>
  <c r="BIS28"/>
  <c r="BIQ28"/>
  <c r="BIO28"/>
  <c r="BIM28"/>
  <c r="BIK28"/>
  <c r="BII28"/>
  <c r="BIG28"/>
  <c r="BIE28"/>
  <c r="BIC28"/>
  <c r="BIA28"/>
  <c r="BHY28"/>
  <c r="BHW28"/>
  <c r="BHU28"/>
  <c r="BHO28"/>
  <c r="BHM28"/>
  <c r="BFR28"/>
  <c r="BFP28"/>
  <c r="BFN28"/>
  <c r="BFL28"/>
  <c r="BFJ28"/>
  <c r="BFH28"/>
  <c r="BFF28"/>
  <c r="BFD28"/>
  <c r="BFB28"/>
  <c r="BEZ28"/>
  <c r="BEX28"/>
  <c r="BEV28"/>
  <c r="BET28"/>
  <c r="BER28"/>
  <c r="BEP28"/>
  <c r="BEN28"/>
  <c r="BEL28"/>
  <c r="BEJ28"/>
  <c r="BEH28"/>
  <c r="BEB28"/>
  <c r="BDZ28"/>
  <c r="BFQ28"/>
  <c r="BFO28"/>
  <c r="BFM28"/>
  <c r="BFK28"/>
  <c r="BFI28"/>
  <c r="BFG28"/>
  <c r="BFE28"/>
  <c r="BFC28"/>
  <c r="BFA28"/>
  <c r="BEY28"/>
  <c r="BEW28"/>
  <c r="BEU28"/>
  <c r="BES28"/>
  <c r="BEQ28"/>
  <c r="BEO28"/>
  <c r="BEM28"/>
  <c r="BEK28"/>
  <c r="BEI28"/>
  <c r="BEG28"/>
  <c r="BEA28"/>
  <c r="BDY28"/>
  <c r="BCD28"/>
  <c r="BCB28"/>
  <c r="BBZ28"/>
  <c r="BBX28"/>
  <c r="BBV28"/>
  <c r="BBT28"/>
  <c r="BBR28"/>
  <c r="BBP28"/>
  <c r="BBN28"/>
  <c r="BBL28"/>
  <c r="BBJ28"/>
  <c r="BBH28"/>
  <c r="BBF28"/>
  <c r="BBD28"/>
  <c r="BBB28"/>
  <c r="BAZ28"/>
  <c r="BAX28"/>
  <c r="BAV28"/>
  <c r="BAT28"/>
  <c r="BAN28"/>
  <c r="BAL28"/>
  <c r="BCC28"/>
  <c r="BCA28"/>
  <c r="BBY28"/>
  <c r="BBW28"/>
  <c r="BBU28"/>
  <c r="BBS28"/>
  <c r="BBQ28"/>
  <c r="BBO28"/>
  <c r="BBM28"/>
  <c r="BBK28"/>
  <c r="BBI28"/>
  <c r="BBG28"/>
  <c r="BBE28"/>
  <c r="BBC28"/>
  <c r="BBA28"/>
  <c r="BAY28"/>
  <c r="BAW28"/>
  <c r="BAU28"/>
  <c r="BAS28"/>
  <c r="BAM28"/>
  <c r="BAK28"/>
  <c r="AYP28"/>
  <c r="AYN28"/>
  <c r="AYL28"/>
  <c r="AYJ28"/>
  <c r="AYH28"/>
  <c r="AYF28"/>
  <c r="AYD28"/>
  <c r="AYB28"/>
  <c r="AXZ28"/>
  <c r="AXX28"/>
  <c r="AXV28"/>
  <c r="AXT28"/>
  <c r="AXR28"/>
  <c r="AXP28"/>
  <c r="AXN28"/>
  <c r="AXL28"/>
  <c r="AXJ28"/>
  <c r="AXH28"/>
  <c r="AXF28"/>
  <c r="AWZ28"/>
  <c r="AWX28"/>
  <c r="AYO28"/>
  <c r="AYM28"/>
  <c r="AYK28"/>
  <c r="AYI28"/>
  <c r="AYG28"/>
  <c r="AYE28"/>
  <c r="AYC28"/>
  <c r="AYA28"/>
  <c r="AXY28"/>
  <c r="AXW28"/>
  <c r="AXU28"/>
  <c r="AXS28"/>
  <c r="AXQ28"/>
  <c r="AXO28"/>
  <c r="AXM28"/>
  <c r="AXK28"/>
  <c r="AXI28"/>
  <c r="AXG28"/>
  <c r="AXE28"/>
  <c r="AWY28"/>
  <c r="AWW28"/>
  <c r="AVB28"/>
  <c r="AUZ28"/>
  <c r="AUX28"/>
  <c r="AUV28"/>
  <c r="AUT28"/>
  <c r="AUR28"/>
  <c r="AUP28"/>
  <c r="AUN28"/>
  <c r="AUL28"/>
  <c r="AUJ28"/>
  <c r="AUH28"/>
  <c r="AUF28"/>
  <c r="AUD28"/>
  <c r="AUB28"/>
  <c r="ATZ28"/>
  <c r="ATX28"/>
  <c r="ATV28"/>
  <c r="ATT28"/>
  <c r="ATR28"/>
  <c r="ATL28"/>
  <c r="ATJ28"/>
  <c r="AVA28"/>
  <c r="AUY28"/>
  <c r="AUW28"/>
  <c r="AUU28"/>
  <c r="AUS28"/>
  <c r="AUQ28"/>
  <c r="AUO28"/>
  <c r="AUM28"/>
  <c r="AUK28"/>
  <c r="AUI28"/>
  <c r="AUG28"/>
  <c r="AUE28"/>
  <c r="AUC28"/>
  <c r="AUA28"/>
  <c r="ATY28"/>
  <c r="ATW28"/>
  <c r="ATU28"/>
  <c r="ATS28"/>
  <c r="ATQ28"/>
  <c r="ATK28"/>
  <c r="ATI28"/>
  <c r="ARN28"/>
  <c r="ARL28"/>
  <c r="ARJ28"/>
  <c r="ARH28"/>
  <c r="ARF28"/>
  <c r="ARD28"/>
  <c r="ARB28"/>
  <c r="AQZ28"/>
  <c r="AQX28"/>
  <c r="AQV28"/>
  <c r="AQT28"/>
  <c r="AQR28"/>
  <c r="AQP28"/>
  <c r="AQN28"/>
  <c r="AQL28"/>
  <c r="AQJ28"/>
  <c r="AQH28"/>
  <c r="AQF28"/>
  <c r="AQD28"/>
  <c r="APX28"/>
  <c r="APV28"/>
  <c r="ARM28"/>
  <c r="ARK28"/>
  <c r="ARI28"/>
  <c r="ARG28"/>
  <c r="ARE28"/>
  <c r="ARC28"/>
  <c r="ARA28"/>
  <c r="AQY28"/>
  <c r="AQW28"/>
  <c r="AQU28"/>
  <c r="AQS28"/>
  <c r="AQQ28"/>
  <c r="AQO28"/>
  <c r="AQM28"/>
  <c r="AQK28"/>
  <c r="AQI28"/>
  <c r="AQG28"/>
  <c r="AQE28"/>
  <c r="AQC28"/>
  <c r="APW28"/>
  <c r="APU28"/>
  <c r="ANZ28"/>
  <c r="ANX28"/>
  <c r="ANV28"/>
  <c r="ANT28"/>
  <c r="ANR28"/>
  <c r="ANP28"/>
  <c r="ANN28"/>
  <c r="ANL28"/>
  <c r="ANJ28"/>
  <c r="ANH28"/>
  <c r="ANF28"/>
  <c r="AND28"/>
  <c r="ANB28"/>
  <c r="AMZ28"/>
  <c r="AMX28"/>
  <c r="AMV28"/>
  <c r="AMT28"/>
  <c r="AMR28"/>
  <c r="AMP28"/>
  <c r="AMJ28"/>
  <c r="AMH28"/>
  <c r="ANY28"/>
  <c r="ANW28"/>
  <c r="ANU28"/>
  <c r="ANS28"/>
  <c r="ANQ28"/>
  <c r="ANO28"/>
  <c r="ANM28"/>
  <c r="ANK28"/>
  <c r="ANI28"/>
  <c r="ANG28"/>
  <c r="ANE28"/>
  <c r="ANC28"/>
  <c r="ANA28"/>
  <c r="AMY28"/>
  <c r="AMW28"/>
  <c r="AMU28"/>
  <c r="AMS28"/>
  <c r="AMQ28"/>
  <c r="AMO28"/>
  <c r="AMI28"/>
  <c r="AMG28"/>
  <c r="AKL28"/>
  <c r="AKJ28"/>
  <c r="AKH28"/>
  <c r="AKF28"/>
  <c r="AKD28"/>
  <c r="AKB28"/>
  <c r="AJZ28"/>
  <c r="AJX28"/>
  <c r="AJV28"/>
  <c r="AJT28"/>
  <c r="AJR28"/>
  <c r="AJP28"/>
  <c r="AJN28"/>
  <c r="AJL28"/>
  <c r="AJJ28"/>
  <c r="AJH28"/>
  <c r="AJF28"/>
  <c r="AJD28"/>
  <c r="AJB28"/>
  <c r="AIV28"/>
  <c r="AIT28"/>
  <c r="AKK28"/>
  <c r="AKI28"/>
  <c r="AKG28"/>
  <c r="AKE28"/>
  <c r="AKC28"/>
  <c r="AKA28"/>
  <c r="AJY28"/>
  <c r="AJW28"/>
  <c r="AJU28"/>
  <c r="AJS28"/>
  <c r="AJQ28"/>
  <c r="AJO28"/>
  <c r="AJM28"/>
  <c r="AJK28"/>
  <c r="AJI28"/>
  <c r="AJG28"/>
  <c r="AJE28"/>
  <c r="AJC28"/>
  <c r="AJA28"/>
  <c r="AIU28"/>
  <c r="AIS28"/>
  <c r="AGW28"/>
  <c r="AGU28"/>
  <c r="AGS28"/>
  <c r="AGQ28"/>
  <c r="AGO28"/>
  <c r="AGM28"/>
  <c r="AGK28"/>
  <c r="AGI28"/>
  <c r="AGG28"/>
  <c r="AGE28"/>
  <c r="AGC28"/>
  <c r="AGA28"/>
  <c r="AFY28"/>
  <c r="AFW28"/>
  <c r="AFU28"/>
  <c r="AFS28"/>
  <c r="AFQ28"/>
  <c r="AFO28"/>
  <c r="AFM28"/>
  <c r="AFG28"/>
  <c r="AFE28"/>
  <c r="AGX28"/>
  <c r="AGV28"/>
  <c r="AGT28"/>
  <c r="AGR28"/>
  <c r="AGP28"/>
  <c r="AGN28"/>
  <c r="AGL28"/>
  <c r="AGJ28"/>
  <c r="AGH28"/>
  <c r="AGF28"/>
  <c r="AGD28"/>
  <c r="AGB28"/>
  <c r="AFZ28"/>
  <c r="AFX28"/>
  <c r="AFV28"/>
  <c r="AFT28"/>
  <c r="AFR28"/>
  <c r="AFP28"/>
  <c r="AFN28"/>
  <c r="AFH28"/>
  <c r="AFF28"/>
  <c r="ADI28"/>
  <c r="ADG28"/>
  <c r="ADE28"/>
  <c r="ADC28"/>
  <c r="ADA28"/>
  <c r="ACY28"/>
  <c r="ACW28"/>
  <c r="ACU28"/>
  <c r="ACS28"/>
  <c r="ACQ28"/>
  <c r="ACO28"/>
  <c r="ACM28"/>
  <c r="ACK28"/>
  <c r="ACI28"/>
  <c r="ACG28"/>
  <c r="ACE28"/>
  <c r="ACC28"/>
  <c r="ACA28"/>
  <c r="ABY28"/>
  <c r="ABS28"/>
  <c r="ABQ28"/>
  <c r="ADJ28"/>
  <c r="ADH28"/>
  <c r="ADF28"/>
  <c r="ADD28"/>
  <c r="ADB28"/>
  <c r="ACZ28"/>
  <c r="ACX28"/>
  <c r="ACV28"/>
  <c r="ACT28"/>
  <c r="ACR28"/>
  <c r="ACP28"/>
  <c r="ACN28"/>
  <c r="ACL28"/>
  <c r="ACJ28"/>
  <c r="ACH28"/>
  <c r="ACF28"/>
  <c r="ACD28"/>
  <c r="ACB28"/>
  <c r="ABZ28"/>
  <c r="ABT28"/>
  <c r="ABR28"/>
  <c r="ZU28"/>
  <c r="ZS28"/>
  <c r="ZQ28"/>
  <c r="ZO28"/>
  <c r="ZM28"/>
  <c r="ZK28"/>
  <c r="ZI28"/>
  <c r="ZG28"/>
  <c r="ZE28"/>
  <c r="ZC28"/>
  <c r="ZA28"/>
  <c r="YY28"/>
  <c r="YW28"/>
  <c r="YU28"/>
  <c r="YS28"/>
  <c r="YQ28"/>
  <c r="YO28"/>
  <c r="YM28"/>
  <c r="YK28"/>
  <c r="YE28"/>
  <c r="YC28"/>
  <c r="ZV28"/>
  <c r="ZT28"/>
  <c r="ZR28"/>
  <c r="ZP28"/>
  <c r="ZN28"/>
  <c r="ZL28"/>
  <c r="ZJ28"/>
  <c r="ZH28"/>
  <c r="ZF28"/>
  <c r="ZD28"/>
  <c r="ZB28"/>
  <c r="YZ28"/>
  <c r="YX28"/>
  <c r="YV28"/>
  <c r="YT28"/>
  <c r="YR28"/>
  <c r="YP28"/>
  <c r="YN28"/>
  <c r="YL28"/>
  <c r="YF28"/>
  <c r="YD28"/>
  <c r="WG28"/>
  <c r="WE28"/>
  <c r="WC28"/>
  <c r="WA28"/>
  <c r="VY28"/>
  <c r="VW28"/>
  <c r="VU28"/>
  <c r="VS28"/>
  <c r="VQ28"/>
  <c r="VO28"/>
  <c r="VM28"/>
  <c r="VK28"/>
  <c r="VI28"/>
  <c r="VG28"/>
  <c r="VE28"/>
  <c r="VC28"/>
  <c r="VA28"/>
  <c r="UY28"/>
  <c r="UW28"/>
  <c r="UQ28"/>
  <c r="UO28"/>
  <c r="WH28"/>
  <c r="WF28"/>
  <c r="WD28"/>
  <c r="WB28"/>
  <c r="VZ28"/>
  <c r="VX28"/>
  <c r="VV28"/>
  <c r="VT28"/>
  <c r="VR28"/>
  <c r="VP28"/>
  <c r="VN28"/>
  <c r="VL28"/>
  <c r="VJ28"/>
  <c r="VH28"/>
  <c r="VF28"/>
  <c r="VD28"/>
  <c r="VB28"/>
  <c r="UZ28"/>
  <c r="UX28"/>
  <c r="UR28"/>
  <c r="UP28"/>
  <c r="SS28"/>
  <c r="SQ28"/>
  <c r="SO28"/>
  <c r="SM28"/>
  <c r="SK28"/>
  <c r="SI28"/>
  <c r="SG28"/>
  <c r="SE28"/>
  <c r="SC28"/>
  <c r="SA28"/>
  <c r="RY28"/>
  <c r="RW28"/>
  <c r="RU28"/>
  <c r="RS28"/>
  <c r="RQ28"/>
  <c r="RO28"/>
  <c r="RM28"/>
  <c r="RK28"/>
  <c r="RI28"/>
  <c r="RC28"/>
  <c r="RA28"/>
  <c r="ST28"/>
  <c r="SR28"/>
  <c r="SP28"/>
  <c r="SN28"/>
  <c r="SL28"/>
  <c r="SJ28"/>
  <c r="SH28"/>
  <c r="SF28"/>
  <c r="SD28"/>
  <c r="SB28"/>
  <c r="RZ28"/>
  <c r="RX28"/>
  <c r="RV28"/>
  <c r="RT28"/>
  <c r="RR28"/>
  <c r="RP28"/>
  <c r="RN28"/>
  <c r="RL28"/>
  <c r="RJ28"/>
  <c r="RD28"/>
  <c r="RB28"/>
  <c r="IC28"/>
  <c r="IA28"/>
  <c r="HY28"/>
  <c r="ID28"/>
  <c r="IB28"/>
  <c r="HZ28"/>
  <c r="HX28"/>
  <c r="CEK27"/>
  <c r="CEI27"/>
  <c r="CEG27"/>
  <c r="CEE27"/>
  <c r="CEC27"/>
  <c r="CEA27"/>
  <c r="CDY27"/>
  <c r="CDW27"/>
  <c r="CDU27"/>
  <c r="CDS27"/>
  <c r="CEL27"/>
  <c r="CEJ27"/>
  <c r="CEH27"/>
  <c r="CEF27"/>
  <c r="CED27"/>
  <c r="CEB27"/>
  <c r="CDZ27"/>
  <c r="CDX27"/>
  <c r="CDV27"/>
  <c r="CDT27"/>
  <c r="CDR27"/>
  <c r="CDQ27"/>
  <c r="CDO27"/>
  <c r="CDM27"/>
  <c r="CDK27"/>
  <c r="CDI27"/>
  <c r="CDG27"/>
  <c r="CDE27"/>
  <c r="CDC27"/>
  <c r="CDA27"/>
  <c r="CCY27"/>
  <c r="CCS27"/>
  <c r="CDP27"/>
  <c r="CDN27"/>
  <c r="CDL27"/>
  <c r="CDJ27"/>
  <c r="CDH27"/>
  <c r="CDF27"/>
  <c r="CDD27"/>
  <c r="CDB27"/>
  <c r="CCZ27"/>
  <c r="CCT27"/>
  <c r="CAW27"/>
  <c r="CAU27"/>
  <c r="CAS27"/>
  <c r="CAQ27"/>
  <c r="CAO27"/>
  <c r="CAM27"/>
  <c r="CAX27"/>
  <c r="CAV27"/>
  <c r="CAT27"/>
  <c r="CAR27"/>
  <c r="CAP27"/>
  <c r="CAN27"/>
  <c r="CAL27"/>
  <c r="CAK27"/>
  <c r="CAI27"/>
  <c r="CAG27"/>
  <c r="CAE27"/>
  <c r="CAC27"/>
  <c r="CAA27"/>
  <c r="BZY27"/>
  <c r="BZW27"/>
  <c r="BZU27"/>
  <c r="BZS27"/>
  <c r="BZQ27"/>
  <c r="BZO27"/>
  <c r="BZM27"/>
  <c r="BZK27"/>
  <c r="BZE27"/>
  <c r="CAJ27"/>
  <c r="CAH27"/>
  <c r="CAF27"/>
  <c r="CAD27"/>
  <c r="CAB27"/>
  <c r="BZZ27"/>
  <c r="BZX27"/>
  <c r="BZV27"/>
  <c r="BZT27"/>
  <c r="BZR27"/>
  <c r="BZP27"/>
  <c r="BZN27"/>
  <c r="BZL27"/>
  <c r="BZF27"/>
  <c r="BXJ27"/>
  <c r="BXH27"/>
  <c r="BXF27"/>
  <c r="BXI27"/>
  <c r="BXG27"/>
  <c r="BXE27"/>
  <c r="BXD27"/>
  <c r="BXB27"/>
  <c r="BWZ27"/>
  <c r="BWX27"/>
  <c r="BWV27"/>
  <c r="BWT27"/>
  <c r="BWR27"/>
  <c r="BWP27"/>
  <c r="BWN27"/>
  <c r="BWL27"/>
  <c r="BWJ27"/>
  <c r="BWH27"/>
  <c r="BWF27"/>
  <c r="BWD27"/>
  <c r="BWB27"/>
  <c r="BVZ27"/>
  <c r="BVX27"/>
  <c r="BVR27"/>
  <c r="BXC27"/>
  <c r="BXA27"/>
  <c r="BWY27"/>
  <c r="BWW27"/>
  <c r="BWU27"/>
  <c r="BWS27"/>
  <c r="BWQ27"/>
  <c r="BWO27"/>
  <c r="BWM27"/>
  <c r="BWK27"/>
  <c r="BWI27"/>
  <c r="BWG27"/>
  <c r="BWE27"/>
  <c r="BWC27"/>
  <c r="BWA27"/>
  <c r="BVY27"/>
  <c r="BVW27"/>
  <c r="BVQ27"/>
  <c r="BTV27"/>
  <c r="BTT27"/>
  <c r="BTR27"/>
  <c r="BTP27"/>
  <c r="BTN27"/>
  <c r="BTL27"/>
  <c r="BTJ27"/>
  <c r="BTH27"/>
  <c r="BTF27"/>
  <c r="BTD27"/>
  <c r="BTB27"/>
  <c r="BSZ27"/>
  <c r="BSX27"/>
  <c r="BSV27"/>
  <c r="BST27"/>
  <c r="BSR27"/>
  <c r="BSP27"/>
  <c r="BSN27"/>
  <c r="BSL27"/>
  <c r="BSJ27"/>
  <c r="BSD27"/>
  <c r="BTU27"/>
  <c r="BTS27"/>
  <c r="BTQ27"/>
  <c r="BTO27"/>
  <c r="BTM27"/>
  <c r="BTK27"/>
  <c r="BTI27"/>
  <c r="BTG27"/>
  <c r="BTE27"/>
  <c r="BTC27"/>
  <c r="BTA27"/>
  <c r="BSY27"/>
  <c r="BSW27"/>
  <c r="BSU27"/>
  <c r="BSS27"/>
  <c r="BSQ27"/>
  <c r="BSO27"/>
  <c r="BSM27"/>
  <c r="BSK27"/>
  <c r="BSI27"/>
  <c r="BSC27"/>
  <c r="BQH27"/>
  <c r="BQF27"/>
  <c r="BQD27"/>
  <c r="BQB27"/>
  <c r="BPZ27"/>
  <c r="BPX27"/>
  <c r="BPV27"/>
  <c r="BPT27"/>
  <c r="BPR27"/>
  <c r="BPP27"/>
  <c r="BPN27"/>
  <c r="BPL27"/>
  <c r="BPJ27"/>
  <c r="BPH27"/>
  <c r="BPF27"/>
  <c r="BPD27"/>
  <c r="BPB27"/>
  <c r="BOZ27"/>
  <c r="BOX27"/>
  <c r="BOV27"/>
  <c r="BOP27"/>
  <c r="BQG27"/>
  <c r="BQE27"/>
  <c r="BQC27"/>
  <c r="BQA27"/>
  <c r="BPY27"/>
  <c r="BPW27"/>
  <c r="BPU27"/>
  <c r="BPS27"/>
  <c r="BPQ27"/>
  <c r="BPO27"/>
  <c r="BPM27"/>
  <c r="BPK27"/>
  <c r="BPI27"/>
  <c r="BPG27"/>
  <c r="BPE27"/>
  <c r="BPC27"/>
  <c r="BPA27"/>
  <c r="BOY27"/>
  <c r="BOW27"/>
  <c r="BOU27"/>
  <c r="BOO27"/>
  <c r="BMS27"/>
  <c r="BMQ27"/>
  <c r="BMO27"/>
  <c r="BMM27"/>
  <c r="BMK27"/>
  <c r="BMI27"/>
  <c r="BMG27"/>
  <c r="BME27"/>
  <c r="BMC27"/>
  <c r="BMA27"/>
  <c r="BLY27"/>
  <c r="BLW27"/>
  <c r="BLU27"/>
  <c r="BLS27"/>
  <c r="BLQ27"/>
  <c r="BLO27"/>
  <c r="BLM27"/>
  <c r="BLK27"/>
  <c r="BLI27"/>
  <c r="BLG27"/>
  <c r="BLA27"/>
  <c r="BMT27"/>
  <c r="BMR27"/>
  <c r="BMP27"/>
  <c r="BMN27"/>
  <c r="BML27"/>
  <c r="BMJ27"/>
  <c r="BMH27"/>
  <c r="BMF27"/>
  <c r="BMD27"/>
  <c r="BMB27"/>
  <c r="BLZ27"/>
  <c r="BLX27"/>
  <c r="BLV27"/>
  <c r="BLT27"/>
  <c r="BLR27"/>
  <c r="BLP27"/>
  <c r="BLN27"/>
  <c r="BLL27"/>
  <c r="BLJ27"/>
  <c r="BLH27"/>
  <c r="BLB27"/>
  <c r="BJE27"/>
  <c r="BJC27"/>
  <c r="BJA27"/>
  <c r="BIY27"/>
  <c r="BIW27"/>
  <c r="BIU27"/>
  <c r="BIS27"/>
  <c r="BIQ27"/>
  <c r="BIO27"/>
  <c r="BIM27"/>
  <c r="BIK27"/>
  <c r="BII27"/>
  <c r="BIG27"/>
  <c r="BIE27"/>
  <c r="BIC27"/>
  <c r="BIA27"/>
  <c r="BHY27"/>
  <c r="BHW27"/>
  <c r="BHU27"/>
  <c r="BHS27"/>
  <c r="BHM27"/>
  <c r="BJF27"/>
  <c r="BJD27"/>
  <c r="BJB27"/>
  <c r="BIZ27"/>
  <c r="BIX27"/>
  <c r="BIV27"/>
  <c r="BIT27"/>
  <c r="BIR27"/>
  <c r="BIP27"/>
  <c r="BIN27"/>
  <c r="BIL27"/>
  <c r="BIJ27"/>
  <c r="BIH27"/>
  <c r="BIF27"/>
  <c r="BID27"/>
  <c r="BIB27"/>
  <c r="BHZ27"/>
  <c r="BHX27"/>
  <c r="BHV27"/>
  <c r="BHT27"/>
  <c r="BHN27"/>
  <c r="BFQ27"/>
  <c r="BFO27"/>
  <c r="BFM27"/>
  <c r="BFK27"/>
  <c r="BFI27"/>
  <c r="BFG27"/>
  <c r="BFE27"/>
  <c r="BFC27"/>
  <c r="BFA27"/>
  <c r="BEY27"/>
  <c r="BEW27"/>
  <c r="BEU27"/>
  <c r="BES27"/>
  <c r="BEQ27"/>
  <c r="BEO27"/>
  <c r="BEM27"/>
  <c r="BEK27"/>
  <c r="BEI27"/>
  <c r="BEG27"/>
  <c r="BEE27"/>
  <c r="BDY27"/>
  <c r="BFR27"/>
  <c r="BFP27"/>
  <c r="BFN27"/>
  <c r="BFL27"/>
  <c r="BFJ27"/>
  <c r="BFH27"/>
  <c r="BFF27"/>
  <c r="BFD27"/>
  <c r="BFB27"/>
  <c r="BEZ27"/>
  <c r="BEX27"/>
  <c r="BEV27"/>
  <c r="BET27"/>
  <c r="BER27"/>
  <c r="BEP27"/>
  <c r="BEN27"/>
  <c r="BEL27"/>
  <c r="BEJ27"/>
  <c r="BEH27"/>
  <c r="BEF27"/>
  <c r="BDZ27"/>
  <c r="BCC27"/>
  <c r="BCA27"/>
  <c r="BBY27"/>
  <c r="BBW27"/>
  <c r="BBU27"/>
  <c r="BBS27"/>
  <c r="BBQ27"/>
  <c r="BBO27"/>
  <c r="BBM27"/>
  <c r="BBK27"/>
  <c r="BBI27"/>
  <c r="BBG27"/>
  <c r="BBE27"/>
  <c r="BBC27"/>
  <c r="BBA27"/>
  <c r="BAY27"/>
  <c r="BAW27"/>
  <c r="BAU27"/>
  <c r="BAS27"/>
  <c r="BAQ27"/>
  <c r="BAK27"/>
  <c r="BCD27"/>
  <c r="BCB27"/>
  <c r="BBZ27"/>
  <c r="BBX27"/>
  <c r="BBV27"/>
  <c r="BBT27"/>
  <c r="BBR27"/>
  <c r="BBP27"/>
  <c r="BBN27"/>
  <c r="BBL27"/>
  <c r="BBJ27"/>
  <c r="BBH27"/>
  <c r="BBF27"/>
  <c r="BBD27"/>
  <c r="BBB27"/>
  <c r="BAZ27"/>
  <c r="BAX27"/>
  <c r="BAV27"/>
  <c r="BAT27"/>
  <c r="BAR27"/>
  <c r="BAL27"/>
  <c r="AYO27"/>
  <c r="AYM27"/>
  <c r="AYK27"/>
  <c r="AYI27"/>
  <c r="AYG27"/>
  <c r="AYE27"/>
  <c r="AYC27"/>
  <c r="AYA27"/>
  <c r="AXY27"/>
  <c r="AXW27"/>
  <c r="AXU27"/>
  <c r="AXS27"/>
  <c r="AXQ27"/>
  <c r="AXO27"/>
  <c r="AXM27"/>
  <c r="AXK27"/>
  <c r="AXI27"/>
  <c r="AXG27"/>
  <c r="AXE27"/>
  <c r="AXC27"/>
  <c r="AWW27"/>
  <c r="AYP27"/>
  <c r="AYN27"/>
  <c r="AYL27"/>
  <c r="AYJ27"/>
  <c r="AYH27"/>
  <c r="AYF27"/>
  <c r="AYD27"/>
  <c r="AYB27"/>
  <c r="AXZ27"/>
  <c r="AXX27"/>
  <c r="AXV27"/>
  <c r="AXT27"/>
  <c r="AXR27"/>
  <c r="AXP27"/>
  <c r="AXN27"/>
  <c r="AXL27"/>
  <c r="AXJ27"/>
  <c r="AXH27"/>
  <c r="AXF27"/>
  <c r="AXD27"/>
  <c r="AWX27"/>
  <c r="AVA27"/>
  <c r="AUY27"/>
  <c r="AUW27"/>
  <c r="AUU27"/>
  <c r="AUS27"/>
  <c r="AUQ27"/>
  <c r="AUO27"/>
  <c r="AUM27"/>
  <c r="AUK27"/>
  <c r="AUI27"/>
  <c r="AUG27"/>
  <c r="AUE27"/>
  <c r="AUC27"/>
  <c r="AUA27"/>
  <c r="AVB27"/>
  <c r="AUZ27"/>
  <c r="AUX27"/>
  <c r="AUV27"/>
  <c r="AUT27"/>
  <c r="AUR27"/>
  <c r="AUP27"/>
  <c r="AUN27"/>
  <c r="AUL27"/>
  <c r="AUJ27"/>
  <c r="AUH27"/>
  <c r="AUF27"/>
  <c r="AUD27"/>
  <c r="AUB27"/>
  <c r="ATZ27"/>
  <c r="ATY27"/>
  <c r="ATW27"/>
  <c r="ATU27"/>
  <c r="ATS27"/>
  <c r="ATQ27"/>
  <c r="ATO27"/>
  <c r="ATI27"/>
  <c r="ATX27"/>
  <c r="ATV27"/>
  <c r="ATT27"/>
  <c r="ATR27"/>
  <c r="ATP27"/>
  <c r="ATJ27"/>
  <c r="ARM27"/>
  <c r="ARK27"/>
  <c r="ARI27"/>
  <c r="ARG27"/>
  <c r="ARE27"/>
  <c r="ARC27"/>
  <c r="ARA27"/>
  <c r="AQY27"/>
  <c r="AQW27"/>
  <c r="AQU27"/>
  <c r="AQS27"/>
  <c r="AQQ27"/>
  <c r="AQO27"/>
  <c r="AQM27"/>
  <c r="AQK27"/>
  <c r="AQI27"/>
  <c r="AQG27"/>
  <c r="AQE27"/>
  <c r="AQC27"/>
  <c r="AQA27"/>
  <c r="APU27"/>
  <c r="ARN27"/>
  <c r="ARL27"/>
  <c r="ARJ27"/>
  <c r="ARH27"/>
  <c r="ARF27"/>
  <c r="ARD27"/>
  <c r="ARB27"/>
  <c r="AQZ27"/>
  <c r="AQX27"/>
  <c r="AQV27"/>
  <c r="AQT27"/>
  <c r="AQR27"/>
  <c r="AQP27"/>
  <c r="AQN27"/>
  <c r="AQL27"/>
  <c r="AQJ27"/>
  <c r="AQH27"/>
  <c r="AQF27"/>
  <c r="AQD27"/>
  <c r="AQB27"/>
  <c r="APV27"/>
  <c r="ANY27"/>
  <c r="ANW27"/>
  <c r="ANU27"/>
  <c r="ANS27"/>
  <c r="ANQ27"/>
  <c r="ANO27"/>
  <c r="ANM27"/>
  <c r="ANK27"/>
  <c r="ANI27"/>
  <c r="ANG27"/>
  <c r="ANE27"/>
  <c r="ANC27"/>
  <c r="ANA27"/>
  <c r="AMY27"/>
  <c r="AMW27"/>
  <c r="AMU27"/>
  <c r="AMS27"/>
  <c r="AMQ27"/>
  <c r="AMO27"/>
  <c r="AMM27"/>
  <c r="AMG27"/>
  <c r="ANZ27"/>
  <c r="ANX27"/>
  <c r="ANV27"/>
  <c r="ANT27"/>
  <c r="ANR27"/>
  <c r="ANP27"/>
  <c r="ANN27"/>
  <c r="ANL27"/>
  <c r="ANJ27"/>
  <c r="ANH27"/>
  <c r="ANF27"/>
  <c r="AND27"/>
  <c r="ANB27"/>
  <c r="AMZ27"/>
  <c r="AMX27"/>
  <c r="AMV27"/>
  <c r="AMT27"/>
  <c r="AMR27"/>
  <c r="AMP27"/>
  <c r="AMN27"/>
  <c r="AMH27"/>
  <c r="AKK27"/>
  <c r="AKI27"/>
  <c r="AKG27"/>
  <c r="AKE27"/>
  <c r="AKC27"/>
  <c r="AKA27"/>
  <c r="AJY27"/>
  <c r="AJW27"/>
  <c r="AJU27"/>
  <c r="AJS27"/>
  <c r="AJQ27"/>
  <c r="AJO27"/>
  <c r="AJM27"/>
  <c r="AJK27"/>
  <c r="AJI27"/>
  <c r="AJG27"/>
  <c r="AJE27"/>
  <c r="AJC27"/>
  <c r="AJA27"/>
  <c r="AIY27"/>
  <c r="AIS27"/>
  <c r="AKL27"/>
  <c r="AKJ27"/>
  <c r="AKH27"/>
  <c r="AKF27"/>
  <c r="AKD27"/>
  <c r="AKB27"/>
  <c r="AJZ27"/>
  <c r="AJX27"/>
  <c r="AJV27"/>
  <c r="AJT27"/>
  <c r="AJR27"/>
  <c r="AJP27"/>
  <c r="AJN27"/>
  <c r="AJL27"/>
  <c r="AJJ27"/>
  <c r="AJH27"/>
  <c r="AJF27"/>
  <c r="AJD27"/>
  <c r="AJB27"/>
  <c r="AIZ27"/>
  <c r="AIT27"/>
  <c r="AGX27"/>
  <c r="AGV27"/>
  <c r="AGT27"/>
  <c r="AGR27"/>
  <c r="AGP27"/>
  <c r="AGN27"/>
  <c r="AGL27"/>
  <c r="AGJ27"/>
  <c r="AGH27"/>
  <c r="AGF27"/>
  <c r="AGD27"/>
  <c r="AGB27"/>
  <c r="AFZ27"/>
  <c r="AFX27"/>
  <c r="AFV27"/>
  <c r="AFT27"/>
  <c r="AFR27"/>
  <c r="AFP27"/>
  <c r="AFN27"/>
  <c r="AFL27"/>
  <c r="AFF27"/>
  <c r="AGW27"/>
  <c r="AGU27"/>
  <c r="AGS27"/>
  <c r="AGQ27"/>
  <c r="AGO27"/>
  <c r="AGM27"/>
  <c r="AGK27"/>
  <c r="AGI27"/>
  <c r="AGG27"/>
  <c r="AGE27"/>
  <c r="AGC27"/>
  <c r="AGA27"/>
  <c r="AFY27"/>
  <c r="AFW27"/>
  <c r="AFU27"/>
  <c r="AFS27"/>
  <c r="AFQ27"/>
  <c r="AFO27"/>
  <c r="AFM27"/>
  <c r="AFK27"/>
  <c r="AFE27"/>
  <c r="ADJ27"/>
  <c r="ADH27"/>
  <c r="ADF27"/>
  <c r="ADD27"/>
  <c r="ADB27"/>
  <c r="ACZ27"/>
  <c r="ACX27"/>
  <c r="ACV27"/>
  <c r="ACT27"/>
  <c r="ACR27"/>
  <c r="ACP27"/>
  <c r="ACN27"/>
  <c r="ACL27"/>
  <c r="ACJ27"/>
  <c r="ACH27"/>
  <c r="ACF27"/>
  <c r="ACD27"/>
  <c r="ACB27"/>
  <c r="ABZ27"/>
  <c r="ABX27"/>
  <c r="ABR27"/>
  <c r="ADI27"/>
  <c r="ADG27"/>
  <c r="ADE27"/>
  <c r="ADC27"/>
  <c r="ADA27"/>
  <c r="ACY27"/>
  <c r="ACW27"/>
  <c r="ACU27"/>
  <c r="ACS27"/>
  <c r="ACQ27"/>
  <c r="ACO27"/>
  <c r="ACM27"/>
  <c r="ACK27"/>
  <c r="ACI27"/>
  <c r="ACG27"/>
  <c r="ACE27"/>
  <c r="ACC27"/>
  <c r="ACA27"/>
  <c r="ABY27"/>
  <c r="ABW27"/>
  <c r="ABQ27"/>
  <c r="ZV27"/>
  <c r="ZT27"/>
  <c r="ZR27"/>
  <c r="ZP27"/>
  <c r="ZN27"/>
  <c r="ZL27"/>
  <c r="ZJ27"/>
  <c r="ZH27"/>
  <c r="ZF27"/>
  <c r="ZD27"/>
  <c r="ZB27"/>
  <c r="YZ27"/>
  <c r="YX27"/>
  <c r="YV27"/>
  <c r="YT27"/>
  <c r="YR27"/>
  <c r="YP27"/>
  <c r="YN27"/>
  <c r="YL27"/>
  <c r="YJ27"/>
  <c r="YD27"/>
  <c r="ZU27"/>
  <c r="ZS27"/>
  <c r="ZQ27"/>
  <c r="ZO27"/>
  <c r="ZM27"/>
  <c r="ZK27"/>
  <c r="ZI27"/>
  <c r="ZG27"/>
  <c r="ZE27"/>
  <c r="ZC27"/>
  <c r="ZA27"/>
  <c r="YY27"/>
  <c r="YW27"/>
  <c r="YU27"/>
  <c r="YS27"/>
  <c r="YQ27"/>
  <c r="YO27"/>
  <c r="YM27"/>
  <c r="YK27"/>
  <c r="YI27"/>
  <c r="YC27"/>
  <c r="WH27"/>
  <c r="WF27"/>
  <c r="WD27"/>
  <c r="WB27"/>
  <c r="VZ27"/>
  <c r="VX27"/>
  <c r="VV27"/>
  <c r="VT27"/>
  <c r="VR27"/>
  <c r="VP27"/>
  <c r="VN27"/>
  <c r="VL27"/>
  <c r="VJ27"/>
  <c r="VH27"/>
  <c r="VF27"/>
  <c r="VD27"/>
  <c r="VB27"/>
  <c r="UZ27"/>
  <c r="UX27"/>
  <c r="UV27"/>
  <c r="UP27"/>
  <c r="WG27"/>
  <c r="WE27"/>
  <c r="WC27"/>
  <c r="WA27"/>
  <c r="VY27"/>
  <c r="VW27"/>
  <c r="VU27"/>
  <c r="VS27"/>
  <c r="VQ27"/>
  <c r="VO27"/>
  <c r="VM27"/>
  <c r="VK27"/>
  <c r="VI27"/>
  <c r="VG27"/>
  <c r="VE27"/>
  <c r="VC27"/>
  <c r="VA27"/>
  <c r="UY27"/>
  <c r="UW27"/>
  <c r="UU27"/>
  <c r="UO27"/>
  <c r="ST27"/>
  <c r="SR27"/>
  <c r="SP27"/>
  <c r="SN27"/>
  <c r="SL27"/>
  <c r="SJ27"/>
  <c r="SH27"/>
  <c r="SF27"/>
  <c r="SD27"/>
  <c r="SB27"/>
  <c r="RZ27"/>
  <c r="RX27"/>
  <c r="RV27"/>
  <c r="RT27"/>
  <c r="RR27"/>
  <c r="RP27"/>
  <c r="RN27"/>
  <c r="RL27"/>
  <c r="RJ27"/>
  <c r="RH27"/>
  <c r="RB27"/>
  <c r="SS27"/>
  <c r="SQ27"/>
  <c r="SO27"/>
  <c r="SM27"/>
  <c r="SK27"/>
  <c r="SI27"/>
  <c r="SG27"/>
  <c r="SE27"/>
  <c r="SC27"/>
  <c r="SA27"/>
  <c r="RY27"/>
  <c r="RW27"/>
  <c r="RU27"/>
  <c r="RS27"/>
  <c r="RQ27"/>
  <c r="RO27"/>
  <c r="RM27"/>
  <c r="RK27"/>
  <c r="RI27"/>
  <c r="RG27"/>
  <c r="RA27"/>
  <c r="PF27"/>
  <c r="PD27"/>
  <c r="PB27"/>
  <c r="OZ27"/>
  <c r="OX27"/>
  <c r="OV27"/>
  <c r="OT27"/>
  <c r="OR27"/>
  <c r="OP27"/>
  <c r="ON27"/>
  <c r="OL27"/>
  <c r="OJ27"/>
  <c r="OH27"/>
  <c r="OF27"/>
  <c r="OD27"/>
  <c r="OB27"/>
  <c r="NZ27"/>
  <c r="NX27"/>
  <c r="NV27"/>
  <c r="NT27"/>
  <c r="NN27"/>
  <c r="PE27"/>
  <c r="PC27"/>
  <c r="PA27"/>
  <c r="OY27"/>
  <c r="OW27"/>
  <c r="OU27"/>
  <c r="OS27"/>
  <c r="OQ27"/>
  <c r="OO27"/>
  <c r="OM27"/>
  <c r="OK27"/>
  <c r="OI27"/>
  <c r="OG27"/>
  <c r="OE27"/>
  <c r="OC27"/>
  <c r="OA27"/>
  <c r="NY27"/>
  <c r="NW27"/>
  <c r="NU27"/>
  <c r="NS27"/>
  <c r="NM27"/>
  <c r="CEL26"/>
  <c r="CEJ26"/>
  <c r="CEH26"/>
  <c r="CEF26"/>
  <c r="CED26"/>
  <c r="CEB26"/>
  <c r="CDZ26"/>
  <c r="CDX26"/>
  <c r="CDV26"/>
  <c r="CDT26"/>
  <c r="CDR26"/>
  <c r="CEK26"/>
  <c r="CEI26"/>
  <c r="CEG26"/>
  <c r="CEE26"/>
  <c r="CEC26"/>
  <c r="CEA26"/>
  <c r="CDY26"/>
  <c r="CDW26"/>
  <c r="CDU26"/>
  <c r="CDS26"/>
  <c r="CDP26"/>
  <c r="CDN26"/>
  <c r="CDL26"/>
  <c r="CDJ26"/>
  <c r="CDH26"/>
  <c r="CDF26"/>
  <c r="CDD26"/>
  <c r="CDB26"/>
  <c r="CCZ26"/>
  <c r="CCX26"/>
  <c r="CDQ26"/>
  <c r="CDO26"/>
  <c r="CDM26"/>
  <c r="CDK26"/>
  <c r="CDI26"/>
  <c r="CDG26"/>
  <c r="CDE26"/>
  <c r="CDC26"/>
  <c r="CDA26"/>
  <c r="CCY26"/>
  <c r="CCW26"/>
  <c r="CAX26"/>
  <c r="CAV26"/>
  <c r="CAT26"/>
  <c r="CAR26"/>
  <c r="CAP26"/>
  <c r="CAN26"/>
  <c r="CAL26"/>
  <c r="CAW26"/>
  <c r="CAU26"/>
  <c r="CAS26"/>
  <c r="CAQ26"/>
  <c r="CAO26"/>
  <c r="CAM26"/>
  <c r="CAJ26"/>
  <c r="CAH26"/>
  <c r="CAF26"/>
  <c r="CAD26"/>
  <c r="CAB26"/>
  <c r="BZZ26"/>
  <c r="BZX26"/>
  <c r="BZV26"/>
  <c r="BZT26"/>
  <c r="BZR26"/>
  <c r="BZP26"/>
  <c r="BZN26"/>
  <c r="BZL26"/>
  <c r="BZJ26"/>
  <c r="CAK26"/>
  <c r="CAI26"/>
  <c r="CAG26"/>
  <c r="CAE26"/>
  <c r="CAC26"/>
  <c r="CAA26"/>
  <c r="BZY26"/>
  <c r="BZW26"/>
  <c r="BZU26"/>
  <c r="BZS26"/>
  <c r="BZQ26"/>
  <c r="BZO26"/>
  <c r="BZM26"/>
  <c r="BZK26"/>
  <c r="BZI26"/>
  <c r="BXI26"/>
  <c r="BXG26"/>
  <c r="BXE26"/>
  <c r="BXJ26"/>
  <c r="BXH26"/>
  <c r="BXF26"/>
  <c r="BXC26"/>
  <c r="BXA26"/>
  <c r="BWY26"/>
  <c r="BWW26"/>
  <c r="BWU26"/>
  <c r="BWS26"/>
  <c r="BWQ26"/>
  <c r="BWO26"/>
  <c r="BWM26"/>
  <c r="BWK26"/>
  <c r="BWI26"/>
  <c r="BWG26"/>
  <c r="BWE26"/>
  <c r="BWC26"/>
  <c r="BWA26"/>
  <c r="BVY26"/>
  <c r="BVW26"/>
  <c r="BVU26"/>
  <c r="BXD26"/>
  <c r="BXB26"/>
  <c r="BWZ26"/>
  <c r="BWX26"/>
  <c r="BWV26"/>
  <c r="BWT26"/>
  <c r="BWR26"/>
  <c r="BWP26"/>
  <c r="BWN26"/>
  <c r="BWL26"/>
  <c r="BWJ26"/>
  <c r="BWH26"/>
  <c r="BWF26"/>
  <c r="BWD26"/>
  <c r="BWB26"/>
  <c r="BVZ26"/>
  <c r="BVX26"/>
  <c r="BVV26"/>
  <c r="BTU26"/>
  <c r="BTS26"/>
  <c r="BTQ26"/>
  <c r="BTO26"/>
  <c r="BTM26"/>
  <c r="BTK26"/>
  <c r="BTI26"/>
  <c r="BTG26"/>
  <c r="BTE26"/>
  <c r="BTC26"/>
  <c r="BTA26"/>
  <c r="BSY26"/>
  <c r="BSW26"/>
  <c r="BSU26"/>
  <c r="BSS26"/>
  <c r="BSQ26"/>
  <c r="BSO26"/>
  <c r="BSM26"/>
  <c r="BSK26"/>
  <c r="BSI26"/>
  <c r="BSG26"/>
  <c r="BTV26"/>
  <c r="BTT26"/>
  <c r="BTR26"/>
  <c r="BTP26"/>
  <c r="BTN26"/>
  <c r="BTL26"/>
  <c r="BTJ26"/>
  <c r="BTH26"/>
  <c r="BTF26"/>
  <c r="BTD26"/>
  <c r="BTB26"/>
  <c r="BSZ26"/>
  <c r="BSX26"/>
  <c r="BSV26"/>
  <c r="BST26"/>
  <c r="BSR26"/>
  <c r="BSP26"/>
  <c r="BSN26"/>
  <c r="BSL26"/>
  <c r="BSJ26"/>
  <c r="BSH26"/>
  <c r="BQG26"/>
  <c r="BQE26"/>
  <c r="BQC26"/>
  <c r="BQA26"/>
  <c r="BPY26"/>
  <c r="BPW26"/>
  <c r="BPU26"/>
  <c r="BPS26"/>
  <c r="BPQ26"/>
  <c r="BPO26"/>
  <c r="BPM26"/>
  <c r="BPK26"/>
  <c r="BPI26"/>
  <c r="BPG26"/>
  <c r="BPE26"/>
  <c r="BPC26"/>
  <c r="BPA26"/>
  <c r="BOY26"/>
  <c r="BOW26"/>
  <c r="BOU26"/>
  <c r="BOS26"/>
  <c r="BQH26"/>
  <c r="BQF26"/>
  <c r="BQD26"/>
  <c r="BQB26"/>
  <c r="BPZ26"/>
  <c r="BPX26"/>
  <c r="BPV26"/>
  <c r="BPT26"/>
  <c r="BPR26"/>
  <c r="BPP26"/>
  <c r="BPN26"/>
  <c r="BPL26"/>
  <c r="BPJ26"/>
  <c r="BPH26"/>
  <c r="BPF26"/>
  <c r="BPD26"/>
  <c r="BPB26"/>
  <c r="BOZ26"/>
  <c r="BOX26"/>
  <c r="BOV26"/>
  <c r="BOT26"/>
  <c r="BMT26"/>
  <c r="BMR26"/>
  <c r="BMP26"/>
  <c r="BMN26"/>
  <c r="BML26"/>
  <c r="BMJ26"/>
  <c r="BMH26"/>
  <c r="BMF26"/>
  <c r="BMD26"/>
  <c r="BMB26"/>
  <c r="BLZ26"/>
  <c r="BLX26"/>
  <c r="BLV26"/>
  <c r="BLT26"/>
  <c r="BLR26"/>
  <c r="BLP26"/>
  <c r="BLN26"/>
  <c r="BLL26"/>
  <c r="BLJ26"/>
  <c r="BLH26"/>
  <c r="BLF26"/>
  <c r="BMS26"/>
  <c r="BMQ26"/>
  <c r="BMO26"/>
  <c r="BMM26"/>
  <c r="BMK26"/>
  <c r="BMI26"/>
  <c r="BMG26"/>
  <c r="BME26"/>
  <c r="BMC26"/>
  <c r="BMA26"/>
  <c r="BLY26"/>
  <c r="BLW26"/>
  <c r="BLU26"/>
  <c r="BLS26"/>
  <c r="BLQ26"/>
  <c r="BLO26"/>
  <c r="BLM26"/>
  <c r="BLK26"/>
  <c r="BLI26"/>
  <c r="BLG26"/>
  <c r="BLE26"/>
  <c r="BJF26"/>
  <c r="BJD26"/>
  <c r="BJB26"/>
  <c r="BIZ26"/>
  <c r="BIX26"/>
  <c r="BIV26"/>
  <c r="BIT26"/>
  <c r="BIR26"/>
  <c r="BIP26"/>
  <c r="BIN26"/>
  <c r="BIL26"/>
  <c r="BIJ26"/>
  <c r="BIH26"/>
  <c r="BIF26"/>
  <c r="BID26"/>
  <c r="BIB26"/>
  <c r="BHZ26"/>
  <c r="BHX26"/>
  <c r="BHV26"/>
  <c r="BHT26"/>
  <c r="BHR26"/>
  <c r="BJE26"/>
  <c r="BJC26"/>
  <c r="BJA26"/>
  <c r="BIY26"/>
  <c r="BIW26"/>
  <c r="BIU26"/>
  <c r="BIS26"/>
  <c r="BIQ26"/>
  <c r="BIO26"/>
  <c r="BIM26"/>
  <c r="BIK26"/>
  <c r="BII26"/>
  <c r="BIG26"/>
  <c r="BIE26"/>
  <c r="BIC26"/>
  <c r="BIA26"/>
  <c r="BHY26"/>
  <c r="BHW26"/>
  <c r="BHU26"/>
  <c r="BHS26"/>
  <c r="BHQ26"/>
  <c r="BFR26"/>
  <c r="BFP26"/>
  <c r="BFN26"/>
  <c r="BFL26"/>
  <c r="BFJ26"/>
  <c r="BFH26"/>
  <c r="BFF26"/>
  <c r="BFD26"/>
  <c r="BFB26"/>
  <c r="BEZ26"/>
  <c r="BEX26"/>
  <c r="BEV26"/>
  <c r="BET26"/>
  <c r="BER26"/>
  <c r="BEP26"/>
  <c r="BEN26"/>
  <c r="BEL26"/>
  <c r="BEJ26"/>
  <c r="BEH26"/>
  <c r="BEF26"/>
  <c r="BED26"/>
  <c r="BFQ26"/>
  <c r="BFO26"/>
  <c r="BFM26"/>
  <c r="BFK26"/>
  <c r="BFI26"/>
  <c r="BFG26"/>
  <c r="BFE26"/>
  <c r="BFC26"/>
  <c r="BFA26"/>
  <c r="BEY26"/>
  <c r="BEW26"/>
  <c r="BEU26"/>
  <c r="BES26"/>
  <c r="BEQ26"/>
  <c r="BEO26"/>
  <c r="BEM26"/>
  <c r="BEK26"/>
  <c r="BEI26"/>
  <c r="BEG26"/>
  <c r="BEE26"/>
  <c r="BEC26"/>
  <c r="BCD26"/>
  <c r="BCB26"/>
  <c r="BBZ26"/>
  <c r="BBX26"/>
  <c r="BBV26"/>
  <c r="BBT26"/>
  <c r="BBR26"/>
  <c r="BBP26"/>
  <c r="BBN26"/>
  <c r="BBL26"/>
  <c r="BBJ26"/>
  <c r="BBH26"/>
  <c r="BBF26"/>
  <c r="BBD26"/>
  <c r="BBB26"/>
  <c r="BAZ26"/>
  <c r="BAX26"/>
  <c r="BAV26"/>
  <c r="BAT26"/>
  <c r="BAR26"/>
  <c r="BAP26"/>
  <c r="BCC26"/>
  <c r="BCA26"/>
  <c r="BBY26"/>
  <c r="BBW26"/>
  <c r="BBU26"/>
  <c r="BBS26"/>
  <c r="BBQ26"/>
  <c r="BBO26"/>
  <c r="BBM26"/>
  <c r="BBK26"/>
  <c r="BBI26"/>
  <c r="BBG26"/>
  <c r="BBE26"/>
  <c r="BBC26"/>
  <c r="BBA26"/>
  <c r="BAY26"/>
  <c r="BAW26"/>
  <c r="BAU26"/>
  <c r="BAS26"/>
  <c r="BAQ26"/>
  <c r="BAO26"/>
  <c r="AYP26"/>
  <c r="AYN26"/>
  <c r="AYL26"/>
  <c r="AYJ26"/>
  <c r="AYH26"/>
  <c r="AYF26"/>
  <c r="AYD26"/>
  <c r="AYB26"/>
  <c r="AXZ26"/>
  <c r="AXX26"/>
  <c r="AXV26"/>
  <c r="AXT26"/>
  <c r="AXR26"/>
  <c r="AXP26"/>
  <c r="AXN26"/>
  <c r="AXL26"/>
  <c r="AXJ26"/>
  <c r="AXH26"/>
  <c r="AXF26"/>
  <c r="AXD26"/>
  <c r="AXB26"/>
  <c r="AYO26"/>
  <c r="AYM26"/>
  <c r="AYK26"/>
  <c r="AYI26"/>
  <c r="AYG26"/>
  <c r="AYE26"/>
  <c r="AYC26"/>
  <c r="AYA26"/>
  <c r="AXY26"/>
  <c r="AXW26"/>
  <c r="AXU26"/>
  <c r="AXS26"/>
  <c r="AXQ26"/>
  <c r="AXO26"/>
  <c r="AXM26"/>
  <c r="AXK26"/>
  <c r="AXI26"/>
  <c r="AXG26"/>
  <c r="AXE26"/>
  <c r="AXC26"/>
  <c r="AXA26"/>
  <c r="AVB26"/>
  <c r="AUZ26"/>
  <c r="AUX26"/>
  <c r="AUV26"/>
  <c r="AUT26"/>
  <c r="AUR26"/>
  <c r="AUP26"/>
  <c r="AUN26"/>
  <c r="AUL26"/>
  <c r="AUJ26"/>
  <c r="AUH26"/>
  <c r="AUF26"/>
  <c r="AUD26"/>
  <c r="AUB26"/>
  <c r="ATZ26"/>
  <c r="AVA26"/>
  <c r="AUY26"/>
  <c r="AUW26"/>
  <c r="AUU26"/>
  <c r="AUS26"/>
  <c r="AUQ26"/>
  <c r="AUO26"/>
  <c r="AUM26"/>
  <c r="AUK26"/>
  <c r="AUI26"/>
  <c r="AUG26"/>
  <c r="AUE26"/>
  <c r="AUC26"/>
  <c r="AUA26"/>
  <c r="ATX26"/>
  <c r="ATV26"/>
  <c r="ATT26"/>
  <c r="ATR26"/>
  <c r="ATP26"/>
  <c r="ATN26"/>
  <c r="ATY26"/>
  <c r="ATW26"/>
  <c r="ATU26"/>
  <c r="ATS26"/>
  <c r="ATQ26"/>
  <c r="ATO26"/>
  <c r="ATM26"/>
  <c r="ARN26"/>
  <c r="ARL26"/>
  <c r="ARJ26"/>
  <c r="ARH26"/>
  <c r="ARF26"/>
  <c r="ARD26"/>
  <c r="ARB26"/>
  <c r="AQZ26"/>
  <c r="AQX26"/>
  <c r="AQV26"/>
  <c r="AQT26"/>
  <c r="AQR26"/>
  <c r="AQP26"/>
  <c r="AQN26"/>
  <c r="AQL26"/>
  <c r="AQJ26"/>
  <c r="AQH26"/>
  <c r="AQF26"/>
  <c r="AQD26"/>
  <c r="AQB26"/>
  <c r="APZ26"/>
  <c r="ARM26"/>
  <c r="ARK26"/>
  <c r="ARI26"/>
  <c r="ARG26"/>
  <c r="ARE26"/>
  <c r="ARC26"/>
  <c r="ARA26"/>
  <c r="AQY26"/>
  <c r="AQW26"/>
  <c r="AQU26"/>
  <c r="AQS26"/>
  <c r="AQQ26"/>
  <c r="AQO26"/>
  <c r="AQM26"/>
  <c r="AQK26"/>
  <c r="AQI26"/>
  <c r="AQG26"/>
  <c r="AQE26"/>
  <c r="AQC26"/>
  <c r="AQA26"/>
  <c r="APY26"/>
  <c r="ANZ26"/>
  <c r="ANX26"/>
  <c r="ANV26"/>
  <c r="ANT26"/>
  <c r="ANR26"/>
  <c r="ANP26"/>
  <c r="ANN26"/>
  <c r="ANL26"/>
  <c r="ANJ26"/>
  <c r="ANH26"/>
  <c r="ANF26"/>
  <c r="AND26"/>
  <c r="ANB26"/>
  <c r="AMZ26"/>
  <c r="AMX26"/>
  <c r="AMV26"/>
  <c r="AMT26"/>
  <c r="AMR26"/>
  <c r="AMP26"/>
  <c r="AMN26"/>
  <c r="AML26"/>
  <c r="ANY26"/>
  <c r="ANW26"/>
  <c r="ANU26"/>
  <c r="ANS26"/>
  <c r="ANQ26"/>
  <c r="ANO26"/>
  <c r="ANM26"/>
  <c r="ANK26"/>
  <c r="ANI26"/>
  <c r="ANG26"/>
  <c r="ANE26"/>
  <c r="ANC26"/>
  <c r="ANA26"/>
  <c r="AMY26"/>
  <c r="AMW26"/>
  <c r="AMU26"/>
  <c r="AMS26"/>
  <c r="AMQ26"/>
  <c r="AMO26"/>
  <c r="AMM26"/>
  <c r="AMK26"/>
  <c r="AKL26"/>
  <c r="AKJ26"/>
  <c r="AKH26"/>
  <c r="AKF26"/>
  <c r="AKD26"/>
  <c r="AKB26"/>
  <c r="AJZ26"/>
  <c r="AJX26"/>
  <c r="AJV26"/>
  <c r="AJT26"/>
  <c r="AJR26"/>
  <c r="AJP26"/>
  <c r="AJN26"/>
  <c r="AJL26"/>
  <c r="AJJ26"/>
  <c r="AJH26"/>
  <c r="AJF26"/>
  <c r="AJD26"/>
  <c r="AJB26"/>
  <c r="AIZ26"/>
  <c r="AIX26"/>
  <c r="AKK26"/>
  <c r="AKI26"/>
  <c r="AKG26"/>
  <c r="AKE26"/>
  <c r="AKC26"/>
  <c r="AKA26"/>
  <c r="AJY26"/>
  <c r="AJW26"/>
  <c r="AJU26"/>
  <c r="AJS26"/>
  <c r="AJQ26"/>
  <c r="AJO26"/>
  <c r="AJM26"/>
  <c r="AJK26"/>
  <c r="AJI26"/>
  <c r="AJG26"/>
  <c r="AJE26"/>
  <c r="AJC26"/>
  <c r="AJA26"/>
  <c r="AIY26"/>
  <c r="AIW26"/>
  <c r="AGW26"/>
  <c r="AGU26"/>
  <c r="AGS26"/>
  <c r="AGQ26"/>
  <c r="AGO26"/>
  <c r="AGM26"/>
  <c r="AGK26"/>
  <c r="AGI26"/>
  <c r="AGG26"/>
  <c r="AGE26"/>
  <c r="AGC26"/>
  <c r="AGA26"/>
  <c r="AFY26"/>
  <c r="AFW26"/>
  <c r="AFU26"/>
  <c r="AFS26"/>
  <c r="AFQ26"/>
  <c r="AFO26"/>
  <c r="AFM26"/>
  <c r="AFK26"/>
  <c r="AFI26"/>
  <c r="AGX26"/>
  <c r="AGV26"/>
  <c r="AGT26"/>
  <c r="AGR26"/>
  <c r="AGP26"/>
  <c r="AGN26"/>
  <c r="AGL26"/>
  <c r="AGJ26"/>
  <c r="AGH26"/>
  <c r="AGF26"/>
  <c r="AGD26"/>
  <c r="AGB26"/>
  <c r="AFZ26"/>
  <c r="AFX26"/>
  <c r="AFV26"/>
  <c r="AFT26"/>
  <c r="AFR26"/>
  <c r="AFP26"/>
  <c r="AFN26"/>
  <c r="AFL26"/>
  <c r="AFJ26"/>
  <c r="ADI26"/>
  <c r="ADG26"/>
  <c r="ADE26"/>
  <c r="ADC26"/>
  <c r="ADA26"/>
  <c r="ACY26"/>
  <c r="ACW26"/>
  <c r="ACU26"/>
  <c r="ACS26"/>
  <c r="ACQ26"/>
  <c r="ACO26"/>
  <c r="ACM26"/>
  <c r="ACK26"/>
  <c r="ACI26"/>
  <c r="ACG26"/>
  <c r="ACE26"/>
  <c r="ACC26"/>
  <c r="ACA26"/>
  <c r="ABY26"/>
  <c r="ABW26"/>
  <c r="ABU26"/>
  <c r="ADJ26"/>
  <c r="ADH26"/>
  <c r="ADF26"/>
  <c r="ADD26"/>
  <c r="ADB26"/>
  <c r="ACZ26"/>
  <c r="ACX26"/>
  <c r="ACV26"/>
  <c r="ACT26"/>
  <c r="ACR26"/>
  <c r="ACP26"/>
  <c r="ACN26"/>
  <c r="ACL26"/>
  <c r="ACJ26"/>
  <c r="ACH26"/>
  <c r="ACF26"/>
  <c r="ACD26"/>
  <c r="ACB26"/>
  <c r="ABZ26"/>
  <c r="ABX26"/>
  <c r="ABV26"/>
  <c r="ZU26"/>
  <c r="ZS26"/>
  <c r="ZQ26"/>
  <c r="ZO26"/>
  <c r="ZM26"/>
  <c r="ZK26"/>
  <c r="ZI26"/>
  <c r="ZG26"/>
  <c r="ZE26"/>
  <c r="ZC26"/>
  <c r="ZA26"/>
  <c r="YY26"/>
  <c r="YW26"/>
  <c r="YU26"/>
  <c r="YS26"/>
  <c r="YQ26"/>
  <c r="YO26"/>
  <c r="YM26"/>
  <c r="YK26"/>
  <c r="YI26"/>
  <c r="YG26"/>
  <c r="ZV26"/>
  <c r="ZT26"/>
  <c r="ZR26"/>
  <c r="ZP26"/>
  <c r="ZN26"/>
  <c r="ZL26"/>
  <c r="ZJ26"/>
  <c r="ZH26"/>
  <c r="ZF26"/>
  <c r="ZD26"/>
  <c r="ZB26"/>
  <c r="YZ26"/>
  <c r="YX26"/>
  <c r="YV26"/>
  <c r="YT26"/>
  <c r="YR26"/>
  <c r="YP26"/>
  <c r="YN26"/>
  <c r="YL26"/>
  <c r="YJ26"/>
  <c r="YH26"/>
  <c r="WG26"/>
  <c r="WE26"/>
  <c r="WC26"/>
  <c r="WA26"/>
  <c r="VY26"/>
  <c r="VW26"/>
  <c r="VU26"/>
  <c r="VS26"/>
  <c r="VQ26"/>
  <c r="VO26"/>
  <c r="VM26"/>
  <c r="VK26"/>
  <c r="VI26"/>
  <c r="VG26"/>
  <c r="VE26"/>
  <c r="VC26"/>
  <c r="VA26"/>
  <c r="UY26"/>
  <c r="UW26"/>
  <c r="UU26"/>
  <c r="US26"/>
  <c r="WH26"/>
  <c r="WF26"/>
  <c r="WD26"/>
  <c r="WB26"/>
  <c r="VZ26"/>
  <c r="VX26"/>
  <c r="VV26"/>
  <c r="VT26"/>
  <c r="VR26"/>
  <c r="VP26"/>
  <c r="VN26"/>
  <c r="VL26"/>
  <c r="VJ26"/>
  <c r="VH26"/>
  <c r="VF26"/>
  <c r="VD26"/>
  <c r="VB26"/>
  <c r="UZ26"/>
  <c r="UX26"/>
  <c r="UV26"/>
  <c r="UT26"/>
  <c r="SS26"/>
  <c r="SQ26"/>
  <c r="SO26"/>
  <c r="SM26"/>
  <c r="SK26"/>
  <c r="SI26"/>
  <c r="SG26"/>
  <c r="SE26"/>
  <c r="SC26"/>
  <c r="SA26"/>
  <c r="RY26"/>
  <c r="RW26"/>
  <c r="RU26"/>
  <c r="RS26"/>
  <c r="RQ26"/>
  <c r="RO26"/>
  <c r="RM26"/>
  <c r="RK26"/>
  <c r="RI26"/>
  <c r="RG26"/>
  <c r="RE26"/>
  <c r="ST26"/>
  <c r="SR26"/>
  <c r="SP26"/>
  <c r="SN26"/>
  <c r="SL26"/>
  <c r="SJ26"/>
  <c r="SH26"/>
  <c r="SF26"/>
  <c r="SD26"/>
  <c r="SB26"/>
  <c r="RZ26"/>
  <c r="RX26"/>
  <c r="RV26"/>
  <c r="RT26"/>
  <c r="RR26"/>
  <c r="RP26"/>
  <c r="RN26"/>
  <c r="RL26"/>
  <c r="RJ26"/>
  <c r="RH26"/>
  <c r="RF26"/>
  <c r="PE26"/>
  <c r="PC26"/>
  <c r="PA26"/>
  <c r="OY26"/>
  <c r="OW26"/>
  <c r="OU26"/>
  <c r="OS26"/>
  <c r="OQ26"/>
  <c r="OO26"/>
  <c r="OM26"/>
  <c r="OK26"/>
  <c r="OI26"/>
  <c r="OG26"/>
  <c r="OE26"/>
  <c r="OC26"/>
  <c r="OA26"/>
  <c r="NY26"/>
  <c r="NW26"/>
  <c r="NU26"/>
  <c r="NS26"/>
  <c r="NQ26"/>
  <c r="PF26"/>
  <c r="PD26"/>
  <c r="PB26"/>
  <c r="OZ26"/>
  <c r="OX26"/>
  <c r="OV26"/>
  <c r="OT26"/>
  <c r="OR26"/>
  <c r="OP26"/>
  <c r="ON26"/>
  <c r="OL26"/>
  <c r="OJ26"/>
  <c r="OH26"/>
  <c r="OF26"/>
  <c r="OD26"/>
  <c r="OB26"/>
  <c r="NZ26"/>
  <c r="NX26"/>
  <c r="NV26"/>
  <c r="NT26"/>
  <c r="NR26"/>
  <c r="LQ26"/>
  <c r="LO26"/>
  <c r="LM26"/>
  <c r="LK26"/>
  <c r="LI26"/>
  <c r="LG26"/>
  <c r="LE26"/>
  <c r="LC26"/>
  <c r="LA26"/>
  <c r="KY26"/>
  <c r="KW26"/>
  <c r="KU26"/>
  <c r="KS26"/>
  <c r="KQ26"/>
  <c r="KO26"/>
  <c r="KM26"/>
  <c r="KK26"/>
  <c r="KI26"/>
  <c r="KG26"/>
  <c r="KE26"/>
  <c r="KC26"/>
  <c r="LR26"/>
  <c r="LP26"/>
  <c r="LN26"/>
  <c r="LL26"/>
  <c r="LJ26"/>
  <c r="LH26"/>
  <c r="LF26"/>
  <c r="LD26"/>
  <c r="LB26"/>
  <c r="KZ26"/>
  <c r="KX26"/>
  <c r="KV26"/>
  <c r="KT26"/>
  <c r="KR26"/>
  <c r="KP26"/>
  <c r="KN26"/>
  <c r="KL26"/>
  <c r="KJ26"/>
  <c r="KH26"/>
  <c r="KF26"/>
  <c r="KD26"/>
  <c r="CEK25"/>
  <c r="CEI25"/>
  <c r="CEG25"/>
  <c r="CEE25"/>
  <c r="CEC25"/>
  <c r="CEA25"/>
  <c r="CDY25"/>
  <c r="CDW25"/>
  <c r="CDU25"/>
  <c r="CDS25"/>
  <c r="CEL25"/>
  <c r="CEJ25"/>
  <c r="CEH25"/>
  <c r="CEF25"/>
  <c r="CED25"/>
  <c r="CEB25"/>
  <c r="CDZ25"/>
  <c r="CDX25"/>
  <c r="CDV25"/>
  <c r="CDT25"/>
  <c r="CDR25"/>
  <c r="CDQ25"/>
  <c r="CDO25"/>
  <c r="CDM25"/>
  <c r="CDK25"/>
  <c r="CDI25"/>
  <c r="CDG25"/>
  <c r="CDE25"/>
  <c r="CDC25"/>
  <c r="CDA25"/>
  <c r="CCY25"/>
  <c r="CCW25"/>
  <c r="CCU25"/>
  <c r="CDP25"/>
  <c r="CDN25"/>
  <c r="CDL25"/>
  <c r="CDJ25"/>
  <c r="CDH25"/>
  <c r="CDF25"/>
  <c r="CDD25"/>
  <c r="CDB25"/>
  <c r="CCZ25"/>
  <c r="CCX25"/>
  <c r="CCV25"/>
  <c r="CAW25"/>
  <c r="CAU25"/>
  <c r="CAS25"/>
  <c r="CAQ25"/>
  <c r="CAO25"/>
  <c r="CAM25"/>
  <c r="CAX25"/>
  <c r="CAV25"/>
  <c r="CAT25"/>
  <c r="CAR25"/>
  <c r="CAP25"/>
  <c r="CAN25"/>
  <c r="CAL25"/>
  <c r="CAK25"/>
  <c r="CAI25"/>
  <c r="CAG25"/>
  <c r="CAE25"/>
  <c r="CAC25"/>
  <c r="CAA25"/>
  <c r="BZY25"/>
  <c r="BZW25"/>
  <c r="BZU25"/>
  <c r="BZS25"/>
  <c r="BZQ25"/>
  <c r="BZO25"/>
  <c r="BZM25"/>
  <c r="BZK25"/>
  <c r="BZI25"/>
  <c r="BZG25"/>
  <c r="CAJ25"/>
  <c r="CAH25"/>
  <c r="CAF25"/>
  <c r="CAD25"/>
  <c r="CAB25"/>
  <c r="BZZ25"/>
  <c r="BZX25"/>
  <c r="BZV25"/>
  <c r="BZT25"/>
  <c r="BZR25"/>
  <c r="BZP25"/>
  <c r="BZN25"/>
  <c r="BZL25"/>
  <c r="BZJ25"/>
  <c r="BZH25"/>
  <c r="BXJ25"/>
  <c r="BXH25"/>
  <c r="BXF25"/>
  <c r="BXD25"/>
  <c r="BXB25"/>
  <c r="BWZ25"/>
  <c r="BWX25"/>
  <c r="BWV25"/>
  <c r="BWT25"/>
  <c r="BWR25"/>
  <c r="BWP25"/>
  <c r="BWN25"/>
  <c r="BWL25"/>
  <c r="BWJ25"/>
  <c r="BWH25"/>
  <c r="BWF25"/>
  <c r="BWD25"/>
  <c r="BWB25"/>
  <c r="BVZ25"/>
  <c r="BVX25"/>
  <c r="BVV25"/>
  <c r="BVT25"/>
  <c r="BXI25"/>
  <c r="BXG25"/>
  <c r="BXE25"/>
  <c r="BXC25"/>
  <c r="BXA25"/>
  <c r="BWY25"/>
  <c r="BWW25"/>
  <c r="BWU25"/>
  <c r="BWS25"/>
  <c r="BWQ25"/>
  <c r="BWO25"/>
  <c r="BWM25"/>
  <c r="BWK25"/>
  <c r="BWI25"/>
  <c r="BWG25"/>
  <c r="BWE25"/>
  <c r="BWC25"/>
  <c r="BWA25"/>
  <c r="BVY25"/>
  <c r="BVW25"/>
  <c r="BVU25"/>
  <c r="BVS25"/>
  <c r="BTV25"/>
  <c r="BTT25"/>
  <c r="BTR25"/>
  <c r="BTP25"/>
  <c r="BTN25"/>
  <c r="BTL25"/>
  <c r="BTJ25"/>
  <c r="BTH25"/>
  <c r="BTF25"/>
  <c r="BTD25"/>
  <c r="BTB25"/>
  <c r="BSZ25"/>
  <c r="BSX25"/>
  <c r="BSV25"/>
  <c r="BST25"/>
  <c r="BSR25"/>
  <c r="BSP25"/>
  <c r="BSN25"/>
  <c r="BSL25"/>
  <c r="BSJ25"/>
  <c r="BSH25"/>
  <c r="BSF25"/>
  <c r="BTU25"/>
  <c r="BTS25"/>
  <c r="BTQ25"/>
  <c r="BTO25"/>
  <c r="BTM25"/>
  <c r="BTK25"/>
  <c r="BTI25"/>
  <c r="BTG25"/>
  <c r="BTE25"/>
  <c r="BTC25"/>
  <c r="BTA25"/>
  <c r="BSY25"/>
  <c r="BSW25"/>
  <c r="BSU25"/>
  <c r="BSS25"/>
  <c r="BSQ25"/>
  <c r="BSO25"/>
  <c r="BSM25"/>
  <c r="BSK25"/>
  <c r="BSI25"/>
  <c r="BSG25"/>
  <c r="BSE25"/>
  <c r="BQH25"/>
  <c r="BQF25"/>
  <c r="BQD25"/>
  <c r="BQB25"/>
  <c r="BPZ25"/>
  <c r="BPX25"/>
  <c r="BPV25"/>
  <c r="BPT25"/>
  <c r="BPR25"/>
  <c r="BPP25"/>
  <c r="BPN25"/>
  <c r="BPL25"/>
  <c r="BPJ25"/>
  <c r="BPH25"/>
  <c r="BPF25"/>
  <c r="BPD25"/>
  <c r="BPB25"/>
  <c r="BOZ25"/>
  <c r="BOX25"/>
  <c r="BOV25"/>
  <c r="BOT25"/>
  <c r="BOR25"/>
  <c r="BQG25"/>
  <c r="BQE25"/>
  <c r="BQC25"/>
  <c r="BQA25"/>
  <c r="BPY25"/>
  <c r="BPW25"/>
  <c r="BPU25"/>
  <c r="BPS25"/>
  <c r="BPQ25"/>
  <c r="BPO25"/>
  <c r="BPM25"/>
  <c r="BPK25"/>
  <c r="BPI25"/>
  <c r="BPG25"/>
  <c r="BPE25"/>
  <c r="BPC25"/>
  <c r="BPA25"/>
  <c r="BOY25"/>
  <c r="BOW25"/>
  <c r="BOU25"/>
  <c r="BOS25"/>
  <c r="BOQ25"/>
  <c r="BMS25"/>
  <c r="BMQ25"/>
  <c r="BMO25"/>
  <c r="BMM25"/>
  <c r="BMK25"/>
  <c r="BMI25"/>
  <c r="BMG25"/>
  <c r="BME25"/>
  <c r="BMC25"/>
  <c r="BMA25"/>
  <c r="BLY25"/>
  <c r="BLW25"/>
  <c r="BLU25"/>
  <c r="BLS25"/>
  <c r="BLQ25"/>
  <c r="BLO25"/>
  <c r="BLM25"/>
  <c r="BLK25"/>
  <c r="BLI25"/>
  <c r="BLG25"/>
  <c r="BLE25"/>
  <c r="BLC25"/>
  <c r="BMT25"/>
  <c r="BMR25"/>
  <c r="BMP25"/>
  <c r="BMN25"/>
  <c r="BML25"/>
  <c r="BMJ25"/>
  <c r="BMH25"/>
  <c r="BMF25"/>
  <c r="BMD25"/>
  <c r="BMB25"/>
  <c r="BLZ25"/>
  <c r="BLX25"/>
  <c r="BLV25"/>
  <c r="BLT25"/>
  <c r="BLR25"/>
  <c r="BLP25"/>
  <c r="BLN25"/>
  <c r="BLL25"/>
  <c r="BLJ25"/>
  <c r="BLH25"/>
  <c r="BLF25"/>
  <c r="BLD25"/>
  <c r="BJE25"/>
  <c r="BJC25"/>
  <c r="BJA25"/>
  <c r="BIY25"/>
  <c r="BIW25"/>
  <c r="BIU25"/>
  <c r="BIS25"/>
  <c r="BIQ25"/>
  <c r="BIO25"/>
  <c r="BIM25"/>
  <c r="BIK25"/>
  <c r="BII25"/>
  <c r="BIG25"/>
  <c r="BIE25"/>
  <c r="BIC25"/>
  <c r="BIA25"/>
  <c r="BHY25"/>
  <c r="BHW25"/>
  <c r="BHU25"/>
  <c r="BHS25"/>
  <c r="BHQ25"/>
  <c r="BHO25"/>
  <c r="BJF25"/>
  <c r="BJD25"/>
  <c r="BJB25"/>
  <c r="BIZ25"/>
  <c r="BIX25"/>
  <c r="BIV25"/>
  <c r="BIT25"/>
  <c r="BIR25"/>
  <c r="BIP25"/>
  <c r="BIN25"/>
  <c r="BIL25"/>
  <c r="BIJ25"/>
  <c r="BIH25"/>
  <c r="BIF25"/>
  <c r="BID25"/>
  <c r="BIB25"/>
  <c r="BHZ25"/>
  <c r="BHX25"/>
  <c r="BHV25"/>
  <c r="BHT25"/>
  <c r="BHR25"/>
  <c r="BHP25"/>
  <c r="BFQ25"/>
  <c r="BFO25"/>
  <c r="BFM25"/>
  <c r="BFK25"/>
  <c r="BFI25"/>
  <c r="BFG25"/>
  <c r="BFE25"/>
  <c r="BFC25"/>
  <c r="BFA25"/>
  <c r="BEY25"/>
  <c r="BEW25"/>
  <c r="BEU25"/>
  <c r="BES25"/>
  <c r="BEQ25"/>
  <c r="BEO25"/>
  <c r="BEM25"/>
  <c r="BEK25"/>
  <c r="BEI25"/>
  <c r="BEG25"/>
  <c r="BEE25"/>
  <c r="BEC25"/>
  <c r="BEA25"/>
  <c r="BFR25"/>
  <c r="BFP25"/>
  <c r="BFN25"/>
  <c r="BFL25"/>
  <c r="BFJ25"/>
  <c r="BFH25"/>
  <c r="BFF25"/>
  <c r="BFD25"/>
  <c r="BFB25"/>
  <c r="BEZ25"/>
  <c r="BEX25"/>
  <c r="BEV25"/>
  <c r="BET25"/>
  <c r="BER25"/>
  <c r="BEP25"/>
  <c r="BEN25"/>
  <c r="BEL25"/>
  <c r="BEJ25"/>
  <c r="BEH25"/>
  <c r="BEF25"/>
  <c r="BED25"/>
  <c r="BEB25"/>
  <c r="BCC25"/>
  <c r="BCA25"/>
  <c r="BBY25"/>
  <c r="BBW25"/>
  <c r="BBU25"/>
  <c r="BBS25"/>
  <c r="BBQ25"/>
  <c r="BBO25"/>
  <c r="BBM25"/>
  <c r="BBK25"/>
  <c r="BBI25"/>
  <c r="BBG25"/>
  <c r="BBE25"/>
  <c r="BBC25"/>
  <c r="BBA25"/>
  <c r="BAY25"/>
  <c r="BAW25"/>
  <c r="BAU25"/>
  <c r="BAS25"/>
  <c r="BAQ25"/>
  <c r="BAO25"/>
  <c r="BAM25"/>
  <c r="BCD25"/>
  <c r="BCB25"/>
  <c r="BBZ25"/>
  <c r="BBX25"/>
  <c r="BBV25"/>
  <c r="BBT25"/>
  <c r="BBR25"/>
  <c r="BBP25"/>
  <c r="BBN25"/>
  <c r="BBL25"/>
  <c r="BBJ25"/>
  <c r="BBH25"/>
  <c r="BBF25"/>
  <c r="BBD25"/>
  <c r="BBB25"/>
  <c r="BAZ25"/>
  <c r="BAX25"/>
  <c r="BAV25"/>
  <c r="BAT25"/>
  <c r="BAR25"/>
  <c r="BAP25"/>
  <c r="BAN25"/>
  <c r="AYO25"/>
  <c r="AYM25"/>
  <c r="AYK25"/>
  <c r="AYI25"/>
  <c r="AYG25"/>
  <c r="AYE25"/>
  <c r="AYC25"/>
  <c r="AYA25"/>
  <c r="AXY25"/>
  <c r="AXW25"/>
  <c r="AXU25"/>
  <c r="AXS25"/>
  <c r="AXQ25"/>
  <c r="AXO25"/>
  <c r="AXM25"/>
  <c r="AXK25"/>
  <c r="AXI25"/>
  <c r="AXG25"/>
  <c r="AXE25"/>
  <c r="AXC25"/>
  <c r="AXA25"/>
  <c r="AWY25"/>
  <c r="AYP25"/>
  <c r="AYN25"/>
  <c r="AYL25"/>
  <c r="AYJ25"/>
  <c r="AYH25"/>
  <c r="AYF25"/>
  <c r="AYD25"/>
  <c r="AYB25"/>
  <c r="AXZ25"/>
  <c r="AXX25"/>
  <c r="AXV25"/>
  <c r="AXT25"/>
  <c r="AXR25"/>
  <c r="AXP25"/>
  <c r="AXN25"/>
  <c r="AXL25"/>
  <c r="AXJ25"/>
  <c r="AXH25"/>
  <c r="AXF25"/>
  <c r="AXD25"/>
  <c r="AXB25"/>
  <c r="AWZ25"/>
  <c r="AVA25"/>
  <c r="AUY25"/>
  <c r="AUW25"/>
  <c r="AUU25"/>
  <c r="AUS25"/>
  <c r="AUQ25"/>
  <c r="AUO25"/>
  <c r="AUM25"/>
  <c r="AUK25"/>
  <c r="AUI25"/>
  <c r="AUG25"/>
  <c r="AUE25"/>
  <c r="AUC25"/>
  <c r="AUA25"/>
  <c r="ATY25"/>
  <c r="ATW25"/>
  <c r="ATU25"/>
  <c r="ATS25"/>
  <c r="ATQ25"/>
  <c r="ATO25"/>
  <c r="ATM25"/>
  <c r="ATK25"/>
  <c r="AVB25"/>
  <c r="AUZ25"/>
  <c r="AUX25"/>
  <c r="AUV25"/>
  <c r="AUT25"/>
  <c r="AUR25"/>
  <c r="AUP25"/>
  <c r="AUN25"/>
  <c r="AUL25"/>
  <c r="AUJ25"/>
  <c r="AUH25"/>
  <c r="AUF25"/>
  <c r="AUD25"/>
  <c r="AUB25"/>
  <c r="ATZ25"/>
  <c r="ATX25"/>
  <c r="ATV25"/>
  <c r="ATT25"/>
  <c r="ATR25"/>
  <c r="ATP25"/>
  <c r="ATN25"/>
  <c r="ATL25"/>
  <c r="ARM25"/>
  <c r="ARK25"/>
  <c r="ARI25"/>
  <c r="ARG25"/>
  <c r="ARE25"/>
  <c r="ARC25"/>
  <c r="ARA25"/>
  <c r="AQY25"/>
  <c r="AQW25"/>
  <c r="AQU25"/>
  <c r="AQS25"/>
  <c r="AQQ25"/>
  <c r="AQO25"/>
  <c r="AQM25"/>
  <c r="AQK25"/>
  <c r="AQI25"/>
  <c r="AQG25"/>
  <c r="AQE25"/>
  <c r="AQC25"/>
  <c r="AQA25"/>
  <c r="APY25"/>
  <c r="APW25"/>
  <c r="ARN25"/>
  <c r="ARL25"/>
  <c r="ARJ25"/>
  <c r="ARH25"/>
  <c r="ARF25"/>
  <c r="ARD25"/>
  <c r="ARB25"/>
  <c r="AQZ25"/>
  <c r="AQX25"/>
  <c r="AQV25"/>
  <c r="AQT25"/>
  <c r="AQR25"/>
  <c r="AQP25"/>
  <c r="AQN25"/>
  <c r="AQL25"/>
  <c r="AQJ25"/>
  <c r="AQH25"/>
  <c r="AQF25"/>
  <c r="AQD25"/>
  <c r="AQB25"/>
  <c r="APZ25"/>
  <c r="APX25"/>
  <c r="ANY25"/>
  <c r="ANW25"/>
  <c r="ANU25"/>
  <c r="ANS25"/>
  <c r="ANQ25"/>
  <c r="ANO25"/>
  <c r="ANM25"/>
  <c r="ANK25"/>
  <c r="ANI25"/>
  <c r="ANG25"/>
  <c r="ANE25"/>
  <c r="ANC25"/>
  <c r="ANA25"/>
  <c r="AMY25"/>
  <c r="AMW25"/>
  <c r="AMU25"/>
  <c r="AMS25"/>
  <c r="AMQ25"/>
  <c r="AMO25"/>
  <c r="AMM25"/>
  <c r="AMK25"/>
  <c r="AMI25"/>
  <c r="ANZ25"/>
  <c r="ANX25"/>
  <c r="ANV25"/>
  <c r="ANT25"/>
  <c r="ANR25"/>
  <c r="ANP25"/>
  <c r="ANN25"/>
  <c r="ANL25"/>
  <c r="ANJ25"/>
  <c r="ANH25"/>
  <c r="ANF25"/>
  <c r="AND25"/>
  <c r="ANB25"/>
  <c r="AMZ25"/>
  <c r="AMX25"/>
  <c r="AMV25"/>
  <c r="AMT25"/>
  <c r="AMR25"/>
  <c r="AMP25"/>
  <c r="AMN25"/>
  <c r="AML25"/>
  <c r="AMJ25"/>
  <c r="AKK25"/>
  <c r="AKI25"/>
  <c r="AKG25"/>
  <c r="AKE25"/>
  <c r="AKC25"/>
  <c r="AKA25"/>
  <c r="AJY25"/>
  <c r="AJW25"/>
  <c r="AJU25"/>
  <c r="AJS25"/>
  <c r="AJQ25"/>
  <c r="AJO25"/>
  <c r="AJM25"/>
  <c r="AJK25"/>
  <c r="AJI25"/>
  <c r="AJG25"/>
  <c r="AJE25"/>
  <c r="AJC25"/>
  <c r="AJA25"/>
  <c r="AIY25"/>
  <c r="AIW25"/>
  <c r="AIU25"/>
  <c r="AKL25"/>
  <c r="AKJ25"/>
  <c r="AKH25"/>
  <c r="AKF25"/>
  <c r="AKD25"/>
  <c r="AKB25"/>
  <c r="AJZ25"/>
  <c r="AJX25"/>
  <c r="AJV25"/>
  <c r="AJT25"/>
  <c r="AJR25"/>
  <c r="AJP25"/>
  <c r="AJN25"/>
  <c r="AJL25"/>
  <c r="AJJ25"/>
  <c r="AJH25"/>
  <c r="AJF25"/>
  <c r="AJD25"/>
  <c r="AJB25"/>
  <c r="AIZ25"/>
  <c r="AIX25"/>
  <c r="AIV25"/>
  <c r="AGX25"/>
  <c r="AGV25"/>
  <c r="AGT25"/>
  <c r="AGR25"/>
  <c r="AGP25"/>
  <c r="AGN25"/>
  <c r="AGL25"/>
  <c r="AGJ25"/>
  <c r="AGH25"/>
  <c r="AGF25"/>
  <c r="AGD25"/>
  <c r="AGB25"/>
  <c r="AFZ25"/>
  <c r="AFX25"/>
  <c r="AFV25"/>
  <c r="AFT25"/>
  <c r="AFR25"/>
  <c r="AFP25"/>
  <c r="AFN25"/>
  <c r="AFL25"/>
  <c r="AFJ25"/>
  <c r="AFH25"/>
  <c r="AGW25"/>
  <c r="AGU25"/>
  <c r="AGS25"/>
  <c r="AGQ25"/>
  <c r="AGO25"/>
  <c r="AGM25"/>
  <c r="AGK25"/>
  <c r="AGI25"/>
  <c r="AGG25"/>
  <c r="AGE25"/>
  <c r="AGC25"/>
  <c r="AGA25"/>
  <c r="AFY25"/>
  <c r="AFW25"/>
  <c r="AFU25"/>
  <c r="AFS25"/>
  <c r="AFQ25"/>
  <c r="AFO25"/>
  <c r="AFM25"/>
  <c r="AFK25"/>
  <c r="AFI25"/>
  <c r="AFG25"/>
  <c r="ADJ25"/>
  <c r="ADH25"/>
  <c r="ADF25"/>
  <c r="ADD25"/>
  <c r="ADB25"/>
  <c r="ACZ25"/>
  <c r="ACX25"/>
  <c r="ACV25"/>
  <c r="ACT25"/>
  <c r="ACR25"/>
  <c r="ACP25"/>
  <c r="ACN25"/>
  <c r="ACL25"/>
  <c r="ACJ25"/>
  <c r="ACH25"/>
  <c r="ACF25"/>
  <c r="ACD25"/>
  <c r="ACB25"/>
  <c r="ABZ25"/>
  <c r="ABX25"/>
  <c r="ABV25"/>
  <c r="ABT25"/>
  <c r="ADI25"/>
  <c r="ADG25"/>
  <c r="ADE25"/>
  <c r="ADC25"/>
  <c r="ADA25"/>
  <c r="ACY25"/>
  <c r="ACW25"/>
  <c r="ACU25"/>
  <c r="ACS25"/>
  <c r="ACQ25"/>
  <c r="ACO25"/>
  <c r="ACM25"/>
  <c r="ACK25"/>
  <c r="ACI25"/>
  <c r="ACG25"/>
  <c r="ACE25"/>
  <c r="ACC25"/>
  <c r="ACA25"/>
  <c r="ABY25"/>
  <c r="ABW25"/>
  <c r="ABU25"/>
  <c r="ABS25"/>
  <c r="ZV25"/>
  <c r="ZT25"/>
  <c r="ZR25"/>
  <c r="ZP25"/>
  <c r="ZN25"/>
  <c r="ZL25"/>
  <c r="ZJ25"/>
  <c r="ZH25"/>
  <c r="ZF25"/>
  <c r="ZD25"/>
  <c r="ZB25"/>
  <c r="YZ25"/>
  <c r="YX25"/>
  <c r="YV25"/>
  <c r="YT25"/>
  <c r="YR25"/>
  <c r="YP25"/>
  <c r="YN25"/>
  <c r="YL25"/>
  <c r="YJ25"/>
  <c r="YH25"/>
  <c r="YF25"/>
  <c r="ZU25"/>
  <c r="ZS25"/>
  <c r="ZQ25"/>
  <c r="ZO25"/>
  <c r="ZM25"/>
  <c r="ZK25"/>
  <c r="ZI25"/>
  <c r="ZG25"/>
  <c r="ZE25"/>
  <c r="ZC25"/>
  <c r="ZA25"/>
  <c r="YY25"/>
  <c r="YW25"/>
  <c r="YU25"/>
  <c r="YS25"/>
  <c r="YQ25"/>
  <c r="YO25"/>
  <c r="YM25"/>
  <c r="YK25"/>
  <c r="YI25"/>
  <c r="YG25"/>
  <c r="YE25"/>
  <c r="WH25"/>
  <c r="WF25"/>
  <c r="WD25"/>
  <c r="WB25"/>
  <c r="VZ25"/>
  <c r="VX25"/>
  <c r="VV25"/>
  <c r="VT25"/>
  <c r="VR25"/>
  <c r="VP25"/>
  <c r="VN25"/>
  <c r="VL25"/>
  <c r="VJ25"/>
  <c r="VH25"/>
  <c r="VF25"/>
  <c r="VD25"/>
  <c r="VB25"/>
  <c r="UZ25"/>
  <c r="UX25"/>
  <c r="UV25"/>
  <c r="UT25"/>
  <c r="UR25"/>
  <c r="WG25"/>
  <c r="WE25"/>
  <c r="WC25"/>
  <c r="WA25"/>
  <c r="VY25"/>
  <c r="VW25"/>
  <c r="VU25"/>
  <c r="VS25"/>
  <c r="VQ25"/>
  <c r="VO25"/>
  <c r="VM25"/>
  <c r="VK25"/>
  <c r="VI25"/>
  <c r="VG25"/>
  <c r="VE25"/>
  <c r="VC25"/>
  <c r="VA25"/>
  <c r="UY25"/>
  <c r="UW25"/>
  <c r="UU25"/>
  <c r="US25"/>
  <c r="UQ25"/>
  <c r="ST25"/>
  <c r="SR25"/>
  <c r="SP25"/>
  <c r="SN25"/>
  <c r="SL25"/>
  <c r="SJ25"/>
  <c r="SH25"/>
  <c r="SF25"/>
  <c r="SD25"/>
  <c r="SB25"/>
  <c r="RZ25"/>
  <c r="RX25"/>
  <c r="RV25"/>
  <c r="RT25"/>
  <c r="RR25"/>
  <c r="RP25"/>
  <c r="RN25"/>
  <c r="RL25"/>
  <c r="RJ25"/>
  <c r="RH25"/>
  <c r="RF25"/>
  <c r="RD25"/>
  <c r="SS25"/>
  <c r="SQ25"/>
  <c r="SO25"/>
  <c r="SM25"/>
  <c r="SK25"/>
  <c r="SI25"/>
  <c r="SG25"/>
  <c r="SE25"/>
  <c r="SC25"/>
  <c r="SA25"/>
  <c r="RY25"/>
  <c r="RW25"/>
  <c r="RU25"/>
  <c r="RS25"/>
  <c r="RQ25"/>
  <c r="RO25"/>
  <c r="RM25"/>
  <c r="RK25"/>
  <c r="RI25"/>
  <c r="RG25"/>
  <c r="RE25"/>
  <c r="RC25"/>
  <c r="PF25"/>
  <c r="PD25"/>
  <c r="PB25"/>
  <c r="OZ25"/>
  <c r="OX25"/>
  <c r="OV25"/>
  <c r="OT25"/>
  <c r="OR25"/>
  <c r="OP25"/>
  <c r="ON25"/>
  <c r="OL25"/>
  <c r="OJ25"/>
  <c r="OH25"/>
  <c r="OF25"/>
  <c r="OD25"/>
  <c r="OB25"/>
  <c r="NZ25"/>
  <c r="NX25"/>
  <c r="NV25"/>
  <c r="NT25"/>
  <c r="NR25"/>
  <c r="NP25"/>
  <c r="PE25"/>
  <c r="PC25"/>
  <c r="PA25"/>
  <c r="OY25"/>
  <c r="OW25"/>
  <c r="OU25"/>
  <c r="OS25"/>
  <c r="OQ25"/>
  <c r="OO25"/>
  <c r="OM25"/>
  <c r="OK25"/>
  <c r="OI25"/>
  <c r="OG25"/>
  <c r="OE25"/>
  <c r="OC25"/>
  <c r="OA25"/>
  <c r="NY25"/>
  <c r="NW25"/>
  <c r="NU25"/>
  <c r="NS25"/>
  <c r="NQ25"/>
  <c r="NO25"/>
  <c r="LR25"/>
  <c r="LP25"/>
  <c r="LN25"/>
  <c r="LL25"/>
  <c r="LJ25"/>
  <c r="LH25"/>
  <c r="LF25"/>
  <c r="LD25"/>
  <c r="LB25"/>
  <c r="KZ25"/>
  <c r="KX25"/>
  <c r="KV25"/>
  <c r="KT25"/>
  <c r="KR25"/>
  <c r="KP25"/>
  <c r="KN25"/>
  <c r="KL25"/>
  <c r="KJ25"/>
  <c r="KH25"/>
  <c r="KF25"/>
  <c r="KD25"/>
  <c r="KB25"/>
  <c r="LQ25"/>
  <c r="LO25"/>
  <c r="LM25"/>
  <c r="LK25"/>
  <c r="LI25"/>
  <c r="LG25"/>
  <c r="LE25"/>
  <c r="LC25"/>
  <c r="LA25"/>
  <c r="KY25"/>
  <c r="KW25"/>
  <c r="KU25"/>
  <c r="KS25"/>
  <c r="KQ25"/>
  <c r="KO25"/>
  <c r="KM25"/>
  <c r="KK25"/>
  <c r="KI25"/>
  <c r="KG25"/>
  <c r="KE25"/>
  <c r="KC25"/>
  <c r="KA25"/>
  <c r="ID25"/>
  <c r="IB25"/>
  <c r="HZ25"/>
  <c r="HX25"/>
  <c r="IC25"/>
  <c r="IA25"/>
  <c r="HY25"/>
  <c r="BC28"/>
  <c r="BC30"/>
  <c r="BC32"/>
  <c r="BC34"/>
  <c r="BC36"/>
  <c r="BC38"/>
  <c r="BD27"/>
  <c r="BD29"/>
  <c r="BD31"/>
  <c r="BD33"/>
  <c r="BD35"/>
  <c r="BD37"/>
  <c r="BE28"/>
  <c r="BE30"/>
  <c r="BE32"/>
  <c r="BE34"/>
  <c r="BE36"/>
  <c r="BE38"/>
  <c r="BF29"/>
  <c r="BF31"/>
  <c r="BF33"/>
  <c r="BF35"/>
  <c r="BF37"/>
  <c r="BG30"/>
  <c r="BG32"/>
  <c r="BG34"/>
  <c r="BG36"/>
  <c r="BG38"/>
  <c r="BH29"/>
  <c r="BH31"/>
  <c r="BH33"/>
  <c r="BH35"/>
  <c r="BH37"/>
  <c r="BI30"/>
  <c r="BI32"/>
  <c r="BI34"/>
  <c r="BI36"/>
  <c r="BI38"/>
  <c r="BJ27"/>
  <c r="BJ31"/>
  <c r="BJ33"/>
  <c r="BJ35"/>
  <c r="BJ37"/>
  <c r="BK28"/>
  <c r="BK32"/>
  <c r="BK34"/>
  <c r="BK36"/>
  <c r="BK38"/>
  <c r="BL27"/>
  <c r="BL31"/>
  <c r="BL33"/>
  <c r="BL35"/>
  <c r="BL37"/>
  <c r="BM28"/>
  <c r="BM32"/>
  <c r="BM34"/>
  <c r="BM36"/>
  <c r="BM38"/>
  <c r="BN27"/>
  <c r="BN29"/>
  <c r="BN33"/>
  <c r="BN35"/>
  <c r="BN37"/>
  <c r="BO28"/>
  <c r="BO30"/>
  <c r="BO34"/>
  <c r="BO36"/>
  <c r="BO38"/>
  <c r="BP27"/>
  <c r="BP29"/>
  <c r="BP33"/>
  <c r="BP35"/>
  <c r="BP37"/>
  <c r="BQ28"/>
  <c r="BQ30"/>
  <c r="BQ34"/>
  <c r="BQ36"/>
  <c r="BQ38"/>
  <c r="BR27"/>
  <c r="BR29"/>
  <c r="BR31"/>
  <c r="BR35"/>
  <c r="BR37"/>
  <c r="BS28"/>
  <c r="BS30"/>
  <c r="BS32"/>
  <c r="BS36"/>
  <c r="BS38"/>
  <c r="BT27"/>
  <c r="BT29"/>
  <c r="BT31"/>
  <c r="BT35"/>
  <c r="BT37"/>
  <c r="BU28"/>
  <c r="BU30"/>
  <c r="BU32"/>
  <c r="BU36"/>
  <c r="BU38"/>
  <c r="BV27"/>
  <c r="BV29"/>
  <c r="BV31"/>
  <c r="BV33"/>
  <c r="BV37"/>
  <c r="BW28"/>
  <c r="BW30"/>
  <c r="BW32"/>
  <c r="BW34"/>
  <c r="BW38"/>
  <c r="BX27"/>
  <c r="BX29"/>
  <c r="BX31"/>
  <c r="BX33"/>
  <c r="BX37"/>
  <c r="BY28"/>
  <c r="BY30"/>
  <c r="BY32"/>
  <c r="BY34"/>
  <c r="BY38"/>
  <c r="BZ27"/>
  <c r="BZ29"/>
  <c r="BZ31"/>
  <c r="BZ33"/>
  <c r="BZ35"/>
  <c r="CA28"/>
  <c r="CA30"/>
  <c r="CA32"/>
  <c r="CA34"/>
  <c r="CA36"/>
  <c r="CB27"/>
  <c r="CB29"/>
  <c r="CB31"/>
  <c r="CB33"/>
  <c r="CB35"/>
  <c r="CC28"/>
  <c r="CC30"/>
  <c r="CC32"/>
  <c r="CC34"/>
  <c r="CC36"/>
  <c r="CD27"/>
  <c r="CD29"/>
  <c r="CD31"/>
  <c r="CD33"/>
  <c r="CD35"/>
  <c r="CD37"/>
  <c r="CE28"/>
  <c r="CE30"/>
  <c r="CE32"/>
  <c r="CE34"/>
  <c r="CE36"/>
  <c r="CE38"/>
  <c r="CF27"/>
  <c r="CF29"/>
  <c r="CF31"/>
  <c r="CF33"/>
  <c r="CF35"/>
  <c r="CF37"/>
  <c r="CG28"/>
  <c r="CG30"/>
  <c r="CG32"/>
  <c r="CG34"/>
  <c r="CG36"/>
  <c r="CG38"/>
  <c r="CH27"/>
  <c r="CH29"/>
  <c r="CH31"/>
  <c r="CH33"/>
  <c r="CH35"/>
  <c r="CH37"/>
  <c r="CI28"/>
  <c r="CI30"/>
  <c r="CI32"/>
  <c r="CI34"/>
  <c r="CI36"/>
  <c r="CI38"/>
  <c r="CJ27"/>
  <c r="CJ29"/>
  <c r="CJ31"/>
  <c r="CJ33"/>
  <c r="CJ35"/>
  <c r="CJ37"/>
  <c r="CK28"/>
  <c r="CK30"/>
  <c r="CK32"/>
  <c r="CK34"/>
  <c r="CK36"/>
  <c r="CK38"/>
  <c r="CL27"/>
  <c r="CL29"/>
  <c r="CL31"/>
  <c r="CL33"/>
  <c r="CL35"/>
  <c r="CL37"/>
  <c r="CM28"/>
  <c r="CM30"/>
  <c r="CM32"/>
  <c r="CM34"/>
  <c r="CM36"/>
  <c r="CM38"/>
  <c r="CN27"/>
  <c r="CN29"/>
  <c r="CN31"/>
  <c r="CN33"/>
  <c r="CN35"/>
  <c r="CN37"/>
  <c r="CO28"/>
  <c r="CO30"/>
  <c r="CO32"/>
  <c r="CO34"/>
  <c r="CO36"/>
  <c r="CO38"/>
  <c r="CP27"/>
  <c r="CP29"/>
  <c r="CP31"/>
  <c r="CP33"/>
  <c r="CP35"/>
  <c r="CP37"/>
  <c r="CQ28"/>
  <c r="CQ30"/>
  <c r="CQ32"/>
  <c r="CQ34"/>
  <c r="CQ36"/>
  <c r="CQ38"/>
  <c r="CR27"/>
  <c r="CR29"/>
  <c r="CR31"/>
  <c r="CR33"/>
  <c r="CR35"/>
  <c r="CR37"/>
  <c r="CS28"/>
  <c r="CS30"/>
  <c r="CS32"/>
  <c r="CS34"/>
  <c r="CS36"/>
  <c r="CS38"/>
  <c r="CT27"/>
  <c r="CT29"/>
  <c r="CT31"/>
  <c r="CT33"/>
  <c r="CT35"/>
  <c r="CT37"/>
  <c r="CW28"/>
  <c r="CW30"/>
  <c r="CW32"/>
  <c r="CW34"/>
  <c r="CW36"/>
  <c r="CX27"/>
  <c r="CX29"/>
  <c r="CX31"/>
  <c r="CX33"/>
  <c r="CX35"/>
  <c r="CX37"/>
  <c r="CY28"/>
  <c r="CY30"/>
  <c r="CY32"/>
  <c r="CY34"/>
  <c r="CY36"/>
  <c r="CZ29"/>
  <c r="CZ31"/>
  <c r="CZ33"/>
  <c r="CZ35"/>
  <c r="CZ37"/>
  <c r="DA30"/>
  <c r="DA32"/>
  <c r="DA34"/>
  <c r="DA36"/>
  <c r="DB29"/>
  <c r="DB31"/>
  <c r="DB33"/>
  <c r="DB35"/>
  <c r="DB37"/>
  <c r="DC30"/>
  <c r="DC32"/>
  <c r="DC34"/>
  <c r="DC36"/>
  <c r="DD27"/>
  <c r="DD31"/>
  <c r="DD33"/>
  <c r="DD35"/>
  <c r="DD37"/>
  <c r="DE28"/>
  <c r="DE32"/>
  <c r="DE34"/>
  <c r="DE36"/>
  <c r="DF27"/>
  <c r="DF31"/>
  <c r="DF33"/>
  <c r="DF35"/>
  <c r="DF37"/>
  <c r="DG28"/>
  <c r="DG32"/>
  <c r="DG34"/>
  <c r="DG36"/>
  <c r="DH27"/>
  <c r="DH29"/>
  <c r="DH33"/>
  <c r="DH35"/>
  <c r="DH37"/>
  <c r="DI28"/>
  <c r="DI30"/>
  <c r="DI34"/>
  <c r="DI36"/>
  <c r="DJ27"/>
  <c r="DJ29"/>
  <c r="DJ33"/>
  <c r="DJ35"/>
  <c r="DJ37"/>
  <c r="DK28"/>
  <c r="DK30"/>
  <c r="DK34"/>
  <c r="DK36"/>
  <c r="DL27"/>
  <c r="DL29"/>
  <c r="DL31"/>
  <c r="DL35"/>
  <c r="DL37"/>
  <c r="DM28"/>
  <c r="DM30"/>
  <c r="DM32"/>
  <c r="DM36"/>
  <c r="DN27"/>
  <c r="DN29"/>
  <c r="DN31"/>
  <c r="DN35"/>
  <c r="DN37"/>
  <c r="DO28"/>
  <c r="DO30"/>
  <c r="DO32"/>
  <c r="DO36"/>
  <c r="DP27"/>
  <c r="DP29"/>
  <c r="DP31"/>
  <c r="DP33"/>
  <c r="DP37"/>
  <c r="DQ28"/>
  <c r="DQ30"/>
  <c r="DQ32"/>
  <c r="DQ34"/>
  <c r="DR27"/>
  <c r="DR29"/>
  <c r="DR31"/>
  <c r="DR33"/>
  <c r="DR37"/>
  <c r="DS28"/>
  <c r="DS30"/>
  <c r="DS32"/>
  <c r="DS34"/>
  <c r="DT27"/>
  <c r="DT29"/>
  <c r="DT31"/>
  <c r="DT33"/>
  <c r="DT35"/>
  <c r="DU28"/>
  <c r="DU30"/>
  <c r="DU32"/>
  <c r="DU34"/>
  <c r="DU36"/>
  <c r="DV27"/>
  <c r="DV29"/>
  <c r="DV31"/>
  <c r="DV33"/>
  <c r="DV35"/>
  <c r="DW28"/>
  <c r="DW30"/>
  <c r="DW32"/>
  <c r="DW34"/>
  <c r="DW36"/>
  <c r="DX27"/>
  <c r="DX29"/>
  <c r="DX31"/>
  <c r="DX33"/>
  <c r="DX35"/>
  <c r="DX37"/>
  <c r="DY28"/>
  <c r="DY30"/>
  <c r="DY32"/>
  <c r="DY34"/>
  <c r="DY36"/>
  <c r="DZ27"/>
  <c r="DZ29"/>
  <c r="DZ31"/>
  <c r="DZ33"/>
  <c r="DZ35"/>
  <c r="DZ37"/>
  <c r="EA28"/>
  <c r="EA30"/>
  <c r="EA32"/>
  <c r="EA34"/>
  <c r="EA36"/>
  <c r="EB27"/>
  <c r="EB29"/>
  <c r="EB31"/>
  <c r="EB33"/>
  <c r="EB35"/>
  <c r="EB37"/>
  <c r="EC28"/>
  <c r="EC30"/>
  <c r="EC32"/>
  <c r="EC34"/>
  <c r="EC36"/>
  <c r="ED27"/>
  <c r="ED29"/>
  <c r="ED31"/>
  <c r="ED33"/>
  <c r="ED35"/>
  <c r="ED37"/>
  <c r="EE28"/>
  <c r="EE30"/>
  <c r="EE32"/>
  <c r="EE34"/>
  <c r="EE36"/>
  <c r="EF27"/>
  <c r="EF29"/>
  <c r="EF31"/>
  <c r="EF33"/>
  <c r="EF35"/>
  <c r="EF37"/>
  <c r="EG28"/>
  <c r="EG30"/>
  <c r="EG32"/>
  <c r="EG34"/>
  <c r="EG36"/>
  <c r="EH27"/>
  <c r="EH29"/>
  <c r="EH31"/>
  <c r="EH33"/>
  <c r="EH35"/>
  <c r="EH37"/>
  <c r="EI28"/>
  <c r="EI30"/>
  <c r="EI32"/>
  <c r="EI34"/>
  <c r="EI36"/>
  <c r="EJ27"/>
  <c r="EJ29"/>
  <c r="EJ31"/>
  <c r="EJ33"/>
  <c r="EJ35"/>
  <c r="EJ37"/>
  <c r="EK28"/>
  <c r="EK30"/>
  <c r="EK32"/>
  <c r="EK34"/>
  <c r="EK36"/>
  <c r="EL27"/>
  <c r="EL29"/>
  <c r="EL31"/>
  <c r="EL33"/>
  <c r="EL35"/>
  <c r="EL37"/>
  <c r="EM28"/>
  <c r="EM30"/>
  <c r="EM32"/>
  <c r="EM34"/>
  <c r="EM36"/>
  <c r="EN27"/>
  <c r="EN29"/>
  <c r="EN31"/>
  <c r="EN33"/>
  <c r="EN35"/>
  <c r="EN37"/>
  <c r="EQ28"/>
  <c r="EQ30"/>
  <c r="EQ32"/>
  <c r="EQ34"/>
  <c r="EQ36"/>
  <c r="EQ38"/>
  <c r="ER29"/>
  <c r="ER31"/>
  <c r="ER33"/>
  <c r="ER35"/>
  <c r="ER37"/>
  <c r="ES28"/>
  <c r="ES30"/>
  <c r="ES32"/>
  <c r="ES34"/>
  <c r="ES36"/>
  <c r="ES38"/>
  <c r="ET25"/>
  <c r="ET29"/>
  <c r="ET31"/>
  <c r="ET33"/>
  <c r="ET35"/>
  <c r="ET37"/>
  <c r="EU30"/>
  <c r="EU32"/>
  <c r="EU34"/>
  <c r="EU36"/>
  <c r="EU38"/>
  <c r="EV25"/>
  <c r="EV29"/>
  <c r="EV31"/>
  <c r="EV33"/>
  <c r="EV35"/>
  <c r="EV37"/>
  <c r="EW30"/>
  <c r="EW32"/>
  <c r="EW34"/>
  <c r="EW36"/>
  <c r="EW38"/>
  <c r="EX25"/>
  <c r="EX31"/>
  <c r="EX33"/>
  <c r="EX35"/>
  <c r="EX37"/>
  <c r="EY28"/>
  <c r="EY32"/>
  <c r="EY34"/>
  <c r="EY36"/>
  <c r="EY38"/>
  <c r="EZ25"/>
  <c r="EZ31"/>
  <c r="EZ33"/>
  <c r="EZ35"/>
  <c r="EZ37"/>
  <c r="FA28"/>
  <c r="FA32"/>
  <c r="FA34"/>
  <c r="FA36"/>
  <c r="FA38"/>
  <c r="FB25"/>
  <c r="FB29"/>
  <c r="FB33"/>
  <c r="FB35"/>
  <c r="FB37"/>
  <c r="FC28"/>
  <c r="FC30"/>
  <c r="FC34"/>
  <c r="FC36"/>
  <c r="FC38"/>
  <c r="FD25"/>
  <c r="FD29"/>
  <c r="FD33"/>
  <c r="FD35"/>
  <c r="FD37"/>
  <c r="FE28"/>
  <c r="FE30"/>
  <c r="FE34"/>
  <c r="FE36"/>
  <c r="FE38"/>
  <c r="FF25"/>
  <c r="FF29"/>
  <c r="FF31"/>
  <c r="FF35"/>
  <c r="FF37"/>
  <c r="FG28"/>
  <c r="FG30"/>
  <c r="FG32"/>
  <c r="FG36"/>
  <c r="FG38"/>
  <c r="FH25"/>
  <c r="FH29"/>
  <c r="FH31"/>
  <c r="FH35"/>
  <c r="FH37"/>
  <c r="FI28"/>
  <c r="FI30"/>
  <c r="FI32"/>
  <c r="FI36"/>
  <c r="FI38"/>
  <c r="FJ25"/>
  <c r="FJ29"/>
  <c r="FJ31"/>
  <c r="FJ33"/>
  <c r="FJ37"/>
  <c r="FK28"/>
  <c r="FK30"/>
  <c r="FK32"/>
  <c r="FK34"/>
  <c r="FK38"/>
  <c r="FL25"/>
  <c r="FL29"/>
  <c r="FL31"/>
  <c r="FL33"/>
  <c r="FL37"/>
  <c r="FM28"/>
  <c r="FM30"/>
  <c r="FM32"/>
  <c r="FM34"/>
  <c r="FM38"/>
  <c r="FN25"/>
  <c r="FN29"/>
  <c r="FN31"/>
  <c r="FN33"/>
  <c r="FN35"/>
  <c r="FO28"/>
  <c r="FO30"/>
  <c r="FO32"/>
  <c r="FO34"/>
  <c r="FO36"/>
  <c r="FP25"/>
  <c r="FP29"/>
  <c r="FP31"/>
  <c r="FP33"/>
  <c r="FP35"/>
  <c r="FQ28"/>
  <c r="FQ30"/>
  <c r="FQ32"/>
  <c r="FQ34"/>
  <c r="FQ36"/>
  <c r="FR25"/>
  <c r="FR29"/>
  <c r="FR31"/>
  <c r="FR33"/>
  <c r="FR35"/>
  <c r="FR37"/>
  <c r="FS28"/>
  <c r="FS30"/>
  <c r="FS32"/>
  <c r="FS34"/>
  <c r="FS36"/>
  <c r="FS38"/>
  <c r="FT25"/>
  <c r="FT29"/>
  <c r="FT31"/>
  <c r="FT33"/>
  <c r="FT35"/>
  <c r="FT37"/>
  <c r="FU28"/>
  <c r="FU30"/>
  <c r="FU32"/>
  <c r="FU34"/>
  <c r="FU36"/>
  <c r="FU38"/>
  <c r="FV25"/>
  <c r="FV29"/>
  <c r="FV31"/>
  <c r="FV33"/>
  <c r="FV35"/>
  <c r="FV37"/>
  <c r="FW28"/>
  <c r="FW30"/>
  <c r="FW32"/>
  <c r="FW34"/>
  <c r="FW36"/>
  <c r="FW38"/>
  <c r="FX25"/>
  <c r="FX29"/>
  <c r="FX31"/>
  <c r="FX33"/>
  <c r="FX35"/>
  <c r="FX37"/>
  <c r="FY28"/>
  <c r="FY30"/>
  <c r="FY32"/>
  <c r="FY34"/>
  <c r="FY36"/>
  <c r="FY38"/>
  <c r="FZ25"/>
  <c r="FZ29"/>
  <c r="FZ31"/>
  <c r="FZ33"/>
  <c r="FZ35"/>
  <c r="FZ37"/>
  <c r="GA28"/>
  <c r="GA30"/>
  <c r="GA32"/>
  <c r="GA34"/>
  <c r="GA36"/>
  <c r="GA38"/>
  <c r="GB25"/>
  <c r="GB29"/>
  <c r="GB31"/>
  <c r="GB33"/>
  <c r="GB35"/>
  <c r="GB37"/>
  <c r="GC28"/>
  <c r="GC30"/>
  <c r="GC32"/>
  <c r="GC34"/>
  <c r="GC36"/>
  <c r="GC38"/>
  <c r="GD25"/>
  <c r="GD29"/>
  <c r="GD31"/>
  <c r="GD33"/>
  <c r="GD35"/>
  <c r="GD37"/>
  <c r="GE28"/>
  <c r="GE30"/>
  <c r="GE32"/>
  <c r="GE34"/>
  <c r="GE36"/>
  <c r="GE38"/>
  <c r="GF25"/>
  <c r="GF29"/>
  <c r="GF31"/>
  <c r="GF33"/>
  <c r="GF35"/>
  <c r="GF37"/>
  <c r="GG28"/>
  <c r="GG30"/>
  <c r="GG32"/>
  <c r="GG34"/>
  <c r="GG36"/>
  <c r="GG38"/>
  <c r="GH25"/>
  <c r="GH29"/>
  <c r="GH31"/>
  <c r="GH33"/>
  <c r="GH35"/>
  <c r="GH37"/>
  <c r="GK28"/>
  <c r="GK30"/>
  <c r="GK32"/>
  <c r="GK34"/>
  <c r="GK36"/>
  <c r="GL29"/>
  <c r="GL31"/>
  <c r="GL33"/>
  <c r="GL35"/>
  <c r="GL37"/>
  <c r="GM28"/>
  <c r="GM30"/>
  <c r="GM32"/>
  <c r="GM34"/>
  <c r="GM36"/>
  <c r="GN25"/>
  <c r="GN29"/>
  <c r="GN31"/>
  <c r="GN33"/>
  <c r="GN35"/>
  <c r="GN37"/>
  <c r="GO30"/>
  <c r="GO32"/>
  <c r="GO34"/>
  <c r="GO36"/>
  <c r="GP25"/>
  <c r="GP29"/>
  <c r="GP31"/>
  <c r="GP33"/>
  <c r="GP35"/>
  <c r="GP37"/>
  <c r="GQ30"/>
  <c r="GQ32"/>
  <c r="GQ34"/>
  <c r="GQ36"/>
  <c r="GR25"/>
  <c r="GR31"/>
  <c r="GR33"/>
  <c r="GR35"/>
  <c r="GR37"/>
  <c r="GS28"/>
  <c r="GS32"/>
  <c r="GS34"/>
  <c r="GS36"/>
  <c r="GT25"/>
  <c r="GT31"/>
  <c r="GT33"/>
  <c r="GT35"/>
  <c r="GT37"/>
  <c r="GU28"/>
  <c r="GU32"/>
  <c r="GU34"/>
  <c r="GU36"/>
  <c r="GV25"/>
  <c r="GV29"/>
  <c r="GV33"/>
  <c r="GV35"/>
  <c r="GV37"/>
  <c r="GW28"/>
  <c r="GW30"/>
  <c r="GW34"/>
  <c r="GW36"/>
  <c r="GX25"/>
  <c r="GX29"/>
  <c r="GX33"/>
  <c r="GX35"/>
  <c r="GX37"/>
  <c r="GY28"/>
  <c r="GY30"/>
  <c r="GY34"/>
  <c r="GY36"/>
  <c r="GZ25"/>
  <c r="GZ29"/>
  <c r="GZ31"/>
  <c r="GZ35"/>
  <c r="GZ37"/>
  <c r="HA28"/>
  <c r="HA30"/>
  <c r="HA32"/>
  <c r="HA36"/>
  <c r="HB25"/>
  <c r="HB29"/>
  <c r="HB31"/>
  <c r="HB35"/>
  <c r="HB37"/>
  <c r="HC28"/>
  <c r="HC30"/>
  <c r="HC32"/>
  <c r="HC36"/>
  <c r="HD25"/>
  <c r="HD29"/>
  <c r="HD31"/>
  <c r="HD33"/>
  <c r="HD37"/>
  <c r="HE28"/>
  <c r="HE30"/>
  <c r="HE32"/>
  <c r="HE34"/>
  <c r="HF25"/>
  <c r="HF29"/>
  <c r="HF31"/>
  <c r="HF33"/>
  <c r="HF37"/>
  <c r="HG28"/>
  <c r="HG30"/>
  <c r="HG32"/>
  <c r="HG34"/>
  <c r="HH25"/>
  <c r="HH29"/>
  <c r="HH31"/>
  <c r="HH33"/>
  <c r="HH35"/>
  <c r="HI28"/>
  <c r="HI30"/>
  <c r="HI32"/>
  <c r="HI34"/>
  <c r="HI36"/>
  <c r="HJ25"/>
  <c r="HJ29"/>
  <c r="HJ31"/>
  <c r="HJ33"/>
  <c r="HJ35"/>
  <c r="HK28"/>
  <c r="HK30"/>
  <c r="HK32"/>
  <c r="HK34"/>
  <c r="HK36"/>
  <c r="HL25"/>
  <c r="HL29"/>
  <c r="HL31"/>
  <c r="HL33"/>
  <c r="HL35"/>
  <c r="HL37"/>
  <c r="HM28"/>
  <c r="HM30"/>
  <c r="HM32"/>
  <c r="HM34"/>
  <c r="HM36"/>
  <c r="HN25"/>
  <c r="HN29"/>
  <c r="HN31"/>
  <c r="HN33"/>
  <c r="HN35"/>
  <c r="HN37"/>
  <c r="HO28"/>
  <c r="HO30"/>
  <c r="HO32"/>
  <c r="HO34"/>
  <c r="HO36"/>
  <c r="HP25"/>
  <c r="HP29"/>
  <c r="HP31"/>
  <c r="HP33"/>
  <c r="HP35"/>
  <c r="HP37"/>
  <c r="HQ28"/>
  <c r="HQ30"/>
  <c r="HQ32"/>
  <c r="HQ34"/>
  <c r="HQ36"/>
  <c r="HR25"/>
  <c r="HR29"/>
  <c r="HR31"/>
  <c r="HR33"/>
  <c r="HR35"/>
  <c r="HR37"/>
  <c r="HS28"/>
  <c r="HS30"/>
  <c r="HS32"/>
  <c r="HS34"/>
  <c r="HS36"/>
  <c r="HT25"/>
  <c r="HT29"/>
  <c r="HT31"/>
  <c r="HT33"/>
  <c r="HT35"/>
  <c r="HT37"/>
  <c r="HU28"/>
  <c r="HU30"/>
  <c r="HU32"/>
  <c r="HU34"/>
  <c r="HU36"/>
  <c r="HV25"/>
  <c r="HV29"/>
  <c r="HV31"/>
  <c r="HV33"/>
  <c r="HV35"/>
  <c r="HV37"/>
  <c r="HW28"/>
  <c r="HW30"/>
  <c r="HW32"/>
  <c r="M15" i="12"/>
  <c r="K15"/>
  <c r="N15"/>
  <c r="L15"/>
  <c r="F13" i="8" l="1"/>
  <c r="G13" s="1"/>
  <c r="G27"/>
  <c r="D27"/>
  <c r="E27" s="1"/>
  <c r="G26"/>
  <c r="D26"/>
  <c r="E26" s="1"/>
  <c r="G25"/>
  <c r="D25"/>
  <c r="E25" s="1"/>
  <c r="G24"/>
  <c r="D24"/>
  <c r="E24" s="1"/>
  <c r="G23"/>
  <c r="D23"/>
  <c r="E23" s="1"/>
  <c r="G22"/>
  <c r="D22"/>
  <c r="E22" s="1"/>
  <c r="G21"/>
  <c r="D21"/>
  <c r="E21" s="1"/>
  <c r="G20"/>
  <c r="D20"/>
  <c r="E20" s="1"/>
  <c r="G19"/>
  <c r="D19"/>
  <c r="E19" s="1"/>
  <c r="G18"/>
  <c r="D18"/>
  <c r="E18" s="1"/>
  <c r="G17"/>
  <c r="D17"/>
  <c r="E17" s="1"/>
  <c r="G16"/>
  <c r="D16"/>
  <c r="E16" s="1"/>
  <c r="G15"/>
  <c r="G14"/>
  <c r="C14"/>
  <c r="B14"/>
  <c r="C13"/>
  <c r="B13"/>
  <c r="G12"/>
  <c r="D12"/>
  <c r="E12" s="1"/>
  <c r="G11"/>
  <c r="D11"/>
  <c r="E11" s="1"/>
  <c r="G10"/>
  <c r="D10"/>
  <c r="E10" s="1"/>
  <c r="G9"/>
  <c r="D9"/>
  <c r="E9" s="1"/>
  <c r="G8"/>
  <c r="D8"/>
  <c r="E8" s="1"/>
  <c r="G7"/>
  <c r="D7"/>
  <c r="E7" s="1"/>
  <c r="G6"/>
  <c r="D6"/>
  <c r="E6" s="1"/>
  <c r="G5"/>
  <c r="D5"/>
  <c r="E5" s="1"/>
  <c r="G4"/>
  <c r="D4"/>
  <c r="E4" s="1"/>
  <c r="J71" i="7"/>
  <c r="K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I71"/>
  <c r="BF70"/>
  <c r="BE70"/>
  <c r="BE71" s="1"/>
  <c r="BC70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AW68"/>
  <c r="AX68"/>
  <c r="BE68"/>
  <c r="BF68"/>
  <c r="I68"/>
  <c r="BD67"/>
  <c r="BB69" s="1"/>
  <c r="BB71" s="1"/>
  <c r="BC67"/>
  <c r="BA69" s="1"/>
  <c r="BA71" s="1"/>
  <c r="BB67"/>
  <c r="BD69" s="1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BC65"/>
  <c r="BD65"/>
  <c r="BE65"/>
  <c r="BF65"/>
  <c r="I65"/>
  <c r="BB64"/>
  <c r="BB65" s="1"/>
  <c r="BA64"/>
  <c r="AY66" s="1"/>
  <c r="AY68" s="1"/>
  <c r="AY64"/>
  <c r="BA66" s="1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BA62"/>
  <c r="BB62"/>
  <c r="BC62"/>
  <c r="BD62"/>
  <c r="BE62"/>
  <c r="BF62"/>
  <c r="I62"/>
  <c r="AZ61"/>
  <c r="AX63" s="1"/>
  <c r="AX65" s="1"/>
  <c r="AY61"/>
  <c r="AY62" s="1"/>
  <c r="AX61"/>
  <c r="AZ63" s="1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AQ59"/>
  <c r="AR59"/>
  <c r="AY59"/>
  <c r="AZ59"/>
  <c r="BA59"/>
  <c r="BB59"/>
  <c r="BC59"/>
  <c r="BD59"/>
  <c r="BE59"/>
  <c r="BF59"/>
  <c r="I59"/>
  <c r="AX58"/>
  <c r="AV60" s="1"/>
  <c r="AV62" s="1"/>
  <c r="AW58"/>
  <c r="AU60" s="1"/>
  <c r="AU62" s="1"/>
  <c r="AU58"/>
  <c r="AW60" s="1"/>
  <c r="J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W56"/>
  <c r="AX56"/>
  <c r="AY56"/>
  <c r="AZ56"/>
  <c r="BA56"/>
  <c r="BB56"/>
  <c r="BC56"/>
  <c r="BD56"/>
  <c r="BE56"/>
  <c r="BF56"/>
  <c r="I56"/>
  <c r="AV55"/>
  <c r="AT57" s="1"/>
  <c r="AT59" s="1"/>
  <c r="AU55"/>
  <c r="AU56" s="1"/>
  <c r="AT55"/>
  <c r="AV57" s="1"/>
  <c r="J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U53"/>
  <c r="AV53"/>
  <c r="AW53"/>
  <c r="AX53"/>
  <c r="AY53"/>
  <c r="AZ53"/>
  <c r="BA53"/>
  <c r="BB53"/>
  <c r="BC53"/>
  <c r="BD53"/>
  <c r="BE53"/>
  <c r="BF53"/>
  <c r="I53"/>
  <c r="AT52"/>
  <c r="AR54" s="1"/>
  <c r="AR56" s="1"/>
  <c r="AS52"/>
  <c r="AQ54" s="1"/>
  <c r="AQ56" s="1"/>
  <c r="AQ52"/>
  <c r="AS54" s="1"/>
  <c r="AR51"/>
  <c r="AP51"/>
  <c r="AP53" s="1"/>
  <c r="AO51"/>
  <c r="AO53" s="1"/>
  <c r="J50"/>
  <c r="K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R50"/>
  <c r="AS50"/>
  <c r="AT50"/>
  <c r="AU50"/>
  <c r="AV50"/>
  <c r="AW50"/>
  <c r="AX50"/>
  <c r="AY50"/>
  <c r="AZ50"/>
  <c r="BA50"/>
  <c r="BB50"/>
  <c r="BC50"/>
  <c r="BD50"/>
  <c r="BE50"/>
  <c r="BF50"/>
  <c r="AR49"/>
  <c r="AQ49"/>
  <c r="AQ50" s="1"/>
  <c r="AP49"/>
  <c r="AO49"/>
  <c r="AQ51" s="1"/>
  <c r="AQ53" s="1"/>
  <c r="J47"/>
  <c r="K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Q47"/>
  <c r="AR47"/>
  <c r="AS47"/>
  <c r="AT47"/>
  <c r="AU47"/>
  <c r="AV47"/>
  <c r="AW47"/>
  <c r="AX47"/>
  <c r="AY47"/>
  <c r="AZ47"/>
  <c r="BA47"/>
  <c r="BB47"/>
  <c r="BC47"/>
  <c r="BD47"/>
  <c r="BE47"/>
  <c r="BF47"/>
  <c r="I47"/>
  <c r="AP46"/>
  <c r="AP47" s="1"/>
  <c r="AO46"/>
  <c r="AM48" s="1"/>
  <c r="AM50" s="1"/>
  <c r="J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M44"/>
  <c r="AO44"/>
  <c r="AP44"/>
  <c r="AQ44"/>
  <c r="AR44"/>
  <c r="AS44"/>
  <c r="AT44"/>
  <c r="AU44"/>
  <c r="AV44"/>
  <c r="AW44"/>
  <c r="AX44"/>
  <c r="AY44"/>
  <c r="AZ44"/>
  <c r="BA44"/>
  <c r="BB44"/>
  <c r="BC44"/>
  <c r="BD44"/>
  <c r="BE44"/>
  <c r="BF44"/>
  <c r="I44"/>
  <c r="AN43"/>
  <c r="AL45" s="1"/>
  <c r="AL47" s="1"/>
  <c r="AM43"/>
  <c r="AK45" s="1"/>
  <c r="AK47" s="1"/>
  <c r="AL43"/>
  <c r="AN45" s="1"/>
  <c r="AK43"/>
  <c r="AM45" s="1"/>
  <c r="J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M41"/>
  <c r="AN41"/>
  <c r="AO41"/>
  <c r="AP41"/>
  <c r="AQ41"/>
  <c r="AR41"/>
  <c r="AS41"/>
  <c r="AT41"/>
  <c r="AU41"/>
  <c r="AV41"/>
  <c r="AW41"/>
  <c r="AX41"/>
  <c r="AY41"/>
  <c r="AZ41"/>
  <c r="BA41"/>
  <c r="BB41"/>
  <c r="BC41"/>
  <c r="BD41"/>
  <c r="BE41"/>
  <c r="BF41"/>
  <c r="I41"/>
  <c r="AL40"/>
  <c r="AL41" s="1"/>
  <c r="AK40"/>
  <c r="AI40" s="1"/>
  <c r="AK42" s="1"/>
  <c r="AK44" s="1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I38"/>
  <c r="AK38"/>
  <c r="AL38"/>
  <c r="AM38"/>
  <c r="AN38"/>
  <c r="AO38"/>
  <c r="AP38"/>
  <c r="AQ38"/>
  <c r="AR38"/>
  <c r="AS38"/>
  <c r="AT38"/>
  <c r="AU38"/>
  <c r="AV38"/>
  <c r="AW38"/>
  <c r="AX38"/>
  <c r="AY38"/>
  <c r="AZ38"/>
  <c r="BA38"/>
  <c r="BB38"/>
  <c r="BC38"/>
  <c r="BD38"/>
  <c r="BE38"/>
  <c r="BF38"/>
  <c r="I38"/>
  <c r="AJ37"/>
  <c r="AH39" s="1"/>
  <c r="AH41" s="1"/>
  <c r="AI37"/>
  <c r="AG39" s="1"/>
  <c r="AG41" s="1"/>
  <c r="AH37"/>
  <c r="AJ39" s="1"/>
  <c r="AG37"/>
  <c r="AI39" s="1"/>
  <c r="AI41" s="1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I35"/>
  <c r="AJ35"/>
  <c r="AK35"/>
  <c r="AL35"/>
  <c r="AM35"/>
  <c r="AN35"/>
  <c r="AO35"/>
  <c r="AP35"/>
  <c r="AQ35"/>
  <c r="AR35"/>
  <c r="AS35"/>
  <c r="AT35"/>
  <c r="AU35"/>
  <c r="AV35"/>
  <c r="AW35"/>
  <c r="AX35"/>
  <c r="AY35"/>
  <c r="AZ35"/>
  <c r="BA35"/>
  <c r="BB35"/>
  <c r="BC35"/>
  <c r="BD35"/>
  <c r="BE35"/>
  <c r="BF35"/>
  <c r="I35"/>
  <c r="J32"/>
  <c r="K32"/>
  <c r="L32"/>
  <c r="M32"/>
  <c r="N32"/>
  <c r="O32"/>
  <c r="P32"/>
  <c r="Q32"/>
  <c r="R32"/>
  <c r="S32"/>
  <c r="T32"/>
  <c r="U32"/>
  <c r="V32"/>
  <c r="W32"/>
  <c r="X32"/>
  <c r="Y32"/>
  <c r="Z32"/>
  <c r="AG32"/>
  <c r="AH32"/>
  <c r="AI32"/>
  <c r="AJ32"/>
  <c r="AK32"/>
  <c r="AL32"/>
  <c r="AM32"/>
  <c r="AN32"/>
  <c r="AO32"/>
  <c r="AP32"/>
  <c r="AQ32"/>
  <c r="AR32"/>
  <c r="AS32"/>
  <c r="AT32"/>
  <c r="AU32"/>
  <c r="AV32"/>
  <c r="AW32"/>
  <c r="AX32"/>
  <c r="AY32"/>
  <c r="AZ32"/>
  <c r="BA32"/>
  <c r="BB32"/>
  <c r="BC32"/>
  <c r="BD32"/>
  <c r="BE32"/>
  <c r="BF32"/>
  <c r="I32"/>
  <c r="J29"/>
  <c r="K29"/>
  <c r="L29"/>
  <c r="M29"/>
  <c r="N29"/>
  <c r="O29"/>
  <c r="P29"/>
  <c r="Q29"/>
  <c r="R29"/>
  <c r="S29"/>
  <c r="T29"/>
  <c r="U29"/>
  <c r="V29"/>
  <c r="W29"/>
  <c r="X29"/>
  <c r="AE29"/>
  <c r="AF29"/>
  <c r="AG29"/>
  <c r="AH29"/>
  <c r="AI29"/>
  <c r="AJ29"/>
  <c r="AK29"/>
  <c r="AL29"/>
  <c r="AM29"/>
  <c r="AN29"/>
  <c r="AO29"/>
  <c r="AP29"/>
  <c r="AQ29"/>
  <c r="AR29"/>
  <c r="AS29"/>
  <c r="AT29"/>
  <c r="AU29"/>
  <c r="AV29"/>
  <c r="AW29"/>
  <c r="AX29"/>
  <c r="AY29"/>
  <c r="AZ29"/>
  <c r="BA29"/>
  <c r="BB29"/>
  <c r="BC29"/>
  <c r="BD29"/>
  <c r="BE29"/>
  <c r="BF29"/>
  <c r="I29"/>
  <c r="J26"/>
  <c r="K26"/>
  <c r="L26"/>
  <c r="M26"/>
  <c r="N26"/>
  <c r="O26"/>
  <c r="P26"/>
  <c r="Q26"/>
  <c r="R26"/>
  <c r="S26"/>
  <c r="T26"/>
  <c r="U26"/>
  <c r="V26"/>
  <c r="AA26"/>
  <c r="AC26"/>
  <c r="AD26"/>
  <c r="AE26"/>
  <c r="AF26"/>
  <c r="AG26"/>
  <c r="AH26"/>
  <c r="AI26"/>
  <c r="AJ26"/>
  <c r="AK26"/>
  <c r="AL26"/>
  <c r="AM26"/>
  <c r="AN26"/>
  <c r="AO26"/>
  <c r="AP26"/>
  <c r="AQ26"/>
  <c r="AR26"/>
  <c r="AS26"/>
  <c r="AT26"/>
  <c r="AU26"/>
  <c r="AV26"/>
  <c r="AW26"/>
  <c r="AX26"/>
  <c r="AY26"/>
  <c r="AZ26"/>
  <c r="BA26"/>
  <c r="BB26"/>
  <c r="BC26"/>
  <c r="BD26"/>
  <c r="BE26"/>
  <c r="BF26"/>
  <c r="I26"/>
  <c r="AB25"/>
  <c r="Z27" s="1"/>
  <c r="Z29" s="1"/>
  <c r="AA25"/>
  <c r="Y27" s="1"/>
  <c r="Y29" s="1"/>
  <c r="Z25"/>
  <c r="AB27" s="1"/>
  <c r="Y25"/>
  <c r="AA27" s="1"/>
  <c r="J23"/>
  <c r="K23"/>
  <c r="L23"/>
  <c r="M23"/>
  <c r="N23"/>
  <c r="O23"/>
  <c r="P23"/>
  <c r="Q23"/>
  <c r="R23"/>
  <c r="S23"/>
  <c r="T23"/>
  <c r="AA23"/>
  <c r="AB23"/>
  <c r="AC23"/>
  <c r="AD23"/>
  <c r="AE23"/>
  <c r="AF23"/>
  <c r="AG23"/>
  <c r="AH23"/>
  <c r="AI23"/>
  <c r="AJ23"/>
  <c r="AK23"/>
  <c r="AL23"/>
  <c r="AM23"/>
  <c r="AN23"/>
  <c r="AO23"/>
  <c r="AP23"/>
  <c r="AQ23"/>
  <c r="AR23"/>
  <c r="AS23"/>
  <c r="AT23"/>
  <c r="AU23"/>
  <c r="AV23"/>
  <c r="AW23"/>
  <c r="AX23"/>
  <c r="AY23"/>
  <c r="AZ23"/>
  <c r="BA23"/>
  <c r="BB23"/>
  <c r="BC23"/>
  <c r="BD23"/>
  <c r="BE23"/>
  <c r="BF23"/>
  <c r="I23"/>
  <c r="Y22"/>
  <c r="W22" s="1"/>
  <c r="Y24" s="1"/>
  <c r="Y26" s="1"/>
  <c r="J20"/>
  <c r="K20"/>
  <c r="L20"/>
  <c r="M20"/>
  <c r="N20"/>
  <c r="O20"/>
  <c r="P20"/>
  <c r="Q20"/>
  <c r="R20"/>
  <c r="Y20"/>
  <c r="Z20"/>
  <c r="AA20"/>
  <c r="AB20"/>
  <c r="AC20"/>
  <c r="AD20"/>
  <c r="AE20"/>
  <c r="AF20"/>
  <c r="AG20"/>
  <c r="AH20"/>
  <c r="AI20"/>
  <c r="AJ20"/>
  <c r="AK20"/>
  <c r="AL20"/>
  <c r="AM20"/>
  <c r="AN20"/>
  <c r="AO20"/>
  <c r="AP20"/>
  <c r="AQ20"/>
  <c r="AR20"/>
  <c r="AS20"/>
  <c r="AT20"/>
  <c r="AU20"/>
  <c r="AV20"/>
  <c r="AW20"/>
  <c r="AX20"/>
  <c r="AY20"/>
  <c r="AZ20"/>
  <c r="BA20"/>
  <c r="BB20"/>
  <c r="BC20"/>
  <c r="BD20"/>
  <c r="BE20"/>
  <c r="BF20"/>
  <c r="I20"/>
  <c r="X19"/>
  <c r="V21" s="1"/>
  <c r="V23" s="1"/>
  <c r="W19"/>
  <c r="U19" s="1"/>
  <c r="W21" s="1"/>
  <c r="W23" s="1"/>
  <c r="T18"/>
  <c r="T20" s="1"/>
  <c r="S18"/>
  <c r="S20" s="1"/>
  <c r="J17"/>
  <c r="K17"/>
  <c r="L17"/>
  <c r="M17"/>
  <c r="N17"/>
  <c r="O17"/>
  <c r="P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I17"/>
  <c r="V16"/>
  <c r="T16" s="1"/>
  <c r="V18" s="1"/>
  <c r="U16"/>
  <c r="S16" s="1"/>
  <c r="U18" s="1"/>
  <c r="U20" s="1"/>
  <c r="T13"/>
  <c r="R15" s="1"/>
  <c r="R17" s="1"/>
  <c r="S13"/>
  <c r="Q15" s="1"/>
  <c r="Q17" s="1"/>
  <c r="R10"/>
  <c r="Q10"/>
  <c r="O12" s="1"/>
  <c r="O14" s="1"/>
  <c r="P7"/>
  <c r="N9" s="1"/>
  <c r="N11" s="1"/>
  <c r="O7"/>
  <c r="M9" s="1"/>
  <c r="M11" s="1"/>
  <c r="L4"/>
  <c r="K4"/>
  <c r="M6" s="1"/>
  <c r="L3"/>
  <c r="L5" s="1"/>
  <c r="K3"/>
  <c r="K5" s="1"/>
  <c r="H4"/>
  <c r="H3"/>
  <c r="J14"/>
  <c r="K14"/>
  <c r="L14"/>
  <c r="M14"/>
  <c r="N14"/>
  <c r="S14"/>
  <c r="U14"/>
  <c r="V14"/>
  <c r="W14"/>
  <c r="X14"/>
  <c r="Y14"/>
  <c r="Z14"/>
  <c r="AA14"/>
  <c r="AB14"/>
  <c r="AC14"/>
  <c r="AD14"/>
  <c r="AE14"/>
  <c r="AF14"/>
  <c r="AG14"/>
  <c r="AH14"/>
  <c r="AI14"/>
  <c r="AJ14"/>
  <c r="AK14"/>
  <c r="AL14"/>
  <c r="AM14"/>
  <c r="AN14"/>
  <c r="AO14"/>
  <c r="AP14"/>
  <c r="AQ14"/>
  <c r="AR14"/>
  <c r="AS14"/>
  <c r="AT14"/>
  <c r="AU14"/>
  <c r="AV14"/>
  <c r="AW14"/>
  <c r="AX14"/>
  <c r="AY14"/>
  <c r="AZ14"/>
  <c r="BA14"/>
  <c r="BB14"/>
  <c r="BC14"/>
  <c r="BD14"/>
  <c r="BE14"/>
  <c r="BF14"/>
  <c r="I14"/>
  <c r="P12"/>
  <c r="P14" s="1"/>
  <c r="J11"/>
  <c r="K11"/>
  <c r="L11"/>
  <c r="R11"/>
  <c r="S11"/>
  <c r="T11"/>
  <c r="U11"/>
  <c r="V11"/>
  <c r="W11"/>
  <c r="X11"/>
  <c r="Y11"/>
  <c r="Z11"/>
  <c r="AA11"/>
  <c r="AB11"/>
  <c r="AC11"/>
  <c r="AD11"/>
  <c r="AE11"/>
  <c r="AF11"/>
  <c r="AG11"/>
  <c r="AH11"/>
  <c r="AI11"/>
  <c r="AJ11"/>
  <c r="AK11"/>
  <c r="AL11"/>
  <c r="AM11"/>
  <c r="AN11"/>
  <c r="AO11"/>
  <c r="AP11"/>
  <c r="AQ11"/>
  <c r="AR11"/>
  <c r="AS11"/>
  <c r="AT11"/>
  <c r="AU11"/>
  <c r="AV11"/>
  <c r="AW11"/>
  <c r="AX11"/>
  <c r="AY11"/>
  <c r="AZ11"/>
  <c r="BA11"/>
  <c r="BB11"/>
  <c r="BC11"/>
  <c r="BD11"/>
  <c r="BE11"/>
  <c r="BF11"/>
  <c r="I11"/>
  <c r="P10"/>
  <c r="R12" s="1"/>
  <c r="J8"/>
  <c r="P8"/>
  <c r="Q8"/>
  <c r="R8"/>
  <c r="S8"/>
  <c r="T8"/>
  <c r="U8"/>
  <c r="V8"/>
  <c r="W8"/>
  <c r="X8"/>
  <c r="Y8"/>
  <c r="Z8"/>
  <c r="AA8"/>
  <c r="AB8"/>
  <c r="AC8"/>
  <c r="AD8"/>
  <c r="AE8"/>
  <c r="AF8"/>
  <c r="AG8"/>
  <c r="AH8"/>
  <c r="AI8"/>
  <c r="AJ8"/>
  <c r="AK8"/>
  <c r="AL8"/>
  <c r="AM8"/>
  <c r="AN8"/>
  <c r="AO8"/>
  <c r="AP8"/>
  <c r="AQ8"/>
  <c r="AR8"/>
  <c r="AS8"/>
  <c r="AT8"/>
  <c r="AU8"/>
  <c r="AV8"/>
  <c r="AW8"/>
  <c r="AX8"/>
  <c r="AY8"/>
  <c r="AZ8"/>
  <c r="BA8"/>
  <c r="BB8"/>
  <c r="BC8"/>
  <c r="BD8"/>
  <c r="BE8"/>
  <c r="BF8"/>
  <c r="I8"/>
  <c r="N7"/>
  <c r="P9" s="1"/>
  <c r="N6"/>
  <c r="O5"/>
  <c r="P5"/>
  <c r="Q5"/>
  <c r="R5"/>
  <c r="S5"/>
  <c r="T5"/>
  <c r="U5"/>
  <c r="V5"/>
  <c r="W5"/>
  <c r="X5"/>
  <c r="Y5"/>
  <c r="Z5"/>
  <c r="AA5"/>
  <c r="AB5"/>
  <c r="AC5"/>
  <c r="AD5"/>
  <c r="AE5"/>
  <c r="AF5"/>
  <c r="AG5"/>
  <c r="AH5"/>
  <c r="AI5"/>
  <c r="AJ5"/>
  <c r="AK5"/>
  <c r="AL5"/>
  <c r="AM5"/>
  <c r="AN5"/>
  <c r="AO5"/>
  <c r="AP5"/>
  <c r="AQ5"/>
  <c r="AR5"/>
  <c r="AS5"/>
  <c r="AT5"/>
  <c r="AU5"/>
  <c r="AV5"/>
  <c r="AW5"/>
  <c r="AX5"/>
  <c r="AY5"/>
  <c r="AZ5"/>
  <c r="BA5"/>
  <c r="BB5"/>
  <c r="BC5"/>
  <c r="BD5"/>
  <c r="BE5"/>
  <c r="BF5"/>
  <c r="M4"/>
  <c r="K6" s="1"/>
  <c r="K8" s="1"/>
  <c r="N4"/>
  <c r="L6" s="1"/>
  <c r="L8" s="1"/>
  <c r="F27"/>
  <c r="G27" s="1"/>
  <c r="C27"/>
  <c r="B27"/>
  <c r="F26"/>
  <c r="G26" s="1"/>
  <c r="C26"/>
  <c r="B26"/>
  <c r="F25"/>
  <c r="G25" s="1"/>
  <c r="C25"/>
  <c r="B25"/>
  <c r="F24"/>
  <c r="G24" s="1"/>
  <c r="C24"/>
  <c r="B24"/>
  <c r="F23"/>
  <c r="G23" s="1"/>
  <c r="C23"/>
  <c r="B23"/>
  <c r="F22"/>
  <c r="G22" s="1"/>
  <c r="C22"/>
  <c r="B22"/>
  <c r="F21"/>
  <c r="G21" s="1"/>
  <c r="C21"/>
  <c r="B21"/>
  <c r="F20"/>
  <c r="G20" s="1"/>
  <c r="C20"/>
  <c r="B20"/>
  <c r="F19"/>
  <c r="G19" s="1"/>
  <c r="C19"/>
  <c r="B19"/>
  <c r="F18"/>
  <c r="G18" s="1"/>
  <c r="C18"/>
  <c r="B18"/>
  <c r="F17"/>
  <c r="G17" s="1"/>
  <c r="C17"/>
  <c r="B17"/>
  <c r="F16"/>
  <c r="G16" s="1"/>
  <c r="C16"/>
  <c r="B16"/>
  <c r="C15"/>
  <c r="B15"/>
  <c r="E14"/>
  <c r="AE31" s="1"/>
  <c r="D14"/>
  <c r="B14"/>
  <c r="E13"/>
  <c r="C13" s="1"/>
  <c r="D13"/>
  <c r="B13"/>
  <c r="F12"/>
  <c r="G12" s="1"/>
  <c r="C12"/>
  <c r="B12"/>
  <c r="F11"/>
  <c r="G11" s="1"/>
  <c r="C11"/>
  <c r="B11"/>
  <c r="F10"/>
  <c r="G10" s="1"/>
  <c r="C10"/>
  <c r="B10"/>
  <c r="F9"/>
  <c r="G9" s="1"/>
  <c r="C9"/>
  <c r="B9"/>
  <c r="F8"/>
  <c r="G8" s="1"/>
  <c r="C8"/>
  <c r="B8"/>
  <c r="F7"/>
  <c r="G7" s="1"/>
  <c r="C7"/>
  <c r="B7"/>
  <c r="F6"/>
  <c r="G6" s="1"/>
  <c r="C6"/>
  <c r="B6"/>
  <c r="F5"/>
  <c r="G5" s="1"/>
  <c r="C5"/>
  <c r="B5"/>
  <c r="F4"/>
  <c r="G4" s="1"/>
  <c r="C4"/>
  <c r="B4"/>
  <c r="C3"/>
  <c r="B3"/>
  <c r="A26" i="6"/>
  <c r="A21"/>
  <c r="B21" s="1"/>
  <c r="N21" s="1"/>
  <c r="N3"/>
  <c r="Q3" s="1"/>
  <c r="L3"/>
  <c r="M3" s="1"/>
  <c r="E3"/>
  <c r="F3" s="1"/>
  <c r="D3"/>
  <c r="H4"/>
  <c r="H3"/>
  <c r="I3" s="1"/>
  <c r="S5"/>
  <c r="B3"/>
  <c r="C4"/>
  <c r="B5"/>
  <c r="C5"/>
  <c r="B6"/>
  <c r="C6"/>
  <c r="B7"/>
  <c r="C7"/>
  <c r="B8"/>
  <c r="C8"/>
  <c r="K42"/>
  <c r="O36"/>
  <c r="N36"/>
  <c r="L30"/>
  <c r="J26"/>
  <c r="G26"/>
  <c r="H26" s="1"/>
  <c r="E26"/>
  <c r="F26" s="1"/>
  <c r="B26"/>
  <c r="J21"/>
  <c r="H21"/>
  <c r="G21"/>
  <c r="E21"/>
  <c r="F21" s="1"/>
  <c r="C21"/>
  <c r="L31" s="1"/>
  <c r="M31" s="1"/>
  <c r="N31" s="1"/>
  <c r="I5"/>
  <c r="Q4"/>
  <c r="O4"/>
  <c r="M4"/>
  <c r="I4"/>
  <c r="E4"/>
  <c r="G5" s="1"/>
  <c r="D4"/>
  <c r="E2"/>
  <c r="C2" s="1"/>
  <c r="D2"/>
  <c r="C32" i="5"/>
  <c r="L42" s="1"/>
  <c r="M42" s="1"/>
  <c r="A32"/>
  <c r="A37"/>
  <c r="B37" s="1"/>
  <c r="N37" s="1"/>
  <c r="B32"/>
  <c r="Q5"/>
  <c r="Q9"/>
  <c r="Q13"/>
  <c r="Q17"/>
  <c r="Q21"/>
  <c r="Q25"/>
  <c r="N23"/>
  <c r="Q23" s="1"/>
  <c r="L23"/>
  <c r="M23" s="1"/>
  <c r="N24"/>
  <c r="Q24" s="1"/>
  <c r="L24"/>
  <c r="N25"/>
  <c r="L25"/>
  <c r="M25" s="1"/>
  <c r="N26"/>
  <c r="Q26" s="1"/>
  <c r="L26"/>
  <c r="N22"/>
  <c r="Q22" s="1"/>
  <c r="L22"/>
  <c r="N21"/>
  <c r="L21"/>
  <c r="M21" s="1"/>
  <c r="N20"/>
  <c r="Q20" s="1"/>
  <c r="L20"/>
  <c r="N19"/>
  <c r="Q19" s="1"/>
  <c r="L19"/>
  <c r="M19" s="1"/>
  <c r="L18"/>
  <c r="M18" s="1"/>
  <c r="L17"/>
  <c r="N18"/>
  <c r="Q18" s="1"/>
  <c r="N17"/>
  <c r="O17" s="1"/>
  <c r="N16"/>
  <c r="Q16" s="1"/>
  <c r="L16"/>
  <c r="N15"/>
  <c r="Q15" s="1"/>
  <c r="L15"/>
  <c r="M15" s="1"/>
  <c r="N14"/>
  <c r="Q14" s="1"/>
  <c r="L14"/>
  <c r="N13"/>
  <c r="L13"/>
  <c r="M13" s="1"/>
  <c r="N12"/>
  <c r="Q12" s="1"/>
  <c r="L12"/>
  <c r="N11"/>
  <c r="Q11" s="1"/>
  <c r="L11"/>
  <c r="M11" s="1"/>
  <c r="L10"/>
  <c r="M10" s="1"/>
  <c r="N10"/>
  <c r="Q10" s="1"/>
  <c r="N9"/>
  <c r="L9"/>
  <c r="N8"/>
  <c r="O8" s="1"/>
  <c r="L8"/>
  <c r="N7"/>
  <c r="Q7" s="1"/>
  <c r="L7"/>
  <c r="N6"/>
  <c r="Q6" s="1"/>
  <c r="L6"/>
  <c r="N5"/>
  <c r="L5"/>
  <c r="M5" s="1"/>
  <c r="O5"/>
  <c r="M6"/>
  <c r="M7"/>
  <c r="O7"/>
  <c r="M8"/>
  <c r="M9"/>
  <c r="O9"/>
  <c r="O10"/>
  <c r="O11"/>
  <c r="M12"/>
  <c r="O12"/>
  <c r="O13"/>
  <c r="M14"/>
  <c r="O14"/>
  <c r="O15"/>
  <c r="M16"/>
  <c r="O16"/>
  <c r="M17"/>
  <c r="O18"/>
  <c r="O19"/>
  <c r="M20"/>
  <c r="O20"/>
  <c r="O21"/>
  <c r="M22"/>
  <c r="O22"/>
  <c r="O23"/>
  <c r="M24"/>
  <c r="O24"/>
  <c r="O25"/>
  <c r="M26"/>
  <c r="O26"/>
  <c r="N4"/>
  <c r="L4"/>
  <c r="Q4" s="1"/>
  <c r="P17"/>
  <c r="P20"/>
  <c r="P21"/>
  <c r="P25"/>
  <c r="I16"/>
  <c r="J16" s="1"/>
  <c r="K16"/>
  <c r="I17"/>
  <c r="K17"/>
  <c r="I18"/>
  <c r="J18" s="1"/>
  <c r="I19"/>
  <c r="P19" s="1"/>
  <c r="I20"/>
  <c r="K20"/>
  <c r="I21"/>
  <c r="K21" s="1"/>
  <c r="J21"/>
  <c r="I22"/>
  <c r="I23"/>
  <c r="J23" s="1"/>
  <c r="I24"/>
  <c r="J24" s="1"/>
  <c r="K24"/>
  <c r="I25"/>
  <c r="K25"/>
  <c r="I26"/>
  <c r="J26" s="1"/>
  <c r="I27"/>
  <c r="P27" s="1"/>
  <c r="F16"/>
  <c r="G16" s="1"/>
  <c r="F17"/>
  <c r="G17" s="1"/>
  <c r="J17" s="1"/>
  <c r="F18"/>
  <c r="G18" s="1"/>
  <c r="F19"/>
  <c r="G19" s="1"/>
  <c r="J19" s="1"/>
  <c r="F20"/>
  <c r="G20" s="1"/>
  <c r="F21"/>
  <c r="G21" s="1"/>
  <c r="F22"/>
  <c r="G22" s="1"/>
  <c r="K22" s="1"/>
  <c r="F23"/>
  <c r="G23" s="1"/>
  <c r="F24"/>
  <c r="G24" s="1"/>
  <c r="F25"/>
  <c r="G25" s="1"/>
  <c r="J25" s="1"/>
  <c r="F26"/>
  <c r="G26" s="1"/>
  <c r="F27"/>
  <c r="G27" s="1"/>
  <c r="J27" s="1"/>
  <c r="B16"/>
  <c r="C16"/>
  <c r="B17"/>
  <c r="C17"/>
  <c r="B18"/>
  <c r="C18"/>
  <c r="B19"/>
  <c r="C19"/>
  <c r="B20"/>
  <c r="C20"/>
  <c r="B21"/>
  <c r="C21"/>
  <c r="B22"/>
  <c r="C22"/>
  <c r="B23"/>
  <c r="C23"/>
  <c r="B24"/>
  <c r="C24"/>
  <c r="B25"/>
  <c r="C25"/>
  <c r="B26"/>
  <c r="C26"/>
  <c r="B27"/>
  <c r="C27"/>
  <c r="H13"/>
  <c r="E14"/>
  <c r="D14"/>
  <c r="E13"/>
  <c r="C13" s="1"/>
  <c r="D13"/>
  <c r="K53"/>
  <c r="N47"/>
  <c r="O47" s="1"/>
  <c r="L41"/>
  <c r="J37"/>
  <c r="G37"/>
  <c r="H37" s="1"/>
  <c r="E37"/>
  <c r="F37" s="1"/>
  <c r="J32"/>
  <c r="G32"/>
  <c r="H32" s="1"/>
  <c r="E32"/>
  <c r="F32" s="1"/>
  <c r="I15"/>
  <c r="C15"/>
  <c r="I14"/>
  <c r="C14"/>
  <c r="I13"/>
  <c r="I12"/>
  <c r="F12"/>
  <c r="G12" s="1"/>
  <c r="C12"/>
  <c r="B12"/>
  <c r="I11"/>
  <c r="F11"/>
  <c r="G11" s="1"/>
  <c r="C11"/>
  <c r="B11"/>
  <c r="I10"/>
  <c r="F10"/>
  <c r="G10" s="1"/>
  <c r="C10"/>
  <c r="B10"/>
  <c r="I9"/>
  <c r="F9"/>
  <c r="G9" s="1"/>
  <c r="P9" s="1"/>
  <c r="C9"/>
  <c r="B9"/>
  <c r="I8"/>
  <c r="F8"/>
  <c r="G8" s="1"/>
  <c r="C8"/>
  <c r="B8"/>
  <c r="I7"/>
  <c r="G7"/>
  <c r="P7" s="1"/>
  <c r="F7"/>
  <c r="C7"/>
  <c r="B7"/>
  <c r="I6"/>
  <c r="F6"/>
  <c r="G6" s="1"/>
  <c r="C6"/>
  <c r="B6"/>
  <c r="I5"/>
  <c r="F5"/>
  <c r="G5" s="1"/>
  <c r="P5" s="1"/>
  <c r="C5"/>
  <c r="B5"/>
  <c r="O4"/>
  <c r="M4"/>
  <c r="I4"/>
  <c r="I28" s="1"/>
  <c r="F4"/>
  <c r="G4" s="1"/>
  <c r="C4"/>
  <c r="B4"/>
  <c r="C3"/>
  <c r="B3"/>
  <c r="L31" i="4"/>
  <c r="A26"/>
  <c r="B26" s="1"/>
  <c r="A21"/>
  <c r="N4"/>
  <c r="Q4" s="1"/>
  <c r="N3"/>
  <c r="O3" s="1"/>
  <c r="L4"/>
  <c r="M4" s="1"/>
  <c r="L3"/>
  <c r="L17" s="1"/>
  <c r="H3"/>
  <c r="I3" s="1"/>
  <c r="E4"/>
  <c r="D4"/>
  <c r="B4" s="1"/>
  <c r="E3"/>
  <c r="D3"/>
  <c r="B3" s="1"/>
  <c r="K42"/>
  <c r="N36"/>
  <c r="O36" s="1"/>
  <c r="M31"/>
  <c r="L30"/>
  <c r="J26"/>
  <c r="G26"/>
  <c r="H26" s="1"/>
  <c r="E26"/>
  <c r="F26" s="1"/>
  <c r="J21"/>
  <c r="G21"/>
  <c r="H21" s="1"/>
  <c r="E21"/>
  <c r="F21" s="1"/>
  <c r="C21"/>
  <c r="D21" s="1"/>
  <c r="B21"/>
  <c r="N21" s="1"/>
  <c r="I5"/>
  <c r="F5"/>
  <c r="G5" s="1"/>
  <c r="C5"/>
  <c r="B5"/>
  <c r="I4"/>
  <c r="C4"/>
  <c r="M3"/>
  <c r="C3"/>
  <c r="C2"/>
  <c r="B2"/>
  <c r="AC33" i="7" l="1"/>
  <c r="AC35" s="1"/>
  <c r="AE32"/>
  <c r="AC31"/>
  <c r="AE33" s="1"/>
  <c r="V20"/>
  <c r="AV59"/>
  <c r="AW62"/>
  <c r="AJ41"/>
  <c r="K27" i="5"/>
  <c r="N28"/>
  <c r="AK41" i="7"/>
  <c r="BF71"/>
  <c r="BD70"/>
  <c r="BD71" s="1"/>
  <c r="N17" i="4"/>
  <c r="N32" i="5"/>
  <c r="Z22" i="7"/>
  <c r="AD28"/>
  <c r="AG34"/>
  <c r="AJ42"/>
  <c r="AJ44" s="1"/>
  <c r="AN48"/>
  <c r="AN50" s="1"/>
  <c r="AS57"/>
  <c r="AS59" s="1"/>
  <c r="AW63"/>
  <c r="AW65" s="1"/>
  <c r="Z9" i="8"/>
  <c r="Y9"/>
  <c r="M17" i="4"/>
  <c r="K19" i="5"/>
  <c r="AC28" i="7"/>
  <c r="AI42"/>
  <c r="AI44" s="1"/>
  <c r="AZ66"/>
  <c r="AZ68" s="1"/>
  <c r="F3" i="4"/>
  <c r="G3" s="1"/>
  <c r="J3" s="1"/>
  <c r="F4"/>
  <c r="G4" s="1"/>
  <c r="Q3"/>
  <c r="K23" i="5"/>
  <c r="J22"/>
  <c r="Q13" i="7"/>
  <c r="S15" s="1"/>
  <c r="S17" s="1"/>
  <c r="U21"/>
  <c r="U23" s="1"/>
  <c r="AM46"/>
  <c r="AO48" s="1"/>
  <c r="AO50" s="1"/>
  <c r="AR52"/>
  <c r="AT54" s="1"/>
  <c r="AT56" s="1"/>
  <c r="AT53"/>
  <c r="AV56"/>
  <c r="AV58"/>
  <c r="AX60" s="1"/>
  <c r="AX62" s="1"/>
  <c r="AX59"/>
  <c r="AZ62"/>
  <c r="AZ64"/>
  <c r="BB66" s="1"/>
  <c r="BB68" s="1"/>
  <c r="BC68"/>
  <c r="W20"/>
  <c r="Y23"/>
  <c r="W24"/>
  <c r="W26" s="1"/>
  <c r="AH34"/>
  <c r="AO47"/>
  <c r="K21" i="4"/>
  <c r="P24" i="5"/>
  <c r="P16"/>
  <c r="Q8"/>
  <c r="Q28" s="1"/>
  <c r="G3" i="6"/>
  <c r="B4"/>
  <c r="F4"/>
  <c r="G4" s="1"/>
  <c r="N26" i="4"/>
  <c r="N31"/>
  <c r="N32" s="1"/>
  <c r="P23" i="5"/>
  <c r="O6"/>
  <c r="N26" i="6"/>
  <c r="B2"/>
  <c r="C3"/>
  <c r="C14" i="7"/>
  <c r="M5"/>
  <c r="U17"/>
  <c r="C26" i="4"/>
  <c r="D26" s="1"/>
  <c r="K26" s="1"/>
  <c r="L26" s="1"/>
  <c r="K26" i="5"/>
  <c r="J20"/>
  <c r="K18"/>
  <c r="P26"/>
  <c r="P22"/>
  <c r="P18"/>
  <c r="L28"/>
  <c r="F13" i="7"/>
  <c r="G13" s="1"/>
  <c r="F15"/>
  <c r="G15" s="1"/>
  <c r="J3"/>
  <c r="J5" s="1"/>
  <c r="R13"/>
  <c r="T15" s="1"/>
  <c r="T17" s="1"/>
  <c r="T14"/>
  <c r="V19"/>
  <c r="X21" s="1"/>
  <c r="X20"/>
  <c r="AB26"/>
  <c r="AF31"/>
  <c r="AJ38"/>
  <c r="AJ40"/>
  <c r="AL42" s="1"/>
  <c r="AL44" s="1"/>
  <c r="AN44"/>
  <c r="AN46"/>
  <c r="AP48" s="1"/>
  <c r="AP50" s="1"/>
  <c r="AS53"/>
  <c r="AS55"/>
  <c r="AU57" s="1"/>
  <c r="AU59" s="1"/>
  <c r="AW59"/>
  <c r="AW61"/>
  <c r="AY63" s="1"/>
  <c r="AY65" s="1"/>
  <c r="BA65"/>
  <c r="BA67"/>
  <c r="BC69" s="1"/>
  <c r="BC71" s="1"/>
  <c r="AJ14" i="8"/>
  <c r="AI14"/>
  <c r="AN16"/>
  <c r="AM16"/>
  <c r="AR18"/>
  <c r="AQ18"/>
  <c r="AV20"/>
  <c r="AU20"/>
  <c r="AZ22"/>
  <c r="AY22"/>
  <c r="BD24"/>
  <c r="BC24"/>
  <c r="BD68" i="7"/>
  <c r="AK15" i="8"/>
  <c r="AL15"/>
  <c r="AP17"/>
  <c r="AO17"/>
  <c r="AS19"/>
  <c r="AT19"/>
  <c r="AW21"/>
  <c r="AX21"/>
  <c r="BA23"/>
  <c r="BB23"/>
  <c r="BE25"/>
  <c r="BC25" s="1"/>
  <c r="AW48" i="9" s="1"/>
  <c r="BF25" i="8"/>
  <c r="BD25" s="1"/>
  <c r="AX48" i="9" s="1"/>
  <c r="X8" i="8"/>
  <c r="W8"/>
  <c r="AB10"/>
  <c r="AA10"/>
  <c r="L2"/>
  <c r="K2"/>
  <c r="M3"/>
  <c r="N3"/>
  <c r="P4"/>
  <c r="O4"/>
  <c r="R5"/>
  <c r="Q5"/>
  <c r="T6"/>
  <c r="S6"/>
  <c r="V7"/>
  <c r="U7"/>
  <c r="D15"/>
  <c r="E15" s="1"/>
  <c r="D13"/>
  <c r="E13" s="1"/>
  <c r="D14"/>
  <c r="E14" s="1"/>
  <c r="P11" i="7"/>
  <c r="O10"/>
  <c r="Q12" s="1"/>
  <c r="Q14" s="1"/>
  <c r="Q11"/>
  <c r="N8"/>
  <c r="M7"/>
  <c r="O9" s="1"/>
  <c r="O11" s="1"/>
  <c r="O8"/>
  <c r="N5"/>
  <c r="I3"/>
  <c r="I5" s="1"/>
  <c r="F14"/>
  <c r="G14" s="1"/>
  <c r="N32" i="6"/>
  <c r="Q17"/>
  <c r="M17"/>
  <c r="K5"/>
  <c r="I17"/>
  <c r="K3"/>
  <c r="P3"/>
  <c r="J3"/>
  <c r="P5"/>
  <c r="J5"/>
  <c r="L17"/>
  <c r="N17"/>
  <c r="O3"/>
  <c r="O17" s="1"/>
  <c r="D21"/>
  <c r="K21" s="1"/>
  <c r="L21" s="1"/>
  <c r="C26"/>
  <c r="D26" s="1"/>
  <c r="K26" s="1"/>
  <c r="N42" i="5"/>
  <c r="N43" s="1"/>
  <c r="O28"/>
  <c r="M28"/>
  <c r="P11"/>
  <c r="K5"/>
  <c r="K7"/>
  <c r="K9"/>
  <c r="K11"/>
  <c r="P6"/>
  <c r="P8"/>
  <c r="P10"/>
  <c r="P12"/>
  <c r="K4"/>
  <c r="J5"/>
  <c r="K6"/>
  <c r="J7"/>
  <c r="K8"/>
  <c r="J9"/>
  <c r="K10"/>
  <c r="J11"/>
  <c r="K12"/>
  <c r="J4"/>
  <c r="P4"/>
  <c r="J6"/>
  <c r="J8"/>
  <c r="J10"/>
  <c r="J12"/>
  <c r="D32"/>
  <c r="K32" s="1"/>
  <c r="C37"/>
  <c r="D37" s="1"/>
  <c r="K37" s="1"/>
  <c r="Q17" i="4"/>
  <c r="P4"/>
  <c r="K4"/>
  <c r="K5"/>
  <c r="O4"/>
  <c r="J5"/>
  <c r="P5"/>
  <c r="I17"/>
  <c r="J4"/>
  <c r="CCR48" i="9" l="1"/>
  <c r="CCP48"/>
  <c r="CCN48"/>
  <c r="CCL48"/>
  <c r="CCJ48"/>
  <c r="CCH48"/>
  <c r="CCF48"/>
  <c r="CCD48"/>
  <c r="CCB48"/>
  <c r="CCQ48"/>
  <c r="CCO48"/>
  <c r="CCM48"/>
  <c r="CCK48"/>
  <c r="CCI48"/>
  <c r="CCG48"/>
  <c r="CCE48"/>
  <c r="CBZ48"/>
  <c r="CBX48"/>
  <c r="CBV48"/>
  <c r="CBT48"/>
  <c r="CBR48"/>
  <c r="CBP48"/>
  <c r="CBN48"/>
  <c r="CBL48"/>
  <c r="CBJ48"/>
  <c r="CBH48"/>
  <c r="CBF48"/>
  <c r="CBD48"/>
  <c r="CBB48"/>
  <c r="CAZ48"/>
  <c r="CCC48"/>
  <c r="CCA48"/>
  <c r="CBY48"/>
  <c r="CBW48"/>
  <c r="CBU48"/>
  <c r="CBS48"/>
  <c r="CBQ48"/>
  <c r="CBO48"/>
  <c r="CBM48"/>
  <c r="CBK48"/>
  <c r="CBI48"/>
  <c r="CBG48"/>
  <c r="CBE48"/>
  <c r="CBC48"/>
  <c r="CBA48"/>
  <c r="CAY48"/>
  <c r="CAW48"/>
  <c r="BMS48"/>
  <c r="BJE48"/>
  <c r="BFQ48"/>
  <c r="BCC48"/>
  <c r="AYO48"/>
  <c r="AVA48"/>
  <c r="ARM48"/>
  <c r="ANY48"/>
  <c r="AKK48"/>
  <c r="BVO48"/>
  <c r="BSA48"/>
  <c r="BOM48"/>
  <c r="AFC48"/>
  <c r="ABO48"/>
  <c r="YA48"/>
  <c r="UM48"/>
  <c r="QY48"/>
  <c r="NK48"/>
  <c r="JW48"/>
  <c r="GI48"/>
  <c r="CU48"/>
  <c r="BXI48"/>
  <c r="BTU48"/>
  <c r="BQG48"/>
  <c r="AGW48"/>
  <c r="ADI48"/>
  <c r="ZU48"/>
  <c r="WG48"/>
  <c r="SS48"/>
  <c r="PE48"/>
  <c r="LQ48"/>
  <c r="IC48"/>
  <c r="EO48"/>
  <c r="BZC48"/>
  <c r="BKY48"/>
  <c r="BHK48"/>
  <c r="BDW48"/>
  <c r="BAI48"/>
  <c r="AWU48"/>
  <c r="ATG48"/>
  <c r="APS48"/>
  <c r="AME48"/>
  <c r="AIQ48"/>
  <c r="CEL48"/>
  <c r="CEJ48"/>
  <c r="CEH48"/>
  <c r="CEF48"/>
  <c r="CED48"/>
  <c r="CEB48"/>
  <c r="CDZ48"/>
  <c r="CDX48"/>
  <c r="CDV48"/>
  <c r="CDT48"/>
  <c r="CDR48"/>
  <c r="CEK48"/>
  <c r="CEI48"/>
  <c r="CEG48"/>
  <c r="CEE48"/>
  <c r="CEC48"/>
  <c r="CEA48"/>
  <c r="CDY48"/>
  <c r="CDW48"/>
  <c r="CDU48"/>
  <c r="CDS48"/>
  <c r="CDQ48"/>
  <c r="CDP48"/>
  <c r="CDN48"/>
  <c r="CDL48"/>
  <c r="CDJ48"/>
  <c r="CDH48"/>
  <c r="CDF48"/>
  <c r="CDD48"/>
  <c r="CDB48"/>
  <c r="CCZ48"/>
  <c r="CCX48"/>
  <c r="CCV48"/>
  <c r="CCT48"/>
  <c r="CDO48"/>
  <c r="CDM48"/>
  <c r="CDK48"/>
  <c r="CDI48"/>
  <c r="CDG48"/>
  <c r="CDE48"/>
  <c r="CDC48"/>
  <c r="CDA48"/>
  <c r="CCY48"/>
  <c r="CCW48"/>
  <c r="CCU48"/>
  <c r="CCS48"/>
  <c r="BXJ48"/>
  <c r="BTV48"/>
  <c r="BQH48"/>
  <c r="AGX48"/>
  <c r="ADJ48"/>
  <c r="ZV48"/>
  <c r="WH48"/>
  <c r="ST48"/>
  <c r="PF48"/>
  <c r="LR48"/>
  <c r="EP48"/>
  <c r="BZD48"/>
  <c r="BVP48"/>
  <c r="BON48"/>
  <c r="BKZ48"/>
  <c r="BHL48"/>
  <c r="BDX48"/>
  <c r="BAJ48"/>
  <c r="AWV48"/>
  <c r="ATH48"/>
  <c r="APT48"/>
  <c r="AMF48"/>
  <c r="AIR48"/>
  <c r="CAX48"/>
  <c r="BMT48"/>
  <c r="BJF48"/>
  <c r="BFR48"/>
  <c r="BCD48"/>
  <c r="AYP48"/>
  <c r="AVB48"/>
  <c r="ARN48"/>
  <c r="ANZ48"/>
  <c r="AKL48"/>
  <c r="ID48"/>
  <c r="BSB48"/>
  <c r="AFD48"/>
  <c r="ABP48"/>
  <c r="YB48"/>
  <c r="UN48"/>
  <c r="QZ48"/>
  <c r="NL48"/>
  <c r="JX48"/>
  <c r="GJ48"/>
  <c r="CV48"/>
  <c r="P4" i="6"/>
  <c r="K4"/>
  <c r="J4"/>
  <c r="AF12" i="8"/>
  <c r="AE12"/>
  <c r="K3"/>
  <c r="E26" i="9" s="1"/>
  <c r="G26"/>
  <c r="AJ15" i="8"/>
  <c r="AD38" i="9" s="1"/>
  <c r="AF38"/>
  <c r="AC11" i="8"/>
  <c r="AD11"/>
  <c r="Q6"/>
  <c r="K29" i="9" s="1"/>
  <c r="M29"/>
  <c r="M4" i="8"/>
  <c r="G27" i="9" s="1"/>
  <c r="I27"/>
  <c r="I2" i="8"/>
  <c r="E25" i="9"/>
  <c r="U8" i="8"/>
  <c r="O31" i="9" s="1"/>
  <c r="Q31"/>
  <c r="AY23" i="8"/>
  <c r="AS46" i="9" s="1"/>
  <c r="AU46"/>
  <c r="AQ19" i="8"/>
  <c r="AK42" i="9" s="1"/>
  <c r="AM42"/>
  <c r="AI15" i="8"/>
  <c r="AC38" i="9" s="1"/>
  <c r="AE38"/>
  <c r="BA24" i="8"/>
  <c r="AU47" i="9" s="1"/>
  <c r="AW47"/>
  <c r="AS20" i="8"/>
  <c r="AM43" i="9" s="1"/>
  <c r="AO43"/>
  <c r="AK16" i="8"/>
  <c r="AE39" i="9" s="1"/>
  <c r="AG39"/>
  <c r="R14" i="7"/>
  <c r="AD29"/>
  <c r="AB28"/>
  <c r="AB30"/>
  <c r="AB32" s="1"/>
  <c r="BA68"/>
  <c r="AM47"/>
  <c r="AR53"/>
  <c r="AE35"/>
  <c r="P5" i="8"/>
  <c r="J28" i="9" s="1"/>
  <c r="L28"/>
  <c r="Z10" i="8"/>
  <c r="T33" i="9" s="1"/>
  <c r="V33"/>
  <c r="AZ23" i="8"/>
  <c r="AT46" i="9" s="1"/>
  <c r="AV46"/>
  <c r="AP18" i="8"/>
  <c r="AJ41" i="9" s="1"/>
  <c r="AL41"/>
  <c r="AH13" i="8"/>
  <c r="AG13"/>
  <c r="V8"/>
  <c r="P31" i="9" s="1"/>
  <c r="R31"/>
  <c r="AV21" i="8"/>
  <c r="AP44" i="9" s="1"/>
  <c r="AR44"/>
  <c r="AM17" i="8"/>
  <c r="AG40" i="9" s="1"/>
  <c r="AI40"/>
  <c r="BB24" i="8"/>
  <c r="AV47" i="9" s="1"/>
  <c r="AX47"/>
  <c r="AT20" i="8"/>
  <c r="AN43" i="9" s="1"/>
  <c r="AP43"/>
  <c r="AL16" i="8"/>
  <c r="AF39" i="9" s="1"/>
  <c r="AH39"/>
  <c r="W9" i="8"/>
  <c r="Q32" i="9" s="1"/>
  <c r="S32"/>
  <c r="Z23" i="7"/>
  <c r="X22"/>
  <c r="Z24" s="1"/>
  <c r="Z26" s="1"/>
  <c r="X24"/>
  <c r="X26" s="1"/>
  <c r="AS56"/>
  <c r="AN47"/>
  <c r="T7" i="8"/>
  <c r="N30" i="9" s="1"/>
  <c r="P30"/>
  <c r="AR19" i="8"/>
  <c r="AL42" i="9" s="1"/>
  <c r="AN42"/>
  <c r="AX22" i="8"/>
  <c r="AR45" i="9" s="1"/>
  <c r="AT45"/>
  <c r="AH14" i="8"/>
  <c r="AB37" i="9" s="1"/>
  <c r="AD37"/>
  <c r="AE36" i="7"/>
  <c r="AE38" s="1"/>
  <c r="AG35"/>
  <c r="AE34"/>
  <c r="AG36" s="1"/>
  <c r="AG38" s="1"/>
  <c r="K3" i="4"/>
  <c r="P3"/>
  <c r="R6" i="8"/>
  <c r="L29" i="9" s="1"/>
  <c r="N29"/>
  <c r="N4" i="8"/>
  <c r="H27" i="9" s="1"/>
  <c r="J27"/>
  <c r="J2" i="8"/>
  <c r="F25" i="9"/>
  <c r="M8" i="7"/>
  <c r="S7" i="8"/>
  <c r="M30" i="9" s="1"/>
  <c r="O30"/>
  <c r="O5" i="8"/>
  <c r="I28" i="9" s="1"/>
  <c r="K28"/>
  <c r="L3" i="8"/>
  <c r="F26" i="9" s="1"/>
  <c r="H26"/>
  <c r="Y10" i="8"/>
  <c r="S33" i="9" s="1"/>
  <c r="U33"/>
  <c r="AU21" i="8"/>
  <c r="AO44" i="9" s="1"/>
  <c r="AQ44"/>
  <c r="AN17" i="8"/>
  <c r="AH40" i="9" s="1"/>
  <c r="AJ40"/>
  <c r="AW22" i="8"/>
  <c r="AQ45" i="9" s="1"/>
  <c r="AS45"/>
  <c r="AO18" i="8"/>
  <c r="AI41" i="9" s="1"/>
  <c r="AK41"/>
  <c r="AG14" i="8"/>
  <c r="AA37" i="9" s="1"/>
  <c r="AC37"/>
  <c r="AD33" i="7"/>
  <c r="AD35" s="1"/>
  <c r="AF32"/>
  <c r="AD31"/>
  <c r="AF33" s="1"/>
  <c r="AH35"/>
  <c r="AF34"/>
  <c r="AH36" s="1"/>
  <c r="AH38" s="1"/>
  <c r="AF36"/>
  <c r="AF38" s="1"/>
  <c r="AA28"/>
  <c r="AC29"/>
  <c r="AA30"/>
  <c r="AA32" s="1"/>
  <c r="X9" i="8"/>
  <c r="R32" i="9" s="1"/>
  <c r="T32"/>
  <c r="AZ65" i="7"/>
  <c r="P17" i="6"/>
  <c r="G31" s="1"/>
  <c r="L26"/>
  <c r="J17"/>
  <c r="M26" s="1"/>
  <c r="K17"/>
  <c r="M21" s="1"/>
  <c r="Q20" s="1"/>
  <c r="L32" i="5"/>
  <c r="L37"/>
  <c r="O17" i="4"/>
  <c r="L21" s="1"/>
  <c r="J17"/>
  <c r="M26" s="1"/>
  <c r="Q25" s="1"/>
  <c r="K17"/>
  <c r="M21" s="1"/>
  <c r="Q20" s="1"/>
  <c r="P17"/>
  <c r="G31" s="1"/>
  <c r="C22" i="3"/>
  <c r="A22"/>
  <c r="A27"/>
  <c r="Q7"/>
  <c r="Q11"/>
  <c r="N14"/>
  <c r="O14" s="1"/>
  <c r="L14"/>
  <c r="M14" s="1"/>
  <c r="L13"/>
  <c r="N13"/>
  <c r="Q13" s="1"/>
  <c r="N12"/>
  <c r="L12"/>
  <c r="M12" s="1"/>
  <c r="N11"/>
  <c r="L11"/>
  <c r="N10"/>
  <c r="O10" s="1"/>
  <c r="L10"/>
  <c r="M10" s="1"/>
  <c r="N9"/>
  <c r="O9" s="1"/>
  <c r="L9"/>
  <c r="M9" s="1"/>
  <c r="N8"/>
  <c r="O8" s="1"/>
  <c r="L8"/>
  <c r="Q8" s="1"/>
  <c r="N7"/>
  <c r="O7" s="1"/>
  <c r="L7"/>
  <c r="N6"/>
  <c r="O6" s="1"/>
  <c r="L6"/>
  <c r="M6" s="1"/>
  <c r="N5"/>
  <c r="O5" s="1"/>
  <c r="O11"/>
  <c r="O12"/>
  <c r="O13"/>
  <c r="M7"/>
  <c r="M8"/>
  <c r="M11"/>
  <c r="M13"/>
  <c r="L5"/>
  <c r="L4"/>
  <c r="N4"/>
  <c r="G6"/>
  <c r="G8"/>
  <c r="G10"/>
  <c r="G12"/>
  <c r="G14"/>
  <c r="F5"/>
  <c r="G5" s="1"/>
  <c r="P5" s="1"/>
  <c r="F6"/>
  <c r="F7"/>
  <c r="G7" s="1"/>
  <c r="J7" s="1"/>
  <c r="F8"/>
  <c r="F9"/>
  <c r="G9" s="1"/>
  <c r="P9" s="1"/>
  <c r="F10"/>
  <c r="F11"/>
  <c r="G11" s="1"/>
  <c r="J11" s="1"/>
  <c r="F12"/>
  <c r="F13"/>
  <c r="G13" s="1"/>
  <c r="P13" s="1"/>
  <c r="F14"/>
  <c r="F15"/>
  <c r="G15" s="1"/>
  <c r="J15" s="1"/>
  <c r="C4"/>
  <c r="C5"/>
  <c r="C6"/>
  <c r="C7"/>
  <c r="C8"/>
  <c r="C9"/>
  <c r="C10"/>
  <c r="C11"/>
  <c r="C12"/>
  <c r="C13"/>
  <c r="C14"/>
  <c r="C15"/>
  <c r="B4"/>
  <c r="B5"/>
  <c r="B6"/>
  <c r="B7"/>
  <c r="B8"/>
  <c r="B9"/>
  <c r="B10"/>
  <c r="B11"/>
  <c r="B12"/>
  <c r="B13"/>
  <c r="B14"/>
  <c r="B15"/>
  <c r="I15"/>
  <c r="I14"/>
  <c r="P14" s="1"/>
  <c r="I13"/>
  <c r="K43"/>
  <c r="N37"/>
  <c r="O37" s="1"/>
  <c r="L31"/>
  <c r="J27"/>
  <c r="G27"/>
  <c r="H27" s="1"/>
  <c r="E27"/>
  <c r="F27" s="1"/>
  <c r="B27"/>
  <c r="N27" s="1"/>
  <c r="J22"/>
  <c r="G22"/>
  <c r="H22" s="1"/>
  <c r="E22"/>
  <c r="F22" s="1"/>
  <c r="L32"/>
  <c r="M32" s="1"/>
  <c r="B22"/>
  <c r="I12"/>
  <c r="J12" s="1"/>
  <c r="I11"/>
  <c r="I10"/>
  <c r="P10" s="1"/>
  <c r="I9"/>
  <c r="I8"/>
  <c r="J8" s="1"/>
  <c r="I7"/>
  <c r="K7" s="1"/>
  <c r="I6"/>
  <c r="P6" s="1"/>
  <c r="I5"/>
  <c r="M4"/>
  <c r="I4"/>
  <c r="F4"/>
  <c r="G4" s="1"/>
  <c r="C3"/>
  <c r="B3"/>
  <c r="N35" i="2"/>
  <c r="O35"/>
  <c r="C20"/>
  <c r="C25" s="1"/>
  <c r="L29"/>
  <c r="K41"/>
  <c r="ADI32" i="9" l="1"/>
  <c r="ADG32"/>
  <c r="ADE32"/>
  <c r="ADC32"/>
  <c r="ADA32"/>
  <c r="ACY32"/>
  <c r="ACW32"/>
  <c r="ACU32"/>
  <c r="ACS32"/>
  <c r="ACQ32"/>
  <c r="ACO32"/>
  <c r="ACM32"/>
  <c r="ACK32"/>
  <c r="ACI32"/>
  <c r="ACG32"/>
  <c r="ACE32"/>
  <c r="ACC32"/>
  <c r="ACA32"/>
  <c r="ABY32"/>
  <c r="ABW32"/>
  <c r="ABU32"/>
  <c r="ABS32"/>
  <c r="ABQ32"/>
  <c r="ADJ32"/>
  <c r="ADH32"/>
  <c r="ADF32"/>
  <c r="ADD32"/>
  <c r="ADB32"/>
  <c r="ACZ32"/>
  <c r="ACX32"/>
  <c r="ACV32"/>
  <c r="ACT32"/>
  <c r="ACR32"/>
  <c r="ACP32"/>
  <c r="ACN32"/>
  <c r="ACL32"/>
  <c r="ACJ32"/>
  <c r="ACH32"/>
  <c r="ACF32"/>
  <c r="ACD32"/>
  <c r="ACB32"/>
  <c r="ABZ32"/>
  <c r="ABX32"/>
  <c r="ABV32"/>
  <c r="ABT32"/>
  <c r="ABR32"/>
  <c r="CBN32"/>
  <c r="BQX32"/>
  <c r="BNJ32"/>
  <c r="BGH32"/>
  <c r="ADZ32"/>
  <c r="TJ32"/>
  <c r="PV32"/>
  <c r="MH32"/>
  <c r="IT32"/>
  <c r="BR32"/>
  <c r="GZ32"/>
  <c r="BWF32"/>
  <c r="BSR32"/>
  <c r="BPD32"/>
  <c r="AFT32"/>
  <c r="VD32"/>
  <c r="RP32"/>
  <c r="OB32"/>
  <c r="KN32"/>
  <c r="BXZ32"/>
  <c r="BUL32"/>
  <c r="BJV32"/>
  <c r="BCT32"/>
  <c r="AZF32"/>
  <c r="AVR32"/>
  <c r="ASD32"/>
  <c r="AOP32"/>
  <c r="ALB32"/>
  <c r="AHN32"/>
  <c r="DL32"/>
  <c r="FF32"/>
  <c r="CDH32"/>
  <c r="BZT32"/>
  <c r="BLP32"/>
  <c r="BIB32"/>
  <c r="BEN32"/>
  <c r="BAZ32"/>
  <c r="AXL32"/>
  <c r="ATX32"/>
  <c r="AQJ32"/>
  <c r="AMV32"/>
  <c r="AJH32"/>
  <c r="APS37"/>
  <c r="APQ37"/>
  <c r="APO37"/>
  <c r="APM37"/>
  <c r="APK37"/>
  <c r="API37"/>
  <c r="APG37"/>
  <c r="APE37"/>
  <c r="APC37"/>
  <c r="APA37"/>
  <c r="AOY37"/>
  <c r="AOW37"/>
  <c r="AOU37"/>
  <c r="AOS37"/>
  <c r="AOQ37"/>
  <c r="AOO37"/>
  <c r="AOM37"/>
  <c r="AOK37"/>
  <c r="AOI37"/>
  <c r="AOG37"/>
  <c r="AOE37"/>
  <c r="AOC37"/>
  <c r="AOA37"/>
  <c r="APT37"/>
  <c r="APR37"/>
  <c r="APP37"/>
  <c r="APN37"/>
  <c r="APL37"/>
  <c r="APJ37"/>
  <c r="APH37"/>
  <c r="APF37"/>
  <c r="APD37"/>
  <c r="APB37"/>
  <c r="AOZ37"/>
  <c r="AOX37"/>
  <c r="AOV37"/>
  <c r="AOT37"/>
  <c r="AOR37"/>
  <c r="AOP37"/>
  <c r="AON37"/>
  <c r="AOL37"/>
  <c r="AOJ37"/>
  <c r="AOH37"/>
  <c r="AOF37"/>
  <c r="AOD37"/>
  <c r="AOB37"/>
  <c r="BLW37"/>
  <c r="BII37"/>
  <c r="BUS37"/>
  <c r="BRE37"/>
  <c r="BGO37"/>
  <c r="AEG37"/>
  <c r="AAS37"/>
  <c r="XE37"/>
  <c r="TQ37"/>
  <c r="QC37"/>
  <c r="MO37"/>
  <c r="JA37"/>
  <c r="DS37"/>
  <c r="FM37"/>
  <c r="BEU37"/>
  <c r="BBG37"/>
  <c r="AXS37"/>
  <c r="ANC37"/>
  <c r="AJO37"/>
  <c r="CDO37"/>
  <c r="CAA37"/>
  <c r="BWM37"/>
  <c r="BSY37"/>
  <c r="BPK37"/>
  <c r="CBU37"/>
  <c r="BYG37"/>
  <c r="BNQ37"/>
  <c r="BKC37"/>
  <c r="BDA37"/>
  <c r="AZM37"/>
  <c r="AVY37"/>
  <c r="ALI37"/>
  <c r="AHU37"/>
  <c r="BY37"/>
  <c r="HG37"/>
  <c r="AGA37"/>
  <c r="ACM37"/>
  <c r="YY37"/>
  <c r="VK37"/>
  <c r="RW37"/>
  <c r="OI37"/>
  <c r="KU37"/>
  <c r="BDW41"/>
  <c r="BDU41"/>
  <c r="BDS41"/>
  <c r="BDQ41"/>
  <c r="BDO41"/>
  <c r="BDM41"/>
  <c r="BDK41"/>
  <c r="BDI41"/>
  <c r="BDG41"/>
  <c r="BDE41"/>
  <c r="BDC41"/>
  <c r="BDA41"/>
  <c r="BCY41"/>
  <c r="BCW41"/>
  <c r="BCU41"/>
  <c r="BCS41"/>
  <c r="BCQ41"/>
  <c r="BCO41"/>
  <c r="BCM41"/>
  <c r="BCK41"/>
  <c r="BCI41"/>
  <c r="BCG41"/>
  <c r="BCE41"/>
  <c r="BDX41"/>
  <c r="BDV41"/>
  <c r="BDT41"/>
  <c r="BDR41"/>
  <c r="BDP41"/>
  <c r="BDN41"/>
  <c r="BDL41"/>
  <c r="BDJ41"/>
  <c r="BDH41"/>
  <c r="BDF41"/>
  <c r="BDD41"/>
  <c r="BDB41"/>
  <c r="BCZ41"/>
  <c r="BCX41"/>
  <c r="BCV41"/>
  <c r="BCT41"/>
  <c r="BCR41"/>
  <c r="BCP41"/>
  <c r="BCN41"/>
  <c r="BCL41"/>
  <c r="BCJ41"/>
  <c r="BCH41"/>
  <c r="BCF41"/>
  <c r="CDW41"/>
  <c r="BME41"/>
  <c r="BBO41"/>
  <c r="AYA41"/>
  <c r="AUM41"/>
  <c r="AQY41"/>
  <c r="ANK41"/>
  <c r="AJW41"/>
  <c r="BVA41"/>
  <c r="BRM41"/>
  <c r="AEO41"/>
  <c r="ABA41"/>
  <c r="XM41"/>
  <c r="TY41"/>
  <c r="QK41"/>
  <c r="MW41"/>
  <c r="JI41"/>
  <c r="FU41"/>
  <c r="CG41"/>
  <c r="CAI41"/>
  <c r="BWU41"/>
  <c r="BTG41"/>
  <c r="BPS41"/>
  <c r="AGI41"/>
  <c r="ACU41"/>
  <c r="ZG41"/>
  <c r="VS41"/>
  <c r="SE41"/>
  <c r="OQ41"/>
  <c r="LC41"/>
  <c r="HO41"/>
  <c r="EA41"/>
  <c r="CCC41"/>
  <c r="BYO41"/>
  <c r="BNY41"/>
  <c r="BKK41"/>
  <c r="AZU41"/>
  <c r="AWG41"/>
  <c r="ASS41"/>
  <c r="APE41"/>
  <c r="ALQ41"/>
  <c r="AIC41"/>
  <c r="BSB45"/>
  <c r="BRZ45"/>
  <c r="BRX45"/>
  <c r="BRV45"/>
  <c r="BRT45"/>
  <c r="BRR45"/>
  <c r="BRP45"/>
  <c r="BRN45"/>
  <c r="BRL45"/>
  <c r="BRJ45"/>
  <c r="BRH45"/>
  <c r="BRF45"/>
  <c r="BRD45"/>
  <c r="BRB45"/>
  <c r="BQZ45"/>
  <c r="BQX45"/>
  <c r="BQV45"/>
  <c r="BQT45"/>
  <c r="BQR45"/>
  <c r="BQP45"/>
  <c r="BQN45"/>
  <c r="BQL45"/>
  <c r="BQJ45"/>
  <c r="BSA45"/>
  <c r="BRY45"/>
  <c r="BRW45"/>
  <c r="BRU45"/>
  <c r="BRS45"/>
  <c r="BRQ45"/>
  <c r="BRO45"/>
  <c r="BRM45"/>
  <c r="BRK45"/>
  <c r="BRI45"/>
  <c r="BRG45"/>
  <c r="BRE45"/>
  <c r="BRC45"/>
  <c r="BRA45"/>
  <c r="BQY45"/>
  <c r="BQW45"/>
  <c r="BQU45"/>
  <c r="BQS45"/>
  <c r="BQQ45"/>
  <c r="BQO45"/>
  <c r="BQM45"/>
  <c r="BQK45"/>
  <c r="BQI45"/>
  <c r="CEE45"/>
  <c r="CAQ45"/>
  <c r="BMM45"/>
  <c r="BIY45"/>
  <c r="BFK45"/>
  <c r="BBW45"/>
  <c r="AYI45"/>
  <c r="AUU45"/>
  <c r="ARG45"/>
  <c r="ANS45"/>
  <c r="AKE45"/>
  <c r="HW45"/>
  <c r="AEW45"/>
  <c r="ABI45"/>
  <c r="XU45"/>
  <c r="UG45"/>
  <c r="QS45"/>
  <c r="NE45"/>
  <c r="JQ45"/>
  <c r="GC45"/>
  <c r="CO45"/>
  <c r="BQA45"/>
  <c r="AGQ45"/>
  <c r="ADC45"/>
  <c r="ZO45"/>
  <c r="WA45"/>
  <c r="SM45"/>
  <c r="OY45"/>
  <c r="LK45"/>
  <c r="EI45"/>
  <c r="CCK45"/>
  <c r="BYW45"/>
  <c r="BOG45"/>
  <c r="BKS45"/>
  <c r="BHE45"/>
  <c r="BDQ45"/>
  <c r="BAC45"/>
  <c r="AWO45"/>
  <c r="ATA45"/>
  <c r="APM45"/>
  <c r="ALY45"/>
  <c r="AIK45"/>
  <c r="BCD40"/>
  <c r="BCB40"/>
  <c r="BBZ40"/>
  <c r="BBX40"/>
  <c r="BBV40"/>
  <c r="BBT40"/>
  <c r="BBR40"/>
  <c r="BBP40"/>
  <c r="BBN40"/>
  <c r="BBL40"/>
  <c r="BBJ40"/>
  <c r="BBH40"/>
  <c r="BBF40"/>
  <c r="BBD40"/>
  <c r="BBB40"/>
  <c r="BAZ40"/>
  <c r="BAX40"/>
  <c r="BAV40"/>
  <c r="BAT40"/>
  <c r="BAR40"/>
  <c r="BAP40"/>
  <c r="BAN40"/>
  <c r="BAL40"/>
  <c r="BCC40"/>
  <c r="BCA40"/>
  <c r="BBY40"/>
  <c r="BBW40"/>
  <c r="BBU40"/>
  <c r="BBS40"/>
  <c r="BBQ40"/>
  <c r="BBO40"/>
  <c r="BBM40"/>
  <c r="BBK40"/>
  <c r="BBI40"/>
  <c r="BBG40"/>
  <c r="BBE40"/>
  <c r="BBC40"/>
  <c r="BBA40"/>
  <c r="BAY40"/>
  <c r="BAW40"/>
  <c r="BAU40"/>
  <c r="BAS40"/>
  <c r="BAQ40"/>
  <c r="BAO40"/>
  <c r="BAM40"/>
  <c r="BAK40"/>
  <c r="BWT40"/>
  <c r="BTF40"/>
  <c r="BPR40"/>
  <c r="AGH40"/>
  <c r="ACT40"/>
  <c r="ZF40"/>
  <c r="VR40"/>
  <c r="SD40"/>
  <c r="OP40"/>
  <c r="LB40"/>
  <c r="HN40"/>
  <c r="DZ40"/>
  <c r="CCB40"/>
  <c r="BYN40"/>
  <c r="BUZ40"/>
  <c r="BKJ40"/>
  <c r="AWF40"/>
  <c r="ASR40"/>
  <c r="APD40"/>
  <c r="ALP40"/>
  <c r="AIB40"/>
  <c r="CDV40"/>
  <c r="CAH40"/>
  <c r="BMD40"/>
  <c r="BIP40"/>
  <c r="AXZ40"/>
  <c r="AUL40"/>
  <c r="AQX40"/>
  <c r="ANJ40"/>
  <c r="AJV40"/>
  <c r="BRL40"/>
  <c r="BNX40"/>
  <c r="BGV40"/>
  <c r="AEN40"/>
  <c r="AAZ40"/>
  <c r="XL40"/>
  <c r="TX40"/>
  <c r="QJ40"/>
  <c r="MV40"/>
  <c r="JH40"/>
  <c r="FT40"/>
  <c r="CF40"/>
  <c r="BOM44"/>
  <c r="BOK44"/>
  <c r="BOI44"/>
  <c r="BOG44"/>
  <c r="BOE44"/>
  <c r="BOC44"/>
  <c r="BOA44"/>
  <c r="BNY44"/>
  <c r="BNW44"/>
  <c r="BNU44"/>
  <c r="BNS44"/>
  <c r="BON44"/>
  <c r="BOL44"/>
  <c r="BOJ44"/>
  <c r="BOH44"/>
  <c r="BOF44"/>
  <c r="BOD44"/>
  <c r="BOB44"/>
  <c r="BNZ44"/>
  <c r="BNX44"/>
  <c r="BNV44"/>
  <c r="BNT44"/>
  <c r="BNR44"/>
  <c r="BNP44"/>
  <c r="BNN44"/>
  <c r="BNL44"/>
  <c r="BNJ44"/>
  <c r="BNH44"/>
  <c r="BNF44"/>
  <c r="BND44"/>
  <c r="BNB44"/>
  <c r="BMZ44"/>
  <c r="BMX44"/>
  <c r="BMV44"/>
  <c r="BNQ44"/>
  <c r="BNO44"/>
  <c r="BNM44"/>
  <c r="BNK44"/>
  <c r="BNI44"/>
  <c r="BNG44"/>
  <c r="BNE44"/>
  <c r="BNC44"/>
  <c r="BNA44"/>
  <c r="BMY44"/>
  <c r="BMW44"/>
  <c r="BMU44"/>
  <c r="CEC44"/>
  <c r="CAO44"/>
  <c r="BMK44"/>
  <c r="BIW44"/>
  <c r="BFI44"/>
  <c r="BBU44"/>
  <c r="AYG44"/>
  <c r="AUS44"/>
  <c r="ARE44"/>
  <c r="ANQ44"/>
  <c r="AKC44"/>
  <c r="BVG44"/>
  <c r="AEU44"/>
  <c r="ABG44"/>
  <c r="XS44"/>
  <c r="UE44"/>
  <c r="QQ44"/>
  <c r="NC44"/>
  <c r="JO44"/>
  <c r="GA44"/>
  <c r="CM44"/>
  <c r="BXA44"/>
  <c r="AGO44"/>
  <c r="ADA44"/>
  <c r="ZM44"/>
  <c r="VY44"/>
  <c r="SK44"/>
  <c r="OW44"/>
  <c r="LI44"/>
  <c r="HU44"/>
  <c r="EG44"/>
  <c r="CCI44"/>
  <c r="BYU44"/>
  <c r="BKQ44"/>
  <c r="BHC44"/>
  <c r="BDO44"/>
  <c r="BAA44"/>
  <c r="AWM44"/>
  <c r="ASY44"/>
  <c r="APK44"/>
  <c r="ALW44"/>
  <c r="AII44"/>
  <c r="ABP33"/>
  <c r="ABN33"/>
  <c r="ABL33"/>
  <c r="ABJ33"/>
  <c r="ABH33"/>
  <c r="ABF33"/>
  <c r="ABD33"/>
  <c r="ABB33"/>
  <c r="AAZ33"/>
  <c r="AAX33"/>
  <c r="AAV33"/>
  <c r="AAT33"/>
  <c r="AAR33"/>
  <c r="AAP33"/>
  <c r="AAN33"/>
  <c r="AAL33"/>
  <c r="AAJ33"/>
  <c r="AAH33"/>
  <c r="AAF33"/>
  <c r="AAD33"/>
  <c r="AAB33"/>
  <c r="ZZ33"/>
  <c r="ZX33"/>
  <c r="ABO33"/>
  <c r="ABM33"/>
  <c r="ABK33"/>
  <c r="ABI33"/>
  <c r="ABG33"/>
  <c r="ABE33"/>
  <c r="ABC33"/>
  <c r="ABA33"/>
  <c r="AAY33"/>
  <c r="AAW33"/>
  <c r="AAU33"/>
  <c r="AAS33"/>
  <c r="AAQ33"/>
  <c r="AAO33"/>
  <c r="AAM33"/>
  <c r="AAK33"/>
  <c r="AAI33"/>
  <c r="AAG33"/>
  <c r="AAE33"/>
  <c r="AAC33"/>
  <c r="AAA33"/>
  <c r="ZY33"/>
  <c r="ZW33"/>
  <c r="BQW33"/>
  <c r="BGG33"/>
  <c r="WW33"/>
  <c r="TI33"/>
  <c r="PU33"/>
  <c r="MG33"/>
  <c r="IS33"/>
  <c r="DK33"/>
  <c r="FE33"/>
  <c r="BLO33"/>
  <c r="BIA33"/>
  <c r="BEM33"/>
  <c r="BAY33"/>
  <c r="AXK33"/>
  <c r="ATW33"/>
  <c r="AQI33"/>
  <c r="AMU33"/>
  <c r="AJG33"/>
  <c r="CBM33"/>
  <c r="BXY33"/>
  <c r="BUK33"/>
  <c r="BNI33"/>
  <c r="BJU33"/>
  <c r="BCS33"/>
  <c r="AZE33"/>
  <c r="AVQ33"/>
  <c r="ASC33"/>
  <c r="AOO33"/>
  <c r="ALA33"/>
  <c r="AHM33"/>
  <c r="BQ33"/>
  <c r="GY33"/>
  <c r="CDG33"/>
  <c r="BZS33"/>
  <c r="BWE33"/>
  <c r="BSQ33"/>
  <c r="BPC33"/>
  <c r="YQ33"/>
  <c r="VC33"/>
  <c r="RO33"/>
  <c r="OA33"/>
  <c r="KM33"/>
  <c r="EO26"/>
  <c r="EM26"/>
  <c r="EK26"/>
  <c r="EI26"/>
  <c r="EG26"/>
  <c r="EE26"/>
  <c r="EC26"/>
  <c r="EA26"/>
  <c r="DY26"/>
  <c r="DW26"/>
  <c r="DU26"/>
  <c r="DS26"/>
  <c r="DQ26"/>
  <c r="DO26"/>
  <c r="DM26"/>
  <c r="DK26"/>
  <c r="DI26"/>
  <c r="DG26"/>
  <c r="DE26"/>
  <c r="DC26"/>
  <c r="DA26"/>
  <c r="CY26"/>
  <c r="CW26"/>
  <c r="EP26"/>
  <c r="EN26"/>
  <c r="EL26"/>
  <c r="EJ26"/>
  <c r="EH26"/>
  <c r="EF26"/>
  <c r="ED26"/>
  <c r="EB26"/>
  <c r="DZ26"/>
  <c r="DX26"/>
  <c r="DV26"/>
  <c r="DT26"/>
  <c r="DR26"/>
  <c r="DP26"/>
  <c r="DN26"/>
  <c r="DL26"/>
  <c r="DJ26"/>
  <c r="DH26"/>
  <c r="DF26"/>
  <c r="DD26"/>
  <c r="DB26"/>
  <c r="CZ26"/>
  <c r="CX26"/>
  <c r="BJH26"/>
  <c r="BFT26"/>
  <c r="BCF26"/>
  <c r="AYR26"/>
  <c r="AVD26"/>
  <c r="ARP26"/>
  <c r="AOB26"/>
  <c r="AKN26"/>
  <c r="BVR26"/>
  <c r="BSD26"/>
  <c r="BOP26"/>
  <c r="AFF26"/>
  <c r="ABR26"/>
  <c r="YD26"/>
  <c r="UP26"/>
  <c r="RB26"/>
  <c r="NN26"/>
  <c r="JZ26"/>
  <c r="CAZ26"/>
  <c r="BXL26"/>
  <c r="BTX26"/>
  <c r="BQJ26"/>
  <c r="BMV26"/>
  <c r="AGZ26"/>
  <c r="ADL26"/>
  <c r="ZX26"/>
  <c r="WJ26"/>
  <c r="SV26"/>
  <c r="PH26"/>
  <c r="LT26"/>
  <c r="IF26"/>
  <c r="CCT26"/>
  <c r="BZF26"/>
  <c r="BLB26"/>
  <c r="BHN26"/>
  <c r="BDZ26"/>
  <c r="BAL26"/>
  <c r="AWX26"/>
  <c r="ATJ26"/>
  <c r="APV26"/>
  <c r="AMH26"/>
  <c r="AIT26"/>
  <c r="JW28"/>
  <c r="JU28"/>
  <c r="JS28"/>
  <c r="JQ28"/>
  <c r="JO28"/>
  <c r="JM28"/>
  <c r="JK28"/>
  <c r="JI28"/>
  <c r="JG28"/>
  <c r="JE28"/>
  <c r="JC28"/>
  <c r="JA28"/>
  <c r="IY28"/>
  <c r="IW28"/>
  <c r="IU28"/>
  <c r="IS28"/>
  <c r="IQ28"/>
  <c r="IO28"/>
  <c r="IM28"/>
  <c r="IK28"/>
  <c r="II28"/>
  <c r="IG28"/>
  <c r="IE28"/>
  <c r="JX28"/>
  <c r="JV28"/>
  <c r="JT28"/>
  <c r="JR28"/>
  <c r="JP28"/>
  <c r="JN28"/>
  <c r="JL28"/>
  <c r="JJ28"/>
  <c r="JH28"/>
  <c r="JF28"/>
  <c r="JD28"/>
  <c r="JB28"/>
  <c r="IZ28"/>
  <c r="IX28"/>
  <c r="IV28"/>
  <c r="IT28"/>
  <c r="IR28"/>
  <c r="IP28"/>
  <c r="IN28"/>
  <c r="IL28"/>
  <c r="IJ28"/>
  <c r="IH28"/>
  <c r="IF28"/>
  <c r="BUA28"/>
  <c r="BQM28"/>
  <c r="ADO28"/>
  <c r="AAA28"/>
  <c r="WM28"/>
  <c r="SY28"/>
  <c r="PK28"/>
  <c r="BVU28"/>
  <c r="BSG28"/>
  <c r="BOS28"/>
  <c r="AFI28"/>
  <c r="ABU28"/>
  <c r="YG28"/>
  <c r="US28"/>
  <c r="RE28"/>
  <c r="BG28"/>
  <c r="DA28"/>
  <c r="EU28"/>
  <c r="GO28"/>
  <c r="CBC28"/>
  <c r="BXO28"/>
  <c r="BMY28"/>
  <c r="BJK28"/>
  <c r="BFW28"/>
  <c r="BCI28"/>
  <c r="AYU28"/>
  <c r="AVG28"/>
  <c r="ARS28"/>
  <c r="AOE28"/>
  <c r="AKQ28"/>
  <c r="AHC28"/>
  <c r="CCW28"/>
  <c r="BZI28"/>
  <c r="BLE28"/>
  <c r="BHQ28"/>
  <c r="BEC28"/>
  <c r="BAO28"/>
  <c r="AXA28"/>
  <c r="ATM28"/>
  <c r="APY28"/>
  <c r="AMK28"/>
  <c r="AIW28"/>
  <c r="QY30"/>
  <c r="QW30"/>
  <c r="QU30"/>
  <c r="QS30"/>
  <c r="QQ30"/>
  <c r="QO30"/>
  <c r="QM30"/>
  <c r="QK30"/>
  <c r="QI30"/>
  <c r="QG30"/>
  <c r="QE30"/>
  <c r="QC30"/>
  <c r="QA30"/>
  <c r="PY30"/>
  <c r="PW30"/>
  <c r="PU30"/>
  <c r="PS30"/>
  <c r="PQ30"/>
  <c r="PO30"/>
  <c r="PM30"/>
  <c r="PK30"/>
  <c r="PI30"/>
  <c r="PG30"/>
  <c r="QZ30"/>
  <c r="QX30"/>
  <c r="QV30"/>
  <c r="QT30"/>
  <c r="QR30"/>
  <c r="QP30"/>
  <c r="QN30"/>
  <c r="QL30"/>
  <c r="QJ30"/>
  <c r="QH30"/>
  <c r="QF30"/>
  <c r="QD30"/>
  <c r="QB30"/>
  <c r="PZ30"/>
  <c r="PX30"/>
  <c r="PV30"/>
  <c r="PT30"/>
  <c r="PR30"/>
  <c r="PP30"/>
  <c r="PN30"/>
  <c r="PL30"/>
  <c r="PJ30"/>
  <c r="PH30"/>
  <c r="BUE30"/>
  <c r="BQQ30"/>
  <c r="AHG30"/>
  <c r="ADS30"/>
  <c r="AAE30"/>
  <c r="WQ30"/>
  <c r="MA30"/>
  <c r="IM30"/>
  <c r="BSK30"/>
  <c r="BOW30"/>
  <c r="AFM30"/>
  <c r="ABY30"/>
  <c r="YK30"/>
  <c r="NU30"/>
  <c r="KG30"/>
  <c r="CBG30"/>
  <c r="BXS30"/>
  <c r="BNC30"/>
  <c r="BJO30"/>
  <c r="BGA30"/>
  <c r="BCM30"/>
  <c r="AYY30"/>
  <c r="AVK30"/>
  <c r="ARW30"/>
  <c r="AOI30"/>
  <c r="AKU30"/>
  <c r="CDA30"/>
  <c r="BZM30"/>
  <c r="BVY30"/>
  <c r="BLI30"/>
  <c r="BHU30"/>
  <c r="BEG30"/>
  <c r="BAS30"/>
  <c r="AXE30"/>
  <c r="ATQ30"/>
  <c r="AQC30"/>
  <c r="AMO30"/>
  <c r="AJA30"/>
  <c r="BK30"/>
  <c r="DE30"/>
  <c r="EY30"/>
  <c r="GS30"/>
  <c r="EP25"/>
  <c r="EN25"/>
  <c r="EL25"/>
  <c r="EJ25"/>
  <c r="EH25"/>
  <c r="EF25"/>
  <c r="ED25"/>
  <c r="EB25"/>
  <c r="DZ25"/>
  <c r="DX25"/>
  <c r="DV25"/>
  <c r="DT25"/>
  <c r="DR25"/>
  <c r="DP25"/>
  <c r="DN25"/>
  <c r="DL25"/>
  <c r="DJ25"/>
  <c r="DH25"/>
  <c r="DF25"/>
  <c r="DD25"/>
  <c r="DB25"/>
  <c r="CZ25"/>
  <c r="CX25"/>
  <c r="CX49" s="1"/>
  <c r="F53" s="1"/>
  <c r="EO25"/>
  <c r="EM25"/>
  <c r="EK25"/>
  <c r="EI25"/>
  <c r="EG25"/>
  <c r="EE25"/>
  <c r="EC25"/>
  <c r="EA25"/>
  <c r="DY25"/>
  <c r="DW25"/>
  <c r="DU25"/>
  <c r="DS25"/>
  <c r="DQ25"/>
  <c r="DO25"/>
  <c r="DM25"/>
  <c r="DK25"/>
  <c r="DI25"/>
  <c r="DG25"/>
  <c r="DE25"/>
  <c r="DC25"/>
  <c r="DA25"/>
  <c r="CY25"/>
  <c r="CW25"/>
  <c r="CW49" s="1"/>
  <c r="E53" s="1"/>
  <c r="BXL25"/>
  <c r="BTX25"/>
  <c r="BQJ25"/>
  <c r="ADL25"/>
  <c r="ZX25"/>
  <c r="WJ25"/>
  <c r="SV25"/>
  <c r="PH25"/>
  <c r="LT25"/>
  <c r="IF25"/>
  <c r="CCT25"/>
  <c r="BZF25"/>
  <c r="BLB25"/>
  <c r="BHN25"/>
  <c r="BDZ25"/>
  <c r="BAL25"/>
  <c r="AWX25"/>
  <c r="ATJ25"/>
  <c r="APV25"/>
  <c r="AMH25"/>
  <c r="AIT25"/>
  <c r="ER25"/>
  <c r="CAZ25"/>
  <c r="BMV25"/>
  <c r="BJH25"/>
  <c r="BFT25"/>
  <c r="BCF25"/>
  <c r="AYR25"/>
  <c r="AVD25"/>
  <c r="ARP25"/>
  <c r="AOB25"/>
  <c r="AKN25"/>
  <c r="AGZ25"/>
  <c r="BVR25"/>
  <c r="BSD25"/>
  <c r="BOP25"/>
  <c r="AFF25"/>
  <c r="ABR25"/>
  <c r="YD25"/>
  <c r="UP25"/>
  <c r="RB25"/>
  <c r="NN25"/>
  <c r="JZ25"/>
  <c r="GL25"/>
  <c r="LR27"/>
  <c r="LP27"/>
  <c r="LN27"/>
  <c r="LL27"/>
  <c r="LJ27"/>
  <c r="LH27"/>
  <c r="LF27"/>
  <c r="LD27"/>
  <c r="LB27"/>
  <c r="KZ27"/>
  <c r="KX27"/>
  <c r="KV27"/>
  <c r="KT27"/>
  <c r="KR27"/>
  <c r="KP27"/>
  <c r="KN27"/>
  <c r="KL27"/>
  <c r="KJ27"/>
  <c r="KH27"/>
  <c r="KF27"/>
  <c r="KD27"/>
  <c r="KB27"/>
  <c r="JZ27"/>
  <c r="LQ27"/>
  <c r="LO27"/>
  <c r="LM27"/>
  <c r="LK27"/>
  <c r="LI27"/>
  <c r="LG27"/>
  <c r="LE27"/>
  <c r="LC27"/>
  <c r="LA27"/>
  <c r="KY27"/>
  <c r="KW27"/>
  <c r="KU27"/>
  <c r="KS27"/>
  <c r="KQ27"/>
  <c r="KO27"/>
  <c r="KM27"/>
  <c r="KK27"/>
  <c r="KI27"/>
  <c r="KG27"/>
  <c r="KE27"/>
  <c r="KC27"/>
  <c r="KA27"/>
  <c r="JY27"/>
  <c r="BXP27"/>
  <c r="BUB27"/>
  <c r="BQN27"/>
  <c r="AHD27"/>
  <c r="ADP27"/>
  <c r="AAB27"/>
  <c r="WN27"/>
  <c r="SZ27"/>
  <c r="PL27"/>
  <c r="LX27"/>
  <c r="CCX27"/>
  <c r="BZJ27"/>
  <c r="BVV27"/>
  <c r="BLF27"/>
  <c r="BHR27"/>
  <c r="BED27"/>
  <c r="BAP27"/>
  <c r="AXB27"/>
  <c r="ATN27"/>
  <c r="APZ27"/>
  <c r="AML27"/>
  <c r="AIX27"/>
  <c r="BH27"/>
  <c r="CBD27"/>
  <c r="BMZ27"/>
  <c r="BJL27"/>
  <c r="BFX27"/>
  <c r="BCJ27"/>
  <c r="AYV27"/>
  <c r="AVH27"/>
  <c r="ART27"/>
  <c r="AOF27"/>
  <c r="AKR27"/>
  <c r="BSH27"/>
  <c r="BOT27"/>
  <c r="AFJ27"/>
  <c r="ABV27"/>
  <c r="YH27"/>
  <c r="UT27"/>
  <c r="RF27"/>
  <c r="NR27"/>
  <c r="DB27"/>
  <c r="ST29"/>
  <c r="SR29"/>
  <c r="SP29"/>
  <c r="SN29"/>
  <c r="SL29"/>
  <c r="SJ29"/>
  <c r="SH29"/>
  <c r="SF29"/>
  <c r="SD29"/>
  <c r="SB29"/>
  <c r="RZ29"/>
  <c r="RX29"/>
  <c r="RV29"/>
  <c r="RT29"/>
  <c r="RR29"/>
  <c r="RP29"/>
  <c r="RN29"/>
  <c r="RL29"/>
  <c r="RJ29"/>
  <c r="RH29"/>
  <c r="RF29"/>
  <c r="RD29"/>
  <c r="RB29"/>
  <c r="SS29"/>
  <c r="SQ29"/>
  <c r="SO29"/>
  <c r="SM29"/>
  <c r="SK29"/>
  <c r="SI29"/>
  <c r="SG29"/>
  <c r="SE29"/>
  <c r="SC29"/>
  <c r="SA29"/>
  <c r="RY29"/>
  <c r="RW29"/>
  <c r="RU29"/>
  <c r="RS29"/>
  <c r="RQ29"/>
  <c r="RO29"/>
  <c r="RM29"/>
  <c r="RK29"/>
  <c r="RI29"/>
  <c r="RG29"/>
  <c r="RE29"/>
  <c r="RC29"/>
  <c r="RA29"/>
  <c r="BXT29"/>
  <c r="BUF29"/>
  <c r="BQR29"/>
  <c r="ADT29"/>
  <c r="AAF29"/>
  <c r="WR29"/>
  <c r="TD29"/>
  <c r="IN29"/>
  <c r="CDB29"/>
  <c r="BZN29"/>
  <c r="BLJ29"/>
  <c r="BHV29"/>
  <c r="BEH29"/>
  <c r="BAT29"/>
  <c r="AXF29"/>
  <c r="ATR29"/>
  <c r="AQD29"/>
  <c r="AMP29"/>
  <c r="AJB29"/>
  <c r="DF29"/>
  <c r="GT29"/>
  <c r="CBH29"/>
  <c r="BND29"/>
  <c r="BJP29"/>
  <c r="BGB29"/>
  <c r="BCN29"/>
  <c r="AYZ29"/>
  <c r="AVL29"/>
  <c r="ARX29"/>
  <c r="AOJ29"/>
  <c r="AKV29"/>
  <c r="AHH29"/>
  <c r="BVZ29"/>
  <c r="BSL29"/>
  <c r="BOX29"/>
  <c r="AFN29"/>
  <c r="ABZ29"/>
  <c r="YL29"/>
  <c r="UX29"/>
  <c r="KH29"/>
  <c r="BL29"/>
  <c r="EZ29"/>
  <c r="ARM37"/>
  <c r="ARK37"/>
  <c r="ARI37"/>
  <c r="ARG37"/>
  <c r="ARE37"/>
  <c r="ARC37"/>
  <c r="ARA37"/>
  <c r="AQY37"/>
  <c r="AQW37"/>
  <c r="AQU37"/>
  <c r="AQS37"/>
  <c r="AQQ37"/>
  <c r="AQO37"/>
  <c r="AQM37"/>
  <c r="AQK37"/>
  <c r="AQI37"/>
  <c r="AQG37"/>
  <c r="AQE37"/>
  <c r="AQC37"/>
  <c r="AQA37"/>
  <c r="APY37"/>
  <c r="APW37"/>
  <c r="APU37"/>
  <c r="ARN37"/>
  <c r="ARL37"/>
  <c r="ARJ37"/>
  <c r="ARH37"/>
  <c r="ARF37"/>
  <c r="ARD37"/>
  <c r="ARB37"/>
  <c r="AQZ37"/>
  <c r="AQX37"/>
  <c r="AQV37"/>
  <c r="AQT37"/>
  <c r="AQR37"/>
  <c r="AQP37"/>
  <c r="AQN37"/>
  <c r="AQL37"/>
  <c r="AQJ37"/>
  <c r="AQH37"/>
  <c r="AQF37"/>
  <c r="AQD37"/>
  <c r="AQB37"/>
  <c r="APZ37"/>
  <c r="APX37"/>
  <c r="APV37"/>
  <c r="BWN37"/>
  <c r="BSZ37"/>
  <c r="BPL37"/>
  <c r="CBV37"/>
  <c r="BYH37"/>
  <c r="BKD37"/>
  <c r="BGP37"/>
  <c r="BDB37"/>
  <c r="AZN37"/>
  <c r="AVZ37"/>
  <c r="ALJ37"/>
  <c r="AHV37"/>
  <c r="AGB37"/>
  <c r="ACN37"/>
  <c r="YZ37"/>
  <c r="VL37"/>
  <c r="RX37"/>
  <c r="OJ37"/>
  <c r="KV37"/>
  <c r="CDP37"/>
  <c r="CAB37"/>
  <c r="BLX37"/>
  <c r="BIJ37"/>
  <c r="BUT37"/>
  <c r="BRF37"/>
  <c r="BNR37"/>
  <c r="AEH37"/>
  <c r="AAT37"/>
  <c r="XF37"/>
  <c r="TR37"/>
  <c r="QD37"/>
  <c r="MP37"/>
  <c r="JB37"/>
  <c r="BEV37"/>
  <c r="BBH37"/>
  <c r="AXT37"/>
  <c r="AND37"/>
  <c r="AJP37"/>
  <c r="BZ37"/>
  <c r="DT37"/>
  <c r="FN37"/>
  <c r="HH37"/>
  <c r="BTV45"/>
  <c r="BTT45"/>
  <c r="BTR45"/>
  <c r="BTP45"/>
  <c r="BTN45"/>
  <c r="BTL45"/>
  <c r="BTJ45"/>
  <c r="BTH45"/>
  <c r="BTF45"/>
  <c r="BTD45"/>
  <c r="BTB45"/>
  <c r="BSZ45"/>
  <c r="BSX45"/>
  <c r="BSV45"/>
  <c r="BST45"/>
  <c r="BSR45"/>
  <c r="BSP45"/>
  <c r="BSN45"/>
  <c r="BSL45"/>
  <c r="BSJ45"/>
  <c r="BSH45"/>
  <c r="BSF45"/>
  <c r="BSD45"/>
  <c r="BTU45"/>
  <c r="BTS45"/>
  <c r="BTQ45"/>
  <c r="BTO45"/>
  <c r="BTM45"/>
  <c r="BTK45"/>
  <c r="BTI45"/>
  <c r="BTG45"/>
  <c r="BTE45"/>
  <c r="BTC45"/>
  <c r="BTA45"/>
  <c r="BSY45"/>
  <c r="BSW45"/>
  <c r="BSU45"/>
  <c r="BSS45"/>
  <c r="BSQ45"/>
  <c r="BSO45"/>
  <c r="BSM45"/>
  <c r="BSK45"/>
  <c r="BSI45"/>
  <c r="BSG45"/>
  <c r="BSE45"/>
  <c r="BSC45"/>
  <c r="BQB45"/>
  <c r="AGR45"/>
  <c r="ADD45"/>
  <c r="ZP45"/>
  <c r="WB45"/>
  <c r="SN45"/>
  <c r="OZ45"/>
  <c r="LL45"/>
  <c r="HX45"/>
  <c r="EJ45"/>
  <c r="CCL45"/>
  <c r="BYX45"/>
  <c r="BKT45"/>
  <c r="BHF45"/>
  <c r="BDR45"/>
  <c r="BAD45"/>
  <c r="AWP45"/>
  <c r="ATB45"/>
  <c r="APN45"/>
  <c r="ALZ45"/>
  <c r="AIL45"/>
  <c r="CEF45"/>
  <c r="CAR45"/>
  <c r="BMN45"/>
  <c r="BIZ45"/>
  <c r="BFL45"/>
  <c r="BBX45"/>
  <c r="AYJ45"/>
  <c r="AUV45"/>
  <c r="ARH45"/>
  <c r="ANT45"/>
  <c r="AKF45"/>
  <c r="BOH45"/>
  <c r="AEX45"/>
  <c r="ABJ45"/>
  <c r="XV45"/>
  <c r="UH45"/>
  <c r="QT45"/>
  <c r="NF45"/>
  <c r="JR45"/>
  <c r="GD45"/>
  <c r="CP45"/>
  <c r="BJF42"/>
  <c r="BJD42"/>
  <c r="BJB42"/>
  <c r="BIZ42"/>
  <c r="BIX42"/>
  <c r="BIV42"/>
  <c r="BIT42"/>
  <c r="BIR42"/>
  <c r="BIP42"/>
  <c r="BIN42"/>
  <c r="BIL42"/>
  <c r="BIJ42"/>
  <c r="BIH42"/>
  <c r="BIF42"/>
  <c r="BID42"/>
  <c r="BIB42"/>
  <c r="BHZ42"/>
  <c r="BHX42"/>
  <c r="BHV42"/>
  <c r="BHT42"/>
  <c r="BHR42"/>
  <c r="BHP42"/>
  <c r="BHN42"/>
  <c r="BJE42"/>
  <c r="BJC42"/>
  <c r="BJA42"/>
  <c r="BIY42"/>
  <c r="BIW42"/>
  <c r="BIU42"/>
  <c r="BIS42"/>
  <c r="BIQ42"/>
  <c r="BIO42"/>
  <c r="BIM42"/>
  <c r="BIK42"/>
  <c r="BII42"/>
  <c r="BIG42"/>
  <c r="BIE42"/>
  <c r="BIC42"/>
  <c r="BIA42"/>
  <c r="BHY42"/>
  <c r="BHW42"/>
  <c r="BHU42"/>
  <c r="BHS42"/>
  <c r="BHQ42"/>
  <c r="BHO42"/>
  <c r="BHM42"/>
  <c r="BWX42"/>
  <c r="BTJ42"/>
  <c r="BPV42"/>
  <c r="AGL42"/>
  <c r="ACX42"/>
  <c r="ZJ42"/>
  <c r="VV42"/>
  <c r="SH42"/>
  <c r="OT42"/>
  <c r="LF42"/>
  <c r="HR42"/>
  <c r="ED42"/>
  <c r="CCF42"/>
  <c r="BYR42"/>
  <c r="BVD42"/>
  <c r="BDL42"/>
  <c r="AZX42"/>
  <c r="AWJ42"/>
  <c r="ASV42"/>
  <c r="APH42"/>
  <c r="ALT42"/>
  <c r="AIF42"/>
  <c r="CDZ42"/>
  <c r="CAL42"/>
  <c r="BFF42"/>
  <c r="BBR42"/>
  <c r="AYD42"/>
  <c r="AUP42"/>
  <c r="ARB42"/>
  <c r="ANN42"/>
  <c r="AJZ42"/>
  <c r="BRP42"/>
  <c r="BOB42"/>
  <c r="AER42"/>
  <c r="ABD42"/>
  <c r="XP42"/>
  <c r="UB42"/>
  <c r="QN42"/>
  <c r="MZ42"/>
  <c r="JL42"/>
  <c r="FX42"/>
  <c r="CJ42"/>
  <c r="SS30"/>
  <c r="SQ30"/>
  <c r="SO30"/>
  <c r="SM30"/>
  <c r="SK30"/>
  <c r="SI30"/>
  <c r="SG30"/>
  <c r="SE30"/>
  <c r="SC30"/>
  <c r="SA30"/>
  <c r="RY30"/>
  <c r="RW30"/>
  <c r="RU30"/>
  <c r="RS30"/>
  <c r="RQ30"/>
  <c r="RO30"/>
  <c r="RM30"/>
  <c r="RK30"/>
  <c r="RI30"/>
  <c r="RG30"/>
  <c r="RE30"/>
  <c r="RC30"/>
  <c r="RA30"/>
  <c r="ST30"/>
  <c r="SR30"/>
  <c r="SP30"/>
  <c r="SN30"/>
  <c r="SL30"/>
  <c r="SJ30"/>
  <c r="SH30"/>
  <c r="SF30"/>
  <c r="SD30"/>
  <c r="SB30"/>
  <c r="RZ30"/>
  <c r="RX30"/>
  <c r="RV30"/>
  <c r="RT30"/>
  <c r="RR30"/>
  <c r="RP30"/>
  <c r="RN30"/>
  <c r="RL30"/>
  <c r="RJ30"/>
  <c r="RH30"/>
  <c r="RF30"/>
  <c r="RD30"/>
  <c r="RB30"/>
  <c r="BJP30"/>
  <c r="BCN30"/>
  <c r="AYZ30"/>
  <c r="AVL30"/>
  <c r="ARX30"/>
  <c r="AOJ30"/>
  <c r="AKV30"/>
  <c r="EZ30"/>
  <c r="GT30"/>
  <c r="CDB30"/>
  <c r="BZN30"/>
  <c r="BLJ30"/>
  <c r="BHV30"/>
  <c r="BEH30"/>
  <c r="BAT30"/>
  <c r="AXF30"/>
  <c r="ATR30"/>
  <c r="AQD30"/>
  <c r="AMP30"/>
  <c r="AJB30"/>
  <c r="CBH30"/>
  <c r="BXT30"/>
  <c r="BUF30"/>
  <c r="BQR30"/>
  <c r="BND30"/>
  <c r="BGB30"/>
  <c r="AHH30"/>
  <c r="ADT30"/>
  <c r="AAF30"/>
  <c r="WR30"/>
  <c r="MB30"/>
  <c r="IN30"/>
  <c r="BL30"/>
  <c r="DF30"/>
  <c r="BVZ30"/>
  <c r="BSL30"/>
  <c r="BOX30"/>
  <c r="AFN30"/>
  <c r="ABZ30"/>
  <c r="YL30"/>
  <c r="NV30"/>
  <c r="KH30"/>
  <c r="ABO32"/>
  <c r="ABM32"/>
  <c r="ABK32"/>
  <c r="ABI32"/>
  <c r="ABG32"/>
  <c r="ABE32"/>
  <c r="ABC32"/>
  <c r="ABA32"/>
  <c r="AAY32"/>
  <c r="AAW32"/>
  <c r="AAU32"/>
  <c r="AAS32"/>
  <c r="AAQ32"/>
  <c r="AAO32"/>
  <c r="AAM32"/>
  <c r="AAK32"/>
  <c r="AAK49" s="1"/>
  <c r="S66" s="1"/>
  <c r="AAI32"/>
  <c r="AAG32"/>
  <c r="AAE32"/>
  <c r="AAC32"/>
  <c r="AAA32"/>
  <c r="ZY32"/>
  <c r="ZW32"/>
  <c r="ABP32"/>
  <c r="ABN32"/>
  <c r="ABL32"/>
  <c r="ABJ32"/>
  <c r="ABH32"/>
  <c r="ABF32"/>
  <c r="ABD32"/>
  <c r="ABB32"/>
  <c r="AAZ32"/>
  <c r="AAX32"/>
  <c r="AAV32"/>
  <c r="AAT32"/>
  <c r="AAR32"/>
  <c r="AAP32"/>
  <c r="AAN32"/>
  <c r="AAL32"/>
  <c r="AAL49" s="1"/>
  <c r="T66" s="1"/>
  <c r="AAJ32"/>
  <c r="AAH32"/>
  <c r="AAF32"/>
  <c r="AAD32"/>
  <c r="AAB32"/>
  <c r="ZZ32"/>
  <c r="ZX32"/>
  <c r="CBM32"/>
  <c r="BXY32"/>
  <c r="BNI32"/>
  <c r="BJU32"/>
  <c r="BGG32"/>
  <c r="BCS32"/>
  <c r="AZE32"/>
  <c r="AVQ32"/>
  <c r="ASC32"/>
  <c r="AOO32"/>
  <c r="ALA32"/>
  <c r="AHM32"/>
  <c r="CDG32"/>
  <c r="BZS32"/>
  <c r="BLO32"/>
  <c r="BIA32"/>
  <c r="BEM32"/>
  <c r="BAY32"/>
  <c r="AXK32"/>
  <c r="ATW32"/>
  <c r="AQI32"/>
  <c r="AMU32"/>
  <c r="AJG32"/>
  <c r="BQ32"/>
  <c r="FE32"/>
  <c r="BUK32"/>
  <c r="BQW32"/>
  <c r="ADY32"/>
  <c r="TI32"/>
  <c r="PU32"/>
  <c r="MG32"/>
  <c r="IS32"/>
  <c r="BWE32"/>
  <c r="BSQ32"/>
  <c r="BPC32"/>
  <c r="AFS32"/>
  <c r="VC32"/>
  <c r="RO32"/>
  <c r="OA32"/>
  <c r="KM32"/>
  <c r="DK32"/>
  <c r="GY32"/>
  <c r="BCC39"/>
  <c r="BCA39"/>
  <c r="BBY39"/>
  <c r="BBW39"/>
  <c r="BBU39"/>
  <c r="BBS39"/>
  <c r="BBQ39"/>
  <c r="BBO39"/>
  <c r="BBO49" s="1"/>
  <c r="AI81" s="1"/>
  <c r="BBM39"/>
  <c r="BBM49" s="1"/>
  <c r="AG81" s="1"/>
  <c r="BBK39"/>
  <c r="BBI39"/>
  <c r="BBG39"/>
  <c r="BBE39"/>
  <c r="BBC39"/>
  <c r="BBA39"/>
  <c r="BAY39"/>
  <c r="BAW39"/>
  <c r="BAU39"/>
  <c r="BAS39"/>
  <c r="BAQ39"/>
  <c r="BAO39"/>
  <c r="BAM39"/>
  <c r="BAK39"/>
  <c r="BCD39"/>
  <c r="BCB39"/>
  <c r="BBZ39"/>
  <c r="BBX39"/>
  <c r="BBV39"/>
  <c r="BBT39"/>
  <c r="BBR39"/>
  <c r="BBP39"/>
  <c r="BBN39"/>
  <c r="BBN49" s="1"/>
  <c r="AH81" s="1"/>
  <c r="BBL39"/>
  <c r="BBJ39"/>
  <c r="BBH39"/>
  <c r="BBF39"/>
  <c r="BBD39"/>
  <c r="BBB39"/>
  <c r="BAZ39"/>
  <c r="BAX39"/>
  <c r="BAV39"/>
  <c r="BAT39"/>
  <c r="BAR39"/>
  <c r="BAP39"/>
  <c r="BAN39"/>
  <c r="BAL39"/>
  <c r="CAH39"/>
  <c r="BWT39"/>
  <c r="BMD39"/>
  <c r="BIP39"/>
  <c r="BFB39"/>
  <c r="AQX39"/>
  <c r="ANJ39"/>
  <c r="AJV39"/>
  <c r="BUZ39"/>
  <c r="BRL39"/>
  <c r="BNX39"/>
  <c r="AEN39"/>
  <c r="AAZ39"/>
  <c r="XL39"/>
  <c r="TX39"/>
  <c r="QJ39"/>
  <c r="MV39"/>
  <c r="JH39"/>
  <c r="FT39"/>
  <c r="CF39"/>
  <c r="CDV39"/>
  <c r="BTF39"/>
  <c r="BPR39"/>
  <c r="AUL39"/>
  <c r="AGH39"/>
  <c r="ACT39"/>
  <c r="ZF39"/>
  <c r="VR39"/>
  <c r="SD39"/>
  <c r="OP39"/>
  <c r="LB39"/>
  <c r="HN39"/>
  <c r="DZ39"/>
  <c r="CCB39"/>
  <c r="BYN39"/>
  <c r="BKJ39"/>
  <c r="BGV39"/>
  <c r="BDH39"/>
  <c r="BDH49" s="1"/>
  <c r="AH82" s="1"/>
  <c r="ASR39"/>
  <c r="APD39"/>
  <c r="ALP39"/>
  <c r="AIB39"/>
  <c r="BQH43"/>
  <c r="BQF43"/>
  <c r="BQD43"/>
  <c r="BQB43"/>
  <c r="BPZ43"/>
  <c r="BPX43"/>
  <c r="BPV43"/>
  <c r="BPT43"/>
  <c r="BPR43"/>
  <c r="BPP43"/>
  <c r="BPN43"/>
  <c r="BPL43"/>
  <c r="BPJ43"/>
  <c r="BPH43"/>
  <c r="BPF43"/>
  <c r="BPD43"/>
  <c r="BPB43"/>
  <c r="BOZ43"/>
  <c r="BOX43"/>
  <c r="BOV43"/>
  <c r="BOT43"/>
  <c r="BOR43"/>
  <c r="BOP43"/>
  <c r="BQG43"/>
  <c r="BQE43"/>
  <c r="BQC43"/>
  <c r="BQA43"/>
  <c r="BPY43"/>
  <c r="BPW43"/>
  <c r="BPU43"/>
  <c r="BPS43"/>
  <c r="BPQ43"/>
  <c r="BPO43"/>
  <c r="BPM43"/>
  <c r="BPK43"/>
  <c r="BPI43"/>
  <c r="BPG43"/>
  <c r="BPE43"/>
  <c r="BPC43"/>
  <c r="BPA43"/>
  <c r="BOY43"/>
  <c r="BOW43"/>
  <c r="BOU43"/>
  <c r="BOS43"/>
  <c r="BOQ43"/>
  <c r="BOO43"/>
  <c r="CED43"/>
  <c r="BXB43"/>
  <c r="BIX43"/>
  <c r="BFJ43"/>
  <c r="BBV43"/>
  <c r="AYH43"/>
  <c r="ARF43"/>
  <c r="ANR43"/>
  <c r="AKD43"/>
  <c r="BVH43"/>
  <c r="BRT43"/>
  <c r="AEV43"/>
  <c r="ABH43"/>
  <c r="XT43"/>
  <c r="UF43"/>
  <c r="QR43"/>
  <c r="ND43"/>
  <c r="JP43"/>
  <c r="GB43"/>
  <c r="CN43"/>
  <c r="CAP43"/>
  <c r="BTN43"/>
  <c r="AUT43"/>
  <c r="AGP43"/>
  <c r="ADB43"/>
  <c r="ZN43"/>
  <c r="VZ43"/>
  <c r="SL43"/>
  <c r="OX43"/>
  <c r="LJ43"/>
  <c r="HV43"/>
  <c r="EH43"/>
  <c r="CCJ43"/>
  <c r="BYV43"/>
  <c r="BHD43"/>
  <c r="BDP43"/>
  <c r="BAB43"/>
  <c r="AWN43"/>
  <c r="ASZ43"/>
  <c r="APL43"/>
  <c r="ALX43"/>
  <c r="AIJ43"/>
  <c r="CEK47"/>
  <c r="CEK49" s="1"/>
  <c r="AW97" s="1"/>
  <c r="CEI47"/>
  <c r="CEG47"/>
  <c r="CEE47"/>
  <c r="CEC47"/>
  <c r="CEA47"/>
  <c r="CDY47"/>
  <c r="CDW47"/>
  <c r="CDU47"/>
  <c r="CDS47"/>
  <c r="CDQ47"/>
  <c r="CEL47"/>
  <c r="CEL49" s="1"/>
  <c r="AX97" s="1"/>
  <c r="CEJ47"/>
  <c r="CEH47"/>
  <c r="CEF47"/>
  <c r="CED47"/>
  <c r="CEB47"/>
  <c r="CDZ47"/>
  <c r="CDX47"/>
  <c r="CDV47"/>
  <c r="CDT47"/>
  <c r="CDR47"/>
  <c r="CDO47"/>
  <c r="CDM47"/>
  <c r="CDK47"/>
  <c r="CDI47"/>
  <c r="CDG47"/>
  <c r="CDE47"/>
  <c r="CDC47"/>
  <c r="CDA47"/>
  <c r="CCY47"/>
  <c r="CCW47"/>
  <c r="CCU47"/>
  <c r="CCS47"/>
  <c r="CDP47"/>
  <c r="CDN47"/>
  <c r="CDL47"/>
  <c r="CDJ47"/>
  <c r="CDH47"/>
  <c r="CDF47"/>
  <c r="CDD47"/>
  <c r="CDB47"/>
  <c r="CCZ47"/>
  <c r="CCX47"/>
  <c r="CCV47"/>
  <c r="CCT47"/>
  <c r="BMT47"/>
  <c r="BJF47"/>
  <c r="BFR47"/>
  <c r="BCD47"/>
  <c r="AYP47"/>
  <c r="AVB47"/>
  <c r="ARN47"/>
  <c r="ANZ47"/>
  <c r="AKL47"/>
  <c r="BVP47"/>
  <c r="BSB47"/>
  <c r="BON47"/>
  <c r="AFD47"/>
  <c r="ABP47"/>
  <c r="YB47"/>
  <c r="UN47"/>
  <c r="QZ47"/>
  <c r="NL47"/>
  <c r="JX47"/>
  <c r="GJ47"/>
  <c r="CV47"/>
  <c r="BXJ47"/>
  <c r="BTV47"/>
  <c r="BQH47"/>
  <c r="AGX47"/>
  <c r="ADJ47"/>
  <c r="ZV47"/>
  <c r="WH47"/>
  <c r="ST47"/>
  <c r="PF47"/>
  <c r="LR47"/>
  <c r="ID47"/>
  <c r="EP47"/>
  <c r="BKZ47"/>
  <c r="BHL47"/>
  <c r="BDX47"/>
  <c r="BAJ47"/>
  <c r="AWV47"/>
  <c r="ATH47"/>
  <c r="APT47"/>
  <c r="AMF47"/>
  <c r="AIR47"/>
  <c r="BDX40"/>
  <c r="BDV40"/>
  <c r="BDT40"/>
  <c r="BDR40"/>
  <c r="BDP40"/>
  <c r="BDN40"/>
  <c r="BDL40"/>
  <c r="BDL49" s="1"/>
  <c r="AL82" s="1"/>
  <c r="BDJ40"/>
  <c r="BDJ49" s="1"/>
  <c r="AJ82" s="1"/>
  <c r="BDH40"/>
  <c r="BDF40"/>
  <c r="BDD40"/>
  <c r="BDB40"/>
  <c r="BCZ40"/>
  <c r="BCX40"/>
  <c r="BCV40"/>
  <c r="BCT40"/>
  <c r="BCR40"/>
  <c r="BCP40"/>
  <c r="BCN40"/>
  <c r="BCL40"/>
  <c r="BCJ40"/>
  <c r="BCH40"/>
  <c r="BCF40"/>
  <c r="BDW40"/>
  <c r="BDU40"/>
  <c r="BDS40"/>
  <c r="BDQ40"/>
  <c r="BDO40"/>
  <c r="BDO49" s="1"/>
  <c r="AO82" s="1"/>
  <c r="BDM40"/>
  <c r="BDK40"/>
  <c r="BDI40"/>
  <c r="BDI49" s="1"/>
  <c r="AI82" s="1"/>
  <c r="BDG40"/>
  <c r="BDE40"/>
  <c r="BDC40"/>
  <c r="BDA40"/>
  <c r="BCY40"/>
  <c r="BCW40"/>
  <c r="BCU40"/>
  <c r="BCS40"/>
  <c r="BCQ40"/>
  <c r="BCO40"/>
  <c r="BCM40"/>
  <c r="BCK40"/>
  <c r="BCI40"/>
  <c r="BCG40"/>
  <c r="BCE40"/>
  <c r="BWU40"/>
  <c r="BTG40"/>
  <c r="BPS40"/>
  <c r="AGI40"/>
  <c r="ACU40"/>
  <c r="ZG40"/>
  <c r="VS40"/>
  <c r="SE40"/>
  <c r="OQ40"/>
  <c r="LC40"/>
  <c r="HO40"/>
  <c r="EA40"/>
  <c r="CCC40"/>
  <c r="BYO40"/>
  <c r="BKK40"/>
  <c r="BGW40"/>
  <c r="AWG40"/>
  <c r="ASS40"/>
  <c r="APE40"/>
  <c r="ALQ40"/>
  <c r="AIC40"/>
  <c r="CDW40"/>
  <c r="CDW49" s="1"/>
  <c r="AI97" s="1"/>
  <c r="CAI40"/>
  <c r="BME40"/>
  <c r="BIQ40"/>
  <c r="AYA40"/>
  <c r="AUM40"/>
  <c r="AQY40"/>
  <c r="ANK40"/>
  <c r="AJW40"/>
  <c r="BVA40"/>
  <c r="BRM40"/>
  <c r="BNY40"/>
  <c r="AEO40"/>
  <c r="ABA40"/>
  <c r="XM40"/>
  <c r="TY40"/>
  <c r="QK40"/>
  <c r="MW40"/>
  <c r="JI40"/>
  <c r="FU40"/>
  <c r="CG40"/>
  <c r="BTU44"/>
  <c r="BTS44"/>
  <c r="BTQ44"/>
  <c r="BTO44"/>
  <c r="BTO49" s="1"/>
  <c r="AQ91" s="1"/>
  <c r="BTM44"/>
  <c r="BTK44"/>
  <c r="BTI44"/>
  <c r="BTG44"/>
  <c r="BTE44"/>
  <c r="BTC44"/>
  <c r="BTA44"/>
  <c r="BSY44"/>
  <c r="BSW44"/>
  <c r="BSU44"/>
  <c r="BSS44"/>
  <c r="BSQ44"/>
  <c r="BSO44"/>
  <c r="BSM44"/>
  <c r="BSK44"/>
  <c r="BSI44"/>
  <c r="BSG44"/>
  <c r="BSE44"/>
  <c r="BSC44"/>
  <c r="BTV44"/>
  <c r="BTV49" s="1"/>
  <c r="AX91" s="1"/>
  <c r="BTT44"/>
  <c r="BTR44"/>
  <c r="BTP44"/>
  <c r="BTP49" s="1"/>
  <c r="AR91" s="1"/>
  <c r="BTN44"/>
  <c r="BTL44"/>
  <c r="BTJ44"/>
  <c r="BTH44"/>
  <c r="BTF44"/>
  <c r="BTD44"/>
  <c r="BTB44"/>
  <c r="BSZ44"/>
  <c r="BSX44"/>
  <c r="BSV44"/>
  <c r="BST44"/>
  <c r="BSR44"/>
  <c r="BSP44"/>
  <c r="BSN44"/>
  <c r="BSL44"/>
  <c r="BSJ44"/>
  <c r="BSH44"/>
  <c r="BSF44"/>
  <c r="BSD44"/>
  <c r="CEF44"/>
  <c r="CEF49" s="1"/>
  <c r="AR97" s="1"/>
  <c r="CAR44"/>
  <c r="BMN44"/>
  <c r="BIZ44"/>
  <c r="BFL44"/>
  <c r="BBX44"/>
  <c r="AYJ44"/>
  <c r="AUV44"/>
  <c r="ARH44"/>
  <c r="ANT44"/>
  <c r="AKF44"/>
  <c r="HX44"/>
  <c r="AEX44"/>
  <c r="ABJ44"/>
  <c r="XV44"/>
  <c r="UH44"/>
  <c r="QT44"/>
  <c r="NF44"/>
  <c r="JR44"/>
  <c r="GD44"/>
  <c r="CP44"/>
  <c r="BXD44"/>
  <c r="AGR44"/>
  <c r="ADD44"/>
  <c r="ZP44"/>
  <c r="WB44"/>
  <c r="SN44"/>
  <c r="OZ44"/>
  <c r="LL44"/>
  <c r="EJ44"/>
  <c r="CCL44"/>
  <c r="BYX44"/>
  <c r="BVJ44"/>
  <c r="BKT44"/>
  <c r="BHF44"/>
  <c r="BDR44"/>
  <c r="BAD44"/>
  <c r="AWP44"/>
  <c r="ATB44"/>
  <c r="APN44"/>
  <c r="ALZ44"/>
  <c r="AIL44"/>
  <c r="ZV31"/>
  <c r="ZT31"/>
  <c r="ZR31"/>
  <c r="ZP31"/>
  <c r="ZN31"/>
  <c r="ZL31"/>
  <c r="ZJ31"/>
  <c r="ZH31"/>
  <c r="ZF31"/>
  <c r="ZD31"/>
  <c r="ZB31"/>
  <c r="YZ31"/>
  <c r="YX31"/>
  <c r="YV31"/>
  <c r="YT31"/>
  <c r="YR31"/>
  <c r="YP31"/>
  <c r="YN31"/>
  <c r="YL31"/>
  <c r="YJ31"/>
  <c r="YH31"/>
  <c r="YF31"/>
  <c r="YD31"/>
  <c r="ZU31"/>
  <c r="ZS31"/>
  <c r="ZQ31"/>
  <c r="ZO31"/>
  <c r="ZM31"/>
  <c r="ZK31"/>
  <c r="ZI31"/>
  <c r="ZG31"/>
  <c r="ZE31"/>
  <c r="ZC31"/>
  <c r="ZA31"/>
  <c r="YY31"/>
  <c r="YW31"/>
  <c r="YU31"/>
  <c r="YS31"/>
  <c r="YQ31"/>
  <c r="YO31"/>
  <c r="YM31"/>
  <c r="YK31"/>
  <c r="YI31"/>
  <c r="YG31"/>
  <c r="YE31"/>
  <c r="YC31"/>
  <c r="BUJ31"/>
  <c r="BQV31"/>
  <c r="ADX31"/>
  <c r="AAJ31"/>
  <c r="AAJ49" s="1"/>
  <c r="R66" s="1"/>
  <c r="PT31"/>
  <c r="MF31"/>
  <c r="IR31"/>
  <c r="CDF31"/>
  <c r="BZR31"/>
  <c r="BWD31"/>
  <c r="BLN31"/>
  <c r="BHZ31"/>
  <c r="BEL31"/>
  <c r="BAX31"/>
  <c r="AXJ31"/>
  <c r="ATV31"/>
  <c r="AQH31"/>
  <c r="AMT31"/>
  <c r="AJF31"/>
  <c r="BP31"/>
  <c r="FD31"/>
  <c r="CBL31"/>
  <c r="BXX31"/>
  <c r="BNH31"/>
  <c r="BJT31"/>
  <c r="BGF31"/>
  <c r="BCR31"/>
  <c r="AZD31"/>
  <c r="AVP31"/>
  <c r="ASB31"/>
  <c r="AON31"/>
  <c r="AKZ31"/>
  <c r="AHL31"/>
  <c r="BSP31"/>
  <c r="BPB31"/>
  <c r="AFR31"/>
  <c r="ACD31"/>
  <c r="RN31"/>
  <c r="NZ31"/>
  <c r="KL31"/>
  <c r="DJ31"/>
  <c r="GX31"/>
  <c r="BJE41"/>
  <c r="BJC41"/>
  <c r="BJA41"/>
  <c r="BIY41"/>
  <c r="BIW41"/>
  <c r="BIU41"/>
  <c r="BIS41"/>
  <c r="BIS49" s="1"/>
  <c r="AK85" s="1"/>
  <c r="BIQ41"/>
  <c r="BIO41"/>
  <c r="BIM41"/>
  <c r="BIK41"/>
  <c r="BII41"/>
  <c r="BIG41"/>
  <c r="BIE41"/>
  <c r="BIC41"/>
  <c r="BIA41"/>
  <c r="BHY41"/>
  <c r="BHW41"/>
  <c r="BHU41"/>
  <c r="BHS41"/>
  <c r="BHQ41"/>
  <c r="BHO41"/>
  <c r="BHM41"/>
  <c r="BJF41"/>
  <c r="BJF49" s="1"/>
  <c r="AX85" s="1"/>
  <c r="BJD41"/>
  <c r="BJB41"/>
  <c r="BIZ41"/>
  <c r="BIX41"/>
  <c r="BIV41"/>
  <c r="BIT41"/>
  <c r="BIT49" s="1"/>
  <c r="AL85" s="1"/>
  <c r="BIR41"/>
  <c r="BIP41"/>
  <c r="BIN41"/>
  <c r="BIL41"/>
  <c r="BIJ41"/>
  <c r="BIH41"/>
  <c r="BIF41"/>
  <c r="BID41"/>
  <c r="BIB41"/>
  <c r="BHZ41"/>
  <c r="BHX41"/>
  <c r="BHV41"/>
  <c r="BHT41"/>
  <c r="BHR41"/>
  <c r="BHP41"/>
  <c r="BHN41"/>
  <c r="CDZ41"/>
  <c r="BMH41"/>
  <c r="BBR41"/>
  <c r="AYD41"/>
  <c r="AUP41"/>
  <c r="ARB41"/>
  <c r="ANN41"/>
  <c r="AJZ41"/>
  <c r="BVD41"/>
  <c r="BRP41"/>
  <c r="BOB41"/>
  <c r="AER41"/>
  <c r="ABD41"/>
  <c r="XP41"/>
  <c r="UB41"/>
  <c r="QN41"/>
  <c r="MZ41"/>
  <c r="JL41"/>
  <c r="FX41"/>
  <c r="CJ41"/>
  <c r="CAL41"/>
  <c r="BWX41"/>
  <c r="BTJ41"/>
  <c r="BPV41"/>
  <c r="AGL41"/>
  <c r="ACX41"/>
  <c r="ZJ41"/>
  <c r="VV41"/>
  <c r="SH41"/>
  <c r="OT41"/>
  <c r="LF41"/>
  <c r="HR41"/>
  <c r="ED41"/>
  <c r="CCF41"/>
  <c r="BYR41"/>
  <c r="BKN41"/>
  <c r="AZX41"/>
  <c r="AWJ41"/>
  <c r="ASV41"/>
  <c r="APH41"/>
  <c r="ALT41"/>
  <c r="AIF41"/>
  <c r="CAX46"/>
  <c r="CAV46"/>
  <c r="CAT46"/>
  <c r="CAR46"/>
  <c r="CAP46"/>
  <c r="CAN46"/>
  <c r="CAL46"/>
  <c r="CAW46"/>
  <c r="CAU46"/>
  <c r="CAS46"/>
  <c r="CAQ46"/>
  <c r="CAO46"/>
  <c r="CAM46"/>
  <c r="CAK46"/>
  <c r="CAJ46"/>
  <c r="CAH46"/>
  <c r="CAF46"/>
  <c r="CAD46"/>
  <c r="CAB46"/>
  <c r="BZZ46"/>
  <c r="BZX46"/>
  <c r="BZV46"/>
  <c r="BZT46"/>
  <c r="BZR46"/>
  <c r="BZP46"/>
  <c r="BZN46"/>
  <c r="BZL46"/>
  <c r="BZJ46"/>
  <c r="BZH46"/>
  <c r="BZF46"/>
  <c r="CAI46"/>
  <c r="CAG46"/>
  <c r="CAE46"/>
  <c r="CAC46"/>
  <c r="CAA46"/>
  <c r="BZY46"/>
  <c r="BZW46"/>
  <c r="BZU46"/>
  <c r="BZS46"/>
  <c r="BZQ46"/>
  <c r="BZO46"/>
  <c r="BZM46"/>
  <c r="BZK46"/>
  <c r="BZI46"/>
  <c r="BZG46"/>
  <c r="BZE46"/>
  <c r="CEJ46"/>
  <c r="CEJ49" s="1"/>
  <c r="AV97" s="1"/>
  <c r="BMR46"/>
  <c r="BJD46"/>
  <c r="BFP46"/>
  <c r="BCB46"/>
  <c r="AYN46"/>
  <c r="AUZ46"/>
  <c r="ARL46"/>
  <c r="ANX46"/>
  <c r="AKJ46"/>
  <c r="IB46"/>
  <c r="BRZ46"/>
  <c r="AFB46"/>
  <c r="ABN46"/>
  <c r="XZ46"/>
  <c r="UL46"/>
  <c r="QX46"/>
  <c r="NJ46"/>
  <c r="JV46"/>
  <c r="GH46"/>
  <c r="CT46"/>
  <c r="BTT46"/>
  <c r="BQF46"/>
  <c r="AGV46"/>
  <c r="ADH46"/>
  <c r="ZT46"/>
  <c r="WF46"/>
  <c r="SR46"/>
  <c r="PD46"/>
  <c r="LP46"/>
  <c r="EN46"/>
  <c r="CCP46"/>
  <c r="CCP49" s="1"/>
  <c r="AV96" s="1"/>
  <c r="BOL46"/>
  <c r="BKX46"/>
  <c r="BHJ46"/>
  <c r="BDV46"/>
  <c r="BAH46"/>
  <c r="AWT46"/>
  <c r="ATF46"/>
  <c r="APR46"/>
  <c r="AMD46"/>
  <c r="AIP46"/>
  <c r="AGX33"/>
  <c r="AGV33"/>
  <c r="AGT33"/>
  <c r="AGR33"/>
  <c r="AGP33"/>
  <c r="AGN33"/>
  <c r="AGL33"/>
  <c r="AGJ33"/>
  <c r="AGH33"/>
  <c r="AGF33"/>
  <c r="AGD33"/>
  <c r="AGB33"/>
  <c r="AFZ33"/>
  <c r="AFX33"/>
  <c r="AFV33"/>
  <c r="AFT33"/>
  <c r="AFR33"/>
  <c r="AFP33"/>
  <c r="AFN33"/>
  <c r="AFL33"/>
  <c r="AFJ33"/>
  <c r="AFH33"/>
  <c r="AFF33"/>
  <c r="AGW33"/>
  <c r="AGU33"/>
  <c r="AGS33"/>
  <c r="AGQ33"/>
  <c r="AGO33"/>
  <c r="AGM33"/>
  <c r="AGK33"/>
  <c r="AGI33"/>
  <c r="AGG33"/>
  <c r="AGE33"/>
  <c r="AGC33"/>
  <c r="AGA33"/>
  <c r="AFY33"/>
  <c r="AFW33"/>
  <c r="AFU33"/>
  <c r="AFS33"/>
  <c r="AFQ33"/>
  <c r="AFO33"/>
  <c r="AFM33"/>
  <c r="AFK33"/>
  <c r="AFI33"/>
  <c r="AFG33"/>
  <c r="AFE33"/>
  <c r="BUN33"/>
  <c r="BQZ33"/>
  <c r="WZ33"/>
  <c r="TL33"/>
  <c r="PX33"/>
  <c r="MJ33"/>
  <c r="IV33"/>
  <c r="CDJ33"/>
  <c r="BZV33"/>
  <c r="BLR33"/>
  <c r="BID33"/>
  <c r="BEP33"/>
  <c r="BBB33"/>
  <c r="AXN33"/>
  <c r="ATZ33"/>
  <c r="AQL33"/>
  <c r="AMX33"/>
  <c r="AJJ33"/>
  <c r="DN33"/>
  <c r="HB33"/>
  <c r="CBP33"/>
  <c r="BYB33"/>
  <c r="BNL33"/>
  <c r="BJX33"/>
  <c r="BGJ33"/>
  <c r="BCV33"/>
  <c r="AZH33"/>
  <c r="AVT33"/>
  <c r="ASF33"/>
  <c r="AOR33"/>
  <c r="ALD33"/>
  <c r="AHP33"/>
  <c r="BWH33"/>
  <c r="BST33"/>
  <c r="BPF33"/>
  <c r="YT33"/>
  <c r="VF33"/>
  <c r="RR33"/>
  <c r="OD33"/>
  <c r="KP33"/>
  <c r="BT33"/>
  <c r="FH33"/>
  <c r="PE28"/>
  <c r="PC28"/>
  <c r="PA28"/>
  <c r="OY28"/>
  <c r="OW28"/>
  <c r="OU28"/>
  <c r="OS28"/>
  <c r="OQ28"/>
  <c r="OO28"/>
  <c r="OM28"/>
  <c r="OK28"/>
  <c r="OI28"/>
  <c r="OG28"/>
  <c r="OE28"/>
  <c r="OC28"/>
  <c r="OA28"/>
  <c r="NY28"/>
  <c r="NW28"/>
  <c r="NU28"/>
  <c r="NS28"/>
  <c r="NQ28"/>
  <c r="NO28"/>
  <c r="NM28"/>
  <c r="PF28"/>
  <c r="PD28"/>
  <c r="PB28"/>
  <c r="OZ28"/>
  <c r="OX28"/>
  <c r="OV28"/>
  <c r="OT28"/>
  <c r="OR28"/>
  <c r="OP28"/>
  <c r="ON28"/>
  <c r="OL28"/>
  <c r="OJ28"/>
  <c r="OH28"/>
  <c r="OF28"/>
  <c r="OD28"/>
  <c r="OB28"/>
  <c r="NZ28"/>
  <c r="NX28"/>
  <c r="NV28"/>
  <c r="NT28"/>
  <c r="NR28"/>
  <c r="NP28"/>
  <c r="NN28"/>
  <c r="CBF28"/>
  <c r="BXR28"/>
  <c r="BUD28"/>
  <c r="BQP28"/>
  <c r="BNB28"/>
  <c r="AHF28"/>
  <c r="ADR28"/>
  <c r="AAD28"/>
  <c r="WP28"/>
  <c r="TB28"/>
  <c r="PN28"/>
  <c r="BJ28"/>
  <c r="GR28"/>
  <c r="BVX28"/>
  <c r="BSJ28"/>
  <c r="BOV28"/>
  <c r="AFL28"/>
  <c r="ABX28"/>
  <c r="YJ28"/>
  <c r="UV28"/>
  <c r="RH28"/>
  <c r="RH49" s="1"/>
  <c r="L61" s="1"/>
  <c r="BJN28"/>
  <c r="BFZ28"/>
  <c r="BCL28"/>
  <c r="AYX28"/>
  <c r="AVJ28"/>
  <c r="ARV28"/>
  <c r="AOH28"/>
  <c r="AKT28"/>
  <c r="DD28"/>
  <c r="EX28"/>
  <c r="CCZ28"/>
  <c r="BZL28"/>
  <c r="BLH28"/>
  <c r="BHT28"/>
  <c r="BEF28"/>
  <c r="BAR28"/>
  <c r="AXD28"/>
  <c r="ATP28"/>
  <c r="AQB28"/>
  <c r="AMN28"/>
  <c r="AIZ28"/>
  <c r="BAI39"/>
  <c r="BAG39"/>
  <c r="BAE39"/>
  <c r="BAC39"/>
  <c r="BAA39"/>
  <c r="AZY39"/>
  <c r="AZW39"/>
  <c r="AZU39"/>
  <c r="AZS39"/>
  <c r="AZQ39"/>
  <c r="AZO39"/>
  <c r="AZM39"/>
  <c r="AZK39"/>
  <c r="AZI39"/>
  <c r="AZG39"/>
  <c r="AZE39"/>
  <c r="AZC39"/>
  <c r="AZA39"/>
  <c r="AYY39"/>
  <c r="AYW39"/>
  <c r="AYU39"/>
  <c r="AYS39"/>
  <c r="AYQ39"/>
  <c r="BAJ39"/>
  <c r="BAH39"/>
  <c r="BAF39"/>
  <c r="BAD39"/>
  <c r="BAB39"/>
  <c r="AZZ39"/>
  <c r="AZX39"/>
  <c r="AZV39"/>
  <c r="AZT39"/>
  <c r="AZR39"/>
  <c r="AZP39"/>
  <c r="AZN39"/>
  <c r="AZL39"/>
  <c r="AZJ39"/>
  <c r="AZH39"/>
  <c r="AZF39"/>
  <c r="AZD39"/>
  <c r="AZB39"/>
  <c r="AYZ39"/>
  <c r="AYX39"/>
  <c r="AYV39"/>
  <c r="AYT39"/>
  <c r="AYR39"/>
  <c r="CAG39"/>
  <c r="BWS39"/>
  <c r="BTE39"/>
  <c r="BPQ39"/>
  <c r="AGG39"/>
  <c r="ACS39"/>
  <c r="ZE39"/>
  <c r="VQ39"/>
  <c r="SC39"/>
  <c r="OO39"/>
  <c r="LA39"/>
  <c r="HM39"/>
  <c r="DY39"/>
  <c r="CCA39"/>
  <c r="BYM39"/>
  <c r="BNW39"/>
  <c r="BKI39"/>
  <c r="BDG39"/>
  <c r="BDG49" s="1"/>
  <c r="AG82" s="1"/>
  <c r="ASQ39"/>
  <c r="APC39"/>
  <c r="ALO39"/>
  <c r="AIA39"/>
  <c r="CDU39"/>
  <c r="BMC39"/>
  <c r="BIO39"/>
  <c r="BFA39"/>
  <c r="AUK39"/>
  <c r="AQW39"/>
  <c r="ANI39"/>
  <c r="AJU39"/>
  <c r="BUY39"/>
  <c r="BRK39"/>
  <c r="BGU39"/>
  <c r="AEM39"/>
  <c r="AAY39"/>
  <c r="XK39"/>
  <c r="TW39"/>
  <c r="QI39"/>
  <c r="MU39"/>
  <c r="JG39"/>
  <c r="FS39"/>
  <c r="CE39"/>
  <c r="BON43"/>
  <c r="BOL43"/>
  <c r="BOJ43"/>
  <c r="BOH43"/>
  <c r="BOH49" s="1"/>
  <c r="AR88" s="1"/>
  <c r="BOF43"/>
  <c r="BOF49" s="1"/>
  <c r="AP88" s="1"/>
  <c r="BOD43"/>
  <c r="BOB43"/>
  <c r="BNZ43"/>
  <c r="BNX43"/>
  <c r="BNV43"/>
  <c r="BNT43"/>
  <c r="BNR43"/>
  <c r="BOM43"/>
  <c r="BOK43"/>
  <c r="BOI43"/>
  <c r="BOG43"/>
  <c r="BOG49" s="1"/>
  <c r="AQ88" s="1"/>
  <c r="BOE43"/>
  <c r="BOE49" s="1"/>
  <c r="AO88" s="1"/>
  <c r="BOC43"/>
  <c r="BOA43"/>
  <c r="BNY43"/>
  <c r="BNW43"/>
  <c r="BNU43"/>
  <c r="BNS43"/>
  <c r="BNQ43"/>
  <c r="BNO43"/>
  <c r="BNM43"/>
  <c r="BNK43"/>
  <c r="BNI43"/>
  <c r="BNG43"/>
  <c r="BNE43"/>
  <c r="BNC43"/>
  <c r="BNA43"/>
  <c r="BMY43"/>
  <c r="BMW43"/>
  <c r="BMU43"/>
  <c r="BNP43"/>
  <c r="BNN43"/>
  <c r="BNL43"/>
  <c r="BNJ43"/>
  <c r="BNH43"/>
  <c r="BNF43"/>
  <c r="BND43"/>
  <c r="BNB43"/>
  <c r="BMZ43"/>
  <c r="BMX43"/>
  <c r="BMV43"/>
  <c r="BXA43"/>
  <c r="BTM43"/>
  <c r="BTM49" s="1"/>
  <c r="AO91" s="1"/>
  <c r="AGO43"/>
  <c r="ADA43"/>
  <c r="ZM43"/>
  <c r="VY43"/>
  <c r="SK43"/>
  <c r="OW43"/>
  <c r="LI43"/>
  <c r="HU43"/>
  <c r="EG43"/>
  <c r="CCI43"/>
  <c r="CCI49" s="1"/>
  <c r="AO96" s="1"/>
  <c r="BYU43"/>
  <c r="BHC43"/>
  <c r="BDO43"/>
  <c r="BAA43"/>
  <c r="AWM43"/>
  <c r="ASY43"/>
  <c r="APK43"/>
  <c r="ALW43"/>
  <c r="AII43"/>
  <c r="CEC43"/>
  <c r="CEC49" s="1"/>
  <c r="AO97" s="1"/>
  <c r="CAO43"/>
  <c r="BIW43"/>
  <c r="BFI43"/>
  <c r="BBU43"/>
  <c r="AYG43"/>
  <c r="AUS43"/>
  <c r="ARE43"/>
  <c r="ANQ43"/>
  <c r="AKC43"/>
  <c r="BVG43"/>
  <c r="BRS43"/>
  <c r="AEU43"/>
  <c r="ABG43"/>
  <c r="XS43"/>
  <c r="UE43"/>
  <c r="QQ43"/>
  <c r="NC43"/>
  <c r="JO43"/>
  <c r="GA43"/>
  <c r="CM43"/>
  <c r="CCQ47"/>
  <c r="CCQ49" s="1"/>
  <c r="AW96" s="1"/>
  <c r="CCO47"/>
  <c r="CCM47"/>
  <c r="CCK47"/>
  <c r="CCI47"/>
  <c r="CCG47"/>
  <c r="CCE47"/>
  <c r="CCC47"/>
  <c r="CCA47"/>
  <c r="CCR47"/>
  <c r="CCR49" s="1"/>
  <c r="AX96" s="1"/>
  <c r="CCP47"/>
  <c r="CCN47"/>
  <c r="CCL47"/>
  <c r="CCJ47"/>
  <c r="CCH47"/>
  <c r="CCF47"/>
  <c r="CCD47"/>
  <c r="CCB47"/>
  <c r="CBY47"/>
  <c r="CBW47"/>
  <c r="CBU47"/>
  <c r="CBS47"/>
  <c r="CBQ47"/>
  <c r="CBO47"/>
  <c r="CBM47"/>
  <c r="CBK47"/>
  <c r="CBI47"/>
  <c r="CBG47"/>
  <c r="CBE47"/>
  <c r="CBC47"/>
  <c r="CBA47"/>
  <c r="CAY47"/>
  <c r="CBZ47"/>
  <c r="CBX47"/>
  <c r="CBV47"/>
  <c r="CBT47"/>
  <c r="CBR47"/>
  <c r="CBP47"/>
  <c r="CBN47"/>
  <c r="CBL47"/>
  <c r="CBJ47"/>
  <c r="CBH47"/>
  <c r="CBF47"/>
  <c r="CBD47"/>
  <c r="CBB47"/>
  <c r="CAZ47"/>
  <c r="BTU47"/>
  <c r="BQG47"/>
  <c r="AGW47"/>
  <c r="ADI47"/>
  <c r="ZU47"/>
  <c r="WG47"/>
  <c r="SS47"/>
  <c r="PE47"/>
  <c r="LQ47"/>
  <c r="EO47"/>
  <c r="BOM47"/>
  <c r="BKY47"/>
  <c r="BHK47"/>
  <c r="BDW47"/>
  <c r="BAI47"/>
  <c r="AWU47"/>
  <c r="ATG47"/>
  <c r="APS47"/>
  <c r="AME47"/>
  <c r="AIQ47"/>
  <c r="BXI47"/>
  <c r="BMS47"/>
  <c r="BJE47"/>
  <c r="BFQ47"/>
  <c r="BCC47"/>
  <c r="AYO47"/>
  <c r="AVA47"/>
  <c r="ARM47"/>
  <c r="ANY47"/>
  <c r="AKK47"/>
  <c r="IC47"/>
  <c r="BVO47"/>
  <c r="BSA47"/>
  <c r="AFC47"/>
  <c r="ABO47"/>
  <c r="YA47"/>
  <c r="UM47"/>
  <c r="QY47"/>
  <c r="NK47"/>
  <c r="JW47"/>
  <c r="GI47"/>
  <c r="CU47"/>
  <c r="AWV38"/>
  <c r="AWT38"/>
  <c r="AWR38"/>
  <c r="AWP38"/>
  <c r="AWN38"/>
  <c r="AWL38"/>
  <c r="AWJ38"/>
  <c r="AWH38"/>
  <c r="AWF38"/>
  <c r="AWD38"/>
  <c r="AWB38"/>
  <c r="AVZ38"/>
  <c r="AVX38"/>
  <c r="AVV38"/>
  <c r="AVT38"/>
  <c r="AVR38"/>
  <c r="AVP38"/>
  <c r="AVN38"/>
  <c r="AVL38"/>
  <c r="AVJ38"/>
  <c r="AVH38"/>
  <c r="AVF38"/>
  <c r="AVD38"/>
  <c r="AWU38"/>
  <c r="AWS38"/>
  <c r="AWQ38"/>
  <c r="AWO38"/>
  <c r="AWM38"/>
  <c r="AWK38"/>
  <c r="AWI38"/>
  <c r="AWG38"/>
  <c r="AWE38"/>
  <c r="AWC38"/>
  <c r="AWA38"/>
  <c r="AVY38"/>
  <c r="AVW38"/>
  <c r="AVU38"/>
  <c r="AVS38"/>
  <c r="AVQ38"/>
  <c r="AVO38"/>
  <c r="AVM38"/>
  <c r="AVK38"/>
  <c r="AVI38"/>
  <c r="AVG38"/>
  <c r="AVE38"/>
  <c r="AVC38"/>
  <c r="BWQ38"/>
  <c r="BTC38"/>
  <c r="BPO38"/>
  <c r="AGE38"/>
  <c r="ACQ38"/>
  <c r="ZC38"/>
  <c r="VO38"/>
  <c r="SA38"/>
  <c r="OM38"/>
  <c r="KY38"/>
  <c r="HK38"/>
  <c r="DW38"/>
  <c r="CBY38"/>
  <c r="BYK38"/>
  <c r="BKG38"/>
  <c r="BGS38"/>
  <c r="BDE38"/>
  <c r="AZQ38"/>
  <c r="APA38"/>
  <c r="ALM38"/>
  <c r="AHY38"/>
  <c r="CDS38"/>
  <c r="CAE38"/>
  <c r="BMA38"/>
  <c r="BIM38"/>
  <c r="BEY38"/>
  <c r="BBK38"/>
  <c r="BBK49" s="1"/>
  <c r="AE81" s="1"/>
  <c r="AQU38"/>
  <c r="ANG38"/>
  <c r="AJS38"/>
  <c r="BUW38"/>
  <c r="BRI38"/>
  <c r="BNU38"/>
  <c r="AEK38"/>
  <c r="AAW38"/>
  <c r="XI38"/>
  <c r="TU38"/>
  <c r="QG38"/>
  <c r="MS38"/>
  <c r="JE38"/>
  <c r="CC38"/>
  <c r="FQ38"/>
  <c r="BKZ42"/>
  <c r="BKX42"/>
  <c r="BKV42"/>
  <c r="BKT42"/>
  <c r="BKR42"/>
  <c r="BKP42"/>
  <c r="BKN42"/>
  <c r="BKL42"/>
  <c r="BKJ42"/>
  <c r="BKH42"/>
  <c r="BKF42"/>
  <c r="BKD42"/>
  <c r="BKB42"/>
  <c r="BJZ42"/>
  <c r="BJX42"/>
  <c r="BJV42"/>
  <c r="BJT42"/>
  <c r="BJR42"/>
  <c r="BJP42"/>
  <c r="BJN42"/>
  <c r="BJL42"/>
  <c r="BJJ42"/>
  <c r="BJH42"/>
  <c r="BKY42"/>
  <c r="BKW42"/>
  <c r="BKU42"/>
  <c r="BKS42"/>
  <c r="BKQ42"/>
  <c r="BKO42"/>
  <c r="BKM42"/>
  <c r="BKK42"/>
  <c r="BKI42"/>
  <c r="BKG42"/>
  <c r="BKE42"/>
  <c r="BKC42"/>
  <c r="BKA42"/>
  <c r="BJY42"/>
  <c r="BJW42"/>
  <c r="BJU42"/>
  <c r="BJS42"/>
  <c r="BJQ42"/>
  <c r="BJO42"/>
  <c r="BJM42"/>
  <c r="BJK42"/>
  <c r="BJI42"/>
  <c r="BJG42"/>
  <c r="BWY42"/>
  <c r="BTK42"/>
  <c r="BPW42"/>
  <c r="AGM42"/>
  <c r="ACY42"/>
  <c r="ZK42"/>
  <c r="VW42"/>
  <c r="SI42"/>
  <c r="OU42"/>
  <c r="LG42"/>
  <c r="HS42"/>
  <c r="EE42"/>
  <c r="CCG42"/>
  <c r="BYS42"/>
  <c r="BDM42"/>
  <c r="AZY42"/>
  <c r="AWK42"/>
  <c r="ASW42"/>
  <c r="API42"/>
  <c r="ALU42"/>
  <c r="AIG42"/>
  <c r="CEA42"/>
  <c r="CAM42"/>
  <c r="BFG42"/>
  <c r="BBS42"/>
  <c r="AYE42"/>
  <c r="AUQ42"/>
  <c r="ARC42"/>
  <c r="ANO42"/>
  <c r="AKA42"/>
  <c r="BVE42"/>
  <c r="BRQ42"/>
  <c r="BOC42"/>
  <c r="AES42"/>
  <c r="ABE42"/>
  <c r="XQ42"/>
  <c r="UC42"/>
  <c r="QO42"/>
  <c r="NA42"/>
  <c r="JM42"/>
  <c r="FY42"/>
  <c r="CK42"/>
  <c r="BZD46"/>
  <c r="BZB46"/>
  <c r="BYZ46"/>
  <c r="BYX46"/>
  <c r="BYV46"/>
  <c r="BYT46"/>
  <c r="BYR46"/>
  <c r="BYP46"/>
  <c r="BYN46"/>
  <c r="BYL46"/>
  <c r="BYJ46"/>
  <c r="BYH46"/>
  <c r="BYF46"/>
  <c r="BYD46"/>
  <c r="BYB46"/>
  <c r="BXZ46"/>
  <c r="BXX46"/>
  <c r="BZC46"/>
  <c r="BZA46"/>
  <c r="BYY46"/>
  <c r="BYW46"/>
  <c r="BYU46"/>
  <c r="BYS46"/>
  <c r="BYQ46"/>
  <c r="BYO46"/>
  <c r="BYM46"/>
  <c r="BYK46"/>
  <c r="BYI46"/>
  <c r="BYG46"/>
  <c r="BYE46"/>
  <c r="BYC46"/>
  <c r="BYA46"/>
  <c r="BXY46"/>
  <c r="BXW46"/>
  <c r="BXU46"/>
  <c r="BXS46"/>
  <c r="BXQ46"/>
  <c r="BXO46"/>
  <c r="BXM46"/>
  <c r="BXK46"/>
  <c r="BXV46"/>
  <c r="BXT46"/>
  <c r="BXR46"/>
  <c r="BXP46"/>
  <c r="BXN46"/>
  <c r="BXL46"/>
  <c r="BTS46"/>
  <c r="BQE46"/>
  <c r="AGU46"/>
  <c r="ADG46"/>
  <c r="ZS46"/>
  <c r="WE46"/>
  <c r="SQ46"/>
  <c r="PC46"/>
  <c r="LO46"/>
  <c r="IA46"/>
  <c r="EM46"/>
  <c r="CCO46"/>
  <c r="CCO49" s="1"/>
  <c r="AU96" s="1"/>
  <c r="BKW46"/>
  <c r="BHI46"/>
  <c r="BDU46"/>
  <c r="BAG46"/>
  <c r="AWS46"/>
  <c r="ATE46"/>
  <c r="APQ46"/>
  <c r="AMC46"/>
  <c r="AIO46"/>
  <c r="CEI46"/>
  <c r="CEI49" s="1"/>
  <c r="AU97" s="1"/>
  <c r="BMQ46"/>
  <c r="BJC46"/>
  <c r="BFO46"/>
  <c r="BCA46"/>
  <c r="AYM46"/>
  <c r="AUY46"/>
  <c r="ARK46"/>
  <c r="ANW46"/>
  <c r="AKI46"/>
  <c r="BRY46"/>
  <c r="BOK46"/>
  <c r="AFA46"/>
  <c r="ABM46"/>
  <c r="XY46"/>
  <c r="UK46"/>
  <c r="QW46"/>
  <c r="NI46"/>
  <c r="JU46"/>
  <c r="GG46"/>
  <c r="CS46"/>
  <c r="YB31"/>
  <c r="XZ31"/>
  <c r="XX31"/>
  <c r="XV31"/>
  <c r="XT31"/>
  <c r="XR31"/>
  <c r="XP31"/>
  <c r="XN31"/>
  <c r="XL31"/>
  <c r="XJ31"/>
  <c r="XH31"/>
  <c r="XF31"/>
  <c r="XD31"/>
  <c r="XB31"/>
  <c r="WZ31"/>
  <c r="WX31"/>
  <c r="WV31"/>
  <c r="WT31"/>
  <c r="WR31"/>
  <c r="WP31"/>
  <c r="WN31"/>
  <c r="WL31"/>
  <c r="WJ31"/>
  <c r="YA31"/>
  <c r="XY31"/>
  <c r="XW31"/>
  <c r="XU31"/>
  <c r="XS31"/>
  <c r="XQ31"/>
  <c r="XO31"/>
  <c r="XM31"/>
  <c r="XK31"/>
  <c r="XI31"/>
  <c r="XG31"/>
  <c r="XE31"/>
  <c r="XC31"/>
  <c r="XA31"/>
  <c r="WY31"/>
  <c r="WW31"/>
  <c r="WU31"/>
  <c r="WS31"/>
  <c r="WQ31"/>
  <c r="WO31"/>
  <c r="WM31"/>
  <c r="WK31"/>
  <c r="WI31"/>
  <c r="BXW31"/>
  <c r="BUI31"/>
  <c r="BNG31"/>
  <c r="BJS31"/>
  <c r="BCQ31"/>
  <c r="AZC31"/>
  <c r="AVO31"/>
  <c r="ASA31"/>
  <c r="AOM31"/>
  <c r="AKY31"/>
  <c r="AHK31"/>
  <c r="BO31"/>
  <c r="DI31"/>
  <c r="CDE31"/>
  <c r="BZQ31"/>
  <c r="BWC31"/>
  <c r="BSO31"/>
  <c r="BPA31"/>
  <c r="ATU31"/>
  <c r="AFQ31"/>
  <c r="ACC31"/>
  <c r="RM31"/>
  <c r="NY31"/>
  <c r="KK31"/>
  <c r="CBK31"/>
  <c r="BQU31"/>
  <c r="BGE31"/>
  <c r="ADW31"/>
  <c r="AAI31"/>
  <c r="AAI49" s="1"/>
  <c r="Q66" s="1"/>
  <c r="PS31"/>
  <c r="ME31"/>
  <c r="IQ31"/>
  <c r="FC31"/>
  <c r="GW31"/>
  <c r="BLM31"/>
  <c r="BHY31"/>
  <c r="BEK31"/>
  <c r="BAW31"/>
  <c r="AXI31"/>
  <c r="AQG31"/>
  <c r="AMS31"/>
  <c r="AJE31"/>
  <c r="CV25"/>
  <c r="CT25"/>
  <c r="CR25"/>
  <c r="CP25"/>
  <c r="CN25"/>
  <c r="CL25"/>
  <c r="CJ25"/>
  <c r="CH25"/>
  <c r="CF25"/>
  <c r="CD25"/>
  <c r="CB25"/>
  <c r="BZ25"/>
  <c r="BX25"/>
  <c r="BV25"/>
  <c r="BT25"/>
  <c r="BR25"/>
  <c r="BP25"/>
  <c r="BN25"/>
  <c r="BL25"/>
  <c r="BJ25"/>
  <c r="BH25"/>
  <c r="BF25"/>
  <c r="BD25"/>
  <c r="CU25"/>
  <c r="CS25"/>
  <c r="CQ25"/>
  <c r="CO25"/>
  <c r="CM25"/>
  <c r="CK25"/>
  <c r="CI25"/>
  <c r="CG25"/>
  <c r="CE25"/>
  <c r="CC25"/>
  <c r="CA25"/>
  <c r="BY25"/>
  <c r="BW25"/>
  <c r="BU25"/>
  <c r="BS25"/>
  <c r="BQ25"/>
  <c r="BO25"/>
  <c r="BM25"/>
  <c r="BK25"/>
  <c r="BI25"/>
  <c r="BG25"/>
  <c r="BE25"/>
  <c r="BC25"/>
  <c r="CAY25"/>
  <c r="BMU25"/>
  <c r="BJG25"/>
  <c r="BCE25"/>
  <c r="AYQ25"/>
  <c r="AVC25"/>
  <c r="ARO25"/>
  <c r="AOA25"/>
  <c r="AKM25"/>
  <c r="CCS25"/>
  <c r="BZE25"/>
  <c r="BVQ25"/>
  <c r="BSC25"/>
  <c r="BOO25"/>
  <c r="AFE25"/>
  <c r="ABQ25"/>
  <c r="YC25"/>
  <c r="UO25"/>
  <c r="RA25"/>
  <c r="NM25"/>
  <c r="JY25"/>
  <c r="BXK25"/>
  <c r="BTW25"/>
  <c r="BQI25"/>
  <c r="BFS25"/>
  <c r="AGY25"/>
  <c r="ADK25"/>
  <c r="ZW25"/>
  <c r="WI25"/>
  <c r="SU25"/>
  <c r="PG25"/>
  <c r="LS25"/>
  <c r="IE25"/>
  <c r="EQ25"/>
  <c r="GK25"/>
  <c r="BLA25"/>
  <c r="BHM25"/>
  <c r="BDY25"/>
  <c r="BAK25"/>
  <c r="AWW25"/>
  <c r="ATI25"/>
  <c r="APU25"/>
  <c r="AMG25"/>
  <c r="AIS25"/>
  <c r="JX27"/>
  <c r="JX49" s="1"/>
  <c r="AX56" s="1"/>
  <c r="JV27"/>
  <c r="JT27"/>
  <c r="JR27"/>
  <c r="JR49" s="1"/>
  <c r="AR56" s="1"/>
  <c r="JP27"/>
  <c r="JN27"/>
  <c r="JL27"/>
  <c r="JL49" s="1"/>
  <c r="AL56" s="1"/>
  <c r="JJ27"/>
  <c r="JH27"/>
  <c r="JH49" s="1"/>
  <c r="AH56" s="1"/>
  <c r="JF27"/>
  <c r="JD27"/>
  <c r="JB27"/>
  <c r="IZ27"/>
  <c r="IX27"/>
  <c r="IV27"/>
  <c r="IT27"/>
  <c r="IR27"/>
  <c r="IP27"/>
  <c r="IN27"/>
  <c r="IN49" s="1"/>
  <c r="N56" s="1"/>
  <c r="IL27"/>
  <c r="IJ27"/>
  <c r="IJ49" s="1"/>
  <c r="J56" s="1"/>
  <c r="IH27"/>
  <c r="IF27"/>
  <c r="IF49" s="1"/>
  <c r="F56" s="1"/>
  <c r="JW27"/>
  <c r="JW49" s="1"/>
  <c r="AW56" s="1"/>
  <c r="JU27"/>
  <c r="JS27"/>
  <c r="JQ27"/>
  <c r="JO27"/>
  <c r="JO49" s="1"/>
  <c r="AO56" s="1"/>
  <c r="JM27"/>
  <c r="JK27"/>
  <c r="JI27"/>
  <c r="JI49" s="1"/>
  <c r="AI56" s="1"/>
  <c r="JG27"/>
  <c r="JE27"/>
  <c r="JC27"/>
  <c r="JA27"/>
  <c r="IY27"/>
  <c r="IW27"/>
  <c r="IU27"/>
  <c r="IS27"/>
  <c r="IS49" s="1"/>
  <c r="S56" s="1"/>
  <c r="IQ27"/>
  <c r="IO27"/>
  <c r="IM27"/>
  <c r="IM49" s="1"/>
  <c r="M56" s="1"/>
  <c r="IK27"/>
  <c r="II27"/>
  <c r="II49" s="1"/>
  <c r="I56" s="1"/>
  <c r="IG27"/>
  <c r="IE27"/>
  <c r="BMY27"/>
  <c r="BMY49" s="1"/>
  <c r="I88" s="1"/>
  <c r="BJK27"/>
  <c r="BCI27"/>
  <c r="BCI49" s="1"/>
  <c r="I82" s="1"/>
  <c r="AYU27"/>
  <c r="AVG27"/>
  <c r="ARS27"/>
  <c r="AOE27"/>
  <c r="AKQ27"/>
  <c r="BG27"/>
  <c r="DA27"/>
  <c r="CCW27"/>
  <c r="CCW49" s="1"/>
  <c r="I97" s="1"/>
  <c r="BZI27"/>
  <c r="BVU27"/>
  <c r="BSG27"/>
  <c r="BSG49" s="1"/>
  <c r="I91" s="1"/>
  <c r="BOS27"/>
  <c r="ATM27"/>
  <c r="AFI27"/>
  <c r="ABU27"/>
  <c r="YG27"/>
  <c r="US27"/>
  <c r="RE27"/>
  <c r="RE49" s="1"/>
  <c r="I61" s="1"/>
  <c r="NQ27"/>
  <c r="CBC27"/>
  <c r="BXO27"/>
  <c r="BUA27"/>
  <c r="BQM27"/>
  <c r="BQM49" s="1"/>
  <c r="I90" s="1"/>
  <c r="BFW27"/>
  <c r="AHC27"/>
  <c r="ADO27"/>
  <c r="AAA27"/>
  <c r="AAA49" s="1"/>
  <c r="I66" s="1"/>
  <c r="WM27"/>
  <c r="SY27"/>
  <c r="PK27"/>
  <c r="LW27"/>
  <c r="BLE27"/>
  <c r="BHQ27"/>
  <c r="BHQ49" s="1"/>
  <c r="I85" s="1"/>
  <c r="BEC27"/>
  <c r="BAO27"/>
  <c r="BAO49" s="1"/>
  <c r="I81" s="1"/>
  <c r="AXA27"/>
  <c r="APY27"/>
  <c r="AMK27"/>
  <c r="AIW27"/>
  <c r="QZ29"/>
  <c r="QZ49" s="1"/>
  <c r="AX60" s="1"/>
  <c r="QX29"/>
  <c r="QV29"/>
  <c r="QT29"/>
  <c r="QT49" s="1"/>
  <c r="AR60" s="1"/>
  <c r="QR29"/>
  <c r="QP29"/>
  <c r="QN29"/>
  <c r="QN49" s="1"/>
  <c r="AL60" s="1"/>
  <c r="QL29"/>
  <c r="QJ29"/>
  <c r="QJ49" s="1"/>
  <c r="AH60" s="1"/>
  <c r="QH29"/>
  <c r="QF29"/>
  <c r="QD29"/>
  <c r="QB29"/>
  <c r="PZ29"/>
  <c r="PX29"/>
  <c r="PV29"/>
  <c r="PT29"/>
  <c r="PR29"/>
  <c r="PP29"/>
  <c r="PP49" s="1"/>
  <c r="N60" s="1"/>
  <c r="PN29"/>
  <c r="PL29"/>
  <c r="PJ29"/>
  <c r="PH29"/>
  <c r="QY29"/>
  <c r="QY49" s="1"/>
  <c r="AW60" s="1"/>
  <c r="QW29"/>
  <c r="QU29"/>
  <c r="QS29"/>
  <c r="QQ29"/>
  <c r="QQ49" s="1"/>
  <c r="AO60" s="1"/>
  <c r="QO29"/>
  <c r="QM29"/>
  <c r="QK29"/>
  <c r="QK49" s="1"/>
  <c r="AI60" s="1"/>
  <c r="QI29"/>
  <c r="QG29"/>
  <c r="QE29"/>
  <c r="QC29"/>
  <c r="QA29"/>
  <c r="PY29"/>
  <c r="PW29"/>
  <c r="PU29"/>
  <c r="PU49" s="1"/>
  <c r="S60" s="1"/>
  <c r="PS29"/>
  <c r="PQ29"/>
  <c r="PO29"/>
  <c r="PO49" s="1"/>
  <c r="M60" s="1"/>
  <c r="PM29"/>
  <c r="PK29"/>
  <c r="PI29"/>
  <c r="PG29"/>
  <c r="CBG29"/>
  <c r="BNC29"/>
  <c r="BNC49" s="1"/>
  <c r="M88" s="1"/>
  <c r="BJO29"/>
  <c r="BCM29"/>
  <c r="BCM49" s="1"/>
  <c r="M82" s="1"/>
  <c r="AYY29"/>
  <c r="AVK29"/>
  <c r="ARW29"/>
  <c r="AOI29"/>
  <c r="AKU29"/>
  <c r="EY29"/>
  <c r="GS29"/>
  <c r="CDA29"/>
  <c r="CDA49" s="1"/>
  <c r="M97" s="1"/>
  <c r="BZM29"/>
  <c r="BVY29"/>
  <c r="BSK29"/>
  <c r="BSK49" s="1"/>
  <c r="M91" s="1"/>
  <c r="BOW29"/>
  <c r="AFM29"/>
  <c r="ABY29"/>
  <c r="YK29"/>
  <c r="UW29"/>
  <c r="KG29"/>
  <c r="BXS29"/>
  <c r="BUE29"/>
  <c r="BQQ29"/>
  <c r="BQQ49" s="1"/>
  <c r="M90" s="1"/>
  <c r="BGA29"/>
  <c r="AHG29"/>
  <c r="ADS29"/>
  <c r="AAE29"/>
  <c r="AAE49" s="1"/>
  <c r="M66" s="1"/>
  <c r="WQ29"/>
  <c r="TC29"/>
  <c r="IM29"/>
  <c r="BK29"/>
  <c r="DE29"/>
  <c r="BLI29"/>
  <c r="BHU29"/>
  <c r="BHU49" s="1"/>
  <c r="M85" s="1"/>
  <c r="BEG29"/>
  <c r="BAS29"/>
  <c r="BAS49" s="1"/>
  <c r="M81" s="1"/>
  <c r="AXE29"/>
  <c r="ATQ29"/>
  <c r="AQC29"/>
  <c r="AMO29"/>
  <c r="AJA29"/>
  <c r="AYP38"/>
  <c r="AYN38"/>
  <c r="AYL38"/>
  <c r="AYJ38"/>
  <c r="AYH38"/>
  <c r="AYF38"/>
  <c r="AYD38"/>
  <c r="AYB38"/>
  <c r="AXZ38"/>
  <c r="AXX38"/>
  <c r="AXV38"/>
  <c r="AXT38"/>
  <c r="AXR38"/>
  <c r="AXP38"/>
  <c r="AXN38"/>
  <c r="AXL38"/>
  <c r="AXJ38"/>
  <c r="AXH38"/>
  <c r="AXF38"/>
  <c r="AXD38"/>
  <c r="AXB38"/>
  <c r="AWZ38"/>
  <c r="AWX38"/>
  <c r="AYO38"/>
  <c r="AYM38"/>
  <c r="AYK38"/>
  <c r="AYI38"/>
  <c r="AYG38"/>
  <c r="AYE38"/>
  <c r="AYC38"/>
  <c r="AYA38"/>
  <c r="AXY38"/>
  <c r="AXW38"/>
  <c r="AXU38"/>
  <c r="AXS38"/>
  <c r="AXQ38"/>
  <c r="AXO38"/>
  <c r="AXM38"/>
  <c r="AXK38"/>
  <c r="AXI38"/>
  <c r="AXG38"/>
  <c r="AXE38"/>
  <c r="AXC38"/>
  <c r="AXA38"/>
  <c r="AWY38"/>
  <c r="AWW38"/>
  <c r="CDT38"/>
  <c r="CAF38"/>
  <c r="BMB38"/>
  <c r="BIN38"/>
  <c r="BEZ38"/>
  <c r="BBL38"/>
  <c r="BBL49" s="1"/>
  <c r="AF81" s="1"/>
  <c r="AQV38"/>
  <c r="ANH38"/>
  <c r="AJT38"/>
  <c r="CBZ38"/>
  <c r="BRJ38"/>
  <c r="BNV38"/>
  <c r="BGT38"/>
  <c r="AEL38"/>
  <c r="AAX38"/>
  <c r="XJ38"/>
  <c r="TV38"/>
  <c r="QH38"/>
  <c r="MT38"/>
  <c r="JF38"/>
  <c r="FR38"/>
  <c r="BWR38"/>
  <c r="BTD38"/>
  <c r="BPP38"/>
  <c r="AGF38"/>
  <c r="ACR38"/>
  <c r="ZD38"/>
  <c r="VP38"/>
  <c r="SB38"/>
  <c r="ON38"/>
  <c r="KZ38"/>
  <c r="HL38"/>
  <c r="DX38"/>
  <c r="BYL38"/>
  <c r="BUX38"/>
  <c r="BKH38"/>
  <c r="BDF38"/>
  <c r="AZR38"/>
  <c r="APB38"/>
  <c r="ALN38"/>
  <c r="AHZ38"/>
  <c r="CD38"/>
  <c r="GI26"/>
  <c r="GG26"/>
  <c r="GE26"/>
  <c r="GC26"/>
  <c r="GA26"/>
  <c r="FY26"/>
  <c r="FW26"/>
  <c r="FU26"/>
  <c r="FS26"/>
  <c r="FQ26"/>
  <c r="FO26"/>
  <c r="FM26"/>
  <c r="FK26"/>
  <c r="FI26"/>
  <c r="FG26"/>
  <c r="FE26"/>
  <c r="FC26"/>
  <c r="FA26"/>
  <c r="EY26"/>
  <c r="EW26"/>
  <c r="EU26"/>
  <c r="ES26"/>
  <c r="EQ26"/>
  <c r="GJ26"/>
  <c r="GH26"/>
  <c r="GF26"/>
  <c r="GD26"/>
  <c r="GB26"/>
  <c r="FZ26"/>
  <c r="FX26"/>
  <c r="FV26"/>
  <c r="FT26"/>
  <c r="FR26"/>
  <c r="FP26"/>
  <c r="FN26"/>
  <c r="FL26"/>
  <c r="FJ26"/>
  <c r="FH26"/>
  <c r="FF26"/>
  <c r="FD26"/>
  <c r="FB26"/>
  <c r="EZ26"/>
  <c r="EX26"/>
  <c r="EV26"/>
  <c r="ET26"/>
  <c r="ER26"/>
  <c r="CBA26"/>
  <c r="BXM26"/>
  <c r="BMW26"/>
  <c r="BJI26"/>
  <c r="BFU26"/>
  <c r="BCG26"/>
  <c r="AYS26"/>
  <c r="AVE26"/>
  <c r="ARQ26"/>
  <c r="AOC26"/>
  <c r="AKO26"/>
  <c r="BSE26"/>
  <c r="BOQ26"/>
  <c r="AFG26"/>
  <c r="ABS26"/>
  <c r="YE26"/>
  <c r="UQ26"/>
  <c r="RC26"/>
  <c r="NO26"/>
  <c r="KA26"/>
  <c r="BTY26"/>
  <c r="BQK26"/>
  <c r="AHA26"/>
  <c r="ADM26"/>
  <c r="ZY26"/>
  <c r="WK26"/>
  <c r="SW26"/>
  <c r="PI26"/>
  <c r="LU26"/>
  <c r="IG26"/>
  <c r="IG49" s="1"/>
  <c r="G56" s="1"/>
  <c r="CCU26"/>
  <c r="BZG26"/>
  <c r="BVS26"/>
  <c r="BLC26"/>
  <c r="BHO26"/>
  <c r="BEA26"/>
  <c r="BAM26"/>
  <c r="AWY26"/>
  <c r="ATK26"/>
  <c r="APW26"/>
  <c r="AMI26"/>
  <c r="AIU26"/>
  <c r="ZU32"/>
  <c r="ZS32"/>
  <c r="ZQ32"/>
  <c r="ZO32"/>
  <c r="ZM32"/>
  <c r="ZK32"/>
  <c r="ZI32"/>
  <c r="ZG32"/>
  <c r="ZE32"/>
  <c r="ZC32"/>
  <c r="ZA32"/>
  <c r="YY32"/>
  <c r="YW32"/>
  <c r="YU32"/>
  <c r="YS32"/>
  <c r="YQ32"/>
  <c r="YO32"/>
  <c r="YM32"/>
  <c r="YK32"/>
  <c r="YI32"/>
  <c r="YG32"/>
  <c r="YE32"/>
  <c r="YC32"/>
  <c r="ZV32"/>
  <c r="ZT32"/>
  <c r="ZR32"/>
  <c r="ZP32"/>
  <c r="ZN32"/>
  <c r="ZL32"/>
  <c r="ZJ32"/>
  <c r="ZH32"/>
  <c r="ZF32"/>
  <c r="ZD32"/>
  <c r="ZB32"/>
  <c r="YZ32"/>
  <c r="YX32"/>
  <c r="YV32"/>
  <c r="YT32"/>
  <c r="YR32"/>
  <c r="YP32"/>
  <c r="YN32"/>
  <c r="YL32"/>
  <c r="YJ32"/>
  <c r="YH32"/>
  <c r="YF32"/>
  <c r="YD32"/>
  <c r="BXX32"/>
  <c r="BUJ32"/>
  <c r="BJT32"/>
  <c r="BCR32"/>
  <c r="AZD32"/>
  <c r="AVP32"/>
  <c r="ASB32"/>
  <c r="AON32"/>
  <c r="AKZ32"/>
  <c r="AHL32"/>
  <c r="BP32"/>
  <c r="DJ32"/>
  <c r="CDF32"/>
  <c r="BZR32"/>
  <c r="BLN32"/>
  <c r="BHZ32"/>
  <c r="BEL32"/>
  <c r="BAX32"/>
  <c r="AXJ32"/>
  <c r="ATV32"/>
  <c r="AQH32"/>
  <c r="AMT32"/>
  <c r="AJF32"/>
  <c r="CBL32"/>
  <c r="BQV32"/>
  <c r="BNH32"/>
  <c r="BGF32"/>
  <c r="ADX32"/>
  <c r="TH32"/>
  <c r="PT32"/>
  <c r="MF32"/>
  <c r="IR32"/>
  <c r="FD32"/>
  <c r="GX32"/>
  <c r="BWD32"/>
  <c r="BSP32"/>
  <c r="BPB32"/>
  <c r="AFR32"/>
  <c r="VB32"/>
  <c r="RN32"/>
  <c r="NZ32"/>
  <c r="KL32"/>
  <c r="ATG37"/>
  <c r="ATE37"/>
  <c r="ATC37"/>
  <c r="ATA37"/>
  <c r="ASY37"/>
  <c r="ASW37"/>
  <c r="ASU37"/>
  <c r="ASS37"/>
  <c r="ASQ37"/>
  <c r="ASO37"/>
  <c r="ASM37"/>
  <c r="ASK37"/>
  <c r="ASI37"/>
  <c r="ASG37"/>
  <c r="ASE37"/>
  <c r="ASC37"/>
  <c r="ASA37"/>
  <c r="ARY37"/>
  <c r="ARW37"/>
  <c r="ARU37"/>
  <c r="ARS37"/>
  <c r="ARQ37"/>
  <c r="ARO37"/>
  <c r="ATH37"/>
  <c r="ATF37"/>
  <c r="ATD37"/>
  <c r="ATB37"/>
  <c r="ASZ37"/>
  <c r="ASX37"/>
  <c r="ASV37"/>
  <c r="AST37"/>
  <c r="ASR37"/>
  <c r="ASP37"/>
  <c r="ASN37"/>
  <c r="ASL37"/>
  <c r="ASJ37"/>
  <c r="ASH37"/>
  <c r="ASF37"/>
  <c r="ASD37"/>
  <c r="ASB37"/>
  <c r="ARZ37"/>
  <c r="ARX37"/>
  <c r="ARV37"/>
  <c r="ART37"/>
  <c r="ARR37"/>
  <c r="ARP37"/>
  <c r="CDQ37"/>
  <c r="CAC37"/>
  <c r="BWO37"/>
  <c r="BTA37"/>
  <c r="BPM37"/>
  <c r="CBW37"/>
  <c r="BYI37"/>
  <c r="BNS37"/>
  <c r="BKE37"/>
  <c r="BDC37"/>
  <c r="AZO37"/>
  <c r="AWA37"/>
  <c r="ALK37"/>
  <c r="AHW37"/>
  <c r="FO37"/>
  <c r="HI37"/>
  <c r="AGC37"/>
  <c r="ACO37"/>
  <c r="ZA37"/>
  <c r="VM37"/>
  <c r="RY37"/>
  <c r="OK37"/>
  <c r="KW37"/>
  <c r="BLY37"/>
  <c r="BIK37"/>
  <c r="BUU37"/>
  <c r="BRG37"/>
  <c r="BGQ37"/>
  <c r="AEI37"/>
  <c r="AAU37"/>
  <c r="XG37"/>
  <c r="TS37"/>
  <c r="QE37"/>
  <c r="MQ37"/>
  <c r="JC37"/>
  <c r="CA37"/>
  <c r="DU37"/>
  <c r="BEW37"/>
  <c r="BBI37"/>
  <c r="AXU37"/>
  <c r="ANE37"/>
  <c r="AJQ37"/>
  <c r="BHK41"/>
  <c r="BHI41"/>
  <c r="BHG41"/>
  <c r="BHE41"/>
  <c r="BHC41"/>
  <c r="BHL41"/>
  <c r="BHJ41"/>
  <c r="BHH41"/>
  <c r="BHF41"/>
  <c r="BHD41"/>
  <c r="BHA41"/>
  <c r="BGY41"/>
  <c r="BGW41"/>
  <c r="BGU41"/>
  <c r="BGS41"/>
  <c r="BGQ41"/>
  <c r="BGO41"/>
  <c r="BGM41"/>
  <c r="BGK41"/>
  <c r="BGI41"/>
  <c r="BGG41"/>
  <c r="BGE41"/>
  <c r="BGC41"/>
  <c r="BGA41"/>
  <c r="BFY41"/>
  <c r="BFW41"/>
  <c r="BFU41"/>
  <c r="BFS41"/>
  <c r="BHB41"/>
  <c r="BGZ41"/>
  <c r="BGX41"/>
  <c r="BGV41"/>
  <c r="BGT41"/>
  <c r="BGR41"/>
  <c r="BGP41"/>
  <c r="BGN41"/>
  <c r="BGL41"/>
  <c r="BGJ41"/>
  <c r="BGH41"/>
  <c r="BGF41"/>
  <c r="BGD41"/>
  <c r="BGB41"/>
  <c r="BFZ41"/>
  <c r="BFX41"/>
  <c r="BFV41"/>
  <c r="BFT41"/>
  <c r="CAK41"/>
  <c r="BWW41"/>
  <c r="BTI41"/>
  <c r="BPU41"/>
  <c r="AGK41"/>
  <c r="ACW41"/>
  <c r="ZI41"/>
  <c r="VU41"/>
  <c r="SG41"/>
  <c r="OS41"/>
  <c r="LE41"/>
  <c r="HQ41"/>
  <c r="EC41"/>
  <c r="CCE41"/>
  <c r="BYQ41"/>
  <c r="BOA41"/>
  <c r="BKM41"/>
  <c r="AZW41"/>
  <c r="AWI41"/>
  <c r="ASU41"/>
  <c r="APG41"/>
  <c r="ALS41"/>
  <c r="AIE41"/>
  <c r="CDY41"/>
  <c r="BMG41"/>
  <c r="BBQ41"/>
  <c r="AYC41"/>
  <c r="AUO41"/>
  <c r="ARA41"/>
  <c r="ANM41"/>
  <c r="AJY41"/>
  <c r="BVC41"/>
  <c r="BRO41"/>
  <c r="AEQ41"/>
  <c r="ABC41"/>
  <c r="XO41"/>
  <c r="UA41"/>
  <c r="QM41"/>
  <c r="MY41"/>
  <c r="JK41"/>
  <c r="FW41"/>
  <c r="CI41"/>
  <c r="BVP45"/>
  <c r="BVN45"/>
  <c r="BVL45"/>
  <c r="BVJ45"/>
  <c r="BVH45"/>
  <c r="BVF45"/>
  <c r="BVD45"/>
  <c r="BVB45"/>
  <c r="BUZ45"/>
  <c r="BUX45"/>
  <c r="BUV45"/>
  <c r="BUT45"/>
  <c r="BUR45"/>
  <c r="BUP45"/>
  <c r="BUN45"/>
  <c r="BUL45"/>
  <c r="BUJ45"/>
  <c r="BUH45"/>
  <c r="BUF45"/>
  <c r="BVO45"/>
  <c r="BVM45"/>
  <c r="BVK45"/>
  <c r="BVI45"/>
  <c r="BVG45"/>
  <c r="BVE45"/>
  <c r="BVC45"/>
  <c r="BVA45"/>
  <c r="BUY45"/>
  <c r="BUW45"/>
  <c r="BUU45"/>
  <c r="BUS45"/>
  <c r="BUQ45"/>
  <c r="BUO45"/>
  <c r="BUM45"/>
  <c r="BUK45"/>
  <c r="BUI45"/>
  <c r="BUG45"/>
  <c r="BUD45"/>
  <c r="BUB45"/>
  <c r="BTZ45"/>
  <c r="BTX45"/>
  <c r="BUE45"/>
  <c r="BUC45"/>
  <c r="BUA45"/>
  <c r="BTY45"/>
  <c r="BTW45"/>
  <c r="BQC45"/>
  <c r="AGS45"/>
  <c r="ADE45"/>
  <c r="ZQ45"/>
  <c r="WC45"/>
  <c r="SO45"/>
  <c r="PA45"/>
  <c r="LM45"/>
  <c r="EK45"/>
  <c r="CCM45"/>
  <c r="BYY45"/>
  <c r="BOI45"/>
  <c r="BKU45"/>
  <c r="BHG45"/>
  <c r="BDS45"/>
  <c r="BAE45"/>
  <c r="AWQ45"/>
  <c r="ATC45"/>
  <c r="APO45"/>
  <c r="AMA45"/>
  <c r="AIM45"/>
  <c r="CEG45"/>
  <c r="CAS45"/>
  <c r="BMO45"/>
  <c r="BJA45"/>
  <c r="BFM45"/>
  <c r="BBY45"/>
  <c r="AYK45"/>
  <c r="AUW45"/>
  <c r="ARI45"/>
  <c r="ANU45"/>
  <c r="AKG45"/>
  <c r="HY45"/>
  <c r="AEY45"/>
  <c r="ABK45"/>
  <c r="XW45"/>
  <c r="UI45"/>
  <c r="QU45"/>
  <c r="NG45"/>
  <c r="JS45"/>
  <c r="GE45"/>
  <c r="CQ45"/>
  <c r="BFR40"/>
  <c r="BFP40"/>
  <c r="BFN40"/>
  <c r="BFL40"/>
  <c r="BFJ40"/>
  <c r="BFH40"/>
  <c r="BFF40"/>
  <c r="BFD40"/>
  <c r="BFB40"/>
  <c r="BEZ40"/>
  <c r="BEX40"/>
  <c r="BEV40"/>
  <c r="BET40"/>
  <c r="BER40"/>
  <c r="BEP40"/>
  <c r="BEN40"/>
  <c r="BEL40"/>
  <c r="BEJ40"/>
  <c r="BEH40"/>
  <c r="BEF40"/>
  <c r="BED40"/>
  <c r="BEB40"/>
  <c r="BDZ40"/>
  <c r="BFQ40"/>
  <c r="BFO40"/>
  <c r="BFM40"/>
  <c r="BFK40"/>
  <c r="BFI40"/>
  <c r="BFG40"/>
  <c r="BFE40"/>
  <c r="BFC40"/>
  <c r="BFA40"/>
  <c r="BEY40"/>
  <c r="BEW40"/>
  <c r="BEU40"/>
  <c r="BES40"/>
  <c r="BEQ40"/>
  <c r="BEO40"/>
  <c r="BEM40"/>
  <c r="BEK40"/>
  <c r="BEI40"/>
  <c r="BEG40"/>
  <c r="BEE40"/>
  <c r="BEC40"/>
  <c r="BEA40"/>
  <c r="BDY40"/>
  <c r="CDX40"/>
  <c r="CAJ40"/>
  <c r="BMF40"/>
  <c r="BIR40"/>
  <c r="BIR49" s="1"/>
  <c r="AJ85" s="1"/>
  <c r="AYB40"/>
  <c r="AUN40"/>
  <c r="AQZ40"/>
  <c r="ANL40"/>
  <c r="AJX40"/>
  <c r="BRN40"/>
  <c r="BNZ40"/>
  <c r="BGX40"/>
  <c r="AEP40"/>
  <c r="ABB40"/>
  <c r="XN40"/>
  <c r="TZ40"/>
  <c r="QL40"/>
  <c r="MX40"/>
  <c r="JJ40"/>
  <c r="FV40"/>
  <c r="CH40"/>
  <c r="BWV40"/>
  <c r="BTH40"/>
  <c r="BPT40"/>
  <c r="AGJ40"/>
  <c r="ACV40"/>
  <c r="ZH40"/>
  <c r="VT40"/>
  <c r="SF40"/>
  <c r="OR40"/>
  <c r="LD40"/>
  <c r="HP40"/>
  <c r="EB40"/>
  <c r="CCD40"/>
  <c r="BYP40"/>
  <c r="BVB40"/>
  <c r="BKL40"/>
  <c r="AWH40"/>
  <c r="AST40"/>
  <c r="APF40"/>
  <c r="ALR40"/>
  <c r="AID40"/>
  <c r="BSA44"/>
  <c r="BSA49" s="1"/>
  <c r="AW90" s="1"/>
  <c r="BRY44"/>
  <c r="BRW44"/>
  <c r="BRU44"/>
  <c r="BRU49" s="1"/>
  <c r="AQ90" s="1"/>
  <c r="BRS44"/>
  <c r="BRQ44"/>
  <c r="BRO44"/>
  <c r="BRM44"/>
  <c r="BRK44"/>
  <c r="BRI44"/>
  <c r="BRG44"/>
  <c r="BRE44"/>
  <c r="BRC44"/>
  <c r="BRA44"/>
  <c r="BQY44"/>
  <c r="BQW44"/>
  <c r="BQU44"/>
  <c r="BQS44"/>
  <c r="BQQ44"/>
  <c r="BQO44"/>
  <c r="BQM44"/>
  <c r="BQK44"/>
  <c r="BQI44"/>
  <c r="BSB44"/>
  <c r="BSB49" s="1"/>
  <c r="AX90" s="1"/>
  <c r="BRZ44"/>
  <c r="BRX44"/>
  <c r="BRV44"/>
  <c r="BRV49" s="1"/>
  <c r="AR90" s="1"/>
  <c r="BRT44"/>
  <c r="BRR44"/>
  <c r="BRP44"/>
  <c r="BRN44"/>
  <c r="BRL44"/>
  <c r="BRJ44"/>
  <c r="BRH44"/>
  <c r="BRF44"/>
  <c r="BRD44"/>
  <c r="BRB44"/>
  <c r="BQZ44"/>
  <c r="BQX44"/>
  <c r="BQV44"/>
  <c r="BQT44"/>
  <c r="BQR44"/>
  <c r="BQP44"/>
  <c r="BQN44"/>
  <c r="BQL44"/>
  <c r="BQJ44"/>
  <c r="BXC44"/>
  <c r="AGQ44"/>
  <c r="ADC44"/>
  <c r="ZO44"/>
  <c r="WA44"/>
  <c r="SM44"/>
  <c r="OY44"/>
  <c r="LK44"/>
  <c r="HW44"/>
  <c r="EI44"/>
  <c r="CCK44"/>
  <c r="CCK49" s="1"/>
  <c r="AQ96" s="1"/>
  <c r="BYW44"/>
  <c r="BKS44"/>
  <c r="BHE44"/>
  <c r="BDQ44"/>
  <c r="BAC44"/>
  <c r="AWO44"/>
  <c r="ATA44"/>
  <c r="APM44"/>
  <c r="ALY44"/>
  <c r="AIK44"/>
  <c r="CEE44"/>
  <c r="CEE49" s="1"/>
  <c r="AQ97" s="1"/>
  <c r="CAQ44"/>
  <c r="BMM44"/>
  <c r="BIY44"/>
  <c r="BFK44"/>
  <c r="BBW44"/>
  <c r="AYI44"/>
  <c r="AUU44"/>
  <c r="ARG44"/>
  <c r="ANS44"/>
  <c r="AKE44"/>
  <c r="BVI44"/>
  <c r="AEW44"/>
  <c r="ABI44"/>
  <c r="XU44"/>
  <c r="UG44"/>
  <c r="QS44"/>
  <c r="NE44"/>
  <c r="JQ44"/>
  <c r="GC44"/>
  <c r="CO44"/>
  <c r="AFD33"/>
  <c r="AFB33"/>
  <c r="AEZ33"/>
  <c r="AEX33"/>
  <c r="AEV33"/>
  <c r="AET33"/>
  <c r="AER33"/>
  <c r="AEP33"/>
  <c r="AEN33"/>
  <c r="AEL33"/>
  <c r="AEJ33"/>
  <c r="AEH33"/>
  <c r="AEF33"/>
  <c r="AED33"/>
  <c r="AEB33"/>
  <c r="ADZ33"/>
  <c r="ADX33"/>
  <c r="ADV33"/>
  <c r="ADT33"/>
  <c r="ADR33"/>
  <c r="ADP33"/>
  <c r="ADN33"/>
  <c r="ADL33"/>
  <c r="AFC33"/>
  <c r="AFA33"/>
  <c r="AEY33"/>
  <c r="AEW33"/>
  <c r="AEU33"/>
  <c r="AES33"/>
  <c r="AEQ33"/>
  <c r="AEO33"/>
  <c r="AEM33"/>
  <c r="AEK33"/>
  <c r="AEI33"/>
  <c r="AEG33"/>
  <c r="AEE33"/>
  <c r="AEC33"/>
  <c r="AEA33"/>
  <c r="ADY33"/>
  <c r="ADW33"/>
  <c r="ADU33"/>
  <c r="ADS33"/>
  <c r="ADQ33"/>
  <c r="ADO33"/>
  <c r="ADM33"/>
  <c r="ADK33"/>
  <c r="CBO33"/>
  <c r="BYA33"/>
  <c r="BUM33"/>
  <c r="BNK33"/>
  <c r="BJW33"/>
  <c r="BCU33"/>
  <c r="AZG33"/>
  <c r="AVS33"/>
  <c r="ASE33"/>
  <c r="AOQ33"/>
  <c r="ALC33"/>
  <c r="AHO33"/>
  <c r="FG33"/>
  <c r="HA33"/>
  <c r="CDI33"/>
  <c r="BZU33"/>
  <c r="BWG33"/>
  <c r="BSS33"/>
  <c r="BPE33"/>
  <c r="YS33"/>
  <c r="VE33"/>
  <c r="RQ33"/>
  <c r="OC33"/>
  <c r="KO33"/>
  <c r="BQY33"/>
  <c r="BGI33"/>
  <c r="WY33"/>
  <c r="TK33"/>
  <c r="PW33"/>
  <c r="MI33"/>
  <c r="IU33"/>
  <c r="BS33"/>
  <c r="DM33"/>
  <c r="BLQ33"/>
  <c r="BIC33"/>
  <c r="BEO33"/>
  <c r="BBA33"/>
  <c r="AXM33"/>
  <c r="ATY33"/>
  <c r="AQK33"/>
  <c r="AMW33"/>
  <c r="AJI33"/>
  <c r="IC26"/>
  <c r="IA26"/>
  <c r="HY26"/>
  <c r="ID26"/>
  <c r="ID49" s="1"/>
  <c r="AX55" s="1"/>
  <c r="IB26"/>
  <c r="HZ26"/>
  <c r="HX26"/>
  <c r="HW26"/>
  <c r="HW49" s="1"/>
  <c r="AQ55" s="1"/>
  <c r="HU26"/>
  <c r="HS26"/>
  <c r="HQ26"/>
  <c r="HO26"/>
  <c r="HO49" s="1"/>
  <c r="AI55" s="1"/>
  <c r="HM26"/>
  <c r="HK26"/>
  <c r="HI26"/>
  <c r="HG26"/>
  <c r="HE26"/>
  <c r="HC26"/>
  <c r="HA26"/>
  <c r="GY26"/>
  <c r="GY49" s="1"/>
  <c r="S55" s="1"/>
  <c r="GW26"/>
  <c r="GU26"/>
  <c r="GS26"/>
  <c r="GQ26"/>
  <c r="GO26"/>
  <c r="GM26"/>
  <c r="GM49" s="1"/>
  <c r="G55" s="1"/>
  <c r="GK26"/>
  <c r="HV26"/>
  <c r="HT26"/>
  <c r="HR26"/>
  <c r="HP26"/>
  <c r="HN26"/>
  <c r="HL26"/>
  <c r="HJ26"/>
  <c r="HH26"/>
  <c r="HF26"/>
  <c r="HD26"/>
  <c r="HB26"/>
  <c r="GZ26"/>
  <c r="GX26"/>
  <c r="GV26"/>
  <c r="GT26"/>
  <c r="GR26"/>
  <c r="GP26"/>
  <c r="GN26"/>
  <c r="GL26"/>
  <c r="CBB26"/>
  <c r="BXN26"/>
  <c r="BTZ26"/>
  <c r="BQL26"/>
  <c r="BQL49" s="1"/>
  <c r="H90" s="1"/>
  <c r="BMX26"/>
  <c r="AHB26"/>
  <c r="ADN26"/>
  <c r="ZZ26"/>
  <c r="WL26"/>
  <c r="SX26"/>
  <c r="PJ26"/>
  <c r="LV26"/>
  <c r="IH26"/>
  <c r="IH49" s="1"/>
  <c r="H56" s="1"/>
  <c r="CCV26"/>
  <c r="CCV49" s="1"/>
  <c r="H97" s="1"/>
  <c r="BZH26"/>
  <c r="BLD26"/>
  <c r="BHP26"/>
  <c r="BEB26"/>
  <c r="BAN26"/>
  <c r="AWZ26"/>
  <c r="ATL26"/>
  <c r="APX26"/>
  <c r="AMJ26"/>
  <c r="AIV26"/>
  <c r="BJJ26"/>
  <c r="BFV26"/>
  <c r="BCH26"/>
  <c r="AYT26"/>
  <c r="AVF26"/>
  <c r="ARR26"/>
  <c r="AOD26"/>
  <c r="AKP26"/>
  <c r="BVT26"/>
  <c r="BSF26"/>
  <c r="BSF49" s="1"/>
  <c r="H91" s="1"/>
  <c r="BOR26"/>
  <c r="AFH26"/>
  <c r="ABT26"/>
  <c r="YF26"/>
  <c r="YF49" s="1"/>
  <c r="H65" s="1"/>
  <c r="UR26"/>
  <c r="RD26"/>
  <c r="RD49" s="1"/>
  <c r="H61" s="1"/>
  <c r="NP26"/>
  <c r="KB26"/>
  <c r="KB49" s="1"/>
  <c r="H57" s="1"/>
  <c r="NK28"/>
  <c r="NI28"/>
  <c r="NG28"/>
  <c r="NE28"/>
  <c r="NC28"/>
  <c r="NA28"/>
  <c r="MY28"/>
  <c r="MW28"/>
  <c r="MU28"/>
  <c r="MS28"/>
  <c r="MQ28"/>
  <c r="MO28"/>
  <c r="MM28"/>
  <c r="MK28"/>
  <c r="MI28"/>
  <c r="MG28"/>
  <c r="ME28"/>
  <c r="MC28"/>
  <c r="MA28"/>
  <c r="LY28"/>
  <c r="LW28"/>
  <c r="LU28"/>
  <c r="LS28"/>
  <c r="NL28"/>
  <c r="NJ28"/>
  <c r="NH28"/>
  <c r="NF28"/>
  <c r="ND28"/>
  <c r="NB28"/>
  <c r="MZ28"/>
  <c r="MX28"/>
  <c r="MV28"/>
  <c r="MT28"/>
  <c r="MR28"/>
  <c r="MP28"/>
  <c r="MN28"/>
  <c r="ML28"/>
  <c r="MJ28"/>
  <c r="MH28"/>
  <c r="MF28"/>
  <c r="MD28"/>
  <c r="MB28"/>
  <c r="LZ28"/>
  <c r="LX28"/>
  <c r="LV28"/>
  <c r="LT28"/>
  <c r="CBE28"/>
  <c r="BXQ28"/>
  <c r="BNA28"/>
  <c r="BJM28"/>
  <c r="BFY28"/>
  <c r="BCK28"/>
  <c r="AYW28"/>
  <c r="AVI28"/>
  <c r="ARU28"/>
  <c r="AOG28"/>
  <c r="AKS28"/>
  <c r="AHE28"/>
  <c r="CCY28"/>
  <c r="BZK28"/>
  <c r="BLG28"/>
  <c r="BHS28"/>
  <c r="BEE28"/>
  <c r="BAQ28"/>
  <c r="AXC28"/>
  <c r="ATO28"/>
  <c r="AQA28"/>
  <c r="AMM28"/>
  <c r="AIY28"/>
  <c r="BI28"/>
  <c r="EW28"/>
  <c r="BUC28"/>
  <c r="BQO28"/>
  <c r="ADQ28"/>
  <c r="AAC28"/>
  <c r="WO28"/>
  <c r="TA28"/>
  <c r="PM28"/>
  <c r="PM49" s="1"/>
  <c r="K60" s="1"/>
  <c r="BVW28"/>
  <c r="BSI28"/>
  <c r="BOU28"/>
  <c r="AFK28"/>
  <c r="ABW28"/>
  <c r="YI28"/>
  <c r="UU28"/>
  <c r="RG28"/>
  <c r="RG49" s="1"/>
  <c r="K61" s="1"/>
  <c r="DC28"/>
  <c r="GQ28"/>
  <c r="UM30"/>
  <c r="UK30"/>
  <c r="UK49" s="1"/>
  <c r="AU62" s="1"/>
  <c r="UI30"/>
  <c r="UG30"/>
  <c r="UG49" s="1"/>
  <c r="AQ62" s="1"/>
  <c r="UE30"/>
  <c r="UC30"/>
  <c r="UC49" s="1"/>
  <c r="AM62" s="1"/>
  <c r="UA30"/>
  <c r="TY30"/>
  <c r="TY49" s="1"/>
  <c r="AI62" s="1"/>
  <c r="TW30"/>
  <c r="TU30"/>
  <c r="TS30"/>
  <c r="TQ30"/>
  <c r="TO30"/>
  <c r="TM30"/>
  <c r="TK30"/>
  <c r="TI30"/>
  <c r="TI49" s="1"/>
  <c r="S62" s="1"/>
  <c r="TG30"/>
  <c r="TE30"/>
  <c r="TE49" s="1"/>
  <c r="O62" s="1"/>
  <c r="TC30"/>
  <c r="TA30"/>
  <c r="SY30"/>
  <c r="SW30"/>
  <c r="SU30"/>
  <c r="UN30"/>
  <c r="UN49" s="1"/>
  <c r="AX62" s="1"/>
  <c r="UL30"/>
  <c r="UJ30"/>
  <c r="UH30"/>
  <c r="UF30"/>
  <c r="UF49" s="1"/>
  <c r="AP62" s="1"/>
  <c r="UD30"/>
  <c r="UB30"/>
  <c r="UB49" s="1"/>
  <c r="AL62" s="1"/>
  <c r="TZ30"/>
  <c r="TX30"/>
  <c r="TX49" s="1"/>
  <c r="AH62" s="1"/>
  <c r="TV30"/>
  <c r="TT30"/>
  <c r="TR30"/>
  <c r="TP30"/>
  <c r="TN30"/>
  <c r="TL30"/>
  <c r="TJ30"/>
  <c r="TH30"/>
  <c r="TH49" s="1"/>
  <c r="R62" s="1"/>
  <c r="TF30"/>
  <c r="TD30"/>
  <c r="TB30"/>
  <c r="SZ30"/>
  <c r="SX30"/>
  <c r="SV30"/>
  <c r="CBI30"/>
  <c r="BXU30"/>
  <c r="BNE30"/>
  <c r="BJQ30"/>
  <c r="BGC30"/>
  <c r="BCO30"/>
  <c r="AZA30"/>
  <c r="AVM30"/>
  <c r="ARY30"/>
  <c r="AOK30"/>
  <c r="AKW30"/>
  <c r="CDC30"/>
  <c r="BZO30"/>
  <c r="BWA30"/>
  <c r="BLK30"/>
  <c r="BHW30"/>
  <c r="BEI30"/>
  <c r="BAU30"/>
  <c r="AXG30"/>
  <c r="ATS30"/>
  <c r="AQE30"/>
  <c r="AMQ30"/>
  <c r="AJC30"/>
  <c r="DG30"/>
  <c r="GU30"/>
  <c r="BUG30"/>
  <c r="BQS30"/>
  <c r="AHI30"/>
  <c r="ADU30"/>
  <c r="AAG30"/>
  <c r="AAG49" s="1"/>
  <c r="O66" s="1"/>
  <c r="WS30"/>
  <c r="MC30"/>
  <c r="IO30"/>
  <c r="BSM30"/>
  <c r="BSM49" s="1"/>
  <c r="O91" s="1"/>
  <c r="BOY30"/>
  <c r="AFO30"/>
  <c r="ACA30"/>
  <c r="YM30"/>
  <c r="YM49" s="1"/>
  <c r="O65" s="1"/>
  <c r="NW30"/>
  <c r="KI30"/>
  <c r="BM30"/>
  <c r="FA30"/>
  <c r="ID27"/>
  <c r="IB27"/>
  <c r="HZ27"/>
  <c r="HX27"/>
  <c r="IC27"/>
  <c r="IA27"/>
  <c r="HY27"/>
  <c r="HV27"/>
  <c r="HT27"/>
  <c r="HR27"/>
  <c r="HP27"/>
  <c r="HN27"/>
  <c r="HN49" s="1"/>
  <c r="AH55" s="1"/>
  <c r="HL27"/>
  <c r="HJ27"/>
  <c r="HH27"/>
  <c r="HF27"/>
  <c r="HD27"/>
  <c r="HB27"/>
  <c r="GZ27"/>
  <c r="GX27"/>
  <c r="GV27"/>
  <c r="GT27"/>
  <c r="GR27"/>
  <c r="GP27"/>
  <c r="GN27"/>
  <c r="GN49" s="1"/>
  <c r="H55" s="1"/>
  <c r="GL27"/>
  <c r="HW27"/>
  <c r="HU27"/>
  <c r="HS27"/>
  <c r="HQ27"/>
  <c r="HO27"/>
  <c r="HM27"/>
  <c r="HK27"/>
  <c r="HI27"/>
  <c r="HG27"/>
  <c r="HE27"/>
  <c r="HC27"/>
  <c r="HA27"/>
  <c r="GY27"/>
  <c r="GW27"/>
  <c r="GU27"/>
  <c r="GS27"/>
  <c r="GQ27"/>
  <c r="GO27"/>
  <c r="GM27"/>
  <c r="GK27"/>
  <c r="CBB27"/>
  <c r="BMX27"/>
  <c r="BJJ27"/>
  <c r="BFV27"/>
  <c r="BCH27"/>
  <c r="AYT27"/>
  <c r="AVF27"/>
  <c r="ARR27"/>
  <c r="AOD27"/>
  <c r="AKP27"/>
  <c r="BSF27"/>
  <c r="BOR27"/>
  <c r="AFH27"/>
  <c r="ABT27"/>
  <c r="YF27"/>
  <c r="UR27"/>
  <c r="RD27"/>
  <c r="NP27"/>
  <c r="BF27"/>
  <c r="CZ27"/>
  <c r="CZ49" s="1"/>
  <c r="H53" s="1"/>
  <c r="BXN27"/>
  <c r="BTZ27"/>
  <c r="BQL27"/>
  <c r="AHB27"/>
  <c r="ADN27"/>
  <c r="ZZ27"/>
  <c r="WL27"/>
  <c r="SX27"/>
  <c r="PJ27"/>
  <c r="LV27"/>
  <c r="CCV27"/>
  <c r="BZH27"/>
  <c r="BVT27"/>
  <c r="BLD27"/>
  <c r="BHP27"/>
  <c r="BEB27"/>
  <c r="BAN27"/>
  <c r="AWZ27"/>
  <c r="ATL27"/>
  <c r="APX27"/>
  <c r="AMJ27"/>
  <c r="AIV27"/>
  <c r="PF29"/>
  <c r="PD29"/>
  <c r="PB29"/>
  <c r="OZ29"/>
  <c r="OX29"/>
  <c r="OV29"/>
  <c r="OT29"/>
  <c r="OR29"/>
  <c r="OP29"/>
  <c r="ON29"/>
  <c r="OL29"/>
  <c r="OJ29"/>
  <c r="OH29"/>
  <c r="OF29"/>
  <c r="OD29"/>
  <c r="OB29"/>
  <c r="NZ29"/>
  <c r="NX29"/>
  <c r="NV29"/>
  <c r="NT29"/>
  <c r="NR29"/>
  <c r="NP29"/>
  <c r="NN29"/>
  <c r="PE29"/>
  <c r="PC29"/>
  <c r="PA29"/>
  <c r="OY29"/>
  <c r="OW29"/>
  <c r="OU29"/>
  <c r="OS29"/>
  <c r="OQ29"/>
  <c r="OO29"/>
  <c r="OM29"/>
  <c r="OK29"/>
  <c r="OI29"/>
  <c r="OG29"/>
  <c r="OE29"/>
  <c r="OC29"/>
  <c r="OA29"/>
  <c r="NY29"/>
  <c r="NW29"/>
  <c r="NU29"/>
  <c r="NS29"/>
  <c r="NQ29"/>
  <c r="NO29"/>
  <c r="NM29"/>
  <c r="CBF29"/>
  <c r="BNB29"/>
  <c r="BJN29"/>
  <c r="BFZ29"/>
  <c r="BCL29"/>
  <c r="AYX29"/>
  <c r="AVJ29"/>
  <c r="ARV29"/>
  <c r="AOH29"/>
  <c r="AKT29"/>
  <c r="AHF29"/>
  <c r="BVX29"/>
  <c r="BSJ29"/>
  <c r="BOV29"/>
  <c r="AFL29"/>
  <c r="ABX29"/>
  <c r="YJ29"/>
  <c r="UV29"/>
  <c r="KF29"/>
  <c r="BXR29"/>
  <c r="BUD29"/>
  <c r="BQP29"/>
  <c r="ADR29"/>
  <c r="AAD29"/>
  <c r="WP29"/>
  <c r="TB29"/>
  <c r="IL29"/>
  <c r="CCZ29"/>
  <c r="BZL29"/>
  <c r="BLH29"/>
  <c r="BHT29"/>
  <c r="BEF29"/>
  <c r="BAR29"/>
  <c r="AXD29"/>
  <c r="ATP29"/>
  <c r="AQB29"/>
  <c r="AMN29"/>
  <c r="AIZ29"/>
  <c r="BJ29"/>
  <c r="DD29"/>
  <c r="EX29"/>
  <c r="GR29"/>
  <c r="AVA37"/>
  <c r="AUY37"/>
  <c r="AUY49" s="1"/>
  <c r="AU77" s="1"/>
  <c r="AUW37"/>
  <c r="AUU37"/>
  <c r="AUU49" s="1"/>
  <c r="AQ77" s="1"/>
  <c r="AUS37"/>
  <c r="AUQ37"/>
  <c r="AUQ49" s="1"/>
  <c r="AM77" s="1"/>
  <c r="AUO37"/>
  <c r="AUM37"/>
  <c r="AUM49" s="1"/>
  <c r="AI77" s="1"/>
  <c r="AUK37"/>
  <c r="AUI37"/>
  <c r="AUI49" s="1"/>
  <c r="AE77" s="1"/>
  <c r="AUG37"/>
  <c r="AUE37"/>
  <c r="AUC37"/>
  <c r="AUA37"/>
  <c r="ATY37"/>
  <c r="ATW37"/>
  <c r="ATU37"/>
  <c r="ATS37"/>
  <c r="ATQ37"/>
  <c r="ATO37"/>
  <c r="ATM37"/>
  <c r="ATK37"/>
  <c r="ATI37"/>
  <c r="AVB37"/>
  <c r="AVB49" s="1"/>
  <c r="AX77" s="1"/>
  <c r="AUZ37"/>
  <c r="AUX37"/>
  <c r="AUV37"/>
  <c r="AUT37"/>
  <c r="AUR37"/>
  <c r="AUP37"/>
  <c r="AUP49" s="1"/>
  <c r="AL77" s="1"/>
  <c r="AUN37"/>
  <c r="AUL37"/>
  <c r="AUL49" s="1"/>
  <c r="AH77" s="1"/>
  <c r="AUJ37"/>
  <c r="AUH37"/>
  <c r="AUH49" s="1"/>
  <c r="AD77" s="1"/>
  <c r="AUF37"/>
  <c r="AUD37"/>
  <c r="AUB37"/>
  <c r="ATZ37"/>
  <c r="ATX37"/>
  <c r="ATV37"/>
  <c r="ATT37"/>
  <c r="ATR37"/>
  <c r="ATP37"/>
  <c r="ATN37"/>
  <c r="ATL37"/>
  <c r="ATJ37"/>
  <c r="CAD37"/>
  <c r="BLZ37"/>
  <c r="BIL37"/>
  <c r="BUV37"/>
  <c r="BRH37"/>
  <c r="BNT37"/>
  <c r="BNT49" s="1"/>
  <c r="AD88" s="1"/>
  <c r="AEJ37"/>
  <c r="AAV37"/>
  <c r="XH37"/>
  <c r="TT37"/>
  <c r="QF37"/>
  <c r="MR37"/>
  <c r="JD37"/>
  <c r="BEX37"/>
  <c r="BBJ37"/>
  <c r="AXV37"/>
  <c r="ANF37"/>
  <c r="AJR37"/>
  <c r="DV37"/>
  <c r="HJ37"/>
  <c r="CDR37"/>
  <c r="BWP37"/>
  <c r="BTB37"/>
  <c r="BPN37"/>
  <c r="CBX37"/>
  <c r="BYJ37"/>
  <c r="BKF37"/>
  <c r="BGR37"/>
  <c r="BDD37"/>
  <c r="AZP37"/>
  <c r="AZP49" s="1"/>
  <c r="AD80" s="1"/>
  <c r="AWB37"/>
  <c r="ALL37"/>
  <c r="AHX37"/>
  <c r="AGD37"/>
  <c r="ACP37"/>
  <c r="ZB37"/>
  <c r="VN37"/>
  <c r="RZ37"/>
  <c r="OL37"/>
  <c r="KX37"/>
  <c r="CB37"/>
  <c r="FP37"/>
  <c r="BXJ45"/>
  <c r="BXH45"/>
  <c r="BXH49" s="1"/>
  <c r="AV93" s="1"/>
  <c r="BXF45"/>
  <c r="BXD45"/>
  <c r="BXB45"/>
  <c r="BWZ45"/>
  <c r="BWX45"/>
  <c r="BWV45"/>
  <c r="BWT45"/>
  <c r="BWR45"/>
  <c r="BWP45"/>
  <c r="BWN45"/>
  <c r="BWL45"/>
  <c r="BWJ45"/>
  <c r="BWH45"/>
  <c r="BWF45"/>
  <c r="BWD45"/>
  <c r="BWB45"/>
  <c r="BVZ45"/>
  <c r="BVX45"/>
  <c r="BVV45"/>
  <c r="BVT45"/>
  <c r="BVR45"/>
  <c r="BXI45"/>
  <c r="BXI49" s="1"/>
  <c r="AW93" s="1"/>
  <c r="BXG45"/>
  <c r="BXE45"/>
  <c r="BXE49" s="1"/>
  <c r="AS93" s="1"/>
  <c r="BXC45"/>
  <c r="BXA45"/>
  <c r="BWY45"/>
  <c r="BWW45"/>
  <c r="BWU45"/>
  <c r="BWS45"/>
  <c r="BWQ45"/>
  <c r="BWO45"/>
  <c r="BWM45"/>
  <c r="BWK45"/>
  <c r="BWI45"/>
  <c r="BWG45"/>
  <c r="BWE45"/>
  <c r="BWC45"/>
  <c r="BWA45"/>
  <c r="BVY45"/>
  <c r="BVW45"/>
  <c r="BVU45"/>
  <c r="BVS45"/>
  <c r="BVQ45"/>
  <c r="CEH45"/>
  <c r="CAT45"/>
  <c r="BMP45"/>
  <c r="BJB45"/>
  <c r="BFN45"/>
  <c r="BBZ45"/>
  <c r="AYL45"/>
  <c r="AUX45"/>
  <c r="ARJ45"/>
  <c r="ANV45"/>
  <c r="AKH45"/>
  <c r="BOJ45"/>
  <c r="AEZ45"/>
  <c r="ABL45"/>
  <c r="XX45"/>
  <c r="UJ45"/>
  <c r="QV45"/>
  <c r="NH45"/>
  <c r="JT45"/>
  <c r="GF45"/>
  <c r="CR45"/>
  <c r="BQD45"/>
  <c r="AGT45"/>
  <c r="ADF45"/>
  <c r="ZR45"/>
  <c r="WD45"/>
  <c r="SP45"/>
  <c r="PB45"/>
  <c r="LN45"/>
  <c r="HZ45"/>
  <c r="EL45"/>
  <c r="CCN45"/>
  <c r="CCN49" s="1"/>
  <c r="AT96" s="1"/>
  <c r="BYZ45"/>
  <c r="BKV45"/>
  <c r="BHH45"/>
  <c r="BDT45"/>
  <c r="BAF45"/>
  <c r="AWR45"/>
  <c r="ATD45"/>
  <c r="APP45"/>
  <c r="AMB45"/>
  <c r="AIN45"/>
  <c r="BMT42"/>
  <c r="BMR42"/>
  <c r="BMP42"/>
  <c r="BMN42"/>
  <c r="BMN49" s="1"/>
  <c r="AR87" s="1"/>
  <c r="BML42"/>
  <c r="BMJ42"/>
  <c r="BMJ49" s="1"/>
  <c r="AN87" s="1"/>
  <c r="BMH42"/>
  <c r="BMF42"/>
  <c r="BMD42"/>
  <c r="BMB42"/>
  <c r="BLZ42"/>
  <c r="BLX42"/>
  <c r="BLV42"/>
  <c r="BLT42"/>
  <c r="BLR42"/>
  <c r="BLP42"/>
  <c r="BLN42"/>
  <c r="BLL42"/>
  <c r="BLJ42"/>
  <c r="BLH42"/>
  <c r="BLF42"/>
  <c r="BLD42"/>
  <c r="BLB42"/>
  <c r="BMS42"/>
  <c r="BMS49" s="1"/>
  <c r="AW87" s="1"/>
  <c r="BMQ42"/>
  <c r="BMO42"/>
  <c r="BMM42"/>
  <c r="BMK42"/>
  <c r="BMK49" s="1"/>
  <c r="AO87" s="1"/>
  <c r="BMI42"/>
  <c r="BMG42"/>
  <c r="BME42"/>
  <c r="BMC42"/>
  <c r="BMA42"/>
  <c r="BLY42"/>
  <c r="BLW42"/>
  <c r="BLU42"/>
  <c r="BLS42"/>
  <c r="BLQ42"/>
  <c r="BLO42"/>
  <c r="BLM42"/>
  <c r="BLK42"/>
  <c r="BLI42"/>
  <c r="BLG42"/>
  <c r="BLE42"/>
  <c r="BLC42"/>
  <c r="BLA42"/>
  <c r="CEB42"/>
  <c r="CAN42"/>
  <c r="CAN49" s="1"/>
  <c r="AN95" s="1"/>
  <c r="BFH42"/>
  <c r="BBT42"/>
  <c r="AYF42"/>
  <c r="AUR42"/>
  <c r="ARD42"/>
  <c r="ANP42"/>
  <c r="AKB42"/>
  <c r="BRR42"/>
  <c r="BRR49" s="1"/>
  <c r="AN90" s="1"/>
  <c r="BOD42"/>
  <c r="BOD49" s="1"/>
  <c r="AN88" s="1"/>
  <c r="AET42"/>
  <c r="ABF42"/>
  <c r="XR42"/>
  <c r="UD42"/>
  <c r="QP42"/>
  <c r="NB42"/>
  <c r="JN42"/>
  <c r="FZ42"/>
  <c r="CL42"/>
  <c r="BWZ42"/>
  <c r="BTL42"/>
  <c r="BPX42"/>
  <c r="AGN42"/>
  <c r="ACZ42"/>
  <c r="ZL42"/>
  <c r="VX42"/>
  <c r="SJ42"/>
  <c r="OV42"/>
  <c r="LH42"/>
  <c r="HT42"/>
  <c r="EF42"/>
  <c r="CCH42"/>
  <c r="BYT42"/>
  <c r="BVF42"/>
  <c r="BDN42"/>
  <c r="AZZ42"/>
  <c r="AWL42"/>
  <c r="ASX42"/>
  <c r="APJ42"/>
  <c r="ALV42"/>
  <c r="AIH42"/>
  <c r="WG30"/>
  <c r="WE30"/>
  <c r="WC30"/>
  <c r="WA30"/>
  <c r="WA49" s="1"/>
  <c r="AQ63" s="1"/>
  <c r="VY30"/>
  <c r="VW30"/>
  <c r="VU30"/>
  <c r="VS30"/>
  <c r="VS49" s="1"/>
  <c r="AI63" s="1"/>
  <c r="VQ30"/>
  <c r="VO30"/>
  <c r="VO49" s="1"/>
  <c r="AE63" s="1"/>
  <c r="VM30"/>
  <c r="VK30"/>
  <c r="VI30"/>
  <c r="VG30"/>
  <c r="VE30"/>
  <c r="VC30"/>
  <c r="VC49" s="1"/>
  <c r="S63" s="1"/>
  <c r="VA30"/>
  <c r="UY30"/>
  <c r="UY49" s="1"/>
  <c r="O63" s="1"/>
  <c r="UW30"/>
  <c r="UU30"/>
  <c r="US30"/>
  <c r="UQ30"/>
  <c r="UO30"/>
  <c r="WH30"/>
  <c r="WH49" s="1"/>
  <c r="AX63" s="1"/>
  <c r="WF30"/>
  <c r="WD30"/>
  <c r="WB30"/>
  <c r="VZ30"/>
  <c r="VZ49" s="1"/>
  <c r="AP63" s="1"/>
  <c r="VX30"/>
  <c r="VV30"/>
  <c r="VV49" s="1"/>
  <c r="AL63" s="1"/>
  <c r="VT30"/>
  <c r="VR30"/>
  <c r="VR49" s="1"/>
  <c r="AH63" s="1"/>
  <c r="VP30"/>
  <c r="VN30"/>
  <c r="VN49" s="1"/>
  <c r="AD63" s="1"/>
  <c r="VL30"/>
  <c r="VJ30"/>
  <c r="VH30"/>
  <c r="VF30"/>
  <c r="VD30"/>
  <c r="VB30"/>
  <c r="VB49" s="1"/>
  <c r="R63" s="1"/>
  <c r="UZ30"/>
  <c r="UX30"/>
  <c r="UV30"/>
  <c r="UT30"/>
  <c r="UR30"/>
  <c r="UP30"/>
  <c r="CBJ30"/>
  <c r="BXV30"/>
  <c r="BQT30"/>
  <c r="BNF30"/>
  <c r="BNF49" s="1"/>
  <c r="P88" s="1"/>
  <c r="BGD30"/>
  <c r="AHJ30"/>
  <c r="ADV30"/>
  <c r="AAH30"/>
  <c r="AAH49" s="1"/>
  <c r="P66" s="1"/>
  <c r="WT30"/>
  <c r="MD30"/>
  <c r="IP30"/>
  <c r="DH30"/>
  <c r="FB30"/>
  <c r="BWB30"/>
  <c r="BWB49" s="1"/>
  <c r="P93" s="1"/>
  <c r="BSN30"/>
  <c r="BOZ30"/>
  <c r="BOZ49" s="1"/>
  <c r="P89" s="1"/>
  <c r="AFP30"/>
  <c r="ACB30"/>
  <c r="YN30"/>
  <c r="YN49" s="1"/>
  <c r="P65" s="1"/>
  <c r="NX30"/>
  <c r="KJ30"/>
  <c r="BUH30"/>
  <c r="BJR30"/>
  <c r="BCP30"/>
  <c r="AZB30"/>
  <c r="AVN30"/>
  <c r="ARZ30"/>
  <c r="AOL30"/>
  <c r="AKX30"/>
  <c r="BN30"/>
  <c r="GV30"/>
  <c r="CDD30"/>
  <c r="CDD49" s="1"/>
  <c r="P97" s="1"/>
  <c r="BZP30"/>
  <c r="BLL30"/>
  <c r="BHX30"/>
  <c r="BEJ30"/>
  <c r="BAV30"/>
  <c r="AXH30"/>
  <c r="ATT30"/>
  <c r="AQF30"/>
  <c r="AMR30"/>
  <c r="AJD30"/>
  <c r="YA32"/>
  <c r="XY32"/>
  <c r="XW32"/>
  <c r="XU32"/>
  <c r="XS32"/>
  <c r="XQ32"/>
  <c r="XO32"/>
  <c r="XM32"/>
  <c r="XK32"/>
  <c r="XI32"/>
  <c r="XG32"/>
  <c r="XE32"/>
  <c r="XC32"/>
  <c r="XA32"/>
  <c r="WY32"/>
  <c r="WW32"/>
  <c r="WU32"/>
  <c r="WS32"/>
  <c r="WQ32"/>
  <c r="WO32"/>
  <c r="WM32"/>
  <c r="WK32"/>
  <c r="WI32"/>
  <c r="YB32"/>
  <c r="XZ32"/>
  <c r="XX32"/>
  <c r="XV32"/>
  <c r="XT32"/>
  <c r="XR32"/>
  <c r="XP32"/>
  <c r="XN32"/>
  <c r="XL32"/>
  <c r="XJ32"/>
  <c r="XH32"/>
  <c r="XF32"/>
  <c r="XD32"/>
  <c r="XB32"/>
  <c r="WZ32"/>
  <c r="WX32"/>
  <c r="WV32"/>
  <c r="WT32"/>
  <c r="WR32"/>
  <c r="WP32"/>
  <c r="WN32"/>
  <c r="WL32"/>
  <c r="WJ32"/>
  <c r="BUI32"/>
  <c r="BQU32"/>
  <c r="ADW32"/>
  <c r="TG32"/>
  <c r="PS32"/>
  <c r="ME32"/>
  <c r="IQ32"/>
  <c r="BWC32"/>
  <c r="BSO32"/>
  <c r="BPA32"/>
  <c r="AFQ32"/>
  <c r="VA32"/>
  <c r="RM32"/>
  <c r="NY32"/>
  <c r="KK32"/>
  <c r="BO32"/>
  <c r="DI32"/>
  <c r="FC32"/>
  <c r="GW32"/>
  <c r="CBK32"/>
  <c r="BXW32"/>
  <c r="BNG32"/>
  <c r="BJS32"/>
  <c r="BGE32"/>
  <c r="BCQ32"/>
  <c r="AZC32"/>
  <c r="AVO32"/>
  <c r="ASA32"/>
  <c r="AOM32"/>
  <c r="AKY32"/>
  <c r="AHK32"/>
  <c r="CDE32"/>
  <c r="BZQ32"/>
  <c r="BLM32"/>
  <c r="BHY32"/>
  <c r="BEK32"/>
  <c r="BAW32"/>
  <c r="AXI32"/>
  <c r="ATU32"/>
  <c r="AQG32"/>
  <c r="AMS32"/>
  <c r="AJE32"/>
  <c r="AYO39"/>
  <c r="AYM39"/>
  <c r="AYK39"/>
  <c r="AYI39"/>
  <c r="AYG39"/>
  <c r="AYE39"/>
  <c r="AYC39"/>
  <c r="AYA39"/>
  <c r="AXY39"/>
  <c r="AXW39"/>
  <c r="AXU39"/>
  <c r="AXS39"/>
  <c r="AXQ39"/>
  <c r="AXO39"/>
  <c r="AXM39"/>
  <c r="AXK39"/>
  <c r="AXI39"/>
  <c r="AXG39"/>
  <c r="AXE39"/>
  <c r="AXC39"/>
  <c r="AXA39"/>
  <c r="AWY39"/>
  <c r="AWW39"/>
  <c r="AYP39"/>
  <c r="AYN39"/>
  <c r="AYL39"/>
  <c r="AYJ39"/>
  <c r="AYH39"/>
  <c r="AYF39"/>
  <c r="AYD39"/>
  <c r="AYB39"/>
  <c r="AXZ39"/>
  <c r="AXX39"/>
  <c r="AXV39"/>
  <c r="AXT39"/>
  <c r="AXR39"/>
  <c r="AXP39"/>
  <c r="AXN39"/>
  <c r="AXL39"/>
  <c r="AXJ39"/>
  <c r="AXH39"/>
  <c r="AXF39"/>
  <c r="AXD39"/>
  <c r="AXB39"/>
  <c r="AWZ39"/>
  <c r="AWX39"/>
  <c r="CDT39"/>
  <c r="BTD39"/>
  <c r="BPP39"/>
  <c r="AUJ39"/>
  <c r="AGF39"/>
  <c r="ACR39"/>
  <c r="ZD39"/>
  <c r="VP39"/>
  <c r="SB39"/>
  <c r="ON39"/>
  <c r="KZ39"/>
  <c r="HL39"/>
  <c r="DX39"/>
  <c r="CBZ39"/>
  <c r="BYL39"/>
  <c r="BKH39"/>
  <c r="BGT39"/>
  <c r="BDF39"/>
  <c r="ASP39"/>
  <c r="APB39"/>
  <c r="ALN39"/>
  <c r="AHZ39"/>
  <c r="CAF39"/>
  <c r="BWR39"/>
  <c r="BMB39"/>
  <c r="BIN39"/>
  <c r="BEZ39"/>
  <c r="AQV39"/>
  <c r="ANH39"/>
  <c r="AJT39"/>
  <c r="BUX39"/>
  <c r="BRJ39"/>
  <c r="BNV39"/>
  <c r="AEL39"/>
  <c r="AAX39"/>
  <c r="XJ39"/>
  <c r="TV39"/>
  <c r="QH39"/>
  <c r="MT39"/>
  <c r="JF39"/>
  <c r="FR39"/>
  <c r="CD39"/>
  <c r="BMS43"/>
  <c r="BMQ43"/>
  <c r="BMO43"/>
  <c r="BMM43"/>
  <c r="BMK43"/>
  <c r="BMI43"/>
  <c r="BMG43"/>
  <c r="BME43"/>
  <c r="BMC43"/>
  <c r="BMA43"/>
  <c r="BLY43"/>
  <c r="BLW43"/>
  <c r="BLU43"/>
  <c r="BLS43"/>
  <c r="BLQ43"/>
  <c r="BLO43"/>
  <c r="BLM43"/>
  <c r="BLK43"/>
  <c r="BLI43"/>
  <c r="BLG43"/>
  <c r="BLE43"/>
  <c r="BLC43"/>
  <c r="BLA43"/>
  <c r="BMT43"/>
  <c r="BMR43"/>
  <c r="BMP43"/>
  <c r="BMN43"/>
  <c r="BML43"/>
  <c r="BMJ43"/>
  <c r="BMH43"/>
  <c r="BMF43"/>
  <c r="BMD43"/>
  <c r="BMB43"/>
  <c r="BLZ43"/>
  <c r="BLX43"/>
  <c r="BLV43"/>
  <c r="BLT43"/>
  <c r="BLR43"/>
  <c r="BLP43"/>
  <c r="BLN43"/>
  <c r="BLL43"/>
  <c r="BLJ43"/>
  <c r="BLH43"/>
  <c r="BLF43"/>
  <c r="BLD43"/>
  <c r="BLB43"/>
  <c r="CAN43"/>
  <c r="BTL43"/>
  <c r="AUR43"/>
  <c r="AGN43"/>
  <c r="ACZ43"/>
  <c r="ZL43"/>
  <c r="VX43"/>
  <c r="SJ43"/>
  <c r="OV43"/>
  <c r="LH43"/>
  <c r="HT43"/>
  <c r="EF43"/>
  <c r="CCH43"/>
  <c r="BYT43"/>
  <c r="BHB43"/>
  <c r="BDN43"/>
  <c r="AZZ43"/>
  <c r="AWL43"/>
  <c r="ASX43"/>
  <c r="APJ43"/>
  <c r="ALV43"/>
  <c r="AIH43"/>
  <c r="CEB43"/>
  <c r="BWZ43"/>
  <c r="BIV43"/>
  <c r="BFH43"/>
  <c r="BBT43"/>
  <c r="AYF43"/>
  <c r="ARD43"/>
  <c r="ANP43"/>
  <c r="AKB43"/>
  <c r="BVF43"/>
  <c r="BRR43"/>
  <c r="AET43"/>
  <c r="ABF43"/>
  <c r="XR43"/>
  <c r="UD43"/>
  <c r="QP43"/>
  <c r="NB43"/>
  <c r="JN43"/>
  <c r="FZ43"/>
  <c r="CL43"/>
  <c r="CAW47"/>
  <c r="CAU47"/>
  <c r="CAS47"/>
  <c r="CAQ47"/>
  <c r="CAO47"/>
  <c r="CAM47"/>
  <c r="CAK47"/>
  <c r="CAX47"/>
  <c r="CAV47"/>
  <c r="CAT47"/>
  <c r="CAR47"/>
  <c r="CAP47"/>
  <c r="CAN47"/>
  <c r="CAL47"/>
  <c r="CAI47"/>
  <c r="CAG47"/>
  <c r="CAE47"/>
  <c r="CAC47"/>
  <c r="CAA47"/>
  <c r="BZY47"/>
  <c r="BZW47"/>
  <c r="BZU47"/>
  <c r="BZS47"/>
  <c r="BZQ47"/>
  <c r="BZO47"/>
  <c r="BZM47"/>
  <c r="BZK47"/>
  <c r="BZI47"/>
  <c r="BZG47"/>
  <c r="BZE47"/>
  <c r="CAJ47"/>
  <c r="CAH47"/>
  <c r="CAF47"/>
  <c r="CAD47"/>
  <c r="CAB47"/>
  <c r="BZZ47"/>
  <c r="BZX47"/>
  <c r="BZV47"/>
  <c r="BZT47"/>
  <c r="BZR47"/>
  <c r="BZP47"/>
  <c r="BZN47"/>
  <c r="BZL47"/>
  <c r="BZJ47"/>
  <c r="BZH47"/>
  <c r="BZF47"/>
  <c r="BXH47"/>
  <c r="BTT47"/>
  <c r="BQF47"/>
  <c r="AGV47"/>
  <c r="ADH47"/>
  <c r="ZT47"/>
  <c r="WF47"/>
  <c r="SR47"/>
  <c r="PD47"/>
  <c r="LP47"/>
  <c r="IB47"/>
  <c r="EN47"/>
  <c r="BKX47"/>
  <c r="BHJ47"/>
  <c r="BDV47"/>
  <c r="BAH47"/>
  <c r="AWT47"/>
  <c r="ATF47"/>
  <c r="APR47"/>
  <c r="AMD47"/>
  <c r="AIP47"/>
  <c r="BMR47"/>
  <c r="BJD47"/>
  <c r="BFP47"/>
  <c r="BCB47"/>
  <c r="AYN47"/>
  <c r="AUZ47"/>
  <c r="ARL47"/>
  <c r="ANX47"/>
  <c r="AKJ47"/>
  <c r="BVN47"/>
  <c r="BRZ47"/>
  <c r="BOL47"/>
  <c r="AFB47"/>
  <c r="ABN47"/>
  <c r="XZ47"/>
  <c r="UL47"/>
  <c r="QX47"/>
  <c r="NJ47"/>
  <c r="JV47"/>
  <c r="GH47"/>
  <c r="CT47"/>
  <c r="BAJ40"/>
  <c r="BAH40"/>
  <c r="BAF40"/>
  <c r="BAD40"/>
  <c r="BAB40"/>
  <c r="AZZ40"/>
  <c r="AZX40"/>
  <c r="AZV40"/>
  <c r="AZT40"/>
  <c r="AZR40"/>
  <c r="AZP40"/>
  <c r="AZN40"/>
  <c r="AZL40"/>
  <c r="AZJ40"/>
  <c r="AZH40"/>
  <c r="AZF40"/>
  <c r="AZD40"/>
  <c r="AZB40"/>
  <c r="AYZ40"/>
  <c r="AYX40"/>
  <c r="AYV40"/>
  <c r="AYT40"/>
  <c r="AYR40"/>
  <c r="BAI40"/>
  <c r="BAG40"/>
  <c r="BAE40"/>
  <c r="BAC40"/>
  <c r="BAA40"/>
  <c r="AZY40"/>
  <c r="AZW40"/>
  <c r="AZU40"/>
  <c r="AZS40"/>
  <c r="AZQ40"/>
  <c r="AZO40"/>
  <c r="AZM40"/>
  <c r="AZK40"/>
  <c r="AZI40"/>
  <c r="AZG40"/>
  <c r="AZE40"/>
  <c r="AZC40"/>
  <c r="AZA40"/>
  <c r="AYY40"/>
  <c r="AYW40"/>
  <c r="AYU40"/>
  <c r="AYS40"/>
  <c r="AYQ40"/>
  <c r="CDU40"/>
  <c r="CAG40"/>
  <c r="BMC40"/>
  <c r="BIO40"/>
  <c r="AXY40"/>
  <c r="AUK40"/>
  <c r="AQW40"/>
  <c r="ANI40"/>
  <c r="AJU40"/>
  <c r="BUY40"/>
  <c r="BRK40"/>
  <c r="BNW40"/>
  <c r="AEM40"/>
  <c r="AAY40"/>
  <c r="XK40"/>
  <c r="TW40"/>
  <c r="QI40"/>
  <c r="MU40"/>
  <c r="JG40"/>
  <c r="FS40"/>
  <c r="CE40"/>
  <c r="BWS40"/>
  <c r="BTE40"/>
  <c r="BPQ40"/>
  <c r="AGG40"/>
  <c r="ACS40"/>
  <c r="ZE40"/>
  <c r="VQ40"/>
  <c r="SC40"/>
  <c r="OO40"/>
  <c r="LA40"/>
  <c r="HM40"/>
  <c r="DY40"/>
  <c r="CCA40"/>
  <c r="BYM40"/>
  <c r="BKI40"/>
  <c r="BGU40"/>
  <c r="AWE40"/>
  <c r="ASQ40"/>
  <c r="APC40"/>
  <c r="ALO40"/>
  <c r="AIA40"/>
  <c r="BQG44"/>
  <c r="BQE44"/>
  <c r="BQC44"/>
  <c r="BQA44"/>
  <c r="BPY44"/>
  <c r="BPW44"/>
  <c r="BPU44"/>
  <c r="BPS44"/>
  <c r="BPQ44"/>
  <c r="BPO44"/>
  <c r="BPM44"/>
  <c r="BPK44"/>
  <c r="BPI44"/>
  <c r="BPG44"/>
  <c r="BPE44"/>
  <c r="BPC44"/>
  <c r="BPA44"/>
  <c r="BOY44"/>
  <c r="BOW44"/>
  <c r="BOU44"/>
  <c r="BOS44"/>
  <c r="BOQ44"/>
  <c r="BOO44"/>
  <c r="BQH44"/>
  <c r="BQF44"/>
  <c r="BQD44"/>
  <c r="BQB44"/>
  <c r="BPZ44"/>
  <c r="BPX44"/>
  <c r="BPV44"/>
  <c r="BPT44"/>
  <c r="BPR44"/>
  <c r="BPP44"/>
  <c r="BPN44"/>
  <c r="BPL44"/>
  <c r="BPJ44"/>
  <c r="BPH44"/>
  <c r="BPF44"/>
  <c r="BPD44"/>
  <c r="BPB44"/>
  <c r="BOZ44"/>
  <c r="BOX44"/>
  <c r="BOV44"/>
  <c r="BOT44"/>
  <c r="BOR44"/>
  <c r="BOP44"/>
  <c r="BXB44"/>
  <c r="AGP44"/>
  <c r="ADB44"/>
  <c r="ZN44"/>
  <c r="VZ44"/>
  <c r="SL44"/>
  <c r="OX44"/>
  <c r="LJ44"/>
  <c r="HV44"/>
  <c r="EH44"/>
  <c r="CCJ44"/>
  <c r="BYV44"/>
  <c r="BVH44"/>
  <c r="BKR44"/>
  <c r="BHD44"/>
  <c r="BDP44"/>
  <c r="BAB44"/>
  <c r="AWN44"/>
  <c r="ASZ44"/>
  <c r="APL44"/>
  <c r="ALX44"/>
  <c r="AIJ44"/>
  <c r="CED44"/>
  <c r="CAP44"/>
  <c r="BML44"/>
  <c r="BIX44"/>
  <c r="BFJ44"/>
  <c r="BBV44"/>
  <c r="AYH44"/>
  <c r="AUT44"/>
  <c r="ARF44"/>
  <c r="ANR44"/>
  <c r="AKD44"/>
  <c r="AEV44"/>
  <c r="ABH44"/>
  <c r="XT44"/>
  <c r="UF44"/>
  <c r="QR44"/>
  <c r="ND44"/>
  <c r="JP44"/>
  <c r="GB44"/>
  <c r="CN44"/>
  <c r="WH31"/>
  <c r="WF31"/>
  <c r="WD31"/>
  <c r="WB31"/>
  <c r="VZ31"/>
  <c r="VX31"/>
  <c r="VV31"/>
  <c r="VT31"/>
  <c r="VR31"/>
  <c r="VP31"/>
  <c r="VN31"/>
  <c r="VL31"/>
  <c r="VJ31"/>
  <c r="VH31"/>
  <c r="VF31"/>
  <c r="VD31"/>
  <c r="VB31"/>
  <c r="UZ31"/>
  <c r="UX31"/>
  <c r="UV31"/>
  <c r="UT31"/>
  <c r="UR31"/>
  <c r="UP31"/>
  <c r="WG31"/>
  <c r="WE31"/>
  <c r="WC31"/>
  <c r="WA31"/>
  <c r="VY31"/>
  <c r="VW31"/>
  <c r="VU31"/>
  <c r="VS31"/>
  <c r="VQ31"/>
  <c r="VO31"/>
  <c r="VM31"/>
  <c r="VK31"/>
  <c r="VI31"/>
  <c r="VG31"/>
  <c r="VE31"/>
  <c r="VC31"/>
  <c r="VA31"/>
  <c r="UY31"/>
  <c r="UW31"/>
  <c r="UU31"/>
  <c r="US31"/>
  <c r="UQ31"/>
  <c r="UO31"/>
  <c r="CBJ31"/>
  <c r="BXV31"/>
  <c r="BNF31"/>
  <c r="BJR31"/>
  <c r="BGD31"/>
  <c r="BCP31"/>
  <c r="AZB31"/>
  <c r="AVN31"/>
  <c r="ARZ31"/>
  <c r="AOL31"/>
  <c r="AKX31"/>
  <c r="BSN31"/>
  <c r="BOZ31"/>
  <c r="AFP31"/>
  <c r="ACB31"/>
  <c r="RL31"/>
  <c r="NX31"/>
  <c r="KJ31"/>
  <c r="BN31"/>
  <c r="DH31"/>
  <c r="FB31"/>
  <c r="GV31"/>
  <c r="BUH31"/>
  <c r="BQT31"/>
  <c r="AHJ31"/>
  <c r="ADV31"/>
  <c r="AAH31"/>
  <c r="PR31"/>
  <c r="MD31"/>
  <c r="IP31"/>
  <c r="CDD31"/>
  <c r="BZP31"/>
  <c r="BWB31"/>
  <c r="BLL31"/>
  <c r="BHX31"/>
  <c r="BEJ31"/>
  <c r="BAV31"/>
  <c r="AXH31"/>
  <c r="ATT31"/>
  <c r="AQF31"/>
  <c r="AMR31"/>
  <c r="AJD31"/>
  <c r="BFQ41"/>
  <c r="BFO41"/>
  <c r="BFM41"/>
  <c r="BFK41"/>
  <c r="BFI41"/>
  <c r="BFG41"/>
  <c r="BFE41"/>
  <c r="BFC41"/>
  <c r="BFA41"/>
  <c r="BEY41"/>
  <c r="BEW41"/>
  <c r="BEU41"/>
  <c r="BES41"/>
  <c r="BEQ41"/>
  <c r="BEO41"/>
  <c r="BEM41"/>
  <c r="BEK41"/>
  <c r="BEI41"/>
  <c r="BEG41"/>
  <c r="BEE41"/>
  <c r="BEC41"/>
  <c r="BEA41"/>
  <c r="BDY41"/>
  <c r="BFR41"/>
  <c r="BFP41"/>
  <c r="BFN41"/>
  <c r="BFL41"/>
  <c r="BFJ41"/>
  <c r="BFH41"/>
  <c r="BFF41"/>
  <c r="BFD41"/>
  <c r="BFB41"/>
  <c r="BEZ41"/>
  <c r="BEX41"/>
  <c r="BEV41"/>
  <c r="BET41"/>
  <c r="BER41"/>
  <c r="BEP41"/>
  <c r="BEN41"/>
  <c r="BEL41"/>
  <c r="BEJ41"/>
  <c r="BEH41"/>
  <c r="BEF41"/>
  <c r="BED41"/>
  <c r="BEB41"/>
  <c r="BDZ41"/>
  <c r="BWV41"/>
  <c r="BTH41"/>
  <c r="BPT41"/>
  <c r="AGJ41"/>
  <c r="ACV41"/>
  <c r="ZH41"/>
  <c r="VT41"/>
  <c r="SF41"/>
  <c r="OR41"/>
  <c r="LD41"/>
  <c r="HP41"/>
  <c r="EB41"/>
  <c r="CCD41"/>
  <c r="BYP41"/>
  <c r="BKL41"/>
  <c r="AZV41"/>
  <c r="AWH41"/>
  <c r="AST41"/>
  <c r="APF41"/>
  <c r="ALR41"/>
  <c r="AID41"/>
  <c r="CDX41"/>
  <c r="CAJ41"/>
  <c r="BMF41"/>
  <c r="BBP41"/>
  <c r="AYB41"/>
  <c r="AUN41"/>
  <c r="AQZ41"/>
  <c r="ANL41"/>
  <c r="AJX41"/>
  <c r="BVB41"/>
  <c r="BRN41"/>
  <c r="BNZ41"/>
  <c r="AEP41"/>
  <c r="ABB41"/>
  <c r="XN41"/>
  <c r="TZ41"/>
  <c r="QL41"/>
  <c r="MX41"/>
  <c r="JJ41"/>
  <c r="FV41"/>
  <c r="CH41"/>
  <c r="BXI46"/>
  <c r="BXG46"/>
  <c r="BXE46"/>
  <c r="BXJ46"/>
  <c r="BXH46"/>
  <c r="BXF46"/>
  <c r="BXD46"/>
  <c r="BXC46"/>
  <c r="BXA46"/>
  <c r="BWY46"/>
  <c r="BWW46"/>
  <c r="BWU46"/>
  <c r="BWS46"/>
  <c r="BWQ46"/>
  <c r="BWO46"/>
  <c r="BWM46"/>
  <c r="BWK46"/>
  <c r="BWI46"/>
  <c r="BWG46"/>
  <c r="BWE46"/>
  <c r="BWC46"/>
  <c r="BWA46"/>
  <c r="BVY46"/>
  <c r="BVW46"/>
  <c r="BVU46"/>
  <c r="BVS46"/>
  <c r="BVQ46"/>
  <c r="BXB46"/>
  <c r="BWZ46"/>
  <c r="BWX46"/>
  <c r="BWV46"/>
  <c r="BWT46"/>
  <c r="BWR46"/>
  <c r="BWP46"/>
  <c r="BWN46"/>
  <c r="BWL46"/>
  <c r="BWJ46"/>
  <c r="BWH46"/>
  <c r="BWF46"/>
  <c r="BWD46"/>
  <c r="BWB46"/>
  <c r="BVZ46"/>
  <c r="BVX46"/>
  <c r="BVV46"/>
  <c r="BVT46"/>
  <c r="BVR46"/>
  <c r="BTR46"/>
  <c r="BQD46"/>
  <c r="AGT46"/>
  <c r="ADF46"/>
  <c r="ZR46"/>
  <c r="WD46"/>
  <c r="SP46"/>
  <c r="PB46"/>
  <c r="LN46"/>
  <c r="EL46"/>
  <c r="CCN46"/>
  <c r="BOJ46"/>
  <c r="BKV46"/>
  <c r="BHH46"/>
  <c r="BDT46"/>
  <c r="BAF46"/>
  <c r="AWR46"/>
  <c r="ATD46"/>
  <c r="APP46"/>
  <c r="AMB46"/>
  <c r="AIN46"/>
  <c r="CEH46"/>
  <c r="BMP46"/>
  <c r="BJB46"/>
  <c r="BFN46"/>
  <c r="BBZ46"/>
  <c r="AYL46"/>
  <c r="AUX46"/>
  <c r="ARJ46"/>
  <c r="ANV46"/>
  <c r="AKH46"/>
  <c r="HZ46"/>
  <c r="BRX46"/>
  <c r="AEZ46"/>
  <c r="ABL46"/>
  <c r="XX46"/>
  <c r="UJ46"/>
  <c r="QV46"/>
  <c r="NH46"/>
  <c r="JT46"/>
  <c r="GF46"/>
  <c r="CR46"/>
  <c r="ADJ33"/>
  <c r="ADH33"/>
  <c r="ADF33"/>
  <c r="ADD33"/>
  <c r="ADB33"/>
  <c r="ACZ33"/>
  <c r="ACX33"/>
  <c r="ACV33"/>
  <c r="ACT33"/>
  <c r="ACR33"/>
  <c r="ACP33"/>
  <c r="ACN33"/>
  <c r="ACL33"/>
  <c r="ACJ33"/>
  <c r="ACH33"/>
  <c r="ACF33"/>
  <c r="ACD33"/>
  <c r="ACB33"/>
  <c r="ABZ33"/>
  <c r="ABX33"/>
  <c r="ABV33"/>
  <c r="ABT33"/>
  <c r="ABR33"/>
  <c r="ADI33"/>
  <c r="ADG33"/>
  <c r="ADE33"/>
  <c r="ADC33"/>
  <c r="ADA33"/>
  <c r="ACY33"/>
  <c r="ACW33"/>
  <c r="ACU33"/>
  <c r="ACS33"/>
  <c r="ACQ33"/>
  <c r="ACO33"/>
  <c r="ACM33"/>
  <c r="ACK33"/>
  <c r="ACI33"/>
  <c r="ACG33"/>
  <c r="ACE33"/>
  <c r="ACC33"/>
  <c r="ACA33"/>
  <c r="ABY33"/>
  <c r="ABW33"/>
  <c r="ABU33"/>
  <c r="ABS33"/>
  <c r="ABQ33"/>
  <c r="CBN33"/>
  <c r="BXZ33"/>
  <c r="BNJ33"/>
  <c r="BJV33"/>
  <c r="BGH33"/>
  <c r="BCT33"/>
  <c r="AZF33"/>
  <c r="AVR33"/>
  <c r="ASD33"/>
  <c r="AOP33"/>
  <c r="ALB33"/>
  <c r="AHN33"/>
  <c r="BWF33"/>
  <c r="BSR33"/>
  <c r="BPD33"/>
  <c r="YR33"/>
  <c r="VD33"/>
  <c r="RP33"/>
  <c r="OB33"/>
  <c r="KN33"/>
  <c r="BUL33"/>
  <c r="BQX33"/>
  <c r="WX33"/>
  <c r="TJ33"/>
  <c r="PV33"/>
  <c r="MH33"/>
  <c r="IT33"/>
  <c r="CDH33"/>
  <c r="BZT33"/>
  <c r="BLP33"/>
  <c r="BIB33"/>
  <c r="BEN33"/>
  <c r="BAZ33"/>
  <c r="AXL33"/>
  <c r="ATX33"/>
  <c r="AQJ33"/>
  <c r="AMV33"/>
  <c r="AJH33"/>
  <c r="BR33"/>
  <c r="DL33"/>
  <c r="FF33"/>
  <c r="GZ33"/>
  <c r="LQ28"/>
  <c r="LO28"/>
  <c r="LM28"/>
  <c r="LK28"/>
  <c r="LI28"/>
  <c r="LG28"/>
  <c r="LE28"/>
  <c r="LC28"/>
  <c r="LA28"/>
  <c r="KY28"/>
  <c r="KW28"/>
  <c r="KU28"/>
  <c r="KS28"/>
  <c r="KQ28"/>
  <c r="KO28"/>
  <c r="KM28"/>
  <c r="KK28"/>
  <c r="KI28"/>
  <c r="KG28"/>
  <c r="KE28"/>
  <c r="KC28"/>
  <c r="KA28"/>
  <c r="JY28"/>
  <c r="LR28"/>
  <c r="LP28"/>
  <c r="LN28"/>
  <c r="LL28"/>
  <c r="LJ28"/>
  <c r="LH28"/>
  <c r="LF28"/>
  <c r="LD28"/>
  <c r="LB28"/>
  <c r="KZ28"/>
  <c r="KX28"/>
  <c r="KV28"/>
  <c r="KT28"/>
  <c r="KR28"/>
  <c r="KP28"/>
  <c r="KN28"/>
  <c r="KL28"/>
  <c r="KJ28"/>
  <c r="KH28"/>
  <c r="KF28"/>
  <c r="KD28"/>
  <c r="KB28"/>
  <c r="JZ28"/>
  <c r="BJL28"/>
  <c r="BFX28"/>
  <c r="BCJ28"/>
  <c r="AYV28"/>
  <c r="AVH28"/>
  <c r="ART28"/>
  <c r="AOF28"/>
  <c r="AKR28"/>
  <c r="BH28"/>
  <c r="DB28"/>
  <c r="CCX28"/>
  <c r="BZJ28"/>
  <c r="BLF28"/>
  <c r="BHR28"/>
  <c r="BED28"/>
  <c r="BAP28"/>
  <c r="AXB28"/>
  <c r="ATN28"/>
  <c r="APZ28"/>
  <c r="AML28"/>
  <c r="AIX28"/>
  <c r="CBD28"/>
  <c r="BXP28"/>
  <c r="BUB28"/>
  <c r="BQN28"/>
  <c r="BMZ28"/>
  <c r="AHD28"/>
  <c r="ADP28"/>
  <c r="AAB28"/>
  <c r="WN28"/>
  <c r="SZ28"/>
  <c r="PL28"/>
  <c r="EV28"/>
  <c r="GP28"/>
  <c r="BVV28"/>
  <c r="BSH28"/>
  <c r="BOT28"/>
  <c r="AFJ28"/>
  <c r="ABV28"/>
  <c r="YH28"/>
  <c r="UT28"/>
  <c r="RF28"/>
  <c r="AWU39"/>
  <c r="AWS39"/>
  <c r="AWQ39"/>
  <c r="AWO39"/>
  <c r="AWM39"/>
  <c r="AWK39"/>
  <c r="AWI39"/>
  <c r="AWG39"/>
  <c r="AWE39"/>
  <c r="AWC39"/>
  <c r="AWA39"/>
  <c r="AVY39"/>
  <c r="AVW39"/>
  <c r="AVU39"/>
  <c r="AVS39"/>
  <c r="AVQ39"/>
  <c r="AVO39"/>
  <c r="AVM39"/>
  <c r="AVK39"/>
  <c r="AVI39"/>
  <c r="AVG39"/>
  <c r="AVE39"/>
  <c r="AVC39"/>
  <c r="AWV39"/>
  <c r="AWT39"/>
  <c r="AWR39"/>
  <c r="AWP39"/>
  <c r="AWN39"/>
  <c r="AWL39"/>
  <c r="AWJ39"/>
  <c r="AWH39"/>
  <c r="AWF39"/>
  <c r="AWD39"/>
  <c r="AWB39"/>
  <c r="AVZ39"/>
  <c r="AVX39"/>
  <c r="AVV39"/>
  <c r="AVT39"/>
  <c r="AVR39"/>
  <c r="AVP39"/>
  <c r="AVN39"/>
  <c r="AVL39"/>
  <c r="AVJ39"/>
  <c r="AVH39"/>
  <c r="AVF39"/>
  <c r="AVD39"/>
  <c r="CDS39"/>
  <c r="BMA39"/>
  <c r="BIM39"/>
  <c r="BEY39"/>
  <c r="AUI39"/>
  <c r="AQU39"/>
  <c r="ANG39"/>
  <c r="AJS39"/>
  <c r="CBY39"/>
  <c r="BUW39"/>
  <c r="BRI39"/>
  <c r="BGS39"/>
  <c r="AEK39"/>
  <c r="AAW39"/>
  <c r="XI39"/>
  <c r="TU39"/>
  <c r="QG39"/>
  <c r="MS39"/>
  <c r="JE39"/>
  <c r="FQ39"/>
  <c r="CC39"/>
  <c r="CAE39"/>
  <c r="BWQ39"/>
  <c r="BTC39"/>
  <c r="BPO39"/>
  <c r="AGE39"/>
  <c r="ACQ39"/>
  <c r="ZC39"/>
  <c r="VO39"/>
  <c r="SA39"/>
  <c r="OM39"/>
  <c r="KY39"/>
  <c r="HK39"/>
  <c r="DW39"/>
  <c r="BYK39"/>
  <c r="BNU39"/>
  <c r="BKG39"/>
  <c r="BDE39"/>
  <c r="ASO39"/>
  <c r="APA39"/>
  <c r="ALM39"/>
  <c r="AHY39"/>
  <c r="BKY43"/>
  <c r="BKW43"/>
  <c r="BKU43"/>
  <c r="BKS43"/>
  <c r="BKQ43"/>
  <c r="BKO43"/>
  <c r="BKM43"/>
  <c r="BKK43"/>
  <c r="BKI43"/>
  <c r="BKG43"/>
  <c r="BKE43"/>
  <c r="BKC43"/>
  <c r="BKA43"/>
  <c r="BJY43"/>
  <c r="BJW43"/>
  <c r="BJU43"/>
  <c r="BJS43"/>
  <c r="BJQ43"/>
  <c r="BJO43"/>
  <c r="BJM43"/>
  <c r="BJK43"/>
  <c r="BJI43"/>
  <c r="BJG43"/>
  <c r="BKZ43"/>
  <c r="BKX43"/>
  <c r="BKV43"/>
  <c r="BKT43"/>
  <c r="BKR43"/>
  <c r="BKP43"/>
  <c r="BKN43"/>
  <c r="BKL43"/>
  <c r="BKJ43"/>
  <c r="BKH43"/>
  <c r="BKF43"/>
  <c r="BKD43"/>
  <c r="BKB43"/>
  <c r="BJZ43"/>
  <c r="BJX43"/>
  <c r="BJV43"/>
  <c r="BJT43"/>
  <c r="BJR43"/>
  <c r="BJP43"/>
  <c r="BJN43"/>
  <c r="BJL43"/>
  <c r="BJJ43"/>
  <c r="BJH43"/>
  <c r="CEA43"/>
  <c r="CAM43"/>
  <c r="BIU43"/>
  <c r="BFG43"/>
  <c r="BBS43"/>
  <c r="AYE43"/>
  <c r="AUQ43"/>
  <c r="ARC43"/>
  <c r="ANO43"/>
  <c r="AKA43"/>
  <c r="BVE43"/>
  <c r="BRQ43"/>
  <c r="BHA43"/>
  <c r="AES43"/>
  <c r="ABE43"/>
  <c r="XQ43"/>
  <c r="UC43"/>
  <c r="QO43"/>
  <c r="NA43"/>
  <c r="JM43"/>
  <c r="FY43"/>
  <c r="CK43"/>
  <c r="BWY43"/>
  <c r="BTK43"/>
  <c r="AGM43"/>
  <c r="ACY43"/>
  <c r="ZK43"/>
  <c r="VW43"/>
  <c r="SI43"/>
  <c r="OU43"/>
  <c r="LG43"/>
  <c r="HS43"/>
  <c r="EE43"/>
  <c r="CCG43"/>
  <c r="BYS43"/>
  <c r="BDM43"/>
  <c r="AZY43"/>
  <c r="AWK43"/>
  <c r="ASW43"/>
  <c r="API43"/>
  <c r="ALU43"/>
  <c r="AIG43"/>
  <c r="BZC47"/>
  <c r="BZA47"/>
  <c r="BYY47"/>
  <c r="BYW47"/>
  <c r="BYU47"/>
  <c r="BYS47"/>
  <c r="BYQ47"/>
  <c r="BYO47"/>
  <c r="BYM47"/>
  <c r="BYK47"/>
  <c r="BYI47"/>
  <c r="BYG47"/>
  <c r="BYE47"/>
  <c r="BYC47"/>
  <c r="BYA47"/>
  <c r="BXY47"/>
  <c r="BXW47"/>
  <c r="BZD47"/>
  <c r="BZB47"/>
  <c r="BYZ47"/>
  <c r="BYX47"/>
  <c r="BYV47"/>
  <c r="BYT47"/>
  <c r="BYR47"/>
  <c r="BYP47"/>
  <c r="BYN47"/>
  <c r="BYL47"/>
  <c r="BYJ47"/>
  <c r="BYH47"/>
  <c r="BYF47"/>
  <c r="BYD47"/>
  <c r="BYB47"/>
  <c r="BXZ47"/>
  <c r="BXX47"/>
  <c r="BXV47"/>
  <c r="BXT47"/>
  <c r="BXR47"/>
  <c r="BXP47"/>
  <c r="BXN47"/>
  <c r="BXL47"/>
  <c r="BXU47"/>
  <c r="BXS47"/>
  <c r="BXQ47"/>
  <c r="BXO47"/>
  <c r="BXM47"/>
  <c r="BXK47"/>
  <c r="BXG47"/>
  <c r="BMQ47"/>
  <c r="BJC47"/>
  <c r="BFO47"/>
  <c r="BCA47"/>
  <c r="AYM47"/>
  <c r="AUY47"/>
  <c r="ARK47"/>
  <c r="ANW47"/>
  <c r="AKI47"/>
  <c r="IA47"/>
  <c r="BVM47"/>
  <c r="BRY47"/>
  <c r="AFA47"/>
  <c r="ABM47"/>
  <c r="XY47"/>
  <c r="UK47"/>
  <c r="QW47"/>
  <c r="NI47"/>
  <c r="JU47"/>
  <c r="GG47"/>
  <c r="CS47"/>
  <c r="BTS47"/>
  <c r="BQE47"/>
  <c r="AGU47"/>
  <c r="ADG47"/>
  <c r="ZS47"/>
  <c r="WE47"/>
  <c r="SQ47"/>
  <c r="PC47"/>
  <c r="LO47"/>
  <c r="EM47"/>
  <c r="BOK47"/>
  <c r="BKW47"/>
  <c r="BHI47"/>
  <c r="BDU47"/>
  <c r="BAG47"/>
  <c r="AWS47"/>
  <c r="ATE47"/>
  <c r="APQ47"/>
  <c r="AMC47"/>
  <c r="AIO47"/>
  <c r="ATH38"/>
  <c r="ATF38"/>
  <c r="ATD38"/>
  <c r="ATB38"/>
  <c r="ASZ38"/>
  <c r="ASX38"/>
  <c r="ASV38"/>
  <c r="AST38"/>
  <c r="ASR38"/>
  <c r="ASP38"/>
  <c r="ASN38"/>
  <c r="ASL38"/>
  <c r="ASJ38"/>
  <c r="ASH38"/>
  <c r="ASF38"/>
  <c r="ASD38"/>
  <c r="ASB38"/>
  <c r="ARZ38"/>
  <c r="ARX38"/>
  <c r="ARV38"/>
  <c r="ART38"/>
  <c r="ARR38"/>
  <c r="ARP38"/>
  <c r="ATG38"/>
  <c r="ATE38"/>
  <c r="ATC38"/>
  <c r="ATA38"/>
  <c r="ASY38"/>
  <c r="ASW38"/>
  <c r="ASU38"/>
  <c r="ASS38"/>
  <c r="ASQ38"/>
  <c r="ASO38"/>
  <c r="ASM38"/>
  <c r="ASK38"/>
  <c r="ASI38"/>
  <c r="ASG38"/>
  <c r="ASE38"/>
  <c r="ASC38"/>
  <c r="ASA38"/>
  <c r="ARY38"/>
  <c r="ARW38"/>
  <c r="ARU38"/>
  <c r="ARS38"/>
  <c r="ARQ38"/>
  <c r="ARO38"/>
  <c r="CDQ38"/>
  <c r="CAC38"/>
  <c r="BLY38"/>
  <c r="BIK38"/>
  <c r="BEW38"/>
  <c r="BBI38"/>
  <c r="AQS38"/>
  <c r="ANE38"/>
  <c r="AJQ38"/>
  <c r="BUU38"/>
  <c r="BRG38"/>
  <c r="BNS38"/>
  <c r="AEI38"/>
  <c r="AAU38"/>
  <c r="XG38"/>
  <c r="TS38"/>
  <c r="QE38"/>
  <c r="MQ38"/>
  <c r="JC38"/>
  <c r="BWO38"/>
  <c r="BTA38"/>
  <c r="BPM38"/>
  <c r="AGC38"/>
  <c r="ACO38"/>
  <c r="ZA38"/>
  <c r="VM38"/>
  <c r="RY38"/>
  <c r="OK38"/>
  <c r="KW38"/>
  <c r="HI38"/>
  <c r="DU38"/>
  <c r="CBW38"/>
  <c r="BYI38"/>
  <c r="BKE38"/>
  <c r="BGQ38"/>
  <c r="BDC38"/>
  <c r="AZO38"/>
  <c r="AOY38"/>
  <c r="ALK38"/>
  <c r="AHW38"/>
  <c r="CA38"/>
  <c r="FO38"/>
  <c r="BHL42"/>
  <c r="BHJ42"/>
  <c r="BHH42"/>
  <c r="BHF42"/>
  <c r="BHD42"/>
  <c r="BHK42"/>
  <c r="BHI42"/>
  <c r="BHG42"/>
  <c r="BHE42"/>
  <c r="BHC42"/>
  <c r="BHB42"/>
  <c r="BGZ42"/>
  <c r="BGX42"/>
  <c r="BGV42"/>
  <c r="BGT42"/>
  <c r="BGR42"/>
  <c r="BGP42"/>
  <c r="BGN42"/>
  <c r="BGL42"/>
  <c r="BGJ42"/>
  <c r="BGH42"/>
  <c r="BGF42"/>
  <c r="BGD42"/>
  <c r="BGB42"/>
  <c r="BFZ42"/>
  <c r="BFX42"/>
  <c r="BFV42"/>
  <c r="BFT42"/>
  <c r="BHA42"/>
  <c r="BGY42"/>
  <c r="BGW42"/>
  <c r="BGU42"/>
  <c r="BGS42"/>
  <c r="BGQ42"/>
  <c r="BGO42"/>
  <c r="BGM42"/>
  <c r="BGK42"/>
  <c r="BGI42"/>
  <c r="BGG42"/>
  <c r="BGE42"/>
  <c r="BGC42"/>
  <c r="BGA42"/>
  <c r="BFY42"/>
  <c r="BFW42"/>
  <c r="BFU42"/>
  <c r="BFS42"/>
  <c r="CDY42"/>
  <c r="CAK42"/>
  <c r="BFE42"/>
  <c r="BBQ42"/>
  <c r="AYC42"/>
  <c r="AUO42"/>
  <c r="ARA42"/>
  <c r="ANM42"/>
  <c r="AJY42"/>
  <c r="BVC42"/>
  <c r="BRO42"/>
  <c r="BOA42"/>
  <c r="AEQ42"/>
  <c r="ABC42"/>
  <c r="XO42"/>
  <c r="UA42"/>
  <c r="QM42"/>
  <c r="MY42"/>
  <c r="JK42"/>
  <c r="FW42"/>
  <c r="CI42"/>
  <c r="BWW42"/>
  <c r="BTI42"/>
  <c r="BPU42"/>
  <c r="AGK42"/>
  <c r="ACW42"/>
  <c r="ZI42"/>
  <c r="VU42"/>
  <c r="SG42"/>
  <c r="OS42"/>
  <c r="LE42"/>
  <c r="HQ42"/>
  <c r="EC42"/>
  <c r="CCE42"/>
  <c r="BYQ42"/>
  <c r="BDK42"/>
  <c r="AZW42"/>
  <c r="AWI42"/>
  <c r="ASU42"/>
  <c r="APG42"/>
  <c r="ALS42"/>
  <c r="AIE42"/>
  <c r="BVO46"/>
  <c r="BVM46"/>
  <c r="BVK46"/>
  <c r="BVI46"/>
  <c r="BVG46"/>
  <c r="BVE46"/>
  <c r="BVC46"/>
  <c r="BVA46"/>
  <c r="BUY46"/>
  <c r="BUW46"/>
  <c r="BUU46"/>
  <c r="BUS46"/>
  <c r="BUQ46"/>
  <c r="BUO46"/>
  <c r="BUM46"/>
  <c r="BUK46"/>
  <c r="BUI46"/>
  <c r="BUG46"/>
  <c r="BVP46"/>
  <c r="BVN46"/>
  <c r="BVL46"/>
  <c r="BVJ46"/>
  <c r="BVH46"/>
  <c r="BVF46"/>
  <c r="BVD46"/>
  <c r="BVB46"/>
  <c r="BUZ46"/>
  <c r="BUX46"/>
  <c r="BUV46"/>
  <c r="BUT46"/>
  <c r="BUR46"/>
  <c r="BUP46"/>
  <c r="BUN46"/>
  <c r="BUL46"/>
  <c r="BUJ46"/>
  <c r="BUH46"/>
  <c r="BUF46"/>
  <c r="BUE46"/>
  <c r="BUC46"/>
  <c r="BUA46"/>
  <c r="BTY46"/>
  <c r="BTW46"/>
  <c r="BUD46"/>
  <c r="BUB46"/>
  <c r="BTZ46"/>
  <c r="BTX46"/>
  <c r="CEG46"/>
  <c r="BMO46"/>
  <c r="BJA46"/>
  <c r="BFM46"/>
  <c r="BBY46"/>
  <c r="AYK46"/>
  <c r="AUW46"/>
  <c r="ARI46"/>
  <c r="ANU46"/>
  <c r="AKG46"/>
  <c r="BRW46"/>
  <c r="BOI46"/>
  <c r="AEY46"/>
  <c r="ABK46"/>
  <c r="XW46"/>
  <c r="UI46"/>
  <c r="QU46"/>
  <c r="NG46"/>
  <c r="JS46"/>
  <c r="GE46"/>
  <c r="CQ46"/>
  <c r="BTQ46"/>
  <c r="BQC46"/>
  <c r="AGS46"/>
  <c r="ADE46"/>
  <c r="ZQ46"/>
  <c r="WC46"/>
  <c r="SO46"/>
  <c r="PA46"/>
  <c r="LM46"/>
  <c r="HY46"/>
  <c r="EK46"/>
  <c r="CCM46"/>
  <c r="BKU46"/>
  <c r="BHG46"/>
  <c r="BDS46"/>
  <c r="BAE46"/>
  <c r="AWQ46"/>
  <c r="ATC46"/>
  <c r="APO46"/>
  <c r="AMA46"/>
  <c r="AIM46"/>
  <c r="UN31"/>
  <c r="UL31"/>
  <c r="UJ31"/>
  <c r="UH31"/>
  <c r="UF31"/>
  <c r="UD31"/>
  <c r="UB31"/>
  <c r="TZ31"/>
  <c r="TX31"/>
  <c r="TV31"/>
  <c r="TT31"/>
  <c r="TR31"/>
  <c r="TP31"/>
  <c r="TN31"/>
  <c r="TL31"/>
  <c r="TJ31"/>
  <c r="TH31"/>
  <c r="TF31"/>
  <c r="TD31"/>
  <c r="TB31"/>
  <c r="SZ31"/>
  <c r="SX31"/>
  <c r="SV31"/>
  <c r="UM31"/>
  <c r="UK31"/>
  <c r="UI31"/>
  <c r="UG31"/>
  <c r="UE31"/>
  <c r="UC31"/>
  <c r="UA31"/>
  <c r="TY31"/>
  <c r="TW31"/>
  <c r="TU31"/>
  <c r="TS31"/>
  <c r="TQ31"/>
  <c r="TO31"/>
  <c r="TM31"/>
  <c r="TK31"/>
  <c r="TI31"/>
  <c r="TG31"/>
  <c r="TE31"/>
  <c r="TC31"/>
  <c r="TA31"/>
  <c r="SY31"/>
  <c r="SW31"/>
  <c r="SU31"/>
  <c r="CBI31"/>
  <c r="BXU31"/>
  <c r="BQS31"/>
  <c r="BGC31"/>
  <c r="AHI31"/>
  <c r="ADU31"/>
  <c r="AAG31"/>
  <c r="PQ31"/>
  <c r="MC31"/>
  <c r="IO31"/>
  <c r="BM31"/>
  <c r="GU31"/>
  <c r="BLK31"/>
  <c r="BHW31"/>
  <c r="BEI31"/>
  <c r="BAU31"/>
  <c r="AXG31"/>
  <c r="AQE31"/>
  <c r="AMQ31"/>
  <c r="AJC31"/>
  <c r="BUG31"/>
  <c r="BNE31"/>
  <c r="BJQ31"/>
  <c r="BCO31"/>
  <c r="AZA31"/>
  <c r="AVM31"/>
  <c r="ARY31"/>
  <c r="AOK31"/>
  <c r="AKW31"/>
  <c r="DG31"/>
  <c r="FA31"/>
  <c r="CDC31"/>
  <c r="BZO31"/>
  <c r="BWA31"/>
  <c r="BSM31"/>
  <c r="BOY31"/>
  <c r="ATS31"/>
  <c r="AFO31"/>
  <c r="ACA31"/>
  <c r="RK31"/>
  <c r="NW31"/>
  <c r="KI31"/>
  <c r="GJ27"/>
  <c r="GH27"/>
  <c r="GF27"/>
  <c r="GD27"/>
  <c r="GB27"/>
  <c r="FZ27"/>
  <c r="FX27"/>
  <c r="FV27"/>
  <c r="FT27"/>
  <c r="FT49" s="1"/>
  <c r="AH54" s="1"/>
  <c r="FR27"/>
  <c r="FP27"/>
  <c r="FN27"/>
  <c r="FL27"/>
  <c r="FJ27"/>
  <c r="FH27"/>
  <c r="FF27"/>
  <c r="FD27"/>
  <c r="FB27"/>
  <c r="FB49" s="1"/>
  <c r="P54" s="1"/>
  <c r="EZ27"/>
  <c r="EX27"/>
  <c r="EV27"/>
  <c r="ET27"/>
  <c r="ET49" s="1"/>
  <c r="H54" s="1"/>
  <c r="ER27"/>
  <c r="GI27"/>
  <c r="GG27"/>
  <c r="GE27"/>
  <c r="GC27"/>
  <c r="GA27"/>
  <c r="FY27"/>
  <c r="FW27"/>
  <c r="FU27"/>
  <c r="FS27"/>
  <c r="FQ27"/>
  <c r="FO27"/>
  <c r="FM27"/>
  <c r="FK27"/>
  <c r="FI27"/>
  <c r="FG27"/>
  <c r="FE27"/>
  <c r="FC27"/>
  <c r="FA27"/>
  <c r="EY27"/>
  <c r="EW27"/>
  <c r="EU27"/>
  <c r="ES27"/>
  <c r="EQ27"/>
  <c r="CBA27"/>
  <c r="BXM27"/>
  <c r="BTY27"/>
  <c r="BQK27"/>
  <c r="BFU27"/>
  <c r="AHA27"/>
  <c r="ADM27"/>
  <c r="ZY27"/>
  <c r="WK27"/>
  <c r="SW27"/>
  <c r="PI27"/>
  <c r="LU27"/>
  <c r="BE27"/>
  <c r="BLC27"/>
  <c r="BHO27"/>
  <c r="BEA27"/>
  <c r="BAM27"/>
  <c r="AWY27"/>
  <c r="APW27"/>
  <c r="AMI27"/>
  <c r="AIU27"/>
  <c r="BMW27"/>
  <c r="BJI27"/>
  <c r="BCG27"/>
  <c r="AYS27"/>
  <c r="AVE27"/>
  <c r="ARQ27"/>
  <c r="AOC27"/>
  <c r="AKO27"/>
  <c r="CY27"/>
  <c r="CCU27"/>
  <c r="BZG27"/>
  <c r="BVS27"/>
  <c r="BSE27"/>
  <c r="BOQ27"/>
  <c r="ATK27"/>
  <c r="AFG27"/>
  <c r="ABS27"/>
  <c r="YE27"/>
  <c r="UQ27"/>
  <c r="RC27"/>
  <c r="NO27"/>
  <c r="NL29"/>
  <c r="NJ29"/>
  <c r="NH29"/>
  <c r="NF29"/>
  <c r="ND29"/>
  <c r="NB29"/>
  <c r="MZ29"/>
  <c r="MX29"/>
  <c r="MV29"/>
  <c r="MT29"/>
  <c r="MR29"/>
  <c r="MP29"/>
  <c r="MN29"/>
  <c r="ML29"/>
  <c r="MJ29"/>
  <c r="MH29"/>
  <c r="MF29"/>
  <c r="MD29"/>
  <c r="MB29"/>
  <c r="LZ29"/>
  <c r="LX29"/>
  <c r="LV29"/>
  <c r="LT29"/>
  <c r="NK29"/>
  <c r="NI29"/>
  <c r="NG29"/>
  <c r="NE29"/>
  <c r="NC29"/>
  <c r="NA29"/>
  <c r="MY29"/>
  <c r="MW29"/>
  <c r="MU29"/>
  <c r="MS29"/>
  <c r="MQ29"/>
  <c r="MO29"/>
  <c r="MM29"/>
  <c r="MK29"/>
  <c r="MI29"/>
  <c r="MG29"/>
  <c r="ME29"/>
  <c r="MC29"/>
  <c r="MA29"/>
  <c r="LY29"/>
  <c r="LW29"/>
  <c r="LU29"/>
  <c r="LS29"/>
  <c r="BXQ29"/>
  <c r="BUC29"/>
  <c r="BQO29"/>
  <c r="BFY29"/>
  <c r="AHE29"/>
  <c r="ADQ29"/>
  <c r="AAC29"/>
  <c r="WO29"/>
  <c r="TA29"/>
  <c r="IK29"/>
  <c r="DC29"/>
  <c r="EW29"/>
  <c r="BLG29"/>
  <c r="BHS29"/>
  <c r="BEE29"/>
  <c r="BAQ29"/>
  <c r="AXC29"/>
  <c r="ATO29"/>
  <c r="AQA29"/>
  <c r="AMM29"/>
  <c r="AIY29"/>
  <c r="CBE29"/>
  <c r="BNA29"/>
  <c r="BJM29"/>
  <c r="BCK29"/>
  <c r="AYW29"/>
  <c r="AVI29"/>
  <c r="ARU29"/>
  <c r="AOG29"/>
  <c r="AKS29"/>
  <c r="BI29"/>
  <c r="GQ29"/>
  <c r="CCY29"/>
  <c r="BZK29"/>
  <c r="BVW29"/>
  <c r="BSI29"/>
  <c r="BOU29"/>
  <c r="AFK29"/>
  <c r="ABW29"/>
  <c r="YI29"/>
  <c r="UU29"/>
  <c r="KE29"/>
  <c r="AVB38"/>
  <c r="AUZ38"/>
  <c r="AUX38"/>
  <c r="AUV38"/>
  <c r="AUT38"/>
  <c r="AUR38"/>
  <c r="AUP38"/>
  <c r="AUN38"/>
  <c r="AUL38"/>
  <c r="AUJ38"/>
  <c r="AUH38"/>
  <c r="AUF38"/>
  <c r="AUD38"/>
  <c r="AUB38"/>
  <c r="ATZ38"/>
  <c r="AVA38"/>
  <c r="AUY38"/>
  <c r="AUW38"/>
  <c r="AUU38"/>
  <c r="AUS38"/>
  <c r="AUQ38"/>
  <c r="AUO38"/>
  <c r="AUM38"/>
  <c r="AUK38"/>
  <c r="AUI38"/>
  <c r="AUG38"/>
  <c r="AUE38"/>
  <c r="AUC38"/>
  <c r="AUA38"/>
  <c r="ATX38"/>
  <c r="ATV38"/>
  <c r="ATT38"/>
  <c r="ATR38"/>
  <c r="ATP38"/>
  <c r="ATN38"/>
  <c r="ATL38"/>
  <c r="ATJ38"/>
  <c r="ATY38"/>
  <c r="ATW38"/>
  <c r="ATU38"/>
  <c r="ATS38"/>
  <c r="ATQ38"/>
  <c r="ATO38"/>
  <c r="ATM38"/>
  <c r="ATK38"/>
  <c r="ATI38"/>
  <c r="BWP38"/>
  <c r="BTB38"/>
  <c r="BPN38"/>
  <c r="AGD38"/>
  <c r="ACP38"/>
  <c r="ZB38"/>
  <c r="VN38"/>
  <c r="RZ38"/>
  <c r="OL38"/>
  <c r="KX38"/>
  <c r="HJ38"/>
  <c r="DV38"/>
  <c r="BYJ38"/>
  <c r="BUV38"/>
  <c r="BKF38"/>
  <c r="BDD38"/>
  <c r="AZP38"/>
  <c r="AOZ38"/>
  <c r="ALL38"/>
  <c r="AHX38"/>
  <c r="FP38"/>
  <c r="CDR38"/>
  <c r="CAD38"/>
  <c r="BLZ38"/>
  <c r="BIL38"/>
  <c r="BEX38"/>
  <c r="BBJ38"/>
  <c r="AQT38"/>
  <c r="ANF38"/>
  <c r="AJR38"/>
  <c r="CBX38"/>
  <c r="BRH38"/>
  <c r="BNT38"/>
  <c r="BGR38"/>
  <c r="AEJ38"/>
  <c r="AAV38"/>
  <c r="XH38"/>
  <c r="TT38"/>
  <c r="QF38"/>
  <c r="MR38"/>
  <c r="JD38"/>
  <c r="CB38"/>
  <c r="CU26"/>
  <c r="CS26"/>
  <c r="CQ26"/>
  <c r="CO26"/>
  <c r="CM26"/>
  <c r="CK26"/>
  <c r="CI26"/>
  <c r="CG26"/>
  <c r="CE26"/>
  <c r="CC26"/>
  <c r="CA26"/>
  <c r="BY26"/>
  <c r="BW26"/>
  <c r="BU26"/>
  <c r="BS26"/>
  <c r="BQ26"/>
  <c r="BO26"/>
  <c r="BM26"/>
  <c r="BK26"/>
  <c r="BI26"/>
  <c r="BG26"/>
  <c r="BE26"/>
  <c r="BC26"/>
  <c r="CV26"/>
  <c r="CT26"/>
  <c r="CR26"/>
  <c r="CP26"/>
  <c r="CN26"/>
  <c r="CL26"/>
  <c r="CJ26"/>
  <c r="CH26"/>
  <c r="CF26"/>
  <c r="CD26"/>
  <c r="CB26"/>
  <c r="BZ26"/>
  <c r="BX26"/>
  <c r="BV26"/>
  <c r="BT26"/>
  <c r="BR26"/>
  <c r="BP26"/>
  <c r="BN26"/>
  <c r="BL26"/>
  <c r="BJ26"/>
  <c r="BH26"/>
  <c r="BF26"/>
  <c r="BD26"/>
  <c r="BTW26"/>
  <c r="BQI26"/>
  <c r="AGY26"/>
  <c r="ADK26"/>
  <c r="ZW26"/>
  <c r="WI26"/>
  <c r="SU26"/>
  <c r="PG26"/>
  <c r="LS26"/>
  <c r="IE26"/>
  <c r="CCS26"/>
  <c r="BZE26"/>
  <c r="BVQ26"/>
  <c r="BLA26"/>
  <c r="BHM26"/>
  <c r="BDY26"/>
  <c r="BAK26"/>
  <c r="AWW26"/>
  <c r="ATI26"/>
  <c r="APU26"/>
  <c r="AMG26"/>
  <c r="AIS26"/>
  <c r="CAY26"/>
  <c r="BXK26"/>
  <c r="BMU26"/>
  <c r="BJG26"/>
  <c r="BFS26"/>
  <c r="BCE26"/>
  <c r="AYQ26"/>
  <c r="AVC26"/>
  <c r="ARO26"/>
  <c r="AOA26"/>
  <c r="AKM26"/>
  <c r="BSC26"/>
  <c r="BOO26"/>
  <c r="AFE26"/>
  <c r="ABQ26"/>
  <c r="YC26"/>
  <c r="UO26"/>
  <c r="RA26"/>
  <c r="NM26"/>
  <c r="JY26"/>
  <c r="K11" i="3"/>
  <c r="J5"/>
  <c r="J9"/>
  <c r="J13"/>
  <c r="K6"/>
  <c r="AB11" i="8"/>
  <c r="V34" i="9" s="1"/>
  <c r="X34"/>
  <c r="I18" i="3"/>
  <c r="J14"/>
  <c r="J10"/>
  <c r="J6"/>
  <c r="K13"/>
  <c r="K9"/>
  <c r="K5"/>
  <c r="P12"/>
  <c r="P8"/>
  <c r="X23" i="7"/>
  <c r="AD30"/>
  <c r="AD32" s="1"/>
  <c r="AB29"/>
  <c r="AA11" i="8"/>
  <c r="U34" i="9" s="1"/>
  <c r="W34"/>
  <c r="N33" i="3"/>
  <c r="N32"/>
  <c r="K10"/>
  <c r="Q12"/>
  <c r="K12"/>
  <c r="K8"/>
  <c r="P15"/>
  <c r="P11"/>
  <c r="P7"/>
  <c r="L18"/>
  <c r="M5"/>
  <c r="Q14"/>
  <c r="Q10"/>
  <c r="Q6"/>
  <c r="AE13" i="8"/>
  <c r="Y36" i="9" s="1"/>
  <c r="AA36"/>
  <c r="K14" i="3"/>
  <c r="AD12" i="8"/>
  <c r="X35" i="9" s="1"/>
  <c r="Z35"/>
  <c r="K15" i="3"/>
  <c r="Q9"/>
  <c r="Q5"/>
  <c r="AC30" i="7"/>
  <c r="AC32" s="1"/>
  <c r="AA29"/>
  <c r="AF35"/>
  <c r="AF13" i="8"/>
  <c r="Z36" i="9" s="1"/>
  <c r="AB36"/>
  <c r="AC12" i="8"/>
  <c r="W35" i="9" s="1"/>
  <c r="Y35"/>
  <c r="Q25" i="6"/>
  <c r="G29" s="1"/>
  <c r="S20"/>
  <c r="K43"/>
  <c r="G29" i="4"/>
  <c r="I29"/>
  <c r="L38" s="1"/>
  <c r="S20"/>
  <c r="K43"/>
  <c r="J32"/>
  <c r="J36" s="1"/>
  <c r="J37" s="1"/>
  <c r="J38" s="1"/>
  <c r="S25"/>
  <c r="J33"/>
  <c r="J35" s="1"/>
  <c r="K35" s="1"/>
  <c r="N18" i="3"/>
  <c r="M18"/>
  <c r="Q4"/>
  <c r="P4"/>
  <c r="O4"/>
  <c r="N22"/>
  <c r="K4"/>
  <c r="K18" s="1"/>
  <c r="D22"/>
  <c r="K22" s="1"/>
  <c r="C27"/>
  <c r="D27" s="1"/>
  <c r="K27" s="1"/>
  <c r="J4"/>
  <c r="L30" i="2"/>
  <c r="M30" s="1"/>
  <c r="N30" s="1"/>
  <c r="N31" s="1"/>
  <c r="N11"/>
  <c r="N10"/>
  <c r="N9"/>
  <c r="N8"/>
  <c r="N7"/>
  <c r="N6"/>
  <c r="N5"/>
  <c r="L11"/>
  <c r="L10"/>
  <c r="L9"/>
  <c r="L8"/>
  <c r="L7"/>
  <c r="L6"/>
  <c r="L5"/>
  <c r="L4"/>
  <c r="N4"/>
  <c r="A25"/>
  <c r="A20"/>
  <c r="B12"/>
  <c r="C12"/>
  <c r="B4"/>
  <c r="C4"/>
  <c r="B5"/>
  <c r="C5"/>
  <c r="B6"/>
  <c r="C6"/>
  <c r="B7"/>
  <c r="C7"/>
  <c r="B8"/>
  <c r="C8"/>
  <c r="B9"/>
  <c r="C9"/>
  <c r="B10"/>
  <c r="C10"/>
  <c r="B11"/>
  <c r="C11"/>
  <c r="C3"/>
  <c r="B3"/>
  <c r="ANZ36" i="9" l="1"/>
  <c r="ANX36"/>
  <c r="ANV36"/>
  <c r="ANT36"/>
  <c r="ANR36"/>
  <c r="ANP36"/>
  <c r="ANN36"/>
  <c r="ANL36"/>
  <c r="ANJ36"/>
  <c r="ANH36"/>
  <c r="ANF36"/>
  <c r="AND36"/>
  <c r="ANB36"/>
  <c r="AMZ36"/>
  <c r="AMX36"/>
  <c r="AMV36"/>
  <c r="AMT36"/>
  <c r="AMR36"/>
  <c r="AMP36"/>
  <c r="AMN36"/>
  <c r="AML36"/>
  <c r="AMJ36"/>
  <c r="AMH36"/>
  <c r="ANY36"/>
  <c r="ANW36"/>
  <c r="ANU36"/>
  <c r="ANS36"/>
  <c r="ANQ36"/>
  <c r="ANO36"/>
  <c r="ANM36"/>
  <c r="ANK36"/>
  <c r="ANI36"/>
  <c r="ANG36"/>
  <c r="ANE36"/>
  <c r="ANC36"/>
  <c r="ANA36"/>
  <c r="AMY36"/>
  <c r="AMW36"/>
  <c r="AMU36"/>
  <c r="AMS36"/>
  <c r="AMQ36"/>
  <c r="AMO36"/>
  <c r="AMM36"/>
  <c r="AMK36"/>
  <c r="AMI36"/>
  <c r="AMG36"/>
  <c r="BYF36"/>
  <c r="BUR36"/>
  <c r="BKB36"/>
  <c r="BCZ36"/>
  <c r="AZL36"/>
  <c r="AVX36"/>
  <c r="ASJ36"/>
  <c r="AHT36"/>
  <c r="BX36"/>
  <c r="DR36"/>
  <c r="BWL36"/>
  <c r="BSX36"/>
  <c r="BPJ36"/>
  <c r="AFZ36"/>
  <c r="ACL36"/>
  <c r="YX36"/>
  <c r="VJ36"/>
  <c r="RV36"/>
  <c r="OH36"/>
  <c r="KT36"/>
  <c r="CBT36"/>
  <c r="BRD36"/>
  <c r="BNP36"/>
  <c r="BGN36"/>
  <c r="AEF36"/>
  <c r="AAR36"/>
  <c r="XD36"/>
  <c r="TP36"/>
  <c r="QB36"/>
  <c r="MN36"/>
  <c r="IZ36"/>
  <c r="FL36"/>
  <c r="HF36"/>
  <c r="CDN36"/>
  <c r="BZZ36"/>
  <c r="BLV36"/>
  <c r="BIH36"/>
  <c r="BET36"/>
  <c r="BBF36"/>
  <c r="AXR36"/>
  <c r="AUD36"/>
  <c r="AJN36"/>
  <c r="APT36"/>
  <c r="APT49" s="1"/>
  <c r="AX74" s="1"/>
  <c r="APR36"/>
  <c r="APR49" s="1"/>
  <c r="AV74" s="1"/>
  <c r="APP36"/>
  <c r="APP49" s="1"/>
  <c r="AT74" s="1"/>
  <c r="APN36"/>
  <c r="APN49" s="1"/>
  <c r="AR74" s="1"/>
  <c r="APL36"/>
  <c r="APL49" s="1"/>
  <c r="AP74" s="1"/>
  <c r="APJ36"/>
  <c r="APJ49" s="1"/>
  <c r="AN74" s="1"/>
  <c r="APH36"/>
  <c r="APH49" s="1"/>
  <c r="AL74" s="1"/>
  <c r="APF36"/>
  <c r="APF49" s="1"/>
  <c r="AJ74" s="1"/>
  <c r="APD36"/>
  <c r="APD49" s="1"/>
  <c r="AH74" s="1"/>
  <c r="APB36"/>
  <c r="APB49" s="1"/>
  <c r="AF74" s="1"/>
  <c r="AOZ36"/>
  <c r="AOZ49" s="1"/>
  <c r="AD74" s="1"/>
  <c r="AOX36"/>
  <c r="AOX49" s="1"/>
  <c r="AB74" s="1"/>
  <c r="AOV36"/>
  <c r="AOT36"/>
  <c r="AOR36"/>
  <c r="AOP36"/>
  <c r="AON36"/>
  <c r="AOL36"/>
  <c r="AOJ36"/>
  <c r="AOH36"/>
  <c r="AOF36"/>
  <c r="AOD36"/>
  <c r="AOB36"/>
  <c r="APS36"/>
  <c r="APS49" s="1"/>
  <c r="AW74" s="1"/>
  <c r="APQ36"/>
  <c r="APQ49" s="1"/>
  <c r="AU74" s="1"/>
  <c r="APO36"/>
  <c r="APO49" s="1"/>
  <c r="AS74" s="1"/>
  <c r="APM36"/>
  <c r="APM49" s="1"/>
  <c r="AQ74" s="1"/>
  <c r="APK36"/>
  <c r="APK49" s="1"/>
  <c r="AO74" s="1"/>
  <c r="API36"/>
  <c r="API49" s="1"/>
  <c r="AM74" s="1"/>
  <c r="APG36"/>
  <c r="APG49" s="1"/>
  <c r="AK74" s="1"/>
  <c r="APE36"/>
  <c r="APE49" s="1"/>
  <c r="AI74" s="1"/>
  <c r="APC36"/>
  <c r="APC49" s="1"/>
  <c r="AG74" s="1"/>
  <c r="APA36"/>
  <c r="APA49" s="1"/>
  <c r="AE74" s="1"/>
  <c r="AOY36"/>
  <c r="AOY49" s="1"/>
  <c r="AC74" s="1"/>
  <c r="AOW36"/>
  <c r="AOW49" s="1"/>
  <c r="AA74" s="1"/>
  <c r="AOU36"/>
  <c r="AOS36"/>
  <c r="AOQ36"/>
  <c r="AOO36"/>
  <c r="AOM36"/>
  <c r="AOK36"/>
  <c r="AOI36"/>
  <c r="AOG36"/>
  <c r="AOE36"/>
  <c r="AOC36"/>
  <c r="AOA36"/>
  <c r="CBU36"/>
  <c r="CBU49" s="1"/>
  <c r="AA96" s="1"/>
  <c r="BYG36"/>
  <c r="BYG49" s="1"/>
  <c r="AA94" s="1"/>
  <c r="BNQ36"/>
  <c r="BNQ49" s="1"/>
  <c r="AA88" s="1"/>
  <c r="BKC36"/>
  <c r="BKC49" s="1"/>
  <c r="AA86" s="1"/>
  <c r="BGO36"/>
  <c r="BGO49" s="1"/>
  <c r="AA84" s="1"/>
  <c r="BDA36"/>
  <c r="BDA49" s="1"/>
  <c r="AA82" s="1"/>
  <c r="AZM36"/>
  <c r="AZM49" s="1"/>
  <c r="AA80" s="1"/>
  <c r="AVY36"/>
  <c r="AVY49" s="1"/>
  <c r="AA78" s="1"/>
  <c r="ASK36"/>
  <c r="ASK49" s="1"/>
  <c r="AA76" s="1"/>
  <c r="AHU36"/>
  <c r="BWM36"/>
  <c r="BWM49" s="1"/>
  <c r="AA93" s="1"/>
  <c r="BSY36"/>
  <c r="BSY49" s="1"/>
  <c r="AA91" s="1"/>
  <c r="BPK36"/>
  <c r="BPK49" s="1"/>
  <c r="AA89" s="1"/>
  <c r="AGA36"/>
  <c r="ACM36"/>
  <c r="YY36"/>
  <c r="VK36"/>
  <c r="RW36"/>
  <c r="OI36"/>
  <c r="KU36"/>
  <c r="BY36"/>
  <c r="FM36"/>
  <c r="BUS36"/>
  <c r="BUS49" s="1"/>
  <c r="AA92" s="1"/>
  <c r="BRE36"/>
  <c r="BRE49" s="1"/>
  <c r="AA90" s="1"/>
  <c r="AEG36"/>
  <c r="AAS36"/>
  <c r="XE36"/>
  <c r="TQ36"/>
  <c r="QC36"/>
  <c r="MO36"/>
  <c r="JA36"/>
  <c r="CDO36"/>
  <c r="CDO49" s="1"/>
  <c r="AA97" s="1"/>
  <c r="CAA36"/>
  <c r="CAA49" s="1"/>
  <c r="AA95" s="1"/>
  <c r="BLW36"/>
  <c r="BLW49" s="1"/>
  <c r="AA87" s="1"/>
  <c r="BII36"/>
  <c r="BII49" s="1"/>
  <c r="AA85" s="1"/>
  <c r="BEU36"/>
  <c r="BEU49" s="1"/>
  <c r="AA83" s="1"/>
  <c r="BBG36"/>
  <c r="BBG49" s="1"/>
  <c r="AA81" s="1"/>
  <c r="AXS36"/>
  <c r="AXS49" s="1"/>
  <c r="AA79" s="1"/>
  <c r="AUE36"/>
  <c r="AUE49" s="1"/>
  <c r="AA77" s="1"/>
  <c r="AJO36"/>
  <c r="DS36"/>
  <c r="HG36"/>
  <c r="AIR34"/>
  <c r="AIP34"/>
  <c r="AIN34"/>
  <c r="AIL34"/>
  <c r="AIJ34"/>
  <c r="AIH34"/>
  <c r="AIF34"/>
  <c r="AID34"/>
  <c r="AIB34"/>
  <c r="AHZ34"/>
  <c r="AHX34"/>
  <c r="AHV34"/>
  <c r="AHT34"/>
  <c r="AHR34"/>
  <c r="AHP34"/>
  <c r="AHN34"/>
  <c r="AHL34"/>
  <c r="AHI34"/>
  <c r="AHG34"/>
  <c r="AHE34"/>
  <c r="AHC34"/>
  <c r="AHA34"/>
  <c r="AGY34"/>
  <c r="AIQ34"/>
  <c r="AIO34"/>
  <c r="AIM34"/>
  <c r="AIK34"/>
  <c r="AII34"/>
  <c r="AIG34"/>
  <c r="AIE34"/>
  <c r="AIC34"/>
  <c r="AIA34"/>
  <c r="AHY34"/>
  <c r="AHW34"/>
  <c r="AHU34"/>
  <c r="AHS34"/>
  <c r="AHQ34"/>
  <c r="AHO34"/>
  <c r="AHM34"/>
  <c r="AHK34"/>
  <c r="AHJ34"/>
  <c r="AHH34"/>
  <c r="AHF34"/>
  <c r="AHD34"/>
  <c r="AHB34"/>
  <c r="AGZ34"/>
  <c r="CBQ34"/>
  <c r="BYC34"/>
  <c r="BNM34"/>
  <c r="BJY34"/>
  <c r="BGK34"/>
  <c r="BCW34"/>
  <c r="AZI34"/>
  <c r="AVU34"/>
  <c r="ASG34"/>
  <c r="AOS34"/>
  <c r="ALE34"/>
  <c r="BSU34"/>
  <c r="BPG34"/>
  <c r="ACI34"/>
  <c r="YU34"/>
  <c r="VG34"/>
  <c r="RS34"/>
  <c r="OE34"/>
  <c r="KQ34"/>
  <c r="DO34"/>
  <c r="HC34"/>
  <c r="BUO34"/>
  <c r="BRA34"/>
  <c r="AAO34"/>
  <c r="XA34"/>
  <c r="TM34"/>
  <c r="PY34"/>
  <c r="MK34"/>
  <c r="IW34"/>
  <c r="CDK34"/>
  <c r="BZW34"/>
  <c r="BWI34"/>
  <c r="BLS34"/>
  <c r="BIE34"/>
  <c r="BEQ34"/>
  <c r="BBC34"/>
  <c r="AXO34"/>
  <c r="AUA34"/>
  <c r="AQM34"/>
  <c r="AMY34"/>
  <c r="BU34"/>
  <c r="FI34"/>
  <c r="AKL34"/>
  <c r="AKJ34"/>
  <c r="AKH34"/>
  <c r="AKF34"/>
  <c r="AKD34"/>
  <c r="AKB34"/>
  <c r="AJZ34"/>
  <c r="AJX34"/>
  <c r="AJV34"/>
  <c r="AJT34"/>
  <c r="AJR34"/>
  <c r="AJP34"/>
  <c r="AJN34"/>
  <c r="AJL34"/>
  <c r="AJJ34"/>
  <c r="AJH34"/>
  <c r="AJF34"/>
  <c r="AJD34"/>
  <c r="AJB34"/>
  <c r="AIZ34"/>
  <c r="AIX34"/>
  <c r="AIV34"/>
  <c r="AIT34"/>
  <c r="AKK34"/>
  <c r="AKI34"/>
  <c r="AKG34"/>
  <c r="AKE34"/>
  <c r="AKC34"/>
  <c r="AKA34"/>
  <c r="AJY34"/>
  <c r="AJW34"/>
  <c r="AJU34"/>
  <c r="AJS34"/>
  <c r="AJQ34"/>
  <c r="AJO34"/>
  <c r="AJM34"/>
  <c r="AJK34"/>
  <c r="AJI34"/>
  <c r="AJG34"/>
  <c r="AJE34"/>
  <c r="AJC34"/>
  <c r="AJA34"/>
  <c r="AIY34"/>
  <c r="AIW34"/>
  <c r="AIU34"/>
  <c r="AIS34"/>
  <c r="CBR34"/>
  <c r="BRB34"/>
  <c r="BNN34"/>
  <c r="BGL34"/>
  <c r="AAP34"/>
  <c r="XB34"/>
  <c r="TN34"/>
  <c r="PZ34"/>
  <c r="ML34"/>
  <c r="IX34"/>
  <c r="DP34"/>
  <c r="FJ34"/>
  <c r="CDL34"/>
  <c r="BZX34"/>
  <c r="BLT34"/>
  <c r="BIF34"/>
  <c r="BER34"/>
  <c r="BBD34"/>
  <c r="AXP34"/>
  <c r="AUB34"/>
  <c r="AQN34"/>
  <c r="AMZ34"/>
  <c r="BYD34"/>
  <c r="BUP34"/>
  <c r="BJZ34"/>
  <c r="BCX34"/>
  <c r="AZJ34"/>
  <c r="AVV34"/>
  <c r="ASH34"/>
  <c r="AOT34"/>
  <c r="ALF34"/>
  <c r="BV34"/>
  <c r="HD34"/>
  <c r="BWJ34"/>
  <c r="BSV34"/>
  <c r="BPH34"/>
  <c r="ACJ34"/>
  <c r="YV34"/>
  <c r="VH34"/>
  <c r="RT34"/>
  <c r="OF34"/>
  <c r="KR34"/>
  <c r="AME35"/>
  <c r="AMC35"/>
  <c r="AMA35"/>
  <c r="ALY35"/>
  <c r="ALW35"/>
  <c r="ALU35"/>
  <c r="ALS35"/>
  <c r="ALQ35"/>
  <c r="ALO35"/>
  <c r="ALM35"/>
  <c r="ALK35"/>
  <c r="ALI35"/>
  <c r="ALG35"/>
  <c r="ALE35"/>
  <c r="ALC35"/>
  <c r="ALA35"/>
  <c r="AKY35"/>
  <c r="AKW35"/>
  <c r="AKU35"/>
  <c r="AKS35"/>
  <c r="AKQ35"/>
  <c r="AKO35"/>
  <c r="AKM35"/>
  <c r="AMF35"/>
  <c r="AMD35"/>
  <c r="AMB35"/>
  <c r="ALZ35"/>
  <c r="ALX35"/>
  <c r="ALV35"/>
  <c r="ALT35"/>
  <c r="ALR35"/>
  <c r="ALP35"/>
  <c r="ALN35"/>
  <c r="ALL35"/>
  <c r="ALJ35"/>
  <c r="ALH35"/>
  <c r="ALF35"/>
  <c r="ALD35"/>
  <c r="ALB35"/>
  <c r="AKZ35"/>
  <c r="AKX35"/>
  <c r="AKV35"/>
  <c r="AKT35"/>
  <c r="AKR35"/>
  <c r="AKP35"/>
  <c r="AKN35"/>
  <c r="BYE35"/>
  <c r="BUQ35"/>
  <c r="BNO35"/>
  <c r="BKA35"/>
  <c r="BCY35"/>
  <c r="AZK35"/>
  <c r="AVW35"/>
  <c r="ASI35"/>
  <c r="AOU35"/>
  <c r="AOU49" s="1"/>
  <c r="Y74" s="1"/>
  <c r="BW35"/>
  <c r="DQ35"/>
  <c r="CDM35"/>
  <c r="BZY35"/>
  <c r="BWK35"/>
  <c r="BSW35"/>
  <c r="BPI35"/>
  <c r="AFY35"/>
  <c r="ACK35"/>
  <c r="YW35"/>
  <c r="VI35"/>
  <c r="RU35"/>
  <c r="OG35"/>
  <c r="KS35"/>
  <c r="CBS35"/>
  <c r="BRC35"/>
  <c r="BGM35"/>
  <c r="AEE35"/>
  <c r="AAQ35"/>
  <c r="XC35"/>
  <c r="TO35"/>
  <c r="QA35"/>
  <c r="MM35"/>
  <c r="IY35"/>
  <c r="FK35"/>
  <c r="HE35"/>
  <c r="BLU35"/>
  <c r="BIG35"/>
  <c r="BES35"/>
  <c r="BBE35"/>
  <c r="AXQ35"/>
  <c r="AUC35"/>
  <c r="AQO35"/>
  <c r="ARN36"/>
  <c r="ARN49" s="1"/>
  <c r="AX75" s="1"/>
  <c r="ARL36"/>
  <c r="ARL49" s="1"/>
  <c r="AV75" s="1"/>
  <c r="ARJ36"/>
  <c r="ARJ49" s="1"/>
  <c r="AT75" s="1"/>
  <c r="ARH36"/>
  <c r="ARH49" s="1"/>
  <c r="AR75" s="1"/>
  <c r="ARF36"/>
  <c r="ARF49" s="1"/>
  <c r="AP75" s="1"/>
  <c r="ARD36"/>
  <c r="ARD49" s="1"/>
  <c r="AN75" s="1"/>
  <c r="ARB36"/>
  <c r="ARB49" s="1"/>
  <c r="AL75" s="1"/>
  <c r="AQZ36"/>
  <c r="AQZ49" s="1"/>
  <c r="AJ75" s="1"/>
  <c r="AQX36"/>
  <c r="AQX49" s="1"/>
  <c r="AH75" s="1"/>
  <c r="AQV36"/>
  <c r="AQV49" s="1"/>
  <c r="AF75" s="1"/>
  <c r="AQT36"/>
  <c r="AQT49" s="1"/>
  <c r="AD75" s="1"/>
  <c r="AQR36"/>
  <c r="AQR49" s="1"/>
  <c r="AB75" s="1"/>
  <c r="AQP36"/>
  <c r="AQN36"/>
  <c r="AQL36"/>
  <c r="AQJ36"/>
  <c r="AQH36"/>
  <c r="AQF36"/>
  <c r="AQD36"/>
  <c r="AQB36"/>
  <c r="APZ36"/>
  <c r="APX36"/>
  <c r="APV36"/>
  <c r="ARM36"/>
  <c r="ARM49" s="1"/>
  <c r="AW75" s="1"/>
  <c r="ARK36"/>
  <c r="ARK49" s="1"/>
  <c r="AU75" s="1"/>
  <c r="ARI36"/>
  <c r="ARI49" s="1"/>
  <c r="AS75" s="1"/>
  <c r="ARG36"/>
  <c r="ARG49" s="1"/>
  <c r="AQ75" s="1"/>
  <c r="ARE36"/>
  <c r="ARE49" s="1"/>
  <c r="AO75" s="1"/>
  <c r="ARC36"/>
  <c r="ARC49" s="1"/>
  <c r="AM75" s="1"/>
  <c r="ARA36"/>
  <c r="ARA49" s="1"/>
  <c r="AK75" s="1"/>
  <c r="AQY36"/>
  <c r="AQY49" s="1"/>
  <c r="AI75" s="1"/>
  <c r="AQW36"/>
  <c r="AQW49" s="1"/>
  <c r="AG75" s="1"/>
  <c r="AQU36"/>
  <c r="AQU49" s="1"/>
  <c r="AE75" s="1"/>
  <c r="AQS36"/>
  <c r="AQS49" s="1"/>
  <c r="AC75" s="1"/>
  <c r="AQQ36"/>
  <c r="AQQ49" s="1"/>
  <c r="AA75" s="1"/>
  <c r="AQO36"/>
  <c r="AQM36"/>
  <c r="AQK36"/>
  <c r="AQI36"/>
  <c r="AQG36"/>
  <c r="AQE36"/>
  <c r="AQC36"/>
  <c r="AQA36"/>
  <c r="APY36"/>
  <c r="APW36"/>
  <c r="APU36"/>
  <c r="CBV36"/>
  <c r="CBV49" s="1"/>
  <c r="AB96" s="1"/>
  <c r="BRF36"/>
  <c r="BRF49" s="1"/>
  <c r="AB90" s="1"/>
  <c r="BNR36"/>
  <c r="BNR49" s="1"/>
  <c r="AB88" s="1"/>
  <c r="BGP36"/>
  <c r="BGP49" s="1"/>
  <c r="AB84" s="1"/>
  <c r="AEH36"/>
  <c r="AAT36"/>
  <c r="XF36"/>
  <c r="TR36"/>
  <c r="QD36"/>
  <c r="MP36"/>
  <c r="JB36"/>
  <c r="BZ36"/>
  <c r="HH36"/>
  <c r="CDP36"/>
  <c r="CDP49" s="1"/>
  <c r="AB97" s="1"/>
  <c r="CAB36"/>
  <c r="CAB49" s="1"/>
  <c r="AB95" s="1"/>
  <c r="BLX36"/>
  <c r="BLX49" s="1"/>
  <c r="AB87" s="1"/>
  <c r="BIJ36"/>
  <c r="BIJ49" s="1"/>
  <c r="AB85" s="1"/>
  <c r="BEV36"/>
  <c r="BEV49" s="1"/>
  <c r="AB83" s="1"/>
  <c r="BBH36"/>
  <c r="BBH49" s="1"/>
  <c r="AB81" s="1"/>
  <c r="AXT36"/>
  <c r="AXT49" s="1"/>
  <c r="AB79" s="1"/>
  <c r="AUF36"/>
  <c r="AUF49" s="1"/>
  <c r="AB77" s="1"/>
  <c r="AJP36"/>
  <c r="BYH36"/>
  <c r="BYH49" s="1"/>
  <c r="AB94" s="1"/>
  <c r="BUT36"/>
  <c r="BUT49" s="1"/>
  <c r="AB92" s="1"/>
  <c r="BKD36"/>
  <c r="BKD49" s="1"/>
  <c r="AB86" s="1"/>
  <c r="BDB36"/>
  <c r="BDB49" s="1"/>
  <c r="AB82" s="1"/>
  <c r="AZN36"/>
  <c r="AZN49" s="1"/>
  <c r="AB80" s="1"/>
  <c r="AVZ36"/>
  <c r="AVZ49" s="1"/>
  <c r="AB78" s="1"/>
  <c r="ASL36"/>
  <c r="ASL49" s="1"/>
  <c r="AB76" s="1"/>
  <c r="AHV36"/>
  <c r="DT36"/>
  <c r="FN36"/>
  <c r="BWN36"/>
  <c r="BWN49" s="1"/>
  <c r="AB93" s="1"/>
  <c r="BSZ36"/>
  <c r="BSZ49" s="1"/>
  <c r="AB91" s="1"/>
  <c r="BPL36"/>
  <c r="BPL49" s="1"/>
  <c r="AB89" s="1"/>
  <c r="AGB36"/>
  <c r="ACN36"/>
  <c r="YZ36"/>
  <c r="VL36"/>
  <c r="RX36"/>
  <c r="OJ36"/>
  <c r="KV36"/>
  <c r="ANY35"/>
  <c r="ANY49" s="1"/>
  <c r="AW73" s="1"/>
  <c r="ANW35"/>
  <c r="ANW49" s="1"/>
  <c r="AU73" s="1"/>
  <c r="ANU35"/>
  <c r="ANU49" s="1"/>
  <c r="AS73" s="1"/>
  <c r="ANS35"/>
  <c r="ANS49" s="1"/>
  <c r="AQ73" s="1"/>
  <c r="ANQ35"/>
  <c r="ANQ49" s="1"/>
  <c r="AO73" s="1"/>
  <c r="ANO35"/>
  <c r="ANO49" s="1"/>
  <c r="AM73" s="1"/>
  <c r="ANM35"/>
  <c r="ANM49" s="1"/>
  <c r="AK73" s="1"/>
  <c r="ANK35"/>
  <c r="ANK49" s="1"/>
  <c r="AI73" s="1"/>
  <c r="ANI35"/>
  <c r="ANI49" s="1"/>
  <c r="AG73" s="1"/>
  <c r="ANG35"/>
  <c r="ANG49" s="1"/>
  <c r="AE73" s="1"/>
  <c r="ANE35"/>
  <c r="ANE49" s="1"/>
  <c r="AC73" s="1"/>
  <c r="ANC35"/>
  <c r="ANC49" s="1"/>
  <c r="AA73" s="1"/>
  <c r="ANA35"/>
  <c r="ANA49" s="1"/>
  <c r="Y73" s="1"/>
  <c r="AMY35"/>
  <c r="AMW35"/>
  <c r="AMU35"/>
  <c r="AMS35"/>
  <c r="AMQ35"/>
  <c r="AMO35"/>
  <c r="AMM35"/>
  <c r="AMK35"/>
  <c r="AMI35"/>
  <c r="AMG35"/>
  <c r="ANZ35"/>
  <c r="ANZ49" s="1"/>
  <c r="AX73" s="1"/>
  <c r="ANX35"/>
  <c r="ANX49" s="1"/>
  <c r="AV73" s="1"/>
  <c r="ANV35"/>
  <c r="ANV49" s="1"/>
  <c r="AT73" s="1"/>
  <c r="ANT35"/>
  <c r="ANT49" s="1"/>
  <c r="AR73" s="1"/>
  <c r="ANR35"/>
  <c r="ANR49" s="1"/>
  <c r="AP73" s="1"/>
  <c r="ANP35"/>
  <c r="ANP49" s="1"/>
  <c r="AN73" s="1"/>
  <c r="ANN35"/>
  <c r="ANN49" s="1"/>
  <c r="AL73" s="1"/>
  <c r="ANL35"/>
  <c r="ANL49" s="1"/>
  <c r="AJ73" s="1"/>
  <c r="ANJ35"/>
  <c r="ANJ49" s="1"/>
  <c r="AH73" s="1"/>
  <c r="ANH35"/>
  <c r="ANH49" s="1"/>
  <c r="AF73" s="1"/>
  <c r="ANF35"/>
  <c r="ANF49" s="1"/>
  <c r="AD73" s="1"/>
  <c r="AND35"/>
  <c r="AND49" s="1"/>
  <c r="AB73" s="1"/>
  <c r="ANB35"/>
  <c r="ANB49" s="1"/>
  <c r="Z73" s="1"/>
  <c r="AMZ35"/>
  <c r="AMX35"/>
  <c r="AMV35"/>
  <c r="AMT35"/>
  <c r="AMR35"/>
  <c r="AMP35"/>
  <c r="AMN35"/>
  <c r="AML35"/>
  <c r="AMJ35"/>
  <c r="AMH35"/>
  <c r="BUR35"/>
  <c r="BUR49" s="1"/>
  <c r="Z92" s="1"/>
  <c r="BRD35"/>
  <c r="BRD49" s="1"/>
  <c r="Z90" s="1"/>
  <c r="AEF35"/>
  <c r="AAR35"/>
  <c r="XD35"/>
  <c r="TP35"/>
  <c r="QB35"/>
  <c r="MN35"/>
  <c r="IZ35"/>
  <c r="CDN35"/>
  <c r="CDN49" s="1"/>
  <c r="Z97" s="1"/>
  <c r="BZZ35"/>
  <c r="BZZ49" s="1"/>
  <c r="Z95" s="1"/>
  <c r="BWL35"/>
  <c r="BWL49" s="1"/>
  <c r="Z93" s="1"/>
  <c r="BLV35"/>
  <c r="BLV49" s="1"/>
  <c r="Z87" s="1"/>
  <c r="BIH35"/>
  <c r="BIH49" s="1"/>
  <c r="Z85" s="1"/>
  <c r="BET35"/>
  <c r="BET49" s="1"/>
  <c r="Z83" s="1"/>
  <c r="BBF35"/>
  <c r="BBF49" s="1"/>
  <c r="Z81" s="1"/>
  <c r="AXR35"/>
  <c r="AXR49" s="1"/>
  <c r="Z79" s="1"/>
  <c r="AQP35"/>
  <c r="AQP49" s="1"/>
  <c r="Z75" s="1"/>
  <c r="BX35"/>
  <c r="FL35"/>
  <c r="CBT35"/>
  <c r="CBT49" s="1"/>
  <c r="Z96" s="1"/>
  <c r="BYF35"/>
  <c r="BYF49" s="1"/>
  <c r="Z94" s="1"/>
  <c r="BNP35"/>
  <c r="BNP49" s="1"/>
  <c r="Z88" s="1"/>
  <c r="BKB35"/>
  <c r="BKB49" s="1"/>
  <c r="Z86" s="1"/>
  <c r="BGN35"/>
  <c r="BGN49" s="1"/>
  <c r="Z84" s="1"/>
  <c r="BCZ35"/>
  <c r="BCZ49" s="1"/>
  <c r="Z82" s="1"/>
  <c r="AZL35"/>
  <c r="AZL49" s="1"/>
  <c r="Z80" s="1"/>
  <c r="AVX35"/>
  <c r="AVX49" s="1"/>
  <c r="Z78" s="1"/>
  <c r="ASJ35"/>
  <c r="ASJ49" s="1"/>
  <c r="Z76" s="1"/>
  <c r="AOV35"/>
  <c r="AOV49" s="1"/>
  <c r="Z74" s="1"/>
  <c r="BSX35"/>
  <c r="BSX49" s="1"/>
  <c r="Z91" s="1"/>
  <c r="BPJ35"/>
  <c r="BPJ49" s="1"/>
  <c r="Z89" s="1"/>
  <c r="AUD35"/>
  <c r="AUD49" s="1"/>
  <c r="Z77" s="1"/>
  <c r="AFZ35"/>
  <c r="ACL35"/>
  <c r="YX35"/>
  <c r="VJ35"/>
  <c r="RV35"/>
  <c r="OH35"/>
  <c r="KT35"/>
  <c r="DR35"/>
  <c r="HF35"/>
  <c r="AMF36"/>
  <c r="AMD36"/>
  <c r="AMB36"/>
  <c r="ALZ36"/>
  <c r="ALX36"/>
  <c r="ALV36"/>
  <c r="ALT36"/>
  <c r="ALR36"/>
  <c r="ALP36"/>
  <c r="ALN36"/>
  <c r="ALL36"/>
  <c r="ALJ36"/>
  <c r="ALH36"/>
  <c r="ALF36"/>
  <c r="ALD36"/>
  <c r="ALB36"/>
  <c r="AKZ36"/>
  <c r="AKX36"/>
  <c r="AKV36"/>
  <c r="AKT36"/>
  <c r="AKR36"/>
  <c r="AKP36"/>
  <c r="AKN36"/>
  <c r="AME36"/>
  <c r="AMC36"/>
  <c r="AMA36"/>
  <c r="ALY36"/>
  <c r="ALW36"/>
  <c r="ALU36"/>
  <c r="ALS36"/>
  <c r="ALQ36"/>
  <c r="ALO36"/>
  <c r="ALM36"/>
  <c r="ALK36"/>
  <c r="ALI36"/>
  <c r="ALG36"/>
  <c r="ALE36"/>
  <c r="ALC36"/>
  <c r="ALA36"/>
  <c r="AKY36"/>
  <c r="AKW36"/>
  <c r="AKU36"/>
  <c r="AKS36"/>
  <c r="AKQ36"/>
  <c r="AKO36"/>
  <c r="AKM36"/>
  <c r="BUQ36"/>
  <c r="BRC36"/>
  <c r="AEE36"/>
  <c r="AAQ36"/>
  <c r="XC36"/>
  <c r="TO36"/>
  <c r="QA36"/>
  <c r="MM36"/>
  <c r="IY36"/>
  <c r="CDM36"/>
  <c r="BZY36"/>
  <c r="BLU36"/>
  <c r="BIG36"/>
  <c r="BES36"/>
  <c r="BBE36"/>
  <c r="AXQ36"/>
  <c r="AUC36"/>
  <c r="AJM36"/>
  <c r="BW36"/>
  <c r="DQ36"/>
  <c r="FK36"/>
  <c r="HE36"/>
  <c r="CBS36"/>
  <c r="BYE36"/>
  <c r="BNO36"/>
  <c r="BKA36"/>
  <c r="BGM36"/>
  <c r="BCY36"/>
  <c r="AZK36"/>
  <c r="AVW36"/>
  <c r="ASI36"/>
  <c r="AHS36"/>
  <c r="BWK36"/>
  <c r="BSW36"/>
  <c r="BPI36"/>
  <c r="AFY36"/>
  <c r="ACK36"/>
  <c r="YW36"/>
  <c r="VI36"/>
  <c r="RU36"/>
  <c r="OG36"/>
  <c r="KS36"/>
  <c r="AFC34"/>
  <c r="AFA34"/>
  <c r="AEY34"/>
  <c r="AEW34"/>
  <c r="AEU34"/>
  <c r="AES34"/>
  <c r="AEQ34"/>
  <c r="AEO34"/>
  <c r="AEM34"/>
  <c r="AEK34"/>
  <c r="AEI34"/>
  <c r="AEG34"/>
  <c r="AEE34"/>
  <c r="AEC34"/>
  <c r="AEA34"/>
  <c r="ADY34"/>
  <c r="ADW34"/>
  <c r="ADU34"/>
  <c r="ADS34"/>
  <c r="ADQ34"/>
  <c r="ADO34"/>
  <c r="ADM34"/>
  <c r="ADK34"/>
  <c r="AFD34"/>
  <c r="AFB34"/>
  <c r="AEZ34"/>
  <c r="AEX34"/>
  <c r="AEV34"/>
  <c r="AET34"/>
  <c r="AER34"/>
  <c r="AEP34"/>
  <c r="AEN34"/>
  <c r="AEL34"/>
  <c r="AEJ34"/>
  <c r="AEH34"/>
  <c r="AEF34"/>
  <c r="AED34"/>
  <c r="AEB34"/>
  <c r="ADZ34"/>
  <c r="ADX34"/>
  <c r="ADV34"/>
  <c r="ADT34"/>
  <c r="ADR34"/>
  <c r="ADP34"/>
  <c r="ADN34"/>
  <c r="ADL34"/>
  <c r="BUM34"/>
  <c r="BQY34"/>
  <c r="AAM34"/>
  <c r="WY34"/>
  <c r="TK34"/>
  <c r="PW34"/>
  <c r="MI34"/>
  <c r="IU34"/>
  <c r="CDI34"/>
  <c r="BZU34"/>
  <c r="BWG34"/>
  <c r="BLQ34"/>
  <c r="BIC34"/>
  <c r="BEO34"/>
  <c r="BBA34"/>
  <c r="AXM34"/>
  <c r="ATY34"/>
  <c r="AQK34"/>
  <c r="AMW34"/>
  <c r="CBO34"/>
  <c r="BYA34"/>
  <c r="BNK34"/>
  <c r="BJW34"/>
  <c r="BGI34"/>
  <c r="BCU34"/>
  <c r="AZG34"/>
  <c r="AVS34"/>
  <c r="ASE34"/>
  <c r="AOQ34"/>
  <c r="ALC34"/>
  <c r="BSS34"/>
  <c r="BPE34"/>
  <c r="ACG34"/>
  <c r="YS34"/>
  <c r="VE34"/>
  <c r="RQ34"/>
  <c r="OC34"/>
  <c r="KO34"/>
  <c r="BS34"/>
  <c r="DM34"/>
  <c r="FG34"/>
  <c r="HA34"/>
  <c r="AGW34"/>
  <c r="AGU34"/>
  <c r="AGS34"/>
  <c r="AGQ34"/>
  <c r="AGO34"/>
  <c r="AGM34"/>
  <c r="AGK34"/>
  <c r="AGI34"/>
  <c r="AGG34"/>
  <c r="AGE34"/>
  <c r="AGC34"/>
  <c r="AGA34"/>
  <c r="AFY34"/>
  <c r="AFW34"/>
  <c r="AFU34"/>
  <c r="AFS34"/>
  <c r="AFQ34"/>
  <c r="AFO34"/>
  <c r="AFM34"/>
  <c r="AFK34"/>
  <c r="AFI34"/>
  <c r="AFG34"/>
  <c r="AFE34"/>
  <c r="AGX34"/>
  <c r="AGV34"/>
  <c r="AGT34"/>
  <c r="AGR34"/>
  <c r="AGP34"/>
  <c r="AGN34"/>
  <c r="AGL34"/>
  <c r="AGJ34"/>
  <c r="AGH34"/>
  <c r="AGF34"/>
  <c r="AGD34"/>
  <c r="AGB34"/>
  <c r="AFZ34"/>
  <c r="AFX34"/>
  <c r="AFV34"/>
  <c r="AFT34"/>
  <c r="AFR34"/>
  <c r="AFP34"/>
  <c r="AFN34"/>
  <c r="AFL34"/>
  <c r="AFJ34"/>
  <c r="AFH34"/>
  <c r="AFF34"/>
  <c r="BYB34"/>
  <c r="BUN34"/>
  <c r="BJX34"/>
  <c r="BCV34"/>
  <c r="AZH34"/>
  <c r="AVT34"/>
  <c r="ASF34"/>
  <c r="AOR34"/>
  <c r="ALD34"/>
  <c r="FH34"/>
  <c r="HB34"/>
  <c r="BWH34"/>
  <c r="BST34"/>
  <c r="BPF34"/>
  <c r="ACH34"/>
  <c r="YT34"/>
  <c r="VF34"/>
  <c r="RR34"/>
  <c r="OD34"/>
  <c r="KP34"/>
  <c r="CBP34"/>
  <c r="BQZ34"/>
  <c r="BNL34"/>
  <c r="BGJ34"/>
  <c r="AAN34"/>
  <c r="WZ34"/>
  <c r="TL34"/>
  <c r="PX34"/>
  <c r="MJ34"/>
  <c r="IV34"/>
  <c r="BT34"/>
  <c r="DN34"/>
  <c r="CDJ34"/>
  <c r="BZV34"/>
  <c r="BLR34"/>
  <c r="BID34"/>
  <c r="BEP34"/>
  <c r="BBB34"/>
  <c r="AXN34"/>
  <c r="ATZ34"/>
  <c r="AQL34"/>
  <c r="AMX34"/>
  <c r="FN49"/>
  <c r="AB54" s="1"/>
  <c r="AXH49"/>
  <c r="P79" s="1"/>
  <c r="AOL49"/>
  <c r="P74" s="1"/>
  <c r="BUH49"/>
  <c r="P92" s="1"/>
  <c r="ACB49"/>
  <c r="P67" s="1"/>
  <c r="VJ49"/>
  <c r="Z63" s="1"/>
  <c r="VW49"/>
  <c r="AM63" s="1"/>
  <c r="WE49"/>
  <c r="AU63" s="1"/>
  <c r="BTL49"/>
  <c r="AN91" s="1"/>
  <c r="BGR49"/>
  <c r="AD84" s="1"/>
  <c r="BPN49"/>
  <c r="AD89" s="1"/>
  <c r="AXV49"/>
  <c r="AD79" s="1"/>
  <c r="BLZ49"/>
  <c r="AD87" s="1"/>
  <c r="AUT49"/>
  <c r="AP77" s="1"/>
  <c r="AFO49"/>
  <c r="O69" s="1"/>
  <c r="BUG49"/>
  <c r="O92" s="1"/>
  <c r="ATS49"/>
  <c r="O77" s="1"/>
  <c r="BHW49"/>
  <c r="O85" s="1"/>
  <c r="CDC49"/>
  <c r="O97" s="1"/>
  <c r="AVM49"/>
  <c r="O78" s="1"/>
  <c r="BJQ49"/>
  <c r="O86" s="1"/>
  <c r="TT49"/>
  <c r="AD62" s="1"/>
  <c r="FH49"/>
  <c r="V54" s="1"/>
  <c r="GF49"/>
  <c r="AT54" s="1"/>
  <c r="AMR49"/>
  <c r="P73" s="1"/>
  <c r="ATT49"/>
  <c r="P77" s="1"/>
  <c r="BAV49"/>
  <c r="P81" s="1"/>
  <c r="BHX49"/>
  <c r="P85" s="1"/>
  <c r="BZP49"/>
  <c r="P95" s="1"/>
  <c r="AKX49"/>
  <c r="P72" s="1"/>
  <c r="ARZ49"/>
  <c r="P76" s="1"/>
  <c r="AZB49"/>
  <c r="P80" s="1"/>
  <c r="BJR49"/>
  <c r="P86" s="1"/>
  <c r="AFP49"/>
  <c r="P69" s="1"/>
  <c r="BSN49"/>
  <c r="P91" s="1"/>
  <c r="WT49"/>
  <c r="P64" s="1"/>
  <c r="ADV49"/>
  <c r="P68" s="1"/>
  <c r="BGD49"/>
  <c r="P84" s="1"/>
  <c r="BQT49"/>
  <c r="P90" s="1"/>
  <c r="CBJ49"/>
  <c r="P96" s="1"/>
  <c r="UZ49"/>
  <c r="P63" s="1"/>
  <c r="VD49"/>
  <c r="T63" s="1"/>
  <c r="VL49"/>
  <c r="AB63" s="1"/>
  <c r="VP49"/>
  <c r="AF63" s="1"/>
  <c r="VT49"/>
  <c r="AJ63" s="1"/>
  <c r="VX49"/>
  <c r="AN63" s="1"/>
  <c r="WB49"/>
  <c r="AR63" s="1"/>
  <c r="WF49"/>
  <c r="AV63" s="1"/>
  <c r="VA49"/>
  <c r="Q63" s="1"/>
  <c r="VE49"/>
  <c r="U63" s="1"/>
  <c r="VI49"/>
  <c r="Y63" s="1"/>
  <c r="VM49"/>
  <c r="AC63" s="1"/>
  <c r="VQ49"/>
  <c r="AG63" s="1"/>
  <c r="VU49"/>
  <c r="AK63" s="1"/>
  <c r="VY49"/>
  <c r="AO63" s="1"/>
  <c r="WC49"/>
  <c r="AS63" s="1"/>
  <c r="WG49"/>
  <c r="AW63" s="1"/>
  <c r="BVF49"/>
  <c r="AN92" s="1"/>
  <c r="CCH49"/>
  <c r="AN96" s="1"/>
  <c r="BPX49"/>
  <c r="AN89" s="1"/>
  <c r="BWZ49"/>
  <c r="AN93" s="1"/>
  <c r="CEB49"/>
  <c r="AN97" s="1"/>
  <c r="BMI49"/>
  <c r="AM87" s="1"/>
  <c r="BMM49"/>
  <c r="AQ87" s="1"/>
  <c r="BMQ49"/>
  <c r="AU87" s="1"/>
  <c r="BML49"/>
  <c r="AP87" s="1"/>
  <c r="BMP49"/>
  <c r="AT87" s="1"/>
  <c r="BMT49"/>
  <c r="AX87" s="1"/>
  <c r="BYZ49"/>
  <c r="AT94" s="1"/>
  <c r="CEH49"/>
  <c r="AT97" s="1"/>
  <c r="BXG49"/>
  <c r="AU93" s="1"/>
  <c r="BXF49"/>
  <c r="AT93" s="1"/>
  <c r="BXJ49"/>
  <c r="AX93" s="1"/>
  <c r="AWB49"/>
  <c r="AD78" s="1"/>
  <c r="BDD49"/>
  <c r="AD82" s="1"/>
  <c r="BKF49"/>
  <c r="AD86" s="1"/>
  <c r="CBX49"/>
  <c r="AD96" s="1"/>
  <c r="BTB49"/>
  <c r="AD91" s="1"/>
  <c r="CDR49"/>
  <c r="AD97" s="1"/>
  <c r="BBJ49"/>
  <c r="AD81" s="1"/>
  <c r="BRH49"/>
  <c r="AD90" s="1"/>
  <c r="BIL49"/>
  <c r="AD85" s="1"/>
  <c r="CAD49"/>
  <c r="AD95" s="1"/>
  <c r="AUJ49"/>
  <c r="AF77" s="1"/>
  <c r="AUN49"/>
  <c r="AJ77" s="1"/>
  <c r="AUR49"/>
  <c r="AN77" s="1"/>
  <c r="AUV49"/>
  <c r="AR77" s="1"/>
  <c r="AUZ49"/>
  <c r="AV77" s="1"/>
  <c r="AUG49"/>
  <c r="AC77" s="1"/>
  <c r="AUK49"/>
  <c r="AG77" s="1"/>
  <c r="AUO49"/>
  <c r="AK77" s="1"/>
  <c r="AUS49"/>
  <c r="AO77" s="1"/>
  <c r="AUW49"/>
  <c r="AS77" s="1"/>
  <c r="AVA49"/>
  <c r="AW77" s="1"/>
  <c r="GV49"/>
  <c r="P55" s="1"/>
  <c r="ACA49"/>
  <c r="O67" s="1"/>
  <c r="BOY49"/>
  <c r="O89" s="1"/>
  <c r="WS49"/>
  <c r="O64" s="1"/>
  <c r="ADU49"/>
  <c r="O68" s="1"/>
  <c r="BQS49"/>
  <c r="O90" s="1"/>
  <c r="AQE49"/>
  <c r="O75" s="1"/>
  <c r="AXG49"/>
  <c r="O79" s="1"/>
  <c r="BEI49"/>
  <c r="O83" s="1"/>
  <c r="BLK49"/>
  <c r="O87" s="1"/>
  <c r="BZO49"/>
  <c r="O95" s="1"/>
  <c r="AKW49"/>
  <c r="O72" s="1"/>
  <c r="ARY49"/>
  <c r="O76" s="1"/>
  <c r="AZA49"/>
  <c r="O80" s="1"/>
  <c r="BGC49"/>
  <c r="O84" s="1"/>
  <c r="BNE49"/>
  <c r="O88" s="1"/>
  <c r="CBI49"/>
  <c r="O96" s="1"/>
  <c r="TF49"/>
  <c r="P62" s="1"/>
  <c r="TJ49"/>
  <c r="T62" s="1"/>
  <c r="TR49"/>
  <c r="AB62" s="1"/>
  <c r="TV49"/>
  <c r="AF62" s="1"/>
  <c r="TZ49"/>
  <c r="AJ62" s="1"/>
  <c r="UD49"/>
  <c r="AN62" s="1"/>
  <c r="UH49"/>
  <c r="AR62" s="1"/>
  <c r="UL49"/>
  <c r="AV62" s="1"/>
  <c r="TG49"/>
  <c r="Q62" s="1"/>
  <c r="TK49"/>
  <c r="U62" s="1"/>
  <c r="TO49"/>
  <c r="Y62" s="1"/>
  <c r="TS49"/>
  <c r="AC62" s="1"/>
  <c r="TW49"/>
  <c r="AG62" s="1"/>
  <c r="UA49"/>
  <c r="AK62" s="1"/>
  <c r="UE49"/>
  <c r="AO62" s="1"/>
  <c r="UI49"/>
  <c r="AS62" s="1"/>
  <c r="UM49"/>
  <c r="AW62" s="1"/>
  <c r="UU49"/>
  <c r="K63" s="1"/>
  <c r="ABW49"/>
  <c r="K67" s="1"/>
  <c r="BOU49"/>
  <c r="K89" s="1"/>
  <c r="BVW49"/>
  <c r="K93" s="1"/>
  <c r="TA49"/>
  <c r="K62" s="1"/>
  <c r="AAC49"/>
  <c r="K66" s="1"/>
  <c r="BQO49"/>
  <c r="K90" s="1"/>
  <c r="AQA49"/>
  <c r="K75" s="1"/>
  <c r="AXC49"/>
  <c r="K79" s="1"/>
  <c r="BEE49"/>
  <c r="K83" s="1"/>
  <c r="BLG49"/>
  <c r="K87" s="1"/>
  <c r="CCY49"/>
  <c r="K97" s="1"/>
  <c r="AKS49"/>
  <c r="K72" s="1"/>
  <c r="ARU49"/>
  <c r="K76" s="1"/>
  <c r="AYW49"/>
  <c r="K80" s="1"/>
  <c r="BFY49"/>
  <c r="K84" s="1"/>
  <c r="BNA49"/>
  <c r="K88" s="1"/>
  <c r="CBE49"/>
  <c r="K96" s="1"/>
  <c r="LZ49"/>
  <c r="L58" s="1"/>
  <c r="MD49"/>
  <c r="P58" s="1"/>
  <c r="MH49"/>
  <c r="T58" s="1"/>
  <c r="MP49"/>
  <c r="AB58" s="1"/>
  <c r="MT49"/>
  <c r="AF58" s="1"/>
  <c r="MX49"/>
  <c r="AJ58" s="1"/>
  <c r="NB49"/>
  <c r="AN58" s="1"/>
  <c r="NF49"/>
  <c r="AR58" s="1"/>
  <c r="NJ49"/>
  <c r="AV58" s="1"/>
  <c r="MA49"/>
  <c r="M58" s="1"/>
  <c r="ME49"/>
  <c r="Q58" s="1"/>
  <c r="MI49"/>
  <c r="U58" s="1"/>
  <c r="MM49"/>
  <c r="Y58" s="1"/>
  <c r="MQ49"/>
  <c r="AC58" s="1"/>
  <c r="MU49"/>
  <c r="AG58" s="1"/>
  <c r="MY49"/>
  <c r="AK58" s="1"/>
  <c r="NC49"/>
  <c r="AO58" s="1"/>
  <c r="NG49"/>
  <c r="AS58" s="1"/>
  <c r="NK49"/>
  <c r="AW58" s="1"/>
  <c r="NP49"/>
  <c r="H59" s="1"/>
  <c r="UR49"/>
  <c r="H63" s="1"/>
  <c r="ABT49"/>
  <c r="H67" s="1"/>
  <c r="BOR49"/>
  <c r="H89" s="1"/>
  <c r="BVT49"/>
  <c r="H93" s="1"/>
  <c r="AOD49"/>
  <c r="H74" s="1"/>
  <c r="AVF49"/>
  <c r="H78" s="1"/>
  <c r="BCH49"/>
  <c r="H82" s="1"/>
  <c r="BJJ49"/>
  <c r="H86" s="1"/>
  <c r="AMJ49"/>
  <c r="H73" s="1"/>
  <c r="ATL49"/>
  <c r="H77" s="1"/>
  <c r="BAN49"/>
  <c r="H81" s="1"/>
  <c r="BHP49"/>
  <c r="H85" s="1"/>
  <c r="BZH49"/>
  <c r="H95" s="1"/>
  <c r="PJ49"/>
  <c r="H60" s="1"/>
  <c r="WL49"/>
  <c r="H64" s="1"/>
  <c r="ADN49"/>
  <c r="H68" s="1"/>
  <c r="BMX49"/>
  <c r="H88" s="1"/>
  <c r="BTZ49"/>
  <c r="H92" s="1"/>
  <c r="CBB49"/>
  <c r="H96" s="1"/>
  <c r="GR49"/>
  <c r="L55" s="1"/>
  <c r="GZ49"/>
  <c r="T55" s="1"/>
  <c r="HH49"/>
  <c r="AB55" s="1"/>
  <c r="HL49"/>
  <c r="AF55" s="1"/>
  <c r="HP49"/>
  <c r="AJ55" s="1"/>
  <c r="HT49"/>
  <c r="AN55" s="1"/>
  <c r="GO49"/>
  <c r="I55" s="1"/>
  <c r="GS49"/>
  <c r="M55" s="1"/>
  <c r="GW49"/>
  <c r="Q55" s="1"/>
  <c r="HA49"/>
  <c r="U55" s="1"/>
  <c r="HE49"/>
  <c r="Y55" s="1"/>
  <c r="HI49"/>
  <c r="AC55" s="1"/>
  <c r="HM49"/>
  <c r="AG55" s="1"/>
  <c r="HQ49"/>
  <c r="AK55" s="1"/>
  <c r="HU49"/>
  <c r="AO55" s="1"/>
  <c r="HX49"/>
  <c r="AR55" s="1"/>
  <c r="IB49"/>
  <c r="AV55" s="1"/>
  <c r="HY49"/>
  <c r="AS55" s="1"/>
  <c r="IC49"/>
  <c r="AW55" s="1"/>
  <c r="AMW49"/>
  <c r="U73" s="1"/>
  <c r="ATY49"/>
  <c r="U77" s="1"/>
  <c r="BBA49"/>
  <c r="U81" s="1"/>
  <c r="BIC49"/>
  <c r="U85" s="1"/>
  <c r="BQY49"/>
  <c r="U90" s="1"/>
  <c r="BPE49"/>
  <c r="U89" s="1"/>
  <c r="BWG49"/>
  <c r="U93" s="1"/>
  <c r="CDI49"/>
  <c r="U97" s="1"/>
  <c r="ALC49"/>
  <c r="U72" s="1"/>
  <c r="ASE49"/>
  <c r="U76" s="1"/>
  <c r="AZG49"/>
  <c r="U80" s="1"/>
  <c r="BJW49"/>
  <c r="U86" s="1"/>
  <c r="BUM49"/>
  <c r="U92" s="1"/>
  <c r="CBO49"/>
  <c r="U96" s="1"/>
  <c r="AEG49"/>
  <c r="AA68" s="1"/>
  <c r="AEK49"/>
  <c r="AE68" s="1"/>
  <c r="AEO49"/>
  <c r="AI68" s="1"/>
  <c r="AES49"/>
  <c r="AM68" s="1"/>
  <c r="AEW49"/>
  <c r="AQ68" s="1"/>
  <c r="AFA49"/>
  <c r="AU68" s="1"/>
  <c r="AEB49"/>
  <c r="V68" s="1"/>
  <c r="AEF49"/>
  <c r="Z68" s="1"/>
  <c r="AEJ49"/>
  <c r="AD68" s="1"/>
  <c r="AEN49"/>
  <c r="AH68" s="1"/>
  <c r="AER49"/>
  <c r="AL68" s="1"/>
  <c r="AEV49"/>
  <c r="AP68" s="1"/>
  <c r="AEZ49"/>
  <c r="AT68" s="1"/>
  <c r="AFD49"/>
  <c r="AX68" s="1"/>
  <c r="BVI49"/>
  <c r="AQ92" s="1"/>
  <c r="CAQ49"/>
  <c r="AQ95" s="1"/>
  <c r="BXC49"/>
  <c r="AQ93" s="1"/>
  <c r="BRZ49"/>
  <c r="AV90" s="1"/>
  <c r="BRW49"/>
  <c r="AS90" s="1"/>
  <c r="BKL49"/>
  <c r="AJ86" s="1"/>
  <c r="BYP49"/>
  <c r="AJ94" s="1"/>
  <c r="BTH49"/>
  <c r="AJ91" s="1"/>
  <c r="BNZ49"/>
  <c r="AJ88" s="1"/>
  <c r="BMF49"/>
  <c r="AJ87" s="1"/>
  <c r="CDX49"/>
  <c r="AJ97" s="1"/>
  <c r="BFC49"/>
  <c r="AI83" s="1"/>
  <c r="BFG49"/>
  <c r="AM83" s="1"/>
  <c r="BFK49"/>
  <c r="AQ83" s="1"/>
  <c r="BFO49"/>
  <c r="AU83" s="1"/>
  <c r="BFF49"/>
  <c r="AL83" s="1"/>
  <c r="BFJ49"/>
  <c r="AP83" s="1"/>
  <c r="BFN49"/>
  <c r="AT83" s="1"/>
  <c r="BFR49"/>
  <c r="AX83" s="1"/>
  <c r="CAS49"/>
  <c r="AS95" s="1"/>
  <c r="BYY49"/>
  <c r="AS94" s="1"/>
  <c r="BVM49"/>
  <c r="AU92" s="1"/>
  <c r="BVL49"/>
  <c r="AT92" s="1"/>
  <c r="BVP49"/>
  <c r="AX92" s="1"/>
  <c r="BRO49"/>
  <c r="AK90" s="1"/>
  <c r="BMG49"/>
  <c r="AK87" s="1"/>
  <c r="BKM49"/>
  <c r="AK86" s="1"/>
  <c r="BYQ49"/>
  <c r="AK94" s="1"/>
  <c r="BTI49"/>
  <c r="AK91" s="1"/>
  <c r="CAK49"/>
  <c r="AK95" s="1"/>
  <c r="BHB49"/>
  <c r="AN84" s="1"/>
  <c r="BHA49"/>
  <c r="AM84" s="1"/>
  <c r="BHF49"/>
  <c r="AR84" s="1"/>
  <c r="BHJ49"/>
  <c r="AV84" s="1"/>
  <c r="BHC49"/>
  <c r="AO84" s="1"/>
  <c r="BHG49"/>
  <c r="AS84" s="1"/>
  <c r="BHK49"/>
  <c r="AW84" s="1"/>
  <c r="BBI49"/>
  <c r="AC81" s="1"/>
  <c r="BRG49"/>
  <c r="AC90" s="1"/>
  <c r="BIK49"/>
  <c r="AC85" s="1"/>
  <c r="AZO49"/>
  <c r="AC80" s="1"/>
  <c r="BKE49"/>
  <c r="AC86" s="1"/>
  <c r="BYI49"/>
  <c r="AC94" s="1"/>
  <c r="BPM49"/>
  <c r="AC89" s="1"/>
  <c r="BWO49"/>
  <c r="AC93" s="1"/>
  <c r="CDQ49"/>
  <c r="AC97" s="1"/>
  <c r="ASP49"/>
  <c r="AF76" s="1"/>
  <c r="AST49"/>
  <c r="AJ76" s="1"/>
  <c r="ASX49"/>
  <c r="AN76" s="1"/>
  <c r="ATB49"/>
  <c r="AR76" s="1"/>
  <c r="ATF49"/>
  <c r="AV76" s="1"/>
  <c r="ASM49"/>
  <c r="AC76" s="1"/>
  <c r="ASQ49"/>
  <c r="AG76" s="1"/>
  <c r="ASU49"/>
  <c r="AK76" s="1"/>
  <c r="ASY49"/>
  <c r="AO76" s="1"/>
  <c r="ATC49"/>
  <c r="AS76" s="1"/>
  <c r="ATG49"/>
  <c r="AW76" s="1"/>
  <c r="AMI49"/>
  <c r="G73" s="1"/>
  <c r="ATK49"/>
  <c r="G77" s="1"/>
  <c r="BAM49"/>
  <c r="G81" s="1"/>
  <c r="BHO49"/>
  <c r="G85" s="1"/>
  <c r="BVS49"/>
  <c r="G93" s="1"/>
  <c r="CCU49"/>
  <c r="G97" s="1"/>
  <c r="LU49"/>
  <c r="G58" s="1"/>
  <c r="SW49"/>
  <c r="G62" s="1"/>
  <c r="ZY49"/>
  <c r="G66" s="1"/>
  <c r="BTY49"/>
  <c r="G92" s="1"/>
  <c r="NO49"/>
  <c r="G59" s="1"/>
  <c r="UQ49"/>
  <c r="G63" s="1"/>
  <c r="ABS49"/>
  <c r="G67" s="1"/>
  <c r="BOQ49"/>
  <c r="G89" s="1"/>
  <c r="AKO49"/>
  <c r="G72" s="1"/>
  <c r="ARQ49"/>
  <c r="G76" s="1"/>
  <c r="AYS49"/>
  <c r="G80" s="1"/>
  <c r="BFU49"/>
  <c r="G84" s="1"/>
  <c r="BMW49"/>
  <c r="G88" s="1"/>
  <c r="CBA49"/>
  <c r="G96" s="1"/>
  <c r="EX49"/>
  <c r="L54" s="1"/>
  <c r="FF49"/>
  <c r="T54" s="1"/>
  <c r="FR49"/>
  <c r="AF54" s="1"/>
  <c r="FV49"/>
  <c r="AJ54" s="1"/>
  <c r="FZ49"/>
  <c r="AN54" s="1"/>
  <c r="GD49"/>
  <c r="AR54" s="1"/>
  <c r="GH49"/>
  <c r="AV54" s="1"/>
  <c r="EU49"/>
  <c r="I54" s="1"/>
  <c r="EY49"/>
  <c r="M54" s="1"/>
  <c r="FC49"/>
  <c r="Q54" s="1"/>
  <c r="FG49"/>
  <c r="U54" s="1"/>
  <c r="FK49"/>
  <c r="Y54" s="1"/>
  <c r="FO49"/>
  <c r="AC54" s="1"/>
  <c r="FS49"/>
  <c r="AG54" s="1"/>
  <c r="FW49"/>
  <c r="AK54" s="1"/>
  <c r="GA49"/>
  <c r="AO54" s="1"/>
  <c r="GE49"/>
  <c r="AS54" s="1"/>
  <c r="GI49"/>
  <c r="AW54" s="1"/>
  <c r="BDF49"/>
  <c r="AF82" s="1"/>
  <c r="BUX49"/>
  <c r="AF92" s="1"/>
  <c r="BTD49"/>
  <c r="AF91" s="1"/>
  <c r="BGT49"/>
  <c r="AF84" s="1"/>
  <c r="BRJ49"/>
  <c r="AF90" s="1"/>
  <c r="BEZ49"/>
  <c r="AF83" s="1"/>
  <c r="BMB49"/>
  <c r="AF87" s="1"/>
  <c r="CDT49"/>
  <c r="AF97" s="1"/>
  <c r="AXW49"/>
  <c r="AE79" s="1"/>
  <c r="AYA49"/>
  <c r="AI79" s="1"/>
  <c r="AYE49"/>
  <c r="AM79" s="1"/>
  <c r="AYI49"/>
  <c r="AQ79" s="1"/>
  <c r="AYM49"/>
  <c r="AU79" s="1"/>
  <c r="AXZ49"/>
  <c r="AH79" s="1"/>
  <c r="AYD49"/>
  <c r="AL79" s="1"/>
  <c r="AYH49"/>
  <c r="AP79" s="1"/>
  <c r="AYL49"/>
  <c r="AT79" s="1"/>
  <c r="AYP49"/>
  <c r="AX79" s="1"/>
  <c r="AMO49"/>
  <c r="M73" s="1"/>
  <c r="ATQ49"/>
  <c r="M77" s="1"/>
  <c r="WQ49"/>
  <c r="M64" s="1"/>
  <c r="ADS49"/>
  <c r="M68" s="1"/>
  <c r="BGA49"/>
  <c r="M84" s="1"/>
  <c r="BUE49"/>
  <c r="M92" s="1"/>
  <c r="YK49"/>
  <c r="M65" s="1"/>
  <c r="AFM49"/>
  <c r="M69" s="1"/>
  <c r="BZM49"/>
  <c r="M95" s="1"/>
  <c r="AKU49"/>
  <c r="M72" s="1"/>
  <c r="ARW49"/>
  <c r="M76" s="1"/>
  <c r="AYY49"/>
  <c r="M80" s="1"/>
  <c r="BJO49"/>
  <c r="M86" s="1"/>
  <c r="CBG49"/>
  <c r="M96" s="1"/>
  <c r="PQ49"/>
  <c r="O60" s="1"/>
  <c r="QC49"/>
  <c r="AA60" s="1"/>
  <c r="QG49"/>
  <c r="AE60" s="1"/>
  <c r="QO49"/>
  <c r="AM60" s="1"/>
  <c r="QS49"/>
  <c r="AQ60" s="1"/>
  <c r="QW49"/>
  <c r="AU60" s="1"/>
  <c r="PT49"/>
  <c r="R60" s="1"/>
  <c r="PX49"/>
  <c r="V60" s="1"/>
  <c r="QB49"/>
  <c r="Z60" s="1"/>
  <c r="QF49"/>
  <c r="AD60" s="1"/>
  <c r="QR49"/>
  <c r="AP60" s="1"/>
  <c r="QV49"/>
  <c r="AT60" s="1"/>
  <c r="AMK49"/>
  <c r="I73" s="1"/>
  <c r="AXA49"/>
  <c r="I79" s="1"/>
  <c r="BEC49"/>
  <c r="I83" s="1"/>
  <c r="BLE49"/>
  <c r="I87" s="1"/>
  <c r="PK49"/>
  <c r="I60" s="1"/>
  <c r="WM49"/>
  <c r="I64" s="1"/>
  <c r="ADO49"/>
  <c r="I68" s="1"/>
  <c r="BFW49"/>
  <c r="I84" s="1"/>
  <c r="BUA49"/>
  <c r="I92" s="1"/>
  <c r="CBC49"/>
  <c r="I96" s="1"/>
  <c r="YG49"/>
  <c r="I65" s="1"/>
  <c r="AFI49"/>
  <c r="I69" s="1"/>
  <c r="BOS49"/>
  <c r="I89" s="1"/>
  <c r="BVU49"/>
  <c r="I93" s="1"/>
  <c r="AOE49"/>
  <c r="I74" s="1"/>
  <c r="AVG49"/>
  <c r="I78" s="1"/>
  <c r="IK49"/>
  <c r="K56" s="1"/>
  <c r="IO49"/>
  <c r="O56" s="1"/>
  <c r="JA49"/>
  <c r="AA56" s="1"/>
  <c r="JE49"/>
  <c r="AE56" s="1"/>
  <c r="JM49"/>
  <c r="AM56" s="1"/>
  <c r="JQ49"/>
  <c r="AQ56" s="1"/>
  <c r="JU49"/>
  <c r="AU56" s="1"/>
  <c r="IR49"/>
  <c r="R56" s="1"/>
  <c r="IV49"/>
  <c r="V56" s="1"/>
  <c r="IZ49"/>
  <c r="Z56" s="1"/>
  <c r="JD49"/>
  <c r="AD56" s="1"/>
  <c r="JP49"/>
  <c r="AP56" s="1"/>
  <c r="JT49"/>
  <c r="AT56" s="1"/>
  <c r="AMG49"/>
  <c r="E73" s="1"/>
  <c r="ATI49"/>
  <c r="E77" s="1"/>
  <c r="BAK49"/>
  <c r="E81" s="1"/>
  <c r="BHM49"/>
  <c r="E85" s="1"/>
  <c r="GK49"/>
  <c r="E55" s="1"/>
  <c r="IE49"/>
  <c r="E56" s="1"/>
  <c r="PG49"/>
  <c r="E60" s="1"/>
  <c r="WI49"/>
  <c r="E64" s="1"/>
  <c r="ADK49"/>
  <c r="E68" s="1"/>
  <c r="BFS49"/>
  <c r="E84" s="1"/>
  <c r="BTW49"/>
  <c r="E92" s="1"/>
  <c r="JY49"/>
  <c r="E57" s="1"/>
  <c r="RA49"/>
  <c r="E61" s="1"/>
  <c r="YC49"/>
  <c r="E65" s="1"/>
  <c r="AFE49"/>
  <c r="E69" s="1"/>
  <c r="BSC49"/>
  <c r="E91" s="1"/>
  <c r="BZE49"/>
  <c r="E95" s="1"/>
  <c r="AKM49"/>
  <c r="E72" s="1"/>
  <c r="ARO49"/>
  <c r="E76" s="1"/>
  <c r="AYQ49"/>
  <c r="E80" s="1"/>
  <c r="BJG49"/>
  <c r="E86" s="1"/>
  <c r="CAY49"/>
  <c r="E96" s="1"/>
  <c r="BE49"/>
  <c r="G52" s="1"/>
  <c r="BI49"/>
  <c r="K52" s="1"/>
  <c r="BM49"/>
  <c r="O52" s="1"/>
  <c r="BQ49"/>
  <c r="S52" s="1"/>
  <c r="BY49"/>
  <c r="AA52" s="1"/>
  <c r="CC49"/>
  <c r="AE52" s="1"/>
  <c r="CG49"/>
  <c r="AI52" s="1"/>
  <c r="CK49"/>
  <c r="AM52" s="1"/>
  <c r="CO49"/>
  <c r="AQ52" s="1"/>
  <c r="CS49"/>
  <c r="AU52" s="1"/>
  <c r="BD49"/>
  <c r="F52" s="1"/>
  <c r="BH49"/>
  <c r="J52" s="1"/>
  <c r="BL49"/>
  <c r="N52" s="1"/>
  <c r="BP49"/>
  <c r="R52" s="1"/>
  <c r="BT49"/>
  <c r="V52" s="1"/>
  <c r="BX49"/>
  <c r="Z52" s="1"/>
  <c r="CB49"/>
  <c r="AD52" s="1"/>
  <c r="CF49"/>
  <c r="AH52" s="1"/>
  <c r="CJ49"/>
  <c r="AL52" s="1"/>
  <c r="CN49"/>
  <c r="AP52" s="1"/>
  <c r="CR49"/>
  <c r="AT52" s="1"/>
  <c r="CV49"/>
  <c r="AX52" s="1"/>
  <c r="AMS49"/>
  <c r="Q73" s="1"/>
  <c r="AXI49"/>
  <c r="Q79" s="1"/>
  <c r="BEK49"/>
  <c r="Q83" s="1"/>
  <c r="BLM49"/>
  <c r="Q87" s="1"/>
  <c r="BGE49"/>
  <c r="Q84" s="1"/>
  <c r="CBK49"/>
  <c r="Q96" s="1"/>
  <c r="ACC49"/>
  <c r="Q67" s="1"/>
  <c r="ATU49"/>
  <c r="Q77" s="1"/>
  <c r="BSO49"/>
  <c r="Q91" s="1"/>
  <c r="BZQ49"/>
  <c r="Q95" s="1"/>
  <c r="AOM49"/>
  <c r="Q74" s="1"/>
  <c r="AVO49"/>
  <c r="Q78" s="1"/>
  <c r="BCQ49"/>
  <c r="Q82" s="1"/>
  <c r="BNG49"/>
  <c r="Q88" s="1"/>
  <c r="BXW49"/>
  <c r="Q94" s="1"/>
  <c r="WW49"/>
  <c r="S64" s="1"/>
  <c r="XE49"/>
  <c r="AA64" s="1"/>
  <c r="XI49"/>
  <c r="AE64" s="1"/>
  <c r="XM49"/>
  <c r="AI64" s="1"/>
  <c r="XQ49"/>
  <c r="AM64" s="1"/>
  <c r="XU49"/>
  <c r="AQ64" s="1"/>
  <c r="XY49"/>
  <c r="AU64" s="1"/>
  <c r="WV49"/>
  <c r="R64" s="1"/>
  <c r="WZ49"/>
  <c r="V64" s="1"/>
  <c r="XD49"/>
  <c r="Z64" s="1"/>
  <c r="XH49"/>
  <c r="AD64" s="1"/>
  <c r="XL49"/>
  <c r="AH64" s="1"/>
  <c r="XP49"/>
  <c r="AL64" s="1"/>
  <c r="XT49"/>
  <c r="AP64" s="1"/>
  <c r="XX49"/>
  <c r="AT64" s="1"/>
  <c r="YB49"/>
  <c r="AX64" s="1"/>
  <c r="BZA49"/>
  <c r="AU94" s="1"/>
  <c r="BZD49"/>
  <c r="AX94" s="1"/>
  <c r="BOC49"/>
  <c r="AM88" s="1"/>
  <c r="BVE49"/>
  <c r="AM92" s="1"/>
  <c r="CAM49"/>
  <c r="AM95" s="1"/>
  <c r="CCG49"/>
  <c r="AM96" s="1"/>
  <c r="BPW49"/>
  <c r="AM89" s="1"/>
  <c r="BWY49"/>
  <c r="AM93" s="1"/>
  <c r="BKO49"/>
  <c r="AM86" s="1"/>
  <c r="BKS49"/>
  <c r="AQ86" s="1"/>
  <c r="BKW49"/>
  <c r="AU86" s="1"/>
  <c r="BKR49"/>
  <c r="AP86" s="1"/>
  <c r="BKV49"/>
  <c r="AT86" s="1"/>
  <c r="BKZ49"/>
  <c r="AX86" s="1"/>
  <c r="BNU49"/>
  <c r="AE88" s="1"/>
  <c r="BUW49"/>
  <c r="AE92" s="1"/>
  <c r="BIM49"/>
  <c r="AE85" s="1"/>
  <c r="CAE49"/>
  <c r="AE95" s="1"/>
  <c r="BDE49"/>
  <c r="AE82" s="1"/>
  <c r="BKG49"/>
  <c r="AE86" s="1"/>
  <c r="CBY49"/>
  <c r="AE96" s="1"/>
  <c r="BPO49"/>
  <c r="AE89" s="1"/>
  <c r="BWQ49"/>
  <c r="AE93" s="1"/>
  <c r="AWC49"/>
  <c r="AE78" s="1"/>
  <c r="AWG49"/>
  <c r="AI78" s="1"/>
  <c r="AWK49"/>
  <c r="AM78" s="1"/>
  <c r="AWO49"/>
  <c r="AQ78" s="1"/>
  <c r="AWS49"/>
  <c r="AU78" s="1"/>
  <c r="AWF49"/>
  <c r="AH78" s="1"/>
  <c r="AWJ49"/>
  <c r="AL78" s="1"/>
  <c r="AWN49"/>
  <c r="AP78" s="1"/>
  <c r="AWR49"/>
  <c r="AT78" s="1"/>
  <c r="AWV49"/>
  <c r="AX78" s="1"/>
  <c r="BRS49"/>
  <c r="AO90" s="1"/>
  <c r="CAO49"/>
  <c r="AO95" s="1"/>
  <c r="BYU49"/>
  <c r="AO94" s="1"/>
  <c r="BXA49"/>
  <c r="AO93" s="1"/>
  <c r="BOI49"/>
  <c r="AS88" s="1"/>
  <c r="BOM49"/>
  <c r="AW88" s="1"/>
  <c r="BOJ49"/>
  <c r="AT88" s="1"/>
  <c r="BON49"/>
  <c r="AX88" s="1"/>
  <c r="BGU49"/>
  <c r="AG84" s="1"/>
  <c r="BUY49"/>
  <c r="AG92" s="1"/>
  <c r="BIO49"/>
  <c r="AG85" s="1"/>
  <c r="CDU49"/>
  <c r="AG97" s="1"/>
  <c r="BKI49"/>
  <c r="AG86" s="1"/>
  <c r="BYM49"/>
  <c r="AG94" s="1"/>
  <c r="BTE49"/>
  <c r="AG91" s="1"/>
  <c r="CAG49"/>
  <c r="AG95" s="1"/>
  <c r="AZV49"/>
  <c r="AJ80" s="1"/>
  <c r="AZZ49"/>
  <c r="AN80" s="1"/>
  <c r="BAD49"/>
  <c r="AR80" s="1"/>
  <c r="BAH49"/>
  <c r="AV80" s="1"/>
  <c r="AZS49"/>
  <c r="AG80" s="1"/>
  <c r="AZW49"/>
  <c r="AK80" s="1"/>
  <c r="BAA49"/>
  <c r="AO80" s="1"/>
  <c r="BAE49"/>
  <c r="AS80" s="1"/>
  <c r="BAI49"/>
  <c r="AW80" s="1"/>
  <c r="AMN49"/>
  <c r="L73" s="1"/>
  <c r="ATP49"/>
  <c r="L77" s="1"/>
  <c r="BAR49"/>
  <c r="L81" s="1"/>
  <c r="BHT49"/>
  <c r="L85" s="1"/>
  <c r="BZL49"/>
  <c r="L95" s="1"/>
  <c r="AKT49"/>
  <c r="L72" s="1"/>
  <c r="ARV49"/>
  <c r="L76" s="1"/>
  <c r="AYX49"/>
  <c r="L80" s="1"/>
  <c r="BFZ49"/>
  <c r="L84" s="1"/>
  <c r="YJ49"/>
  <c r="L65" s="1"/>
  <c r="AFL49"/>
  <c r="L69" s="1"/>
  <c r="BSJ49"/>
  <c r="L91" s="1"/>
  <c r="PN49"/>
  <c r="L60" s="1"/>
  <c r="WP49"/>
  <c r="L64" s="1"/>
  <c r="ADR49"/>
  <c r="L68" s="1"/>
  <c r="BNB49"/>
  <c r="L88" s="1"/>
  <c r="BUD49"/>
  <c r="L92" s="1"/>
  <c r="CBF49"/>
  <c r="L96" s="1"/>
  <c r="NT49"/>
  <c r="L59" s="1"/>
  <c r="NX49"/>
  <c r="P59" s="1"/>
  <c r="OB49"/>
  <c r="T59" s="1"/>
  <c r="OJ49"/>
  <c r="AB59" s="1"/>
  <c r="ON49"/>
  <c r="AF59" s="1"/>
  <c r="OR49"/>
  <c r="AJ59" s="1"/>
  <c r="OV49"/>
  <c r="AN59" s="1"/>
  <c r="OZ49"/>
  <c r="AR59" s="1"/>
  <c r="PD49"/>
  <c r="AV59" s="1"/>
  <c r="NU49"/>
  <c r="M59" s="1"/>
  <c r="NY49"/>
  <c r="Q59" s="1"/>
  <c r="OC49"/>
  <c r="U59" s="1"/>
  <c r="OG49"/>
  <c r="Y59" s="1"/>
  <c r="OK49"/>
  <c r="AC59" s="1"/>
  <c r="OO49"/>
  <c r="AG59" s="1"/>
  <c r="OS49"/>
  <c r="AK59" s="1"/>
  <c r="OW49"/>
  <c r="AO59" s="1"/>
  <c r="PA49"/>
  <c r="AS59" s="1"/>
  <c r="PE49"/>
  <c r="AW59" s="1"/>
  <c r="BPF49"/>
  <c r="V89" s="1"/>
  <c r="BWH49"/>
  <c r="V93" s="1"/>
  <c r="ALD49"/>
  <c r="V72" s="1"/>
  <c r="ASF49"/>
  <c r="V76" s="1"/>
  <c r="AZH49"/>
  <c r="V80" s="1"/>
  <c r="BGJ49"/>
  <c r="V84" s="1"/>
  <c r="BNL49"/>
  <c r="V88" s="1"/>
  <c r="CBP49"/>
  <c r="V96" s="1"/>
  <c r="AMX49"/>
  <c r="V73" s="1"/>
  <c r="ATZ49"/>
  <c r="V77" s="1"/>
  <c r="BBB49"/>
  <c r="V81" s="1"/>
  <c r="BID49"/>
  <c r="V85" s="1"/>
  <c r="BZV49"/>
  <c r="V95" s="1"/>
  <c r="BUN49"/>
  <c r="V92" s="1"/>
  <c r="AGA49"/>
  <c r="AA69" s="1"/>
  <c r="AGE49"/>
  <c r="AE69" s="1"/>
  <c r="AGI49"/>
  <c r="AI69" s="1"/>
  <c r="AGM49"/>
  <c r="AM69" s="1"/>
  <c r="AGQ49"/>
  <c r="AQ69" s="1"/>
  <c r="AGU49"/>
  <c r="AU69" s="1"/>
  <c r="AFV49"/>
  <c r="V69" s="1"/>
  <c r="AFZ49"/>
  <c r="Z69" s="1"/>
  <c r="AGD49"/>
  <c r="AD69" s="1"/>
  <c r="AGH49"/>
  <c r="AH69" s="1"/>
  <c r="AGL49"/>
  <c r="AL69" s="1"/>
  <c r="AGP49"/>
  <c r="AP69" s="1"/>
  <c r="AGT49"/>
  <c r="AT69" s="1"/>
  <c r="AGX49"/>
  <c r="AX69" s="1"/>
  <c r="CAU49"/>
  <c r="AU95" s="1"/>
  <c r="CAX49"/>
  <c r="AX95" s="1"/>
  <c r="BYR49"/>
  <c r="AL94" s="1"/>
  <c r="BTJ49"/>
  <c r="AL91" s="1"/>
  <c r="CAL49"/>
  <c r="AL95" s="1"/>
  <c r="BOB49"/>
  <c r="AL88" s="1"/>
  <c r="BVD49"/>
  <c r="AL92" s="1"/>
  <c r="CDZ49"/>
  <c r="AL97" s="1"/>
  <c r="BIV49"/>
  <c r="AN85" s="1"/>
  <c r="BIZ49"/>
  <c r="AR85" s="1"/>
  <c r="BJD49"/>
  <c r="AV85" s="1"/>
  <c r="BIW49"/>
  <c r="AO85" s="1"/>
  <c r="BJA49"/>
  <c r="AS85" s="1"/>
  <c r="BJE49"/>
  <c r="AW85" s="1"/>
  <c r="ACD49"/>
  <c r="R67" s="1"/>
  <c r="BPB49"/>
  <c r="R89" s="1"/>
  <c r="AHL49"/>
  <c r="R70" s="1"/>
  <c r="AON49"/>
  <c r="R74" s="1"/>
  <c r="AVP49"/>
  <c r="R78" s="1"/>
  <c r="BCR49"/>
  <c r="R82" s="1"/>
  <c r="BJT49"/>
  <c r="R86" s="1"/>
  <c r="BXX49"/>
  <c r="R94" s="1"/>
  <c r="AJF49"/>
  <c r="R71" s="1"/>
  <c r="AQH49"/>
  <c r="R75" s="1"/>
  <c r="AXJ49"/>
  <c r="R79" s="1"/>
  <c r="BEL49"/>
  <c r="R83" s="1"/>
  <c r="BLN49"/>
  <c r="R87" s="1"/>
  <c r="BZR49"/>
  <c r="R95" s="1"/>
  <c r="ADX49"/>
  <c r="R68" s="1"/>
  <c r="BUJ49"/>
  <c r="R92" s="1"/>
  <c r="YQ49"/>
  <c r="S65" s="1"/>
  <c r="YY49"/>
  <c r="AA65" s="1"/>
  <c r="ZC49"/>
  <c r="AE65" s="1"/>
  <c r="ZG49"/>
  <c r="AI65" s="1"/>
  <c r="ZK49"/>
  <c r="AM65" s="1"/>
  <c r="ZO49"/>
  <c r="AQ65" s="1"/>
  <c r="ZS49"/>
  <c r="AU65" s="1"/>
  <c r="YP49"/>
  <c r="R65" s="1"/>
  <c r="YT49"/>
  <c r="V65" s="1"/>
  <c r="YX49"/>
  <c r="Z65" s="1"/>
  <c r="ZB49"/>
  <c r="AD65" s="1"/>
  <c r="ZF49"/>
  <c r="AH65" s="1"/>
  <c r="ZJ49"/>
  <c r="AL65" s="1"/>
  <c r="ZN49"/>
  <c r="AP65" s="1"/>
  <c r="ZR49"/>
  <c r="AT65" s="1"/>
  <c r="ZV49"/>
  <c r="AX65" s="1"/>
  <c r="BVJ49"/>
  <c r="AR92" s="1"/>
  <c r="CCL49"/>
  <c r="AR96" s="1"/>
  <c r="BTT49"/>
  <c r="AV91" s="1"/>
  <c r="BTQ49"/>
  <c r="AS91" s="1"/>
  <c r="BTU49"/>
  <c r="AW91" s="1"/>
  <c r="BNY49"/>
  <c r="AI88" s="1"/>
  <c r="BVA49"/>
  <c r="AI92" s="1"/>
  <c r="BIQ49"/>
  <c r="AI85" s="1"/>
  <c r="CAI49"/>
  <c r="AI95" s="1"/>
  <c r="BKK49"/>
  <c r="AI86" s="1"/>
  <c r="CCC49"/>
  <c r="AI96" s="1"/>
  <c r="BPS49"/>
  <c r="AI89" s="1"/>
  <c r="BWU49"/>
  <c r="AI93" s="1"/>
  <c r="BDM49"/>
  <c r="AM82" s="1"/>
  <c r="BDQ49"/>
  <c r="AQ82" s="1"/>
  <c r="BDU49"/>
  <c r="AU82" s="1"/>
  <c r="BDP49"/>
  <c r="AP82" s="1"/>
  <c r="BDT49"/>
  <c r="AT82" s="1"/>
  <c r="BDX49"/>
  <c r="AX82" s="1"/>
  <c r="CCJ49"/>
  <c r="AP96" s="1"/>
  <c r="CAP49"/>
  <c r="AP95" s="1"/>
  <c r="BRT49"/>
  <c r="AP90" s="1"/>
  <c r="CED49"/>
  <c r="AP97" s="1"/>
  <c r="BQA49"/>
  <c r="AQ89" s="1"/>
  <c r="BQE49"/>
  <c r="AU89" s="1"/>
  <c r="BPZ49"/>
  <c r="AP89" s="1"/>
  <c r="BQD49"/>
  <c r="AT89" s="1"/>
  <c r="BQH49"/>
  <c r="AX89" s="1"/>
  <c r="BGV49"/>
  <c r="AH84" s="1"/>
  <c r="BYN49"/>
  <c r="AH94" s="1"/>
  <c r="BPR49"/>
  <c r="AH89" s="1"/>
  <c r="CDV49"/>
  <c r="AH97" s="1"/>
  <c r="BNX49"/>
  <c r="AH88" s="1"/>
  <c r="BUZ49"/>
  <c r="AH92" s="1"/>
  <c r="BFB49"/>
  <c r="AH83" s="1"/>
  <c r="BMD49"/>
  <c r="AH87" s="1"/>
  <c r="CAH49"/>
  <c r="AH95" s="1"/>
  <c r="BBP49"/>
  <c r="AJ81" s="1"/>
  <c r="BBT49"/>
  <c r="AN81" s="1"/>
  <c r="BBX49"/>
  <c r="AR81" s="1"/>
  <c r="BCB49"/>
  <c r="AV81" s="1"/>
  <c r="BBQ49"/>
  <c r="AK81" s="1"/>
  <c r="BBU49"/>
  <c r="AO81" s="1"/>
  <c r="BBY49"/>
  <c r="AS81" s="1"/>
  <c r="BCC49"/>
  <c r="AW81" s="1"/>
  <c r="BPC49"/>
  <c r="S89" s="1"/>
  <c r="BWE49"/>
  <c r="S93" s="1"/>
  <c r="BQW49"/>
  <c r="S90" s="1"/>
  <c r="AQI49"/>
  <c r="S75" s="1"/>
  <c r="AXK49"/>
  <c r="S79" s="1"/>
  <c r="BEM49"/>
  <c r="S83" s="1"/>
  <c r="BLO49"/>
  <c r="S87" s="1"/>
  <c r="CDG49"/>
  <c r="S97" s="1"/>
  <c r="ALA49"/>
  <c r="S72" s="1"/>
  <c r="ASC49"/>
  <c r="S76" s="1"/>
  <c r="AZE49"/>
  <c r="S80" s="1"/>
  <c r="BGG49"/>
  <c r="S84" s="1"/>
  <c r="BNI49"/>
  <c r="S88" s="1"/>
  <c r="CBM49"/>
  <c r="S96" s="1"/>
  <c r="AAT49"/>
  <c r="AB66" s="1"/>
  <c r="AAX49"/>
  <c r="AF66" s="1"/>
  <c r="ABB49"/>
  <c r="AJ66" s="1"/>
  <c r="ABF49"/>
  <c r="AN66" s="1"/>
  <c r="ABJ49"/>
  <c r="AR66" s="1"/>
  <c r="ABN49"/>
  <c r="AV66" s="1"/>
  <c r="AAM49"/>
  <c r="U66" s="1"/>
  <c r="AAQ49"/>
  <c r="Y66" s="1"/>
  <c r="AAU49"/>
  <c r="AC66" s="1"/>
  <c r="AAY49"/>
  <c r="AG66" s="1"/>
  <c r="ABC49"/>
  <c r="AK66" s="1"/>
  <c r="ABG49"/>
  <c r="AO66" s="1"/>
  <c r="ABK49"/>
  <c r="AS66" s="1"/>
  <c r="ABO49"/>
  <c r="AW66" s="1"/>
  <c r="UX49"/>
  <c r="N63" s="1"/>
  <c r="ABZ49"/>
  <c r="N67" s="1"/>
  <c r="BOX49"/>
  <c r="N89" s="1"/>
  <c r="BVZ49"/>
  <c r="N93" s="1"/>
  <c r="AKV49"/>
  <c r="N72" s="1"/>
  <c r="ARX49"/>
  <c r="N76" s="1"/>
  <c r="AYZ49"/>
  <c r="N80" s="1"/>
  <c r="BGB49"/>
  <c r="N84" s="1"/>
  <c r="BND49"/>
  <c r="N88" s="1"/>
  <c r="AQD49"/>
  <c r="N75" s="1"/>
  <c r="AXF49"/>
  <c r="N79" s="1"/>
  <c r="BEH49"/>
  <c r="N83" s="1"/>
  <c r="BLJ49"/>
  <c r="N87" s="1"/>
  <c r="CDB49"/>
  <c r="N97" s="1"/>
  <c r="TD49"/>
  <c r="N62" s="1"/>
  <c r="AAF49"/>
  <c r="N66" s="1"/>
  <c r="BQR49"/>
  <c r="N90" s="1"/>
  <c r="BXT49"/>
  <c r="N94" s="1"/>
  <c r="RK49"/>
  <c r="O61" s="1"/>
  <c r="RO49"/>
  <c r="S61" s="1"/>
  <c r="RW49"/>
  <c r="AA61" s="1"/>
  <c r="SA49"/>
  <c r="AE61" s="1"/>
  <c r="SE49"/>
  <c r="AI61" s="1"/>
  <c r="SI49"/>
  <c r="AM61" s="1"/>
  <c r="SM49"/>
  <c r="AQ61" s="1"/>
  <c r="SQ49"/>
  <c r="AU61" s="1"/>
  <c r="RJ49"/>
  <c r="N61" s="1"/>
  <c r="RN49"/>
  <c r="R61" s="1"/>
  <c r="RR49"/>
  <c r="V61" s="1"/>
  <c r="RV49"/>
  <c r="Z61" s="1"/>
  <c r="RZ49"/>
  <c r="AD61" s="1"/>
  <c r="SD49"/>
  <c r="AH61" s="1"/>
  <c r="SH49"/>
  <c r="AL61" s="1"/>
  <c r="SL49"/>
  <c r="AP61" s="1"/>
  <c r="SP49"/>
  <c r="AT61" s="1"/>
  <c r="ST49"/>
  <c r="AX61" s="1"/>
  <c r="NR49"/>
  <c r="J59" s="1"/>
  <c r="UT49"/>
  <c r="J63" s="1"/>
  <c r="ABV49"/>
  <c r="J67" s="1"/>
  <c r="BOT49"/>
  <c r="J89" s="1"/>
  <c r="AKR49"/>
  <c r="J72" s="1"/>
  <c r="ART49"/>
  <c r="J76" s="1"/>
  <c r="AYV49"/>
  <c r="J80" s="1"/>
  <c r="BFX49"/>
  <c r="J84" s="1"/>
  <c r="BMZ49"/>
  <c r="J88" s="1"/>
  <c r="AML49"/>
  <c r="J73" s="1"/>
  <c r="ATN49"/>
  <c r="J77" s="1"/>
  <c r="BAP49"/>
  <c r="J81" s="1"/>
  <c r="BHR49"/>
  <c r="J85" s="1"/>
  <c r="BVV49"/>
  <c r="J93" s="1"/>
  <c r="CCX49"/>
  <c r="J97" s="1"/>
  <c r="PL49"/>
  <c r="J60" s="1"/>
  <c r="WN49"/>
  <c r="J64" s="1"/>
  <c r="ADP49"/>
  <c r="J68" s="1"/>
  <c r="BQN49"/>
  <c r="J90" s="1"/>
  <c r="BXP49"/>
  <c r="J94" s="1"/>
  <c r="KE49"/>
  <c r="K57" s="1"/>
  <c r="KI49"/>
  <c r="O57" s="1"/>
  <c r="KM49"/>
  <c r="S57" s="1"/>
  <c r="KU49"/>
  <c r="AA57" s="1"/>
  <c r="KY49"/>
  <c r="AE57" s="1"/>
  <c r="LC49"/>
  <c r="AI57" s="1"/>
  <c r="LG49"/>
  <c r="AM57" s="1"/>
  <c r="LK49"/>
  <c r="AQ57" s="1"/>
  <c r="LO49"/>
  <c r="AU57" s="1"/>
  <c r="KD49"/>
  <c r="J57" s="1"/>
  <c r="KH49"/>
  <c r="N57" s="1"/>
  <c r="KL49"/>
  <c r="R57" s="1"/>
  <c r="KP49"/>
  <c r="V57" s="1"/>
  <c r="KT49"/>
  <c r="Z57" s="1"/>
  <c r="KX49"/>
  <c r="AD57" s="1"/>
  <c r="LB49"/>
  <c r="AH57" s="1"/>
  <c r="LF49"/>
  <c r="AL57" s="1"/>
  <c r="LJ49"/>
  <c r="AP57" s="1"/>
  <c r="LN49"/>
  <c r="AT57" s="1"/>
  <c r="LR49"/>
  <c r="AX57" s="1"/>
  <c r="JZ49"/>
  <c r="F57" s="1"/>
  <c r="RB49"/>
  <c r="F61" s="1"/>
  <c r="YD49"/>
  <c r="F65" s="1"/>
  <c r="AFF49"/>
  <c r="F69" s="1"/>
  <c r="BSD49"/>
  <c r="F91" s="1"/>
  <c r="AOB49"/>
  <c r="F74" s="1"/>
  <c r="AVD49"/>
  <c r="F78" s="1"/>
  <c r="BCF49"/>
  <c r="F82" s="1"/>
  <c r="BJH49"/>
  <c r="F86" s="1"/>
  <c r="CAZ49"/>
  <c r="F96" s="1"/>
  <c r="AIT49"/>
  <c r="F71" s="1"/>
  <c r="APV49"/>
  <c r="F75" s="1"/>
  <c r="AWX49"/>
  <c r="F79" s="1"/>
  <c r="BDZ49"/>
  <c r="F83" s="1"/>
  <c r="BLB49"/>
  <c r="F87" s="1"/>
  <c r="CCT49"/>
  <c r="F97" s="1"/>
  <c r="LT49"/>
  <c r="F58" s="1"/>
  <c r="SV49"/>
  <c r="F62" s="1"/>
  <c r="ZX49"/>
  <c r="F66" s="1"/>
  <c r="BQJ49"/>
  <c r="F90" s="1"/>
  <c r="BXL49"/>
  <c r="F94" s="1"/>
  <c r="CY49"/>
  <c r="G53" s="1"/>
  <c r="DC49"/>
  <c r="K53" s="1"/>
  <c r="DG49"/>
  <c r="O53" s="1"/>
  <c r="DK49"/>
  <c r="S53" s="1"/>
  <c r="DS49"/>
  <c r="AA53" s="1"/>
  <c r="DW49"/>
  <c r="AE53" s="1"/>
  <c r="EA49"/>
  <c r="AI53" s="1"/>
  <c r="EE49"/>
  <c r="AM53" s="1"/>
  <c r="EI49"/>
  <c r="AQ53" s="1"/>
  <c r="EM49"/>
  <c r="AU53" s="1"/>
  <c r="DB49"/>
  <c r="J53" s="1"/>
  <c r="DF49"/>
  <c r="N53" s="1"/>
  <c r="DJ49"/>
  <c r="R53" s="1"/>
  <c r="DN49"/>
  <c r="V53" s="1"/>
  <c r="DR49"/>
  <c r="Z53" s="1"/>
  <c r="DV49"/>
  <c r="AD53" s="1"/>
  <c r="DZ49"/>
  <c r="AH53" s="1"/>
  <c r="ED49"/>
  <c r="AL53" s="1"/>
  <c r="EH49"/>
  <c r="AP53" s="1"/>
  <c r="EL49"/>
  <c r="AT53" s="1"/>
  <c r="EP49"/>
  <c r="AX53" s="1"/>
  <c r="AMV49"/>
  <c r="T73" s="1"/>
  <c r="ATX49"/>
  <c r="T77" s="1"/>
  <c r="BAZ49"/>
  <c r="T81" s="1"/>
  <c r="BIB49"/>
  <c r="T85" s="1"/>
  <c r="BZT49"/>
  <c r="T95" s="1"/>
  <c r="AOP49"/>
  <c r="T74" s="1"/>
  <c r="AVR49"/>
  <c r="T78" s="1"/>
  <c r="BCT49"/>
  <c r="T82" s="1"/>
  <c r="BUL49"/>
  <c r="T92" s="1"/>
  <c r="AFT49"/>
  <c r="T69" s="1"/>
  <c r="BSR49"/>
  <c r="T91" s="1"/>
  <c r="ADZ49"/>
  <c r="T68" s="1"/>
  <c r="BNJ49"/>
  <c r="T88" s="1"/>
  <c r="CBN49"/>
  <c r="T96" s="1"/>
  <c r="ACF49"/>
  <c r="T67" s="1"/>
  <c r="ACN49"/>
  <c r="AB67" s="1"/>
  <c r="ACR49"/>
  <c r="AF67" s="1"/>
  <c r="ACV49"/>
  <c r="AJ67" s="1"/>
  <c r="ACZ49"/>
  <c r="AN67" s="1"/>
  <c r="ADD49"/>
  <c r="AR67" s="1"/>
  <c r="ADH49"/>
  <c r="AV67" s="1"/>
  <c r="ACG49"/>
  <c r="U67" s="1"/>
  <c r="ACK49"/>
  <c r="Y67" s="1"/>
  <c r="ACO49"/>
  <c r="AC67" s="1"/>
  <c r="ACS49"/>
  <c r="AG67" s="1"/>
  <c r="ACW49"/>
  <c r="AK67" s="1"/>
  <c r="ADA49"/>
  <c r="AO67" s="1"/>
  <c r="ADE49"/>
  <c r="AS67" s="1"/>
  <c r="ADI49"/>
  <c r="AW67" s="1"/>
  <c r="AIQ35"/>
  <c r="AIO35"/>
  <c r="AIM35"/>
  <c r="AIK35"/>
  <c r="AII35"/>
  <c r="AIG35"/>
  <c r="AIE35"/>
  <c r="AIC35"/>
  <c r="AIA35"/>
  <c r="AHY35"/>
  <c r="AHW35"/>
  <c r="AHU35"/>
  <c r="AHS35"/>
  <c r="AHQ35"/>
  <c r="AHO35"/>
  <c r="AHO49" s="1"/>
  <c r="U70" s="1"/>
  <c r="AHM35"/>
  <c r="AHK35"/>
  <c r="AHK49" s="1"/>
  <c r="Q70" s="1"/>
  <c r="AHJ35"/>
  <c r="AHH35"/>
  <c r="AHF35"/>
  <c r="AHD35"/>
  <c r="AHB35"/>
  <c r="AGZ35"/>
  <c r="AGZ49" s="1"/>
  <c r="F70" s="1"/>
  <c r="AIR35"/>
  <c r="AIP35"/>
  <c r="AIN35"/>
  <c r="AIL35"/>
  <c r="AIJ35"/>
  <c r="AIH35"/>
  <c r="AIF35"/>
  <c r="AID35"/>
  <c r="AIB35"/>
  <c r="AHZ35"/>
  <c r="AHX35"/>
  <c r="AHV35"/>
  <c r="AHT35"/>
  <c r="AHR35"/>
  <c r="AHP35"/>
  <c r="AHN35"/>
  <c r="AHN49" s="1"/>
  <c r="T70" s="1"/>
  <c r="AHL35"/>
  <c r="AHI35"/>
  <c r="AHI49" s="1"/>
  <c r="O70" s="1"/>
  <c r="AHG35"/>
  <c r="AHE35"/>
  <c r="AHE49" s="1"/>
  <c r="K70" s="1"/>
  <c r="AHC35"/>
  <c r="AHA35"/>
  <c r="AHA49" s="1"/>
  <c r="G70" s="1"/>
  <c r="AGY35"/>
  <c r="CBQ35"/>
  <c r="BRA35"/>
  <c r="BGK35"/>
  <c r="AEC35"/>
  <c r="AEC49" s="1"/>
  <c r="W68" s="1"/>
  <c r="AAO35"/>
  <c r="XA35"/>
  <c r="XA49" s="1"/>
  <c r="W64" s="1"/>
  <c r="TM35"/>
  <c r="TM49" s="1"/>
  <c r="W62" s="1"/>
  <c r="PY35"/>
  <c r="PY49" s="1"/>
  <c r="W60" s="1"/>
  <c r="MK35"/>
  <c r="IW35"/>
  <c r="IW49" s="1"/>
  <c r="W56" s="1"/>
  <c r="BU35"/>
  <c r="BU49" s="1"/>
  <c r="W52" s="1"/>
  <c r="HC35"/>
  <c r="BLS35"/>
  <c r="BIE35"/>
  <c r="BEQ35"/>
  <c r="BBC35"/>
  <c r="AXO35"/>
  <c r="AUA35"/>
  <c r="AQM35"/>
  <c r="BYC35"/>
  <c r="BUO35"/>
  <c r="BNM35"/>
  <c r="BJY35"/>
  <c r="BCW35"/>
  <c r="AZI35"/>
  <c r="AVU35"/>
  <c r="ASG35"/>
  <c r="AOS35"/>
  <c r="DO35"/>
  <c r="DO49" s="1"/>
  <c r="W53" s="1"/>
  <c r="FI35"/>
  <c r="CDK35"/>
  <c r="BZW35"/>
  <c r="BWI35"/>
  <c r="BSU35"/>
  <c r="BPG35"/>
  <c r="AFW35"/>
  <c r="AFW49" s="1"/>
  <c r="W69" s="1"/>
  <c r="ACI35"/>
  <c r="YU35"/>
  <c r="YU49" s="1"/>
  <c r="W65" s="1"/>
  <c r="VG35"/>
  <c r="VG49" s="1"/>
  <c r="W63" s="1"/>
  <c r="RS35"/>
  <c r="RS49" s="1"/>
  <c r="W61" s="1"/>
  <c r="OE35"/>
  <c r="KQ35"/>
  <c r="KQ49" s="1"/>
  <c r="W57" s="1"/>
  <c r="AKK35"/>
  <c r="AKI35"/>
  <c r="AKG35"/>
  <c r="AKE35"/>
  <c r="AKC35"/>
  <c r="AKA35"/>
  <c r="AJY35"/>
  <c r="AJW35"/>
  <c r="AJU35"/>
  <c r="AJS35"/>
  <c r="AJQ35"/>
  <c r="AJO35"/>
  <c r="AJM35"/>
  <c r="AJK35"/>
  <c r="AJI35"/>
  <c r="AJI49" s="1"/>
  <c r="U71" s="1"/>
  <c r="AJG35"/>
  <c r="AJG49" s="1"/>
  <c r="S71" s="1"/>
  <c r="AJE35"/>
  <c r="AJC35"/>
  <c r="AJC49" s="1"/>
  <c r="O71" s="1"/>
  <c r="AJA35"/>
  <c r="AIY35"/>
  <c r="AIY49" s="1"/>
  <c r="K71" s="1"/>
  <c r="AIW35"/>
  <c r="AIW49" s="1"/>
  <c r="I71" s="1"/>
  <c r="AIU35"/>
  <c r="AIS35"/>
  <c r="AKL35"/>
  <c r="AKJ35"/>
  <c r="AKH35"/>
  <c r="AKF35"/>
  <c r="AKD35"/>
  <c r="AKB35"/>
  <c r="AJZ35"/>
  <c r="AJX35"/>
  <c r="AJV35"/>
  <c r="AJT35"/>
  <c r="AJR35"/>
  <c r="AJP35"/>
  <c r="AJN35"/>
  <c r="AJL35"/>
  <c r="AJJ35"/>
  <c r="AJH35"/>
  <c r="AJF35"/>
  <c r="AJD35"/>
  <c r="AJD49" s="1"/>
  <c r="P71" s="1"/>
  <c r="AJB35"/>
  <c r="AJB49" s="1"/>
  <c r="N71" s="1"/>
  <c r="AIZ35"/>
  <c r="AIX35"/>
  <c r="AIV35"/>
  <c r="AIT35"/>
  <c r="CBR35"/>
  <c r="BYD35"/>
  <c r="BNN35"/>
  <c r="BJZ35"/>
  <c r="BGL35"/>
  <c r="BCX35"/>
  <c r="AZJ35"/>
  <c r="AVV35"/>
  <c r="ASH35"/>
  <c r="AOT35"/>
  <c r="BSV35"/>
  <c r="BPH35"/>
  <c r="AUB35"/>
  <c r="AFX35"/>
  <c r="ACJ35"/>
  <c r="ACJ49" s="1"/>
  <c r="X67" s="1"/>
  <c r="YV35"/>
  <c r="VH35"/>
  <c r="VH49" s="1"/>
  <c r="X63" s="1"/>
  <c r="RT35"/>
  <c r="OF35"/>
  <c r="OF49" s="1"/>
  <c r="X59" s="1"/>
  <c r="KR35"/>
  <c r="BV35"/>
  <c r="DP35"/>
  <c r="FJ35"/>
  <c r="FJ49" s="1"/>
  <c r="X54" s="1"/>
  <c r="HD35"/>
  <c r="HD49" s="1"/>
  <c r="X55" s="1"/>
  <c r="BUP35"/>
  <c r="BRB35"/>
  <c r="AED35"/>
  <c r="AED49" s="1"/>
  <c r="X68" s="1"/>
  <c r="AAP35"/>
  <c r="AAP49" s="1"/>
  <c r="X66" s="1"/>
  <c r="XB35"/>
  <c r="TN35"/>
  <c r="TN49" s="1"/>
  <c r="X62" s="1"/>
  <c r="PZ35"/>
  <c r="PZ49" s="1"/>
  <c r="X60" s="1"/>
  <c r="ML35"/>
  <c r="ML49" s="1"/>
  <c r="X58" s="1"/>
  <c r="IX35"/>
  <c r="CDL35"/>
  <c r="BZX35"/>
  <c r="BWJ35"/>
  <c r="BLT35"/>
  <c r="BIF35"/>
  <c r="BER35"/>
  <c r="BBD35"/>
  <c r="AXP35"/>
  <c r="AQN35"/>
  <c r="AQF49"/>
  <c r="P75" s="1"/>
  <c r="BEJ49"/>
  <c r="P83" s="1"/>
  <c r="BLL49"/>
  <c r="P87" s="1"/>
  <c r="AVN49"/>
  <c r="P78" s="1"/>
  <c r="BCP49"/>
  <c r="P82" s="1"/>
  <c r="AHJ49"/>
  <c r="P70" s="1"/>
  <c r="BXV49"/>
  <c r="P94" s="1"/>
  <c r="VF49"/>
  <c r="V63" s="1"/>
  <c r="WD49"/>
  <c r="AT63" s="1"/>
  <c r="VK49"/>
  <c r="AA63" s="1"/>
  <c r="BYT49"/>
  <c r="AN94" s="1"/>
  <c r="BMO49"/>
  <c r="AS87" s="1"/>
  <c r="BMR49"/>
  <c r="AV87" s="1"/>
  <c r="CAT49"/>
  <c r="AT95" s="1"/>
  <c r="BYJ49"/>
  <c r="AD94" s="1"/>
  <c r="BWP49"/>
  <c r="AD93" s="1"/>
  <c r="BEX49"/>
  <c r="AD83" s="1"/>
  <c r="BUV49"/>
  <c r="AD92" s="1"/>
  <c r="AUX49"/>
  <c r="AT77" s="1"/>
  <c r="HB49"/>
  <c r="V55" s="1"/>
  <c r="AMQ49"/>
  <c r="O73" s="1"/>
  <c r="BAU49"/>
  <c r="O81" s="1"/>
  <c r="BWA49"/>
  <c r="O93" s="1"/>
  <c r="AOK49"/>
  <c r="O74" s="1"/>
  <c r="BCO49"/>
  <c r="O82" s="1"/>
  <c r="BXU49"/>
  <c r="O94" s="1"/>
  <c r="TL49"/>
  <c r="V62" s="1"/>
  <c r="TP49"/>
  <c r="Z62" s="1"/>
  <c r="UJ49"/>
  <c r="AT62" s="1"/>
  <c r="TQ49"/>
  <c r="AA62" s="1"/>
  <c r="TU49"/>
  <c r="AE62" s="1"/>
  <c r="YI49"/>
  <c r="K65" s="1"/>
  <c r="AFK49"/>
  <c r="K69" s="1"/>
  <c r="BSI49"/>
  <c r="K91" s="1"/>
  <c r="WO49"/>
  <c r="K64" s="1"/>
  <c r="ADQ49"/>
  <c r="K68" s="1"/>
  <c r="BUC49"/>
  <c r="K92" s="1"/>
  <c r="AMM49"/>
  <c r="K73" s="1"/>
  <c r="ATO49"/>
  <c r="K77" s="1"/>
  <c r="BAQ49"/>
  <c r="K81" s="1"/>
  <c r="BHS49"/>
  <c r="K85" s="1"/>
  <c r="BZK49"/>
  <c r="K95" s="1"/>
  <c r="AOG49"/>
  <c r="K74" s="1"/>
  <c r="AVI49"/>
  <c r="K78" s="1"/>
  <c r="BCK49"/>
  <c r="K82" s="1"/>
  <c r="BJM49"/>
  <c r="K86" s="1"/>
  <c r="BXQ49"/>
  <c r="K94" s="1"/>
  <c r="MB49"/>
  <c r="N58" s="1"/>
  <c r="MF49"/>
  <c r="R58" s="1"/>
  <c r="MJ49"/>
  <c r="V58" s="1"/>
  <c r="MN49"/>
  <c r="Z58" s="1"/>
  <c r="MR49"/>
  <c r="AD58" s="1"/>
  <c r="MV49"/>
  <c r="AH58" s="1"/>
  <c r="MZ49"/>
  <c r="AL58" s="1"/>
  <c r="ND49"/>
  <c r="AP58" s="1"/>
  <c r="NH49"/>
  <c r="AT58" s="1"/>
  <c r="NL49"/>
  <c r="AX58" s="1"/>
  <c r="LY49"/>
  <c r="K58" s="1"/>
  <c r="MC49"/>
  <c r="O58" s="1"/>
  <c r="MG49"/>
  <c r="S58" s="1"/>
  <c r="MK49"/>
  <c r="W58" s="1"/>
  <c r="MO49"/>
  <c r="AA58" s="1"/>
  <c r="MS49"/>
  <c r="AE58" s="1"/>
  <c r="MW49"/>
  <c r="AI58" s="1"/>
  <c r="NA49"/>
  <c r="AM58" s="1"/>
  <c r="NE49"/>
  <c r="AQ58" s="1"/>
  <c r="NI49"/>
  <c r="AU58" s="1"/>
  <c r="AFH49"/>
  <c r="H69" s="1"/>
  <c r="AKP49"/>
  <c r="H72" s="1"/>
  <c r="ARR49"/>
  <c r="H76" s="1"/>
  <c r="AYT49"/>
  <c r="H80" s="1"/>
  <c r="BFV49"/>
  <c r="H84" s="1"/>
  <c r="AIV49"/>
  <c r="H71" s="1"/>
  <c r="APX49"/>
  <c r="H75" s="1"/>
  <c r="AWZ49"/>
  <c r="H79" s="1"/>
  <c r="BEB49"/>
  <c r="H83" s="1"/>
  <c r="BLD49"/>
  <c r="H87" s="1"/>
  <c r="LV49"/>
  <c r="H58" s="1"/>
  <c r="SX49"/>
  <c r="H62" s="1"/>
  <c r="ZZ49"/>
  <c r="H66" s="1"/>
  <c r="AHB49"/>
  <c r="H70" s="1"/>
  <c r="BXN49"/>
  <c r="H94" s="1"/>
  <c r="GP49"/>
  <c r="J55" s="1"/>
  <c r="GT49"/>
  <c r="N55" s="1"/>
  <c r="GX49"/>
  <c r="R55" s="1"/>
  <c r="HF49"/>
  <c r="Z55" s="1"/>
  <c r="HJ49"/>
  <c r="AD55" s="1"/>
  <c r="HR49"/>
  <c r="AL55" s="1"/>
  <c r="HV49"/>
  <c r="AP55" s="1"/>
  <c r="GQ49"/>
  <c r="K55" s="1"/>
  <c r="GU49"/>
  <c r="O55" s="1"/>
  <c r="HC49"/>
  <c r="W55" s="1"/>
  <c r="HG49"/>
  <c r="AA55" s="1"/>
  <c r="HK49"/>
  <c r="AE55" s="1"/>
  <c r="HS49"/>
  <c r="AM55" s="1"/>
  <c r="HZ49"/>
  <c r="AT55" s="1"/>
  <c r="IA49"/>
  <c r="AU55" s="1"/>
  <c r="AQK49"/>
  <c r="U75" s="1"/>
  <c r="AXM49"/>
  <c r="U79" s="1"/>
  <c r="BEO49"/>
  <c r="U83" s="1"/>
  <c r="BLQ49"/>
  <c r="U87" s="1"/>
  <c r="BGI49"/>
  <c r="U84" s="1"/>
  <c r="BSS49"/>
  <c r="U91" s="1"/>
  <c r="BZU49"/>
  <c r="U95" s="1"/>
  <c r="AOQ49"/>
  <c r="U74" s="1"/>
  <c r="AVS49"/>
  <c r="U78" s="1"/>
  <c r="BCU49"/>
  <c r="U82" s="1"/>
  <c r="BNK49"/>
  <c r="U88" s="1"/>
  <c r="BYA49"/>
  <c r="U94" s="1"/>
  <c r="AEA49"/>
  <c r="U68" s="1"/>
  <c r="AEE49"/>
  <c r="Y68" s="1"/>
  <c r="AEI49"/>
  <c r="AC68" s="1"/>
  <c r="AEM49"/>
  <c r="AG68" s="1"/>
  <c r="AEQ49"/>
  <c r="AK68" s="1"/>
  <c r="AEU49"/>
  <c r="AO68" s="1"/>
  <c r="AEY49"/>
  <c r="AS68" s="1"/>
  <c r="AFC49"/>
  <c r="AW68" s="1"/>
  <c r="AEH49"/>
  <c r="AB68" s="1"/>
  <c r="AEL49"/>
  <c r="AF68" s="1"/>
  <c r="AEP49"/>
  <c r="AJ68" s="1"/>
  <c r="AET49"/>
  <c r="AN68" s="1"/>
  <c r="AEX49"/>
  <c r="AR68" s="1"/>
  <c r="AFB49"/>
  <c r="AV68" s="1"/>
  <c r="BYW49"/>
  <c r="AQ94" s="1"/>
  <c r="BRX49"/>
  <c r="AT90" s="1"/>
  <c r="BRY49"/>
  <c r="AU90" s="1"/>
  <c r="BVB49"/>
  <c r="AJ92" s="1"/>
  <c r="CCD49"/>
  <c r="AJ96" s="1"/>
  <c r="BPT49"/>
  <c r="AJ89" s="1"/>
  <c r="BWV49"/>
  <c r="AJ93" s="1"/>
  <c r="BGX49"/>
  <c r="AJ84" s="1"/>
  <c r="BRN49"/>
  <c r="AJ90" s="1"/>
  <c r="CAJ49"/>
  <c r="AJ95" s="1"/>
  <c r="BFE49"/>
  <c r="AK83" s="1"/>
  <c r="BFI49"/>
  <c r="AO83" s="1"/>
  <c r="BFM49"/>
  <c r="AS83" s="1"/>
  <c r="BFQ49"/>
  <c r="AW83" s="1"/>
  <c r="BFD49"/>
  <c r="AJ83" s="1"/>
  <c r="BFH49"/>
  <c r="AN83" s="1"/>
  <c r="BFL49"/>
  <c r="AR83" s="1"/>
  <c r="BFP49"/>
  <c r="AV83" s="1"/>
  <c r="CEG49"/>
  <c r="AS97" s="1"/>
  <c r="CCM49"/>
  <c r="AS96" s="1"/>
  <c r="BVK49"/>
  <c r="AS92" s="1"/>
  <c r="BVO49"/>
  <c r="AW92" s="1"/>
  <c r="BVN49"/>
  <c r="AV92" s="1"/>
  <c r="BVC49"/>
  <c r="AK92" s="1"/>
  <c r="CDY49"/>
  <c r="AK97" s="1"/>
  <c r="BOA49"/>
  <c r="AK88" s="1"/>
  <c r="CCE49"/>
  <c r="AK96" s="1"/>
  <c r="BPU49"/>
  <c r="AK89" s="1"/>
  <c r="BWW49"/>
  <c r="AK93" s="1"/>
  <c r="BGZ49"/>
  <c r="AL84" s="1"/>
  <c r="BGY49"/>
  <c r="AK84" s="1"/>
  <c r="BHD49"/>
  <c r="AP84" s="1"/>
  <c r="BHH49"/>
  <c r="AT84" s="1"/>
  <c r="BHL49"/>
  <c r="AX84" s="1"/>
  <c r="BHE49"/>
  <c r="AQ84" s="1"/>
  <c r="BHI49"/>
  <c r="AU84" s="1"/>
  <c r="AXU49"/>
  <c r="AC79" s="1"/>
  <c r="BEW49"/>
  <c r="AC83" s="1"/>
  <c r="BGQ49"/>
  <c r="AC84" s="1"/>
  <c r="BUU49"/>
  <c r="AC92" s="1"/>
  <c r="BLY49"/>
  <c r="AC87" s="1"/>
  <c r="AWA49"/>
  <c r="AC78" s="1"/>
  <c r="BDC49"/>
  <c r="AC82" s="1"/>
  <c r="BNS49"/>
  <c r="AC88" s="1"/>
  <c r="CBW49"/>
  <c r="AC96" s="1"/>
  <c r="BTA49"/>
  <c r="AC91" s="1"/>
  <c r="CAC49"/>
  <c r="AC95" s="1"/>
  <c r="ASN49"/>
  <c r="AD76" s="1"/>
  <c r="ASR49"/>
  <c r="AH76" s="1"/>
  <c r="ASV49"/>
  <c r="AL76" s="1"/>
  <c r="ASZ49"/>
  <c r="AP76" s="1"/>
  <c r="ATD49"/>
  <c r="AT76" s="1"/>
  <c r="ATH49"/>
  <c r="AX76" s="1"/>
  <c r="ASO49"/>
  <c r="AE76" s="1"/>
  <c r="ASS49"/>
  <c r="AI76" s="1"/>
  <c r="ASW49"/>
  <c r="AM76" s="1"/>
  <c r="ATA49"/>
  <c r="AQ76" s="1"/>
  <c r="ATE49"/>
  <c r="AU76" s="1"/>
  <c r="AIU49"/>
  <c r="G71" s="1"/>
  <c r="APW49"/>
  <c r="G75" s="1"/>
  <c r="AWY49"/>
  <c r="G79" s="1"/>
  <c r="BEA49"/>
  <c r="G83" s="1"/>
  <c r="BLC49"/>
  <c r="G87" s="1"/>
  <c r="BZG49"/>
  <c r="G95" s="1"/>
  <c r="PI49"/>
  <c r="G60" s="1"/>
  <c r="WK49"/>
  <c r="G64" s="1"/>
  <c r="ADM49"/>
  <c r="G68" s="1"/>
  <c r="BQK49"/>
  <c r="G90" s="1"/>
  <c r="KA49"/>
  <c r="G57" s="1"/>
  <c r="RC49"/>
  <c r="G61" s="1"/>
  <c r="YE49"/>
  <c r="G65" s="1"/>
  <c r="AFG49"/>
  <c r="G69" s="1"/>
  <c r="BSE49"/>
  <c r="G91" s="1"/>
  <c r="AOC49"/>
  <c r="G74" s="1"/>
  <c r="AVE49"/>
  <c r="G78" s="1"/>
  <c r="BCG49"/>
  <c r="G82" s="1"/>
  <c r="BJI49"/>
  <c r="G86" s="1"/>
  <c r="BXM49"/>
  <c r="G94" s="1"/>
  <c r="EV49"/>
  <c r="J54" s="1"/>
  <c r="EZ49"/>
  <c r="N54" s="1"/>
  <c r="FD49"/>
  <c r="R54" s="1"/>
  <c r="FL49"/>
  <c r="Z54" s="1"/>
  <c r="FP49"/>
  <c r="AD54" s="1"/>
  <c r="FX49"/>
  <c r="AL54" s="1"/>
  <c r="GB49"/>
  <c r="AP54" s="1"/>
  <c r="GJ49"/>
  <c r="AX54" s="1"/>
  <c r="ES49"/>
  <c r="G54" s="1"/>
  <c r="EW49"/>
  <c r="K54" s="1"/>
  <c r="FA49"/>
  <c r="O54" s="1"/>
  <c r="FE49"/>
  <c r="S54" s="1"/>
  <c r="FI49"/>
  <c r="W54" s="1"/>
  <c r="FM49"/>
  <c r="AA54" s="1"/>
  <c r="FQ49"/>
  <c r="AE54" s="1"/>
  <c r="FU49"/>
  <c r="AI54" s="1"/>
  <c r="FY49"/>
  <c r="AM54" s="1"/>
  <c r="GC49"/>
  <c r="AQ54" s="1"/>
  <c r="GG49"/>
  <c r="AU54" s="1"/>
  <c r="AZR49"/>
  <c r="AF80" s="1"/>
  <c r="BKH49"/>
  <c r="AF86" s="1"/>
  <c r="BYL49"/>
  <c r="AF94" s="1"/>
  <c r="BPP49"/>
  <c r="AF89" s="1"/>
  <c r="BWR49"/>
  <c r="AF93" s="1"/>
  <c r="BNV49"/>
  <c r="AF88" s="1"/>
  <c r="CBZ49"/>
  <c r="AF96" s="1"/>
  <c r="BIN49"/>
  <c r="AF85" s="1"/>
  <c r="CAF49"/>
  <c r="AF95" s="1"/>
  <c r="AXY49"/>
  <c r="AG79" s="1"/>
  <c r="AYC49"/>
  <c r="AK79" s="1"/>
  <c r="AYG49"/>
  <c r="AO79" s="1"/>
  <c r="AYK49"/>
  <c r="AS79" s="1"/>
  <c r="AYO49"/>
  <c r="AW79" s="1"/>
  <c r="AXX49"/>
  <c r="AF79" s="1"/>
  <c r="AYB49"/>
  <c r="AJ79" s="1"/>
  <c r="AYF49"/>
  <c r="AN79" s="1"/>
  <c r="AYJ49"/>
  <c r="AR79" s="1"/>
  <c r="AYN49"/>
  <c r="AV79" s="1"/>
  <c r="AJA49"/>
  <c r="M71" s="1"/>
  <c r="AQC49"/>
  <c r="M75" s="1"/>
  <c r="AXE49"/>
  <c r="M79" s="1"/>
  <c r="BEG49"/>
  <c r="M83" s="1"/>
  <c r="BLI49"/>
  <c r="M87" s="1"/>
  <c r="TC49"/>
  <c r="M62" s="1"/>
  <c r="AHG49"/>
  <c r="M70" s="1"/>
  <c r="BXS49"/>
  <c r="M94" s="1"/>
  <c r="UW49"/>
  <c r="M63" s="1"/>
  <c r="ABY49"/>
  <c r="M67" s="1"/>
  <c r="BOW49"/>
  <c r="M89" s="1"/>
  <c r="BVY49"/>
  <c r="M93" s="1"/>
  <c r="AOI49"/>
  <c r="M74" s="1"/>
  <c r="AVK49"/>
  <c r="M78" s="1"/>
  <c r="PS49"/>
  <c r="Q60" s="1"/>
  <c r="PW49"/>
  <c r="U60" s="1"/>
  <c r="QA49"/>
  <c r="Y60" s="1"/>
  <c r="QE49"/>
  <c r="AC60" s="1"/>
  <c r="QI49"/>
  <c r="AG60" s="1"/>
  <c r="QM49"/>
  <c r="AK60" s="1"/>
  <c r="QU49"/>
  <c r="AS60" s="1"/>
  <c r="PR49"/>
  <c r="P60" s="1"/>
  <c r="PV49"/>
  <c r="T60" s="1"/>
  <c r="QD49"/>
  <c r="AB60" s="1"/>
  <c r="QH49"/>
  <c r="AF60" s="1"/>
  <c r="QL49"/>
  <c r="AJ60" s="1"/>
  <c r="QP49"/>
  <c r="AN60" s="1"/>
  <c r="QX49"/>
  <c r="AV60" s="1"/>
  <c r="APY49"/>
  <c r="I75" s="1"/>
  <c r="LW49"/>
  <c r="I58" s="1"/>
  <c r="SY49"/>
  <c r="I62" s="1"/>
  <c r="AHC49"/>
  <c r="I70" s="1"/>
  <c r="BXO49"/>
  <c r="I94" s="1"/>
  <c r="NQ49"/>
  <c r="I59" s="1"/>
  <c r="US49"/>
  <c r="I63" s="1"/>
  <c r="ABU49"/>
  <c r="I67" s="1"/>
  <c r="ATM49"/>
  <c r="I77" s="1"/>
  <c r="BZI49"/>
  <c r="I95" s="1"/>
  <c r="AKQ49"/>
  <c r="I72" s="1"/>
  <c r="ARS49"/>
  <c r="I76" s="1"/>
  <c r="AYU49"/>
  <c r="I80" s="1"/>
  <c r="BJK49"/>
  <c r="I86" s="1"/>
  <c r="IQ49"/>
  <c r="Q56" s="1"/>
  <c r="IU49"/>
  <c r="U56" s="1"/>
  <c r="IY49"/>
  <c r="Y56" s="1"/>
  <c r="JC49"/>
  <c r="AC56" s="1"/>
  <c r="JG49"/>
  <c r="AG56" s="1"/>
  <c r="JK49"/>
  <c r="AK56" s="1"/>
  <c r="JS49"/>
  <c r="AS56" s="1"/>
  <c r="IL49"/>
  <c r="L56" s="1"/>
  <c r="IP49"/>
  <c r="P56" s="1"/>
  <c r="IT49"/>
  <c r="T56" s="1"/>
  <c r="IX49"/>
  <c r="X56" s="1"/>
  <c r="JB49"/>
  <c r="AB56" s="1"/>
  <c r="JF49"/>
  <c r="AF56" s="1"/>
  <c r="JJ49"/>
  <c r="AJ56" s="1"/>
  <c r="JN49"/>
  <c r="AN56" s="1"/>
  <c r="JV49"/>
  <c r="AV56" s="1"/>
  <c r="AIS49"/>
  <c r="E71" s="1"/>
  <c r="APU49"/>
  <c r="E75" s="1"/>
  <c r="AWW49"/>
  <c r="E79" s="1"/>
  <c r="BDY49"/>
  <c r="E83" s="1"/>
  <c r="BLA49"/>
  <c r="E87" s="1"/>
  <c r="EQ49"/>
  <c r="E54" s="1"/>
  <c r="LS49"/>
  <c r="E58" s="1"/>
  <c r="SU49"/>
  <c r="E62" s="1"/>
  <c r="ZW49"/>
  <c r="E66" s="1"/>
  <c r="AGY49"/>
  <c r="E70" s="1"/>
  <c r="BQI49"/>
  <c r="E90" s="1"/>
  <c r="BXK49"/>
  <c r="E94" s="1"/>
  <c r="NM49"/>
  <c r="E59" s="1"/>
  <c r="UO49"/>
  <c r="E63" s="1"/>
  <c r="ABQ49"/>
  <c r="E67" s="1"/>
  <c r="BOO49"/>
  <c r="E89" s="1"/>
  <c r="BVQ49"/>
  <c r="E93" s="1"/>
  <c r="CCS49"/>
  <c r="E97" s="1"/>
  <c r="AOA49"/>
  <c r="E74" s="1"/>
  <c r="AVC49"/>
  <c r="E78" s="1"/>
  <c r="BCE49"/>
  <c r="E82" s="1"/>
  <c r="BMU49"/>
  <c r="E88" s="1"/>
  <c r="BC49"/>
  <c r="E52" s="1"/>
  <c r="BG49"/>
  <c r="I52" s="1"/>
  <c r="BK49"/>
  <c r="M52" s="1"/>
  <c r="BO49"/>
  <c r="Q52" s="1"/>
  <c r="BS49"/>
  <c r="U52" s="1"/>
  <c r="BW49"/>
  <c r="Y52" s="1"/>
  <c r="CA49"/>
  <c r="AC52" s="1"/>
  <c r="CE49"/>
  <c r="AG52" s="1"/>
  <c r="CI49"/>
  <c r="AK52" s="1"/>
  <c r="CM49"/>
  <c r="AO52" s="1"/>
  <c r="CQ49"/>
  <c r="AS52" s="1"/>
  <c r="CU49"/>
  <c r="AW52" s="1"/>
  <c r="BF49"/>
  <c r="H52" s="1"/>
  <c r="BJ49"/>
  <c r="L52" s="1"/>
  <c r="BN49"/>
  <c r="P52" s="1"/>
  <c r="BR49"/>
  <c r="T52" s="1"/>
  <c r="BV49"/>
  <c r="X52" s="1"/>
  <c r="BZ49"/>
  <c r="AB52" s="1"/>
  <c r="CD49"/>
  <c r="AF52" s="1"/>
  <c r="CH49"/>
  <c r="AJ52" s="1"/>
  <c r="CL49"/>
  <c r="AN52" s="1"/>
  <c r="CP49"/>
  <c r="AR52" s="1"/>
  <c r="CT49"/>
  <c r="AV52" s="1"/>
  <c r="AJE49"/>
  <c r="Q71" s="1"/>
  <c r="AQG49"/>
  <c r="Q75" s="1"/>
  <c r="BAW49"/>
  <c r="Q81" s="1"/>
  <c r="BHY49"/>
  <c r="Q85" s="1"/>
  <c r="ADW49"/>
  <c r="Q68" s="1"/>
  <c r="BQU49"/>
  <c r="Q90" s="1"/>
  <c r="AFQ49"/>
  <c r="Q69" s="1"/>
  <c r="BPA49"/>
  <c r="Q89" s="1"/>
  <c r="BWC49"/>
  <c r="Q93" s="1"/>
  <c r="CDE49"/>
  <c r="Q97" s="1"/>
  <c r="AKY49"/>
  <c r="Q72" s="1"/>
  <c r="ASA49"/>
  <c r="Q76" s="1"/>
  <c r="AZC49"/>
  <c r="Q80" s="1"/>
  <c r="BJS49"/>
  <c r="Q86" s="1"/>
  <c r="BUI49"/>
  <c r="Q92" s="1"/>
  <c r="WU49"/>
  <c r="Q64" s="1"/>
  <c r="WY49"/>
  <c r="U64" s="1"/>
  <c r="XC49"/>
  <c r="Y64" s="1"/>
  <c r="XG49"/>
  <c r="AC64" s="1"/>
  <c r="XK49"/>
  <c r="AG64" s="1"/>
  <c r="XO49"/>
  <c r="AK64" s="1"/>
  <c r="XS49"/>
  <c r="AO64" s="1"/>
  <c r="XW49"/>
  <c r="AS64" s="1"/>
  <c r="YA49"/>
  <c r="AW64" s="1"/>
  <c r="WX49"/>
  <c r="T64" s="1"/>
  <c r="XB49"/>
  <c r="X64" s="1"/>
  <c r="XF49"/>
  <c r="AB64" s="1"/>
  <c r="XJ49"/>
  <c r="AF64" s="1"/>
  <c r="XN49"/>
  <c r="AJ64" s="1"/>
  <c r="XR49"/>
  <c r="AN64" s="1"/>
  <c r="XV49"/>
  <c r="AR64" s="1"/>
  <c r="XZ49"/>
  <c r="AV64" s="1"/>
  <c r="BZC49"/>
  <c r="AW94" s="1"/>
  <c r="BZB49"/>
  <c r="AV94" s="1"/>
  <c r="BRQ49"/>
  <c r="AM90" s="1"/>
  <c r="CEA49"/>
  <c r="AM97" s="1"/>
  <c r="BYS49"/>
  <c r="AM94" s="1"/>
  <c r="BTK49"/>
  <c r="AM91" s="1"/>
  <c r="BKQ49"/>
  <c r="AO86" s="1"/>
  <c r="BKU49"/>
  <c r="AS86" s="1"/>
  <c r="BKY49"/>
  <c r="AW86" s="1"/>
  <c r="BKP49"/>
  <c r="AN86" s="1"/>
  <c r="BKT49"/>
  <c r="AR86" s="1"/>
  <c r="BKX49"/>
  <c r="AV86" s="1"/>
  <c r="BRI49"/>
  <c r="AE90" s="1"/>
  <c r="BEY49"/>
  <c r="AE83" s="1"/>
  <c r="BMA49"/>
  <c r="AE87" s="1"/>
  <c r="CDS49"/>
  <c r="AE97" s="1"/>
  <c r="AZQ49"/>
  <c r="AE80" s="1"/>
  <c r="BGS49"/>
  <c r="AE84" s="1"/>
  <c r="BYK49"/>
  <c r="AE94" s="1"/>
  <c r="BTC49"/>
  <c r="AE91" s="1"/>
  <c r="AWE49"/>
  <c r="AG78" s="1"/>
  <c r="AWI49"/>
  <c r="AK78" s="1"/>
  <c r="AWM49"/>
  <c r="AO78" s="1"/>
  <c r="AWQ49"/>
  <c r="AS78" s="1"/>
  <c r="AWU49"/>
  <c r="AW78" s="1"/>
  <c r="AWD49"/>
  <c r="AF78" s="1"/>
  <c r="AWH49"/>
  <c r="AJ78" s="1"/>
  <c r="AWL49"/>
  <c r="AN78" s="1"/>
  <c r="AWP49"/>
  <c r="AR78" s="1"/>
  <c r="AWT49"/>
  <c r="AV78" s="1"/>
  <c r="BVG49"/>
  <c r="AO92" s="1"/>
  <c r="BOK49"/>
  <c r="AU88" s="1"/>
  <c r="BOL49"/>
  <c r="AV88" s="1"/>
  <c r="BRK49"/>
  <c r="AG90" s="1"/>
  <c r="BFA49"/>
  <c r="AG83" s="1"/>
  <c r="BMC49"/>
  <c r="AG87" s="1"/>
  <c r="BNW49"/>
  <c r="AG88" s="1"/>
  <c r="CCA49"/>
  <c r="AG96" s="1"/>
  <c r="BPQ49"/>
  <c r="AG89" s="1"/>
  <c r="BWS49"/>
  <c r="AG93" s="1"/>
  <c r="AZT49"/>
  <c r="AH80" s="1"/>
  <c r="AZX49"/>
  <c r="AL80" s="1"/>
  <c r="BAB49"/>
  <c r="AP80" s="1"/>
  <c r="BAF49"/>
  <c r="AT80" s="1"/>
  <c r="BAJ49"/>
  <c r="AX80" s="1"/>
  <c r="AZU49"/>
  <c r="AI80" s="1"/>
  <c r="AZY49"/>
  <c r="AM80" s="1"/>
  <c r="BAC49"/>
  <c r="AQ80" s="1"/>
  <c r="BAG49"/>
  <c r="AU80" s="1"/>
  <c r="AIZ49"/>
  <c r="L71" s="1"/>
  <c r="AQB49"/>
  <c r="L75" s="1"/>
  <c r="AXD49"/>
  <c r="L79" s="1"/>
  <c r="BEF49"/>
  <c r="L83" s="1"/>
  <c r="BLH49"/>
  <c r="L87" s="1"/>
  <c r="CCZ49"/>
  <c r="L97" s="1"/>
  <c r="AOH49"/>
  <c r="L74" s="1"/>
  <c r="AVJ49"/>
  <c r="L78" s="1"/>
  <c r="BCL49"/>
  <c r="L82" s="1"/>
  <c r="BJN49"/>
  <c r="L86" s="1"/>
  <c r="UV49"/>
  <c r="L63" s="1"/>
  <c r="ABX49"/>
  <c r="L67" s="1"/>
  <c r="BOV49"/>
  <c r="L89" s="1"/>
  <c r="BVX49"/>
  <c r="L93" s="1"/>
  <c r="TB49"/>
  <c r="L62" s="1"/>
  <c r="AAD49"/>
  <c r="L66" s="1"/>
  <c r="AHF49"/>
  <c r="L70" s="1"/>
  <c r="BQP49"/>
  <c r="L90" s="1"/>
  <c r="BXR49"/>
  <c r="L94" s="1"/>
  <c r="NV49"/>
  <c r="N59" s="1"/>
  <c r="NZ49"/>
  <c r="R59" s="1"/>
  <c r="OD49"/>
  <c r="V59" s="1"/>
  <c r="OH49"/>
  <c r="Z59" s="1"/>
  <c r="OL49"/>
  <c r="AD59" s="1"/>
  <c r="OP49"/>
  <c r="AH59" s="1"/>
  <c r="OT49"/>
  <c r="AL59" s="1"/>
  <c r="OX49"/>
  <c r="AP59" s="1"/>
  <c r="PB49"/>
  <c r="AT59" s="1"/>
  <c r="PF49"/>
  <c r="AX59" s="1"/>
  <c r="NS49"/>
  <c r="K59" s="1"/>
  <c r="NW49"/>
  <c r="O59" s="1"/>
  <c r="OA49"/>
  <c r="S59" s="1"/>
  <c r="OE49"/>
  <c r="W59" s="1"/>
  <c r="OI49"/>
  <c r="AA59" s="1"/>
  <c r="OM49"/>
  <c r="AE59" s="1"/>
  <c r="OQ49"/>
  <c r="AI59" s="1"/>
  <c r="OU49"/>
  <c r="AM59" s="1"/>
  <c r="OY49"/>
  <c r="AQ59" s="1"/>
  <c r="PC49"/>
  <c r="AU59" s="1"/>
  <c r="BST49"/>
  <c r="V91" s="1"/>
  <c r="AHP49"/>
  <c r="V70" s="1"/>
  <c r="AOR49"/>
  <c r="V74" s="1"/>
  <c r="AVT49"/>
  <c r="V78" s="1"/>
  <c r="BCV49"/>
  <c r="V82" s="1"/>
  <c r="BJX49"/>
  <c r="V86" s="1"/>
  <c r="BYB49"/>
  <c r="V94" s="1"/>
  <c r="AJJ49"/>
  <c r="V71" s="1"/>
  <c r="AQL49"/>
  <c r="V75" s="1"/>
  <c r="AXN49"/>
  <c r="V79" s="1"/>
  <c r="BEP49"/>
  <c r="V83" s="1"/>
  <c r="BLR49"/>
  <c r="V87" s="1"/>
  <c r="CDJ49"/>
  <c r="V97" s="1"/>
  <c r="BQZ49"/>
  <c r="V90" s="1"/>
  <c r="AFU49"/>
  <c r="U69" s="1"/>
  <c r="AFY49"/>
  <c r="Y69" s="1"/>
  <c r="AGC49"/>
  <c r="AC69" s="1"/>
  <c r="AGG49"/>
  <c r="AG69" s="1"/>
  <c r="AGK49"/>
  <c r="AK69" s="1"/>
  <c r="AGO49"/>
  <c r="AO69" s="1"/>
  <c r="AGS49"/>
  <c r="AS69" s="1"/>
  <c r="AGW49"/>
  <c r="AW69" s="1"/>
  <c r="AFX49"/>
  <c r="X69" s="1"/>
  <c r="AGB49"/>
  <c r="AB69" s="1"/>
  <c r="AGF49"/>
  <c r="AF69" s="1"/>
  <c r="AGJ49"/>
  <c r="AJ69" s="1"/>
  <c r="AGN49"/>
  <c r="AN69" s="1"/>
  <c r="AGR49"/>
  <c r="AR69" s="1"/>
  <c r="AGV49"/>
  <c r="AV69" s="1"/>
  <c r="CAW49"/>
  <c r="AW95" s="1"/>
  <c r="CAV49"/>
  <c r="AV95" s="1"/>
  <c r="BKN49"/>
  <c r="AL86" s="1"/>
  <c r="CCF49"/>
  <c r="AL96" s="1"/>
  <c r="BPV49"/>
  <c r="AL89" s="1"/>
  <c r="BWX49"/>
  <c r="AL93" s="1"/>
  <c r="BRP49"/>
  <c r="AL90" s="1"/>
  <c r="BMH49"/>
  <c r="AL87" s="1"/>
  <c r="BIX49"/>
  <c r="AP85" s="1"/>
  <c r="BJB49"/>
  <c r="AT85" s="1"/>
  <c r="BIU49"/>
  <c r="AM85" s="1"/>
  <c r="BIY49"/>
  <c r="AQ85" s="1"/>
  <c r="BJC49"/>
  <c r="AU85" s="1"/>
  <c r="AFR49"/>
  <c r="R69" s="1"/>
  <c r="BSP49"/>
  <c r="R91" s="1"/>
  <c r="AKZ49"/>
  <c r="R72" s="1"/>
  <c r="ASB49"/>
  <c r="R76" s="1"/>
  <c r="AZD49"/>
  <c r="R80" s="1"/>
  <c r="BGF49"/>
  <c r="R84" s="1"/>
  <c r="BNH49"/>
  <c r="R88" s="1"/>
  <c r="CBL49"/>
  <c r="R96" s="1"/>
  <c r="AMT49"/>
  <c r="R73" s="1"/>
  <c r="ATV49"/>
  <c r="R77" s="1"/>
  <c r="BAX49"/>
  <c r="R81" s="1"/>
  <c r="BHZ49"/>
  <c r="R85" s="1"/>
  <c r="BWD49"/>
  <c r="R93" s="1"/>
  <c r="CDF49"/>
  <c r="R97" s="1"/>
  <c r="BQV49"/>
  <c r="R90" s="1"/>
  <c r="YO49"/>
  <c r="Q65" s="1"/>
  <c r="YS49"/>
  <c r="U65" s="1"/>
  <c r="YW49"/>
  <c r="Y65" s="1"/>
  <c r="ZA49"/>
  <c r="AC65" s="1"/>
  <c r="ZE49"/>
  <c r="AG65" s="1"/>
  <c r="ZI49"/>
  <c r="AK65" s="1"/>
  <c r="ZM49"/>
  <c r="AO65" s="1"/>
  <c r="ZQ49"/>
  <c r="AS65" s="1"/>
  <c r="ZU49"/>
  <c r="AW65" s="1"/>
  <c r="YR49"/>
  <c r="T65" s="1"/>
  <c r="YV49"/>
  <c r="X65" s="1"/>
  <c r="YZ49"/>
  <c r="AB65" s="1"/>
  <c r="ZD49"/>
  <c r="AF65" s="1"/>
  <c r="ZH49"/>
  <c r="AJ65" s="1"/>
  <c r="ZL49"/>
  <c r="AN65" s="1"/>
  <c r="ZP49"/>
  <c r="AR65" s="1"/>
  <c r="ZT49"/>
  <c r="AV65" s="1"/>
  <c r="BYX49"/>
  <c r="AR94" s="1"/>
  <c r="BXD49"/>
  <c r="AR93" s="1"/>
  <c r="CAR49"/>
  <c r="AR95" s="1"/>
  <c r="BTR49"/>
  <c r="AT91" s="1"/>
  <c r="BTS49"/>
  <c r="AU91" s="1"/>
  <c r="BRM49"/>
  <c r="AI90" s="1"/>
  <c r="BME49"/>
  <c r="AI87" s="1"/>
  <c r="BGW49"/>
  <c r="AI84" s="1"/>
  <c r="BYO49"/>
  <c r="AI94" s="1"/>
  <c r="BTG49"/>
  <c r="AI91" s="1"/>
  <c r="BDK49"/>
  <c r="AK82" s="1"/>
  <c r="BDS49"/>
  <c r="AS82" s="1"/>
  <c r="BDW49"/>
  <c r="AW82" s="1"/>
  <c r="BDN49"/>
  <c r="AN82" s="1"/>
  <c r="BDR49"/>
  <c r="AR82" s="1"/>
  <c r="BDV49"/>
  <c r="AV82" s="1"/>
  <c r="BYV49"/>
  <c r="AP94" s="1"/>
  <c r="BTN49"/>
  <c r="AP91" s="1"/>
  <c r="BVH49"/>
  <c r="AP92" s="1"/>
  <c r="BXB49"/>
  <c r="AP93" s="1"/>
  <c r="BPY49"/>
  <c r="AO89" s="1"/>
  <c r="BQC49"/>
  <c r="AS89" s="1"/>
  <c r="BQG49"/>
  <c r="AW89" s="1"/>
  <c r="BQB49"/>
  <c r="AR89" s="1"/>
  <c r="BQF49"/>
  <c r="AV89" s="1"/>
  <c r="BKJ49"/>
  <c r="AH86" s="1"/>
  <c r="CCB49"/>
  <c r="AH96" s="1"/>
  <c r="BTF49"/>
  <c r="AH91" s="1"/>
  <c r="BRL49"/>
  <c r="AH90" s="1"/>
  <c r="BIP49"/>
  <c r="AH85" s="1"/>
  <c r="BWT49"/>
  <c r="AH93" s="1"/>
  <c r="BBR49"/>
  <c r="AL81" s="1"/>
  <c r="BBV49"/>
  <c r="AP81" s="1"/>
  <c r="BBZ49"/>
  <c r="AT81" s="1"/>
  <c r="BCD49"/>
  <c r="AX81" s="1"/>
  <c r="BBS49"/>
  <c r="AM81" s="1"/>
  <c r="BBW49"/>
  <c r="AQ81" s="1"/>
  <c r="BCA49"/>
  <c r="AU81" s="1"/>
  <c r="AFS49"/>
  <c r="S69" s="1"/>
  <c r="BSQ49"/>
  <c r="S91" s="1"/>
  <c r="ADY49"/>
  <c r="S68" s="1"/>
  <c r="BUK49"/>
  <c r="S92" s="1"/>
  <c r="AMU49"/>
  <c r="S73" s="1"/>
  <c r="ATW49"/>
  <c r="S77" s="1"/>
  <c r="BAY49"/>
  <c r="S81" s="1"/>
  <c r="BIA49"/>
  <c r="S85" s="1"/>
  <c r="BZS49"/>
  <c r="S95" s="1"/>
  <c r="AHM49"/>
  <c r="S70" s="1"/>
  <c r="AOO49"/>
  <c r="S74" s="1"/>
  <c r="AVQ49"/>
  <c r="S78" s="1"/>
  <c r="BCS49"/>
  <c r="S82" s="1"/>
  <c r="BJU49"/>
  <c r="S86" s="1"/>
  <c r="BXY49"/>
  <c r="S94" s="1"/>
  <c r="AAN49"/>
  <c r="V66" s="1"/>
  <c r="AAR49"/>
  <c r="Z66" s="1"/>
  <c r="AAV49"/>
  <c r="AD66" s="1"/>
  <c r="AAZ49"/>
  <c r="AH66" s="1"/>
  <c r="ABD49"/>
  <c r="AL66" s="1"/>
  <c r="ABH49"/>
  <c r="AP66" s="1"/>
  <c r="ABL49"/>
  <c r="AT66" s="1"/>
  <c r="ABP49"/>
  <c r="AX66" s="1"/>
  <c r="AAO49"/>
  <c r="W66" s="1"/>
  <c r="AAS49"/>
  <c r="AA66" s="1"/>
  <c r="AAW49"/>
  <c r="AE66" s="1"/>
  <c r="ABA49"/>
  <c r="AI66" s="1"/>
  <c r="ABE49"/>
  <c r="AM66" s="1"/>
  <c r="ABI49"/>
  <c r="AQ66" s="1"/>
  <c r="ABM49"/>
  <c r="AU66" s="1"/>
  <c r="YL49"/>
  <c r="N65" s="1"/>
  <c r="AFN49"/>
  <c r="N69" s="1"/>
  <c r="BSL49"/>
  <c r="N91" s="1"/>
  <c r="AHH49"/>
  <c r="N70" s="1"/>
  <c r="AOJ49"/>
  <c r="N74" s="1"/>
  <c r="AVL49"/>
  <c r="N78" s="1"/>
  <c r="BCN49"/>
  <c r="N82" s="1"/>
  <c r="BJP49"/>
  <c r="N86" s="1"/>
  <c r="CBH49"/>
  <c r="N96" s="1"/>
  <c r="AMP49"/>
  <c r="N73" s="1"/>
  <c r="ATR49"/>
  <c r="N77" s="1"/>
  <c r="BAT49"/>
  <c r="N81" s="1"/>
  <c r="BHV49"/>
  <c r="N85" s="1"/>
  <c r="BZN49"/>
  <c r="N95" s="1"/>
  <c r="WR49"/>
  <c r="N64" s="1"/>
  <c r="ADT49"/>
  <c r="N68" s="1"/>
  <c r="BUF49"/>
  <c r="N92" s="1"/>
  <c r="RI49"/>
  <c r="M61" s="1"/>
  <c r="RM49"/>
  <c r="Q61" s="1"/>
  <c r="RQ49"/>
  <c r="U61" s="1"/>
  <c r="RU49"/>
  <c r="Y61" s="1"/>
  <c r="RY49"/>
  <c r="AC61" s="1"/>
  <c r="SC49"/>
  <c r="AG61" s="1"/>
  <c r="SG49"/>
  <c r="AK61" s="1"/>
  <c r="SK49"/>
  <c r="AO61" s="1"/>
  <c r="SO49"/>
  <c r="AS61" s="1"/>
  <c r="SS49"/>
  <c r="AW61" s="1"/>
  <c r="RL49"/>
  <c r="P61" s="1"/>
  <c r="RP49"/>
  <c r="T61" s="1"/>
  <c r="RT49"/>
  <c r="X61" s="1"/>
  <c r="RX49"/>
  <c r="AB61" s="1"/>
  <c r="SB49"/>
  <c r="AF61" s="1"/>
  <c r="SF49"/>
  <c r="AJ61" s="1"/>
  <c r="SJ49"/>
  <c r="AN61" s="1"/>
  <c r="SN49"/>
  <c r="AR61" s="1"/>
  <c r="SR49"/>
  <c r="AV61" s="1"/>
  <c r="RF49"/>
  <c r="J61" s="1"/>
  <c r="YH49"/>
  <c r="J65" s="1"/>
  <c r="AFJ49"/>
  <c r="J69" s="1"/>
  <c r="BSH49"/>
  <c r="J91" s="1"/>
  <c r="AOF49"/>
  <c r="J74" s="1"/>
  <c r="AVH49"/>
  <c r="J78" s="1"/>
  <c r="BCJ49"/>
  <c r="J82" s="1"/>
  <c r="BJL49"/>
  <c r="J86" s="1"/>
  <c r="CBD49"/>
  <c r="J96" s="1"/>
  <c r="AIX49"/>
  <c r="J71" s="1"/>
  <c r="APZ49"/>
  <c r="J75" s="1"/>
  <c r="AXB49"/>
  <c r="J79" s="1"/>
  <c r="BED49"/>
  <c r="J83" s="1"/>
  <c r="BLF49"/>
  <c r="J87" s="1"/>
  <c r="BZJ49"/>
  <c r="J95" s="1"/>
  <c r="LX49"/>
  <c r="J58" s="1"/>
  <c r="SZ49"/>
  <c r="J62" s="1"/>
  <c r="AAB49"/>
  <c r="J66" s="1"/>
  <c r="AHD49"/>
  <c r="J70" s="1"/>
  <c r="BUB49"/>
  <c r="J92" s="1"/>
  <c r="KC49"/>
  <c r="I57" s="1"/>
  <c r="KG49"/>
  <c r="M57" s="1"/>
  <c r="KK49"/>
  <c r="Q57" s="1"/>
  <c r="KO49"/>
  <c r="U57" s="1"/>
  <c r="KS49"/>
  <c r="Y57" s="1"/>
  <c r="KW49"/>
  <c r="AC57" s="1"/>
  <c r="LA49"/>
  <c r="AG57" s="1"/>
  <c r="LE49"/>
  <c r="AK57" s="1"/>
  <c r="LI49"/>
  <c r="AO57" s="1"/>
  <c r="LM49"/>
  <c r="AS57" s="1"/>
  <c r="LQ49"/>
  <c r="AW57" s="1"/>
  <c r="KF49"/>
  <c r="L57" s="1"/>
  <c r="KJ49"/>
  <c r="P57" s="1"/>
  <c r="KN49"/>
  <c r="T57" s="1"/>
  <c r="KR49"/>
  <c r="X57" s="1"/>
  <c r="KV49"/>
  <c r="AB57" s="1"/>
  <c r="KZ49"/>
  <c r="AF57" s="1"/>
  <c r="LD49"/>
  <c r="AJ57" s="1"/>
  <c r="LH49"/>
  <c r="AN57" s="1"/>
  <c r="LL49"/>
  <c r="AR57" s="1"/>
  <c r="LP49"/>
  <c r="AV57" s="1"/>
  <c r="GL49"/>
  <c r="F55" s="1"/>
  <c r="NN49"/>
  <c r="F59" s="1"/>
  <c r="UP49"/>
  <c r="F63" s="1"/>
  <c r="ABR49"/>
  <c r="F67" s="1"/>
  <c r="BOP49"/>
  <c r="F89" s="1"/>
  <c r="BVR49"/>
  <c r="F93" s="1"/>
  <c r="AKN49"/>
  <c r="F72" s="1"/>
  <c r="ARP49"/>
  <c r="F76" s="1"/>
  <c r="AYR49"/>
  <c r="F80" s="1"/>
  <c r="BFT49"/>
  <c r="F84" s="1"/>
  <c r="BMV49"/>
  <c r="F88" s="1"/>
  <c r="ER49"/>
  <c r="F54" s="1"/>
  <c r="AMH49"/>
  <c r="F73" s="1"/>
  <c r="ATJ49"/>
  <c r="F77" s="1"/>
  <c r="BAL49"/>
  <c r="F81" s="1"/>
  <c r="BHN49"/>
  <c r="F85" s="1"/>
  <c r="BZF49"/>
  <c r="F95" s="1"/>
  <c r="PH49"/>
  <c r="F60" s="1"/>
  <c r="WJ49"/>
  <c r="F64" s="1"/>
  <c r="ADL49"/>
  <c r="F68" s="1"/>
  <c r="BTX49"/>
  <c r="F92" s="1"/>
  <c r="DA49"/>
  <c r="I53" s="1"/>
  <c r="DE49"/>
  <c r="M53" s="1"/>
  <c r="DI49"/>
  <c r="Q53" s="1"/>
  <c r="DM49"/>
  <c r="U53" s="1"/>
  <c r="DQ49"/>
  <c r="Y53" s="1"/>
  <c r="DU49"/>
  <c r="AC53" s="1"/>
  <c r="DY49"/>
  <c r="AG53" s="1"/>
  <c r="EC49"/>
  <c r="AK53" s="1"/>
  <c r="EG49"/>
  <c r="AO53" s="1"/>
  <c r="EK49"/>
  <c r="AS53" s="1"/>
  <c r="EO49"/>
  <c r="AW53" s="1"/>
  <c r="DD49"/>
  <c r="L53" s="1"/>
  <c r="DH49"/>
  <c r="P53" s="1"/>
  <c r="DL49"/>
  <c r="T53" s="1"/>
  <c r="DP49"/>
  <c r="X53" s="1"/>
  <c r="DT49"/>
  <c r="AB53" s="1"/>
  <c r="DX49"/>
  <c r="AF53" s="1"/>
  <c r="EB49"/>
  <c r="AJ53" s="1"/>
  <c r="EF49"/>
  <c r="AN53" s="1"/>
  <c r="EJ49"/>
  <c r="AR53" s="1"/>
  <c r="EN49"/>
  <c r="AV53" s="1"/>
  <c r="AJH49"/>
  <c r="T71" s="1"/>
  <c r="AQJ49"/>
  <c r="T75" s="1"/>
  <c r="AXL49"/>
  <c r="T79" s="1"/>
  <c r="BEN49"/>
  <c r="T83" s="1"/>
  <c r="BLP49"/>
  <c r="T87" s="1"/>
  <c r="CDH49"/>
  <c r="T97" s="1"/>
  <c r="ALB49"/>
  <c r="T72" s="1"/>
  <c r="ASD49"/>
  <c r="T76" s="1"/>
  <c r="AZF49"/>
  <c r="T80" s="1"/>
  <c r="BJV49"/>
  <c r="T86" s="1"/>
  <c r="BXZ49"/>
  <c r="T94" s="1"/>
  <c r="BPD49"/>
  <c r="T89" s="1"/>
  <c r="BWF49"/>
  <c r="T93" s="1"/>
  <c r="BGH49"/>
  <c r="T84" s="1"/>
  <c r="BQX49"/>
  <c r="T90" s="1"/>
  <c r="ACH49"/>
  <c r="V67" s="1"/>
  <c r="ACL49"/>
  <c r="Z67" s="1"/>
  <c r="ACP49"/>
  <c r="AD67" s="1"/>
  <c r="ACT49"/>
  <c r="AH67" s="1"/>
  <c r="ACX49"/>
  <c r="AL67" s="1"/>
  <c r="ADB49"/>
  <c r="AP67" s="1"/>
  <c r="ADF49"/>
  <c r="AT67" s="1"/>
  <c r="ADJ49"/>
  <c r="AX67" s="1"/>
  <c r="ACE49"/>
  <c r="S67" s="1"/>
  <c r="ACI49"/>
  <c r="W67" s="1"/>
  <c r="ACM49"/>
  <c r="AA67" s="1"/>
  <c r="ACQ49"/>
  <c r="AE67" s="1"/>
  <c r="ACU49"/>
  <c r="AI67" s="1"/>
  <c r="ACY49"/>
  <c r="AM67" s="1"/>
  <c r="ADC49"/>
  <c r="AQ67" s="1"/>
  <c r="ADG49"/>
  <c r="AU67" s="1"/>
  <c r="J18" i="3"/>
  <c r="P18"/>
  <c r="J32" i="6"/>
  <c r="J36" s="1"/>
  <c r="J37" s="1"/>
  <c r="J38" s="1"/>
  <c r="S25"/>
  <c r="I29"/>
  <c r="L38" s="1"/>
  <c r="J33"/>
  <c r="J35" s="1"/>
  <c r="K35" s="1"/>
  <c r="J34" i="4"/>
  <c r="K34" s="1"/>
  <c r="O18" i="3"/>
  <c r="L22" s="1"/>
  <c r="Q18"/>
  <c r="M27"/>
  <c r="M22"/>
  <c r="L27"/>
  <c r="H40" i="1"/>
  <c r="AUC49" i="9" l="1"/>
  <c r="Y77" s="1"/>
  <c r="BBE49"/>
  <c r="Y81" s="1"/>
  <c r="BIG49"/>
  <c r="Y85" s="1"/>
  <c r="BRC49"/>
  <c r="Y90" s="1"/>
  <c r="BSW49"/>
  <c r="Y91" s="1"/>
  <c r="BZY49"/>
  <c r="Y95" s="1"/>
  <c r="AVW49"/>
  <c r="Y78" s="1"/>
  <c r="BCY49"/>
  <c r="Y82" s="1"/>
  <c r="BNO49"/>
  <c r="Y88" s="1"/>
  <c r="BYE49"/>
  <c r="Y94" s="1"/>
  <c r="ALJ49"/>
  <c r="AB72" s="1"/>
  <c r="ALN49"/>
  <c r="AF72" s="1"/>
  <c r="ALR49"/>
  <c r="AJ72" s="1"/>
  <c r="ALV49"/>
  <c r="AN72" s="1"/>
  <c r="ALZ49"/>
  <c r="AR72" s="1"/>
  <c r="AMD49"/>
  <c r="AV72" s="1"/>
  <c r="ALG49"/>
  <c r="Y72" s="1"/>
  <c r="ALK49"/>
  <c r="AC72" s="1"/>
  <c r="ALO49"/>
  <c r="AG72" s="1"/>
  <c r="ALS49"/>
  <c r="AK72" s="1"/>
  <c r="ALW49"/>
  <c r="AO72" s="1"/>
  <c r="AMA49"/>
  <c r="AS72" s="1"/>
  <c r="AME49"/>
  <c r="AW72" s="1"/>
  <c r="BSV49"/>
  <c r="X91" s="1"/>
  <c r="ALF49"/>
  <c r="X72" s="1"/>
  <c r="ASH49"/>
  <c r="X76" s="1"/>
  <c r="AZJ49"/>
  <c r="X80" s="1"/>
  <c r="BJZ49"/>
  <c r="X86" s="1"/>
  <c r="BYD49"/>
  <c r="X94" s="1"/>
  <c r="AQN49"/>
  <c r="X75" s="1"/>
  <c r="AXP49"/>
  <c r="X79" s="1"/>
  <c r="BER49"/>
  <c r="X83" s="1"/>
  <c r="BLT49"/>
  <c r="X87" s="1"/>
  <c r="CDL49"/>
  <c r="X97" s="1"/>
  <c r="BNN49"/>
  <c r="X88" s="1"/>
  <c r="CBR49"/>
  <c r="X96" s="1"/>
  <c r="AJK49"/>
  <c r="W71" s="1"/>
  <c r="AJO49"/>
  <c r="AA71" s="1"/>
  <c r="AJS49"/>
  <c r="AE71" s="1"/>
  <c r="AJW49"/>
  <c r="AI71" s="1"/>
  <c r="AKA49"/>
  <c r="AM71" s="1"/>
  <c r="AKE49"/>
  <c r="AQ71" s="1"/>
  <c r="AKI49"/>
  <c r="AU71" s="1"/>
  <c r="AJN49"/>
  <c r="Z71" s="1"/>
  <c r="AJR49"/>
  <c r="AD71" s="1"/>
  <c r="AJV49"/>
  <c r="AH71" s="1"/>
  <c r="AJZ49"/>
  <c r="AL71" s="1"/>
  <c r="AKD49"/>
  <c r="AP71" s="1"/>
  <c r="AKH49"/>
  <c r="AT71" s="1"/>
  <c r="AKL49"/>
  <c r="AX71" s="1"/>
  <c r="AQM49"/>
  <c r="W75" s="1"/>
  <c r="AXO49"/>
  <c r="W79" s="1"/>
  <c r="BEQ49"/>
  <c r="W83" s="1"/>
  <c r="BLS49"/>
  <c r="W87" s="1"/>
  <c r="BZW49"/>
  <c r="W95" s="1"/>
  <c r="BRA49"/>
  <c r="W90" s="1"/>
  <c r="BPG49"/>
  <c r="W89" s="1"/>
  <c r="ALE49"/>
  <c r="W72" s="1"/>
  <c r="ASG49"/>
  <c r="W76" s="1"/>
  <c r="AZI49"/>
  <c r="W80" s="1"/>
  <c r="BGK49"/>
  <c r="W84" s="1"/>
  <c r="BNM49"/>
  <c r="W88" s="1"/>
  <c r="CBQ49"/>
  <c r="W96" s="1"/>
  <c r="AHQ49"/>
  <c r="W70" s="1"/>
  <c r="AHU49"/>
  <c r="AA70" s="1"/>
  <c r="AHY49"/>
  <c r="AE70" s="1"/>
  <c r="AIC49"/>
  <c r="AI70" s="1"/>
  <c r="AIG49"/>
  <c r="AM70" s="1"/>
  <c r="AIK49"/>
  <c r="AQ70" s="1"/>
  <c r="AIO49"/>
  <c r="AU70" s="1"/>
  <c r="AHT49"/>
  <c r="Z70" s="1"/>
  <c r="AHX49"/>
  <c r="AD70" s="1"/>
  <c r="AIB49"/>
  <c r="AH70" s="1"/>
  <c r="AIF49"/>
  <c r="AL70" s="1"/>
  <c r="AIJ49"/>
  <c r="AP70" s="1"/>
  <c r="AIN49"/>
  <c r="AT70" s="1"/>
  <c r="AIR49"/>
  <c r="AX70" s="1"/>
  <c r="AQO49"/>
  <c r="Y75" s="1"/>
  <c r="AXQ49"/>
  <c r="Y79" s="1"/>
  <c r="BES49"/>
  <c r="Y83" s="1"/>
  <c r="BLU49"/>
  <c r="Y87" s="1"/>
  <c r="BGM49"/>
  <c r="Y84" s="1"/>
  <c r="CBS49"/>
  <c r="Y96" s="1"/>
  <c r="BPI49"/>
  <c r="Y89" s="1"/>
  <c r="BWK49"/>
  <c r="Y93" s="1"/>
  <c r="CDM49"/>
  <c r="Y97" s="1"/>
  <c r="ASI49"/>
  <c r="Y76" s="1"/>
  <c r="AZK49"/>
  <c r="Y80" s="1"/>
  <c r="BKA49"/>
  <c r="Y86" s="1"/>
  <c r="BUQ49"/>
  <c r="Y92" s="1"/>
  <c r="ALH49"/>
  <c r="Z72" s="1"/>
  <c r="ALL49"/>
  <c r="AD72" s="1"/>
  <c r="ALP49"/>
  <c r="AH72" s="1"/>
  <c r="ALT49"/>
  <c r="AL72" s="1"/>
  <c r="ALX49"/>
  <c r="AP72" s="1"/>
  <c r="AMB49"/>
  <c r="AT72" s="1"/>
  <c r="AMF49"/>
  <c r="AX72" s="1"/>
  <c r="ALI49"/>
  <c r="AA72" s="1"/>
  <c r="ALM49"/>
  <c r="AE72" s="1"/>
  <c r="ALQ49"/>
  <c r="AI72" s="1"/>
  <c r="ALU49"/>
  <c r="AM72" s="1"/>
  <c r="ALY49"/>
  <c r="AQ72" s="1"/>
  <c r="AMC49"/>
  <c r="AU72" s="1"/>
  <c r="BPH49"/>
  <c r="X89" s="1"/>
  <c r="BWJ49"/>
  <c r="X93" s="1"/>
  <c r="AOT49"/>
  <c r="X74" s="1"/>
  <c r="AVV49"/>
  <c r="X78" s="1"/>
  <c r="BCX49"/>
  <c r="X82" s="1"/>
  <c r="BUP49"/>
  <c r="X92" s="1"/>
  <c r="AMZ49"/>
  <c r="X73" s="1"/>
  <c r="AUB49"/>
  <c r="X77" s="1"/>
  <c r="BBD49"/>
  <c r="X81" s="1"/>
  <c r="BIF49"/>
  <c r="X85" s="1"/>
  <c r="BZX49"/>
  <c r="X95" s="1"/>
  <c r="BGL49"/>
  <c r="X84" s="1"/>
  <c r="BRB49"/>
  <c r="X90" s="1"/>
  <c r="AJM49"/>
  <c r="Y71" s="1"/>
  <c r="AJQ49"/>
  <c r="AC71" s="1"/>
  <c r="AJU49"/>
  <c r="AG71" s="1"/>
  <c r="AJY49"/>
  <c r="AK71" s="1"/>
  <c r="AKC49"/>
  <c r="AO71" s="1"/>
  <c r="AKG49"/>
  <c r="AS71" s="1"/>
  <c r="AKK49"/>
  <c r="AW71" s="1"/>
  <c r="AJL49"/>
  <c r="X71" s="1"/>
  <c r="AJP49"/>
  <c r="AB71" s="1"/>
  <c r="AJT49"/>
  <c r="AF71" s="1"/>
  <c r="AJX49"/>
  <c r="AJ71" s="1"/>
  <c r="AKB49"/>
  <c r="AN71" s="1"/>
  <c r="AKF49"/>
  <c r="AR71" s="1"/>
  <c r="AKJ49"/>
  <c r="AV71" s="1"/>
  <c r="AMY49"/>
  <c r="W73" s="1"/>
  <c r="AUA49"/>
  <c r="W77" s="1"/>
  <c r="BBC49"/>
  <c r="W81" s="1"/>
  <c r="BIE49"/>
  <c r="W85" s="1"/>
  <c r="BWI49"/>
  <c r="W93" s="1"/>
  <c r="CDK49"/>
  <c r="W97" s="1"/>
  <c r="BUO49"/>
  <c r="W92" s="1"/>
  <c r="BSU49"/>
  <c r="W91" s="1"/>
  <c r="AOS49"/>
  <c r="W74" s="1"/>
  <c r="AVU49"/>
  <c r="W78" s="1"/>
  <c r="BCW49"/>
  <c r="W82" s="1"/>
  <c r="BJY49"/>
  <c r="W86" s="1"/>
  <c r="BYC49"/>
  <c r="W94" s="1"/>
  <c r="AHS49"/>
  <c r="Y70" s="1"/>
  <c r="AHW49"/>
  <c r="AC70" s="1"/>
  <c r="AIA49"/>
  <c r="AG70" s="1"/>
  <c r="AIE49"/>
  <c r="AK70" s="1"/>
  <c r="AII49"/>
  <c r="AO70" s="1"/>
  <c r="AIM49"/>
  <c r="AS70" s="1"/>
  <c r="AIQ49"/>
  <c r="AW70" s="1"/>
  <c r="AHR49"/>
  <c r="X70" s="1"/>
  <c r="BB53" s="1" a="1"/>
  <c r="AHV49"/>
  <c r="AB70" s="1"/>
  <c r="AHZ49"/>
  <c r="AF70" s="1"/>
  <c r="AID49"/>
  <c r="AJ70" s="1"/>
  <c r="AIH49"/>
  <c r="AN70" s="1"/>
  <c r="AIL49"/>
  <c r="AR70" s="1"/>
  <c r="AIP49"/>
  <c r="AV70" s="1"/>
  <c r="G32" i="3"/>
  <c r="Q26"/>
  <c r="J34" i="6"/>
  <c r="K34" s="1"/>
  <c r="S26" i="3"/>
  <c r="K44"/>
  <c r="Q21"/>
  <c r="BB53" i="9" l="1"/>
  <c r="BV70"/>
  <c r="Z20" i="11" s="1"/>
  <c r="BH71" i="9"/>
  <c r="L21" i="11" s="1"/>
  <c r="CN71" i="9"/>
  <c r="AR21" i="11" s="1"/>
  <c r="BZ72" i="9"/>
  <c r="AD22" i="11" s="1"/>
  <c r="BL73" i="9"/>
  <c r="P23" i="11" s="1"/>
  <c r="CR73" i="9"/>
  <c r="AV23" i="11" s="1"/>
  <c r="CA54" i="9"/>
  <c r="AE4" i="11" s="1"/>
  <c r="CI58" i="9"/>
  <c r="AM8" i="11" s="1"/>
  <c r="BK64" i="9"/>
  <c r="O14" i="11" s="1"/>
  <c r="CS65" i="9"/>
  <c r="AW15" i="11" s="1"/>
  <c r="BQ67" i="9"/>
  <c r="U17" i="11" s="1"/>
  <c r="BK68" i="9"/>
  <c r="O18" i="11" s="1"/>
  <c r="CQ68" i="9"/>
  <c r="AU18" i="11" s="1"/>
  <c r="CC69" i="9"/>
  <c r="AG19" i="11" s="1"/>
  <c r="BO70" i="9"/>
  <c r="S20" i="11" s="1"/>
  <c r="CU70" i="9"/>
  <c r="AY20" i="11" s="1"/>
  <c r="CG71" i="9"/>
  <c r="AK21" i="11" s="1"/>
  <c r="BS72" i="9"/>
  <c r="W22" i="11" s="1"/>
  <c r="BE73" i="9"/>
  <c r="I23" i="11" s="1"/>
  <c r="CK73" i="9"/>
  <c r="AO23" i="11" s="1"/>
  <c r="BR74" i="9"/>
  <c r="V24" i="11" s="1"/>
  <c r="CH74" i="9"/>
  <c r="AL24" i="11" s="1"/>
  <c r="BD75" i="9"/>
  <c r="H25" i="11" s="1"/>
  <c r="BT75" i="9"/>
  <c r="X25" i="11" s="1"/>
  <c r="CJ75" i="9"/>
  <c r="AN25" i="11" s="1"/>
  <c r="BF76" i="9"/>
  <c r="J26" i="11" s="1"/>
  <c r="BV76" i="9"/>
  <c r="Z26" i="11" s="1"/>
  <c r="CL76" i="9"/>
  <c r="AP26" i="11" s="1"/>
  <c r="BH77" i="9"/>
  <c r="L27" i="11" s="1"/>
  <c r="BX77" i="9"/>
  <c r="AB27" i="11" s="1"/>
  <c r="CN77" i="9"/>
  <c r="AR27" i="11" s="1"/>
  <c r="BJ78" i="9"/>
  <c r="N28" i="11" s="1"/>
  <c r="BZ78" i="9"/>
  <c r="AD28" i="11" s="1"/>
  <c r="CP78" i="9"/>
  <c r="AT28" i="11" s="1"/>
  <c r="BL79" i="9"/>
  <c r="P29" i="11" s="1"/>
  <c r="CB79" i="9"/>
  <c r="CR79"/>
  <c r="AV29" i="11" s="1"/>
  <c r="BN80" i="9"/>
  <c r="R30" i="11" s="1"/>
  <c r="CD80" i="9"/>
  <c r="AH30" i="11" s="1"/>
  <c r="CT80" i="9"/>
  <c r="AX30" i="11" s="1"/>
  <c r="BP81" i="9"/>
  <c r="T31" i="11" s="1"/>
  <c r="CF81" i="9"/>
  <c r="AJ31" i="11" s="1"/>
  <c r="BB82" i="9"/>
  <c r="F32" i="11" s="1"/>
  <c r="BR82" i="9"/>
  <c r="V32" i="11" s="1"/>
  <c r="CH82" i="9"/>
  <c r="AL32" i="11" s="1"/>
  <c r="BD83" i="9"/>
  <c r="H33" i="11" s="1"/>
  <c r="BT83" i="9"/>
  <c r="X33" i="11" s="1"/>
  <c r="CJ83" i="9"/>
  <c r="AN33" i="11" s="1"/>
  <c r="BF84" i="9"/>
  <c r="J34" i="11" s="1"/>
  <c r="BV84" i="9"/>
  <c r="Z34" i="11" s="1"/>
  <c r="CL84" i="9"/>
  <c r="AP34" i="11" s="1"/>
  <c r="BH85" i="9"/>
  <c r="L35" i="11" s="1"/>
  <c r="BX85" i="9"/>
  <c r="AB35" i="11" s="1"/>
  <c r="CN85" i="9"/>
  <c r="AR35" i="11" s="1"/>
  <c r="BJ86" i="9"/>
  <c r="N36" i="11" s="1"/>
  <c r="BZ86" i="9"/>
  <c r="AD36" i="11" s="1"/>
  <c r="CP86" i="9"/>
  <c r="AT36" i="11" s="1"/>
  <c r="BL87" i="9"/>
  <c r="P37" i="11" s="1"/>
  <c r="CB87" i="9"/>
  <c r="AF37" i="11" s="1"/>
  <c r="CR87" i="9"/>
  <c r="AV37" i="11" s="1"/>
  <c r="BN88" i="9"/>
  <c r="R38" i="11" s="1"/>
  <c r="CD88" i="9"/>
  <c r="AH38" i="11" s="1"/>
  <c r="CT88" i="9"/>
  <c r="AX38" i="11" s="1"/>
  <c r="BP89" i="9"/>
  <c r="T39" i="11" s="1"/>
  <c r="CF89" i="9"/>
  <c r="AJ39" i="11" s="1"/>
  <c r="BB90" i="9"/>
  <c r="F40" i="11" s="1"/>
  <c r="BR90" i="9"/>
  <c r="V40" i="11" s="1"/>
  <c r="CH90" i="9"/>
  <c r="AL40" i="11" s="1"/>
  <c r="BD91" i="9"/>
  <c r="H41" i="11" s="1"/>
  <c r="CM56" i="9"/>
  <c r="AQ6" i="11" s="1"/>
  <c r="BS62" i="9"/>
  <c r="W12" i="11" s="1"/>
  <c r="BC66" i="9"/>
  <c r="G16" i="11" s="1"/>
  <c r="BM68" i="9"/>
  <c r="Q18" i="11" s="1"/>
  <c r="CE69" i="9"/>
  <c r="AI19" i="11" s="1"/>
  <c r="BC71" i="9"/>
  <c r="G21" i="11" s="1"/>
  <c r="BU72" i="9"/>
  <c r="CM73"/>
  <c r="AQ23" i="11" s="1"/>
  <c r="CI74" i="9"/>
  <c r="AM24" i="11" s="1"/>
  <c r="BU75" i="9"/>
  <c r="Y25" i="11" s="1"/>
  <c r="BG76" i="9"/>
  <c r="K26" i="11" s="1"/>
  <c r="CM76" i="9"/>
  <c r="AQ26" i="11" s="1"/>
  <c r="BY77" i="9"/>
  <c r="AC27" i="11" s="1"/>
  <c r="BK78" i="9"/>
  <c r="O28" i="11" s="1"/>
  <c r="CQ78" i="9"/>
  <c r="AU28" i="11" s="1"/>
  <c r="CC79" i="9"/>
  <c r="AG29" i="11" s="1"/>
  <c r="BO80" i="9"/>
  <c r="S30" i="11" s="1"/>
  <c r="CU80" i="9"/>
  <c r="AY30" i="11" s="1"/>
  <c r="CG81" i="9"/>
  <c r="AK31" i="11" s="1"/>
  <c r="BS82" i="9"/>
  <c r="W32" i="11" s="1"/>
  <c r="BE83" i="9"/>
  <c r="I33" i="11" s="1"/>
  <c r="CK83" i="9"/>
  <c r="AO33" i="11" s="1"/>
  <c r="BW84" i="9"/>
  <c r="AA34" i="11" s="1"/>
  <c r="BI85" i="9"/>
  <c r="M35" i="11" s="1"/>
  <c r="CO85" i="9"/>
  <c r="AS35" i="11" s="1"/>
  <c r="CA86" i="9"/>
  <c r="AE36" i="11" s="1"/>
  <c r="BM87" i="9"/>
  <c r="Q37" i="11" s="1"/>
  <c r="CS87" i="9"/>
  <c r="AW37" i="11" s="1"/>
  <c r="CE88" i="9"/>
  <c r="AI38" i="11" s="1"/>
  <c r="BQ89" i="9"/>
  <c r="U39" i="11" s="1"/>
  <c r="BC90" i="9"/>
  <c r="G40" i="11" s="1"/>
  <c r="CI90" i="9"/>
  <c r="AM40" i="11" s="1"/>
  <c r="BS91" i="9"/>
  <c r="W41" i="11" s="1"/>
  <c r="CI91" i="9"/>
  <c r="AM41" i="11" s="1"/>
  <c r="BE92" i="9"/>
  <c r="I42" i="11" s="1"/>
  <c r="BU92" i="9"/>
  <c r="Y42" i="11" s="1"/>
  <c r="CK92" i="9"/>
  <c r="AO42" i="11" s="1"/>
  <c r="BG93" i="9"/>
  <c r="K43" i="11" s="1"/>
  <c r="BW93" i="9"/>
  <c r="AA43" i="11" s="1"/>
  <c r="CM93" i="9"/>
  <c r="AQ43" i="11" s="1"/>
  <c r="BI94" i="9"/>
  <c r="M44" i="11" s="1"/>
  <c r="BY94" i="9"/>
  <c r="AC44" i="11" s="1"/>
  <c r="CO94" i="9"/>
  <c r="AS44" i="11" s="1"/>
  <c r="BK95" i="9"/>
  <c r="O45" i="11" s="1"/>
  <c r="CA95" i="9"/>
  <c r="AE45" i="11" s="1"/>
  <c r="CQ95" i="9"/>
  <c r="AU45" i="11" s="1"/>
  <c r="BM96" i="9"/>
  <c r="Q46" i="11" s="1"/>
  <c r="CC96" i="9"/>
  <c r="AG46" i="11" s="1"/>
  <c r="CS96" i="9"/>
  <c r="BO97"/>
  <c r="S47" i="11" s="1"/>
  <c r="CE97" i="9"/>
  <c r="AI47" i="11" s="1"/>
  <c r="CU97" i="9"/>
  <c r="AY47" i="11" s="1"/>
  <c r="BQ98" i="9"/>
  <c r="U48" i="11" s="1"/>
  <c r="CG98" i="9"/>
  <c r="AK48" i="11" s="1"/>
  <c r="CT95" i="9"/>
  <c r="AX45" i="11" s="1"/>
  <c r="CJ96" i="9"/>
  <c r="AN46" i="11" s="1"/>
  <c r="BV97" i="9"/>
  <c r="Z47" i="11" s="1"/>
  <c r="BH98" i="9"/>
  <c r="L48" i="11" s="1"/>
  <c r="CN98" i="9"/>
  <c r="AR48" i="11" s="1"/>
  <c r="BM59" i="9"/>
  <c r="Q9" i="11" s="1"/>
  <c r="BC62" i="9"/>
  <c r="G12" i="11" s="1"/>
  <c r="BW64" i="9"/>
  <c r="AA14" i="11" s="1"/>
  <c r="CO65" i="9"/>
  <c r="AS15" i="11" s="1"/>
  <c r="BM67" i="9"/>
  <c r="Q17" i="11" s="1"/>
  <c r="BI68" i="9"/>
  <c r="M18" i="11" s="1"/>
  <c r="CO68" i="9"/>
  <c r="AS18" i="11" s="1"/>
  <c r="CA69" i="9"/>
  <c r="AE19" i="11" s="1"/>
  <c r="BM70" i="9"/>
  <c r="Q20" i="11" s="1"/>
  <c r="CS70" i="9"/>
  <c r="AW20" i="11" s="1"/>
  <c r="CE71" i="9"/>
  <c r="AI21" i="11" s="1"/>
  <c r="BQ72" i="9"/>
  <c r="U22" i="11" s="1"/>
  <c r="BC73" i="9"/>
  <c r="G23" i="11" s="1"/>
  <c r="CI73" i="9"/>
  <c r="AM23" i="11" s="1"/>
  <c r="BQ74" i="9"/>
  <c r="U24" i="11" s="1"/>
  <c r="CG74" i="9"/>
  <c r="AK24" i="11" s="1"/>
  <c r="BC75" i="9"/>
  <c r="G25" i="11" s="1"/>
  <c r="BS75" i="9"/>
  <c r="W25" i="11" s="1"/>
  <c r="CI75" i="9"/>
  <c r="AM25" i="11" s="1"/>
  <c r="BE76" i="9"/>
  <c r="I26" i="11" s="1"/>
  <c r="BU76" i="9"/>
  <c r="Y26" i="11" s="1"/>
  <c r="CK76" i="9"/>
  <c r="AO26" i="11" s="1"/>
  <c r="BG77" i="9"/>
  <c r="K27" i="11" s="1"/>
  <c r="BW77" i="9"/>
  <c r="AA27" i="11" s="1"/>
  <c r="CM77" i="9"/>
  <c r="AQ27" i="11" s="1"/>
  <c r="BI78" i="9"/>
  <c r="M28" i="11" s="1"/>
  <c r="BY78" i="9"/>
  <c r="AC28" i="11" s="1"/>
  <c r="CO78" i="9"/>
  <c r="AS28" i="11" s="1"/>
  <c r="BK79" i="9"/>
  <c r="O29" i="11" s="1"/>
  <c r="CA79" i="9"/>
  <c r="AE29" i="11" s="1"/>
  <c r="CQ79" i="9"/>
  <c r="AU29" i="11" s="1"/>
  <c r="BM80" i="9"/>
  <c r="Q30" i="11" s="1"/>
  <c r="CC80" i="9"/>
  <c r="CS80"/>
  <c r="AW30" i="11" s="1"/>
  <c r="BO81" i="9"/>
  <c r="S31" i="11" s="1"/>
  <c r="CE81" i="9"/>
  <c r="AI31" i="11" s="1"/>
  <c r="CU81" i="9"/>
  <c r="AY31" i="11" s="1"/>
  <c r="BQ82" i="9"/>
  <c r="U32" i="11" s="1"/>
  <c r="CG82" i="9"/>
  <c r="AK32" i="11" s="1"/>
  <c r="BC83" i="9"/>
  <c r="G33" i="11" s="1"/>
  <c r="BS83" i="9"/>
  <c r="W33" i="11" s="1"/>
  <c r="CI83" i="9"/>
  <c r="AM33" i="11" s="1"/>
  <c r="BE84" i="9"/>
  <c r="I34" i="11" s="1"/>
  <c r="BU84" i="9"/>
  <c r="Y34" i="11" s="1"/>
  <c r="CK84" i="9"/>
  <c r="AO34" i="11" s="1"/>
  <c r="BG85" i="9"/>
  <c r="K35" i="11" s="1"/>
  <c r="BW85" i="9"/>
  <c r="AA35" i="11" s="1"/>
  <c r="CM85" i="9"/>
  <c r="AQ35" i="11" s="1"/>
  <c r="BI86" i="9"/>
  <c r="M36" i="11" s="1"/>
  <c r="BY86" i="9"/>
  <c r="AC36" i="11" s="1"/>
  <c r="CO86" i="9"/>
  <c r="AS36" i="11" s="1"/>
  <c r="BK87" i="9"/>
  <c r="O37" i="11" s="1"/>
  <c r="CA87" i="9"/>
  <c r="AE37" i="11" s="1"/>
  <c r="CQ87" i="9"/>
  <c r="AU37" i="11" s="1"/>
  <c r="BM88" i="9"/>
  <c r="Q38" i="11" s="1"/>
  <c r="CC88" i="9"/>
  <c r="AG38" i="11" s="1"/>
  <c r="CS88" i="9"/>
  <c r="AW38" i="11" s="1"/>
  <c r="BO89" i="9"/>
  <c r="S39" i="11" s="1"/>
  <c r="CE89" i="9"/>
  <c r="AI39" i="11" s="1"/>
  <c r="CU89" i="9"/>
  <c r="AY39" i="11" s="1"/>
  <c r="BQ90" i="9"/>
  <c r="U40" i="11" s="1"/>
  <c r="CG90" i="9"/>
  <c r="AK40" i="11" s="1"/>
  <c r="BC91" i="9"/>
  <c r="G41" i="11" s="1"/>
  <c r="BR91" i="9"/>
  <c r="V41" i="11" s="1"/>
  <c r="BZ91" i="9"/>
  <c r="AD41" i="11" s="1"/>
  <c r="CH91" i="9"/>
  <c r="AL41" i="11" s="1"/>
  <c r="CP91" i="9"/>
  <c r="AT41" i="11" s="1"/>
  <c r="BD92" i="9"/>
  <c r="H42" i="11" s="1"/>
  <c r="BL92" i="9"/>
  <c r="P42" i="11" s="1"/>
  <c r="BT92" i="9"/>
  <c r="X42" i="11" s="1"/>
  <c r="CB92" i="9"/>
  <c r="AF42" i="11" s="1"/>
  <c r="CJ92" i="9"/>
  <c r="AN42" i="11" s="1"/>
  <c r="CR92" i="9"/>
  <c r="AV42" i="11" s="1"/>
  <c r="BF93" i="9"/>
  <c r="J43" i="11" s="1"/>
  <c r="BN93" i="9"/>
  <c r="R43" i="11" s="1"/>
  <c r="BV93" i="9"/>
  <c r="Z43" i="11" s="1"/>
  <c r="CD93" i="9"/>
  <c r="AH43" i="11" s="1"/>
  <c r="CL93" i="9"/>
  <c r="AP43" i="11" s="1"/>
  <c r="CT93" i="9"/>
  <c r="AX43" i="11" s="1"/>
  <c r="BH94" i="9"/>
  <c r="L44" i="11" s="1"/>
  <c r="BP94" i="9"/>
  <c r="T44" i="11" s="1"/>
  <c r="BX94" i="9"/>
  <c r="AB44" i="11" s="1"/>
  <c r="CF94" i="9"/>
  <c r="AJ44" i="11" s="1"/>
  <c r="CN94" i="9"/>
  <c r="AR44" i="11" s="1"/>
  <c r="BB95" i="9"/>
  <c r="F45" i="11" s="1"/>
  <c r="BJ95" i="9"/>
  <c r="N45" i="11" s="1"/>
  <c r="BR95" i="9"/>
  <c r="V45" i="11" s="1"/>
  <c r="BZ95" i="9"/>
  <c r="AD45" i="11" s="1"/>
  <c r="CH95" i="9"/>
  <c r="AL45" i="11" s="1"/>
  <c r="CP95" i="9"/>
  <c r="AT45" i="11" s="1"/>
  <c r="BF96" i="9"/>
  <c r="J46" i="11" s="1"/>
  <c r="BT96" i="9"/>
  <c r="X46" i="11" s="1"/>
  <c r="CL96" i="9"/>
  <c r="AP46" i="11" s="1"/>
  <c r="BH97" i="9"/>
  <c r="L47" i="11" s="1"/>
  <c r="BX97" i="9"/>
  <c r="AB47" i="11" s="1"/>
  <c r="CN97" i="9"/>
  <c r="AR47" i="11" s="1"/>
  <c r="BJ98" i="9"/>
  <c r="N48" i="11" s="1"/>
  <c r="BZ98" i="9"/>
  <c r="AD48" i="11" s="1"/>
  <c r="CP98" i="9"/>
  <c r="AT48" i="11" s="1"/>
  <c r="CP63" i="9"/>
  <c r="AT13" i="11" s="1"/>
  <c r="BZ63" i="9"/>
  <c r="AD13" i="11" s="1"/>
  <c r="BJ63" i="9"/>
  <c r="N13" i="11" s="1"/>
  <c r="CN62" i="9"/>
  <c r="AR12" i="11" s="1"/>
  <c r="BX62" i="9"/>
  <c r="AB12" i="11" s="1"/>
  <c r="BH62" i="9"/>
  <c r="L12" i="11" s="1"/>
  <c r="CL61" i="9"/>
  <c r="AP11" i="11" s="1"/>
  <c r="BV61" i="9"/>
  <c r="Z11" i="11" s="1"/>
  <c r="BF61" i="9"/>
  <c r="J11" i="11" s="1"/>
  <c r="CJ60" i="9"/>
  <c r="AN10" i="11" s="1"/>
  <c r="BT60" i="9"/>
  <c r="X10" i="11" s="1"/>
  <c r="BD60" i="9"/>
  <c r="H10" i="11" s="1"/>
  <c r="CH59" i="9"/>
  <c r="AL9" i="11" s="1"/>
  <c r="BR59" i="9"/>
  <c r="V9" i="11" s="1"/>
  <c r="BB59" i="9"/>
  <c r="F9" i="11" s="1"/>
  <c r="CF58" i="9"/>
  <c r="AJ8" i="11" s="1"/>
  <c r="BP58" i="9"/>
  <c r="T8" i="11" s="1"/>
  <c r="CT57" i="9"/>
  <c r="AX7" i="11" s="1"/>
  <c r="CD57" i="9"/>
  <c r="AH7" i="11" s="1"/>
  <c r="BN57" i="9"/>
  <c r="R7" i="11" s="1"/>
  <c r="CR56" i="9"/>
  <c r="AV6" i="11" s="1"/>
  <c r="CB56" i="9"/>
  <c r="AF6" i="11" s="1"/>
  <c r="BL56" i="9"/>
  <c r="P6" i="11" s="1"/>
  <c r="CP55" i="9"/>
  <c r="AT5" i="11" s="1"/>
  <c r="BZ55" i="9"/>
  <c r="AD5" i="11" s="1"/>
  <c r="BJ55" i="9"/>
  <c r="N5" i="11" s="1"/>
  <c r="CN54" i="9"/>
  <c r="AR4" i="11" s="1"/>
  <c r="BX54" i="9"/>
  <c r="AB4" i="11" s="1"/>
  <c r="BH54" i="9"/>
  <c r="L4" i="11" s="1"/>
  <c r="CL53" i="9"/>
  <c r="AP3" i="11" s="1"/>
  <c r="BV53" i="9"/>
  <c r="Z3" i="11" s="1"/>
  <c r="BF53" i="9"/>
  <c r="J3" i="11" s="1"/>
  <c r="CN63" i="9"/>
  <c r="AR13" i="11" s="1"/>
  <c r="BX63" i="9"/>
  <c r="AB13" i="11" s="1"/>
  <c r="BH63" i="9"/>
  <c r="L13" i="11" s="1"/>
  <c r="CL62" i="9"/>
  <c r="AP12" i="11" s="1"/>
  <c r="BV62" i="9"/>
  <c r="Z12" i="11" s="1"/>
  <c r="BF62" i="9"/>
  <c r="J12" i="11" s="1"/>
  <c r="CJ61" i="9"/>
  <c r="AN11" i="11" s="1"/>
  <c r="BT61" i="9"/>
  <c r="X11" i="11" s="1"/>
  <c r="BD61" i="9"/>
  <c r="H11" i="11" s="1"/>
  <c r="CH60" i="9"/>
  <c r="AL10" i="11" s="1"/>
  <c r="BR60" i="9"/>
  <c r="V10" i="11" s="1"/>
  <c r="BB60" i="9"/>
  <c r="F10" i="11" s="1"/>
  <c r="CF59" i="9"/>
  <c r="AJ9" i="11" s="1"/>
  <c r="BP59" i="9"/>
  <c r="T9" i="11" s="1"/>
  <c r="CT58" i="9"/>
  <c r="AX8" i="11" s="1"/>
  <c r="CD58" i="9"/>
  <c r="AH8" i="11" s="1"/>
  <c r="BN58" i="9"/>
  <c r="R8" i="11" s="1"/>
  <c r="CR57" i="9"/>
  <c r="AV7" i="11" s="1"/>
  <c r="CB57" i="9"/>
  <c r="AF7" i="11" s="1"/>
  <c r="BL57" i="9"/>
  <c r="P7" i="11" s="1"/>
  <c r="CP56" i="9"/>
  <c r="AT6" i="11" s="1"/>
  <c r="BZ56" i="9"/>
  <c r="AD6" i="11" s="1"/>
  <c r="BJ56" i="9"/>
  <c r="N6" i="11" s="1"/>
  <c r="CN55" i="9"/>
  <c r="AR5" i="11" s="1"/>
  <c r="BX55" i="9"/>
  <c r="AB5" i="11" s="1"/>
  <c r="BH55" i="9"/>
  <c r="L5" i="11" s="1"/>
  <c r="CL54" i="9"/>
  <c r="AP4" i="11" s="1"/>
  <c r="BV54" i="9"/>
  <c r="Z4" i="11" s="1"/>
  <c r="BF54" i="9"/>
  <c r="J4" i="11" s="1"/>
  <c r="CJ53" i="9"/>
  <c r="AN3" i="11" s="1"/>
  <c r="BT53" i="9"/>
  <c r="X3" i="11" s="1"/>
  <c r="BD53" i="9"/>
  <c r="H3" i="11" s="1"/>
  <c r="CL70" i="9"/>
  <c r="AP20" i="11" s="1"/>
  <c r="BX71" i="9"/>
  <c r="AB21" i="11" s="1"/>
  <c r="BJ72" i="9"/>
  <c r="N22" i="11" s="1"/>
  <c r="CP72" i="9"/>
  <c r="AT22" i="11" s="1"/>
  <c r="CB73" i="9"/>
  <c r="AF23" i="11" s="1"/>
  <c r="BI53" i="9"/>
  <c r="M3" i="11" s="1"/>
  <c r="CS55" i="9"/>
  <c r="AW5" i="11" s="1"/>
  <c r="BY61" i="9"/>
  <c r="AC11" i="11" s="1"/>
  <c r="BM65" i="9"/>
  <c r="Q15" i="11" s="1"/>
  <c r="CE66" i="9"/>
  <c r="AI16" i="11" s="1"/>
  <c r="CO67" i="9"/>
  <c r="AS17" i="11" s="1"/>
  <c r="CA68" i="9"/>
  <c r="AE18" i="11" s="1"/>
  <c r="BM69" i="9"/>
  <c r="Q19" i="11" s="1"/>
  <c r="CS69" i="9"/>
  <c r="AW19" i="11" s="1"/>
  <c r="CE70" i="9"/>
  <c r="AI20" i="11" s="1"/>
  <c r="BQ71" i="9"/>
  <c r="U21" i="11" s="1"/>
  <c r="BC72" i="9"/>
  <c r="G22" i="11" s="1"/>
  <c r="CI72" i="9"/>
  <c r="AM22" i="11" s="1"/>
  <c r="BU73" i="9"/>
  <c r="Y23" i="11" s="1"/>
  <c r="D5" i="12" s="1"/>
  <c r="BG74" i="9"/>
  <c r="K24" i="11" s="1"/>
  <c r="BZ74" i="9"/>
  <c r="AD24" i="11" s="1"/>
  <c r="CP74" i="9"/>
  <c r="AT24" i="11" s="1"/>
  <c r="BL75" i="9"/>
  <c r="P25" i="11" s="1"/>
  <c r="CB75" i="9"/>
  <c r="AF25" i="11" s="1"/>
  <c r="CR75" i="9"/>
  <c r="AV25" i="11" s="1"/>
  <c r="BN76" i="9"/>
  <c r="R26" i="11" s="1"/>
  <c r="CD76" i="9"/>
  <c r="AH26" i="11" s="1"/>
  <c r="CT76" i="9"/>
  <c r="AX26" i="11" s="1"/>
  <c r="BP77" i="9"/>
  <c r="T27" i="11" s="1"/>
  <c r="CF77" i="9"/>
  <c r="AJ27" i="11" s="1"/>
  <c r="BB78" i="9"/>
  <c r="F28" i="11" s="1"/>
  <c r="BR78" i="9"/>
  <c r="V28" i="11" s="1"/>
  <c r="CH78" i="9"/>
  <c r="AL28" i="11" s="1"/>
  <c r="BD79" i="9"/>
  <c r="H29" i="11" s="1"/>
  <c r="BT79" i="9"/>
  <c r="X29" i="11" s="1"/>
  <c r="CJ79" i="9"/>
  <c r="AN29" i="11" s="1"/>
  <c r="BF80" i="9"/>
  <c r="J30" i="11" s="1"/>
  <c r="BV80" i="9"/>
  <c r="Z30" i="11" s="1"/>
  <c r="CL80" i="9"/>
  <c r="AP30" i="11" s="1"/>
  <c r="BH81" i="9"/>
  <c r="L31" i="11" s="1"/>
  <c r="BX81" i="9"/>
  <c r="AB31" i="11" s="1"/>
  <c r="CN81" i="9"/>
  <c r="AR31" i="11" s="1"/>
  <c r="BJ82" i="9"/>
  <c r="N32" i="11" s="1"/>
  <c r="BZ82" i="9"/>
  <c r="AD32" i="11" s="1"/>
  <c r="CP82" i="9"/>
  <c r="AT32" i="11" s="1"/>
  <c r="BL83" i="9"/>
  <c r="P33" i="11" s="1"/>
  <c r="CB83" i="9"/>
  <c r="AF33" i="11" s="1"/>
  <c r="CR83" i="9"/>
  <c r="AV33" i="11" s="1"/>
  <c r="BN84" i="9"/>
  <c r="R34" i="11" s="1"/>
  <c r="CD84" i="9"/>
  <c r="AH34" i="11" s="1"/>
  <c r="CT84" i="9"/>
  <c r="AX34" i="11" s="1"/>
  <c r="BP85" i="9"/>
  <c r="T35" i="11" s="1"/>
  <c r="CF85" i="9"/>
  <c r="AJ35" i="11" s="1"/>
  <c r="BB86" i="9"/>
  <c r="F36" i="11" s="1"/>
  <c r="BR86" i="9"/>
  <c r="V36" i="11" s="1"/>
  <c r="CH86" i="9"/>
  <c r="AL36" i="11" s="1"/>
  <c r="BD87" i="9"/>
  <c r="H37" i="11" s="1"/>
  <c r="BT87" i="9"/>
  <c r="X37" i="11" s="1"/>
  <c r="CJ87" i="9"/>
  <c r="BF88"/>
  <c r="J38" i="11" s="1"/>
  <c r="BV88" i="9"/>
  <c r="Z38" i="11" s="1"/>
  <c r="CL88" i="9"/>
  <c r="AP38" i="11" s="1"/>
  <c r="BH89" i="9"/>
  <c r="L39" i="11" s="1"/>
  <c r="BX89" i="9"/>
  <c r="AB39" i="11" s="1"/>
  <c r="CN89" i="9"/>
  <c r="AR39" i="11" s="1"/>
  <c r="BJ90" i="9"/>
  <c r="N40" i="11" s="1"/>
  <c r="BZ90" i="9"/>
  <c r="AD40" i="11" s="1"/>
  <c r="CP90" i="9"/>
  <c r="AT40" i="11" s="1"/>
  <c r="BL91" i="9"/>
  <c r="P41" i="11" s="1"/>
  <c r="CC59" i="9"/>
  <c r="AG9" i="11" s="1"/>
  <c r="CE64" i="9"/>
  <c r="AI14" i="11" s="1"/>
  <c r="BU67" i="9"/>
  <c r="Y17" i="11" s="1"/>
  <c r="CS68" i="9"/>
  <c r="AW18" i="11" s="1"/>
  <c r="BQ70" i="9"/>
  <c r="U20" i="11" s="1"/>
  <c r="CI71" i="9"/>
  <c r="AM21" i="11" s="1"/>
  <c r="BG73" i="9"/>
  <c r="K23" i="11" s="1"/>
  <c r="BS74" i="9"/>
  <c r="W24" i="11" s="1"/>
  <c r="BE75" i="9"/>
  <c r="I25" i="11" s="1"/>
  <c r="CK75" i="9"/>
  <c r="AO25" i="11" s="1"/>
  <c r="BW76" i="9"/>
  <c r="AA26" i="11" s="1"/>
  <c r="BI77" i="9"/>
  <c r="M27" i="11" s="1"/>
  <c r="CO77" i="9"/>
  <c r="AS27" i="11" s="1"/>
  <c r="CA78" i="9"/>
  <c r="BM79"/>
  <c r="Q29" i="11" s="1"/>
  <c r="CS79" i="9"/>
  <c r="AW29" i="11" s="1"/>
  <c r="CE80" i="9"/>
  <c r="AI30" i="11" s="1"/>
  <c r="BQ81" i="9"/>
  <c r="U31" i="11" s="1"/>
  <c r="BC82" i="9"/>
  <c r="G32" i="11" s="1"/>
  <c r="CI82" i="9"/>
  <c r="AM32" i="11" s="1"/>
  <c r="BU83" i="9"/>
  <c r="Y33" i="11" s="1"/>
  <c r="BG84" i="9"/>
  <c r="K34" i="11" s="1"/>
  <c r="CM84" i="9"/>
  <c r="AQ34" i="11" s="1"/>
  <c r="BY85" i="9"/>
  <c r="AC35" i="11" s="1"/>
  <c r="BK86" i="9"/>
  <c r="O36" i="11" s="1"/>
  <c r="CQ86" i="9"/>
  <c r="AU36" i="11" s="1"/>
  <c r="CC87" i="9"/>
  <c r="AG37" i="11" s="1"/>
  <c r="BO88" i="9"/>
  <c r="S38" i="11" s="1"/>
  <c r="CU88" i="9"/>
  <c r="AY38" i="11" s="1"/>
  <c r="CG89" i="9"/>
  <c r="AK39" i="11" s="1"/>
  <c r="BS90" i="9"/>
  <c r="W40" i="11" s="1"/>
  <c r="BE91" i="9"/>
  <c r="I41" i="11" s="1"/>
  <c r="CA91" i="9"/>
  <c r="AE41" i="11" s="1"/>
  <c r="CQ91" i="9"/>
  <c r="AU41" i="11" s="1"/>
  <c r="BM92" i="9"/>
  <c r="Q42" i="11" s="1"/>
  <c r="CC92" i="9"/>
  <c r="AG42" i="11" s="1"/>
  <c r="CS92" i="9"/>
  <c r="AW42" i="11" s="1"/>
  <c r="BO93" i="9"/>
  <c r="S43" i="11" s="1"/>
  <c r="CE93" i="9"/>
  <c r="AI43" i="11" s="1"/>
  <c r="CU93" i="9"/>
  <c r="AY43" i="11" s="1"/>
  <c r="BQ94" i="9"/>
  <c r="U44" i="11" s="1"/>
  <c r="CG94" i="9"/>
  <c r="AK44" i="11" s="1"/>
  <c r="BC95" i="9"/>
  <c r="G45" i="11" s="1"/>
  <c r="BS95" i="9"/>
  <c r="W45" i="11" s="1"/>
  <c r="CI95" i="9"/>
  <c r="AM45" i="11" s="1"/>
  <c r="BE96" i="9"/>
  <c r="I46" i="11" s="1"/>
  <c r="BU96" i="9"/>
  <c r="Y46" i="11" s="1"/>
  <c r="CK96" i="9"/>
  <c r="AO46" i="11" s="1"/>
  <c r="BG97" i="9"/>
  <c r="K47" i="11" s="1"/>
  <c r="BW97" i="9"/>
  <c r="AA47" i="11" s="1"/>
  <c r="CM97" i="9"/>
  <c r="AQ47" i="11" s="1"/>
  <c r="BI98" i="9"/>
  <c r="M48" i="11" s="1"/>
  <c r="BY98" i="9"/>
  <c r="AC48" i="11" s="1"/>
  <c r="CO98" i="9"/>
  <c r="AS48" i="11" s="1"/>
  <c r="BV96" i="9"/>
  <c r="Z46" i="11" s="1"/>
  <c r="BF97" i="9"/>
  <c r="J47" i="11" s="1"/>
  <c r="CL97" i="9"/>
  <c r="AP47" i="11" s="1"/>
  <c r="BX98" i="9"/>
  <c r="AB48" i="11" s="1"/>
  <c r="CO57" i="9"/>
  <c r="AS7" i="11" s="1"/>
  <c r="CE60" i="9"/>
  <c r="AI10" i="11" s="1"/>
  <c r="BU63" i="9"/>
  <c r="Y13" i="11" s="1"/>
  <c r="BI65" i="9"/>
  <c r="M15" i="11" s="1"/>
  <c r="CA66" i="9"/>
  <c r="AE16" i="11" s="1"/>
  <c r="CM67" i="9"/>
  <c r="AQ17" i="11" s="1"/>
  <c r="BY68" i="9"/>
  <c r="AC18" i="11" s="1"/>
  <c r="BK69" i="9"/>
  <c r="O19" i="11" s="1"/>
  <c r="CQ69" i="9"/>
  <c r="AU19" i="11" s="1"/>
  <c r="CC70" i="9"/>
  <c r="AG20" i="11" s="1"/>
  <c r="BO71" i="9"/>
  <c r="S21" i="11" s="1"/>
  <c r="CU71" i="9"/>
  <c r="AY21" i="11" s="1"/>
  <c r="CG72" i="9"/>
  <c r="AK22" i="11" s="1"/>
  <c r="BS73" i="9"/>
  <c r="W23" i="11" s="1"/>
  <c r="BE74" i="9"/>
  <c r="I24" i="11" s="1"/>
  <c r="BY74" i="9"/>
  <c r="AC24" i="11" s="1"/>
  <c r="CO74" i="9"/>
  <c r="AS24" i="11" s="1"/>
  <c r="BK75" i="9"/>
  <c r="O25" i="11" s="1"/>
  <c r="CA75" i="9"/>
  <c r="AE25" i="11" s="1"/>
  <c r="CQ75" i="9"/>
  <c r="AU25" i="11" s="1"/>
  <c r="BM76" i="9"/>
  <c r="Q26" i="11" s="1"/>
  <c r="CC76" i="9"/>
  <c r="AG26" i="11" s="1"/>
  <c r="CS76" i="9"/>
  <c r="AW26" i="11" s="1"/>
  <c r="BO77" i="9"/>
  <c r="S27" i="11" s="1"/>
  <c r="CE77" i="9"/>
  <c r="AI27" i="11" s="1"/>
  <c r="CU77" i="9"/>
  <c r="AY27" i="11" s="1"/>
  <c r="BQ78" i="9"/>
  <c r="U28" i="11" s="1"/>
  <c r="CG78" i="9"/>
  <c r="AK28" i="11" s="1"/>
  <c r="BC79" i="9"/>
  <c r="G29" i="11" s="1"/>
  <c r="BS79" i="9"/>
  <c r="W29" i="11" s="1"/>
  <c r="CI79" i="9"/>
  <c r="AM29" i="11" s="1"/>
  <c r="BE80" i="9"/>
  <c r="I30" i="11" s="1"/>
  <c r="BU80" i="9"/>
  <c r="Y30" i="11" s="1"/>
  <c r="CK80" i="9"/>
  <c r="AO30" i="11" s="1"/>
  <c r="BG81" i="9"/>
  <c r="K31" i="11" s="1"/>
  <c r="BW81" i="9"/>
  <c r="AA31" i="11" s="1"/>
  <c r="CM81" i="9"/>
  <c r="AQ31" i="11" s="1"/>
  <c r="BI82" i="9"/>
  <c r="M32" i="11" s="1"/>
  <c r="BY82" i="9"/>
  <c r="AC32" i="11" s="1"/>
  <c r="CO82" i="9"/>
  <c r="AS32" i="11" s="1"/>
  <c r="BK83" i="9"/>
  <c r="O33" i="11" s="1"/>
  <c r="CA83" i="9"/>
  <c r="AE33" i="11" s="1"/>
  <c r="CQ83" i="9"/>
  <c r="AU33" i="11" s="1"/>
  <c r="BM84" i="9"/>
  <c r="Q34" i="11" s="1"/>
  <c r="CC84" i="9"/>
  <c r="AG34" i="11" s="1"/>
  <c r="CS84" i="9"/>
  <c r="AW34" i="11" s="1"/>
  <c r="BO85" i="9"/>
  <c r="S35" i="11" s="1"/>
  <c r="CE85" i="9"/>
  <c r="AI35" i="11" s="1"/>
  <c r="CU85" i="9"/>
  <c r="AY35" i="11" s="1"/>
  <c r="BQ86" i="9"/>
  <c r="U36" i="11" s="1"/>
  <c r="CG86" i="9"/>
  <c r="AK36" i="11" s="1"/>
  <c r="BC87" i="9"/>
  <c r="G37" i="11" s="1"/>
  <c r="BS87" i="9"/>
  <c r="W37" i="11" s="1"/>
  <c r="CI87" i="9"/>
  <c r="AM37" i="11" s="1"/>
  <c r="BE88" i="9"/>
  <c r="I38" i="11" s="1"/>
  <c r="BU88" i="9"/>
  <c r="Y38" i="11" s="1"/>
  <c r="CK88" i="9"/>
  <c r="BG89"/>
  <c r="K39" i="11" s="1"/>
  <c r="BW89" i="9"/>
  <c r="AA39" i="11" s="1"/>
  <c r="CM89" i="9"/>
  <c r="AQ39" i="11" s="1"/>
  <c r="BI90" i="9"/>
  <c r="M40" i="11" s="1"/>
  <c r="BY90" i="9"/>
  <c r="AC40" i="11" s="1"/>
  <c r="CO90" i="9"/>
  <c r="AS40" i="11" s="1"/>
  <c r="BK91" i="9"/>
  <c r="O41" i="11" s="1"/>
  <c r="BV91" i="9"/>
  <c r="Z41" i="11" s="1"/>
  <c r="CD91" i="9"/>
  <c r="AH41" i="11" s="1"/>
  <c r="CL91" i="9"/>
  <c r="AP41" i="11" s="1"/>
  <c r="CT91" i="9"/>
  <c r="AX41" i="11" s="1"/>
  <c r="BH92" i="9"/>
  <c r="L42" i="11" s="1"/>
  <c r="BP92" i="9"/>
  <c r="T42" i="11" s="1"/>
  <c r="BX92" i="9"/>
  <c r="AB42" i="11" s="1"/>
  <c r="CF92" i="9"/>
  <c r="AJ42" i="11" s="1"/>
  <c r="CN92" i="9"/>
  <c r="AR42" i="11" s="1"/>
  <c r="BB93" i="9"/>
  <c r="F43" i="11" s="1"/>
  <c r="BJ93" i="9"/>
  <c r="N43" i="11" s="1"/>
  <c r="BR93" i="9"/>
  <c r="V43" i="11" s="1"/>
  <c r="BZ93" i="9"/>
  <c r="AD43" i="11" s="1"/>
  <c r="CH93" i="9"/>
  <c r="AL43" i="11" s="1"/>
  <c r="CP93" i="9"/>
  <c r="BD94"/>
  <c r="H44" i="11" s="1"/>
  <c r="BL94" i="9"/>
  <c r="P44" i="11" s="1"/>
  <c r="BT94" i="9"/>
  <c r="X44" i="11" s="1"/>
  <c r="CB94" i="9"/>
  <c r="AF44" i="11" s="1"/>
  <c r="CJ94" i="9"/>
  <c r="AN44" i="11" s="1"/>
  <c r="CR94" i="9"/>
  <c r="AV44" i="11" s="1"/>
  <c r="BF95" i="9"/>
  <c r="J45" i="11" s="1"/>
  <c r="BN95" i="9"/>
  <c r="R45" i="11" s="1"/>
  <c r="BV95" i="9"/>
  <c r="Z45" i="11" s="1"/>
  <c r="CD95" i="9"/>
  <c r="AH45" i="11" s="1"/>
  <c r="CL95" i="9"/>
  <c r="AP45" i="11" s="1"/>
  <c r="BB96" i="9"/>
  <c r="F46" i="11" s="1"/>
  <c r="BL96" i="9"/>
  <c r="P46" i="11" s="1"/>
  <c r="CD96" i="9"/>
  <c r="AH46" i="11" s="1"/>
  <c r="CT96" i="9"/>
  <c r="AX46" i="11" s="1"/>
  <c r="BP97" i="9"/>
  <c r="T47" i="11" s="1"/>
  <c r="CF97" i="9"/>
  <c r="AJ47" i="11" s="1"/>
  <c r="BB98" i="9"/>
  <c r="F48" i="11" s="1"/>
  <c r="BR98" i="9"/>
  <c r="V48" i="11" s="1"/>
  <c r="CH98" i="9"/>
  <c r="AL48" i="11" s="1"/>
  <c r="BD64" i="9"/>
  <c r="H14" i="11" s="1"/>
  <c r="CH63" i="9"/>
  <c r="AL13" i="11" s="1"/>
  <c r="BR63" i="9"/>
  <c r="V13" i="11" s="1"/>
  <c r="BB63" i="9"/>
  <c r="F13" i="11" s="1"/>
  <c r="CF62" i="9"/>
  <c r="AJ12" i="11" s="1"/>
  <c r="BP62" i="9"/>
  <c r="T12" i="11" s="1"/>
  <c r="CT61" i="9"/>
  <c r="AX11" i="11" s="1"/>
  <c r="CD61" i="9"/>
  <c r="AH11" i="11" s="1"/>
  <c r="BN61" i="9"/>
  <c r="R11" i="11" s="1"/>
  <c r="CR60" i="9"/>
  <c r="AV10" i="11" s="1"/>
  <c r="CB60" i="9"/>
  <c r="AF10" i="11" s="1"/>
  <c r="BL60" i="9"/>
  <c r="P10" i="11" s="1"/>
  <c r="CP59" i="9"/>
  <c r="AT9" i="11" s="1"/>
  <c r="BZ59" i="9"/>
  <c r="AD9" i="11" s="1"/>
  <c r="BJ59" i="9"/>
  <c r="N9" i="11" s="1"/>
  <c r="CN58" i="9"/>
  <c r="AR8" i="11" s="1"/>
  <c r="BX58" i="9"/>
  <c r="AB8" i="11" s="1"/>
  <c r="BH58" i="9"/>
  <c r="L8" i="11" s="1"/>
  <c r="CL57" i="9"/>
  <c r="AP7" i="11" s="1"/>
  <c r="BV57" i="9"/>
  <c r="Z7" i="11" s="1"/>
  <c r="BF57" i="9"/>
  <c r="CJ56"/>
  <c r="AN6" i="11" s="1"/>
  <c r="BT56" i="9"/>
  <c r="X6" i="11" s="1"/>
  <c r="BD56" i="9"/>
  <c r="H6" i="11" s="1"/>
  <c r="CH55" i="9"/>
  <c r="AL5" i="11" s="1"/>
  <c r="BR55" i="9"/>
  <c r="V5" i="11" s="1"/>
  <c r="BB55" i="9"/>
  <c r="F5" i="11" s="1"/>
  <c r="CF54" i="9"/>
  <c r="AJ4" i="11" s="1"/>
  <c r="BP54" i="9"/>
  <c r="T4" i="11" s="1"/>
  <c r="CT53" i="9"/>
  <c r="AX3" i="11" s="1"/>
  <c r="CD53" i="9"/>
  <c r="AH3" i="11" s="1"/>
  <c r="BN53" i="9"/>
  <c r="R3" i="11" s="1"/>
  <c r="BB64" i="9"/>
  <c r="F14" i="11" s="1"/>
  <c r="CF63" i="9"/>
  <c r="AJ13" i="11" s="1"/>
  <c r="BP63" i="9"/>
  <c r="T13" i="11" s="1"/>
  <c r="CT62" i="9"/>
  <c r="AX12" i="11" s="1"/>
  <c r="CD62" i="9"/>
  <c r="AH12" i="11" s="1"/>
  <c r="BN62" i="9"/>
  <c r="R12" i="11" s="1"/>
  <c r="CR61" i="9"/>
  <c r="AV11" i="11" s="1"/>
  <c r="CB61" i="9"/>
  <c r="AF11" i="11" s="1"/>
  <c r="BL61" i="9"/>
  <c r="P11" i="11" s="1"/>
  <c r="CP60" i="9"/>
  <c r="AT10" i="11" s="1"/>
  <c r="BZ60" i="9"/>
  <c r="AD10" i="11" s="1"/>
  <c r="BJ60" i="9"/>
  <c r="N10" i="11" s="1"/>
  <c r="CN59" i="9"/>
  <c r="AR9" i="11" s="1"/>
  <c r="BX59" i="9"/>
  <c r="AB9" i="11" s="1"/>
  <c r="BH59" i="9"/>
  <c r="CL58"/>
  <c r="AP8" i="11" s="1"/>
  <c r="BV58" i="9"/>
  <c r="Z8" i="11" s="1"/>
  <c r="BF58" i="9"/>
  <c r="J8" i="11" s="1"/>
  <c r="CJ57" i="9"/>
  <c r="AN7" i="11" s="1"/>
  <c r="BT57" i="9"/>
  <c r="X7" i="11" s="1"/>
  <c r="BD57" i="9"/>
  <c r="H7" i="11" s="1"/>
  <c r="CH56" i="9"/>
  <c r="AL6" i="11" s="1"/>
  <c r="BR56" i="9"/>
  <c r="V6" i="11" s="1"/>
  <c r="BB56" i="9"/>
  <c r="F6" i="11" s="1"/>
  <c r="CF55" i="9"/>
  <c r="AJ5" i="11" s="1"/>
  <c r="BP55" i="9"/>
  <c r="T5" i="11" s="1"/>
  <c r="CT54" i="9"/>
  <c r="AX4" i="11" s="1"/>
  <c r="CD54" i="9"/>
  <c r="AH4" i="11" s="1"/>
  <c r="BN54" i="9"/>
  <c r="R4" i="11" s="1"/>
  <c r="CR53" i="9"/>
  <c r="AV3" i="11" s="1"/>
  <c r="CB53" i="9"/>
  <c r="AF3" i="11" s="1"/>
  <c r="BL53" i="9"/>
  <c r="P3" i="11" s="1"/>
  <c r="CF98" i="9"/>
  <c r="AJ48" i="11" s="1"/>
  <c r="CT97" i="9"/>
  <c r="BN97"/>
  <c r="R47" i="11" s="1"/>
  <c r="CB96" i="9"/>
  <c r="AF46" i="11" s="1"/>
  <c r="CS98" i="9"/>
  <c r="AW48" i="11" s="1"/>
  <c r="CC98" i="9"/>
  <c r="AG48" i="11" s="1"/>
  <c r="BM98" i="9"/>
  <c r="Q48" i="11" s="1"/>
  <c r="CQ97" i="9"/>
  <c r="AU47" i="11" s="1"/>
  <c r="CA97" i="9"/>
  <c r="AE47" i="11" s="1"/>
  <c r="BK97" i="9"/>
  <c r="O47" i="11" s="1"/>
  <c r="CO96" i="9"/>
  <c r="AS46" i="11" s="1"/>
  <c r="BY96" i="9"/>
  <c r="AC46" i="11" s="1"/>
  <c r="BI96" i="9"/>
  <c r="M46" i="11" s="1"/>
  <c r="CM95" i="9"/>
  <c r="AQ45" i="11" s="1"/>
  <c r="BW95" i="9"/>
  <c r="AA45" i="11" s="1"/>
  <c r="BG95" i="9"/>
  <c r="K45" i="11" s="1"/>
  <c r="CK94" i="9"/>
  <c r="AO44" i="11" s="1"/>
  <c r="BU94" i="9"/>
  <c r="Y44" i="11" s="1"/>
  <c r="BE94" i="9"/>
  <c r="I44" i="11" s="1"/>
  <c r="CI93" i="9"/>
  <c r="AM43" i="11" s="1"/>
  <c r="BS93" i="9"/>
  <c r="W43" i="11" s="1"/>
  <c r="BC93" i="9"/>
  <c r="G43" i="11" s="1"/>
  <c r="CG92" i="9"/>
  <c r="AK42" i="11" s="1"/>
  <c r="BQ92" i="9"/>
  <c r="U42" i="11" s="1"/>
  <c r="CU91" i="9"/>
  <c r="AY41" i="11" s="1"/>
  <c r="CE91" i="9"/>
  <c r="AI41" i="11" s="1"/>
  <c r="BM91" i="9"/>
  <c r="Q41" i="11" s="1"/>
  <c r="CA90" i="9"/>
  <c r="AE40" i="11" s="1"/>
  <c r="CO89" i="9"/>
  <c r="AS39" i="11" s="1"/>
  <c r="BI89" i="9"/>
  <c r="M39" i="11" s="1"/>
  <c r="BW88" i="9"/>
  <c r="AA38" i="11" s="1"/>
  <c r="CK87" i="9"/>
  <c r="AO37" i="11" s="1"/>
  <c r="BE87" i="9"/>
  <c r="I37" i="11" s="1"/>
  <c r="BS86" i="9"/>
  <c r="W36" i="11" s="1"/>
  <c r="CG85" i="9"/>
  <c r="AK35" i="11" s="1"/>
  <c r="CU84" i="9"/>
  <c r="AY34" i="11" s="1"/>
  <c r="BO84" i="9"/>
  <c r="S34" i="11" s="1"/>
  <c r="CC83" i="9"/>
  <c r="AG33" i="11" s="1"/>
  <c r="CQ82" i="9"/>
  <c r="AU32" i="11" s="1"/>
  <c r="BK82" i="9"/>
  <c r="O32" i="11" s="1"/>
  <c r="BY81" i="9"/>
  <c r="AC31" i="11" s="1"/>
  <c r="CM80" i="9"/>
  <c r="AQ30" i="11" s="1"/>
  <c r="BG80" i="9"/>
  <c r="K30" i="11" s="1"/>
  <c r="BU79" i="9"/>
  <c r="Y29" i="11" s="1"/>
  <c r="CI78" i="9"/>
  <c r="AM28" i="11" s="1"/>
  <c r="BC78" i="9"/>
  <c r="G28" i="11" s="1"/>
  <c r="BQ77" i="9"/>
  <c r="U27" i="11" s="1"/>
  <c r="CE76" i="9"/>
  <c r="AI26" i="11" s="1"/>
  <c r="CS75" i="9"/>
  <c r="AW25" i="11" s="1"/>
  <c r="BM75" i="9"/>
  <c r="Q25" i="11" s="1"/>
  <c r="CA74" i="9"/>
  <c r="AE24" i="11" s="1"/>
  <c r="BW73" i="9"/>
  <c r="AA23" i="11" s="1"/>
  <c r="F5" i="12" s="1"/>
  <c r="BE72" i="9"/>
  <c r="I22" i="11" s="1"/>
  <c r="CG70" i="9"/>
  <c r="AK20" i="11" s="1"/>
  <c r="BO69" i="9"/>
  <c r="S19" i="11" s="1"/>
  <c r="CQ67" i="9"/>
  <c r="AU17" i="11" s="1"/>
  <c r="BQ65" i="9"/>
  <c r="U15" i="11" s="1"/>
  <c r="CU60" i="9"/>
  <c r="AY10" i="11" s="1"/>
  <c r="BP91" i="9"/>
  <c r="T41" i="11" s="1"/>
  <c r="CT90" i="9"/>
  <c r="AX40" i="11" s="1"/>
  <c r="CD90" i="9"/>
  <c r="AH40" i="11" s="1"/>
  <c r="BN90" i="9"/>
  <c r="R40" i="11" s="1"/>
  <c r="CR89" i="9"/>
  <c r="AV39" i="11" s="1"/>
  <c r="CB89" i="9"/>
  <c r="AF39" i="11" s="1"/>
  <c r="BL89" i="9"/>
  <c r="P39" i="11" s="1"/>
  <c r="CP88" i="9"/>
  <c r="AT38" i="11" s="1"/>
  <c r="BZ88" i="9"/>
  <c r="AD38" i="11" s="1"/>
  <c r="BJ88" i="9"/>
  <c r="N38" i="11" s="1"/>
  <c r="CN87" i="9"/>
  <c r="AR37" i="11" s="1"/>
  <c r="BX87" i="9"/>
  <c r="AB37" i="11" s="1"/>
  <c r="BH87" i="9"/>
  <c r="L37" i="11" s="1"/>
  <c r="CL86" i="9"/>
  <c r="AP36" i="11" s="1"/>
  <c r="BV86" i="9"/>
  <c r="Z36" i="11" s="1"/>
  <c r="BF86" i="9"/>
  <c r="J36" i="11" s="1"/>
  <c r="CJ85" i="9"/>
  <c r="AN35" i="11" s="1"/>
  <c r="BT85" i="9"/>
  <c r="X35" i="11" s="1"/>
  <c r="BD85" i="9"/>
  <c r="H35" i="11" s="1"/>
  <c r="CH84" i="9"/>
  <c r="AL34" i="11" s="1"/>
  <c r="BR84" i="9"/>
  <c r="V34" i="11" s="1"/>
  <c r="BB84" i="9"/>
  <c r="F34" i="11" s="1"/>
  <c r="CF83" i="9"/>
  <c r="BP83"/>
  <c r="T33" i="11" s="1"/>
  <c r="CT82" i="9"/>
  <c r="AX32" i="11" s="1"/>
  <c r="CD82" i="9"/>
  <c r="AH32" i="11" s="1"/>
  <c r="BN82" i="9"/>
  <c r="R32" i="11" s="1"/>
  <c r="CR81" i="9"/>
  <c r="AV31" i="11" s="1"/>
  <c r="CB81" i="9"/>
  <c r="AF31" i="11" s="1"/>
  <c r="BL81" i="9"/>
  <c r="P31" i="11" s="1"/>
  <c r="CP80" i="9"/>
  <c r="AT30" i="11" s="1"/>
  <c r="BZ80" i="9"/>
  <c r="AD30" i="11" s="1"/>
  <c r="BJ80" i="9"/>
  <c r="N30" i="11" s="1"/>
  <c r="CN79" i="9"/>
  <c r="AR29" i="11" s="1"/>
  <c r="BX79" i="9"/>
  <c r="AB29" i="11" s="1"/>
  <c r="BH79" i="9"/>
  <c r="L29" i="11" s="1"/>
  <c r="CL78" i="9"/>
  <c r="AP28" i="11" s="1"/>
  <c r="BV78" i="9"/>
  <c r="Z28" i="11" s="1"/>
  <c r="BF78" i="9"/>
  <c r="J28" i="11" s="1"/>
  <c r="CJ77" i="9"/>
  <c r="AN27" i="11" s="1"/>
  <c r="BT77" i="9"/>
  <c r="X27" i="11" s="1"/>
  <c r="BD77" i="9"/>
  <c r="H27" i="11" s="1"/>
  <c r="CH76" i="9"/>
  <c r="AL26" i="11" s="1"/>
  <c r="BR76" i="9"/>
  <c r="V26" i="11" s="1"/>
  <c r="BB76" i="9"/>
  <c r="F26" i="11" s="1"/>
  <c r="CF75" i="9"/>
  <c r="AJ25" i="11" s="1"/>
  <c r="BP75" i="9"/>
  <c r="T25" i="11" s="1"/>
  <c r="CT74" i="9"/>
  <c r="AX24" i="11" s="1"/>
  <c r="CD74" i="9"/>
  <c r="AH24" i="11" s="1"/>
  <c r="BN74" i="9"/>
  <c r="R24" i="11" s="1"/>
  <c r="CC73" i="9"/>
  <c r="AG23" i="11" s="1"/>
  <c r="CQ72" i="9"/>
  <c r="AU22" i="11" s="1"/>
  <c r="BK72" i="9"/>
  <c r="O22" i="11" s="1"/>
  <c r="BY71" i="9"/>
  <c r="AC21" i="11" s="1"/>
  <c r="CM70" i="9"/>
  <c r="AQ20" i="11" s="1"/>
  <c r="BG70" i="9"/>
  <c r="K20" i="11" s="1"/>
  <c r="BU69" i="9"/>
  <c r="Y19" i="11" s="1"/>
  <c r="CI68" i="9"/>
  <c r="AM18" i="11" s="1"/>
  <c r="BC68" i="9"/>
  <c r="G18" i="11" s="1"/>
  <c r="CU66" i="9"/>
  <c r="AY16" i="11" s="1"/>
  <c r="CC65" i="9"/>
  <c r="AG15" i="11" s="1"/>
  <c r="CQ62" i="9"/>
  <c r="AU12" i="11" s="1"/>
  <c r="BQ57" i="9"/>
  <c r="U7" i="11" s="1"/>
  <c r="CO53" i="9"/>
  <c r="AS3" i="11" s="1"/>
  <c r="CJ73" i="9"/>
  <c r="AN23" i="11" s="1"/>
  <c r="BD73" i="9"/>
  <c r="H23" i="11" s="1"/>
  <c r="BR72" i="9"/>
  <c r="V22" i="11" s="1"/>
  <c r="CF71" i="9"/>
  <c r="AJ21" i="11" s="1"/>
  <c r="CT70" i="9"/>
  <c r="AX20" i="11" s="1"/>
  <c r="BN70" i="9"/>
  <c r="R20" i="11" s="1"/>
  <c r="CR69" i="9"/>
  <c r="AV19" i="11" s="1"/>
  <c r="CB69" i="9"/>
  <c r="AF19" i="11" s="1"/>
  <c r="BL69" i="9"/>
  <c r="P19" i="11" s="1"/>
  <c r="CP68" i="9"/>
  <c r="AT18" i="11" s="1"/>
  <c r="BZ68" i="9"/>
  <c r="AD18" i="11" s="1"/>
  <c r="BJ68" i="9"/>
  <c r="N18" i="11" s="1"/>
  <c r="CN67" i="9"/>
  <c r="AR17" i="11" s="1"/>
  <c r="BO67" i="9"/>
  <c r="S17" i="11" s="1"/>
  <c r="CC66" i="9"/>
  <c r="AG16" i="11" s="1"/>
  <c r="CQ65" i="9"/>
  <c r="AU15" i="11" s="1"/>
  <c r="BK65" i="9"/>
  <c r="O15" i="11" s="1"/>
  <c r="BY64" i="9"/>
  <c r="AC14" i="11" s="1"/>
  <c r="BY63" i="9"/>
  <c r="AC13" i="11" s="1"/>
  <c r="BG62" i="9"/>
  <c r="K12" i="11" s="1"/>
  <c r="CI60" i="9"/>
  <c r="AM10" i="11" s="1"/>
  <c r="BQ59" i="9"/>
  <c r="U9" i="11" s="1"/>
  <c r="CS57" i="9"/>
  <c r="AW7" i="11" s="1"/>
  <c r="CA56" i="9"/>
  <c r="AE6" i="11" s="1"/>
  <c r="BI55" i="9"/>
  <c r="M5" i="11" s="1"/>
  <c r="CK53" i="9"/>
  <c r="AO3" i="11" s="1"/>
  <c r="BZ67" i="9"/>
  <c r="AD17" i="11" s="1"/>
  <c r="BJ67" i="9"/>
  <c r="N17" i="11" s="1"/>
  <c r="CN66" i="9"/>
  <c r="AR16" i="11" s="1"/>
  <c r="BX66" i="9"/>
  <c r="AB16" i="11" s="1"/>
  <c r="BH66" i="9"/>
  <c r="L16" i="11" s="1"/>
  <c r="CL65" i="9"/>
  <c r="AP15" i="11" s="1"/>
  <c r="BV65" i="9"/>
  <c r="Z15" i="11" s="1"/>
  <c r="BF65" i="9"/>
  <c r="J15" i="11" s="1"/>
  <c r="CJ64" i="9"/>
  <c r="AN14" i="11" s="1"/>
  <c r="BT64" i="9"/>
  <c r="X14" i="11" s="1"/>
  <c r="CU63" i="9"/>
  <c r="AY13" i="11" s="1"/>
  <c r="BO63" i="9"/>
  <c r="S13" i="11" s="1"/>
  <c r="CC62" i="9"/>
  <c r="AG12" i="11" s="1"/>
  <c r="CQ61" i="9"/>
  <c r="AU11" i="11" s="1"/>
  <c r="BK61" i="9"/>
  <c r="O11" i="11" s="1"/>
  <c r="BY60" i="9"/>
  <c r="AC10" i="11" s="1"/>
  <c r="CM59" i="9"/>
  <c r="AQ9" i="11" s="1"/>
  <c r="BG59" i="9"/>
  <c r="K9" i="11" s="1"/>
  <c r="BU58" i="9"/>
  <c r="Y8" i="11" s="1"/>
  <c r="CI57" i="9"/>
  <c r="AM7" i="11" s="1"/>
  <c r="BC57" i="9"/>
  <c r="G7" i="11" s="1"/>
  <c r="BQ56" i="9"/>
  <c r="U6" i="11" s="1"/>
  <c r="CE55" i="9"/>
  <c r="AI5" i="11" s="1"/>
  <c r="CS54" i="9"/>
  <c r="AW4" i="11" s="1"/>
  <c r="BM54" i="9"/>
  <c r="Q4" i="11" s="1"/>
  <c r="CA53" i="9"/>
  <c r="AE3" i="11" s="1"/>
  <c r="BH53" i="9"/>
  <c r="L3" i="11" s="1"/>
  <c r="BX53" i="9"/>
  <c r="AB3" i="11" s="1"/>
  <c r="CN53" i="9"/>
  <c r="AR3" i="11" s="1"/>
  <c r="BJ54" i="9"/>
  <c r="N4" i="11" s="1"/>
  <c r="BZ54" i="9"/>
  <c r="AD4" i="11" s="1"/>
  <c r="CP54" i="9"/>
  <c r="AT4" i="11" s="1"/>
  <c r="BL55" i="9"/>
  <c r="P5" i="11" s="1"/>
  <c r="CB55" i="9"/>
  <c r="AF5" i="11" s="1"/>
  <c r="CR55" i="9"/>
  <c r="AV5" i="11" s="1"/>
  <c r="BN56" i="9"/>
  <c r="R6" i="11" s="1"/>
  <c r="CD56" i="9"/>
  <c r="AH6" i="11" s="1"/>
  <c r="CT56" i="9"/>
  <c r="AX6" i="11" s="1"/>
  <c r="BP57" i="9"/>
  <c r="T7" i="11" s="1"/>
  <c r="CF57" i="9"/>
  <c r="AJ7" i="11" s="1"/>
  <c r="BB58" i="9"/>
  <c r="F8" i="11" s="1"/>
  <c r="BR58" i="9"/>
  <c r="V8" i="11" s="1"/>
  <c r="CH58" i="9"/>
  <c r="AL8" i="11" s="1"/>
  <c r="BD59" i="9"/>
  <c r="H9" i="11" s="1"/>
  <c r="BT59" i="9"/>
  <c r="X9" i="11" s="1"/>
  <c r="CJ59" i="9"/>
  <c r="AN9" i="11" s="1"/>
  <c r="BF60" i="9"/>
  <c r="J10" i="11" s="1"/>
  <c r="BV60" i="9"/>
  <c r="Z10" i="11" s="1"/>
  <c r="CL60" i="9"/>
  <c r="AP10" i="11" s="1"/>
  <c r="BH61" i="9"/>
  <c r="L11" i="11" s="1"/>
  <c r="BX61" i="9"/>
  <c r="AB11" i="11" s="1"/>
  <c r="CN61" i="9"/>
  <c r="AR11" i="11" s="1"/>
  <c r="BJ62" i="9"/>
  <c r="N12" i="11" s="1"/>
  <c r="BZ62" i="9"/>
  <c r="AD12" i="11" s="1"/>
  <c r="CP62" i="9"/>
  <c r="AT12" i="11" s="1"/>
  <c r="BL63" i="9"/>
  <c r="CB63"/>
  <c r="AF13" i="11" s="1"/>
  <c r="CR63" i="9"/>
  <c r="AV13" i="11" s="1"/>
  <c r="BJ53" i="9"/>
  <c r="N3" i="11" s="1"/>
  <c r="BZ53" i="9"/>
  <c r="AD3" i="11" s="1"/>
  <c r="CP53" i="9"/>
  <c r="AT3" i="11" s="1"/>
  <c r="BL54" i="9"/>
  <c r="P4" i="11" s="1"/>
  <c r="CB54" i="9"/>
  <c r="AF4" i="11" s="1"/>
  <c r="CR54" i="9"/>
  <c r="AV4" i="11" s="1"/>
  <c r="BN55" i="9"/>
  <c r="R5" i="11" s="1"/>
  <c r="CD55" i="9"/>
  <c r="AH5" i="11" s="1"/>
  <c r="CT55" i="9"/>
  <c r="AX5" i="11" s="1"/>
  <c r="BP56" i="9"/>
  <c r="T6" i="11" s="1"/>
  <c r="CF56" i="9"/>
  <c r="AJ6" i="11" s="1"/>
  <c r="BB57" i="9"/>
  <c r="F7" i="11" s="1"/>
  <c r="BR57" i="9"/>
  <c r="V7" i="11" s="1"/>
  <c r="CH57" i="9"/>
  <c r="AL7" i="11" s="1"/>
  <c r="BD58" i="9"/>
  <c r="H8" i="11" s="1"/>
  <c r="BT58" i="9"/>
  <c r="X8" i="11" s="1"/>
  <c r="CJ58" i="9"/>
  <c r="AN8" i="11" s="1"/>
  <c r="BF59" i="9"/>
  <c r="J9" i="11" s="1"/>
  <c r="BV59" i="9"/>
  <c r="Z9" i="11" s="1"/>
  <c r="CL59" i="9"/>
  <c r="AP9" i="11" s="1"/>
  <c r="BH60" i="9"/>
  <c r="L10" i="11" s="1"/>
  <c r="BX60" i="9"/>
  <c r="AB10" i="11" s="1"/>
  <c r="CN60" i="9"/>
  <c r="AR10" i="11" s="1"/>
  <c r="BJ61" i="9"/>
  <c r="BZ61"/>
  <c r="AD11" i="11" s="1"/>
  <c r="CP61" i="9"/>
  <c r="AT11" i="11" s="1"/>
  <c r="BL62" i="9"/>
  <c r="P12" i="11" s="1"/>
  <c r="CB62" i="9"/>
  <c r="AF12" i="11" s="1"/>
  <c r="CR62" i="9"/>
  <c r="AV12" i="11" s="1"/>
  <c r="BN63" i="9"/>
  <c r="R13" i="11" s="1"/>
  <c r="CD63" i="9"/>
  <c r="AH13" i="11" s="1"/>
  <c r="CT63" i="9"/>
  <c r="AX13" i="11" s="1"/>
  <c r="CL98" i="9"/>
  <c r="AP48" i="11" s="1"/>
  <c r="BV98" i="9"/>
  <c r="Z48" i="11" s="1"/>
  <c r="BF98" i="9"/>
  <c r="J48" i="11" s="1"/>
  <c r="CJ97" i="9"/>
  <c r="AN47" i="11" s="1"/>
  <c r="BT97" i="9"/>
  <c r="X47" i="11" s="1"/>
  <c r="BD97" i="9"/>
  <c r="H47" i="11" s="1"/>
  <c r="CH96" i="9"/>
  <c r="AL46" i="11" s="1"/>
  <c r="BP96" i="9"/>
  <c r="T46" i="11" s="1"/>
  <c r="BD96" i="9"/>
  <c r="H46" i="11" s="1"/>
  <c r="CN95" i="9"/>
  <c r="AR45" i="11" s="1"/>
  <c r="CF95" i="9"/>
  <c r="AJ45" i="11" s="1"/>
  <c r="BX95" i="9"/>
  <c r="AB45" i="11" s="1"/>
  <c r="BP95" i="9"/>
  <c r="T45" i="11" s="1"/>
  <c r="BH95" i="9"/>
  <c r="L45" i="11" s="1"/>
  <c r="CT94" i="9"/>
  <c r="AX44" i="11" s="1"/>
  <c r="CL94" i="9"/>
  <c r="AP44" i="11" s="1"/>
  <c r="CD94" i="9"/>
  <c r="AH44" i="11" s="1"/>
  <c r="BV94" i="9"/>
  <c r="Z44" i="11" s="1"/>
  <c r="BN94" i="9"/>
  <c r="R44" i="11" s="1"/>
  <c r="BF94" i="9"/>
  <c r="J44" i="11" s="1"/>
  <c r="CR93" i="9"/>
  <c r="AV43" i="11" s="1"/>
  <c r="CJ93" i="9"/>
  <c r="AN43" i="11" s="1"/>
  <c r="CB93" i="9"/>
  <c r="AF43" i="11" s="1"/>
  <c r="BT93" i="9"/>
  <c r="X43" i="11" s="1"/>
  <c r="BL93" i="9"/>
  <c r="P43" i="11" s="1"/>
  <c r="BD93" i="9"/>
  <c r="H43" i="11" s="1"/>
  <c r="CP92" i="9"/>
  <c r="AT42" i="11" s="1"/>
  <c r="CH92" i="9"/>
  <c r="AL42" i="11" s="1"/>
  <c r="BZ92" i="9"/>
  <c r="AD42" i="11" s="1"/>
  <c r="BR92" i="9"/>
  <c r="V42" i="11" s="1"/>
  <c r="BJ92" i="9"/>
  <c r="N42" i="11" s="1"/>
  <c r="BB92" i="9"/>
  <c r="F42" i="11" s="1"/>
  <c r="CN91" i="9"/>
  <c r="CF91"/>
  <c r="AJ41" i="11" s="1"/>
  <c r="BX91" i="9"/>
  <c r="AB41" i="11" s="1"/>
  <c r="BO91" i="9"/>
  <c r="S41" i="11" s="1"/>
  <c r="CS90" i="9"/>
  <c r="AW40" i="11" s="1"/>
  <c r="CC90" i="9"/>
  <c r="AG40" i="11" s="1"/>
  <c r="BM90" i="9"/>
  <c r="Q40" i="11" s="1"/>
  <c r="CQ89" i="9"/>
  <c r="AU39" i="11" s="1"/>
  <c r="CA89" i="9"/>
  <c r="AE39" i="11" s="1"/>
  <c r="BK89" i="9"/>
  <c r="O39" i="11" s="1"/>
  <c r="CO88" i="9"/>
  <c r="AS38" i="11" s="1"/>
  <c r="BY88" i="9"/>
  <c r="AC38" i="11" s="1"/>
  <c r="BI88" i="9"/>
  <c r="M38" i="11" s="1"/>
  <c r="CM87" i="9"/>
  <c r="AQ37" i="11" s="1"/>
  <c r="BW87" i="9"/>
  <c r="AA37" i="11" s="1"/>
  <c r="BG87" i="9"/>
  <c r="K37" i="11" s="1"/>
  <c r="CK86" i="9"/>
  <c r="AO36" i="11" s="1"/>
  <c r="BU86" i="9"/>
  <c r="Y36" i="11" s="1"/>
  <c r="BE86" i="9"/>
  <c r="I36" i="11" s="1"/>
  <c r="CI85" i="9"/>
  <c r="AM35" i="11" s="1"/>
  <c r="BS85" i="9"/>
  <c r="W35" i="11" s="1"/>
  <c r="BC85" i="9"/>
  <c r="G35" i="11" s="1"/>
  <c r="CG84" i="9"/>
  <c r="BQ84"/>
  <c r="U34" i="11" s="1"/>
  <c r="CU83" i="9"/>
  <c r="AY33" i="11" s="1"/>
  <c r="CE83" i="9"/>
  <c r="AI33" i="11" s="1"/>
  <c r="BO83" i="9"/>
  <c r="S33" i="11" s="1"/>
  <c r="CS82" i="9"/>
  <c r="AW32" i="11" s="1"/>
  <c r="CC82" i="9"/>
  <c r="AG32" i="11" s="1"/>
  <c r="BM82" i="9"/>
  <c r="Q32" i="11" s="1"/>
  <c r="CQ81" i="9"/>
  <c r="AU31" i="11" s="1"/>
  <c r="CA81" i="9"/>
  <c r="AE31" i="11" s="1"/>
  <c r="BK81" i="9"/>
  <c r="O31" i="11" s="1"/>
  <c r="CO80" i="9"/>
  <c r="AS30" i="11" s="1"/>
  <c r="BY80" i="9"/>
  <c r="AC30" i="11" s="1"/>
  <c r="BI80" i="9"/>
  <c r="M30" i="11" s="1"/>
  <c r="CM79" i="9"/>
  <c r="AQ29" i="11" s="1"/>
  <c r="BW79" i="9"/>
  <c r="AA29" i="11" s="1"/>
  <c r="BG79" i="9"/>
  <c r="K29" i="11" s="1"/>
  <c r="CK78" i="9"/>
  <c r="AO28" i="11" s="1"/>
  <c r="BU78" i="9"/>
  <c r="Y28" i="11" s="1"/>
  <c r="BE78" i="9"/>
  <c r="I28" i="11" s="1"/>
  <c r="CI77" i="9"/>
  <c r="AM27" i="11" s="1"/>
  <c r="BS77" i="9"/>
  <c r="W27" i="11" s="1"/>
  <c r="BC77" i="9"/>
  <c r="G27" i="11" s="1"/>
  <c r="CG76" i="9"/>
  <c r="AK26" i="11" s="1"/>
  <c r="BQ76" i="9"/>
  <c r="U26" i="11" s="1"/>
  <c r="CU75" i="9"/>
  <c r="AY25" i="11" s="1"/>
  <c r="CE75" i="9"/>
  <c r="AI25" i="11" s="1"/>
  <c r="BO75" i="9"/>
  <c r="S25" i="11" s="1"/>
  <c r="CS74" i="9"/>
  <c r="AW24" i="11" s="1"/>
  <c r="CC74" i="9"/>
  <c r="AG24" i="11" s="1"/>
  <c r="BM74" i="9"/>
  <c r="Q24" i="11" s="1"/>
  <c r="CA73" i="9"/>
  <c r="AE23" i="11" s="1"/>
  <c r="CO72" i="9"/>
  <c r="AS22" i="11" s="1"/>
  <c r="BI72" i="9"/>
  <c r="M22" i="11" s="1"/>
  <c r="BW71" i="9"/>
  <c r="AA21" i="11" s="1"/>
  <c r="F3" i="12" s="1"/>
  <c r="CK70" i="9"/>
  <c r="AO20" i="11" s="1"/>
  <c r="BE70" i="9"/>
  <c r="I20" i="11" s="1"/>
  <c r="BS69" i="9"/>
  <c r="W19" i="11" s="1"/>
  <c r="CG68" i="9"/>
  <c r="AK18" i="11" s="1"/>
  <c r="CU67" i="9"/>
  <c r="AY17" i="11" s="1"/>
  <c r="CQ66" i="9"/>
  <c r="AU16" i="11" s="1"/>
  <c r="BY65" i="9"/>
  <c r="AC15" i="11" s="1"/>
  <c r="BG64" i="9"/>
  <c r="K14" i="11" s="1"/>
  <c r="BQ61" i="9"/>
  <c r="U11" i="11" s="1"/>
  <c r="CA58" i="9"/>
  <c r="AE8" i="11" s="1"/>
  <c r="CR98" i="9"/>
  <c r="AV48" i="11" s="1"/>
  <c r="CB98" i="9"/>
  <c r="AF48" i="11" s="1"/>
  <c r="BL98" i="9"/>
  <c r="P48" i="11" s="1"/>
  <c r="CP97" i="9"/>
  <c r="AT47" i="11" s="1"/>
  <c r="BZ97" i="9"/>
  <c r="AD47" i="11" s="1"/>
  <c r="BJ97" i="9"/>
  <c r="N47" i="11" s="1"/>
  <c r="CN96" i="9"/>
  <c r="AR46" i="11" s="1"/>
  <c r="BZ96" i="9"/>
  <c r="AD46" i="11" s="1"/>
  <c r="BJ96" i="9"/>
  <c r="N46" i="11" s="1"/>
  <c r="CQ98" i="9"/>
  <c r="AU48" i="11" s="1"/>
  <c r="CI98" i="9"/>
  <c r="AM48" i="11" s="1"/>
  <c r="CA98" i="9"/>
  <c r="AE48" i="11" s="1"/>
  <c r="BS98" i="9"/>
  <c r="W48" i="11" s="1"/>
  <c r="BK98" i="9"/>
  <c r="O48" i="11" s="1"/>
  <c r="BC98" i="9"/>
  <c r="G48" i="11" s="1"/>
  <c r="CO97" i="9"/>
  <c r="AS47" i="11" s="1"/>
  <c r="CG97" i="9"/>
  <c r="AK47" i="11" s="1"/>
  <c r="BY97" i="9"/>
  <c r="AC47" i="11" s="1"/>
  <c r="BQ97" i="9"/>
  <c r="U47" i="11" s="1"/>
  <c r="BI97" i="9"/>
  <c r="M47" i="11" s="1"/>
  <c r="CU96" i="9"/>
  <c r="AY46" i="11" s="1"/>
  <c r="CM96" i="9"/>
  <c r="AQ46" i="11" s="1"/>
  <c r="CE96" i="9"/>
  <c r="AI46" i="11" s="1"/>
  <c r="BW96" i="9"/>
  <c r="AA46" i="11" s="1"/>
  <c r="BO96" i="9"/>
  <c r="S46" i="11" s="1"/>
  <c r="BG96" i="9"/>
  <c r="K46" i="11" s="1"/>
  <c r="CS95" i="9"/>
  <c r="AW45" i="11" s="1"/>
  <c r="CK95" i="9"/>
  <c r="AO45" i="11" s="1"/>
  <c r="CC95" i="9"/>
  <c r="AG45" i="11" s="1"/>
  <c r="BU95" i="9"/>
  <c r="Y45" i="11" s="1"/>
  <c r="BM95" i="9"/>
  <c r="Q45" i="11" s="1"/>
  <c r="BE95" i="9"/>
  <c r="I45" i="11" s="1"/>
  <c r="CQ94" i="9"/>
  <c r="CI94"/>
  <c r="AM44" i="11" s="1"/>
  <c r="CA94" i="9"/>
  <c r="AE44" i="11" s="1"/>
  <c r="BS94" i="9"/>
  <c r="W44" i="11" s="1"/>
  <c r="BK94" i="9"/>
  <c r="O44" i="11" s="1"/>
  <c r="BC94" i="9"/>
  <c r="G44" i="11" s="1"/>
  <c r="CO93" i="9"/>
  <c r="AS43" i="11" s="1"/>
  <c r="CG93" i="9"/>
  <c r="AK43" i="11" s="1"/>
  <c r="BY93" i="9"/>
  <c r="AC43" i="11" s="1"/>
  <c r="BQ93" i="9"/>
  <c r="U43" i="11" s="1"/>
  <c r="BI93" i="9"/>
  <c r="M43" i="11" s="1"/>
  <c r="CU92" i="9"/>
  <c r="AY42" i="11" s="1"/>
  <c r="CM92" i="9"/>
  <c r="AQ42" i="11" s="1"/>
  <c r="CE92" i="9"/>
  <c r="AI42" i="11" s="1"/>
  <c r="BW92" i="9"/>
  <c r="AA42" i="11" s="1"/>
  <c r="BO92" i="9"/>
  <c r="S42" i="11" s="1"/>
  <c r="BG92" i="9"/>
  <c r="K42" i="11" s="1"/>
  <c r="CS91" i="9"/>
  <c r="AW41" i="11" s="1"/>
  <c r="CK91" i="9"/>
  <c r="AO41" i="11" s="1"/>
  <c r="CC91" i="9"/>
  <c r="AG41" i="11" s="1"/>
  <c r="BU91" i="9"/>
  <c r="Y41" i="11" s="1"/>
  <c r="BI91" i="9"/>
  <c r="M41" i="11" s="1"/>
  <c r="CM90" i="9"/>
  <c r="BW90"/>
  <c r="AA40" i="11" s="1"/>
  <c r="BG90" i="9"/>
  <c r="K40" i="11" s="1"/>
  <c r="CK89" i="9"/>
  <c r="AO39" i="11" s="1"/>
  <c r="BU89" i="9"/>
  <c r="Y39" i="11" s="1"/>
  <c r="BE89" i="9"/>
  <c r="I39" i="11" s="1"/>
  <c r="CI88" i="9"/>
  <c r="AM38" i="11" s="1"/>
  <c r="BS88" i="9"/>
  <c r="W38" i="11" s="1"/>
  <c r="BC88" i="9"/>
  <c r="G38" i="11" s="1"/>
  <c r="CG87" i="9"/>
  <c r="AK37" i="11" s="1"/>
  <c r="BQ87" i="9"/>
  <c r="U37" i="11" s="1"/>
  <c r="CU86" i="9"/>
  <c r="AY36" i="11" s="1"/>
  <c r="CE86" i="9"/>
  <c r="AI36" i="11" s="1"/>
  <c r="BO86" i="9"/>
  <c r="S36" i="11" s="1"/>
  <c r="CS85" i="9"/>
  <c r="AW35" i="11" s="1"/>
  <c r="CC85" i="9"/>
  <c r="AG35" i="11" s="1"/>
  <c r="BM85" i="9"/>
  <c r="Q35" i="11" s="1"/>
  <c r="CQ84" i="9"/>
  <c r="AU34" i="11" s="1"/>
  <c r="CA84" i="9"/>
  <c r="AE34" i="11" s="1"/>
  <c r="BK84" i="9"/>
  <c r="O34" i="11" s="1"/>
  <c r="CO83" i="9"/>
  <c r="AS33" i="11" s="1"/>
  <c r="BY83" i="9"/>
  <c r="AC33" i="11" s="1"/>
  <c r="BI83" i="9"/>
  <c r="M33" i="11" s="1"/>
  <c r="CM82" i="9"/>
  <c r="AQ32" i="11" s="1"/>
  <c r="BW82" i="9"/>
  <c r="AA32" i="11" s="1"/>
  <c r="BG82" i="9"/>
  <c r="K32" i="11" s="1"/>
  <c r="CK81" i="9"/>
  <c r="AO31" i="11" s="1"/>
  <c r="BU81" i="9"/>
  <c r="Y31" i="11" s="1"/>
  <c r="BE81" i="9"/>
  <c r="I31" i="11" s="1"/>
  <c r="CI80" i="9"/>
  <c r="AM30" i="11" s="1"/>
  <c r="BS80" i="9"/>
  <c r="W30" i="11" s="1"/>
  <c r="BC80" i="9"/>
  <c r="G30" i="11" s="1"/>
  <c r="CG79" i="9"/>
  <c r="AK29" i="11" s="1"/>
  <c r="BQ79" i="9"/>
  <c r="U29" i="11" s="1"/>
  <c r="CU78" i="9"/>
  <c r="AY28" i="11" s="1"/>
  <c r="CE78" i="9"/>
  <c r="AI28" i="11" s="1"/>
  <c r="BO78" i="9"/>
  <c r="S28" i="11" s="1"/>
  <c r="CS77" i="9"/>
  <c r="AW27" i="11" s="1"/>
  <c r="CC77" i="9"/>
  <c r="AG27" i="11" s="1"/>
  <c r="BM77" i="9"/>
  <c r="Q27" i="11" s="1"/>
  <c r="CQ76" i="9"/>
  <c r="AU26" i="11" s="1"/>
  <c r="CA76" i="9"/>
  <c r="AE26" i="11" s="1"/>
  <c r="BK76" i="9"/>
  <c r="O26" i="11" s="1"/>
  <c r="CO75" i="9"/>
  <c r="AS25" i="11" s="1"/>
  <c r="BY75" i="9"/>
  <c r="AC25" i="11" s="1"/>
  <c r="BI75" i="9"/>
  <c r="M25" i="11" s="1"/>
  <c r="CM74" i="9"/>
  <c r="AQ24" i="11" s="1"/>
  <c r="BW74" i="9"/>
  <c r="CU73"/>
  <c r="AY23" i="11" s="1"/>
  <c r="BO73" i="9"/>
  <c r="S23" i="11" s="1"/>
  <c r="CC72" i="9"/>
  <c r="AG22" i="11" s="1"/>
  <c r="CQ71" i="9"/>
  <c r="AU21" i="11" s="1"/>
  <c r="BK71" i="9"/>
  <c r="O21" i="11" s="1"/>
  <c r="BY70" i="9"/>
  <c r="AC20" i="11" s="1"/>
  <c r="CM69" i="9"/>
  <c r="AQ19" i="11" s="1"/>
  <c r="BG69" i="9"/>
  <c r="K19" i="11" s="1"/>
  <c r="BU68" i="9"/>
  <c r="Y18" i="11" s="1"/>
  <c r="CI67" i="9"/>
  <c r="AM17" i="11" s="1"/>
  <c r="BS66" i="9"/>
  <c r="W16" i="11" s="1"/>
  <c r="CU64" i="9"/>
  <c r="AY14" i="11" s="1"/>
  <c r="BE63" i="9"/>
  <c r="I13" i="11" s="1"/>
  <c r="BO60" i="9"/>
  <c r="S10" i="11" s="1"/>
  <c r="BY57" i="9"/>
  <c r="AC7" i="11" s="1"/>
  <c r="BN91" i="9"/>
  <c r="R41" i="11" s="1"/>
  <c r="BF91" i="9"/>
  <c r="J41" i="11" s="1"/>
  <c r="CR90" i="9"/>
  <c r="AV40" i="11" s="1"/>
  <c r="CJ90" i="9"/>
  <c r="AN40" i="11" s="1"/>
  <c r="CB90" i="9"/>
  <c r="AF40" i="11" s="1"/>
  <c r="BT90" i="9"/>
  <c r="X40" i="11" s="1"/>
  <c r="BL90" i="9"/>
  <c r="P40" i="11" s="1"/>
  <c r="BD90" i="9"/>
  <c r="H40" i="11" s="1"/>
  <c r="CP89" i="9"/>
  <c r="AT39" i="11" s="1"/>
  <c r="CH89" i="9"/>
  <c r="AL39" i="11" s="1"/>
  <c r="BZ89" i="9"/>
  <c r="AD39" i="11" s="1"/>
  <c r="BR89" i="9"/>
  <c r="V39" i="11" s="1"/>
  <c r="BJ89" i="9"/>
  <c r="N39" i="11" s="1"/>
  <c r="BB89" i="9"/>
  <c r="F39" i="11" s="1"/>
  <c r="CN88" i="9"/>
  <c r="AR38" i="11" s="1"/>
  <c r="CF88" i="9"/>
  <c r="AJ38" i="11" s="1"/>
  <c r="BX88" i="9"/>
  <c r="AB38" i="11" s="1"/>
  <c r="BP88" i="9"/>
  <c r="T38" i="11" s="1"/>
  <c r="BH88" i="9"/>
  <c r="L38" i="11" s="1"/>
  <c r="CT87" i="9"/>
  <c r="AX37" i="11" s="1"/>
  <c r="CL87" i="9"/>
  <c r="AP37" i="11" s="1"/>
  <c r="CD87" i="9"/>
  <c r="AH37" i="11" s="1"/>
  <c r="BV87" i="9"/>
  <c r="Z37" i="11" s="1"/>
  <c r="BN87" i="9"/>
  <c r="R37" i="11" s="1"/>
  <c r="BF87" i="9"/>
  <c r="J37" i="11" s="1"/>
  <c r="CR86" i="9"/>
  <c r="AV36" i="11" s="1"/>
  <c r="CJ86" i="9"/>
  <c r="AN36" i="11" s="1"/>
  <c r="CB86" i="9"/>
  <c r="AF36" i="11" s="1"/>
  <c r="BT86" i="9"/>
  <c r="X36" i="11" s="1"/>
  <c r="BL86" i="9"/>
  <c r="P36" i="11" s="1"/>
  <c r="BD86" i="9"/>
  <c r="H36" i="11" s="1"/>
  <c r="CP85" i="9"/>
  <c r="AT35" i="11" s="1"/>
  <c r="CH85" i="9"/>
  <c r="BZ85"/>
  <c r="AD35" i="11" s="1"/>
  <c r="BR85" i="9"/>
  <c r="V35" i="11" s="1"/>
  <c r="BJ85" i="9"/>
  <c r="N35" i="11" s="1"/>
  <c r="BB85" i="9"/>
  <c r="F35" i="11" s="1"/>
  <c r="CN84" i="9"/>
  <c r="AR34" i="11" s="1"/>
  <c r="CF84" i="9"/>
  <c r="AJ34" i="11" s="1"/>
  <c r="BX84" i="9"/>
  <c r="AB34" i="11" s="1"/>
  <c r="BP84" i="9"/>
  <c r="T34" i="11" s="1"/>
  <c r="BH84" i="9"/>
  <c r="L34" i="11" s="1"/>
  <c r="CT83" i="9"/>
  <c r="AX33" i="11" s="1"/>
  <c r="CL83" i="9"/>
  <c r="AP33" i="11" s="1"/>
  <c r="CD83" i="9"/>
  <c r="AH33" i="11" s="1"/>
  <c r="BV83" i="9"/>
  <c r="Z33" i="11" s="1"/>
  <c r="BN83" i="9"/>
  <c r="R33" i="11" s="1"/>
  <c r="BF83" i="9"/>
  <c r="J33" i="11" s="1"/>
  <c r="CR82" i="9"/>
  <c r="AV32" i="11" s="1"/>
  <c r="CJ82" i="9"/>
  <c r="AN32" i="11" s="1"/>
  <c r="CB82" i="9"/>
  <c r="AF32" i="11" s="1"/>
  <c r="BT82" i="9"/>
  <c r="X32" i="11" s="1"/>
  <c r="BL82" i="9"/>
  <c r="P32" i="11" s="1"/>
  <c r="BD82" i="9"/>
  <c r="H32" i="11" s="1"/>
  <c r="CP81" i="9"/>
  <c r="AT31" i="11" s="1"/>
  <c r="CH81" i="9"/>
  <c r="AL31" i="11" s="1"/>
  <c r="BZ81" i="9"/>
  <c r="AD31" i="11" s="1"/>
  <c r="BR81" i="9"/>
  <c r="V31" i="11" s="1"/>
  <c r="BJ81" i="9"/>
  <c r="N31" i="11" s="1"/>
  <c r="BB81" i="9"/>
  <c r="F31" i="11" s="1"/>
  <c r="CN80" i="9"/>
  <c r="AR30" i="11" s="1"/>
  <c r="CF80" i="9"/>
  <c r="AJ30" i="11" s="1"/>
  <c r="BX80" i="9"/>
  <c r="AB30" i="11" s="1"/>
  <c r="BP80" i="9"/>
  <c r="T30" i="11" s="1"/>
  <c r="BH80" i="9"/>
  <c r="L30" i="11" s="1"/>
  <c r="CT79" i="9"/>
  <c r="AX29" i="11" s="1"/>
  <c r="CL79" i="9"/>
  <c r="AP29" i="11" s="1"/>
  <c r="CD79" i="9"/>
  <c r="AH29" i="11" s="1"/>
  <c r="BV79" i="9"/>
  <c r="Z29" i="11" s="1"/>
  <c r="BN79" i="9"/>
  <c r="R29" i="11" s="1"/>
  <c r="BF79" i="9"/>
  <c r="J29" i="11" s="1"/>
  <c r="CR78" i="9"/>
  <c r="AV28" i="11" s="1"/>
  <c r="CJ78" i="9"/>
  <c r="AN28" i="11" s="1"/>
  <c r="CB78" i="9"/>
  <c r="AF28" i="11" s="1"/>
  <c r="BT78" i="9"/>
  <c r="X28" i="11" s="1"/>
  <c r="BL78" i="9"/>
  <c r="P28" i="11" s="1"/>
  <c r="BD78" i="9"/>
  <c r="H28" i="11" s="1"/>
  <c r="CP77" i="9"/>
  <c r="AT27" i="11" s="1"/>
  <c r="CH77" i="9"/>
  <c r="AL27" i="11" s="1"/>
  <c r="BZ77" i="9"/>
  <c r="BR77"/>
  <c r="V27" i="11" s="1"/>
  <c r="BJ77" i="9"/>
  <c r="N27" i="11" s="1"/>
  <c r="BB77" i="9"/>
  <c r="F27" i="11" s="1"/>
  <c r="CN76" i="9"/>
  <c r="AR26" i="11" s="1"/>
  <c r="CF76" i="9"/>
  <c r="AJ26" i="11" s="1"/>
  <c r="BX76" i="9"/>
  <c r="AB26" i="11" s="1"/>
  <c r="BP76" i="9"/>
  <c r="T26" i="11" s="1"/>
  <c r="BH76" i="9"/>
  <c r="L26" i="11" s="1"/>
  <c r="CT75" i="9"/>
  <c r="AX25" i="11" s="1"/>
  <c r="CL75" i="9"/>
  <c r="AP25" i="11" s="1"/>
  <c r="CD75" i="9"/>
  <c r="AH25" i="11" s="1"/>
  <c r="BV75" i="9"/>
  <c r="Z25" i="11" s="1"/>
  <c r="BN75" i="9"/>
  <c r="R25" i="11" s="1"/>
  <c r="BF75" i="9"/>
  <c r="J25" i="11" s="1"/>
  <c r="CR74" i="9"/>
  <c r="AV24" i="11" s="1"/>
  <c r="CJ74" i="9"/>
  <c r="AN24" i="11" s="1"/>
  <c r="CB74" i="9"/>
  <c r="AF24" i="11" s="1"/>
  <c r="BT74" i="9"/>
  <c r="X24" i="11" s="1"/>
  <c r="C6" i="12" s="1"/>
  <c r="BK74" i="9"/>
  <c r="O24" i="11" s="1"/>
  <c r="CO73" i="9"/>
  <c r="AS23" i="11" s="1"/>
  <c r="BY73" i="9"/>
  <c r="AC23" i="11" s="1"/>
  <c r="BI73" i="9"/>
  <c r="M23" i="11" s="1"/>
  <c r="CM72" i="9"/>
  <c r="AQ22" i="11" s="1"/>
  <c r="BW72" i="9"/>
  <c r="AA22" i="11" s="1"/>
  <c r="F4" i="12" s="1"/>
  <c r="BG72" i="9"/>
  <c r="K22" i="11" s="1"/>
  <c r="CK71" i="9"/>
  <c r="AO21" i="11" s="1"/>
  <c r="BU71" i="9"/>
  <c r="Y21" i="11" s="1"/>
  <c r="D3" i="12" s="1"/>
  <c r="BE71" i="9"/>
  <c r="I21" i="11" s="1"/>
  <c r="CI70" i="9"/>
  <c r="AM20" i="11" s="1"/>
  <c r="BS70" i="9"/>
  <c r="BC70"/>
  <c r="G20" i="11" s="1"/>
  <c r="CG69" i="9"/>
  <c r="AK19" i="11" s="1"/>
  <c r="BQ69" i="9"/>
  <c r="U19" i="11" s="1"/>
  <c r="CU68" i="9"/>
  <c r="AY18" i="11" s="1"/>
  <c r="CE68" i="9"/>
  <c r="AI18" i="11" s="1"/>
  <c r="BO68" i="9"/>
  <c r="S18" i="11" s="1"/>
  <c r="CS67" i="9"/>
  <c r="AW17" i="11" s="1"/>
  <c r="BY67" i="9"/>
  <c r="AC17" i="11" s="1"/>
  <c r="CM66" i="9"/>
  <c r="AQ16" i="11" s="1"/>
  <c r="BG66" i="9"/>
  <c r="K16" i="11" s="1"/>
  <c r="BU65" i="9"/>
  <c r="Y15" i="11" s="1"/>
  <c r="CA64" i="9"/>
  <c r="AE14" i="11" s="1"/>
  <c r="BK62" i="9"/>
  <c r="BU59"/>
  <c r="Y9" i="11" s="1"/>
  <c r="CE56" i="9"/>
  <c r="AI6" i="11" s="1"/>
  <c r="CQ54" i="9"/>
  <c r="AU4" i="11" s="1"/>
  <c r="BY53" i="9"/>
  <c r="AC3" i="11" s="1"/>
  <c r="BB74" i="9"/>
  <c r="F24" i="11" s="1"/>
  <c r="CF73" i="9"/>
  <c r="AJ23" i="11" s="1"/>
  <c r="BP73" i="9"/>
  <c r="T23" i="11" s="1"/>
  <c r="CT72" i="9"/>
  <c r="AX22" i="11" s="1"/>
  <c r="CD72" i="9"/>
  <c r="AH22" i="11" s="1"/>
  <c r="BN72" i="9"/>
  <c r="R22" i="11" s="1"/>
  <c r="CR71" i="9"/>
  <c r="AV21" i="11" s="1"/>
  <c r="CB71" i="9"/>
  <c r="AF21" i="11" s="1"/>
  <c r="BL71" i="9"/>
  <c r="P21" i="11" s="1"/>
  <c r="CP70" i="9"/>
  <c r="AT20" i="11" s="1"/>
  <c r="BZ70" i="9"/>
  <c r="AD20" i="11" s="1"/>
  <c r="BJ70" i="9"/>
  <c r="N20" i="11" s="1"/>
  <c r="CN69" i="9"/>
  <c r="AR19" i="11" s="1"/>
  <c r="BX69" i="9"/>
  <c r="AB19" i="11" s="1"/>
  <c r="BH69" i="9"/>
  <c r="L19" i="11" s="1"/>
  <c r="CL68" i="9"/>
  <c r="AP18" i="11" s="1"/>
  <c r="BV68" i="9"/>
  <c r="Z18" i="11" s="1"/>
  <c r="BF68" i="9"/>
  <c r="J18" i="11" s="1"/>
  <c r="CJ67" i="9"/>
  <c r="AN17" i="11" s="1"/>
  <c r="BG67" i="9"/>
  <c r="K17" i="11" s="1"/>
  <c r="BU66" i="9"/>
  <c r="Y16" i="11" s="1"/>
  <c r="CI65" i="9"/>
  <c r="AM15" i="11" s="1"/>
  <c r="BC65" i="9"/>
  <c r="G15" i="11" s="1"/>
  <c r="BQ64" i="9"/>
  <c r="U14" i="11" s="1"/>
  <c r="BI63" i="9"/>
  <c r="M13" i="11" s="1"/>
  <c r="CK61" i="9"/>
  <c r="AO11" i="11" s="1"/>
  <c r="BS60" i="9"/>
  <c r="W10" i="11" s="1"/>
  <c r="CU58" i="9"/>
  <c r="AY8" i="11" s="1"/>
  <c r="CC57" i="9"/>
  <c r="AG7" i="11" s="1"/>
  <c r="BK56" i="9"/>
  <c r="O6" i="11" s="1"/>
  <c r="CM54" i="9"/>
  <c r="AQ4" i="11" s="1"/>
  <c r="BU53" i="9"/>
  <c r="Y3" i="11" s="1"/>
  <c r="BV67" i="9"/>
  <c r="Z17" i="11" s="1"/>
  <c r="BF67" i="9"/>
  <c r="J17" i="11" s="1"/>
  <c r="CJ66" i="9"/>
  <c r="AN16" i="11" s="1"/>
  <c r="BT66" i="9"/>
  <c r="X16" i="11" s="1"/>
  <c r="BD66" i="9"/>
  <c r="H16" i="11" s="1"/>
  <c r="CH65" i="9"/>
  <c r="AL15" i="11" s="1"/>
  <c r="BR65" i="9"/>
  <c r="V15" i="11" s="1"/>
  <c r="BB65" i="9"/>
  <c r="F15" i="11" s="1"/>
  <c r="CF64" i="9"/>
  <c r="AJ14" i="11" s="1"/>
  <c r="BP64" i="9"/>
  <c r="T14" i="11" s="1"/>
  <c r="CM63" i="9"/>
  <c r="AQ13" i="11" s="1"/>
  <c r="BG63" i="9"/>
  <c r="K13" i="11" s="1"/>
  <c r="BU62" i="9"/>
  <c r="Y12" i="11" s="1"/>
  <c r="CI61" i="9"/>
  <c r="AM11" i="11" s="1"/>
  <c r="BC61" i="9"/>
  <c r="G11" i="11" s="1"/>
  <c r="BQ60" i="9"/>
  <c r="U10" i="11" s="1"/>
  <c r="CE59" i="9"/>
  <c r="AI9" i="11" s="1"/>
  <c r="CS58" i="9"/>
  <c r="AW8" i="11" s="1"/>
  <c r="BM58" i="9"/>
  <c r="Q8" i="11" s="1"/>
  <c r="CA57" i="9"/>
  <c r="AE7" i="11" s="1"/>
  <c r="CO56" i="9"/>
  <c r="AS6" i="11" s="1"/>
  <c r="BI56" i="9"/>
  <c r="M6" i="11" s="1"/>
  <c r="BW55" i="9"/>
  <c r="AA5" i="11" s="1"/>
  <c r="CK54" i="9"/>
  <c r="AO4" i="11" s="1"/>
  <c r="BE54" i="9"/>
  <c r="I4" i="11" s="1"/>
  <c r="BS53" i="9"/>
  <c r="W3" i="11" s="1"/>
  <c r="CI64" i="9"/>
  <c r="AM14" i="11" s="1"/>
  <c r="CS63" i="9"/>
  <c r="AW13" i="11" s="1"/>
  <c r="CA62" i="9"/>
  <c r="AE12" i="11" s="1"/>
  <c r="BI61" i="9"/>
  <c r="M11" i="11" s="1"/>
  <c r="CK59" i="9"/>
  <c r="AO9" i="11" s="1"/>
  <c r="BS58" i="9"/>
  <c r="W8" i="11" s="1"/>
  <c r="CU56" i="9"/>
  <c r="AY6" i="11" s="1"/>
  <c r="CK55" i="9"/>
  <c r="AO5" i="11" s="1"/>
  <c r="BE55" i="9"/>
  <c r="I5" i="11" s="1"/>
  <c r="BS54" i="9"/>
  <c r="W4" i="11" s="1"/>
  <c r="CG53" i="9"/>
  <c r="AK3" i="11" s="1"/>
  <c r="BL74" i="9"/>
  <c r="P24" i="11" s="1"/>
  <c r="BD74" i="9"/>
  <c r="H24" i="11" s="1"/>
  <c r="CP73" i="9"/>
  <c r="AT23" i="11" s="1"/>
  <c r="CH73" i="9"/>
  <c r="AL23" i="11" s="1"/>
  <c r="BZ73" i="9"/>
  <c r="AD23" i="11" s="1"/>
  <c r="BR73" i="9"/>
  <c r="V23" i="11" s="1"/>
  <c r="BJ73" i="9"/>
  <c r="N23" i="11" s="1"/>
  <c r="BB73" i="9"/>
  <c r="F23" i="11" s="1"/>
  <c r="CN72" i="9"/>
  <c r="AR22" i="11" s="1"/>
  <c r="CF72" i="9"/>
  <c r="AJ22" i="11" s="1"/>
  <c r="BX72" i="9"/>
  <c r="AB22" i="11" s="1"/>
  <c r="BP72" i="9"/>
  <c r="T22" i="11" s="1"/>
  <c r="BH72" i="9"/>
  <c r="L22" i="11" s="1"/>
  <c r="CT71" i="9"/>
  <c r="AX21" i="11" s="1"/>
  <c r="CL71" i="9"/>
  <c r="AP21" i="11" s="1"/>
  <c r="CD71" i="9"/>
  <c r="AH21" i="11" s="1"/>
  <c r="BV71" i="9"/>
  <c r="Z21" i="11" s="1"/>
  <c r="E3" i="12" s="1"/>
  <c r="BN71" i="9"/>
  <c r="R21" i="11" s="1"/>
  <c r="BF71" i="9"/>
  <c r="J21" i="11" s="1"/>
  <c r="CR70" i="9"/>
  <c r="AV20" i="11" s="1"/>
  <c r="CJ70" i="9"/>
  <c r="AN20" i="11" s="1"/>
  <c r="CB70" i="9"/>
  <c r="AF20" i="11" s="1"/>
  <c r="BT70" i="9"/>
  <c r="X20" i="11" s="1"/>
  <c r="BL70" i="9"/>
  <c r="P20" i="11" s="1"/>
  <c r="BD70" i="9"/>
  <c r="H20" i="11" s="1"/>
  <c r="CP69" i="9"/>
  <c r="AT19" i="11" s="1"/>
  <c r="CH69" i="9"/>
  <c r="AL19" i="11" s="1"/>
  <c r="BZ69" i="9"/>
  <c r="AD19" i="11" s="1"/>
  <c r="BR69" i="9"/>
  <c r="BJ69"/>
  <c r="N19" i="11" s="1"/>
  <c r="BB69" i="9"/>
  <c r="F19" i="11" s="1"/>
  <c r="CN68" i="9"/>
  <c r="AR18" i="11" s="1"/>
  <c r="CF68" i="9"/>
  <c r="AJ18" i="11" s="1"/>
  <c r="BX68" i="9"/>
  <c r="AB18" i="11" s="1"/>
  <c r="BP68" i="9"/>
  <c r="T18" i="11" s="1"/>
  <c r="BH68" i="9"/>
  <c r="L18" i="11" s="1"/>
  <c r="CT67" i="9"/>
  <c r="AX17" i="11" s="1"/>
  <c r="CL67" i="9"/>
  <c r="AP17" i="11" s="1"/>
  <c r="CA67" i="9"/>
  <c r="AE17" i="11" s="1"/>
  <c r="BK67" i="9"/>
  <c r="O17" i="11" s="1"/>
  <c r="CO66" i="9"/>
  <c r="AS16" i="11" s="1"/>
  <c r="BY66" i="9"/>
  <c r="AC16" i="11" s="1"/>
  <c r="BI66" i="9"/>
  <c r="M16" i="11" s="1"/>
  <c r="CM65" i="9"/>
  <c r="AQ15" i="11" s="1"/>
  <c r="BW65" i="9"/>
  <c r="AA15" i="11" s="1"/>
  <c r="BG65" i="9"/>
  <c r="K15" i="11" s="1"/>
  <c r="CK64" i="9"/>
  <c r="AO14" i="11" s="1"/>
  <c r="BU64" i="9"/>
  <c r="Y14" i="11" s="1"/>
  <c r="BC64" i="9"/>
  <c r="G14" i="11" s="1"/>
  <c r="BQ63" i="9"/>
  <c r="U13" i="11" s="1"/>
  <c r="CE62" i="9"/>
  <c r="AI12" i="11" s="1"/>
  <c r="CS61" i="9"/>
  <c r="AW11" i="11" s="1"/>
  <c r="BM61" i="9"/>
  <c r="Q11" i="11" s="1"/>
  <c r="CA60" i="9"/>
  <c r="AE10" i="11" s="1"/>
  <c r="CO59" i="9"/>
  <c r="AS9" i="11" s="1"/>
  <c r="BI59" i="9"/>
  <c r="M9" i="11" s="1"/>
  <c r="BW58" i="9"/>
  <c r="AA8" i="11" s="1"/>
  <c r="CK57" i="9"/>
  <c r="AO7" i="11" s="1"/>
  <c r="BE57" i="9"/>
  <c r="I7" i="11" s="1"/>
  <c r="BS56" i="9"/>
  <c r="W6" i="11" s="1"/>
  <c r="CG55" i="9"/>
  <c r="AK5" i="11" s="1"/>
  <c r="CU54" i="9"/>
  <c r="AY4" i="11" s="1"/>
  <c r="BO54" i="9"/>
  <c r="S4" i="11" s="1"/>
  <c r="CC53" i="9"/>
  <c r="AG3" i="11" s="1"/>
  <c r="CF67" i="9"/>
  <c r="AJ17" i="11" s="1"/>
  <c r="BX67" i="9"/>
  <c r="AB17" i="11" s="1"/>
  <c r="BP67" i="9"/>
  <c r="BH67"/>
  <c r="L17" i="11" s="1"/>
  <c r="CT66" i="9"/>
  <c r="AX16" i="11" s="1"/>
  <c r="CL66" i="9"/>
  <c r="AP16" i="11" s="1"/>
  <c r="CD66" i="9"/>
  <c r="AH16" i="11" s="1"/>
  <c r="BV66" i="9"/>
  <c r="Z16" i="11" s="1"/>
  <c r="BN66" i="9"/>
  <c r="R16" i="11" s="1"/>
  <c r="BF66" i="9"/>
  <c r="J16" i="11" s="1"/>
  <c r="CR65" i="9"/>
  <c r="AV15" i="11" s="1"/>
  <c r="CJ65" i="9"/>
  <c r="AN15" i="11" s="1"/>
  <c r="CB65" i="9"/>
  <c r="AF15" i="11" s="1"/>
  <c r="BT65" i="9"/>
  <c r="X15" i="11" s="1"/>
  <c r="BL65" i="9"/>
  <c r="P15" i="11" s="1"/>
  <c r="BD65" i="9"/>
  <c r="H15" i="11" s="1"/>
  <c r="CP64" i="9"/>
  <c r="AT14" i="11" s="1"/>
  <c r="CH64" i="9"/>
  <c r="AL14" i="11" s="1"/>
  <c r="BZ64" i="9"/>
  <c r="AD14" i="11" s="1"/>
  <c r="BR64" i="9"/>
  <c r="V14" i="11" s="1"/>
  <c r="BJ64" i="9"/>
  <c r="N14" i="11" s="1"/>
  <c r="CQ63" i="9"/>
  <c r="AU13" i="11" s="1"/>
  <c r="CA63" i="9"/>
  <c r="AE13" i="11" s="1"/>
  <c r="BK63" i="9"/>
  <c r="O13" i="11" s="1"/>
  <c r="CO62" i="9"/>
  <c r="AS12" i="11" s="1"/>
  <c r="BY62" i="9"/>
  <c r="AC12" i="11" s="1"/>
  <c r="BI62" i="9"/>
  <c r="M12" i="11" s="1"/>
  <c r="CM61" i="9"/>
  <c r="AQ11" i="11" s="1"/>
  <c r="BW61" i="9"/>
  <c r="AA11" i="11" s="1"/>
  <c r="BG61" i="9"/>
  <c r="K11" i="11" s="1"/>
  <c r="CK60" i="9"/>
  <c r="AO10" i="11" s="1"/>
  <c r="BU60" i="9"/>
  <c r="Y10" i="11" s="1"/>
  <c r="BE60" i="9"/>
  <c r="I10" i="11" s="1"/>
  <c r="CI59" i="9"/>
  <c r="AM9" i="11" s="1"/>
  <c r="BS59" i="9"/>
  <c r="W9" i="11" s="1"/>
  <c r="BC59" i="9"/>
  <c r="G9" i="11" s="1"/>
  <c r="CG58" i="9"/>
  <c r="AK8" i="11" s="1"/>
  <c r="BQ58" i="9"/>
  <c r="U8" i="11" s="1"/>
  <c r="CU57" i="9"/>
  <c r="AY7" i="11" s="1"/>
  <c r="CE57" i="9"/>
  <c r="AI7" i="11" s="1"/>
  <c r="BO57" i="9"/>
  <c r="S7" i="11" s="1"/>
  <c r="CS56" i="9"/>
  <c r="AW6" i="11" s="1"/>
  <c r="CC56" i="9"/>
  <c r="AG6" i="11" s="1"/>
  <c r="BM56" i="9"/>
  <c r="Q6" i="11" s="1"/>
  <c r="CQ55" i="9"/>
  <c r="AU5" i="11" s="1"/>
  <c r="CA55" i="9"/>
  <c r="AE5" i="11" s="1"/>
  <c r="BK55" i="9"/>
  <c r="O5" i="11" s="1"/>
  <c r="CO54" i="9"/>
  <c r="AS4" i="11" s="1"/>
  <c r="BY54" i="9"/>
  <c r="AC4" i="11" s="1"/>
  <c r="BI54" i="9"/>
  <c r="M4" i="11" s="1"/>
  <c r="CM53" i="9"/>
  <c r="AQ3" i="11" s="1"/>
  <c r="BW53" i="9"/>
  <c r="AA3" i="11" s="1"/>
  <c r="BG53" i="9"/>
  <c r="K3" i="11" s="1"/>
  <c r="BW56" i="9"/>
  <c r="AA6" i="11" s="1"/>
  <c r="BP98" i="9"/>
  <c r="T48" i="11" s="1"/>
  <c r="CD97" i="9"/>
  <c r="AH47" i="11" s="1"/>
  <c r="CR96" i="9"/>
  <c r="AV46" i="11" s="1"/>
  <c r="BN96" i="9"/>
  <c r="R46" i="11" s="1"/>
  <c r="CK98" i="9"/>
  <c r="AO48" i="11" s="1"/>
  <c r="BU98" i="9"/>
  <c r="Y48" i="11" s="1"/>
  <c r="BE98" i="9"/>
  <c r="I48" i="11" s="1"/>
  <c r="CI97" i="9"/>
  <c r="AM47" i="11" s="1"/>
  <c r="BS97" i="9"/>
  <c r="W47" i="11" s="1"/>
  <c r="BC97" i="9"/>
  <c r="G47" i="11" s="1"/>
  <c r="CG96" i="9"/>
  <c r="AK46" i="11" s="1"/>
  <c r="BQ96" i="9"/>
  <c r="U46" i="11" s="1"/>
  <c r="CU95" i="9"/>
  <c r="AY45" i="11" s="1"/>
  <c r="CE95" i="9"/>
  <c r="AI45" i="11" s="1"/>
  <c r="BO95" i="9"/>
  <c r="S45" i="11" s="1"/>
  <c r="CS94" i="9"/>
  <c r="AW44" i="11" s="1"/>
  <c r="CC94" i="9"/>
  <c r="AG44" i="11" s="1"/>
  <c r="BM94" i="9"/>
  <c r="Q44" i="11" s="1"/>
  <c r="CQ93" i="9"/>
  <c r="AU43" i="11" s="1"/>
  <c r="CA93" i="9"/>
  <c r="AE43" i="11" s="1"/>
  <c r="BK93" i="9"/>
  <c r="O43" i="11" s="1"/>
  <c r="CO92" i="9"/>
  <c r="BY92"/>
  <c r="AC42" i="11" s="1"/>
  <c r="BI92" i="9"/>
  <c r="M42" i="11" s="1"/>
  <c r="CM91" i="9"/>
  <c r="AQ41" i="11" s="1"/>
  <c r="BW91" i="9"/>
  <c r="AA41" i="11" s="1"/>
  <c r="CQ90" i="9"/>
  <c r="AU40" i="11" s="1"/>
  <c r="BK90" i="9"/>
  <c r="O40" i="11" s="1"/>
  <c r="BY89" i="9"/>
  <c r="AC39" i="11" s="1"/>
  <c r="CM88" i="9"/>
  <c r="AQ38" i="11" s="1"/>
  <c r="BG88" i="9"/>
  <c r="K38" i="11" s="1"/>
  <c r="BU87" i="9"/>
  <c r="Y37" i="11" s="1"/>
  <c r="CI86" i="9"/>
  <c r="BC86"/>
  <c r="G36" i="11" s="1"/>
  <c r="BQ85" i="9"/>
  <c r="U35" i="11" s="1"/>
  <c r="CE84" i="9"/>
  <c r="AI34" i="11" s="1"/>
  <c r="CS83" i="9"/>
  <c r="AW33" i="11" s="1"/>
  <c r="BM83" i="9"/>
  <c r="Q33" i="11" s="1"/>
  <c r="CA82" i="9"/>
  <c r="AE32" i="11" s="1"/>
  <c r="CO81" i="9"/>
  <c r="AS31" i="11" s="1"/>
  <c r="BI81" i="9"/>
  <c r="M31" i="11" s="1"/>
  <c r="BW80" i="9"/>
  <c r="AA30" i="11" s="1"/>
  <c r="CK79" i="9"/>
  <c r="AO29" i="11" s="1"/>
  <c r="BE79" i="9"/>
  <c r="I29" i="11" s="1"/>
  <c r="BS78" i="9"/>
  <c r="W28" i="11" s="1"/>
  <c r="CG77" i="9"/>
  <c r="AK27" i="11" s="1"/>
  <c r="CU76" i="9"/>
  <c r="AY26" i="11" s="1"/>
  <c r="BO76" i="9"/>
  <c r="S26" i="11" s="1"/>
  <c r="CC75" i="9"/>
  <c r="AG25" i="11" s="1"/>
  <c r="CQ74" i="9"/>
  <c r="AU24" i="11" s="1"/>
  <c r="BI74" i="9"/>
  <c r="M24" i="11" s="1"/>
  <c r="CK72" i="9"/>
  <c r="AO22" i="11" s="1"/>
  <c r="BS71" i="9"/>
  <c r="W21" i="11" s="1"/>
  <c r="CU69" i="9"/>
  <c r="AY19" i="11" s="1"/>
  <c r="CC68" i="9"/>
  <c r="AG18" i="11" s="1"/>
  <c r="CI66" i="9"/>
  <c r="AM16" i="11" s="1"/>
  <c r="CK63" i="9"/>
  <c r="AO13" i="11" s="1"/>
  <c r="BK58" i="9"/>
  <c r="O8" i="11" s="1"/>
  <c r="BH91" i="9"/>
  <c r="L41" i="11" s="1"/>
  <c r="CL90" i="9"/>
  <c r="AP40" i="11" s="1"/>
  <c r="BV90" i="9"/>
  <c r="Z40" i="11" s="1"/>
  <c r="BF90" i="9"/>
  <c r="J40" i="11" s="1"/>
  <c r="CJ89" i="9"/>
  <c r="AN39" i="11" s="1"/>
  <c r="BT89" i="9"/>
  <c r="X39" i="11" s="1"/>
  <c r="BD89" i="9"/>
  <c r="H39" i="11" s="1"/>
  <c r="CH88" i="9"/>
  <c r="AL38" i="11" s="1"/>
  <c r="BR88" i="9"/>
  <c r="V38" i="11" s="1"/>
  <c r="BB88" i="9"/>
  <c r="F38" i="11" s="1"/>
  <c r="CF87" i="9"/>
  <c r="AJ37" i="11" s="1"/>
  <c r="BP87" i="9"/>
  <c r="T37" i="11" s="1"/>
  <c r="CT86" i="9"/>
  <c r="AX36" i="11" s="1"/>
  <c r="CD86" i="9"/>
  <c r="AH36" i="11" s="1"/>
  <c r="BN86" i="9"/>
  <c r="R36" i="11" s="1"/>
  <c r="CR85" i="9"/>
  <c r="AV35" i="11" s="1"/>
  <c r="CB85" i="9"/>
  <c r="AF35" i="11" s="1"/>
  <c r="BL85" i="9"/>
  <c r="P35" i="11" s="1"/>
  <c r="CP84" i="9"/>
  <c r="AT34" i="11" s="1"/>
  <c r="BZ84" i="9"/>
  <c r="AD34" i="11" s="1"/>
  <c r="BJ84" i="9"/>
  <c r="N34" i="11" s="1"/>
  <c r="CN83" i="9"/>
  <c r="AR33" i="11" s="1"/>
  <c r="BX83" i="9"/>
  <c r="AB33" i="11" s="1"/>
  <c r="BH83" i="9"/>
  <c r="L33" i="11" s="1"/>
  <c r="CL82" i="9"/>
  <c r="AP32" i="11" s="1"/>
  <c r="BV82" i="9"/>
  <c r="Z32" i="11" s="1"/>
  <c r="BF82" i="9"/>
  <c r="J32" i="11" s="1"/>
  <c r="CJ81" i="9"/>
  <c r="AN31" i="11" s="1"/>
  <c r="BT81" i="9"/>
  <c r="X31" i="11" s="1"/>
  <c r="BD81" i="9"/>
  <c r="H31" i="11" s="1"/>
  <c r="CH80" i="9"/>
  <c r="AL30" i="11" s="1"/>
  <c r="BR80" i="9"/>
  <c r="V30" i="11" s="1"/>
  <c r="BB80" i="9"/>
  <c r="F30" i="11" s="1"/>
  <c r="CF79" i="9"/>
  <c r="AJ29" i="11" s="1"/>
  <c r="BP79" i="9"/>
  <c r="T29" i="11" s="1"/>
  <c r="CT78" i="9"/>
  <c r="AX28" i="11" s="1"/>
  <c r="CD78" i="9"/>
  <c r="AH28" i="11" s="1"/>
  <c r="BN78" i="9"/>
  <c r="R28" i="11" s="1"/>
  <c r="CR77" i="9"/>
  <c r="AV27" i="11" s="1"/>
  <c r="CB77" i="9"/>
  <c r="AF27" i="11" s="1"/>
  <c r="BL77" i="9"/>
  <c r="P27" i="11" s="1"/>
  <c r="CP76" i="9"/>
  <c r="AT26" i="11" s="1"/>
  <c r="BZ76" i="9"/>
  <c r="AD26" i="11" s="1"/>
  <c r="BJ76" i="9"/>
  <c r="N26" i="11" s="1"/>
  <c r="CN75" i="9"/>
  <c r="AR25" i="11" s="1"/>
  <c r="BX75" i="9"/>
  <c r="BH75"/>
  <c r="L25" i="11" s="1"/>
  <c r="CL74" i="9"/>
  <c r="AP24" i="11" s="1"/>
  <c r="BV74" i="9"/>
  <c r="Z24" i="11" s="1"/>
  <c r="E6" i="12" s="1"/>
  <c r="CS73" i="9"/>
  <c r="AW23" i="11" s="1"/>
  <c r="BM73" i="9"/>
  <c r="Q23" i="11" s="1"/>
  <c r="CA72" i="9"/>
  <c r="AE22" i="11" s="1"/>
  <c r="CO71" i="9"/>
  <c r="AS21" i="11" s="1"/>
  <c r="BI71" i="9"/>
  <c r="M21" i="11" s="1"/>
  <c r="BW70" i="9"/>
  <c r="AA20" i="11" s="1"/>
  <c r="CK69" i="9"/>
  <c r="AO19" i="11" s="1"/>
  <c r="BE69" i="9"/>
  <c r="I19" i="11" s="1"/>
  <c r="BS68" i="9"/>
  <c r="W18" i="11" s="1"/>
  <c r="CG67" i="9"/>
  <c r="AK17" i="11" s="1"/>
  <c r="BO66" i="9"/>
  <c r="CQ64"/>
  <c r="AU14" i="11" s="1"/>
  <c r="BG60" i="9"/>
  <c r="K10" i="11" s="1"/>
  <c r="BM55" i="9"/>
  <c r="Q5" i="11" s="1"/>
  <c r="BF74" i="9"/>
  <c r="J24" i="11" s="1"/>
  <c r="BT73" i="9"/>
  <c r="X23" i="11" s="1"/>
  <c r="C5" i="12" s="1"/>
  <c r="CH72" i="9"/>
  <c r="AL22" i="11" s="1"/>
  <c r="BB72" i="9"/>
  <c r="F22" i="11" s="1"/>
  <c r="BP71" i="9"/>
  <c r="T21" i="11" s="1"/>
  <c r="CD70" i="9"/>
  <c r="AH20" i="11" s="1"/>
  <c r="BF70" i="9"/>
  <c r="J20" i="11" s="1"/>
  <c r="CJ69" i="9"/>
  <c r="AN19" i="11" s="1"/>
  <c r="BT69" i="9"/>
  <c r="X19" i="11" s="1"/>
  <c r="BD69" i="9"/>
  <c r="H19" i="11" s="1"/>
  <c r="CH68" i="9"/>
  <c r="AL18" i="11" s="1"/>
  <c r="BR68" i="9"/>
  <c r="V18" i="11" s="1"/>
  <c r="BB68" i="9"/>
  <c r="F18" i="11" s="1"/>
  <c r="CE67" i="9"/>
  <c r="AI17" i="11" s="1"/>
  <c r="CS66" i="9"/>
  <c r="AW16" i="11" s="1"/>
  <c r="BM66" i="9"/>
  <c r="Q16" i="11" s="1"/>
  <c r="CA65" i="9"/>
  <c r="AE15" i="11" s="1"/>
  <c r="CO64" i="9"/>
  <c r="AS14" i="11" s="1"/>
  <c r="BI64" i="9"/>
  <c r="M14" i="11" s="1"/>
  <c r="CM62" i="9"/>
  <c r="AQ12" i="11" s="1"/>
  <c r="BU61" i="9"/>
  <c r="Y11" i="11" s="1"/>
  <c r="BC60" i="9"/>
  <c r="G10" i="11" s="1"/>
  <c r="CE58" i="9"/>
  <c r="AI8" i="11" s="1"/>
  <c r="BM57" i="9"/>
  <c r="Q7" i="11" s="1"/>
  <c r="CO55" i="9"/>
  <c r="AS5" i="11" s="1"/>
  <c r="BW54" i="9"/>
  <c r="AA4" i="11" s="1"/>
  <c r="BE53" i="9"/>
  <c r="I3" i="11" s="1"/>
  <c r="BR67" i="9"/>
  <c r="V17" i="11" s="1"/>
  <c r="BB67" i="9"/>
  <c r="F17" i="11" s="1"/>
  <c r="CF66" i="9"/>
  <c r="AJ16" i="11" s="1"/>
  <c r="BP66" i="9"/>
  <c r="T16" i="11" s="1"/>
  <c r="CT65" i="9"/>
  <c r="AX15" i="11" s="1"/>
  <c r="CD65" i="9"/>
  <c r="AH15" i="11" s="1"/>
  <c r="BN65" i="9"/>
  <c r="CR64"/>
  <c r="AV14" i="11" s="1"/>
  <c r="CB64" i="9"/>
  <c r="AF14" i="11" s="1"/>
  <c r="BL64" i="9"/>
  <c r="P14" i="11" s="1"/>
  <c r="CE63" i="9"/>
  <c r="AI13" i="11" s="1"/>
  <c r="CS62" i="9"/>
  <c r="AW12" i="11" s="1"/>
  <c r="BM62" i="9"/>
  <c r="Q12" i="11" s="1"/>
  <c r="CA61" i="9"/>
  <c r="AE11" i="11" s="1"/>
  <c r="CO60" i="9"/>
  <c r="AS10" i="11" s="1"/>
  <c r="BI60" i="9"/>
  <c r="BW59"/>
  <c r="AA9" i="11" s="1"/>
  <c r="CK58" i="9"/>
  <c r="AO8" i="11" s="1"/>
  <c r="BE58" i="9"/>
  <c r="I8" i="11" s="1"/>
  <c r="BS57" i="9"/>
  <c r="W7" i="11" s="1"/>
  <c r="CG56" i="9"/>
  <c r="AK6" i="11" s="1"/>
  <c r="CU55" i="9"/>
  <c r="AY5" i="11" s="1"/>
  <c r="BO55" i="9"/>
  <c r="S5" i="11" s="1"/>
  <c r="CC54" i="9"/>
  <c r="AG4" i="11" s="1"/>
  <c r="CQ53" i="9"/>
  <c r="AU3" i="11" s="1"/>
  <c r="BK53" i="9"/>
  <c r="O3" i="11" s="1"/>
  <c r="BP53" i="9"/>
  <c r="T3" i="11" s="1"/>
  <c r="CF53" i="9"/>
  <c r="AJ3" i="11" s="1"/>
  <c r="BB54" i="9"/>
  <c r="F4" i="11" s="1"/>
  <c r="BR54" i="9"/>
  <c r="V4" i="11" s="1"/>
  <c r="CH54" i="9"/>
  <c r="AL4" i="11" s="1"/>
  <c r="BD55" i="9"/>
  <c r="BT55"/>
  <c r="X5" i="11" s="1"/>
  <c r="CJ55" i="9"/>
  <c r="AN5" i="11" s="1"/>
  <c r="BF56" i="9"/>
  <c r="J6" i="11" s="1"/>
  <c r="BV56" i="9"/>
  <c r="Z6" i="11" s="1"/>
  <c r="CL56" i="9"/>
  <c r="AP6" i="11" s="1"/>
  <c r="BH57" i="9"/>
  <c r="L7" i="11" s="1"/>
  <c r="BX57" i="9"/>
  <c r="AB7" i="11" s="1"/>
  <c r="CN57" i="9"/>
  <c r="AR7" i="11" s="1"/>
  <c r="BJ58" i="9"/>
  <c r="N8" i="11" s="1"/>
  <c r="BZ58" i="9"/>
  <c r="AD8" i="11" s="1"/>
  <c r="CP58" i="9"/>
  <c r="AT8" i="11" s="1"/>
  <c r="BL59" i="9"/>
  <c r="P9" i="11" s="1"/>
  <c r="CB59" i="9"/>
  <c r="AF9" i="11" s="1"/>
  <c r="CR59" i="9"/>
  <c r="AV9" i="11" s="1"/>
  <c r="BN60" i="9"/>
  <c r="R10" i="11" s="1"/>
  <c r="CD60" i="9"/>
  <c r="AH10" i="11" s="1"/>
  <c r="CT60" i="9"/>
  <c r="AX10" i="11" s="1"/>
  <c r="BP61" i="9"/>
  <c r="T11" i="11" s="1"/>
  <c r="CF61" i="9"/>
  <c r="AJ11" i="11" s="1"/>
  <c r="BB62" i="9"/>
  <c r="F12" i="11" s="1"/>
  <c r="BR62" i="9"/>
  <c r="V12" i="11" s="1"/>
  <c r="CH62" i="9"/>
  <c r="AL12" i="11" s="1"/>
  <c r="BD63" i="9"/>
  <c r="H13" i="11" s="1"/>
  <c r="BT63" i="9"/>
  <c r="X13" i="11" s="1"/>
  <c r="CJ63" i="9"/>
  <c r="AN13" i="11" s="1"/>
  <c r="BF64" i="9"/>
  <c r="J14" i="11" s="1"/>
  <c r="BR53" i="9"/>
  <c r="V3" i="11" s="1"/>
  <c r="CH53" i="9"/>
  <c r="AL3" i="11" s="1"/>
  <c r="BD54" i="9"/>
  <c r="H4" i="11" s="1"/>
  <c r="BT54" i="9"/>
  <c r="X4" i="11" s="1"/>
  <c r="CJ54" i="9"/>
  <c r="AN4" i="11" s="1"/>
  <c r="BF55" i="9"/>
  <c r="J5" i="11" s="1"/>
  <c r="BV55" i="9"/>
  <c r="Z5" i="11" s="1"/>
  <c r="CL55" i="9"/>
  <c r="AP5" i="11" s="1"/>
  <c r="BH56" i="9"/>
  <c r="L6" i="11" s="1"/>
  <c r="BX56" i="9"/>
  <c r="AB6" i="11" s="1"/>
  <c r="CN56" i="9"/>
  <c r="AR6" i="11" s="1"/>
  <c r="BJ57" i="9"/>
  <c r="N7" i="11" s="1"/>
  <c r="BZ57" i="9"/>
  <c r="AD7" i="11" s="1"/>
  <c r="CP57" i="9"/>
  <c r="AT7" i="11" s="1"/>
  <c r="BL58" i="9"/>
  <c r="P8" i="11" s="1"/>
  <c r="CB58" i="9"/>
  <c r="AF8" i="11" s="1"/>
  <c r="CR58" i="9"/>
  <c r="AV8" i="11" s="1"/>
  <c r="BN59" i="9"/>
  <c r="R9" i="11" s="1"/>
  <c r="CD59" i="9"/>
  <c r="AH9" i="11" s="1"/>
  <c r="CT59" i="9"/>
  <c r="AX9" i="11" s="1"/>
  <c r="BP60" i="9"/>
  <c r="T10" i="11" s="1"/>
  <c r="CF60" i="9"/>
  <c r="AJ10" i="11" s="1"/>
  <c r="BB61" i="9"/>
  <c r="F11" i="11" s="1"/>
  <c r="BR61" i="9"/>
  <c r="V11" i="11" s="1"/>
  <c r="CH61" i="9"/>
  <c r="AL11" i="11" s="1"/>
  <c r="BD62" i="9"/>
  <c r="H12" i="11" s="1"/>
  <c r="BT62" i="9"/>
  <c r="X12" i="11" s="1"/>
  <c r="CJ62" i="9"/>
  <c r="AN12" i="11" s="1"/>
  <c r="BF63" i="9"/>
  <c r="J13" i="11" s="1"/>
  <c r="BV63" i="9"/>
  <c r="Z13" i="11" s="1"/>
  <c r="CL63" i="9"/>
  <c r="AP13" i="11" s="1"/>
  <c r="CT98" i="9"/>
  <c r="AX48" i="11" s="1"/>
  <c r="CD98" i="9"/>
  <c r="AH48" i="11" s="1"/>
  <c r="BN98" i="9"/>
  <c r="R48" i="11" s="1"/>
  <c r="CR97" i="9"/>
  <c r="AV47" i="11" s="1"/>
  <c r="CB97" i="9"/>
  <c r="AF47" i="11" s="1"/>
  <c r="BL97" i="9"/>
  <c r="P47" i="11" s="1"/>
  <c r="CP96" i="9"/>
  <c r="AT46" i="11" s="1"/>
  <c r="BX96" i="9"/>
  <c r="AB46" i="11" s="1"/>
  <c r="BH96" i="9"/>
  <c r="L46" i="11" s="1"/>
  <c r="CR95" i="9"/>
  <c r="CJ95"/>
  <c r="AN45" i="11" s="1"/>
  <c r="CB95" i="9"/>
  <c r="AF45" i="11" s="1"/>
  <c r="BT95" i="9"/>
  <c r="X45" i="11" s="1"/>
  <c r="BL95" i="9"/>
  <c r="P45" i="11" s="1"/>
  <c r="BD95" i="9"/>
  <c r="H45" i="11" s="1"/>
  <c r="CP94" i="9"/>
  <c r="AT44" i="11" s="1"/>
  <c r="CH94" i="9"/>
  <c r="AL44" i="11" s="1"/>
  <c r="BZ94" i="9"/>
  <c r="AD44" i="11" s="1"/>
  <c r="BR94" i="9"/>
  <c r="V44" i="11" s="1"/>
  <c r="BJ94" i="9"/>
  <c r="N44" i="11" s="1"/>
  <c r="BB94" i="9"/>
  <c r="F44" i="11" s="1"/>
  <c r="CN93" i="9"/>
  <c r="AR43" i="11" s="1"/>
  <c r="CF93" i="9"/>
  <c r="AJ43" i="11" s="1"/>
  <c r="BX93" i="9"/>
  <c r="AB43" i="11" s="1"/>
  <c r="BP93" i="9"/>
  <c r="T43" i="11" s="1"/>
  <c r="BH93" i="9"/>
  <c r="L43" i="11" s="1"/>
  <c r="CT92" i="9"/>
  <c r="AX42" i="11" s="1"/>
  <c r="CL92" i="9"/>
  <c r="AP42" i="11" s="1"/>
  <c r="CD92" i="9"/>
  <c r="AH42" i="11" s="1"/>
  <c r="BV92" i="9"/>
  <c r="Z42" i="11" s="1"/>
  <c r="BN92" i="9"/>
  <c r="R42" i="11" s="1"/>
  <c r="BF92" i="9"/>
  <c r="J42" i="11" s="1"/>
  <c r="CR91" i="9"/>
  <c r="AV41" i="11" s="1"/>
  <c r="CJ91" i="9"/>
  <c r="AN41" i="11" s="1"/>
  <c r="CB91" i="9"/>
  <c r="AF41" i="11" s="1"/>
  <c r="BT91" i="9"/>
  <c r="X41" i="11" s="1"/>
  <c r="BG91" i="9"/>
  <c r="K41" i="11" s="1"/>
  <c r="CK90" i="9"/>
  <c r="AO40" i="11" s="1"/>
  <c r="BU90" i="9"/>
  <c r="Y40" i="11" s="1"/>
  <c r="BE90" i="9"/>
  <c r="I40" i="11" s="1"/>
  <c r="CI89" i="9"/>
  <c r="AM39" i="11" s="1"/>
  <c r="BS89" i="9"/>
  <c r="W39" i="11" s="1"/>
  <c r="BC89" i="9"/>
  <c r="G39" i="11" s="1"/>
  <c r="CG88" i="9"/>
  <c r="AK38" i="11" s="1"/>
  <c r="BQ88" i="9"/>
  <c r="U38" i="11" s="1"/>
  <c r="CU87" i="9"/>
  <c r="AY37" i="11" s="1"/>
  <c r="CE87" i="9"/>
  <c r="AI37" i="11" s="1"/>
  <c r="BO87" i="9"/>
  <c r="S37" i="11" s="1"/>
  <c r="CS86" i="9"/>
  <c r="AW36" i="11" s="1"/>
  <c r="CC86" i="9"/>
  <c r="AG36" i="11" s="1"/>
  <c r="BM86" i="9"/>
  <c r="Q36" i="11" s="1"/>
  <c r="CQ85" i="9"/>
  <c r="AU35" i="11" s="1"/>
  <c r="CA85" i="9"/>
  <c r="AE35" i="11" s="1"/>
  <c r="BK85" i="9"/>
  <c r="O35" i="11" s="1"/>
  <c r="CO84" i="9"/>
  <c r="AS34" i="11" s="1"/>
  <c r="BY84" i="9"/>
  <c r="AC34" i="11" s="1"/>
  <c r="BI84" i="9"/>
  <c r="M34" i="11" s="1"/>
  <c r="CM83" i="9"/>
  <c r="AQ33" i="11" s="1"/>
  <c r="BW83" i="9"/>
  <c r="AA33" i="11" s="1"/>
  <c r="BG83" i="9"/>
  <c r="K33" i="11" s="1"/>
  <c r="CK82" i="9"/>
  <c r="AO32" i="11" s="1"/>
  <c r="BU82" i="9"/>
  <c r="Y32" i="11" s="1"/>
  <c r="BE82" i="9"/>
  <c r="I32" i="11" s="1"/>
  <c r="CI81" i="9"/>
  <c r="AM31" i="11" s="1"/>
  <c r="BS81" i="9"/>
  <c r="W31" i="11" s="1"/>
  <c r="BC81" i="9"/>
  <c r="G31" i="11" s="1"/>
  <c r="CG80" i="9"/>
  <c r="AK30" i="11" s="1"/>
  <c r="BQ80" i="9"/>
  <c r="U30" i="11" s="1"/>
  <c r="CU79" i="9"/>
  <c r="AY29" i="11" s="1"/>
  <c r="CE79" i="9"/>
  <c r="AI29" i="11" s="1"/>
  <c r="BO79" i="9"/>
  <c r="S29" i="11" s="1"/>
  <c r="CS78" i="9"/>
  <c r="AW28" i="11" s="1"/>
  <c r="CC78" i="9"/>
  <c r="AG28" i="11" s="1"/>
  <c r="BM78" i="9"/>
  <c r="Q28" i="11" s="1"/>
  <c r="CQ77" i="9"/>
  <c r="AU27" i="11" s="1"/>
  <c r="CA77" i="9"/>
  <c r="AE27" i="11" s="1"/>
  <c r="BK77" i="9"/>
  <c r="O27" i="11" s="1"/>
  <c r="CO76" i="9"/>
  <c r="AS26" i="11" s="1"/>
  <c r="BY76" i="9"/>
  <c r="BI76"/>
  <c r="M26" i="11" s="1"/>
  <c r="CM75" i="9"/>
  <c r="AQ25" i="11" s="1"/>
  <c r="BW75" i="9"/>
  <c r="AA25" i="11" s="1"/>
  <c r="BG75" i="9"/>
  <c r="K25" i="11" s="1"/>
  <c r="CK74" i="9"/>
  <c r="AO24" i="11" s="1"/>
  <c r="BU74" i="9"/>
  <c r="Y24" i="11" s="1"/>
  <c r="D6" i="12" s="1"/>
  <c r="CQ73" i="9"/>
  <c r="AU23" i="11" s="1"/>
  <c r="BK73" i="9"/>
  <c r="O23" i="11" s="1"/>
  <c r="BY72" i="9"/>
  <c r="AC22" i="11" s="1"/>
  <c r="CM71" i="9"/>
  <c r="AQ21" i="11" s="1"/>
  <c r="BG71" i="9"/>
  <c r="K21" i="11" s="1"/>
  <c r="BU70" i="9"/>
  <c r="Y20" i="11" s="1"/>
  <c r="CI69" i="9"/>
  <c r="AM19" i="11" s="1"/>
  <c r="BC69" i="9"/>
  <c r="G19" i="11" s="1"/>
  <c r="BQ68" i="9"/>
  <c r="CC67"/>
  <c r="AG17" i="11" s="1"/>
  <c r="BK66" i="9"/>
  <c r="O16" i="11" s="1"/>
  <c r="CM64" i="9"/>
  <c r="AQ14" i="11" s="1"/>
  <c r="CI62" i="9"/>
  <c r="AM12" i="11" s="1"/>
  <c r="CS59" i="9"/>
  <c r="AW9" i="11" s="1"/>
  <c r="BI57" i="9"/>
  <c r="M7" i="11" s="1"/>
  <c r="CJ98" i="9"/>
  <c r="AN48" i="11" s="1"/>
  <c r="BT98" i="9"/>
  <c r="X48" i="11" s="1"/>
  <c r="BD98" i="9"/>
  <c r="H48" i="11" s="1"/>
  <c r="CH97" i="9"/>
  <c r="AL47" i="11" s="1"/>
  <c r="BR97" i="9"/>
  <c r="V47" i="11" s="1"/>
  <c r="BB97" i="9"/>
  <c r="F47" i="11" s="1"/>
  <c r="CF96" i="9"/>
  <c r="AJ46" i="11" s="1"/>
  <c r="BR96" i="9"/>
  <c r="V46" i="11" s="1"/>
  <c r="CU98" i="9"/>
  <c r="CM98"/>
  <c r="AQ48" i="11" s="1"/>
  <c r="CE98" i="9"/>
  <c r="AI48" i="11" s="1"/>
  <c r="BW98" i="9"/>
  <c r="AA48" i="11" s="1"/>
  <c r="BO98" i="9"/>
  <c r="S48" i="11" s="1"/>
  <c r="BG98" i="9"/>
  <c r="K48" i="11" s="1"/>
  <c r="CS97" i="9"/>
  <c r="AW47" i="11" s="1"/>
  <c r="CK97" i="9"/>
  <c r="AO47" i="11" s="1"/>
  <c r="CC97" i="9"/>
  <c r="AG47" i="11" s="1"/>
  <c r="BU97" i="9"/>
  <c r="Y47" i="11" s="1"/>
  <c r="BM97" i="9"/>
  <c r="Q47" i="11" s="1"/>
  <c r="BE97" i="9"/>
  <c r="I47" i="11" s="1"/>
  <c r="CQ96" i="9"/>
  <c r="AU46" i="11" s="1"/>
  <c r="CI96" i="9"/>
  <c r="AM46" i="11" s="1"/>
  <c r="CA96" i="9"/>
  <c r="AE46" i="11" s="1"/>
  <c r="BS96" i="9"/>
  <c r="W46" i="11" s="1"/>
  <c r="BK96" i="9"/>
  <c r="O46" i="11" s="1"/>
  <c r="BC96" i="9"/>
  <c r="G46" i="11" s="1"/>
  <c r="CO95" i="9"/>
  <c r="AS45" i="11" s="1"/>
  <c r="CG95" i="9"/>
  <c r="AK45" i="11" s="1"/>
  <c r="BY95" i="9"/>
  <c r="AC45" i="11" s="1"/>
  <c r="BQ95" i="9"/>
  <c r="U45" i="11" s="1"/>
  <c r="BI95" i="9"/>
  <c r="M45" i="11" s="1"/>
  <c r="CU94" i="9"/>
  <c r="AY44" i="11" s="1"/>
  <c r="CM94" i="9"/>
  <c r="AQ44" i="11" s="1"/>
  <c r="CE94" i="9"/>
  <c r="AI44" i="11" s="1"/>
  <c r="BW94" i="9"/>
  <c r="AA44" i="11" s="1"/>
  <c r="BO94" i="9"/>
  <c r="S44" i="11" s="1"/>
  <c r="BG94" i="9"/>
  <c r="K44" i="11" s="1"/>
  <c r="CS93" i="9"/>
  <c r="AW43" i="11" s="1"/>
  <c r="CK93" i="9"/>
  <c r="AO43" i="11" s="1"/>
  <c r="CC93" i="9"/>
  <c r="AG43" i="11" s="1"/>
  <c r="BU93" i="9"/>
  <c r="Y43" i="11" s="1"/>
  <c r="BM93" i="9"/>
  <c r="Q43" i="11" s="1"/>
  <c r="BE93" i="9"/>
  <c r="I43" i="11" s="1"/>
  <c r="CQ92" i="9"/>
  <c r="AU42" i="11" s="1"/>
  <c r="CI92" i="9"/>
  <c r="AM42" i="11" s="1"/>
  <c r="CA92" i="9"/>
  <c r="AE42" i="11" s="1"/>
  <c r="BS92" i="9"/>
  <c r="W42" i="11" s="1"/>
  <c r="BK92" i="9"/>
  <c r="O42" i="11" s="1"/>
  <c r="BC92" i="9"/>
  <c r="G42" i="11" s="1"/>
  <c r="CO91" i="9"/>
  <c r="AS41" i="11" s="1"/>
  <c r="CG91" i="9"/>
  <c r="AK41" i="11" s="1"/>
  <c r="BY91" i="9"/>
  <c r="AC41" i="11" s="1"/>
  <c r="BQ91" i="9"/>
  <c r="U41" i="11" s="1"/>
  <c r="CU90" i="9"/>
  <c r="AY40" i="11" s="1"/>
  <c r="CE90" i="9"/>
  <c r="AI40" i="11" s="1"/>
  <c r="BO90" i="9"/>
  <c r="S40" i="11" s="1"/>
  <c r="CS89" i="9"/>
  <c r="AW39" i="11" s="1"/>
  <c r="CC89" i="9"/>
  <c r="AG39" i="11" s="1"/>
  <c r="BM89" i="9"/>
  <c r="Q39" i="11" s="1"/>
  <c r="CQ88" i="9"/>
  <c r="AU38" i="11" s="1"/>
  <c r="CA88" i="9"/>
  <c r="AE38" i="11" s="1"/>
  <c r="BK88" i="9"/>
  <c r="O38" i="11" s="1"/>
  <c r="CO87" i="9"/>
  <c r="AS37" i="11" s="1"/>
  <c r="BY87" i="9"/>
  <c r="AC37" i="11" s="1"/>
  <c r="BI87" i="9"/>
  <c r="M37" i="11" s="1"/>
  <c r="CM86" i="9"/>
  <c r="AQ36" i="11" s="1"/>
  <c r="BW86" i="9"/>
  <c r="AA36" i="11" s="1"/>
  <c r="BG86" i="9"/>
  <c r="K36" i="11" s="1"/>
  <c r="CK85" i="9"/>
  <c r="AO35" i="11" s="1"/>
  <c r="BU85" i="9"/>
  <c r="Y35" i="11" s="1"/>
  <c r="BE85" i="9"/>
  <c r="I35" i="11" s="1"/>
  <c r="CI84" i="9"/>
  <c r="AM34" i="11" s="1"/>
  <c r="BS84" i="9"/>
  <c r="W34" i="11" s="1"/>
  <c r="BC84" i="9"/>
  <c r="G34" i="11" s="1"/>
  <c r="CG83" i="9"/>
  <c r="AK33" i="11" s="1"/>
  <c r="BQ83" i="9"/>
  <c r="U33" i="11" s="1"/>
  <c r="CU82" i="9"/>
  <c r="AY32" i="11" s="1"/>
  <c r="CE82" i="9"/>
  <c r="BO82"/>
  <c r="S32" i="11" s="1"/>
  <c r="CS81" i="9"/>
  <c r="AW31" i="11" s="1"/>
  <c r="CC81" i="9"/>
  <c r="AG31" i="11" s="1"/>
  <c r="BM81" i="9"/>
  <c r="Q31" i="11" s="1"/>
  <c r="CQ80" i="9"/>
  <c r="AU30" i="11" s="1"/>
  <c r="CA80" i="9"/>
  <c r="AE30" i="11" s="1"/>
  <c r="BK80" i="9"/>
  <c r="O30" i="11" s="1"/>
  <c r="CO79" i="9"/>
  <c r="AS29" i="11" s="1"/>
  <c r="BY79" i="9"/>
  <c r="AC29" i="11" s="1"/>
  <c r="BI79" i="9"/>
  <c r="M29" i="11" s="1"/>
  <c r="CM78" i="9"/>
  <c r="AQ28" i="11" s="1"/>
  <c r="BW78" i="9"/>
  <c r="AA28" i="11" s="1"/>
  <c r="BG78" i="9"/>
  <c r="K28" i="11" s="1"/>
  <c r="CK77" i="9"/>
  <c r="AO27" i="11" s="1"/>
  <c r="BU77" i="9"/>
  <c r="Y27" i="11" s="1"/>
  <c r="BE77" i="9"/>
  <c r="I27" i="11" s="1"/>
  <c r="CI76" i="9"/>
  <c r="AM26" i="11" s="1"/>
  <c r="BS76" i="9"/>
  <c r="W26" i="11" s="1"/>
  <c r="BC76" i="9"/>
  <c r="G26" i="11" s="1"/>
  <c r="CG75" i="9"/>
  <c r="AK25" i="11" s="1"/>
  <c r="BQ75" i="9"/>
  <c r="U25" i="11" s="1"/>
  <c r="CU74" i="9"/>
  <c r="AY24" i="11" s="1"/>
  <c r="CE74" i="9"/>
  <c r="AI24" i="11" s="1"/>
  <c r="BO74" i="9"/>
  <c r="S24" i="11" s="1"/>
  <c r="CE73" i="9"/>
  <c r="AI23" i="11" s="1"/>
  <c r="CS72" i="9"/>
  <c r="AW22" i="11" s="1"/>
  <c r="BM72" i="9"/>
  <c r="Q22" i="11" s="1"/>
  <c r="CA71" i="9"/>
  <c r="AE21" i="11" s="1"/>
  <c r="CO70" i="9"/>
  <c r="AS20" i="11" s="1"/>
  <c r="BI70" i="9"/>
  <c r="M20" i="11" s="1"/>
  <c r="BW69" i="9"/>
  <c r="AA19" i="11" s="1"/>
  <c r="CK68" i="9"/>
  <c r="AO18" i="11" s="1"/>
  <c r="BE68" i="9"/>
  <c r="I18" i="11" s="1"/>
  <c r="BE67" i="9"/>
  <c r="I17" i="11" s="1"/>
  <c r="CG65" i="9"/>
  <c r="AK15" i="11" s="1"/>
  <c r="BO64" i="9"/>
  <c r="S14" i="11" s="1"/>
  <c r="CG61" i="9"/>
  <c r="AK11" i="11" s="1"/>
  <c r="CQ58" i="9"/>
  <c r="AU8" i="11" s="1"/>
  <c r="BG56" i="9"/>
  <c r="K6" i="11" s="1"/>
  <c r="BJ91" i="9"/>
  <c r="N41" i="11" s="1"/>
  <c r="BB91" i="9"/>
  <c r="F41" i="11" s="1"/>
  <c r="CN90" i="9"/>
  <c r="AR40" i="11" s="1"/>
  <c r="CF90" i="9"/>
  <c r="AJ40" i="11" s="1"/>
  <c r="BX90" i="9"/>
  <c r="AB40" i="11" s="1"/>
  <c r="BP90" i="9"/>
  <c r="T40" i="11" s="1"/>
  <c r="BH90" i="9"/>
  <c r="L40" i="11" s="1"/>
  <c r="CT89" i="9"/>
  <c r="AX39" i="11" s="1"/>
  <c r="CL89" i="9"/>
  <c r="CD89"/>
  <c r="AH39" i="11" s="1"/>
  <c r="BV89" i="9"/>
  <c r="Z39" i="11" s="1"/>
  <c r="BN89" i="9"/>
  <c r="R39" i="11" s="1"/>
  <c r="BF89" i="9"/>
  <c r="J39" i="11" s="1"/>
  <c r="CR88" i="9"/>
  <c r="AV38" i="11" s="1"/>
  <c r="CJ88" i="9"/>
  <c r="AN38" i="11" s="1"/>
  <c r="CB88" i="9"/>
  <c r="AF38" i="11" s="1"/>
  <c r="BT88" i="9"/>
  <c r="X38" i="11" s="1"/>
  <c r="BL88" i="9"/>
  <c r="P38" i="11" s="1"/>
  <c r="BD88" i="9"/>
  <c r="H38" i="11" s="1"/>
  <c r="CP87" i="9"/>
  <c r="AT37" i="11" s="1"/>
  <c r="CH87" i="9"/>
  <c r="AL37" i="11" s="1"/>
  <c r="BZ87" i="9"/>
  <c r="AD37" i="11" s="1"/>
  <c r="BR87" i="9"/>
  <c r="V37" i="11" s="1"/>
  <c r="BJ87" i="9"/>
  <c r="N37" i="11" s="1"/>
  <c r="BB87" i="9"/>
  <c r="F37" i="11" s="1"/>
  <c r="CN86" i="9"/>
  <c r="AR36" i="11" s="1"/>
  <c r="CF86" i="9"/>
  <c r="AJ36" i="11" s="1"/>
  <c r="BX86" i="9"/>
  <c r="AB36" i="11" s="1"/>
  <c r="BP86" i="9"/>
  <c r="T36" i="11" s="1"/>
  <c r="BH86" i="9"/>
  <c r="L36" i="11" s="1"/>
  <c r="CT85" i="9"/>
  <c r="AX35" i="11" s="1"/>
  <c r="CL85" i="9"/>
  <c r="AP35" i="11" s="1"/>
  <c r="CD85" i="9"/>
  <c r="AH35" i="11" s="1"/>
  <c r="BV85" i="9"/>
  <c r="Z35" i="11" s="1"/>
  <c r="BN85" i="9"/>
  <c r="R35" i="11" s="1"/>
  <c r="BF85" i="9"/>
  <c r="J35" i="11" s="1"/>
  <c r="CR84" i="9"/>
  <c r="AV34" i="11" s="1"/>
  <c r="CJ84" i="9"/>
  <c r="AN34" i="11" s="1"/>
  <c r="CB84" i="9"/>
  <c r="AF34" i="11" s="1"/>
  <c r="BT84" i="9"/>
  <c r="X34" i="11" s="1"/>
  <c r="BL84" i="9"/>
  <c r="P34" i="11" s="1"/>
  <c r="BD84" i="9"/>
  <c r="H34" i="11" s="1"/>
  <c r="CP83" i="9"/>
  <c r="AT33" i="11" s="1"/>
  <c r="CH83" i="9"/>
  <c r="AL33" i="11" s="1"/>
  <c r="BZ83" i="9"/>
  <c r="AD33" i="11" s="1"/>
  <c r="BR83" i="9"/>
  <c r="V33" i="11" s="1"/>
  <c r="BJ83" i="9"/>
  <c r="N33" i="11" s="1"/>
  <c r="BB83" i="9"/>
  <c r="F33" i="11" s="1"/>
  <c r="CN82" i="9"/>
  <c r="AR32" i="11" s="1"/>
  <c r="CF82" i="9"/>
  <c r="AJ32" i="11" s="1"/>
  <c r="BX82" i="9"/>
  <c r="AB32" i="11" s="1"/>
  <c r="BP82" i="9"/>
  <c r="T32" i="11" s="1"/>
  <c r="BH82" i="9"/>
  <c r="L32" i="11" s="1"/>
  <c r="CT81" i="9"/>
  <c r="AX31" i="11" s="1"/>
  <c r="CL81" i="9"/>
  <c r="AP31" i="11" s="1"/>
  <c r="CD81" i="9"/>
  <c r="BV81"/>
  <c r="Z31" i="11" s="1"/>
  <c r="BN81" i="9"/>
  <c r="R31" i="11" s="1"/>
  <c r="BF81" i="9"/>
  <c r="J31" i="11" s="1"/>
  <c r="CR80" i="9"/>
  <c r="AV30" i="11" s="1"/>
  <c r="CJ80" i="9"/>
  <c r="AN30" i="11" s="1"/>
  <c r="CB80" i="9"/>
  <c r="AF30" i="11" s="1"/>
  <c r="BT80" i="9"/>
  <c r="X30" i="11" s="1"/>
  <c r="BL80" i="9"/>
  <c r="P30" i="11" s="1"/>
  <c r="BD80" i="9"/>
  <c r="H30" i="11" s="1"/>
  <c r="CP79" i="9"/>
  <c r="AT29" i="11" s="1"/>
  <c r="CH79" i="9"/>
  <c r="AL29" i="11" s="1"/>
  <c r="BZ79" i="9"/>
  <c r="AD29" i="11" s="1"/>
  <c r="BR79" i="9"/>
  <c r="V29" i="11" s="1"/>
  <c r="BJ79" i="9"/>
  <c r="N29" i="11" s="1"/>
  <c r="BB79" i="9"/>
  <c r="F29" i="11" s="1"/>
  <c r="CN78" i="9"/>
  <c r="AR28" i="11" s="1"/>
  <c r="CF78" i="9"/>
  <c r="AJ28" i="11" s="1"/>
  <c r="BX78" i="9"/>
  <c r="AB28" i="11" s="1"/>
  <c r="BP78" i="9"/>
  <c r="T28" i="11" s="1"/>
  <c r="BH78" i="9"/>
  <c r="L28" i="11" s="1"/>
  <c r="CT77" i="9"/>
  <c r="AX27" i="11" s="1"/>
  <c r="CL77" i="9"/>
  <c r="AP27" i="11" s="1"/>
  <c r="CD77" i="9"/>
  <c r="AH27" i="11" s="1"/>
  <c r="BV77" i="9"/>
  <c r="Z27" i="11" s="1"/>
  <c r="BN77" i="9"/>
  <c r="R27" i="11" s="1"/>
  <c r="BF77" i="9"/>
  <c r="J27" i="11" s="1"/>
  <c r="CR76" i="9"/>
  <c r="AV26" i="11" s="1"/>
  <c r="CJ76" i="9"/>
  <c r="AN26" i="11" s="1"/>
  <c r="CB76" i="9"/>
  <c r="AF26" i="11" s="1"/>
  <c r="BT76" i="9"/>
  <c r="X26" i="11" s="1"/>
  <c r="BL76" i="9"/>
  <c r="P26" i="11" s="1"/>
  <c r="BD76" i="9"/>
  <c r="H26" i="11" s="1"/>
  <c r="CP75" i="9"/>
  <c r="AT25" i="11" s="1"/>
  <c r="CH75" i="9"/>
  <c r="AL25" i="11" s="1"/>
  <c r="BZ75" i="9"/>
  <c r="AD25" i="11" s="1"/>
  <c r="BR75" i="9"/>
  <c r="V25" i="11" s="1"/>
  <c r="BJ75" i="9"/>
  <c r="N25" i="11" s="1"/>
  <c r="BB75" i="9"/>
  <c r="F25" i="11" s="1"/>
  <c r="CN74" i="9"/>
  <c r="AR24" i="11" s="1"/>
  <c r="CF74" i="9"/>
  <c r="AJ24" i="11" s="1"/>
  <c r="BX74" i="9"/>
  <c r="AB24" i="11" s="1"/>
  <c r="BP74" i="9"/>
  <c r="T24" i="11" s="1"/>
  <c r="BC74" i="9"/>
  <c r="G24" i="11" s="1"/>
  <c r="CG73" i="9"/>
  <c r="AK23" i="11" s="1"/>
  <c r="BQ73" i="9"/>
  <c r="U23" i="11" s="1"/>
  <c r="CU72" i="9"/>
  <c r="AY22" i="11" s="1"/>
  <c r="CE72" i="9"/>
  <c r="AI22" i="11" s="1"/>
  <c r="BO72" i="9"/>
  <c r="S22" i="11" s="1"/>
  <c r="CS71" i="9"/>
  <c r="AW21" i="11" s="1"/>
  <c r="CC71" i="9"/>
  <c r="AG21" i="11" s="1"/>
  <c r="BM71" i="9"/>
  <c r="Q21" i="11" s="1"/>
  <c r="CQ70" i="9"/>
  <c r="AU20" i="11" s="1"/>
  <c r="CA70" i="9"/>
  <c r="AE20" i="11" s="1"/>
  <c r="BK70" i="9"/>
  <c r="O20" i="11" s="1"/>
  <c r="CO69" i="9"/>
  <c r="AS19" i="11" s="1"/>
  <c r="BY69" i="9"/>
  <c r="AC19" i="11" s="1"/>
  <c r="BI69" i="9"/>
  <c r="M19" i="11" s="1"/>
  <c r="CM68" i="9"/>
  <c r="AQ18" i="11" s="1"/>
  <c r="BW68" i="9"/>
  <c r="AA18" i="11" s="1"/>
  <c r="BG68" i="9"/>
  <c r="K18" i="11" s="1"/>
  <c r="CK67" i="9"/>
  <c r="AO17" i="11" s="1"/>
  <c r="BI67" i="9"/>
  <c r="M17" i="11" s="1"/>
  <c r="BW66" i="9"/>
  <c r="AA16" i="11" s="1"/>
  <c r="CK65" i="9"/>
  <c r="AO15" i="11" s="1"/>
  <c r="BE65" i="9"/>
  <c r="I15" i="11" s="1"/>
  <c r="CC63" i="9"/>
  <c r="AG13" i="11" s="1"/>
  <c r="CM60" i="9"/>
  <c r="AQ10" i="11" s="1"/>
  <c r="BC58" i="9"/>
  <c r="G8" i="11" s="1"/>
  <c r="CC55" i="9"/>
  <c r="AG5" i="11" s="1"/>
  <c r="BK54" i="9"/>
  <c r="O4" i="11" s="1"/>
  <c r="BJ74" i="9"/>
  <c r="N24" i="11" s="1"/>
  <c r="CN73" i="9"/>
  <c r="AR23" i="11" s="1"/>
  <c r="BX73" i="9"/>
  <c r="AB23" i="11" s="1"/>
  <c r="BH73" i="9"/>
  <c r="L23" i="11" s="1"/>
  <c r="CL72" i="9"/>
  <c r="AP22" i="11" s="1"/>
  <c r="BV72" i="9"/>
  <c r="Z22" i="11" s="1"/>
  <c r="E4" i="12" s="1"/>
  <c r="BF72" i="9"/>
  <c r="J22" i="11" s="1"/>
  <c r="CJ71" i="9"/>
  <c r="AN21" i="11" s="1"/>
  <c r="BT71" i="9"/>
  <c r="BD71"/>
  <c r="H21" i="11" s="1"/>
  <c r="CH70" i="9"/>
  <c r="AL20" i="11" s="1"/>
  <c r="BR70" i="9"/>
  <c r="V20" i="11" s="1"/>
  <c r="BB70" i="9"/>
  <c r="F20" i="11" s="1"/>
  <c r="CF69" i="9"/>
  <c r="AJ19" i="11" s="1"/>
  <c r="BP69" i="9"/>
  <c r="T19" i="11" s="1"/>
  <c r="CT68" i="9"/>
  <c r="AX18" i="11" s="1"/>
  <c r="CD68" i="9"/>
  <c r="AH18" i="11" s="1"/>
  <c r="BN68" i="9"/>
  <c r="R18" i="11" s="1"/>
  <c r="CR67" i="9"/>
  <c r="AV17" i="11" s="1"/>
  <c r="BW67" i="9"/>
  <c r="AA17" i="11" s="1"/>
  <c r="CK66" i="9"/>
  <c r="AO16" i="11" s="1"/>
  <c r="BE66" i="9"/>
  <c r="I16" i="11" s="1"/>
  <c r="BS65" i="9"/>
  <c r="W15" i="11" s="1"/>
  <c r="CG64" i="9"/>
  <c r="AK14" i="11" s="1"/>
  <c r="CO63" i="9"/>
  <c r="AS13" i="11" s="1"/>
  <c r="BW62" i="9"/>
  <c r="AA12" i="11" s="1"/>
  <c r="BE61" i="9"/>
  <c r="I11" i="11" s="1"/>
  <c r="CG59" i="9"/>
  <c r="AK9" i="11" s="1"/>
  <c r="BO58" i="9"/>
  <c r="S8" i="11" s="1"/>
  <c r="CQ56" i="9"/>
  <c r="AU6" i="11" s="1"/>
  <c r="BY55" i="9"/>
  <c r="AC5" i="11" s="1"/>
  <c r="BG54" i="9"/>
  <c r="K4" i="11" s="1"/>
  <c r="CD67" i="9"/>
  <c r="AH17" i="11" s="1"/>
  <c r="BN67" i="9"/>
  <c r="R17" i="11" s="1"/>
  <c r="CR66" i="9"/>
  <c r="AV16" i="11" s="1"/>
  <c r="CB66" i="9"/>
  <c r="AF16" i="11" s="1"/>
  <c r="BL66" i="9"/>
  <c r="P16" i="11" s="1"/>
  <c r="CP65" i="9"/>
  <c r="AT15" i="11" s="1"/>
  <c r="BZ65" i="9"/>
  <c r="AD15" i="11" s="1"/>
  <c r="BJ65" i="9"/>
  <c r="N15" i="11" s="1"/>
  <c r="CN64" i="9"/>
  <c r="AR14" i="11" s="1"/>
  <c r="BX64" i="9"/>
  <c r="AB14" i="11" s="1"/>
  <c r="BH64" i="9"/>
  <c r="L14" i="11" s="1"/>
  <c r="BW63" i="9"/>
  <c r="AA13" i="11" s="1"/>
  <c r="CK62" i="9"/>
  <c r="AO12" i="11" s="1"/>
  <c r="BE62" i="9"/>
  <c r="I12" i="11" s="1"/>
  <c r="BS61" i="9"/>
  <c r="W11" i="11" s="1"/>
  <c r="CG60" i="9"/>
  <c r="AK10" i="11" s="1"/>
  <c r="CU59" i="9"/>
  <c r="AY9" i="11" s="1"/>
  <c r="BO59" i="9"/>
  <c r="S9" i="11" s="1"/>
  <c r="CC58" i="9"/>
  <c r="AG8" i="11" s="1"/>
  <c r="CQ57" i="9"/>
  <c r="AU7" i="11" s="1"/>
  <c r="BK57" i="9"/>
  <c r="O7" i="11" s="1"/>
  <c r="BY56" i="9"/>
  <c r="AC6" i="11" s="1"/>
  <c r="CM55" i="9"/>
  <c r="AQ5" i="11" s="1"/>
  <c r="BG55" i="9"/>
  <c r="K5" i="11" s="1"/>
  <c r="BU54" i="9"/>
  <c r="Y4" i="11" s="1"/>
  <c r="CI53" i="9"/>
  <c r="AM3" i="11" s="1"/>
  <c r="BC53" i="9"/>
  <c r="G3" i="11" s="1"/>
  <c r="BS64" i="9"/>
  <c r="W14" i="11" s="1"/>
  <c r="BM63" i="9"/>
  <c r="Q13" i="11" s="1"/>
  <c r="CO61" i="9"/>
  <c r="AS11" i="11" s="1"/>
  <c r="BW60" i="9"/>
  <c r="AA10" i="11" s="1"/>
  <c r="BE59" i="9"/>
  <c r="I9" i="11" s="1"/>
  <c r="CG57" i="9"/>
  <c r="AK7" i="11" s="1"/>
  <c r="BO56" i="9"/>
  <c r="S6" i="11" s="1"/>
  <c r="BU55" i="9"/>
  <c r="Y5" i="11" s="1"/>
  <c r="CI54" i="9"/>
  <c r="AM4" i="11" s="1"/>
  <c r="BC54" i="9"/>
  <c r="BQ53"/>
  <c r="U3" i="11" s="1"/>
  <c r="BH74" i="9"/>
  <c r="L24" i="11" s="1"/>
  <c r="CT73" i="9"/>
  <c r="AX23" i="11" s="1"/>
  <c r="CL73" i="9"/>
  <c r="AP23" i="11" s="1"/>
  <c r="CD73" i="9"/>
  <c r="AH23" i="11" s="1"/>
  <c r="BV73" i="9"/>
  <c r="BN73"/>
  <c r="R23" i="11" s="1"/>
  <c r="BF73" i="9"/>
  <c r="J23" i="11" s="1"/>
  <c r="CR72" i="9"/>
  <c r="AV22" i="11" s="1"/>
  <c r="CJ72" i="9"/>
  <c r="AN22" i="11" s="1"/>
  <c r="CB72" i="9"/>
  <c r="AF22" i="11" s="1"/>
  <c r="BT72" i="9"/>
  <c r="X22" i="11" s="1"/>
  <c r="C4" i="12" s="1"/>
  <c r="BL72" i="9"/>
  <c r="P22" i="11" s="1"/>
  <c r="BD72" i="9"/>
  <c r="H22" i="11" s="1"/>
  <c r="CP71" i="9"/>
  <c r="AT21" i="11" s="1"/>
  <c r="CH71" i="9"/>
  <c r="AL21" i="11" s="1"/>
  <c r="BZ71" i="9"/>
  <c r="AD21" i="11" s="1"/>
  <c r="BR71" i="9"/>
  <c r="V21" i="11" s="1"/>
  <c r="BJ71" i="9"/>
  <c r="N21" i="11" s="1"/>
  <c r="BB71" i="9"/>
  <c r="F21" i="11" s="1"/>
  <c r="CN70" i="9"/>
  <c r="AR20" i="11" s="1"/>
  <c r="CF70" i="9"/>
  <c r="AJ20" i="11" s="1"/>
  <c r="BX70" i="9"/>
  <c r="AB20" i="11" s="1"/>
  <c r="BP70" i="9"/>
  <c r="T20" i="11" s="1"/>
  <c r="BH70" i="9"/>
  <c r="L20" i="11" s="1"/>
  <c r="CT69" i="9"/>
  <c r="AX19" i="11" s="1"/>
  <c r="CL69" i="9"/>
  <c r="AP19" i="11" s="1"/>
  <c r="CD69" i="9"/>
  <c r="AH19" i="11" s="1"/>
  <c r="BV69" i="9"/>
  <c r="Z19" i="11" s="1"/>
  <c r="BN69" i="9"/>
  <c r="R19" i="11" s="1"/>
  <c r="BF69" i="9"/>
  <c r="J19" i="11" s="1"/>
  <c r="CR68" i="9"/>
  <c r="AV18" i="11" s="1"/>
  <c r="CJ68" i="9"/>
  <c r="AN18" i="11" s="1"/>
  <c r="CB68" i="9"/>
  <c r="AF18" i="11" s="1"/>
  <c r="BT68" i="9"/>
  <c r="X18" i="11" s="1"/>
  <c r="BL68" i="9"/>
  <c r="P18" i="11" s="1"/>
  <c r="BD68" i="9"/>
  <c r="H18" i="11" s="1"/>
  <c r="CP67" i="9"/>
  <c r="AT17" i="11" s="1"/>
  <c r="CH67" i="9"/>
  <c r="AL17" i="11" s="1"/>
  <c r="BS67" i="9"/>
  <c r="W17" i="11" s="1"/>
  <c r="BC67" i="9"/>
  <c r="G17" i="11" s="1"/>
  <c r="CG66" i="9"/>
  <c r="AK16" i="11" s="1"/>
  <c r="BQ66" i="9"/>
  <c r="U16" i="11" s="1"/>
  <c r="CU65" i="9"/>
  <c r="AY15" i="11" s="1"/>
  <c r="CE65" i="9"/>
  <c r="AI15" i="11" s="1"/>
  <c r="BO65" i="9"/>
  <c r="S15" i="11" s="1"/>
  <c r="CS64" i="9"/>
  <c r="AW14" i="11" s="1"/>
  <c r="CC64" i="9"/>
  <c r="AG14" i="11" s="1"/>
  <c r="BM64" i="9"/>
  <c r="CG63"/>
  <c r="AK13" i="11" s="1"/>
  <c r="CU62" i="9"/>
  <c r="AY12" i="11" s="1"/>
  <c r="BO62" i="9"/>
  <c r="S12" i="11" s="1"/>
  <c r="CC61" i="9"/>
  <c r="AG11" i="11" s="1"/>
  <c r="CQ60" i="9"/>
  <c r="AU10" i="11" s="1"/>
  <c r="BK60" i="9"/>
  <c r="O10" i="11" s="1"/>
  <c r="BY59" i="9"/>
  <c r="AC9" i="11" s="1"/>
  <c r="CM58" i="9"/>
  <c r="AQ8" i="11" s="1"/>
  <c r="BG58" i="9"/>
  <c r="BU57"/>
  <c r="Y7" i="11" s="1"/>
  <c r="CI56" i="9"/>
  <c r="AM6" i="11" s="1"/>
  <c r="BC56" i="9"/>
  <c r="G6" i="11" s="1"/>
  <c r="BQ55" i="9"/>
  <c r="U5" i="11" s="1"/>
  <c r="CE54" i="9"/>
  <c r="AI4" i="11" s="1"/>
  <c r="CS53" i="9"/>
  <c r="AW3" i="11" s="1"/>
  <c r="BM53" i="9"/>
  <c r="Q3" i="11" s="1"/>
  <c r="CB67" i="9"/>
  <c r="AF17" i="11" s="1"/>
  <c r="BT67" i="9"/>
  <c r="X17" i="11" s="1"/>
  <c r="BL67" i="9"/>
  <c r="P17" i="11" s="1"/>
  <c r="BD67" i="9"/>
  <c r="H17" i="11" s="1"/>
  <c r="CP66" i="9"/>
  <c r="AT16" i="11" s="1"/>
  <c r="CH66" i="9"/>
  <c r="AL16" i="11" s="1"/>
  <c r="BZ66" i="9"/>
  <c r="AD16" i="11" s="1"/>
  <c r="BR66" i="9"/>
  <c r="V16" i="11" s="1"/>
  <c r="BJ66" i="9"/>
  <c r="N16" i="11" s="1"/>
  <c r="BB66" i="9"/>
  <c r="F16" i="11" s="1"/>
  <c r="CN65" i="9"/>
  <c r="AR15" i="11" s="1"/>
  <c r="CF65" i="9"/>
  <c r="AJ15" i="11" s="1"/>
  <c r="BX65" i="9"/>
  <c r="AB15" i="11" s="1"/>
  <c r="BP65" i="9"/>
  <c r="T15" i="11" s="1"/>
  <c r="BH65" i="9"/>
  <c r="L15" i="11" s="1"/>
  <c r="CT64" i="9"/>
  <c r="AX14" i="11" s="1"/>
  <c r="CL64" i="9"/>
  <c r="AP14" i="11" s="1"/>
  <c r="CD64" i="9"/>
  <c r="AH14" i="11" s="1"/>
  <c r="BV64" i="9"/>
  <c r="Z14" i="11" s="1"/>
  <c r="BN64" i="9"/>
  <c r="R14" i="11" s="1"/>
  <c r="BE64" i="9"/>
  <c r="I14" i="11" s="1"/>
  <c r="CI63" i="9"/>
  <c r="AM13" i="11" s="1"/>
  <c r="BS63" i="9"/>
  <c r="W13" i="11" s="1"/>
  <c r="BC63" i="9"/>
  <c r="G13" i="11" s="1"/>
  <c r="CG62" i="9"/>
  <c r="AK12" i="11" s="1"/>
  <c r="BQ62" i="9"/>
  <c r="U12" i="11" s="1"/>
  <c r="CU61" i="9"/>
  <c r="AY11" i="11" s="1"/>
  <c r="CE61" i="9"/>
  <c r="AI11" i="11" s="1"/>
  <c r="BO61" i="9"/>
  <c r="S11" i="11" s="1"/>
  <c r="CS60" i="9"/>
  <c r="AW10" i="11" s="1"/>
  <c r="CC60" i="9"/>
  <c r="AG10" i="11" s="1"/>
  <c r="BM60" i="9"/>
  <c r="Q10" i="11" s="1"/>
  <c r="CQ59" i="9"/>
  <c r="AU9" i="11" s="1"/>
  <c r="CA59" i="9"/>
  <c r="AE9" i="11" s="1"/>
  <c r="BK59" i="9"/>
  <c r="O9" i="11" s="1"/>
  <c r="CO58" i="9"/>
  <c r="AS8" i="11" s="1"/>
  <c r="BY58" i="9"/>
  <c r="AC8" i="11" s="1"/>
  <c r="BI58" i="9"/>
  <c r="M8" i="11" s="1"/>
  <c r="CM57" i="9"/>
  <c r="AQ7" i="11" s="1"/>
  <c r="BW57" i="9"/>
  <c r="AA7" i="11" s="1"/>
  <c r="BG57" i="9"/>
  <c r="K7" i="11" s="1"/>
  <c r="CK56" i="9"/>
  <c r="AO6" i="11" s="1"/>
  <c r="BU56" i="9"/>
  <c r="Y6" i="11" s="1"/>
  <c r="BE56" i="9"/>
  <c r="CI55"/>
  <c r="AM5" i="11" s="1"/>
  <c r="BS55" i="9"/>
  <c r="W5" i="11" s="1"/>
  <c r="BC55" i="9"/>
  <c r="G5" i="11" s="1"/>
  <c r="CG54" i="9"/>
  <c r="AK4" i="11" s="1"/>
  <c r="BQ54" i="9"/>
  <c r="U4" i="11" s="1"/>
  <c r="CU53" i="9"/>
  <c r="AY3" i="11" s="1"/>
  <c r="CE53" i="9"/>
  <c r="AI3" i="11" s="1"/>
  <c r="BO53" i="9"/>
  <c r="S3" i="11" s="1"/>
  <c r="G30" i="3"/>
  <c r="I30"/>
  <c r="L39" s="1"/>
  <c r="S21"/>
  <c r="J33"/>
  <c r="J37" s="1"/>
  <c r="J38" s="1"/>
  <c r="J39" s="1"/>
  <c r="J34"/>
  <c r="J36" s="1"/>
  <c r="K36" s="1"/>
  <c r="A25" i="1"/>
  <c r="B25" s="1"/>
  <c r="A20"/>
  <c r="B20" s="1"/>
  <c r="G20"/>
  <c r="H20" s="1"/>
  <c r="E20"/>
  <c r="F20" s="1"/>
  <c r="J25" i="2"/>
  <c r="G25"/>
  <c r="H25" s="1"/>
  <c r="E25"/>
  <c r="F25" s="1"/>
  <c r="D25"/>
  <c r="B25"/>
  <c r="J20"/>
  <c r="G20"/>
  <c r="H20" s="1"/>
  <c r="E20"/>
  <c r="F20" s="1"/>
  <c r="D20"/>
  <c r="B20"/>
  <c r="I12"/>
  <c r="F12"/>
  <c r="G12" s="1"/>
  <c r="Q11"/>
  <c r="O11"/>
  <c r="M11"/>
  <c r="I11"/>
  <c r="F11"/>
  <c r="G11" s="1"/>
  <c r="Q10"/>
  <c r="O10"/>
  <c r="M10"/>
  <c r="I10"/>
  <c r="F10"/>
  <c r="G10" s="1"/>
  <c r="Q9"/>
  <c r="O9"/>
  <c r="M9"/>
  <c r="I9"/>
  <c r="Q8"/>
  <c r="O8"/>
  <c r="M8"/>
  <c r="I8"/>
  <c r="F8"/>
  <c r="G8" s="1"/>
  <c r="Q7"/>
  <c r="O7"/>
  <c r="M7"/>
  <c r="I7"/>
  <c r="F7"/>
  <c r="G7" s="1"/>
  <c r="Q6"/>
  <c r="O6"/>
  <c r="M6"/>
  <c r="I6"/>
  <c r="F6"/>
  <c r="G6" s="1"/>
  <c r="Q5"/>
  <c r="O5"/>
  <c r="M5"/>
  <c r="I5"/>
  <c r="Q4"/>
  <c r="Q16" s="1"/>
  <c r="O4"/>
  <c r="M4"/>
  <c r="I4"/>
  <c r="F5"/>
  <c r="G5" s="1"/>
  <c r="K5" s="1"/>
  <c r="J25" i="1"/>
  <c r="G25"/>
  <c r="H25" s="1"/>
  <c r="E25"/>
  <c r="F25" s="1"/>
  <c r="D25"/>
  <c r="D20"/>
  <c r="J20"/>
  <c r="O5"/>
  <c r="O6"/>
  <c r="O7"/>
  <c r="O8"/>
  <c r="O9"/>
  <c r="O10"/>
  <c r="O11"/>
  <c r="O12"/>
  <c r="O13"/>
  <c r="O14"/>
  <c r="O15"/>
  <c r="O4"/>
  <c r="M5"/>
  <c r="M6"/>
  <c r="M7"/>
  <c r="M8"/>
  <c r="M9"/>
  <c r="M10"/>
  <c r="M11"/>
  <c r="M12"/>
  <c r="M13"/>
  <c r="M14"/>
  <c r="M15"/>
  <c r="M4"/>
  <c r="Q5"/>
  <c r="Q6"/>
  <c r="Q7"/>
  <c r="Q8"/>
  <c r="Q9"/>
  <c r="Q10"/>
  <c r="Q11"/>
  <c r="Q12"/>
  <c r="Q13"/>
  <c r="Q14"/>
  <c r="Q15"/>
  <c r="Q4"/>
  <c r="C16"/>
  <c r="H16"/>
  <c r="L16"/>
  <c r="N16"/>
  <c r="B16"/>
  <c r="I5"/>
  <c r="I6"/>
  <c r="I7"/>
  <c r="I8"/>
  <c r="I9"/>
  <c r="I10"/>
  <c r="I11"/>
  <c r="I12"/>
  <c r="I13"/>
  <c r="I14"/>
  <c r="I15"/>
  <c r="I4"/>
  <c r="D4"/>
  <c r="E4"/>
  <c r="E5"/>
  <c r="E6"/>
  <c r="E7"/>
  <c r="E8"/>
  <c r="E9"/>
  <c r="E10"/>
  <c r="E11"/>
  <c r="E12"/>
  <c r="E13"/>
  <c r="E14"/>
  <c r="E15"/>
  <c r="E3"/>
  <c r="D15"/>
  <c r="D14"/>
  <c r="D13"/>
  <c r="D12"/>
  <c r="D11"/>
  <c r="D10"/>
  <c r="D9"/>
  <c r="D8"/>
  <c r="D7"/>
  <c r="D6"/>
  <c r="D5"/>
  <c r="D3"/>
  <c r="K8" i="11" l="1"/>
  <c r="CW58" i="9"/>
  <c r="A7" i="11" s="1"/>
  <c r="Z23"/>
  <c r="E5" i="12" s="1"/>
  <c r="E15" s="1"/>
  <c r="F15" s="1"/>
  <c r="G15" s="1"/>
  <c r="CW73" i="9"/>
  <c r="A22" i="11" s="1"/>
  <c r="G4"/>
  <c r="CW54" i="9"/>
  <c r="A3" i="11" s="1"/>
  <c r="X21"/>
  <c r="C3" i="12" s="1"/>
  <c r="CW71" i="9"/>
  <c r="A20" i="11" s="1"/>
  <c r="AP39"/>
  <c r="CW89" i="9"/>
  <c r="A38" i="11" s="1"/>
  <c r="AI32"/>
  <c r="CW82" i="9"/>
  <c r="A31" i="11" s="1"/>
  <c r="U18"/>
  <c r="CW68" i="9"/>
  <c r="A17" i="11" s="1"/>
  <c r="AV45"/>
  <c r="CW95" i="9"/>
  <c r="A44" i="11" s="1"/>
  <c r="R15"/>
  <c r="CW65" i="9"/>
  <c r="A14" i="11" s="1"/>
  <c r="AM36"/>
  <c r="CW86" i="9"/>
  <c r="A35" i="11" s="1"/>
  <c r="T17"/>
  <c r="CW67" i="9"/>
  <c r="A16" i="11" s="1"/>
  <c r="V19"/>
  <c r="CW69" i="9"/>
  <c r="A18" i="11" s="1"/>
  <c r="O12"/>
  <c r="CW62" i="9"/>
  <c r="A11" i="11" s="1"/>
  <c r="AL35"/>
  <c r="CW85" i="9"/>
  <c r="A34" i="11" s="1"/>
  <c r="AA24"/>
  <c r="F6" i="12" s="1"/>
  <c r="E16" s="1"/>
  <c r="F16" s="1"/>
  <c r="G16" s="1"/>
  <c r="CW74" i="9"/>
  <c r="A23" i="11" s="1"/>
  <c r="AK34"/>
  <c r="CW84" i="9"/>
  <c r="A33" i="11" s="1"/>
  <c r="AR41"/>
  <c r="CW91" i="9"/>
  <c r="A40" i="11" s="1"/>
  <c r="AJ33"/>
  <c r="CW83" i="9"/>
  <c r="A32" i="11" s="1"/>
  <c r="L9"/>
  <c r="CW59" i="9"/>
  <c r="A8" i="11" s="1"/>
  <c r="J7"/>
  <c r="CW57" i="9"/>
  <c r="A6" i="11" s="1"/>
  <c r="AE28"/>
  <c r="CW78" i="9"/>
  <c r="A27" i="11" s="1"/>
  <c r="AN37"/>
  <c r="CW87" i="9"/>
  <c r="A36" i="11" s="1"/>
  <c r="AW46"/>
  <c r="CW96" i="9"/>
  <c r="A45" i="11" s="1"/>
  <c r="Y22"/>
  <c r="D4" i="12" s="1"/>
  <c r="CW72" i="9"/>
  <c r="A21" i="11" s="1"/>
  <c r="AF29"/>
  <c r="CW79" i="9"/>
  <c r="A28" i="11" s="1"/>
  <c r="F3"/>
  <c r="CW53" i="9"/>
  <c r="A2" i="11" s="1"/>
  <c r="I6"/>
  <c r="CW56" i="9"/>
  <c r="A5" i="11" s="1"/>
  <c r="Q14"/>
  <c r="CW64" i="9"/>
  <c r="A13" i="11" s="1"/>
  <c r="AH31"/>
  <c r="CW81" i="9"/>
  <c r="A30" i="11" s="1"/>
  <c r="AY48"/>
  <c r="CW98" i="9"/>
  <c r="A47" i="11" s="1"/>
  <c r="AC26"/>
  <c r="CW76" i="9"/>
  <c r="A25" i="11" s="1"/>
  <c r="H5"/>
  <c r="CW55" i="9"/>
  <c r="A4" i="11" s="1"/>
  <c r="M10"/>
  <c r="CW60" i="9"/>
  <c r="A9" i="11" s="1"/>
  <c r="S16"/>
  <c r="CW66" i="9"/>
  <c r="A15" i="11" s="1"/>
  <c r="AB25"/>
  <c r="CW75" i="9"/>
  <c r="A24" i="11" s="1"/>
  <c r="AS42"/>
  <c r="CW92" i="9"/>
  <c r="A41" i="11" s="1"/>
  <c r="W20"/>
  <c r="CW70" i="9"/>
  <c r="A19" i="11" s="1"/>
  <c r="AD27"/>
  <c r="CW77" i="9"/>
  <c r="A26" i="11" s="1"/>
  <c r="AQ40"/>
  <c r="CW90" i="9"/>
  <c r="A39" i="11" s="1"/>
  <c r="AU44"/>
  <c r="CW94" i="9"/>
  <c r="A43" i="11" s="1"/>
  <c r="N11"/>
  <c r="CW61" i="9"/>
  <c r="A10" i="11" s="1"/>
  <c r="P13"/>
  <c r="CW63" i="9"/>
  <c r="A12" i="11" s="1"/>
  <c r="AX47"/>
  <c r="CW97" i="9"/>
  <c r="A46" i="11" s="1"/>
  <c r="AT43"/>
  <c r="CW93" i="9"/>
  <c r="A42" i="11" s="1"/>
  <c r="AO38"/>
  <c r="CW88" i="9"/>
  <c r="A37" i="11" s="1"/>
  <c r="AG30"/>
  <c r="CW80" i="9"/>
  <c r="A29" i="11" s="1"/>
  <c r="F11" i="1"/>
  <c r="K20"/>
  <c r="O16" i="2"/>
  <c r="I16"/>
  <c r="N25"/>
  <c r="M16"/>
  <c r="J35" i="3"/>
  <c r="K35" s="1"/>
  <c r="K25" i="2"/>
  <c r="L25" s="1"/>
  <c r="K20"/>
  <c r="J11"/>
  <c r="P5"/>
  <c r="P7"/>
  <c r="F12" i="1"/>
  <c r="F7"/>
  <c r="G7" s="1"/>
  <c r="P7" s="1"/>
  <c r="F5"/>
  <c r="F13"/>
  <c r="F6"/>
  <c r="N20"/>
  <c r="F8"/>
  <c r="F9"/>
  <c r="F10"/>
  <c r="K25"/>
  <c r="I16"/>
  <c r="N25"/>
  <c r="K8" i="2"/>
  <c r="P8"/>
  <c r="J8"/>
  <c r="K12"/>
  <c r="J12"/>
  <c r="P12"/>
  <c r="N20"/>
  <c r="K6"/>
  <c r="K10"/>
  <c r="F9"/>
  <c r="G9" s="1"/>
  <c r="K9" s="1"/>
  <c r="J7"/>
  <c r="P11"/>
  <c r="J6"/>
  <c r="P6"/>
  <c r="K7"/>
  <c r="J10"/>
  <c r="P10"/>
  <c r="K11"/>
  <c r="F4"/>
  <c r="J5"/>
  <c r="M16" i="1"/>
  <c r="O16"/>
  <c r="L20" s="1"/>
  <c r="Q16"/>
  <c r="F15"/>
  <c r="G15" s="1"/>
  <c r="P15" s="1"/>
  <c r="F14"/>
  <c r="G14" s="1"/>
  <c r="P14" s="1"/>
  <c r="G13"/>
  <c r="P13" s="1"/>
  <c r="G11"/>
  <c r="P11" s="1"/>
  <c r="G10"/>
  <c r="P10" s="1"/>
  <c r="G9"/>
  <c r="P9" s="1"/>
  <c r="G6"/>
  <c r="P6" s="1"/>
  <c r="G5"/>
  <c r="P5" s="1"/>
  <c r="F4"/>
  <c r="D16"/>
  <c r="K11"/>
  <c r="G12"/>
  <c r="P12" s="1"/>
  <c r="G8"/>
  <c r="P8" s="1"/>
  <c r="E16"/>
  <c r="M5" i="12" l="1"/>
  <c r="E14"/>
  <c r="F14" s="1"/>
  <c r="G14" s="1"/>
  <c r="M19" a="1"/>
  <c r="M3"/>
  <c r="K5" s="1"/>
  <c r="K3"/>
  <c r="M10" a="1"/>
  <c r="E13"/>
  <c r="F13" s="1"/>
  <c r="G13" s="1"/>
  <c r="L20" i="2"/>
  <c r="J9"/>
  <c r="J15" i="1"/>
  <c r="J11"/>
  <c r="L25"/>
  <c r="G4" i="2"/>
  <c r="P9"/>
  <c r="K15" i="1"/>
  <c r="J14"/>
  <c r="K14"/>
  <c r="K13"/>
  <c r="J13"/>
  <c r="J10"/>
  <c r="K10"/>
  <c r="J9"/>
  <c r="K9"/>
  <c r="K6"/>
  <c r="K7"/>
  <c r="J7"/>
  <c r="J6"/>
  <c r="J5"/>
  <c r="K5"/>
  <c r="F16"/>
  <c r="G4"/>
  <c r="K8"/>
  <c r="J8"/>
  <c r="K12"/>
  <c r="J12"/>
  <c r="M19" i="12" l="1"/>
  <c r="N19" s="1" a="1"/>
  <c r="N19" s="1"/>
  <c r="M21"/>
  <c r="M20"/>
  <c r="M22"/>
  <c r="M10"/>
  <c r="M11"/>
  <c r="M13"/>
  <c r="M12"/>
  <c r="J4" i="2"/>
  <c r="K4"/>
  <c r="P4"/>
  <c r="P16" s="1"/>
  <c r="G30" s="1"/>
  <c r="K42" s="1"/>
  <c r="P4" i="1"/>
  <c r="P16" s="1"/>
  <c r="G30" s="1"/>
  <c r="K4"/>
  <c r="K16" s="1"/>
  <c r="M20" s="1"/>
  <c r="Q19" s="1"/>
  <c r="G16"/>
  <c r="J4"/>
  <c r="J16" s="1"/>
  <c r="M25" s="1"/>
  <c r="Q24" s="1"/>
  <c r="P19" i="12" l="1"/>
  <c r="P20" s="1"/>
  <c r="O21"/>
  <c r="O22" s="1"/>
  <c r="N10" a="1"/>
  <c r="N10" s="1"/>
  <c r="K16" i="2"/>
  <c r="M20" s="1"/>
  <c r="Q19" s="1"/>
  <c r="S24" i="1"/>
  <c r="J33"/>
  <c r="J32"/>
  <c r="J34"/>
  <c r="M25" i="2"/>
  <c r="Q24" s="1"/>
  <c r="J31" s="1"/>
  <c r="J35" s="1"/>
  <c r="J36" s="1"/>
  <c r="J37" s="1"/>
  <c r="J16"/>
  <c r="J31" i="1"/>
  <c r="J35" s="1"/>
  <c r="J36" s="1"/>
  <c r="J37" s="1"/>
  <c r="I28"/>
  <c r="G40" s="1"/>
  <c r="G28"/>
  <c r="S19"/>
  <c r="O10" i="12" l="1"/>
  <c r="O11"/>
  <c r="O12" s="1"/>
  <c r="I28" i="2"/>
  <c r="L37" s="1"/>
  <c r="G28"/>
  <c r="S19"/>
  <c r="S24"/>
  <c r="J32"/>
  <c r="J34" s="1"/>
  <c r="K34" s="1"/>
  <c r="J33"/>
  <c r="K33" s="1"/>
  <c r="B13" i="5"/>
  <c r="B14"/>
  <c r="F14"/>
  <c r="G14" s="1"/>
  <c r="B15"/>
  <c r="F15"/>
  <c r="G15" s="1"/>
  <c r="F13"/>
  <c r="G13" s="1"/>
  <c r="P13" l="1"/>
  <c r="J13"/>
  <c r="K13"/>
  <c r="K15"/>
  <c r="P15"/>
  <c r="J15"/>
  <c r="J14"/>
  <c r="P14"/>
  <c r="K14"/>
  <c r="K28" l="1"/>
  <c r="M32" s="1"/>
  <c r="Q31" s="1"/>
  <c r="J28"/>
  <c r="P28"/>
  <c r="G42" s="1"/>
  <c r="M37"/>
  <c r="Q36" s="1"/>
  <c r="S31" l="1"/>
  <c r="G40"/>
  <c r="I40"/>
  <c r="L49" s="1"/>
  <c r="J44"/>
  <c r="J46" s="1"/>
  <c r="K46" s="1"/>
  <c r="S36"/>
  <c r="K54"/>
  <c r="J43"/>
  <c r="J47" s="1"/>
  <c r="J48" s="1"/>
  <c r="J49" s="1"/>
  <c r="J45" l="1"/>
  <c r="K45" s="1"/>
</calcChain>
</file>

<file path=xl/sharedStrings.xml><?xml version="1.0" encoding="utf-8"?>
<sst xmlns="http://schemas.openxmlformats.org/spreadsheetml/2006/main" count="600" uniqueCount="129">
  <si>
    <t>№</t>
  </si>
  <si>
    <t>X,m</t>
  </si>
  <si>
    <t>Y,m</t>
  </si>
  <si>
    <t>X</t>
  </si>
  <si>
    <t>Y</t>
  </si>
  <si>
    <t>α deg</t>
  </si>
  <si>
    <t>α rad</t>
  </si>
  <si>
    <t>li</t>
  </si>
  <si>
    <t>li,m</t>
  </si>
  <si>
    <t>li*cos^2(α)</t>
  </si>
  <si>
    <t>li*sin^2(α)</t>
  </si>
  <si>
    <t>∑</t>
  </si>
  <si>
    <t>Ryi^2,m</t>
  </si>
  <si>
    <t>Ryi,m</t>
  </si>
  <si>
    <t>Rxi,m</t>
  </si>
  <si>
    <t>Rxi^2,m</t>
  </si>
  <si>
    <t>li*cos(α)*sin(α)</t>
  </si>
  <si>
    <t>Rxi*Ryi,m</t>
  </si>
  <si>
    <t>Ly,m</t>
  </si>
  <si>
    <t>Ly^2,m</t>
  </si>
  <si>
    <t>Lx,m</t>
  </si>
  <si>
    <t>Lx^2,m</t>
  </si>
  <si>
    <r>
      <t>M</t>
    </r>
    <r>
      <rPr>
        <sz val="11"/>
        <color theme="1"/>
        <rFont val="Calibri"/>
        <family val="2"/>
      </rPr>
      <t>β,sec</t>
    </r>
  </si>
  <si>
    <r>
      <t>M</t>
    </r>
    <r>
      <rPr>
        <sz val="11"/>
        <color theme="1"/>
        <rFont val="Calibri"/>
        <family val="2"/>
      </rPr>
      <t>β^2,sec</t>
    </r>
  </si>
  <si>
    <t>λ</t>
  </si>
  <si>
    <t>λ^2</t>
  </si>
  <si>
    <t>ρ</t>
  </si>
  <si>
    <t>ρ^2</t>
  </si>
  <si>
    <t>(Mβ^2)/(ρ^2)</t>
  </si>
  <si>
    <t>((Mβ^2)/(ρ^2))*∑Ryi^2</t>
  </si>
  <si>
    <t>µ^2*∑li*cos^2(α)</t>
  </si>
  <si>
    <t>(Lx^2)*(λ^2)</t>
  </si>
  <si>
    <t>Т15</t>
  </si>
  <si>
    <t>µ</t>
  </si>
  <si>
    <t>µ^2</t>
  </si>
  <si>
    <t>(Ly^2)*(λ^2)</t>
  </si>
  <si>
    <t>µ^2*∑li*sin^2(α)</t>
  </si>
  <si>
    <t>Kyy</t>
  </si>
  <si>
    <t>((Mβ^2)/(ρ^2))*∑Rxi^2</t>
  </si>
  <si>
    <t>Mky(^2) =</t>
  </si>
  <si>
    <t>Mky</t>
  </si>
  <si>
    <t>Kxx</t>
  </si>
  <si>
    <t>Mkx(^2) =</t>
  </si>
  <si>
    <t>Mkx =</t>
  </si>
  <si>
    <t>Mk^2</t>
  </si>
  <si>
    <t>Mk=</t>
  </si>
  <si>
    <t>Т30</t>
  </si>
  <si>
    <t>Kxy =</t>
  </si>
  <si>
    <r>
      <t>tg2</t>
    </r>
    <r>
      <rPr>
        <sz val="11"/>
        <color theme="1"/>
        <rFont val="Calibri"/>
        <family val="2"/>
      </rPr>
      <t>Θ</t>
    </r>
  </si>
  <si>
    <t xml:space="preserve">q </t>
  </si>
  <si>
    <t>A</t>
  </si>
  <si>
    <t>B</t>
  </si>
  <si>
    <r>
      <t>2</t>
    </r>
    <r>
      <rPr>
        <sz val="11"/>
        <color theme="1"/>
        <rFont val="Calibri"/>
        <family val="2"/>
      </rPr>
      <t>Θ =</t>
    </r>
  </si>
  <si>
    <t>Θ =</t>
  </si>
  <si>
    <t>Θ, deg</t>
  </si>
  <si>
    <t>относителная ошиб 1.15000</t>
  </si>
  <si>
    <t>Mβ,sec</t>
  </si>
  <si>
    <t>Mβ^2,sec</t>
  </si>
  <si>
    <t>tg2Θ</t>
  </si>
  <si>
    <t>2Θ =</t>
  </si>
  <si>
    <t>dx1</t>
  </si>
  <si>
    <t>dy1</t>
  </si>
  <si>
    <t>dx2</t>
  </si>
  <si>
    <t>dy2</t>
  </si>
  <si>
    <t>dx3</t>
  </si>
  <si>
    <t>dy3</t>
  </si>
  <si>
    <t>dx4</t>
  </si>
  <si>
    <t>dy4</t>
  </si>
  <si>
    <t>dx5</t>
  </si>
  <si>
    <t>dy5</t>
  </si>
  <si>
    <t>dx6</t>
  </si>
  <si>
    <t>dy6</t>
  </si>
  <si>
    <t>dx7</t>
  </si>
  <si>
    <t>dy7</t>
  </si>
  <si>
    <t>dx8</t>
  </si>
  <si>
    <t>dy8</t>
  </si>
  <si>
    <t>dx9</t>
  </si>
  <si>
    <t>dy9</t>
  </si>
  <si>
    <t>dx10</t>
  </si>
  <si>
    <t>dy10</t>
  </si>
  <si>
    <t>dx11</t>
  </si>
  <si>
    <t>dy11</t>
  </si>
  <si>
    <t>dx12</t>
  </si>
  <si>
    <t>dy12</t>
  </si>
  <si>
    <t>dx13</t>
  </si>
  <si>
    <t>dy13</t>
  </si>
  <si>
    <t>dx14</t>
  </si>
  <si>
    <t>dy14</t>
  </si>
  <si>
    <t>dx15</t>
  </si>
  <si>
    <t>dy15</t>
  </si>
  <si>
    <t>dx16</t>
  </si>
  <si>
    <t>dy16</t>
  </si>
  <si>
    <t>dx17</t>
  </si>
  <si>
    <t>dy17</t>
  </si>
  <si>
    <t>dx18</t>
  </si>
  <si>
    <t>dy18</t>
  </si>
  <si>
    <t>dx19</t>
  </si>
  <si>
    <t>dy19</t>
  </si>
  <si>
    <t>dx20</t>
  </si>
  <si>
    <t>dy20</t>
  </si>
  <si>
    <t>dx21</t>
  </si>
  <si>
    <t>dy21</t>
  </si>
  <si>
    <t>dx22</t>
  </si>
  <si>
    <t>dy22</t>
  </si>
  <si>
    <t>dx23</t>
  </si>
  <si>
    <t>dy23</t>
  </si>
  <si>
    <t>dx24</t>
  </si>
  <si>
    <t>dy24</t>
  </si>
  <si>
    <t>dx25</t>
  </si>
  <si>
    <t>dy25</t>
  </si>
  <si>
    <t>P</t>
  </si>
  <si>
    <t>mb</t>
  </si>
  <si>
    <t>ml</t>
  </si>
  <si>
    <t>Q</t>
  </si>
  <si>
    <t>++++++++++++++++</t>
  </si>
  <si>
    <t>e</t>
  </si>
  <si>
    <t>u</t>
  </si>
  <si>
    <t>K.Q</t>
  </si>
  <si>
    <t>1/P=K.Q.Kt</t>
  </si>
  <si>
    <t>Ms</t>
  </si>
  <si>
    <t>K</t>
  </si>
  <si>
    <t>m (dm)</t>
  </si>
  <si>
    <t>m (m)</t>
  </si>
  <si>
    <t>K-trans</t>
  </si>
  <si>
    <r>
      <rPr>
        <sz val="11"/>
        <color theme="1"/>
        <rFont val="Calibri"/>
        <family val="2"/>
      </rPr>
      <t>Σ</t>
    </r>
    <r>
      <rPr>
        <sz val="8.6"/>
        <color theme="1"/>
        <rFont val="Calibri"/>
        <family val="2"/>
        <charset val="204"/>
      </rPr>
      <t>pv2</t>
    </r>
  </si>
  <si>
    <t>m</t>
  </si>
  <si>
    <t>5</t>
  </si>
  <si>
    <t>napra 5-11</t>
  </si>
  <si>
    <t>ошибка заемного положение пара пункта(5-11)</t>
  </si>
</sst>
</file>

<file path=xl/styles.xml><?xml version="1.0" encoding="utf-8"?>
<styleSheet xmlns="http://schemas.openxmlformats.org/spreadsheetml/2006/main">
  <numFmts count="6">
    <numFmt numFmtId="164" formatCode="0.000000"/>
    <numFmt numFmtId="165" formatCode="0.00000"/>
    <numFmt numFmtId="166" formatCode="0.0000000000"/>
    <numFmt numFmtId="167" formatCode="0.0000"/>
    <numFmt numFmtId="168" formatCode="0.000000000"/>
    <numFmt numFmtId="169" formatCode="0.0000E+0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GreekC"/>
    </font>
    <font>
      <sz val="8.6"/>
      <color theme="1"/>
      <name val="Calibri"/>
      <family val="2"/>
      <charset val="204"/>
    </font>
    <font>
      <sz val="11"/>
      <color theme="1"/>
      <name val="GreekC"/>
    </font>
  </fonts>
  <fills count="1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167" fontId="0" fillId="0" borderId="1" xfId="0" applyNumberFormat="1" applyBorder="1" applyAlignment="1">
      <alignment horizontal="center"/>
    </xf>
    <xf numFmtId="0" fontId="1" fillId="0" borderId="0" xfId="0" applyFont="1" applyAlignment="1">
      <alignment horizontal="center"/>
    </xf>
    <xf numFmtId="0" fontId="0" fillId="2" borderId="1" xfId="0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" fontId="0" fillId="2" borderId="1" xfId="0" applyNumberFormat="1" applyFill="1" applyBorder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5" fontId="2" fillId="4" borderId="1" xfId="0" applyNumberFormat="1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8" fontId="2" fillId="3" borderId="1" xfId="0" applyNumberFormat="1" applyFont="1" applyFill="1" applyBorder="1" applyAlignment="1">
      <alignment horizontal="center" vertical="center"/>
    </xf>
    <xf numFmtId="1" fontId="2" fillId="3" borderId="1" xfId="0" applyNumberFormat="1" applyFont="1" applyFill="1" applyBorder="1" applyAlignment="1">
      <alignment horizontal="center" vertical="center"/>
    </xf>
    <xf numFmtId="165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16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5" fontId="2" fillId="4" borderId="1" xfId="0" applyNumberFormat="1" applyFont="1" applyFill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5" fontId="2" fillId="4" borderId="1" xfId="0" applyNumberFormat="1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5" fontId="2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1" xfId="0" applyBorder="1"/>
    <xf numFmtId="0" fontId="0" fillId="6" borderId="1" xfId="0" applyFill="1" applyBorder="1"/>
    <xf numFmtId="0" fontId="3" fillId="0" borderId="3" xfId="0" applyFont="1" applyFill="1" applyBorder="1" applyAlignment="1">
      <alignment horizontal="center" vertical="center"/>
    </xf>
    <xf numFmtId="0" fontId="0" fillId="0" borderId="0" xfId="0" applyBorder="1"/>
    <xf numFmtId="0" fontId="3" fillId="0" borderId="4" xfId="0" applyFont="1" applyFill="1" applyBorder="1" applyAlignment="1">
      <alignment horizontal="center" vertical="center"/>
    </xf>
    <xf numFmtId="0" fontId="0" fillId="0" borderId="5" xfId="0" applyBorder="1"/>
    <xf numFmtId="0" fontId="0" fillId="6" borderId="1" xfId="0" applyFill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left" vertical="top"/>
    </xf>
    <xf numFmtId="0" fontId="0" fillId="7" borderId="1" xfId="0" applyFill="1" applyBorder="1" applyAlignment="1">
      <alignment horizontal="center"/>
    </xf>
    <xf numFmtId="0" fontId="0" fillId="7" borderId="1" xfId="0" applyFill="1" applyBorder="1" applyAlignment="1">
      <alignment horizontal="center" vertical="center"/>
    </xf>
    <xf numFmtId="167" fontId="2" fillId="7" borderId="1" xfId="0" applyNumberFormat="1" applyFont="1" applyFill="1" applyBorder="1" applyAlignment="1">
      <alignment horizontal="center" vertical="center"/>
    </xf>
    <xf numFmtId="0" fontId="0" fillId="5" borderId="1" xfId="0" applyFill="1" applyBorder="1"/>
    <xf numFmtId="167" fontId="2" fillId="5" borderId="1" xfId="0" applyNumberFormat="1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0" borderId="0" xfId="0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5" fontId="2" fillId="4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/>
    <xf numFmtId="0" fontId="0" fillId="7" borderId="1" xfId="0" quotePrefix="1" applyFill="1" applyBorder="1"/>
    <xf numFmtId="0" fontId="5" fillId="0" borderId="1" xfId="0" applyFont="1" applyBorder="1" applyAlignment="1">
      <alignment horizontal="center"/>
    </xf>
    <xf numFmtId="0" fontId="0" fillId="2" borderId="1" xfId="0" applyFill="1" applyBorder="1"/>
    <xf numFmtId="0" fontId="0" fillId="11" borderId="1" xfId="0" applyFill="1" applyBorder="1"/>
    <xf numFmtId="0" fontId="6" fillId="0" borderId="1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4" borderId="1" xfId="0" applyFill="1" applyBorder="1"/>
    <xf numFmtId="0" fontId="0" fillId="0" borderId="9" xfId="0" applyBorder="1"/>
    <xf numFmtId="0" fontId="5" fillId="0" borderId="3" xfId="0" applyFont="1" applyBorder="1" applyAlignment="1">
      <alignment horizontal="center" vertical="center"/>
    </xf>
    <xf numFmtId="0" fontId="0" fillId="3" borderId="1" xfId="0" applyFill="1" applyBorder="1"/>
    <xf numFmtId="49" fontId="0" fillId="0" borderId="1" xfId="0" applyNumberForma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49" fontId="0" fillId="0" borderId="0" xfId="0" applyNumberFormat="1"/>
    <xf numFmtId="0" fontId="5" fillId="0" borderId="11" xfId="0" applyFont="1" applyBorder="1" applyAlignment="1">
      <alignment horizontal="center" vertical="center"/>
    </xf>
    <xf numFmtId="0" fontId="0" fillId="6" borderId="9" xfId="0" applyFill="1" applyBorder="1"/>
    <xf numFmtId="16" fontId="0" fillId="0" borderId="0" xfId="0" applyNumberFormat="1"/>
    <xf numFmtId="0" fontId="1" fillId="0" borderId="1" xfId="0" applyFont="1" applyBorder="1" applyAlignment="1">
      <alignment horizontal="center" vertical="center"/>
    </xf>
    <xf numFmtId="49" fontId="0" fillId="0" borderId="1" xfId="0" applyNumberFormat="1" applyBorder="1"/>
    <xf numFmtId="0" fontId="8" fillId="0" borderId="1" xfId="0" applyFont="1" applyBorder="1" applyAlignment="1">
      <alignment horizontal="center" vertical="center"/>
    </xf>
    <xf numFmtId="0" fontId="5" fillId="12" borderId="1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0" xfId="0" applyFill="1"/>
    <xf numFmtId="0" fontId="0" fillId="1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3;&#1086;&#1074;&#1072;&#1103;%20&#1087;&#1072;&#1087;&#1082;&#1072;%20(2)/akilidenziskq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euil1"/>
      <sheetName val="Feuil2"/>
      <sheetName val="Feuil3"/>
      <sheetName val="Feuil4"/>
      <sheetName val="Feuil5"/>
      <sheetName val="Feuil6"/>
      <sheetName val="Feuil7"/>
      <sheetName val="Feuil8"/>
      <sheetName val="Feuil10"/>
      <sheetName val="Feuil11"/>
      <sheetName val="Feuil9"/>
      <sheetName val="Feuil12"/>
    </sheetNames>
    <sheetDataSet>
      <sheetData sheetId="0"/>
      <sheetData sheetId="1"/>
      <sheetData sheetId="2"/>
      <sheetData sheetId="3">
        <row r="14">
          <cell r="H14">
            <v>4.7785421712015221</v>
          </cell>
          <cell r="I14">
            <v>6.4013767423384431</v>
          </cell>
          <cell r="J14">
            <v>-4.7785421712015221</v>
          </cell>
          <cell r="K14">
            <v>-6.4013767423384431</v>
          </cell>
        </row>
      </sheetData>
      <sheetData sheetId="4"/>
      <sheetData sheetId="5"/>
      <sheetData sheetId="6">
        <row r="14">
          <cell r="I14" t="str">
            <v>δX3</v>
          </cell>
          <cell r="J14" t="str">
            <v>δy3</v>
          </cell>
          <cell r="K14" t="str">
            <v>δX4</v>
          </cell>
          <cell r="L14" t="str">
            <v>δY4</v>
          </cell>
          <cell r="M14" t="str">
            <v>δX5</v>
          </cell>
          <cell r="N14" t="str">
            <v>δY5</v>
          </cell>
        </row>
        <row r="15">
          <cell r="H15" t="str">
            <v>δX3</v>
          </cell>
          <cell r="M15">
            <v>2.6226036894306423E-5</v>
          </cell>
          <cell r="N15">
            <v>-2.3846528409272421E-5</v>
          </cell>
        </row>
        <row r="16">
          <cell r="H16" t="str">
            <v>δy3</v>
          </cell>
          <cell r="M16">
            <v>-3.0050308545866173E-5</v>
          </cell>
          <cell r="N16">
            <v>2.7573866037153979E-5</v>
          </cell>
        </row>
        <row r="17">
          <cell r="H17" t="str">
            <v>δX4</v>
          </cell>
          <cell r="M17">
            <v>1.5152542292185293E-4</v>
          </cell>
          <cell r="N17">
            <v>-1.580487917187068E-4</v>
          </cell>
        </row>
        <row r="18">
          <cell r="H18" t="str">
            <v>δY4</v>
          </cell>
          <cell r="M18">
            <v>7.0609266641542289E-5</v>
          </cell>
          <cell r="N18">
            <v>-7.5077834616263741E-5</v>
          </cell>
        </row>
        <row r="19">
          <cell r="H19" t="str">
            <v>δX5</v>
          </cell>
          <cell r="I19">
            <v>2.622603689430643E-5</v>
          </cell>
          <cell r="J19">
            <v>-3.0050308545866169E-5</v>
          </cell>
          <cell r="K19">
            <v>1.5152542292185296E-4</v>
          </cell>
          <cell r="L19">
            <v>7.0609266641542289E-5</v>
          </cell>
          <cell r="M19">
            <v>2.1349734683592149E-4</v>
          </cell>
          <cell r="N19">
            <v>-2.2195627635518631E-4</v>
          </cell>
        </row>
        <row r="20">
          <cell r="H20" t="str">
            <v>δY5</v>
          </cell>
          <cell r="I20">
            <v>-2.3846528409272428E-5</v>
          </cell>
          <cell r="J20">
            <v>2.7573866037153973E-5</v>
          </cell>
          <cell r="K20">
            <v>-1.580487917187068E-4</v>
          </cell>
          <cell r="L20">
            <v>-7.5077834616263728E-5</v>
          </cell>
          <cell r="M20">
            <v>-2.2195627635518628E-4</v>
          </cell>
          <cell r="N20">
            <v>2.9671864343735761E-4</v>
          </cell>
        </row>
      </sheetData>
      <sheetData sheetId="7"/>
      <sheetData sheetId="8"/>
      <sheetData sheetId="9"/>
      <sheetData sheetId="10"/>
      <sheetData sheetId="11">
        <row r="22">
          <cell r="T22">
            <v>87.728633491858645</v>
          </cell>
          <cell r="U22">
            <v>2.2716751203599235</v>
          </cell>
        </row>
        <row r="25">
          <cell r="T25">
            <v>179966.78274318436</v>
          </cell>
          <cell r="U25">
            <v>99.990772558489496</v>
          </cell>
        </row>
        <row r="27">
          <cell r="U27">
            <v>180054.51137667621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40"/>
  <sheetViews>
    <sheetView topLeftCell="A22" zoomScale="85" zoomScaleNormal="85" workbookViewId="0">
      <selection activeCell="A25" sqref="A25"/>
    </sheetView>
  </sheetViews>
  <sheetFormatPr baseColWidth="10" defaultColWidth="9.140625" defaultRowHeight="15"/>
  <cols>
    <col min="1" max="1" width="11.5703125" style="1" bestFit="1" customWidth="1"/>
    <col min="2" max="2" width="16" style="1" bestFit="1" customWidth="1"/>
    <col min="3" max="3" width="11.85546875" style="1" bestFit="1" customWidth="1"/>
    <col min="4" max="4" width="16" style="1" bestFit="1" customWidth="1"/>
    <col min="5" max="5" width="13.7109375" style="1" bestFit="1" customWidth="1"/>
    <col min="6" max="6" width="12.5703125" style="1" bestFit="1" customWidth="1"/>
    <col min="7" max="7" width="12.28515625" style="1" bestFit="1" customWidth="1"/>
    <col min="8" max="8" width="12.85546875" style="1" bestFit="1" customWidth="1"/>
    <col min="9" max="9" width="14" style="1" bestFit="1" customWidth="1"/>
    <col min="10" max="10" width="19.140625" style="1" bestFit="1" customWidth="1"/>
    <col min="11" max="11" width="14" style="1" bestFit="1" customWidth="1"/>
    <col min="12" max="12" width="21.7109375" style="1" bestFit="1" customWidth="1"/>
    <col min="13" max="13" width="16.42578125" style="1" bestFit="1" customWidth="1"/>
    <col min="14" max="14" width="21.7109375" style="1" bestFit="1" customWidth="1"/>
    <col min="15" max="15" width="16.42578125" style="1" bestFit="1" customWidth="1"/>
    <col min="16" max="16" width="15.42578125" style="1" bestFit="1" customWidth="1"/>
    <col min="17" max="17" width="14.7109375" style="1" bestFit="1" customWidth="1"/>
    <col min="18" max="16384" width="9.140625" style="1"/>
  </cols>
  <sheetData>
    <row r="1" spans="1:17">
      <c r="A1" s="69" t="s">
        <v>32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</row>
    <row r="2" spans="1:17">
      <c r="A2" s="3" t="s">
        <v>0</v>
      </c>
      <c r="B2" s="3" t="s">
        <v>3</v>
      </c>
      <c r="C2" s="3" t="s">
        <v>4</v>
      </c>
      <c r="D2" s="3" t="s">
        <v>1</v>
      </c>
      <c r="E2" s="3" t="s">
        <v>2</v>
      </c>
      <c r="F2" s="2" t="s">
        <v>5</v>
      </c>
      <c r="G2" s="2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13</v>
      </c>
      <c r="M2" s="3" t="s">
        <v>12</v>
      </c>
      <c r="N2" s="3" t="s">
        <v>14</v>
      </c>
      <c r="O2" s="3" t="s">
        <v>15</v>
      </c>
      <c r="P2" s="3" t="s">
        <v>16</v>
      </c>
      <c r="Q2" s="3" t="s">
        <v>17</v>
      </c>
    </row>
    <row r="3" spans="1:17">
      <c r="A3" s="3">
        <v>1</v>
      </c>
      <c r="B3" s="10">
        <v>3.4481999999999999</v>
      </c>
      <c r="C3" s="10">
        <v>-1.0145999999999999</v>
      </c>
      <c r="D3" s="10">
        <f>B3*1000</f>
        <v>3448.2</v>
      </c>
      <c r="E3" s="10">
        <f>1000*C3</f>
        <v>-1014.5999999999999</v>
      </c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</row>
    <row r="4" spans="1:17">
      <c r="A4" s="3">
        <v>2</v>
      </c>
      <c r="B4" s="10">
        <v>3.415</v>
      </c>
      <c r="C4" s="10">
        <v>-1.3429</v>
      </c>
      <c r="D4" s="10">
        <f t="shared" ref="D4:D15" si="0">B4*1000</f>
        <v>3415</v>
      </c>
      <c r="E4" s="10">
        <f t="shared" ref="E4:E15" si="1">1000*C4</f>
        <v>-1342.9</v>
      </c>
      <c r="F4" s="10">
        <f>(DEGREES(ATAN((E4-E3)/(D4-D3))))</f>
        <v>84.225479989504066</v>
      </c>
      <c r="G4" s="10">
        <f>RADIANS(F4)</f>
        <v>1.4700119398894451</v>
      </c>
      <c r="H4" s="10">
        <v>0.33</v>
      </c>
      <c r="I4" s="10">
        <f>H4*1000</f>
        <v>330</v>
      </c>
      <c r="J4" s="10">
        <f t="shared" ref="J4:J15" si="2">I4*COS(G4)^2</f>
        <v>3.3406387196987843</v>
      </c>
      <c r="K4" s="10">
        <f t="shared" ref="K4:K15" si="3">I4*SIN(G4)^2</f>
        <v>326.6593612803012</v>
      </c>
      <c r="L4" s="10">
        <v>328.29999999999995</v>
      </c>
      <c r="M4" s="10">
        <f>L4^2</f>
        <v>107780.88999999997</v>
      </c>
      <c r="N4" s="10">
        <v>33.200000000000003</v>
      </c>
      <c r="O4" s="10">
        <f>N4^2</f>
        <v>1102.2400000000002</v>
      </c>
      <c r="P4" s="10">
        <f>I4*COS(G4)*SIN(G4)</f>
        <v>33.034087098708326</v>
      </c>
      <c r="Q4" s="10">
        <f>N4*L4</f>
        <v>10899.56</v>
      </c>
    </row>
    <row r="5" spans="1:17">
      <c r="A5" s="3">
        <v>3</v>
      </c>
      <c r="B5" s="10">
        <v>2.9350000000000001</v>
      </c>
      <c r="C5" s="10">
        <v>-0.70289999999999997</v>
      </c>
      <c r="D5" s="10">
        <f t="shared" si="0"/>
        <v>2935</v>
      </c>
      <c r="E5" s="10">
        <f t="shared" si="1"/>
        <v>-702.9</v>
      </c>
      <c r="F5" s="10">
        <f t="shared" ref="F5:F13" si="4">(DEGREES(ATAN((E5-E4)/(D5-D4))))+180</f>
        <v>126.86989764584402</v>
      </c>
      <c r="G5" s="10">
        <f t="shared" ref="G5:G15" si="5">RADIANS(F5)</f>
        <v>2.2142974355881808</v>
      </c>
      <c r="H5" s="10">
        <v>0.8</v>
      </c>
      <c r="I5" s="10">
        <f t="shared" ref="I5:I15" si="6">H5*1000</f>
        <v>800</v>
      </c>
      <c r="J5" s="10">
        <f t="shared" si="2"/>
        <v>287.99999999999983</v>
      </c>
      <c r="K5" s="10">
        <f t="shared" si="3"/>
        <v>512.00000000000023</v>
      </c>
      <c r="L5" s="10">
        <v>308.2</v>
      </c>
      <c r="M5" s="10">
        <f t="shared" ref="M5:M15" si="7">L5^2</f>
        <v>94987.239999999991</v>
      </c>
      <c r="N5" s="10">
        <v>507.49999999999994</v>
      </c>
      <c r="O5" s="10">
        <f t="shared" ref="O5:O15" si="8">N5^2</f>
        <v>257556.24999999994</v>
      </c>
      <c r="P5" s="10">
        <f t="shared" ref="P5:P15" si="9">I5*COS(G5)*SIN(G5)</f>
        <v>-384</v>
      </c>
      <c r="Q5" s="10">
        <f t="shared" ref="Q5:Q15" si="10">N5*L5</f>
        <v>156411.49999999997</v>
      </c>
    </row>
    <row r="6" spans="1:17">
      <c r="A6" s="3">
        <v>4</v>
      </c>
      <c r="B6" s="10">
        <v>2.4550000000000001</v>
      </c>
      <c r="C6" s="10">
        <v>-6.2899999999999998E-2</v>
      </c>
      <c r="D6" s="10">
        <f t="shared" si="0"/>
        <v>2455</v>
      </c>
      <c r="E6" s="10">
        <f t="shared" si="1"/>
        <v>-62.9</v>
      </c>
      <c r="F6" s="10">
        <f t="shared" si="4"/>
        <v>126.86989764584402</v>
      </c>
      <c r="G6" s="10">
        <f t="shared" si="5"/>
        <v>2.2142974355881808</v>
      </c>
      <c r="H6" s="10">
        <v>0.8</v>
      </c>
      <c r="I6" s="10">
        <f t="shared" si="6"/>
        <v>800</v>
      </c>
      <c r="J6" s="10">
        <f t="shared" si="2"/>
        <v>287.99999999999983</v>
      </c>
      <c r="K6" s="10">
        <f t="shared" si="3"/>
        <v>512.00000000000023</v>
      </c>
      <c r="L6" s="10">
        <v>951.7</v>
      </c>
      <c r="M6" s="10">
        <f t="shared" si="7"/>
        <v>905732.89000000013</v>
      </c>
      <c r="N6" s="10">
        <v>993.19999999999993</v>
      </c>
      <c r="O6" s="10">
        <f t="shared" si="8"/>
        <v>986446.23999999987</v>
      </c>
      <c r="P6" s="10">
        <f t="shared" si="9"/>
        <v>-384</v>
      </c>
      <c r="Q6" s="10">
        <f t="shared" si="10"/>
        <v>945228.44</v>
      </c>
    </row>
    <row r="7" spans="1:17">
      <c r="A7" s="3">
        <v>5</v>
      </c>
      <c r="B7" s="10">
        <v>1.9750000000000001</v>
      </c>
      <c r="C7" s="10">
        <v>0.57709999999999995</v>
      </c>
      <c r="D7" s="10">
        <f t="shared" si="0"/>
        <v>1975</v>
      </c>
      <c r="E7" s="10">
        <f t="shared" si="1"/>
        <v>577.09999999999991</v>
      </c>
      <c r="F7" s="10">
        <f t="shared" si="4"/>
        <v>126.86989764584402</v>
      </c>
      <c r="G7" s="10">
        <f t="shared" si="5"/>
        <v>2.2142974355881808</v>
      </c>
      <c r="H7" s="10">
        <v>0.8</v>
      </c>
      <c r="I7" s="10">
        <f t="shared" si="6"/>
        <v>800</v>
      </c>
      <c r="J7" s="10">
        <f t="shared" si="2"/>
        <v>287.99999999999983</v>
      </c>
      <c r="K7" s="10">
        <f t="shared" si="3"/>
        <v>512.00000000000023</v>
      </c>
      <c r="L7" s="10">
        <v>1591.6999999999998</v>
      </c>
      <c r="M7" s="10">
        <f t="shared" si="7"/>
        <v>2533508.8899999992</v>
      </c>
      <c r="N7" s="10">
        <v>1473.2</v>
      </c>
      <c r="O7" s="10">
        <f t="shared" si="8"/>
        <v>2170318.2400000002</v>
      </c>
      <c r="P7" s="10">
        <f t="shared" si="9"/>
        <v>-384</v>
      </c>
      <c r="Q7" s="10">
        <f t="shared" si="10"/>
        <v>2344892.44</v>
      </c>
    </row>
    <row r="8" spans="1:17">
      <c r="A8" s="3">
        <v>6</v>
      </c>
      <c r="B8" s="10">
        <v>1.4950000000000001</v>
      </c>
      <c r="C8" s="10">
        <v>1.2171000000000001</v>
      </c>
      <c r="D8" s="10">
        <f t="shared" si="0"/>
        <v>1495</v>
      </c>
      <c r="E8" s="10">
        <f t="shared" si="1"/>
        <v>1217.1000000000001</v>
      </c>
      <c r="F8" s="10">
        <f t="shared" si="4"/>
        <v>126.86989764584402</v>
      </c>
      <c r="G8" s="10">
        <f t="shared" si="5"/>
        <v>2.2142974355881808</v>
      </c>
      <c r="H8" s="10">
        <v>0.8</v>
      </c>
      <c r="I8" s="10">
        <f t="shared" si="6"/>
        <v>800</v>
      </c>
      <c r="J8" s="10">
        <f t="shared" si="2"/>
        <v>287.99999999999983</v>
      </c>
      <c r="K8" s="10">
        <f t="shared" si="3"/>
        <v>512.00000000000023</v>
      </c>
      <c r="L8" s="10">
        <v>2231.6999999999998</v>
      </c>
      <c r="M8" s="10">
        <f t="shared" si="7"/>
        <v>4980484.8899999987</v>
      </c>
      <c r="N8" s="10">
        <v>1953.2</v>
      </c>
      <c r="O8" s="10">
        <f t="shared" si="8"/>
        <v>3814990.24</v>
      </c>
      <c r="P8" s="10">
        <f t="shared" si="9"/>
        <v>-384</v>
      </c>
      <c r="Q8" s="10">
        <f t="shared" si="10"/>
        <v>4358956.4399999995</v>
      </c>
    </row>
    <row r="9" spans="1:17">
      <c r="A9" s="3">
        <v>7</v>
      </c>
      <c r="B9" s="10">
        <v>1.0149999999999999</v>
      </c>
      <c r="C9" s="10">
        <v>1.8571</v>
      </c>
      <c r="D9" s="10">
        <f t="shared" si="0"/>
        <v>1014.9999999999999</v>
      </c>
      <c r="E9" s="10">
        <f t="shared" si="1"/>
        <v>1857.1</v>
      </c>
      <c r="F9" s="10">
        <f t="shared" si="4"/>
        <v>126.86989764584403</v>
      </c>
      <c r="G9" s="10">
        <f t="shared" si="5"/>
        <v>2.2142974355881813</v>
      </c>
      <c r="H9" s="10">
        <v>0.8</v>
      </c>
      <c r="I9" s="10">
        <f t="shared" si="6"/>
        <v>800</v>
      </c>
      <c r="J9" s="10">
        <f t="shared" si="2"/>
        <v>288.00000000000023</v>
      </c>
      <c r="K9" s="10">
        <f t="shared" si="3"/>
        <v>511.99999999999977</v>
      </c>
      <c r="L9" s="10">
        <v>2871.7000000000003</v>
      </c>
      <c r="M9" s="10">
        <f t="shared" si="7"/>
        <v>8246660.8900000015</v>
      </c>
      <c r="N9" s="10">
        <v>2433.1999999999998</v>
      </c>
      <c r="O9" s="10">
        <f t="shared" si="8"/>
        <v>5920462.2399999993</v>
      </c>
      <c r="P9" s="10">
        <f t="shared" si="9"/>
        <v>-384.00000000000006</v>
      </c>
      <c r="Q9" s="10">
        <f t="shared" si="10"/>
        <v>6987420.4400000004</v>
      </c>
    </row>
    <row r="10" spans="1:17">
      <c r="A10" s="3">
        <v>8</v>
      </c>
      <c r="B10" s="10">
        <v>0.53800000000000003</v>
      </c>
      <c r="C10" s="10">
        <v>2.4992999999999999</v>
      </c>
      <c r="D10" s="10">
        <f t="shared" si="0"/>
        <v>538</v>
      </c>
      <c r="E10" s="10">
        <f t="shared" si="1"/>
        <v>2499.2999999999997</v>
      </c>
      <c r="F10" s="10">
        <f t="shared" si="4"/>
        <v>126.60346086969739</v>
      </c>
      <c r="G10" s="10">
        <f t="shared" si="5"/>
        <v>2.2096472365960231</v>
      </c>
      <c r="H10" s="10">
        <v>0.8</v>
      </c>
      <c r="I10" s="10">
        <f t="shared" si="6"/>
        <v>800</v>
      </c>
      <c r="J10" s="10">
        <f t="shared" si="2"/>
        <v>284.4335424788917</v>
      </c>
      <c r="K10" s="10">
        <f t="shared" si="3"/>
        <v>515.56645752110842</v>
      </c>
      <c r="L10" s="10">
        <v>3513.9</v>
      </c>
      <c r="M10" s="10">
        <f t="shared" si="7"/>
        <v>12347493.210000001</v>
      </c>
      <c r="N10" s="10">
        <v>2910.2999999999997</v>
      </c>
      <c r="O10" s="10">
        <f t="shared" si="8"/>
        <v>8469846.089999998</v>
      </c>
      <c r="P10" s="10">
        <f t="shared" si="9"/>
        <v>-382.94176306067988</v>
      </c>
      <c r="Q10" s="10">
        <f t="shared" si="10"/>
        <v>10226503.17</v>
      </c>
    </row>
    <row r="11" spans="1:17">
      <c r="A11" s="3">
        <v>9</v>
      </c>
      <c r="B11" s="10">
        <v>5.7700000000000001E-2</v>
      </c>
      <c r="C11" s="10">
        <v>3.1391</v>
      </c>
      <c r="D11" s="10">
        <f t="shared" si="0"/>
        <v>57.7</v>
      </c>
      <c r="E11" s="10">
        <f t="shared" si="1"/>
        <v>3139.1</v>
      </c>
      <c r="F11" s="10">
        <f t="shared" si="4"/>
        <v>126.89568010032326</v>
      </c>
      <c r="G11" s="10">
        <f t="shared" si="5"/>
        <v>2.2147474243080891</v>
      </c>
      <c r="H11" s="10">
        <v>0.8</v>
      </c>
      <c r="I11" s="10">
        <f t="shared" si="6"/>
        <v>800</v>
      </c>
      <c r="J11" s="10">
        <f t="shared" si="2"/>
        <v>288.34563664795979</v>
      </c>
      <c r="K11" s="10">
        <f t="shared" si="3"/>
        <v>511.65436335204004</v>
      </c>
      <c r="L11" s="10">
        <v>4153.7</v>
      </c>
      <c r="M11" s="10">
        <f t="shared" si="7"/>
        <v>17253223.689999998</v>
      </c>
      <c r="N11" s="10">
        <v>3390.5</v>
      </c>
      <c r="O11" s="10">
        <f t="shared" si="8"/>
        <v>11495490.25</v>
      </c>
      <c r="P11" s="10">
        <f t="shared" si="9"/>
        <v>-384.10064194745962</v>
      </c>
      <c r="Q11" s="10">
        <f t="shared" si="10"/>
        <v>14083119.85</v>
      </c>
    </row>
    <row r="12" spans="1:17">
      <c r="A12" s="3">
        <v>10</v>
      </c>
      <c r="B12" s="10">
        <v>-9.2399999999999996E-2</v>
      </c>
      <c r="C12" s="10">
        <v>3.339</v>
      </c>
      <c r="D12" s="10">
        <f t="shared" si="0"/>
        <v>-92.399999999999991</v>
      </c>
      <c r="E12" s="10">
        <f t="shared" si="1"/>
        <v>3339</v>
      </c>
      <c r="F12" s="10">
        <f t="shared" si="4"/>
        <v>126.90198584607279</v>
      </c>
      <c r="G12" s="10">
        <f t="shared" si="5"/>
        <v>2.2148574803332122</v>
      </c>
      <c r="H12" s="10">
        <v>0.25</v>
      </c>
      <c r="I12" s="10">
        <f t="shared" si="6"/>
        <v>250</v>
      </c>
      <c r="J12" s="10">
        <f t="shared" si="2"/>
        <v>90.134432666208056</v>
      </c>
      <c r="K12" s="10">
        <f t="shared" si="3"/>
        <v>159.86556733379194</v>
      </c>
      <c r="L12" s="10">
        <v>4353.7</v>
      </c>
      <c r="M12" s="10">
        <f t="shared" si="7"/>
        <v>18954703.689999998</v>
      </c>
      <c r="N12" s="10">
        <v>3540.6</v>
      </c>
      <c r="O12" s="10">
        <f t="shared" si="8"/>
        <v>12535848.359999999</v>
      </c>
      <c r="P12" s="10">
        <f t="shared" si="9"/>
        <v>-120.03912784793474</v>
      </c>
      <c r="Q12" s="10">
        <f t="shared" si="10"/>
        <v>15414710.219999999</v>
      </c>
    </row>
    <row r="13" spans="1:17">
      <c r="A13" s="3">
        <v>11</v>
      </c>
      <c r="B13" s="10">
        <v>-0.17219999999999999</v>
      </c>
      <c r="C13" s="10">
        <v>3.5758999999999999</v>
      </c>
      <c r="D13" s="10">
        <f t="shared" si="0"/>
        <v>-172.2</v>
      </c>
      <c r="E13" s="10">
        <f t="shared" si="1"/>
        <v>3575.8999999999996</v>
      </c>
      <c r="F13" s="10">
        <f t="shared" si="4"/>
        <v>108.61614929254492</v>
      </c>
      <c r="G13" s="10">
        <f t="shared" si="5"/>
        <v>1.8957094259926184</v>
      </c>
      <c r="H13" s="10">
        <v>0.25</v>
      </c>
      <c r="I13" s="10">
        <f t="shared" si="6"/>
        <v>250</v>
      </c>
      <c r="J13" s="10">
        <f t="shared" si="2"/>
        <v>25.476378888343966</v>
      </c>
      <c r="K13" s="10">
        <f t="shared" si="3"/>
        <v>224.52362111165601</v>
      </c>
      <c r="L13" s="10">
        <v>4590.6000000000004</v>
      </c>
      <c r="M13" s="10">
        <f t="shared" si="7"/>
        <v>21073608.360000003</v>
      </c>
      <c r="N13" s="10">
        <v>3620.4</v>
      </c>
      <c r="O13" s="10">
        <f t="shared" si="8"/>
        <v>13107296.16</v>
      </c>
      <c r="P13" s="10">
        <f t="shared" si="9"/>
        <v>-75.631004494344339</v>
      </c>
      <c r="Q13" s="10">
        <f t="shared" si="10"/>
        <v>16619808.240000002</v>
      </c>
    </row>
    <row r="14" spans="1:17">
      <c r="A14" s="3">
        <v>12</v>
      </c>
      <c r="B14" s="10">
        <v>-0.1389</v>
      </c>
      <c r="C14" s="10">
        <v>3.8237000000000001</v>
      </c>
      <c r="D14" s="10">
        <f t="shared" si="0"/>
        <v>-138.9</v>
      </c>
      <c r="E14" s="10">
        <f t="shared" si="1"/>
        <v>3823.7000000000003</v>
      </c>
      <c r="F14" s="10">
        <f t="shared" ref="F14:F15" si="11">(DEGREES(ATAN((E14-E13)/(D14-D13))))</f>
        <v>82.346298205316202</v>
      </c>
      <c r="G14" s="10">
        <f t="shared" si="5"/>
        <v>1.4372140305118652</v>
      </c>
      <c r="H14" s="10">
        <v>0.25</v>
      </c>
      <c r="I14" s="10">
        <f t="shared" si="6"/>
        <v>250</v>
      </c>
      <c r="J14" s="10">
        <f t="shared" si="2"/>
        <v>4.4345858101891924</v>
      </c>
      <c r="K14" s="10">
        <f t="shared" si="3"/>
        <v>245.56541418981081</v>
      </c>
      <c r="L14" s="10">
        <v>4838.3999999999996</v>
      </c>
      <c r="M14" s="10">
        <f t="shared" si="7"/>
        <v>23410114.559999995</v>
      </c>
      <c r="N14" s="10">
        <v>3587.1</v>
      </c>
      <c r="O14" s="10">
        <f t="shared" si="8"/>
        <v>12867286.41</v>
      </c>
      <c r="P14" s="10">
        <f t="shared" si="9"/>
        <v>32.999710623570124</v>
      </c>
      <c r="Q14" s="10">
        <f t="shared" si="10"/>
        <v>17355824.639999997</v>
      </c>
    </row>
    <row r="15" spans="1:17">
      <c r="A15" s="3">
        <v>13</v>
      </c>
      <c r="B15" s="10">
        <v>3.7900000000000003E-2</v>
      </c>
      <c r="C15" s="10">
        <v>4.5355999999999996</v>
      </c>
      <c r="D15" s="10">
        <f t="shared" si="0"/>
        <v>37.900000000000006</v>
      </c>
      <c r="E15" s="10">
        <f t="shared" si="1"/>
        <v>4535.5999999999995</v>
      </c>
      <c r="F15" s="10">
        <f t="shared" si="11"/>
        <v>76.052795662788085</v>
      </c>
      <c r="G15" s="10">
        <f t="shared" si="5"/>
        <v>1.3273716896621153</v>
      </c>
      <c r="H15" s="10">
        <v>0.73350000000000004</v>
      </c>
      <c r="I15" s="10">
        <f t="shared" si="6"/>
        <v>733.5</v>
      </c>
      <c r="J15" s="10">
        <f t="shared" si="2"/>
        <v>42.612209478183551</v>
      </c>
      <c r="K15" s="10">
        <f t="shared" si="3"/>
        <v>690.88779052181644</v>
      </c>
      <c r="L15" s="10">
        <v>5550.2</v>
      </c>
      <c r="M15" s="10">
        <f t="shared" si="7"/>
        <v>30804720.039999999</v>
      </c>
      <c r="N15" s="10">
        <v>3410.2999999999997</v>
      </c>
      <c r="O15" s="10">
        <f t="shared" si="8"/>
        <v>11630146.089999998</v>
      </c>
      <c r="P15" s="10">
        <f t="shared" si="9"/>
        <v>171.58162854931479</v>
      </c>
      <c r="Q15" s="10">
        <f t="shared" si="10"/>
        <v>18927847.059999999</v>
      </c>
    </row>
    <row r="16" spans="1:17">
      <c r="A16" s="3" t="s">
        <v>11</v>
      </c>
      <c r="B16" s="10">
        <f>SUM(B3:B15)</f>
        <v>16.968299999999999</v>
      </c>
      <c r="C16" s="10">
        <f t="shared" ref="C16:Q16" si="12">SUM(C3:C15)</f>
        <v>21.440599999999996</v>
      </c>
      <c r="D16" s="10">
        <f t="shared" si="12"/>
        <v>16968.3</v>
      </c>
      <c r="E16" s="10">
        <f t="shared" si="12"/>
        <v>21440.6</v>
      </c>
      <c r="F16" s="10">
        <f t="shared" si="12"/>
        <v>1365.9913381954668</v>
      </c>
      <c r="G16" s="10">
        <f t="shared" si="12"/>
        <v>23.84104640523427</v>
      </c>
      <c r="H16" s="10">
        <f t="shared" si="12"/>
        <v>7.4135</v>
      </c>
      <c r="I16" s="10">
        <f t="shared" si="12"/>
        <v>7413.5</v>
      </c>
      <c r="J16" s="10">
        <f>SUM(J3:J15)</f>
        <v>2178.7774246894742</v>
      </c>
      <c r="K16" s="10">
        <f>SUM(K3:K15)</f>
        <v>5234.7225753105267</v>
      </c>
      <c r="L16" s="10">
        <f>SUM(L3:L15)</f>
        <v>35283.799999999996</v>
      </c>
      <c r="M16" s="10">
        <f>SUM(M3:M15)</f>
        <v>140713019.23999998</v>
      </c>
      <c r="N16" s="10">
        <f t="shared" si="12"/>
        <v>27852.699999999997</v>
      </c>
      <c r="O16" s="10">
        <f t="shared" si="12"/>
        <v>83256788.810000002</v>
      </c>
      <c r="P16" s="10">
        <f t="shared" si="12"/>
        <v>-2645.0971110788255</v>
      </c>
      <c r="Q16" s="10">
        <f t="shared" si="12"/>
        <v>107431622.00000001</v>
      </c>
    </row>
    <row r="18" spans="1:19">
      <c r="A18" s="68" t="s">
        <v>37</v>
      </c>
      <c r="B18" s="68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</row>
    <row r="19" spans="1:19">
      <c r="A19" s="3" t="s">
        <v>18</v>
      </c>
      <c r="B19" s="3" t="s">
        <v>19</v>
      </c>
      <c r="C19" s="4" t="s">
        <v>22</v>
      </c>
      <c r="D19" s="4" t="s">
        <v>23</v>
      </c>
      <c r="E19" s="5" t="s">
        <v>33</v>
      </c>
      <c r="F19" s="5" t="s">
        <v>34</v>
      </c>
      <c r="G19" s="5" t="s">
        <v>24</v>
      </c>
      <c r="H19" s="5" t="s">
        <v>25</v>
      </c>
      <c r="I19" s="5" t="s">
        <v>26</v>
      </c>
      <c r="J19" s="5" t="s">
        <v>27</v>
      </c>
      <c r="K19" s="3" t="s">
        <v>28</v>
      </c>
      <c r="L19" s="3" t="s">
        <v>38</v>
      </c>
      <c r="M19" s="3" t="s">
        <v>36</v>
      </c>
      <c r="N19" s="3" t="s">
        <v>35</v>
      </c>
      <c r="P19" s="70" t="s">
        <v>39</v>
      </c>
      <c r="Q19" s="71">
        <f>L20+M20+N20</f>
        <v>0.51862292069145866</v>
      </c>
      <c r="R19" s="70" t="s">
        <v>40</v>
      </c>
      <c r="S19" s="71">
        <f>SQRT(Q19)</f>
        <v>0.72015478939701472</v>
      </c>
    </row>
    <row r="20" spans="1:19">
      <c r="A20" s="6">
        <f>5.5502*1000</f>
        <v>5550.2</v>
      </c>
      <c r="B20" s="6">
        <f>A20*A20</f>
        <v>30804720.039999999</v>
      </c>
      <c r="C20" s="6">
        <v>15</v>
      </c>
      <c r="D20" s="6">
        <f>C20^2</f>
        <v>225</v>
      </c>
      <c r="E20" s="6">
        <f>5*10^(-4)</f>
        <v>5.0000000000000001E-4</v>
      </c>
      <c r="F20" s="6">
        <f>E20*E20</f>
        <v>2.4999999999999999E-7</v>
      </c>
      <c r="G20" s="7">
        <f>5*10^(-5)</f>
        <v>5.0000000000000002E-5</v>
      </c>
      <c r="H20" s="8">
        <f>G20*G20</f>
        <v>2.5000000000000001E-9</v>
      </c>
      <c r="I20" s="6">
        <v>206265</v>
      </c>
      <c r="J20" s="6">
        <f>I20*I20</f>
        <v>42545250225</v>
      </c>
      <c r="K20" s="8">
        <f>D20/J20</f>
        <v>5.2884869359115397E-9</v>
      </c>
      <c r="L20" s="7">
        <f>K20*O16</f>
        <v>0.44030243994763107</v>
      </c>
      <c r="M20" s="7">
        <f>F20*K16</f>
        <v>1.3086806438276316E-3</v>
      </c>
      <c r="N20" s="7">
        <f>B20*H20</f>
        <v>7.70118001E-2</v>
      </c>
      <c r="P20" s="70"/>
      <c r="Q20" s="71"/>
      <c r="R20" s="70"/>
      <c r="S20" s="71"/>
    </row>
    <row r="23" spans="1:19">
      <c r="A23" s="68" t="s">
        <v>41</v>
      </c>
      <c r="B23" s="68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</row>
    <row r="24" spans="1:19">
      <c r="A24" s="3" t="s">
        <v>20</v>
      </c>
      <c r="B24" s="3" t="s">
        <v>21</v>
      </c>
      <c r="C24" s="4" t="s">
        <v>22</v>
      </c>
      <c r="D24" s="4" t="s">
        <v>23</v>
      </c>
      <c r="E24" s="5" t="s">
        <v>33</v>
      </c>
      <c r="F24" s="5" t="s">
        <v>34</v>
      </c>
      <c r="G24" s="5" t="s">
        <v>24</v>
      </c>
      <c r="H24" s="5" t="s">
        <v>25</v>
      </c>
      <c r="I24" s="5" t="s">
        <v>26</v>
      </c>
      <c r="J24" s="5" t="s">
        <v>27</v>
      </c>
      <c r="K24" s="3" t="s">
        <v>28</v>
      </c>
      <c r="L24" s="3" t="s">
        <v>29</v>
      </c>
      <c r="M24" s="3" t="s">
        <v>30</v>
      </c>
      <c r="N24" s="3" t="s">
        <v>31</v>
      </c>
      <c r="P24" s="70" t="s">
        <v>42</v>
      </c>
      <c r="Q24" s="71">
        <f>L25+M25+N25</f>
        <v>0.77377902354458128</v>
      </c>
      <c r="R24" s="70" t="s">
        <v>43</v>
      </c>
      <c r="S24" s="71">
        <f>SQRT(Q24)</f>
        <v>0.87964710170873706</v>
      </c>
    </row>
    <row r="25" spans="1:19">
      <c r="A25" s="6">
        <f>1000*3.4103</f>
        <v>3410.2999999999997</v>
      </c>
      <c r="B25" s="6">
        <f>A25*A25</f>
        <v>11630146.089999998</v>
      </c>
      <c r="C25" s="6">
        <v>15</v>
      </c>
      <c r="D25" s="6">
        <f>C25^2</f>
        <v>225</v>
      </c>
      <c r="E25" s="6">
        <f>5*10^(-4)</f>
        <v>5.0000000000000001E-4</v>
      </c>
      <c r="F25" s="6">
        <f>E25*E25</f>
        <v>2.4999999999999999E-7</v>
      </c>
      <c r="G25" s="7">
        <f>5*10^(-5)</f>
        <v>5.0000000000000002E-5</v>
      </c>
      <c r="H25" s="8">
        <f>G25*G25</f>
        <v>2.5000000000000001E-9</v>
      </c>
      <c r="I25" s="6">
        <v>206265</v>
      </c>
      <c r="J25" s="6">
        <f>I25*I25</f>
        <v>42545250225</v>
      </c>
      <c r="K25" s="8">
        <f>D25/J25</f>
        <v>5.2884869359115397E-9</v>
      </c>
      <c r="L25" s="7">
        <f>K25*M16</f>
        <v>0.74415896396340897</v>
      </c>
      <c r="M25" s="7">
        <f>F25*J16</f>
        <v>5.4469435617236848E-4</v>
      </c>
      <c r="N25" s="7">
        <f>B25*H25</f>
        <v>2.9075365224999997E-2</v>
      </c>
      <c r="P25" s="70"/>
      <c r="Q25" s="71"/>
      <c r="R25" s="70"/>
      <c r="S25" s="71"/>
    </row>
    <row r="28" spans="1:19">
      <c r="F28" s="3" t="s">
        <v>44</v>
      </c>
      <c r="G28" s="7">
        <f>Q19+Q24</f>
        <v>1.2924019442360399</v>
      </c>
      <c r="H28" s="3" t="s">
        <v>45</v>
      </c>
      <c r="I28" s="7">
        <f>SQRT(Q19+Q24)</f>
        <v>1.1368385743965763</v>
      </c>
      <c r="L28" s="11"/>
    </row>
    <row r="30" spans="1:19">
      <c r="F30" s="1" t="s">
        <v>47</v>
      </c>
      <c r="G30" s="1">
        <f>(K25*Q16)+(F25*P16)</f>
        <v>0.56748945517301708</v>
      </c>
    </row>
    <row r="31" spans="1:19">
      <c r="I31" s="12" t="s">
        <v>48</v>
      </c>
      <c r="J31" s="12">
        <f>(2*G30)/(Q24-Q19)</f>
        <v>4.4481746572190373</v>
      </c>
    </row>
    <row r="32" spans="1:19">
      <c r="I32" s="12" t="s">
        <v>49</v>
      </c>
      <c r="J32" s="12">
        <f>SQRT(((Q24-Q19)^2)+(4*G30^2))</f>
        <v>1.1633063928963274</v>
      </c>
    </row>
    <row r="33" spans="7:11">
      <c r="I33" s="12" t="s">
        <v>50</v>
      </c>
      <c r="J33" s="12">
        <f>SQRT(0.5*(Q24+Q19+J32))</f>
        <v>1.1080858128169424</v>
      </c>
    </row>
    <row r="34" spans="7:11">
      <c r="I34" s="12" t="s">
        <v>51</v>
      </c>
      <c r="J34" s="12">
        <f>SQRT(0.5*(Q24+Q19-J32))</f>
        <v>0.25406254283120183</v>
      </c>
      <c r="K34" s="9"/>
    </row>
    <row r="35" spans="7:11">
      <c r="I35" s="12" t="s">
        <v>52</v>
      </c>
      <c r="J35" s="12">
        <f>ATAN(J31)</f>
        <v>1.3496614835262801</v>
      </c>
    </row>
    <row r="36" spans="7:11">
      <c r="I36" s="13" t="s">
        <v>53</v>
      </c>
      <c r="J36" s="12">
        <f>J35/2</f>
        <v>0.67483074176314006</v>
      </c>
    </row>
    <row r="37" spans="7:11">
      <c r="I37" s="13" t="s">
        <v>54</v>
      </c>
      <c r="J37" s="14">
        <f>DEGREES(J36)</f>
        <v>38.664953388710671</v>
      </c>
    </row>
    <row r="40" spans="7:11">
      <c r="G40" s="15">
        <f>1/15000/I28</f>
        <v>5.8642157442671874E-5</v>
      </c>
      <c r="H40" s="16">
        <f>1/15000</f>
        <v>6.666666666666667E-5</v>
      </c>
    </row>
  </sheetData>
  <mergeCells count="11">
    <mergeCell ref="P24:P25"/>
    <mergeCell ref="Q24:Q25"/>
    <mergeCell ref="R24:R25"/>
    <mergeCell ref="S24:S25"/>
    <mergeCell ref="S19:S20"/>
    <mergeCell ref="A23:S23"/>
    <mergeCell ref="A18:S18"/>
    <mergeCell ref="A1:Q1"/>
    <mergeCell ref="P19:P20"/>
    <mergeCell ref="Q19:Q20"/>
    <mergeCell ref="R19:R20"/>
  </mergeCells>
  <pageMargins left="0.7" right="0.7" top="0.75" bottom="0.75" header="0.3" footer="0.3"/>
  <pageSetup orientation="portrait" r:id="rId1"/>
  <ignoredErrors>
    <ignoredError sqref="G25 G20" formula="1"/>
    <ignoredError sqref="G28 I28 M20 M25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42"/>
  <sheetViews>
    <sheetView zoomScale="70" zoomScaleNormal="70" workbookViewId="0">
      <selection activeCell="H4" sqref="H4:H12"/>
    </sheetView>
  </sheetViews>
  <sheetFormatPr baseColWidth="10" defaultColWidth="9.140625" defaultRowHeight="15"/>
  <cols>
    <col min="1" max="1" width="18.28515625" style="20" customWidth="1"/>
    <col min="2" max="2" width="16" style="20" customWidth="1"/>
    <col min="3" max="3" width="11.85546875" style="20" customWidth="1"/>
    <col min="4" max="4" width="16" style="20" customWidth="1"/>
    <col min="5" max="5" width="13.7109375" style="20" customWidth="1"/>
    <col min="6" max="6" width="11" style="20" bestFit="1" customWidth="1"/>
    <col min="7" max="7" width="10.5703125" style="20" customWidth="1"/>
    <col min="8" max="8" width="15.42578125" style="20" bestFit="1" customWidth="1"/>
    <col min="9" max="9" width="25.140625" style="20" bestFit="1" customWidth="1"/>
    <col min="10" max="10" width="23.140625" style="20" bestFit="1" customWidth="1"/>
    <col min="11" max="11" width="28.7109375" style="20" customWidth="1"/>
    <col min="12" max="12" width="21.7109375" style="20" customWidth="1"/>
    <col min="13" max="13" width="16.42578125" style="20" customWidth="1"/>
    <col min="14" max="14" width="21.7109375" style="20" customWidth="1"/>
    <col min="15" max="15" width="16.42578125" style="20" customWidth="1"/>
    <col min="16" max="16" width="22.140625" style="20" customWidth="1"/>
    <col min="17" max="17" width="19.7109375" style="20" bestFit="1" customWidth="1"/>
    <col min="18" max="16384" width="9.140625" style="20"/>
  </cols>
  <sheetData>
    <row r="1" spans="1:17">
      <c r="A1" s="72" t="s">
        <v>46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</row>
    <row r="2" spans="1:17">
      <c r="A2" s="17" t="s">
        <v>0</v>
      </c>
      <c r="B2" s="17" t="s">
        <v>3</v>
      </c>
      <c r="C2" s="17"/>
      <c r="D2" s="17" t="s">
        <v>1</v>
      </c>
      <c r="E2" s="17" t="s">
        <v>2</v>
      </c>
      <c r="F2" s="17" t="s">
        <v>5</v>
      </c>
      <c r="G2" s="17" t="s">
        <v>6</v>
      </c>
      <c r="H2" s="17" t="s">
        <v>7</v>
      </c>
      <c r="I2" s="17" t="s">
        <v>8</v>
      </c>
      <c r="J2" s="17" t="s">
        <v>9</v>
      </c>
      <c r="K2" s="17" t="s">
        <v>10</v>
      </c>
      <c r="L2" s="17" t="s">
        <v>13</v>
      </c>
      <c r="M2" s="17" t="s">
        <v>12</v>
      </c>
      <c r="N2" s="17" t="s">
        <v>14</v>
      </c>
      <c r="O2" s="17" t="s">
        <v>15</v>
      </c>
      <c r="P2" s="17" t="s">
        <v>16</v>
      </c>
      <c r="Q2" s="17" t="s">
        <v>17</v>
      </c>
    </row>
    <row r="3" spans="1:17">
      <c r="A3" s="18">
        <v>1</v>
      </c>
      <c r="B3" s="19">
        <f>D3/1000</f>
        <v>4</v>
      </c>
      <c r="C3" s="19">
        <f>E3/1000</f>
        <v>1</v>
      </c>
      <c r="D3" s="19">
        <v>4000</v>
      </c>
      <c r="E3" s="19">
        <v>1000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</row>
    <row r="4" spans="1:17">
      <c r="A4" s="18">
        <v>2</v>
      </c>
      <c r="B4" s="19">
        <f t="shared" ref="B4:B11" si="0">D4/1000</f>
        <v>3.35</v>
      </c>
      <c r="C4" s="19">
        <f t="shared" ref="C4:C11" si="1">E4/1000</f>
        <v>1.4761900000000001</v>
      </c>
      <c r="D4" s="19">
        <v>3350</v>
      </c>
      <c r="E4" s="19">
        <v>1476.19</v>
      </c>
      <c r="F4" s="19">
        <f>(DEGREES(ATAN((E4-E3)/(D4-D3))))</f>
        <v>-36.226505049127439</v>
      </c>
      <c r="G4" s="19">
        <f>RADIANS(F4)</f>
        <v>-0.63227178959762398</v>
      </c>
      <c r="H4" s="19">
        <v>0.8</v>
      </c>
      <c r="I4" s="19">
        <f>H4*1000</f>
        <v>800</v>
      </c>
      <c r="J4" s="19">
        <f t="shared" ref="J4:J12" si="2">I4*COS(G4)^2</f>
        <v>520.59514749618847</v>
      </c>
      <c r="K4" s="19">
        <f t="shared" ref="K4:K12" si="3">I4*SIN(G4)^2</f>
        <v>279.40485250381147</v>
      </c>
      <c r="L4" s="19">
        <f>(10.5/2.1)*1000</f>
        <v>5000</v>
      </c>
      <c r="M4" s="19">
        <f>L4^2</f>
        <v>25000000</v>
      </c>
      <c r="N4" s="19">
        <f>5.85*1000/2.1</f>
        <v>2785.7142857142858</v>
      </c>
      <c r="O4" s="19">
        <f>N4^2</f>
        <v>7760204.0816326533</v>
      </c>
      <c r="P4" s="19">
        <f>I4*COS(G4)*SIN(G4)</f>
        <v>-381.38800505570777</v>
      </c>
      <c r="Q4" s="19">
        <f>N4*L4</f>
        <v>13928571.428571429</v>
      </c>
    </row>
    <row r="5" spans="1:17">
      <c r="A5" s="18">
        <v>3</v>
      </c>
      <c r="B5" s="19">
        <f t="shared" si="0"/>
        <v>2.8571399999999998</v>
      </c>
      <c r="C5" s="19">
        <f t="shared" si="1"/>
        <v>2.1190476</v>
      </c>
      <c r="D5" s="19">
        <v>2857.14</v>
      </c>
      <c r="E5" s="19">
        <v>2119.0475999999999</v>
      </c>
      <c r="F5" s="19">
        <f t="shared" ref="F5:F12" si="4">(DEGREES(ATAN((E5-E4)/(D5-D4))))+180</f>
        <v>127.4763202677766</v>
      </c>
      <c r="G5" s="19">
        <f t="shared" ref="G5:G12" si="5">RADIANS(F5)</f>
        <v>2.2248815069994814</v>
      </c>
      <c r="H5" s="19">
        <v>0.8</v>
      </c>
      <c r="I5" s="19">
        <f t="shared" ref="I5:I12" si="6">H5*1000</f>
        <v>800</v>
      </c>
      <c r="J5" s="19">
        <f t="shared" si="2"/>
        <v>296.15305192036237</v>
      </c>
      <c r="K5" s="19">
        <f t="shared" si="3"/>
        <v>503.84694807963763</v>
      </c>
      <c r="L5" s="19">
        <f>9.1*1000/2.1</f>
        <v>4333.333333333333</v>
      </c>
      <c r="M5" s="19">
        <f t="shared" ref="M5:M11" si="7">L5^2</f>
        <v>18777777.777777776</v>
      </c>
      <c r="N5" s="19">
        <f>4.85*1000/2.1</f>
        <v>2309.5238095238096</v>
      </c>
      <c r="O5" s="19">
        <f t="shared" ref="O5:O11" si="8">N5^2</f>
        <v>5333900.2267573699</v>
      </c>
      <c r="P5" s="19">
        <f t="shared" ref="P5:P12" si="9">I5*COS(G5)*SIN(G5)</f>
        <v>-386.28462482286949</v>
      </c>
      <c r="Q5" s="19">
        <f t="shared" ref="Q5:Q11" si="10">N5*L5</f>
        <v>10007936.507936507</v>
      </c>
    </row>
    <row r="6" spans="1:17">
      <c r="A6" s="18">
        <v>4</v>
      </c>
      <c r="B6" s="19">
        <f t="shared" si="0"/>
        <v>2.4</v>
      </c>
      <c r="C6" s="19">
        <f t="shared" si="1"/>
        <v>2.7619047000000001</v>
      </c>
      <c r="D6" s="19">
        <v>2400</v>
      </c>
      <c r="E6" s="19">
        <v>2761.9047</v>
      </c>
      <c r="F6" s="19">
        <f t="shared" si="4"/>
        <v>125.41688795514429</v>
      </c>
      <c r="G6" s="19">
        <f t="shared" si="5"/>
        <v>2.1889376324220864</v>
      </c>
      <c r="H6" s="19">
        <v>0.8</v>
      </c>
      <c r="I6" s="19">
        <f t="shared" si="6"/>
        <v>800</v>
      </c>
      <c r="J6" s="19">
        <f t="shared" si="2"/>
        <v>268.67604841495682</v>
      </c>
      <c r="K6" s="19">
        <f t="shared" si="3"/>
        <v>531.32395158504312</v>
      </c>
      <c r="L6" s="19">
        <f>7.8/2.1*1000</f>
        <v>3714.2857142857138</v>
      </c>
      <c r="M6" s="19">
        <f t="shared" si="7"/>
        <v>13795918.367346935</v>
      </c>
      <c r="N6" s="19">
        <f>3.85/2.1*1000</f>
        <v>1833.3333333333333</v>
      </c>
      <c r="O6" s="19">
        <f t="shared" si="8"/>
        <v>3361111.111111111</v>
      </c>
      <c r="P6" s="19">
        <f t="shared" si="9"/>
        <v>-377.82802932033673</v>
      </c>
      <c r="Q6" s="19">
        <f t="shared" si="10"/>
        <v>6809523.8095238078</v>
      </c>
    </row>
    <row r="7" spans="1:17">
      <c r="A7" s="18">
        <v>5</v>
      </c>
      <c r="B7" s="19">
        <f t="shared" si="0"/>
        <v>1.9047619</v>
      </c>
      <c r="C7" s="19">
        <f t="shared" si="1"/>
        <v>3.4285713999999996</v>
      </c>
      <c r="D7" s="19">
        <v>1904.7619</v>
      </c>
      <c r="E7" s="19">
        <v>3428.5713999999998</v>
      </c>
      <c r="F7" s="19">
        <f t="shared" si="4"/>
        <v>126.60707370496951</v>
      </c>
      <c r="G7" s="19">
        <f t="shared" si="5"/>
        <v>2.2097102924668537</v>
      </c>
      <c r="H7" s="19">
        <v>0.8</v>
      </c>
      <c r="I7" s="19">
        <f t="shared" si="6"/>
        <v>800</v>
      </c>
      <c r="J7" s="19">
        <f t="shared" si="2"/>
        <v>284.48183685045245</v>
      </c>
      <c r="K7" s="19">
        <f t="shared" si="3"/>
        <v>515.51816314954749</v>
      </c>
      <c r="L7" s="19">
        <f>6.5/2.1*1000</f>
        <v>3095.238095238095</v>
      </c>
      <c r="M7" s="19">
        <f t="shared" si="7"/>
        <v>9580498.8662131503</v>
      </c>
      <c r="N7" s="19">
        <f>2.8/2.1*1000</f>
        <v>1333.3333333333333</v>
      </c>
      <c r="O7" s="19">
        <f t="shared" si="8"/>
        <v>1777777.7777777775</v>
      </c>
      <c r="P7" s="19">
        <f t="shared" si="9"/>
        <v>-382.95633430269112</v>
      </c>
      <c r="Q7" s="19">
        <f t="shared" si="10"/>
        <v>4126984.1269841264</v>
      </c>
    </row>
    <row r="8" spans="1:17">
      <c r="A8" s="18">
        <v>6</v>
      </c>
      <c r="B8" s="19">
        <f t="shared" si="0"/>
        <v>1.3809522999999999</v>
      </c>
      <c r="C8" s="19">
        <f t="shared" si="1"/>
        <v>4.0476190000000001</v>
      </c>
      <c r="D8" s="19">
        <v>1380.9522999999999</v>
      </c>
      <c r="E8" s="19">
        <v>4047.6190000000001</v>
      </c>
      <c r="F8" s="19">
        <f t="shared" si="4"/>
        <v>130.23636328807927</v>
      </c>
      <c r="G8" s="19">
        <f t="shared" si="5"/>
        <v>2.2730533452004518</v>
      </c>
      <c r="H8" s="19">
        <v>0.8</v>
      </c>
      <c r="I8" s="19">
        <f t="shared" si="6"/>
        <v>800</v>
      </c>
      <c r="J8" s="19">
        <f t="shared" si="2"/>
        <v>333.79317200665679</v>
      </c>
      <c r="K8" s="19">
        <f t="shared" si="3"/>
        <v>466.20682799334315</v>
      </c>
      <c r="L8" s="19">
        <f>5.5*1000/2.1</f>
        <v>2619.0476190476188</v>
      </c>
      <c r="M8" s="19">
        <f t="shared" si="7"/>
        <v>6859410.4308390012</v>
      </c>
      <c r="N8" s="19">
        <f>1.8/2.1*1000</f>
        <v>857.14285714285711</v>
      </c>
      <c r="O8" s="19">
        <f t="shared" si="8"/>
        <v>734693.87755102036</v>
      </c>
      <c r="P8" s="19">
        <f t="shared" si="9"/>
        <v>-394.4827701269852</v>
      </c>
      <c r="Q8" s="19">
        <f t="shared" si="10"/>
        <v>2244897.9591836734</v>
      </c>
    </row>
    <row r="9" spans="1:17">
      <c r="A9" s="18">
        <v>7</v>
      </c>
      <c r="B9" s="19">
        <f t="shared" si="0"/>
        <v>0.95238089999999997</v>
      </c>
      <c r="C9" s="19">
        <f t="shared" si="1"/>
        <v>4.69047619</v>
      </c>
      <c r="D9" s="19">
        <v>952.3809</v>
      </c>
      <c r="E9" s="19">
        <v>4690.4761900000003</v>
      </c>
      <c r="F9" s="19">
        <f t="shared" si="4"/>
        <v>123.69006382379105</v>
      </c>
      <c r="G9" s="19">
        <f t="shared" si="5"/>
        <v>2.1587988657270811</v>
      </c>
      <c r="H9" s="19">
        <v>0.8</v>
      </c>
      <c r="I9" s="19">
        <f t="shared" si="6"/>
        <v>800</v>
      </c>
      <c r="J9" s="19">
        <f t="shared" si="2"/>
        <v>246.1537984378723</v>
      </c>
      <c r="K9" s="19">
        <f t="shared" si="3"/>
        <v>553.84620156212782</v>
      </c>
      <c r="L9" s="19">
        <f>3.7/2.1*1000</f>
        <v>1761.9047619047619</v>
      </c>
      <c r="M9" s="19">
        <f t="shared" si="7"/>
        <v>3104308.390022676</v>
      </c>
      <c r="N9" s="19">
        <f>0.75/2.1*1000</f>
        <v>357.14285714285717</v>
      </c>
      <c r="O9" s="19">
        <f t="shared" si="8"/>
        <v>127551.02040816328</v>
      </c>
      <c r="P9" s="19">
        <f t="shared" si="9"/>
        <v>-369.23074934910983</v>
      </c>
      <c r="Q9" s="19">
        <f t="shared" si="10"/>
        <v>629251.70068027219</v>
      </c>
    </row>
    <row r="10" spans="1:17">
      <c r="A10" s="18">
        <v>8</v>
      </c>
      <c r="B10" s="19">
        <f t="shared" si="0"/>
        <v>0.45238095</v>
      </c>
      <c r="C10" s="19">
        <f t="shared" si="1"/>
        <v>5.3333300000000001</v>
      </c>
      <c r="D10" s="19">
        <v>452.38094999999998</v>
      </c>
      <c r="E10" s="19">
        <v>5333.33</v>
      </c>
      <c r="F10" s="19">
        <f t="shared" si="4"/>
        <v>127.8751248283603</v>
      </c>
      <c r="G10" s="19">
        <f t="shared" si="5"/>
        <v>2.2318419596536359</v>
      </c>
      <c r="H10" s="19">
        <v>0.8</v>
      </c>
      <c r="I10" s="19">
        <f t="shared" si="6"/>
        <v>800</v>
      </c>
      <c r="J10" s="19">
        <f t="shared" si="2"/>
        <v>301.54037209359308</v>
      </c>
      <c r="K10" s="19">
        <f t="shared" si="3"/>
        <v>498.45962790640687</v>
      </c>
      <c r="L10" s="19">
        <f>2.3/2.1*1000</f>
        <v>1095.2380952380952</v>
      </c>
      <c r="M10" s="19">
        <f t="shared" si="7"/>
        <v>1199546.4852607709</v>
      </c>
      <c r="N10" s="19">
        <f>0.25/2.1*1000</f>
        <v>119.04761904761904</v>
      </c>
      <c r="O10" s="19">
        <f t="shared" si="8"/>
        <v>14172.335600907027</v>
      </c>
      <c r="P10" s="19">
        <f t="shared" si="9"/>
        <v>-387.69279290764729</v>
      </c>
      <c r="Q10" s="19">
        <f t="shared" si="10"/>
        <v>130385.48752834466</v>
      </c>
    </row>
    <row r="11" spans="1:17">
      <c r="A11" s="18">
        <v>9</v>
      </c>
      <c r="B11" s="19">
        <f t="shared" si="0"/>
        <v>0.45232</v>
      </c>
      <c r="C11" s="19">
        <f t="shared" si="1"/>
        <v>5.9047619000000005</v>
      </c>
      <c r="D11" s="19">
        <v>452.32</v>
      </c>
      <c r="E11" s="19">
        <v>5904.7619000000004</v>
      </c>
      <c r="F11" s="19">
        <f t="shared" si="4"/>
        <v>90.006111275460952</v>
      </c>
      <c r="G11" s="19">
        <f t="shared" si="5"/>
        <v>1.5709029886731865</v>
      </c>
      <c r="H11" s="19">
        <v>0.8</v>
      </c>
      <c r="I11" s="19">
        <f t="shared" si="6"/>
        <v>800</v>
      </c>
      <c r="J11" s="19">
        <f t="shared" si="2"/>
        <v>9.1014049897371092E-6</v>
      </c>
      <c r="K11" s="19">
        <f t="shared" si="3"/>
        <v>799.999990898595</v>
      </c>
      <c r="L11" s="19">
        <f>1.2*1000/2.1</f>
        <v>571.42857142857144</v>
      </c>
      <c r="M11" s="19">
        <f t="shared" si="7"/>
        <v>326530.61224489799</v>
      </c>
      <c r="N11" s="19">
        <f>0.3/2.1*1000</f>
        <v>142.85714285714286</v>
      </c>
      <c r="O11" s="19">
        <f t="shared" si="8"/>
        <v>20408.163265306124</v>
      </c>
      <c r="P11" s="19">
        <f t="shared" si="9"/>
        <v>-8.5329501984683559E-2</v>
      </c>
      <c r="Q11" s="19">
        <f t="shared" si="10"/>
        <v>81632.653061224497</v>
      </c>
    </row>
    <row r="12" spans="1:17">
      <c r="A12" s="18">
        <v>10</v>
      </c>
      <c r="B12" s="19">
        <f t="shared" ref="B12" si="11">D12/1000</f>
        <v>0.57142857000000002</v>
      </c>
      <c r="C12" s="19">
        <f t="shared" ref="C12" si="12">E12/1000</f>
        <v>6.4255713999999999</v>
      </c>
      <c r="D12" s="19">
        <v>571.42857000000004</v>
      </c>
      <c r="E12" s="19">
        <v>6425.5713999999998</v>
      </c>
      <c r="F12" s="19">
        <f t="shared" si="4"/>
        <v>257.11805661616432</v>
      </c>
      <c r="G12" s="19">
        <f t="shared" si="5"/>
        <v>4.4875566542812573</v>
      </c>
      <c r="H12" s="19">
        <v>0.57142000000000004</v>
      </c>
      <c r="I12" s="19">
        <f t="shared" si="6"/>
        <v>571.42000000000007</v>
      </c>
      <c r="J12" s="19">
        <f t="shared" si="2"/>
        <v>28.401597840901037</v>
      </c>
      <c r="K12" s="19">
        <f t="shared" si="3"/>
        <v>543.01840215909897</v>
      </c>
      <c r="L12" s="19"/>
      <c r="M12" s="19"/>
      <c r="N12" s="19"/>
      <c r="O12" s="19"/>
      <c r="P12" s="19">
        <f t="shared" si="9"/>
        <v>124.18772193067798</v>
      </c>
      <c r="Q12" s="19"/>
    </row>
    <row r="13" spans="1:17">
      <c r="A13" s="18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</row>
    <row r="14" spans="1:17">
      <c r="A14" s="18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</row>
    <row r="15" spans="1:17">
      <c r="A15" s="18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</row>
    <row r="16" spans="1:17">
      <c r="A16" s="18"/>
      <c r="B16" s="19"/>
      <c r="C16" s="19"/>
      <c r="D16" s="19"/>
      <c r="E16" s="19"/>
      <c r="F16" s="19"/>
      <c r="G16" s="19"/>
      <c r="H16" s="19"/>
      <c r="I16" s="19">
        <f>SUM(I4:I12)</f>
        <v>6971.42</v>
      </c>
      <c r="J16" s="19">
        <f>SUM(J4:J12)</f>
        <v>2279.7950341623882</v>
      </c>
      <c r="K16" s="19">
        <f>SUM(K4:K12)</f>
        <v>4691.6249658376109</v>
      </c>
      <c r="L16" s="19"/>
      <c r="M16" s="19">
        <f>SUM(M4:M11)</f>
        <v>78643990.929705217</v>
      </c>
      <c r="N16" s="19"/>
      <c r="O16" s="19">
        <f>SUM(O4:O11)</f>
        <v>19129818.594104309</v>
      </c>
      <c r="P16" s="19">
        <f>SUM(P4:P11)</f>
        <v>-2679.9486353873322</v>
      </c>
      <c r="Q16" s="19">
        <f>SUM(Q4:Q11)</f>
        <v>37959183.673469387</v>
      </c>
    </row>
    <row r="18" spans="1:19">
      <c r="A18" s="73" t="s">
        <v>37</v>
      </c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73"/>
      <c r="Q18" s="73"/>
      <c r="R18" s="73"/>
      <c r="S18" s="73"/>
    </row>
    <row r="19" spans="1:19">
      <c r="A19" s="18" t="s">
        <v>18</v>
      </c>
      <c r="B19" s="18" t="s">
        <v>19</v>
      </c>
      <c r="C19" s="22" t="s">
        <v>56</v>
      </c>
      <c r="D19" s="22" t="s">
        <v>57</v>
      </c>
      <c r="E19" s="22" t="s">
        <v>33</v>
      </c>
      <c r="F19" s="22" t="s">
        <v>34</v>
      </c>
      <c r="G19" s="22" t="s">
        <v>24</v>
      </c>
      <c r="H19" s="22" t="s">
        <v>25</v>
      </c>
      <c r="I19" s="22" t="s">
        <v>26</v>
      </c>
      <c r="J19" s="22" t="s">
        <v>27</v>
      </c>
      <c r="K19" s="18" t="s">
        <v>28</v>
      </c>
      <c r="L19" s="18" t="s">
        <v>38</v>
      </c>
      <c r="M19" s="18" t="s">
        <v>36</v>
      </c>
      <c r="N19" s="18" t="s">
        <v>35</v>
      </c>
      <c r="P19" s="74" t="s">
        <v>39</v>
      </c>
      <c r="Q19" s="75">
        <f>L20+M20+N20</f>
        <v>7.9891503928793781E-2</v>
      </c>
      <c r="R19" s="74" t="s">
        <v>40</v>
      </c>
      <c r="S19" s="75">
        <f>SQRT(Q19)</f>
        <v>0.28265085163288256</v>
      </c>
    </row>
    <row r="20" spans="1:19">
      <c r="A20" s="23">
        <f>5.47619*1000</f>
        <v>5476.19</v>
      </c>
      <c r="B20" s="23">
        <f>A20*A20</f>
        <v>29988656.916099995</v>
      </c>
      <c r="C20" s="23">
        <f>5/SQRT(3)</f>
        <v>2.8867513459481291</v>
      </c>
      <c r="D20" s="23">
        <f>C20^2</f>
        <v>8.3333333333333357</v>
      </c>
      <c r="E20" s="23">
        <f>5*10^(-4)</f>
        <v>5.0000000000000001E-4</v>
      </c>
      <c r="F20" s="23">
        <f>E20*E20</f>
        <v>2.4999999999999999E-7</v>
      </c>
      <c r="G20" s="24">
        <f>5*10^(-5)</f>
        <v>5.0000000000000002E-5</v>
      </c>
      <c r="H20" s="25">
        <f>G20*G20</f>
        <v>2.5000000000000001E-9</v>
      </c>
      <c r="I20" s="23">
        <v>206265</v>
      </c>
      <c r="J20" s="23">
        <f>I20*I20</f>
        <v>42545250225</v>
      </c>
      <c r="K20" s="25">
        <f>D20/J20</f>
        <v>1.9586988651524226E-10</v>
      </c>
      <c r="L20" s="24">
        <f>K20*O16</f>
        <v>3.746955397084382E-3</v>
      </c>
      <c r="M20" s="24">
        <f>F20*K16</f>
        <v>1.1729062414594026E-3</v>
      </c>
      <c r="N20" s="24">
        <f>B20*H20</f>
        <v>7.4971642290249996E-2</v>
      </c>
      <c r="P20" s="74"/>
      <c r="Q20" s="75"/>
      <c r="R20" s="74"/>
      <c r="S20" s="75"/>
    </row>
    <row r="23" spans="1:19">
      <c r="A23" s="73" t="s">
        <v>41</v>
      </c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3"/>
      <c r="Q23" s="73"/>
      <c r="R23" s="73"/>
      <c r="S23" s="73"/>
    </row>
    <row r="24" spans="1:19">
      <c r="A24" s="18" t="s">
        <v>20</v>
      </c>
      <c r="B24" s="18" t="s">
        <v>21</v>
      </c>
      <c r="C24" s="22" t="s">
        <v>56</v>
      </c>
      <c r="D24" s="22" t="s">
        <v>57</v>
      </c>
      <c r="E24" s="22" t="s">
        <v>33</v>
      </c>
      <c r="F24" s="22" t="s">
        <v>34</v>
      </c>
      <c r="G24" s="22" t="s">
        <v>24</v>
      </c>
      <c r="H24" s="22" t="s">
        <v>25</v>
      </c>
      <c r="I24" s="22" t="s">
        <v>26</v>
      </c>
      <c r="J24" s="22" t="s">
        <v>27</v>
      </c>
      <c r="K24" s="18" t="s">
        <v>28</v>
      </c>
      <c r="L24" s="18" t="s">
        <v>29</v>
      </c>
      <c r="M24" s="18" t="s">
        <v>30</v>
      </c>
      <c r="N24" s="18" t="s">
        <v>31</v>
      </c>
      <c r="P24" s="74" t="s">
        <v>42</v>
      </c>
      <c r="Q24" s="75">
        <f>L25+M25+N25</f>
        <v>4.6183680627297705E-2</v>
      </c>
      <c r="R24" s="74" t="s">
        <v>43</v>
      </c>
      <c r="S24" s="75">
        <f>SQRT(Q24)</f>
        <v>0.21490388695251117</v>
      </c>
    </row>
    <row r="25" spans="1:19">
      <c r="A25" s="23">
        <f>1000*3.47619</f>
        <v>3476.19</v>
      </c>
      <c r="B25" s="23">
        <f>A25*A25</f>
        <v>12083896.916100001</v>
      </c>
      <c r="C25" s="23">
        <f>$C$20</f>
        <v>2.8867513459481291</v>
      </c>
      <c r="D25" s="23">
        <f>C25^2</f>
        <v>8.3333333333333357</v>
      </c>
      <c r="E25" s="23">
        <f>5*10^(-4)</f>
        <v>5.0000000000000001E-4</v>
      </c>
      <c r="F25" s="23">
        <f>E25*E25</f>
        <v>2.4999999999999999E-7</v>
      </c>
      <c r="G25" s="24">
        <f>5*10^(-5)</f>
        <v>5.0000000000000002E-5</v>
      </c>
      <c r="H25" s="25">
        <f>G25*G25</f>
        <v>2.5000000000000001E-9</v>
      </c>
      <c r="I25" s="23">
        <v>206265</v>
      </c>
      <c r="J25" s="23">
        <f>I25*I25</f>
        <v>42545250225</v>
      </c>
      <c r="K25" s="25">
        <f>D25/J25</f>
        <v>1.9586988651524226E-10</v>
      </c>
      <c r="L25" s="24">
        <f>K25*M16</f>
        <v>1.5403989578507103E-2</v>
      </c>
      <c r="M25" s="24">
        <f>F25*J16</f>
        <v>5.6994875854059701E-4</v>
      </c>
      <c r="N25" s="24">
        <f>B25*H25</f>
        <v>3.0209742290250002E-2</v>
      </c>
      <c r="P25" s="74"/>
      <c r="Q25" s="75"/>
      <c r="R25" s="74"/>
      <c r="S25" s="75"/>
    </row>
    <row r="28" spans="1:19">
      <c r="F28" s="18" t="s">
        <v>44</v>
      </c>
      <c r="G28" s="26">
        <f>Q19+Q24</f>
        <v>0.12607518455609149</v>
      </c>
      <c r="H28" s="18" t="s">
        <v>45</v>
      </c>
      <c r="I28" s="26">
        <f>SQRT(Q19+Q24)</f>
        <v>0.35507067543813231</v>
      </c>
      <c r="J28" s="27"/>
    </row>
    <row r="29" spans="1:19">
      <c r="L29" s="20">
        <f>15*15</f>
        <v>225</v>
      </c>
    </row>
    <row r="30" spans="1:19">
      <c r="F30" s="20" t="s">
        <v>47</v>
      </c>
      <c r="G30" s="20">
        <f>(K25*Q16)+(F25*P16)</f>
        <v>6.7650738394868532E-3</v>
      </c>
      <c r="L30" s="37">
        <f>$C$20</f>
        <v>2.8867513459481291</v>
      </c>
      <c r="M30" s="20">
        <f>L30*L30</f>
        <v>8.3333333333333357</v>
      </c>
      <c r="N30" s="20">
        <f>9*M30</f>
        <v>75.000000000000028</v>
      </c>
    </row>
    <row r="31" spans="1:19">
      <c r="I31" s="18" t="s">
        <v>58</v>
      </c>
      <c r="J31" s="28">
        <f>(2*G30)/(Q24-Q19)</f>
        <v>-0.40139487969765136</v>
      </c>
      <c r="N31" s="41">
        <f>SQRT(N30)</f>
        <v>8.6602540378443873</v>
      </c>
    </row>
    <row r="32" spans="1:19">
      <c r="I32" s="18" t="s">
        <v>49</v>
      </c>
      <c r="J32" s="28">
        <f>SQRT(((Q24-Q19)^2)+(4*G30^2))</f>
        <v>3.6321925168411977E-2</v>
      </c>
    </row>
    <row r="33" spans="9:15">
      <c r="I33" s="18" t="s">
        <v>50</v>
      </c>
      <c r="J33" s="29">
        <f>SQRT(0.5*(Q24+Q19+J32))</f>
        <v>0.28495360124457408</v>
      </c>
      <c r="K33" s="20">
        <f>J33/2</f>
        <v>0.14247680062228704</v>
      </c>
    </row>
    <row r="34" spans="9:15">
      <c r="I34" s="18" t="s">
        <v>51</v>
      </c>
      <c r="J34" s="28">
        <f>SQRT(0.5*(Q24+Q19-J32))</f>
        <v>0.21184104817961921</v>
      </c>
      <c r="K34" s="20">
        <f>J34/2</f>
        <v>0.10592052408980961</v>
      </c>
    </row>
    <row r="35" spans="9:15">
      <c r="I35" s="18" t="s">
        <v>59</v>
      </c>
      <c r="J35" s="28">
        <f>ATAN(J31)</f>
        <v>-0.38170828092399656</v>
      </c>
      <c r="N35" s="20">
        <f>250/1000*2.1</f>
        <v>0.52500000000000002</v>
      </c>
      <c r="O35" s="20">
        <f>2*N35+1.7</f>
        <v>2.75</v>
      </c>
    </row>
    <row r="36" spans="9:15">
      <c r="I36" s="18" t="s">
        <v>53</v>
      </c>
      <c r="J36" s="28">
        <f>J35/2</f>
        <v>-0.19085414046199828</v>
      </c>
    </row>
    <row r="37" spans="9:15">
      <c r="I37" s="18" t="s">
        <v>54</v>
      </c>
      <c r="J37" s="30">
        <f>DEGREES(J36)</f>
        <v>-10.935136751069496</v>
      </c>
      <c r="L37" s="41">
        <f>I16/I28</f>
        <v>19633.893988563705</v>
      </c>
    </row>
    <row r="40" spans="9:15">
      <c r="I40" s="20" t="s">
        <v>55</v>
      </c>
      <c r="K40" s="31"/>
      <c r="L40" s="32"/>
    </row>
    <row r="41" spans="9:15">
      <c r="K41" s="33">
        <f>1/15000</f>
        <v>6.666666666666667E-5</v>
      </c>
    </row>
    <row r="42" spans="9:15">
      <c r="K42" s="20">
        <f>G30/I16</f>
        <v>9.7040112910810896E-7</v>
      </c>
    </row>
  </sheetData>
  <mergeCells count="11">
    <mergeCell ref="A23:S23"/>
    <mergeCell ref="P24:P25"/>
    <mergeCell ref="Q24:Q25"/>
    <mergeCell ref="R24:R25"/>
    <mergeCell ref="S24:S25"/>
    <mergeCell ref="A1:Q1"/>
    <mergeCell ref="A18:S18"/>
    <mergeCell ref="P19:P20"/>
    <mergeCell ref="Q19:Q20"/>
    <mergeCell ref="R19:R20"/>
    <mergeCell ref="S19:S20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S44"/>
  <sheetViews>
    <sheetView zoomScale="75" zoomScaleNormal="75" workbookViewId="0">
      <selection activeCell="H11" sqref="H7:H11"/>
    </sheetView>
  </sheetViews>
  <sheetFormatPr baseColWidth="10" defaultColWidth="9.140625" defaultRowHeight="15"/>
  <cols>
    <col min="1" max="1" width="18.28515625" style="21" customWidth="1"/>
    <col min="2" max="2" width="16" style="21" customWidth="1"/>
    <col min="3" max="3" width="11.85546875" style="21" customWidth="1"/>
    <col min="4" max="4" width="16" style="21" customWidth="1"/>
    <col min="5" max="5" width="13.7109375" style="21" customWidth="1"/>
    <col min="6" max="6" width="11" style="21" bestFit="1" customWidth="1"/>
    <col min="7" max="7" width="10.5703125" style="21" customWidth="1"/>
    <col min="8" max="8" width="15.42578125" style="21" bestFit="1" customWidth="1"/>
    <col min="9" max="9" width="25.140625" style="21" bestFit="1" customWidth="1"/>
    <col min="10" max="10" width="23.140625" style="21" bestFit="1" customWidth="1"/>
    <col min="11" max="11" width="28.7109375" style="21" customWidth="1"/>
    <col min="12" max="12" width="21.7109375" style="21" customWidth="1"/>
    <col min="13" max="13" width="16.42578125" style="21" customWidth="1"/>
    <col min="14" max="14" width="21.7109375" style="21" customWidth="1"/>
    <col min="15" max="15" width="16.42578125" style="21" customWidth="1"/>
    <col min="16" max="16" width="22.140625" style="21" customWidth="1"/>
    <col min="17" max="17" width="19.7109375" style="21" bestFit="1" customWidth="1"/>
    <col min="18" max="16384" width="9.140625" style="21"/>
  </cols>
  <sheetData>
    <row r="1" spans="1:17">
      <c r="A1" s="72" t="s">
        <v>46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</row>
    <row r="2" spans="1:17">
      <c r="A2" s="17" t="s">
        <v>0</v>
      </c>
      <c r="B2" s="17" t="s">
        <v>3</v>
      </c>
      <c r="C2" s="17"/>
      <c r="D2" s="17" t="s">
        <v>1</v>
      </c>
      <c r="E2" s="17" t="s">
        <v>2</v>
      </c>
      <c r="F2" s="17" t="s">
        <v>5</v>
      </c>
      <c r="G2" s="17" t="s">
        <v>6</v>
      </c>
      <c r="H2" s="17" t="s">
        <v>7</v>
      </c>
      <c r="I2" s="17" t="s">
        <v>8</v>
      </c>
      <c r="J2" s="17" t="s">
        <v>9</v>
      </c>
      <c r="K2" s="17" t="s">
        <v>10</v>
      </c>
      <c r="L2" s="17" t="s">
        <v>13</v>
      </c>
      <c r="M2" s="17" t="s">
        <v>12</v>
      </c>
      <c r="N2" s="17" t="s">
        <v>14</v>
      </c>
      <c r="O2" s="17" t="s">
        <v>15</v>
      </c>
      <c r="P2" s="17" t="s">
        <v>16</v>
      </c>
      <c r="Q2" s="17" t="s">
        <v>17</v>
      </c>
    </row>
    <row r="3" spans="1:17">
      <c r="A3" s="18">
        <v>1</v>
      </c>
      <c r="B3" s="19">
        <f>D3/1000</f>
        <v>7</v>
      </c>
      <c r="C3" s="19">
        <f>E3/1000</f>
        <v>4.3333300000000001</v>
      </c>
      <c r="D3" s="19">
        <v>7000</v>
      </c>
      <c r="E3" s="19">
        <v>4333.33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</row>
    <row r="4" spans="1:17">
      <c r="A4" s="18">
        <v>2</v>
      </c>
      <c r="B4" s="19">
        <f t="shared" ref="B4:B15" si="0">D4/1000</f>
        <v>7.0714285700000001</v>
      </c>
      <c r="C4" s="19">
        <f t="shared" ref="C4:C15" si="1">E4/1000</f>
        <v>5.1428571400000003</v>
      </c>
      <c r="D4" s="19">
        <v>7071.42857</v>
      </c>
      <c r="E4" s="19">
        <v>5142.8571400000001</v>
      </c>
      <c r="F4" s="19">
        <f>(DEGREES(ATAN((E4-E3)/(D4-D3))))</f>
        <v>84.957569669357568</v>
      </c>
      <c r="G4" s="19">
        <f>RADIANS(F4)</f>
        <v>1.4827893152227598</v>
      </c>
      <c r="H4" s="19">
        <v>0.8</v>
      </c>
      <c r="I4" s="19">
        <f>H4*1000</f>
        <v>800</v>
      </c>
      <c r="J4" s="19">
        <f t="shared" ref="J4:J15" si="2">I4*COS(G4)^2</f>
        <v>6.1802068059790995</v>
      </c>
      <c r="K4" s="19">
        <f t="shared" ref="K4:K15" si="3">I4*SIN(G4)^2</f>
        <v>793.8197931940208</v>
      </c>
      <c r="L4" s="19">
        <f>6.3/2.1*1000</f>
        <v>3000</v>
      </c>
      <c r="M4" s="19">
        <f>L4^2</f>
        <v>9000000</v>
      </c>
      <c r="N4" s="19">
        <f>10.67/2.1*1000</f>
        <v>5080.9523809523807</v>
      </c>
      <c r="O4" s="19">
        <f>N4^2</f>
        <v>25816077.097505666</v>
      </c>
      <c r="P4" s="19">
        <f>I4*COS(G4)*SIN(G4)</f>
        <v>70.042633364391776</v>
      </c>
      <c r="Q4" s="19">
        <f>N4*L4</f>
        <v>15242857.142857142</v>
      </c>
    </row>
    <row r="5" spans="1:17">
      <c r="A5" s="18">
        <v>3</v>
      </c>
      <c r="B5" s="19">
        <f t="shared" si="0"/>
        <v>7.0952380899999996</v>
      </c>
      <c r="C5" s="19">
        <f t="shared" si="1"/>
        <v>5.61904761</v>
      </c>
      <c r="D5" s="19">
        <v>7095.2380899999998</v>
      </c>
      <c r="E5" s="19">
        <v>5619.0476099999996</v>
      </c>
      <c r="F5" s="19">
        <f t="shared" ref="F5:F15" si="4">(DEGREES(ATAN((E5-E4)/(D5-D4))))</f>
        <v>87.137595193962071</v>
      </c>
      <c r="G5" s="19">
        <f t="shared" ref="G5:G15" si="5">RADIANS(F5)</f>
        <v>1.5208379384046251</v>
      </c>
      <c r="H5" s="19">
        <v>0.5</v>
      </c>
      <c r="I5" s="19">
        <f t="shared" ref="I5:I15" si="6">H5*1000</f>
        <v>500</v>
      </c>
      <c r="J5" s="19">
        <f t="shared" si="2"/>
        <v>1.2468824273480941</v>
      </c>
      <c r="K5" s="19">
        <f t="shared" si="3"/>
        <v>498.75311757265195</v>
      </c>
      <c r="L5" s="19">
        <f>5.3/2.1*1000</f>
        <v>2523.8095238095239</v>
      </c>
      <c r="M5" s="19">
        <f t="shared" ref="M5:M14" si="7">L5^2</f>
        <v>6369614.5124716554</v>
      </c>
      <c r="N5" s="19">
        <f>10.7/2.1*1000</f>
        <v>5095.2380952380945</v>
      </c>
      <c r="O5" s="19">
        <f t="shared" ref="O5:O14" si="8">N5^2</f>
        <v>25961451.247165527</v>
      </c>
      <c r="P5" s="19">
        <f t="shared" ref="P5:P15" si="9">I5*COS(G5)*SIN(G5)</f>
        <v>24.937652212796969</v>
      </c>
      <c r="Q5" s="19">
        <f t="shared" ref="Q5:Q14" si="10">N5*L5</f>
        <v>12859410.430839</v>
      </c>
    </row>
    <row r="6" spans="1:17">
      <c r="A6" s="18">
        <v>4</v>
      </c>
      <c r="B6" s="19">
        <f t="shared" si="0"/>
        <v>7.0952383000000001</v>
      </c>
      <c r="C6" s="19">
        <f t="shared" si="1"/>
        <v>6.1428571400000003</v>
      </c>
      <c r="D6" s="19">
        <v>7095.2383</v>
      </c>
      <c r="E6" s="19">
        <v>6142.8571400000001</v>
      </c>
      <c r="F6" s="19">
        <f t="shared" si="4"/>
        <v>89.999977029601382</v>
      </c>
      <c r="G6" s="19">
        <f t="shared" si="5"/>
        <v>1.5707959258858102</v>
      </c>
      <c r="H6" s="19">
        <v>0.5</v>
      </c>
      <c r="I6" s="19">
        <f t="shared" si="6"/>
        <v>500</v>
      </c>
      <c r="J6" s="19">
        <f t="shared" si="2"/>
        <v>8.036404779287005E-11</v>
      </c>
      <c r="K6" s="19">
        <f t="shared" si="3"/>
        <v>499.99999999991962</v>
      </c>
      <c r="L6" s="19">
        <f>4.2/2.1*1000</f>
        <v>2000</v>
      </c>
      <c r="M6" s="19">
        <f t="shared" si="7"/>
        <v>4000000</v>
      </c>
      <c r="N6" s="19">
        <f>10.75/2.1*1000</f>
        <v>5119.0476190476184</v>
      </c>
      <c r="O6" s="19">
        <f t="shared" si="8"/>
        <v>26204648.526077092</v>
      </c>
      <c r="P6" s="19">
        <f t="shared" si="9"/>
        <v>2.0045454321723061E-4</v>
      </c>
      <c r="Q6" s="19">
        <f t="shared" si="10"/>
        <v>10238095.238095237</v>
      </c>
    </row>
    <row r="7" spans="1:17">
      <c r="A7" s="18">
        <v>5</v>
      </c>
      <c r="B7" s="19">
        <f t="shared" si="0"/>
        <v>6.4285714199999999</v>
      </c>
      <c r="C7" s="19">
        <f t="shared" si="1"/>
        <v>6.5238095199999995</v>
      </c>
      <c r="D7" s="19">
        <v>6428.5714200000002</v>
      </c>
      <c r="E7" s="19">
        <v>6523.8095199999998</v>
      </c>
      <c r="F7" s="19">
        <f t="shared" si="4"/>
        <v>-29.744873337238147</v>
      </c>
      <c r="G7" s="19">
        <f t="shared" si="5"/>
        <v>-0.51914597532347928</v>
      </c>
      <c r="H7" s="19">
        <v>0.8</v>
      </c>
      <c r="I7" s="19">
        <f t="shared" si="6"/>
        <v>800</v>
      </c>
      <c r="J7" s="19">
        <f t="shared" si="2"/>
        <v>603.07701882695153</v>
      </c>
      <c r="K7" s="19">
        <f t="shared" si="3"/>
        <v>196.9229811730485</v>
      </c>
      <c r="L7" s="19">
        <f>3.4/2.1*1000</f>
        <v>1619.0476190476188</v>
      </c>
      <c r="M7" s="19">
        <f t="shared" si="7"/>
        <v>2621315.1927437633</v>
      </c>
      <c r="N7" s="19">
        <f>9.3/2.1*1000</f>
        <v>4428.5714285714284</v>
      </c>
      <c r="O7" s="19">
        <f t="shared" si="8"/>
        <v>19612244.897959184</v>
      </c>
      <c r="P7" s="19">
        <f t="shared" si="9"/>
        <v>-344.61532819124284</v>
      </c>
      <c r="Q7" s="19">
        <f t="shared" si="10"/>
        <v>7170068.0272108829</v>
      </c>
    </row>
    <row r="8" spans="1:17">
      <c r="A8" s="18">
        <v>6</v>
      </c>
      <c r="B8" s="19">
        <f t="shared" si="0"/>
        <v>5.7142857000000005</v>
      </c>
      <c r="C8" s="19">
        <f t="shared" si="1"/>
        <v>6.9523809499999993</v>
      </c>
      <c r="D8" s="19">
        <v>5714.2857000000004</v>
      </c>
      <c r="E8" s="19">
        <v>6952.3809499999998</v>
      </c>
      <c r="F8" s="19">
        <f t="shared" si="4"/>
        <v>-30.963756414111629</v>
      </c>
      <c r="G8" s="19">
        <f t="shared" si="5"/>
        <v>-0.54041949821176072</v>
      </c>
      <c r="H8" s="19">
        <v>0.8</v>
      </c>
      <c r="I8" s="19">
        <f t="shared" si="6"/>
        <v>800</v>
      </c>
      <c r="J8" s="19">
        <f t="shared" si="2"/>
        <v>588.23529557093423</v>
      </c>
      <c r="K8" s="19">
        <f t="shared" si="3"/>
        <v>211.7647044290658</v>
      </c>
      <c r="L8" s="19">
        <f>2.55/2.1*1000</f>
        <v>1214.2857142857142</v>
      </c>
      <c r="M8" s="19">
        <f t="shared" si="7"/>
        <v>1474489.7959183671</v>
      </c>
      <c r="N8" s="19">
        <f>7.8/2.1*1000</f>
        <v>3714.2857142857138</v>
      </c>
      <c r="O8" s="19">
        <f t="shared" si="8"/>
        <v>13795918.367346935</v>
      </c>
      <c r="P8" s="19">
        <f t="shared" si="9"/>
        <v>-352.94117569550178</v>
      </c>
      <c r="Q8" s="19">
        <f t="shared" si="10"/>
        <v>4510204.0816326523</v>
      </c>
    </row>
    <row r="9" spans="1:17">
      <c r="A9" s="18">
        <v>7</v>
      </c>
      <c r="B9" s="19">
        <f t="shared" si="0"/>
        <v>5.0476190399999998</v>
      </c>
      <c r="C9" s="19">
        <f t="shared" si="1"/>
        <v>7.3333333000000005</v>
      </c>
      <c r="D9" s="21">
        <v>5047.6190399999996</v>
      </c>
      <c r="E9" s="21">
        <v>7333.3333000000002</v>
      </c>
      <c r="F9" s="19">
        <f t="shared" si="4"/>
        <v>-29.744879538402483</v>
      </c>
      <c r="G9" s="19">
        <f t="shared" si="5"/>
        <v>-0.51914608355421443</v>
      </c>
      <c r="H9" s="19">
        <v>0.8</v>
      </c>
      <c r="I9" s="19">
        <f t="shared" si="6"/>
        <v>800</v>
      </c>
      <c r="J9" s="19">
        <f t="shared" si="2"/>
        <v>603.07694423100611</v>
      </c>
      <c r="K9" s="19">
        <f t="shared" si="3"/>
        <v>196.92305576899389</v>
      </c>
      <c r="L9" s="19">
        <f>1.7/2.1*1000</f>
        <v>809.5238095238094</v>
      </c>
      <c r="M9" s="19">
        <f t="shared" si="7"/>
        <v>655328.79818594083</v>
      </c>
      <c r="N9" s="19">
        <f>6.4/2.1*1000</f>
        <v>3047.6190476190473</v>
      </c>
      <c r="O9" s="19">
        <f t="shared" si="8"/>
        <v>9287981.8594104294</v>
      </c>
      <c r="P9" s="19">
        <f t="shared" si="9"/>
        <v>-344.6153721495848</v>
      </c>
      <c r="Q9" s="19">
        <f t="shared" si="10"/>
        <v>2467120.1814058949</v>
      </c>
    </row>
    <row r="10" spans="1:17">
      <c r="A10" s="18">
        <v>8</v>
      </c>
      <c r="B10" s="19">
        <f t="shared" si="0"/>
        <v>4.3809522999999997</v>
      </c>
      <c r="C10" s="19">
        <f t="shared" si="1"/>
        <v>7.7142857100000004</v>
      </c>
      <c r="D10" s="19">
        <v>4380.9522999999999</v>
      </c>
      <c r="E10" s="19">
        <v>7714.2857100000001</v>
      </c>
      <c r="F10" s="19">
        <f t="shared" si="4"/>
        <v>-29.74488046394983</v>
      </c>
      <c r="G10" s="19">
        <f t="shared" si="5"/>
        <v>-0.51914609970806302</v>
      </c>
      <c r="H10" s="19">
        <v>0.8</v>
      </c>
      <c r="I10" s="19">
        <f t="shared" si="6"/>
        <v>800</v>
      </c>
      <c r="J10" s="19">
        <f t="shared" si="2"/>
        <v>603.07693309727699</v>
      </c>
      <c r="K10" s="19">
        <f t="shared" si="3"/>
        <v>196.92306690272309</v>
      </c>
      <c r="L10" s="19">
        <f>0.9/2.1*1000</f>
        <v>428.57142857142856</v>
      </c>
      <c r="M10" s="19">
        <f t="shared" si="7"/>
        <v>183673.46938775509</v>
      </c>
      <c r="N10" s="19">
        <f>4.9/2.1*1000</f>
        <v>2333.3333333333335</v>
      </c>
      <c r="O10" s="19">
        <f t="shared" si="8"/>
        <v>5444444.444444445</v>
      </c>
      <c r="P10" s="19">
        <f t="shared" si="9"/>
        <v>-344.61537871053304</v>
      </c>
      <c r="Q10" s="19">
        <f t="shared" si="10"/>
        <v>1000000</v>
      </c>
    </row>
    <row r="11" spans="1:17">
      <c r="A11" s="18">
        <v>9</v>
      </c>
      <c r="B11" s="19">
        <f t="shared" si="0"/>
        <v>3.6666666000000001</v>
      </c>
      <c r="C11" s="19">
        <f t="shared" si="1"/>
        <v>8.1190476099999991</v>
      </c>
      <c r="D11" s="19">
        <v>3666.6666</v>
      </c>
      <c r="E11" s="19">
        <v>8119.0476099999996</v>
      </c>
      <c r="F11" s="19">
        <f t="shared" si="4"/>
        <v>-29.538782461948554</v>
      </c>
      <c r="G11" s="19">
        <f t="shared" si="5"/>
        <v>-0.51554901099135886</v>
      </c>
      <c r="H11" s="19">
        <v>0.8</v>
      </c>
      <c r="I11" s="19">
        <f t="shared" si="6"/>
        <v>800</v>
      </c>
      <c r="J11" s="19">
        <f t="shared" si="2"/>
        <v>605.55088067079726</v>
      </c>
      <c r="K11" s="19">
        <f t="shared" si="3"/>
        <v>194.4491193292026</v>
      </c>
      <c r="L11" s="19">
        <f>0.1/2.1*1000</f>
        <v>47.619047619047613</v>
      </c>
      <c r="M11" s="19">
        <f t="shared" si="7"/>
        <v>2267.5736961451244</v>
      </c>
      <c r="N11" s="19">
        <f>3.5/2.1*1000</f>
        <v>1666.6666666666665</v>
      </c>
      <c r="O11" s="19">
        <f t="shared" si="8"/>
        <v>2777777.7777777771</v>
      </c>
      <c r="P11" s="19">
        <f t="shared" si="9"/>
        <v>-343.14550187268901</v>
      </c>
      <c r="Q11" s="19">
        <f t="shared" si="10"/>
        <v>79365.079365079349</v>
      </c>
    </row>
    <row r="12" spans="1:17">
      <c r="A12" s="18">
        <v>10</v>
      </c>
      <c r="B12" s="19">
        <f t="shared" si="0"/>
        <v>3.2142857</v>
      </c>
      <c r="C12" s="19">
        <f t="shared" si="1"/>
        <v>8.3809523800000001</v>
      </c>
      <c r="D12" s="19">
        <v>3214.2856999999999</v>
      </c>
      <c r="E12" s="19">
        <v>8380.9523800000006</v>
      </c>
      <c r="F12" s="19">
        <f t="shared" si="4"/>
        <v>-30.068586466444984</v>
      </c>
      <c r="G12" s="19">
        <f t="shared" si="5"/>
        <v>-0.52479583526007245</v>
      </c>
      <c r="H12" s="19">
        <v>0.5</v>
      </c>
      <c r="I12" s="19">
        <f t="shared" si="6"/>
        <v>500</v>
      </c>
      <c r="J12" s="19">
        <f t="shared" si="2"/>
        <v>374.4813002189145</v>
      </c>
      <c r="K12" s="19">
        <f t="shared" si="3"/>
        <v>125.51869978108549</v>
      </c>
      <c r="L12" s="19">
        <f>0.45/2.1*1000</f>
        <v>214.28571428571428</v>
      </c>
      <c r="M12" s="19">
        <f t="shared" si="7"/>
        <v>45918.367346938772</v>
      </c>
      <c r="N12" s="19">
        <f>2.5/2.1*1000</f>
        <v>1190.4761904761904</v>
      </c>
      <c r="O12" s="19">
        <f t="shared" si="8"/>
        <v>1417233.5600907027</v>
      </c>
      <c r="P12" s="19">
        <f t="shared" si="9"/>
        <v>-216.80499508961614</v>
      </c>
      <c r="Q12" s="19">
        <f t="shared" si="10"/>
        <v>255102.04081632651</v>
      </c>
    </row>
    <row r="13" spans="1:17">
      <c r="A13" s="18">
        <v>11</v>
      </c>
      <c r="B13" s="19">
        <f t="shared" si="0"/>
        <v>3</v>
      </c>
      <c r="C13" s="19">
        <f t="shared" si="1"/>
        <v>8.3809526000000005</v>
      </c>
      <c r="D13" s="19">
        <v>3000</v>
      </c>
      <c r="E13" s="19">
        <v>8380.9526000000005</v>
      </c>
      <c r="F13" s="19">
        <f t="shared" si="4"/>
        <v>-5.8823670861396941E-5</v>
      </c>
      <c r="G13" s="19">
        <f t="shared" si="5"/>
        <v>-1.0266667346408256E-6</v>
      </c>
      <c r="H13" s="19">
        <v>0.25</v>
      </c>
      <c r="I13" s="19">
        <f t="shared" si="6"/>
        <v>250</v>
      </c>
      <c r="J13" s="19">
        <f t="shared" si="2"/>
        <v>249.9999999997365</v>
      </c>
      <c r="K13" s="19">
        <f t="shared" si="3"/>
        <v>2.6351114600442126E-10</v>
      </c>
      <c r="L13" s="19">
        <f>0.5/2.1*1000</f>
        <v>238.09523809523807</v>
      </c>
      <c r="M13" s="19">
        <f t="shared" si="7"/>
        <v>56689.342403628107</v>
      </c>
      <c r="N13" s="19">
        <f>2.1/2.1*1000</f>
        <v>1000</v>
      </c>
      <c r="O13" s="19">
        <f t="shared" si="8"/>
        <v>1000000</v>
      </c>
      <c r="P13" s="19">
        <f t="shared" si="9"/>
        <v>-2.5666668366002601E-4</v>
      </c>
      <c r="Q13" s="19">
        <f t="shared" si="10"/>
        <v>238095.23809523808</v>
      </c>
    </row>
    <row r="14" spans="1:17">
      <c r="A14" s="18">
        <v>12</v>
      </c>
      <c r="B14" s="19">
        <f t="shared" si="0"/>
        <v>2.2380922999999999</v>
      </c>
      <c r="C14" s="19">
        <f t="shared" si="1"/>
        <v>8.2380952300000008</v>
      </c>
      <c r="D14" s="19">
        <v>2238.0922999999998</v>
      </c>
      <c r="E14" s="19">
        <v>8238.0952300000008</v>
      </c>
      <c r="F14" s="19">
        <f t="shared" si="4"/>
        <v>10.619631756867033</v>
      </c>
      <c r="G14" s="19">
        <f t="shared" si="5"/>
        <v>0.18534753950667968</v>
      </c>
      <c r="H14" s="19">
        <v>0.8</v>
      </c>
      <c r="I14" s="19">
        <f t="shared" si="6"/>
        <v>800</v>
      </c>
      <c r="J14" s="19">
        <f t="shared" si="2"/>
        <v>772.83030764348325</v>
      </c>
      <c r="K14" s="19">
        <f t="shared" si="3"/>
        <v>27.169692356516745</v>
      </c>
      <c r="L14" s="19">
        <f>0.5/2.1*1000</f>
        <v>238.09523809523807</v>
      </c>
      <c r="M14" s="19">
        <f t="shared" si="7"/>
        <v>56689.342403628107</v>
      </c>
      <c r="N14" s="19">
        <f>0.48/2.1*1000</f>
        <v>228.57142857142856</v>
      </c>
      <c r="O14" s="19">
        <f t="shared" si="8"/>
        <v>52244.897959183669</v>
      </c>
      <c r="P14" s="19">
        <f t="shared" si="9"/>
        <v>144.90535429191576</v>
      </c>
      <c r="Q14" s="19">
        <f t="shared" si="10"/>
        <v>54421.768707482981</v>
      </c>
    </row>
    <row r="15" spans="1:17">
      <c r="A15" s="18">
        <v>13</v>
      </c>
      <c r="B15" s="19">
        <f t="shared" si="0"/>
        <v>2</v>
      </c>
      <c r="C15" s="19">
        <f t="shared" si="1"/>
        <v>8.1666667000000004</v>
      </c>
      <c r="D15" s="19">
        <v>2000</v>
      </c>
      <c r="E15" s="19">
        <v>8166.6666999999998</v>
      </c>
      <c r="F15" s="19">
        <f t="shared" si="4"/>
        <v>16.699429685194115</v>
      </c>
      <c r="G15" s="19">
        <f t="shared" si="5"/>
        <v>0.29146003121191749</v>
      </c>
      <c r="H15" s="19">
        <v>0.25</v>
      </c>
      <c r="I15" s="19">
        <f t="shared" si="6"/>
        <v>250</v>
      </c>
      <c r="J15" s="19">
        <f t="shared" si="2"/>
        <v>229.35735274083402</v>
      </c>
      <c r="K15" s="19">
        <f t="shared" si="3"/>
        <v>20.642647259166012</v>
      </c>
      <c r="L15" s="19"/>
      <c r="M15" s="19"/>
      <c r="N15" s="19"/>
      <c r="O15" s="19"/>
      <c r="P15" s="19">
        <f t="shared" si="9"/>
        <v>68.808015004977065</v>
      </c>
      <c r="Q15" s="19"/>
    </row>
    <row r="16" spans="1:17">
      <c r="A16" s="18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</row>
    <row r="17" spans="1:19">
      <c r="A17" s="18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</row>
    <row r="18" spans="1:19">
      <c r="A18" s="18"/>
      <c r="B18" s="19"/>
      <c r="C18" s="19"/>
      <c r="D18" s="19"/>
      <c r="E18" s="19"/>
      <c r="F18" s="19"/>
      <c r="G18" s="19"/>
      <c r="H18" s="19"/>
      <c r="I18" s="19">
        <f>SUM(I4:I15)</f>
        <v>7600</v>
      </c>
      <c r="J18" s="19">
        <f t="shared" ref="J18:Q18" si="11">SUM(J4:J15)</f>
        <v>4637.1131222333424</v>
      </c>
      <c r="K18" s="19">
        <f t="shared" si="11"/>
        <v>2962.886877766658</v>
      </c>
      <c r="L18" s="19">
        <f t="shared" si="11"/>
        <v>12333.333333333334</v>
      </c>
      <c r="M18" s="19">
        <f t="shared" si="11"/>
        <v>24465986.394557819</v>
      </c>
      <c r="N18" s="19">
        <f t="shared" si="11"/>
        <v>32904.761904761901</v>
      </c>
      <c r="O18" s="19">
        <f t="shared" si="11"/>
        <v>131370022.67573695</v>
      </c>
      <c r="P18" s="19">
        <f t="shared" si="11"/>
        <v>-1638.0441530472267</v>
      </c>
      <c r="Q18" s="19">
        <f t="shared" si="11"/>
        <v>54114739.229024947</v>
      </c>
    </row>
    <row r="20" spans="1:19">
      <c r="A20" s="73" t="s">
        <v>37</v>
      </c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73"/>
      <c r="N20" s="73"/>
      <c r="O20" s="73"/>
      <c r="P20" s="73"/>
      <c r="Q20" s="73"/>
      <c r="R20" s="73"/>
      <c r="S20" s="73"/>
    </row>
    <row r="21" spans="1:19">
      <c r="A21" s="18" t="s">
        <v>18</v>
      </c>
      <c r="B21" s="18" t="s">
        <v>19</v>
      </c>
      <c r="C21" s="22" t="s">
        <v>56</v>
      </c>
      <c r="D21" s="22" t="s">
        <v>57</v>
      </c>
      <c r="E21" s="22" t="s">
        <v>33</v>
      </c>
      <c r="F21" s="22" t="s">
        <v>34</v>
      </c>
      <c r="G21" s="22" t="s">
        <v>24</v>
      </c>
      <c r="H21" s="22" t="s">
        <v>25</v>
      </c>
      <c r="I21" s="22" t="s">
        <v>26</v>
      </c>
      <c r="J21" s="22" t="s">
        <v>27</v>
      </c>
      <c r="K21" s="18" t="s">
        <v>28</v>
      </c>
      <c r="L21" s="18" t="s">
        <v>38</v>
      </c>
      <c r="M21" s="18" t="s">
        <v>36</v>
      </c>
      <c r="N21" s="18" t="s">
        <v>35</v>
      </c>
      <c r="P21" s="74" t="s">
        <v>39</v>
      </c>
      <c r="Q21" s="75">
        <f>L22+M22+N22</f>
        <v>6.2753332290765046E-2</v>
      </c>
      <c r="R21" s="74" t="s">
        <v>40</v>
      </c>
      <c r="S21" s="75">
        <f>SQRT(Q21)</f>
        <v>0.25050615220142808</v>
      </c>
    </row>
    <row r="22" spans="1:19">
      <c r="A22" s="23">
        <f>8/2.1*1000</f>
        <v>3809.5238095238092</v>
      </c>
      <c r="B22" s="23">
        <f>A22*A22</f>
        <v>14512471.655328795</v>
      </c>
      <c r="C22" s="23">
        <f>5/SQRT(3)</f>
        <v>2.8867513459481291</v>
      </c>
      <c r="D22" s="23">
        <f>C22^2</f>
        <v>8.3333333333333357</v>
      </c>
      <c r="E22" s="23">
        <f>5*10^(-4)</f>
        <v>5.0000000000000001E-4</v>
      </c>
      <c r="F22" s="23">
        <f>E22*E22</f>
        <v>2.4999999999999999E-7</v>
      </c>
      <c r="G22" s="24">
        <f>5*10^(-5)</f>
        <v>5.0000000000000002E-5</v>
      </c>
      <c r="H22" s="25">
        <f>G22*G22</f>
        <v>2.5000000000000001E-9</v>
      </c>
      <c r="I22" s="23">
        <v>206265</v>
      </c>
      <c r="J22" s="23">
        <f>I22*I22</f>
        <v>42545250225</v>
      </c>
      <c r="K22" s="25">
        <f>D22/J22</f>
        <v>1.9586988651524226E-10</v>
      </c>
      <c r="L22" s="24">
        <f>K22*O18</f>
        <v>2.5731431433001398E-2</v>
      </c>
      <c r="M22" s="24">
        <f>F22*K18</f>
        <v>7.4072171944166451E-4</v>
      </c>
      <c r="N22" s="24">
        <f>B22*H22</f>
        <v>3.6281179138321989E-2</v>
      </c>
      <c r="P22" s="74"/>
      <c r="Q22" s="75"/>
      <c r="R22" s="74"/>
      <c r="S22" s="75"/>
    </row>
    <row r="25" spans="1:19">
      <c r="A25" s="73" t="s">
        <v>41</v>
      </c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3"/>
      <c r="Q25" s="73"/>
      <c r="R25" s="73"/>
      <c r="S25" s="73"/>
    </row>
    <row r="26" spans="1:19">
      <c r="A26" s="18" t="s">
        <v>20</v>
      </c>
      <c r="B26" s="18" t="s">
        <v>21</v>
      </c>
      <c r="C26" s="22" t="s">
        <v>56</v>
      </c>
      <c r="D26" s="22" t="s">
        <v>57</v>
      </c>
      <c r="E26" s="22" t="s">
        <v>33</v>
      </c>
      <c r="F26" s="22" t="s">
        <v>34</v>
      </c>
      <c r="G26" s="22" t="s">
        <v>24</v>
      </c>
      <c r="H26" s="22" t="s">
        <v>25</v>
      </c>
      <c r="I26" s="22" t="s">
        <v>26</v>
      </c>
      <c r="J26" s="22" t="s">
        <v>27</v>
      </c>
      <c r="K26" s="18" t="s">
        <v>28</v>
      </c>
      <c r="L26" s="18" t="s">
        <v>29</v>
      </c>
      <c r="M26" s="18" t="s">
        <v>30</v>
      </c>
      <c r="N26" s="18" t="s">
        <v>31</v>
      </c>
      <c r="P26" s="74" t="s">
        <v>42</v>
      </c>
      <c r="Q26" s="75">
        <f>L27+M27+N27</f>
        <v>6.845142825914384E-2</v>
      </c>
      <c r="R26" s="74" t="s">
        <v>43</v>
      </c>
      <c r="S26" s="75">
        <f>SQRT(Q26)</f>
        <v>0.26163223856998941</v>
      </c>
    </row>
    <row r="27" spans="1:19">
      <c r="A27" s="23">
        <f>1000*10.5/2.1</f>
        <v>5000</v>
      </c>
      <c r="B27" s="23">
        <f>A27*A27</f>
        <v>25000000</v>
      </c>
      <c r="C27" s="23">
        <f>$C$22</f>
        <v>2.8867513459481291</v>
      </c>
      <c r="D27" s="23">
        <f>C27^2</f>
        <v>8.3333333333333357</v>
      </c>
      <c r="E27" s="23">
        <f>5*10^(-4)</f>
        <v>5.0000000000000001E-4</v>
      </c>
      <c r="F27" s="23">
        <f>E27*E27</f>
        <v>2.4999999999999999E-7</v>
      </c>
      <c r="G27" s="24">
        <f>5*10^(-5)</f>
        <v>5.0000000000000002E-5</v>
      </c>
      <c r="H27" s="25">
        <f>G27*G27</f>
        <v>2.5000000000000001E-9</v>
      </c>
      <c r="I27" s="23">
        <v>206265</v>
      </c>
      <c r="J27" s="23">
        <f>I27*I27</f>
        <v>42545250225</v>
      </c>
      <c r="K27" s="25">
        <f>D27/J27</f>
        <v>1.9586988651524226E-10</v>
      </c>
      <c r="L27" s="24">
        <f>K27*M18</f>
        <v>4.7921499785855016E-3</v>
      </c>
      <c r="M27" s="24">
        <f>F27*J18</f>
        <v>1.1592782805583356E-3</v>
      </c>
      <c r="N27" s="24">
        <f>B27*H27</f>
        <v>6.25E-2</v>
      </c>
      <c r="P27" s="74"/>
      <c r="Q27" s="75"/>
      <c r="R27" s="74"/>
      <c r="S27" s="75"/>
    </row>
    <row r="30" spans="1:19">
      <c r="F30" s="18" t="s">
        <v>44</v>
      </c>
      <c r="G30" s="26">
        <f>Q21+Q26</f>
        <v>0.13120476054990887</v>
      </c>
      <c r="H30" s="18" t="s">
        <v>45</v>
      </c>
      <c r="I30" s="26">
        <f>SQRT(Q21+Q26)</f>
        <v>0.36222197690077956</v>
      </c>
      <c r="J30" s="27"/>
    </row>
    <row r="31" spans="1:19">
      <c r="L31" s="21">
        <f>15*15</f>
        <v>225</v>
      </c>
    </row>
    <row r="32" spans="1:19">
      <c r="F32" s="21" t="s">
        <v>47</v>
      </c>
      <c r="G32" s="21">
        <f>(K27*Q18)+(F27*P18)</f>
        <v>1.0189936793329239E-2</v>
      </c>
      <c r="L32" s="37">
        <f>$C$22</f>
        <v>2.8867513459481291</v>
      </c>
      <c r="M32" s="21">
        <f>L32*L32</f>
        <v>8.3333333333333357</v>
      </c>
      <c r="N32" s="21">
        <f>12*M32</f>
        <v>100.00000000000003</v>
      </c>
    </row>
    <row r="33" spans="9:15">
      <c r="I33" s="18" t="s">
        <v>58</v>
      </c>
      <c r="J33" s="28">
        <f>(2*G32)/(Q26-Q21)</f>
        <v>3.5766111521735042</v>
      </c>
      <c r="N33" s="41">
        <f>SQRT(N32)</f>
        <v>10.000000000000002</v>
      </c>
    </row>
    <row r="34" spans="9:15">
      <c r="I34" s="18" t="s">
        <v>49</v>
      </c>
      <c r="J34" s="28">
        <f>SQRT(((Q26-Q21)^2)+(4*G32^2))</f>
        <v>2.1161463679836387E-2</v>
      </c>
    </row>
    <row r="35" spans="9:15">
      <c r="I35" s="18" t="s">
        <v>50</v>
      </c>
      <c r="J35" s="29">
        <f>SQRT(0.5*(Q26+Q21+J34))</f>
        <v>0.27601288396535523</v>
      </c>
      <c r="K35" s="21">
        <f>J35/2</f>
        <v>0.13800644198267761</v>
      </c>
    </row>
    <row r="36" spans="9:15">
      <c r="I36" s="18" t="s">
        <v>51</v>
      </c>
      <c r="J36" s="28">
        <f>SQRT(0.5*(Q26+Q21-J34))</f>
        <v>0.23456693806893639</v>
      </c>
      <c r="K36" s="21">
        <f>J36/2</f>
        <v>0.11728346903446819</v>
      </c>
    </row>
    <row r="37" spans="9:15">
      <c r="I37" s="18" t="s">
        <v>59</v>
      </c>
      <c r="J37" s="28">
        <f>ATAN(J33)</f>
        <v>1.2981638925314718</v>
      </c>
      <c r="N37" s="21">
        <f>250/1000*2.1</f>
        <v>0.52500000000000002</v>
      </c>
      <c r="O37" s="21">
        <f>2*N37+1.7</f>
        <v>2.75</v>
      </c>
    </row>
    <row r="38" spans="9:15">
      <c r="I38" s="18" t="s">
        <v>53</v>
      </c>
      <c r="J38" s="28">
        <f>J37/2</f>
        <v>0.6490819462657359</v>
      </c>
    </row>
    <row r="39" spans="9:15">
      <c r="I39" s="18" t="s">
        <v>54</v>
      </c>
      <c r="J39" s="30">
        <f>DEGREES(J38)</f>
        <v>37.189656079163953</v>
      </c>
      <c r="L39" s="41">
        <f>I18/I30</f>
        <v>20981.609302192628</v>
      </c>
    </row>
    <row r="42" spans="9:15">
      <c r="I42" s="21" t="s">
        <v>55</v>
      </c>
      <c r="K42" s="31"/>
      <c r="L42" s="32"/>
    </row>
    <row r="43" spans="9:15">
      <c r="K43" s="33">
        <f>1/15000</f>
        <v>6.666666666666667E-5</v>
      </c>
    </row>
    <row r="44" spans="9:15">
      <c r="K44" s="21">
        <f>G32/I18</f>
        <v>1.3407811570170051E-6</v>
      </c>
    </row>
  </sheetData>
  <mergeCells count="11">
    <mergeCell ref="A1:Q1"/>
    <mergeCell ref="A20:S20"/>
    <mergeCell ref="P21:P22"/>
    <mergeCell ref="Q21:Q22"/>
    <mergeCell ref="R21:R22"/>
    <mergeCell ref="S21:S22"/>
    <mergeCell ref="A25:S25"/>
    <mergeCell ref="P26:P27"/>
    <mergeCell ref="Q26:Q27"/>
    <mergeCell ref="R26:R27"/>
    <mergeCell ref="S26:S2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44"/>
  <sheetViews>
    <sheetView zoomScale="48" zoomScaleNormal="48" workbookViewId="0">
      <selection sqref="A1:T43"/>
    </sheetView>
  </sheetViews>
  <sheetFormatPr baseColWidth="10" defaultColWidth="11.42578125" defaultRowHeight="15"/>
  <cols>
    <col min="1" max="1" width="17.7109375" customWidth="1"/>
    <col min="2" max="2" width="19.140625" customWidth="1"/>
    <col min="8" max="8" width="15.42578125" customWidth="1"/>
    <col min="9" max="9" width="17.7109375" customWidth="1"/>
    <col min="10" max="10" width="22.5703125" customWidth="1"/>
    <col min="11" max="11" width="18.7109375" customWidth="1"/>
    <col min="13" max="13" width="18.42578125" customWidth="1"/>
    <col min="15" max="15" width="19" customWidth="1"/>
    <col min="16" max="16" width="14.140625" customWidth="1"/>
    <col min="17" max="17" width="18.5703125" customWidth="1"/>
  </cols>
  <sheetData>
    <row r="1" spans="1:19">
      <c r="A1" s="17" t="s">
        <v>0</v>
      </c>
      <c r="B1" s="17" t="s">
        <v>3</v>
      </c>
      <c r="C1" s="17"/>
      <c r="D1" s="17" t="s">
        <v>1</v>
      </c>
      <c r="E1" s="17" t="s">
        <v>2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13</v>
      </c>
      <c r="M1" s="17" t="s">
        <v>12</v>
      </c>
      <c r="N1" s="17" t="s">
        <v>14</v>
      </c>
      <c r="O1" s="17" t="s">
        <v>15</v>
      </c>
      <c r="P1" s="17" t="s">
        <v>16</v>
      </c>
      <c r="Q1" s="17" t="s">
        <v>17</v>
      </c>
      <c r="R1" s="34"/>
      <c r="S1" s="34"/>
    </row>
    <row r="2" spans="1:19">
      <c r="A2" s="35">
        <v>1</v>
      </c>
      <c r="B2" s="19">
        <f>D2/1000</f>
        <v>0.57142857000000002</v>
      </c>
      <c r="C2" s="19">
        <f>E2/1000</f>
        <v>6.4255713999999999</v>
      </c>
      <c r="D2" s="19">
        <v>571.42857000000004</v>
      </c>
      <c r="E2" s="19">
        <v>6425.5713999999998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34"/>
      <c r="S2" s="34"/>
    </row>
    <row r="3" spans="1:19">
      <c r="A3" s="35">
        <v>2</v>
      </c>
      <c r="B3" s="19">
        <f t="shared" ref="B3:C5" si="0">D3/1000</f>
        <v>1.3333333333333333</v>
      </c>
      <c r="C3" s="19">
        <f t="shared" si="0"/>
        <v>6.9285714285714288</v>
      </c>
      <c r="D3" s="19">
        <f>1000+(0.7*1000/2.1)</f>
        <v>1333.3333333333333</v>
      </c>
      <c r="E3" s="19">
        <f>6000+(1.95/2.1*1000)</f>
        <v>6928.5714285714284</v>
      </c>
      <c r="F3" s="19">
        <f>(DEGREES(ATAN((E3-E2)/(D3-D2))))</f>
        <v>33.432295238005509</v>
      </c>
      <c r="G3" s="19">
        <f>RADIANS(F3)</f>
        <v>0.58350362840201742</v>
      </c>
      <c r="H3" s="19">
        <f>1.9/2.1</f>
        <v>0.90476190476190466</v>
      </c>
      <c r="I3" s="19">
        <f>H3*1000</f>
        <v>904.7619047619047</v>
      </c>
      <c r="J3" s="19">
        <f t="shared" ref="J3:J5" si="1">I3*COS(G3)^2</f>
        <v>630.12391806163737</v>
      </c>
      <c r="K3" s="19">
        <f t="shared" ref="K3:K5" si="2">I3*SIN(G3)^2</f>
        <v>274.63798670026722</v>
      </c>
      <c r="L3" s="19">
        <f>2.7/2.1*1000</f>
        <v>1285.7142857142858</v>
      </c>
      <c r="M3" s="19">
        <f>L3^2</f>
        <v>1653061.224489796</v>
      </c>
      <c r="N3" s="19">
        <f>0.9*1000/2.1</f>
        <v>428.57142857142856</v>
      </c>
      <c r="O3" s="19">
        <f>N3^2</f>
        <v>183673.46938775509</v>
      </c>
      <c r="P3" s="19">
        <f>I3*COS(G3)*SIN(G3)</f>
        <v>415.99995700496441</v>
      </c>
      <c r="Q3" s="19">
        <f>N3*L3</f>
        <v>551020.40816326533</v>
      </c>
      <c r="R3" s="34"/>
      <c r="S3" s="34"/>
    </row>
    <row r="4" spans="1:19">
      <c r="A4" s="35">
        <v>3</v>
      </c>
      <c r="B4" s="19">
        <f t="shared" si="0"/>
        <v>7.8095238095238093</v>
      </c>
      <c r="C4" s="19">
        <f t="shared" si="0"/>
        <v>0.919047619047619</v>
      </c>
      <c r="D4" s="19">
        <f>7000+(1.7/2.1*1000)</f>
        <v>7809.5238095238092</v>
      </c>
      <c r="E4" s="19">
        <f>1.93/2.1*1000</f>
        <v>919.04761904761904</v>
      </c>
      <c r="F4" s="19">
        <f t="shared" ref="F4:F5" si="3">(DEGREES(ATAN((E4-E3)/(D4-D3))))</f>
        <v>-42.859506511201495</v>
      </c>
      <c r="G4" s="19">
        <f t="shared" ref="G4:G5" si="4">RADIANS(F4)</f>
        <v>-0.748039504400414</v>
      </c>
      <c r="H4" s="19">
        <v>1</v>
      </c>
      <c r="I4" s="19">
        <f t="shared" ref="I4:I5" si="5">H4*1000</f>
        <v>1000</v>
      </c>
      <c r="J4" s="19">
        <f t="shared" si="1"/>
        <v>537.32390847365843</v>
      </c>
      <c r="K4" s="19">
        <f t="shared" si="2"/>
        <v>462.67609152634151</v>
      </c>
      <c r="L4" s="19">
        <f>0.9/2.1*1000</f>
        <v>428.57142857142856</v>
      </c>
      <c r="M4" s="19">
        <f t="shared" ref="M4" si="6">L4^2</f>
        <v>183673.46938775509</v>
      </c>
      <c r="N4" s="19">
        <f>2.3/2.1*1000</f>
        <v>1095.2380952380952</v>
      </c>
      <c r="O4" s="19">
        <f t="shared" ref="O4" si="7">N4^2</f>
        <v>1199546.4852607709</v>
      </c>
      <c r="P4" s="19">
        <f t="shared" ref="P4:P5" si="8">I4*COS(G4)*SIN(G4)</f>
        <v>-498.60497977482123</v>
      </c>
      <c r="Q4" s="19">
        <f t="shared" ref="Q4" si="9">N4*L4</f>
        <v>469387.75510204077</v>
      </c>
      <c r="R4" s="34"/>
      <c r="S4" s="34"/>
    </row>
    <row r="5" spans="1:19">
      <c r="A5" s="35">
        <v>4</v>
      </c>
      <c r="B5" s="19">
        <f t="shared" si="0"/>
        <v>2</v>
      </c>
      <c r="C5" s="19">
        <f t="shared" si="0"/>
        <v>8.1666667000000004</v>
      </c>
      <c r="D5" s="19">
        <v>2000</v>
      </c>
      <c r="E5" s="19">
        <v>8166.6666999999998</v>
      </c>
      <c r="F5" s="19">
        <f t="shared" si="3"/>
        <v>-51.285143904725238</v>
      </c>
      <c r="G5" s="19">
        <f t="shared" si="4"/>
        <v>-0.89509461849655647</v>
      </c>
      <c r="H5" s="19">
        <v>2.2999999999999998</v>
      </c>
      <c r="I5" s="19">
        <f t="shared" si="5"/>
        <v>2300</v>
      </c>
      <c r="J5" s="19">
        <f t="shared" si="1"/>
        <v>899.71730565999462</v>
      </c>
      <c r="K5" s="19">
        <f t="shared" si="2"/>
        <v>1400.2826943400053</v>
      </c>
      <c r="L5" s="19"/>
      <c r="M5" s="19"/>
      <c r="N5" s="19"/>
      <c r="O5" s="19"/>
      <c r="P5" s="19">
        <f t="shared" si="8"/>
        <v>-1122.4342176332239</v>
      </c>
      <c r="Q5" s="19"/>
      <c r="R5" s="34"/>
      <c r="S5" s="34"/>
    </row>
    <row r="6" spans="1:19">
      <c r="A6" s="35">
        <v>5</v>
      </c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34"/>
      <c r="S6" s="34"/>
    </row>
    <row r="7" spans="1:19">
      <c r="A7" s="35">
        <v>6</v>
      </c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34"/>
      <c r="S7" s="34"/>
    </row>
    <row r="8" spans="1:19">
      <c r="A8" s="35">
        <v>7</v>
      </c>
      <c r="B8" s="19"/>
      <c r="C8" s="19"/>
      <c r="D8" s="34"/>
      <c r="E8" s="34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34"/>
      <c r="S8" s="34"/>
    </row>
    <row r="9" spans="1:19">
      <c r="A9" s="35">
        <v>8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34"/>
      <c r="S9" s="34"/>
    </row>
    <row r="10" spans="1:19">
      <c r="A10" s="35">
        <v>9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34"/>
      <c r="S10" s="34"/>
    </row>
    <row r="11" spans="1:19">
      <c r="A11" s="35">
        <v>10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34"/>
      <c r="S11" s="34"/>
    </row>
    <row r="12" spans="1:19">
      <c r="A12" s="35">
        <v>11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34"/>
      <c r="S12" s="34"/>
    </row>
    <row r="13" spans="1:19">
      <c r="A13" s="35">
        <v>12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34"/>
      <c r="S13" s="34"/>
    </row>
    <row r="14" spans="1:19">
      <c r="A14" s="35">
        <v>13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34"/>
      <c r="S14" s="34"/>
    </row>
    <row r="15" spans="1:19">
      <c r="A15" s="35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34"/>
      <c r="S15" s="34"/>
    </row>
    <row r="16" spans="1:19">
      <c r="A16" s="35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34"/>
      <c r="S16" s="34"/>
    </row>
    <row r="17" spans="1:19">
      <c r="A17" s="35"/>
      <c r="B17" s="19"/>
      <c r="C17" s="19"/>
      <c r="D17" s="19"/>
      <c r="E17" s="19"/>
      <c r="F17" s="19"/>
      <c r="G17" s="19"/>
      <c r="H17" s="19"/>
      <c r="I17" s="19">
        <f>SUM(I3:I14)</f>
        <v>4204.7619047619046</v>
      </c>
      <c r="J17" s="19">
        <f t="shared" ref="J17:Q17" si="10">SUM(J3:J14)</f>
        <v>2067.1651321952904</v>
      </c>
      <c r="K17" s="19">
        <f t="shared" si="10"/>
        <v>2137.5967725666142</v>
      </c>
      <c r="L17" s="19">
        <f t="shared" si="10"/>
        <v>1714.2857142857142</v>
      </c>
      <c r="M17" s="19">
        <f t="shared" si="10"/>
        <v>1836734.693877551</v>
      </c>
      <c r="N17" s="19">
        <f t="shared" si="10"/>
        <v>1523.8095238095239</v>
      </c>
      <c r="O17" s="19">
        <f t="shared" si="10"/>
        <v>1383219.9546485259</v>
      </c>
      <c r="P17" s="19">
        <f t="shared" si="10"/>
        <v>-1205.0392404030806</v>
      </c>
      <c r="Q17" s="19">
        <f t="shared" si="10"/>
        <v>1020408.163265306</v>
      </c>
      <c r="R17" s="34"/>
      <c r="S17" s="34"/>
    </row>
    <row r="18" spans="1:19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</row>
    <row r="19" spans="1:19">
      <c r="A19" s="73" t="s">
        <v>37</v>
      </c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</row>
    <row r="20" spans="1:19">
      <c r="A20" s="35" t="s">
        <v>18</v>
      </c>
      <c r="B20" s="35" t="s">
        <v>19</v>
      </c>
      <c r="C20" s="22" t="s">
        <v>56</v>
      </c>
      <c r="D20" s="22" t="s">
        <v>57</v>
      </c>
      <c r="E20" s="22" t="s">
        <v>33</v>
      </c>
      <c r="F20" s="22" t="s">
        <v>34</v>
      </c>
      <c r="G20" s="22" t="s">
        <v>24</v>
      </c>
      <c r="H20" s="22" t="s">
        <v>25</v>
      </c>
      <c r="I20" s="22" t="s">
        <v>26</v>
      </c>
      <c r="J20" s="22" t="s">
        <v>27</v>
      </c>
      <c r="K20" s="35" t="s">
        <v>28</v>
      </c>
      <c r="L20" s="35" t="s">
        <v>38</v>
      </c>
      <c r="M20" s="35" t="s">
        <v>36</v>
      </c>
      <c r="N20" s="35" t="s">
        <v>35</v>
      </c>
      <c r="O20" s="34"/>
      <c r="P20" s="74" t="s">
        <v>39</v>
      </c>
      <c r="Q20" s="75">
        <f>L21+M21+N21</f>
        <v>8.5661013037409695E-3</v>
      </c>
      <c r="R20" s="74" t="s">
        <v>40</v>
      </c>
      <c r="S20" s="75">
        <f>SQRT(Q20)</f>
        <v>9.2553234971777018E-2</v>
      </c>
    </row>
    <row r="21" spans="1:19">
      <c r="A21" s="23">
        <f>3.7/2.1*1000</f>
        <v>1761.9047619047619</v>
      </c>
      <c r="B21" s="23">
        <f>A21*A21</f>
        <v>3104308.390022676</v>
      </c>
      <c r="C21" s="23">
        <f>5/SQRT(3)</f>
        <v>2.8867513459481291</v>
      </c>
      <c r="D21" s="23">
        <f>C21^2</f>
        <v>8.3333333333333357</v>
      </c>
      <c r="E21" s="23">
        <f>5*10^(-4)</f>
        <v>5.0000000000000001E-4</v>
      </c>
      <c r="F21" s="23">
        <f>E21*E21</f>
        <v>2.4999999999999999E-7</v>
      </c>
      <c r="G21" s="24">
        <f>5*10^(-5)</f>
        <v>5.0000000000000002E-5</v>
      </c>
      <c r="H21" s="25">
        <f>G21*G21</f>
        <v>2.5000000000000001E-9</v>
      </c>
      <c r="I21" s="23">
        <v>206265</v>
      </c>
      <c r="J21" s="23">
        <f>I21*I21</f>
        <v>42545250225</v>
      </c>
      <c r="K21" s="25">
        <f>D21/J21</f>
        <v>1.9586988651524226E-10</v>
      </c>
      <c r="L21" s="24">
        <f>K21*O17</f>
        <v>2.7093113554262533E-4</v>
      </c>
      <c r="M21" s="24">
        <f>F21*K17</f>
        <v>5.3439919314165357E-4</v>
      </c>
      <c r="N21" s="24">
        <f>B21*H21</f>
        <v>7.7607709750566901E-3</v>
      </c>
      <c r="O21" s="34"/>
      <c r="P21" s="74"/>
      <c r="Q21" s="75"/>
      <c r="R21" s="74"/>
      <c r="S21" s="75"/>
    </row>
    <row r="22" spans="1:19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</row>
    <row r="23" spans="1:19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</row>
    <row r="24" spans="1:19">
      <c r="A24" s="73" t="s">
        <v>41</v>
      </c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</row>
    <row r="25" spans="1:19">
      <c r="A25" s="35" t="s">
        <v>20</v>
      </c>
      <c r="B25" s="35" t="s">
        <v>21</v>
      </c>
      <c r="C25" s="22" t="s">
        <v>56</v>
      </c>
      <c r="D25" s="22" t="s">
        <v>57</v>
      </c>
      <c r="E25" s="22" t="s">
        <v>33</v>
      </c>
      <c r="F25" s="22" t="s">
        <v>34</v>
      </c>
      <c r="G25" s="22" t="s">
        <v>24</v>
      </c>
      <c r="H25" s="22" t="s">
        <v>25</v>
      </c>
      <c r="I25" s="22" t="s">
        <v>26</v>
      </c>
      <c r="J25" s="22" t="s">
        <v>27</v>
      </c>
      <c r="K25" s="35" t="s">
        <v>28</v>
      </c>
      <c r="L25" s="35" t="s">
        <v>29</v>
      </c>
      <c r="M25" s="35" t="s">
        <v>30</v>
      </c>
      <c r="N25" s="35" t="s">
        <v>31</v>
      </c>
      <c r="O25" s="34"/>
      <c r="P25" s="74" t="s">
        <v>42</v>
      </c>
      <c r="Q25" s="75">
        <f>L26+M26+N26</f>
        <v>5.9785931154237564E-3</v>
      </c>
      <c r="R25" s="74" t="s">
        <v>43</v>
      </c>
      <c r="S25" s="75">
        <f>SQRT(Q25)</f>
        <v>7.7321362607133071E-2</v>
      </c>
    </row>
    <row r="26" spans="1:19">
      <c r="A26" s="23">
        <f>1000*3/2.1</f>
        <v>1428.5714285714284</v>
      </c>
      <c r="B26" s="23">
        <f>A26*A26</f>
        <v>2040816.3265306118</v>
      </c>
      <c r="C26" s="23">
        <f>C21</f>
        <v>2.8867513459481291</v>
      </c>
      <c r="D26" s="23">
        <f>C26^2</f>
        <v>8.3333333333333357</v>
      </c>
      <c r="E26" s="23">
        <f>5*10^(-4)</f>
        <v>5.0000000000000001E-4</v>
      </c>
      <c r="F26" s="23">
        <f>E26*E26</f>
        <v>2.4999999999999999E-7</v>
      </c>
      <c r="G26" s="24">
        <f>5*10^(-5)</f>
        <v>5.0000000000000002E-5</v>
      </c>
      <c r="H26" s="25">
        <f>G26*G26</f>
        <v>2.5000000000000001E-9</v>
      </c>
      <c r="I26" s="23">
        <v>206265</v>
      </c>
      <c r="J26" s="23">
        <f>I26*I26</f>
        <v>42545250225</v>
      </c>
      <c r="K26" s="25">
        <f>D26/J26</f>
        <v>1.9586988651524226E-10</v>
      </c>
      <c r="L26" s="24">
        <f>K26*M17</f>
        <v>3.5976101604840414E-4</v>
      </c>
      <c r="M26" s="24">
        <f>F26*J17</f>
        <v>5.1679128304882261E-4</v>
      </c>
      <c r="N26" s="24">
        <f>B26*H26</f>
        <v>5.1020408163265293E-3</v>
      </c>
      <c r="O26" s="34"/>
      <c r="P26" s="74"/>
      <c r="Q26" s="75"/>
      <c r="R26" s="74"/>
      <c r="S26" s="75"/>
    </row>
    <row r="27" spans="1:19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</row>
    <row r="28" spans="1:19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</row>
    <row r="29" spans="1:19">
      <c r="A29" s="34"/>
      <c r="B29" s="34"/>
      <c r="C29" s="34"/>
      <c r="D29" s="34"/>
      <c r="E29" s="34"/>
      <c r="F29" s="35" t="s">
        <v>44</v>
      </c>
      <c r="G29" s="36">
        <f>Q20+Q25</f>
        <v>1.4544694419164726E-2</v>
      </c>
      <c r="H29" s="35" t="s">
        <v>45</v>
      </c>
      <c r="I29" s="36">
        <f>SQRT(Q20+Q25)</f>
        <v>0.12060138647281268</v>
      </c>
      <c r="J29" s="27"/>
      <c r="K29" s="34"/>
      <c r="L29" s="34"/>
      <c r="M29" s="34"/>
      <c r="N29" s="34"/>
      <c r="O29" s="34"/>
      <c r="P29" s="34"/>
      <c r="Q29" s="34"/>
      <c r="R29" s="34"/>
      <c r="S29" s="34"/>
    </row>
    <row r="30" spans="1:19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>
        <f>15*15</f>
        <v>225</v>
      </c>
      <c r="M30" s="34"/>
      <c r="N30" s="34"/>
      <c r="O30" s="34"/>
      <c r="P30" s="34"/>
      <c r="Q30" s="34"/>
      <c r="R30" s="34"/>
      <c r="S30" s="34"/>
    </row>
    <row r="31" spans="1:19">
      <c r="A31" s="34"/>
      <c r="B31" s="34"/>
      <c r="C31" s="34"/>
      <c r="D31" s="34"/>
      <c r="E31" s="34"/>
      <c r="F31" s="34" t="s">
        <v>47</v>
      </c>
      <c r="G31" s="34">
        <f>(K26*Q17)+(F26*P17)</f>
        <v>-1.0139257896276782E-4</v>
      </c>
      <c r="H31" s="34"/>
      <c r="I31" s="34"/>
      <c r="J31" s="34"/>
      <c r="K31" s="34"/>
      <c r="L31" s="37">
        <f>C21</f>
        <v>2.8867513459481291</v>
      </c>
      <c r="M31" s="34">
        <f>L31*L31</f>
        <v>8.3333333333333357</v>
      </c>
      <c r="N31" s="34">
        <f>3*M31</f>
        <v>25.000000000000007</v>
      </c>
      <c r="O31" s="34"/>
      <c r="P31" s="34"/>
      <c r="Q31" s="34"/>
      <c r="R31" s="34"/>
      <c r="S31" s="34"/>
    </row>
    <row r="32" spans="1:19">
      <c r="A32" s="34"/>
      <c r="B32" s="34"/>
      <c r="C32" s="34"/>
      <c r="D32" s="34"/>
      <c r="E32" s="34"/>
      <c r="F32" s="34"/>
      <c r="G32" s="34"/>
      <c r="H32" s="34"/>
      <c r="I32" s="35" t="s">
        <v>58</v>
      </c>
      <c r="J32" s="28">
        <f>(2*G31)/(Q25-Q20)</f>
        <v>7.8370827517039485E-2</v>
      </c>
      <c r="K32" s="34"/>
      <c r="L32" s="34"/>
      <c r="M32" s="34"/>
      <c r="N32" s="41">
        <f>SQRT(N31)</f>
        <v>5.0000000000000009</v>
      </c>
      <c r="O32" s="34"/>
      <c r="P32" s="34"/>
      <c r="Q32" s="34"/>
      <c r="R32" s="34"/>
      <c r="S32" s="34"/>
    </row>
    <row r="33" spans="1:19">
      <c r="A33" s="34"/>
      <c r="B33" s="34"/>
      <c r="C33" s="34"/>
      <c r="D33" s="34"/>
      <c r="E33" s="34"/>
      <c r="F33" s="34"/>
      <c r="G33" s="34"/>
      <c r="H33" s="34"/>
      <c r="I33" s="35" t="s">
        <v>49</v>
      </c>
      <c r="J33" s="28">
        <f>SQRT(((Q25-Q20)^2)+(4*G31^2))</f>
        <v>2.5954422445671008E-3</v>
      </c>
      <c r="K33" s="34"/>
      <c r="L33" s="34"/>
      <c r="M33" s="34"/>
      <c r="N33" s="34"/>
      <c r="O33" s="34"/>
      <c r="P33" s="34"/>
      <c r="Q33" s="34"/>
      <c r="R33" s="34"/>
      <c r="S33" s="34"/>
    </row>
    <row r="34" spans="1:19">
      <c r="A34" s="34"/>
      <c r="B34" s="34"/>
      <c r="C34" s="34"/>
      <c r="D34" s="34"/>
      <c r="E34" s="34"/>
      <c r="F34" s="34"/>
      <c r="G34" s="34"/>
      <c r="H34" s="34"/>
      <c r="I34" s="35" t="s">
        <v>50</v>
      </c>
      <c r="J34" s="29">
        <f>SQRT(0.5*(Q25+Q20+J33))</f>
        <v>9.2574663552539654E-2</v>
      </c>
      <c r="K34" s="34">
        <f>J34/2</f>
        <v>4.6287331776269827E-2</v>
      </c>
      <c r="L34" s="34"/>
      <c r="M34" s="34"/>
      <c r="N34" s="34"/>
      <c r="O34" s="34"/>
      <c r="P34" s="34"/>
      <c r="Q34" s="34"/>
      <c r="R34" s="34"/>
      <c r="S34" s="34"/>
    </row>
    <row r="35" spans="1:19">
      <c r="A35" s="34"/>
      <c r="B35" s="34"/>
      <c r="C35" s="34"/>
      <c r="D35" s="34"/>
      <c r="E35" s="34"/>
      <c r="F35" s="34"/>
      <c r="G35" s="34"/>
      <c r="H35" s="34"/>
      <c r="I35" s="35" t="s">
        <v>51</v>
      </c>
      <c r="J35" s="28">
        <f>SQRT(0.5*(Q25+Q20-J33))</f>
        <v>7.7295705490659783E-2</v>
      </c>
      <c r="K35" s="34">
        <f>J35/2</f>
        <v>3.8647852745329891E-2</v>
      </c>
      <c r="L35" s="34"/>
      <c r="M35" s="34"/>
      <c r="N35" s="34"/>
      <c r="O35" s="34"/>
      <c r="P35" s="34"/>
      <c r="Q35" s="34"/>
      <c r="R35" s="34"/>
      <c r="S35" s="34"/>
    </row>
    <row r="36" spans="1:19">
      <c r="A36" s="34"/>
      <c r="B36" s="34"/>
      <c r="C36" s="34"/>
      <c r="D36" s="34"/>
      <c r="E36" s="34"/>
      <c r="F36" s="34"/>
      <c r="G36" s="34"/>
      <c r="H36" s="34"/>
      <c r="I36" s="35" t="s">
        <v>59</v>
      </c>
      <c r="J36" s="28">
        <f>ATAN(J32)</f>
        <v>7.8210965369873778E-2</v>
      </c>
      <c r="K36" s="34"/>
      <c r="L36" s="34"/>
      <c r="M36" s="34"/>
      <c r="N36" s="34">
        <f>250/1000*2.1</f>
        <v>0.52500000000000002</v>
      </c>
      <c r="O36" s="34">
        <f>2*N36+1.7</f>
        <v>2.75</v>
      </c>
      <c r="P36" s="34"/>
      <c r="Q36" s="34"/>
      <c r="R36" s="34"/>
      <c r="S36" s="34"/>
    </row>
    <row r="37" spans="1:19">
      <c r="A37" s="34"/>
      <c r="B37" s="34"/>
      <c r="C37" s="34"/>
      <c r="D37" s="34"/>
      <c r="E37" s="34"/>
      <c r="F37" s="34"/>
      <c r="G37" s="34"/>
      <c r="H37" s="34"/>
      <c r="I37" s="35" t="s">
        <v>53</v>
      </c>
      <c r="J37" s="28">
        <f>J36/2</f>
        <v>3.9105482684936889E-2</v>
      </c>
      <c r="K37" s="34"/>
      <c r="L37" s="34"/>
      <c r="M37" s="34"/>
      <c r="N37" s="34"/>
      <c r="O37" s="34"/>
      <c r="P37" s="34"/>
      <c r="Q37" s="34"/>
      <c r="R37" s="34"/>
      <c r="S37" s="34"/>
    </row>
    <row r="38" spans="1:19">
      <c r="A38" s="34"/>
      <c r="B38" s="34"/>
      <c r="C38" s="34"/>
      <c r="D38" s="34"/>
      <c r="E38" s="34"/>
      <c r="F38" s="34"/>
      <c r="G38" s="34"/>
      <c r="H38" s="34"/>
      <c r="I38" s="35" t="s">
        <v>54</v>
      </c>
      <c r="J38" s="30">
        <f>DEGREES(J37)</f>
        <v>2.2405791136688027</v>
      </c>
      <c r="K38" s="34"/>
      <c r="L38" s="41">
        <f>I17/I29</f>
        <v>34864.954937394432</v>
      </c>
      <c r="M38" s="34"/>
      <c r="N38" s="34"/>
      <c r="O38" s="34"/>
      <c r="P38" s="34"/>
      <c r="Q38" s="34"/>
      <c r="R38" s="34"/>
      <c r="S38" s="34"/>
    </row>
    <row r="39" spans="1:19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</row>
    <row r="40" spans="1:19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</row>
    <row r="41" spans="1:19">
      <c r="A41" s="34"/>
      <c r="B41" s="34"/>
      <c r="C41" s="34"/>
      <c r="D41" s="34"/>
      <c r="E41" s="34"/>
      <c r="F41" s="34"/>
      <c r="G41" s="34"/>
      <c r="H41" s="34"/>
      <c r="I41" s="34" t="s">
        <v>55</v>
      </c>
      <c r="J41" s="34"/>
      <c r="K41" s="31"/>
      <c r="L41" s="32"/>
      <c r="M41" s="34"/>
      <c r="N41" s="34"/>
      <c r="O41" s="34"/>
      <c r="P41" s="34"/>
      <c r="Q41" s="34"/>
      <c r="R41" s="34"/>
      <c r="S41" s="34"/>
    </row>
    <row r="42" spans="1:19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3">
        <f>1/15000</f>
        <v>6.666666666666667E-5</v>
      </c>
      <c r="L42" s="34"/>
      <c r="M42" s="34"/>
      <c r="N42" s="34"/>
      <c r="O42" s="34"/>
      <c r="P42" s="34"/>
      <c r="Q42" s="34"/>
      <c r="R42" s="34"/>
      <c r="S42" s="34"/>
    </row>
    <row r="43" spans="1:19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>
        <f>G31/I17</f>
        <v>-2.4113750376196197E-8</v>
      </c>
      <c r="L43" s="34"/>
      <c r="M43" s="34"/>
      <c r="N43" s="34"/>
      <c r="O43" s="34"/>
      <c r="P43" s="34"/>
      <c r="Q43" s="34"/>
      <c r="R43" s="34"/>
      <c r="S43" s="34"/>
    </row>
    <row r="44" spans="1:19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</row>
  </sheetData>
  <mergeCells count="10">
    <mergeCell ref="P25:P26"/>
    <mergeCell ref="Q25:Q26"/>
    <mergeCell ref="R25:R26"/>
    <mergeCell ref="S25:S26"/>
    <mergeCell ref="A19:S19"/>
    <mergeCell ref="P20:P21"/>
    <mergeCell ref="Q20:Q21"/>
    <mergeCell ref="R20:R21"/>
    <mergeCell ref="S20:S21"/>
    <mergeCell ref="A24:S2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56"/>
  <sheetViews>
    <sheetView workbookViewId="0">
      <selection activeCell="H15" sqref="H15"/>
    </sheetView>
  </sheetViews>
  <sheetFormatPr baseColWidth="10" defaultColWidth="11.42578125" defaultRowHeight="15"/>
  <cols>
    <col min="2" max="2" width="17.28515625" customWidth="1"/>
    <col min="8" max="8" width="13.42578125" customWidth="1"/>
    <col min="9" max="9" width="14" customWidth="1"/>
    <col min="10" max="10" width="20" customWidth="1"/>
    <col min="11" max="11" width="13.7109375" customWidth="1"/>
    <col min="13" max="13" width="16.5703125" customWidth="1"/>
    <col min="15" max="15" width="14.5703125" customWidth="1"/>
    <col min="16" max="16" width="15" customWidth="1"/>
    <col min="17" max="17" width="14.28515625" customWidth="1"/>
  </cols>
  <sheetData>
    <row r="1" spans="1:20">
      <c r="A1" s="47"/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47"/>
      <c r="Q1" s="47"/>
      <c r="R1" s="38"/>
      <c r="S1" s="38"/>
      <c r="T1" s="38"/>
    </row>
    <row r="2" spans="1:20">
      <c r="A2" s="17" t="s">
        <v>0</v>
      </c>
      <c r="B2" s="17" t="s">
        <v>3</v>
      </c>
      <c r="C2" s="17"/>
      <c r="D2" s="17" t="s">
        <v>1</v>
      </c>
      <c r="E2" s="17" t="s">
        <v>2</v>
      </c>
      <c r="F2" s="17" t="s">
        <v>5</v>
      </c>
      <c r="G2" s="17" t="s">
        <v>6</v>
      </c>
      <c r="H2" s="17" t="s">
        <v>7</v>
      </c>
      <c r="I2" s="17" t="s">
        <v>8</v>
      </c>
      <c r="J2" s="17" t="s">
        <v>9</v>
      </c>
      <c r="K2" s="17" t="s">
        <v>10</v>
      </c>
      <c r="L2" s="17" t="s">
        <v>13</v>
      </c>
      <c r="M2" s="17" t="s">
        <v>12</v>
      </c>
      <c r="N2" s="17" t="s">
        <v>14</v>
      </c>
      <c r="O2" s="17" t="s">
        <v>15</v>
      </c>
      <c r="P2" s="17" t="s">
        <v>16</v>
      </c>
      <c r="Q2" s="17" t="s">
        <v>17</v>
      </c>
      <c r="R2" s="38"/>
      <c r="S2" s="38"/>
      <c r="T2" s="38"/>
    </row>
    <row r="3" spans="1:20">
      <c r="A3" s="39">
        <v>1</v>
      </c>
      <c r="B3" s="19">
        <f>D3/1000</f>
        <v>4</v>
      </c>
      <c r="C3" s="19">
        <f>E3/1000</f>
        <v>1</v>
      </c>
      <c r="D3" s="19">
        <v>4000</v>
      </c>
      <c r="E3" s="19">
        <v>1000</v>
      </c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38"/>
      <c r="S3" s="38"/>
      <c r="T3" s="38"/>
    </row>
    <row r="4" spans="1:20">
      <c r="A4" s="39">
        <v>2</v>
      </c>
      <c r="B4" s="19">
        <f t="shared" ref="B4:C15" si="0">D4/1000</f>
        <v>3.35</v>
      </c>
      <c r="C4" s="19">
        <f t="shared" si="0"/>
        <v>1.4761900000000001</v>
      </c>
      <c r="D4" s="19">
        <v>3350</v>
      </c>
      <c r="E4" s="19">
        <v>1476.19</v>
      </c>
      <c r="F4" s="19">
        <f>(DEGREES(ATAN((E4-E3)/(D4-D3))))</f>
        <v>-36.226505049127439</v>
      </c>
      <c r="G4" s="19">
        <f>RADIANS(F4)</f>
        <v>-0.63227178959762398</v>
      </c>
      <c r="H4" s="19">
        <v>0.8</v>
      </c>
      <c r="I4" s="19">
        <f>H4*1000</f>
        <v>800</v>
      </c>
      <c r="J4" s="19">
        <f t="shared" ref="J4:J15" si="1">I4*COS(G4)^2</f>
        <v>520.59514749618847</v>
      </c>
      <c r="K4" s="19">
        <f t="shared" ref="K4:K15" si="2">I4*SIN(G4)^2</f>
        <v>279.40485250381147</v>
      </c>
      <c r="L4" s="19">
        <f>6.1/2.1*1000</f>
        <v>2904.7619047619046</v>
      </c>
      <c r="M4" s="19">
        <f>L4^2</f>
        <v>8437641.7233560085</v>
      </c>
      <c r="N4" s="19">
        <f>7.8/2.1*1000</f>
        <v>3714.2857142857138</v>
      </c>
      <c r="O4" s="19">
        <f>N4^2</f>
        <v>13795918.367346935</v>
      </c>
      <c r="P4" s="19">
        <f>I4*COS(G4)*SIN(G4)</f>
        <v>-381.38800505570777</v>
      </c>
      <c r="Q4" s="19">
        <f>N4*L4</f>
        <v>10789115.646258501</v>
      </c>
      <c r="R4" s="38"/>
      <c r="S4" s="38"/>
      <c r="T4" s="38"/>
    </row>
    <row r="5" spans="1:20">
      <c r="A5" s="39">
        <v>3</v>
      </c>
      <c r="B5" s="19">
        <f t="shared" si="0"/>
        <v>2.8571399999999998</v>
      </c>
      <c r="C5" s="19">
        <f t="shared" si="0"/>
        <v>2.1190476</v>
      </c>
      <c r="D5" s="19">
        <v>2857.14</v>
      </c>
      <c r="E5" s="19">
        <v>2119.0475999999999</v>
      </c>
      <c r="F5" s="19">
        <f t="shared" ref="F5:F15" si="3">(DEGREES(ATAN((E5-E4)/(D5-D4))))</f>
        <v>-52.523679732223393</v>
      </c>
      <c r="G5" s="19">
        <f t="shared" ref="G5:G15" si="4">RADIANS(F5)</f>
        <v>-0.91671114659031183</v>
      </c>
      <c r="H5" s="19">
        <v>0.8</v>
      </c>
      <c r="I5" s="19">
        <f t="shared" ref="I5:I15" si="5">H5*1000</f>
        <v>800</v>
      </c>
      <c r="J5" s="19">
        <f t="shared" si="1"/>
        <v>296.15305192036237</v>
      </c>
      <c r="K5" s="19">
        <f t="shared" si="2"/>
        <v>503.84694807963763</v>
      </c>
      <c r="L5" s="19">
        <f>4.7/2.1*1000</f>
        <v>2238.0952380952381</v>
      </c>
      <c r="M5" s="19">
        <f t="shared" ref="M5:M26" si="6">L5^2</f>
        <v>5009070.2947845804</v>
      </c>
      <c r="N5" s="19">
        <f>8.75/2.1*1000</f>
        <v>4166.6666666666661</v>
      </c>
      <c r="O5" s="19">
        <f t="shared" ref="O5:O26" si="7">N5^2</f>
        <v>17361111.111111104</v>
      </c>
      <c r="P5" s="19">
        <f t="shared" ref="P5:P27" si="8">I5*COS(G5)*SIN(G5)</f>
        <v>-386.28462482286949</v>
      </c>
      <c r="Q5" s="19">
        <f t="shared" ref="Q5:Q26" si="9">N5*L5</f>
        <v>9325396.8253968246</v>
      </c>
      <c r="R5" s="38"/>
      <c r="S5" s="38"/>
      <c r="T5" s="38"/>
    </row>
    <row r="6" spans="1:20">
      <c r="A6" s="39">
        <v>4</v>
      </c>
      <c r="B6" s="19">
        <f t="shared" si="0"/>
        <v>2.4</v>
      </c>
      <c r="C6" s="19">
        <f t="shared" si="0"/>
        <v>2.7619047000000001</v>
      </c>
      <c r="D6" s="19">
        <v>2400</v>
      </c>
      <c r="E6" s="19">
        <v>2761.9047</v>
      </c>
      <c r="F6" s="19">
        <f t="shared" si="3"/>
        <v>-54.583112044855717</v>
      </c>
      <c r="G6" s="19">
        <f t="shared" si="4"/>
        <v>-0.95265502116770706</v>
      </c>
      <c r="H6" s="19">
        <v>0.8</v>
      </c>
      <c r="I6" s="19">
        <f t="shared" si="5"/>
        <v>800</v>
      </c>
      <c r="J6" s="19">
        <f t="shared" si="1"/>
        <v>268.67604841495665</v>
      </c>
      <c r="K6" s="19">
        <f t="shared" si="2"/>
        <v>531.32395158504335</v>
      </c>
      <c r="L6" s="19">
        <f>3.3/2.1*1000</f>
        <v>1571.4285714285711</v>
      </c>
      <c r="M6" s="19">
        <f t="shared" si="6"/>
        <v>2469387.7551020398</v>
      </c>
      <c r="N6" s="19">
        <f>9.75/2.1*1000</f>
        <v>4642.8571428571422</v>
      </c>
      <c r="O6" s="19">
        <f t="shared" si="7"/>
        <v>21556122.448979586</v>
      </c>
      <c r="P6" s="19">
        <f t="shared" si="8"/>
        <v>-377.82802932033667</v>
      </c>
      <c r="Q6" s="19">
        <f t="shared" si="9"/>
        <v>7295918.3673469359</v>
      </c>
      <c r="R6" s="38"/>
      <c r="S6" s="38"/>
      <c r="T6" s="38"/>
    </row>
    <row r="7" spans="1:20">
      <c r="A7" s="39">
        <v>5</v>
      </c>
      <c r="B7" s="19">
        <f t="shared" si="0"/>
        <v>1.9047619</v>
      </c>
      <c r="C7" s="19">
        <f t="shared" si="0"/>
        <v>3.4285713999999996</v>
      </c>
      <c r="D7" s="19">
        <v>1904.7619</v>
      </c>
      <c r="E7" s="19">
        <v>3428.5713999999998</v>
      </c>
      <c r="F7" s="19">
        <f t="shared" si="3"/>
        <v>-53.392926295030485</v>
      </c>
      <c r="G7" s="19">
        <f t="shared" si="4"/>
        <v>-0.93188236112293921</v>
      </c>
      <c r="H7" s="19">
        <v>0.8</v>
      </c>
      <c r="I7" s="19">
        <f t="shared" si="5"/>
        <v>800</v>
      </c>
      <c r="J7" s="19">
        <f t="shared" si="1"/>
        <v>284.48183685045262</v>
      </c>
      <c r="K7" s="19">
        <f t="shared" si="2"/>
        <v>515.51816314954726</v>
      </c>
      <c r="L7" s="19">
        <f>2/2.1*1000</f>
        <v>952.38095238095229</v>
      </c>
      <c r="M7" s="19">
        <f t="shared" si="6"/>
        <v>907029.47845804971</v>
      </c>
      <c r="N7" s="19">
        <f>10.8/2.1*1000</f>
        <v>5142.8571428571431</v>
      </c>
      <c r="O7" s="19">
        <f t="shared" si="7"/>
        <v>26448979.591836736</v>
      </c>
      <c r="P7" s="19">
        <f t="shared" si="8"/>
        <v>-382.95633430269118</v>
      </c>
      <c r="Q7" s="19">
        <f t="shared" si="9"/>
        <v>4897959.1836734693</v>
      </c>
      <c r="R7" s="38"/>
      <c r="S7" s="38"/>
      <c r="T7" s="38"/>
    </row>
    <row r="8" spans="1:20">
      <c r="A8" s="39">
        <v>6</v>
      </c>
      <c r="B8" s="19">
        <f t="shared" si="0"/>
        <v>1.3809522999999999</v>
      </c>
      <c r="C8" s="19">
        <f t="shared" si="0"/>
        <v>4.0476190000000001</v>
      </c>
      <c r="D8" s="19">
        <v>1380.9522999999999</v>
      </c>
      <c r="E8" s="19">
        <v>4047.6190000000001</v>
      </c>
      <c r="F8" s="19">
        <f t="shared" si="3"/>
        <v>-49.763636711920732</v>
      </c>
      <c r="G8" s="19">
        <f t="shared" si="4"/>
        <v>-0.86853930838934168</v>
      </c>
      <c r="H8" s="19">
        <v>0.8</v>
      </c>
      <c r="I8" s="19">
        <f t="shared" si="5"/>
        <v>800</v>
      </c>
      <c r="J8" s="19">
        <f t="shared" si="1"/>
        <v>333.79317200665668</v>
      </c>
      <c r="K8" s="19">
        <f t="shared" si="2"/>
        <v>466.20682799334327</v>
      </c>
      <c r="L8" s="19">
        <f>0.6/2.1*1000</f>
        <v>285.71428571428572</v>
      </c>
      <c r="M8" s="19">
        <f t="shared" si="6"/>
        <v>81632.653061224497</v>
      </c>
      <c r="N8" s="19">
        <f>11.7/2.1*1000</f>
        <v>5571.4285714285716</v>
      </c>
      <c r="O8" s="19">
        <f t="shared" si="7"/>
        <v>31040816.326530613</v>
      </c>
      <c r="P8" s="19">
        <f t="shared" si="8"/>
        <v>-394.48277012698514</v>
      </c>
      <c r="Q8" s="19">
        <f t="shared" si="9"/>
        <v>1591836.7346938776</v>
      </c>
      <c r="R8" s="38"/>
      <c r="S8" s="38"/>
      <c r="T8" s="38"/>
    </row>
    <row r="9" spans="1:20">
      <c r="A9" s="39">
        <v>7</v>
      </c>
      <c r="B9" s="19">
        <f t="shared" si="0"/>
        <v>0.95238089999999997</v>
      </c>
      <c r="C9" s="19">
        <f t="shared" si="0"/>
        <v>4.69047619</v>
      </c>
      <c r="D9" s="19">
        <v>952.3809</v>
      </c>
      <c r="E9" s="19">
        <v>4690.4761900000003</v>
      </c>
      <c r="F9" s="19">
        <f t="shared" si="3"/>
        <v>-56.30993617620895</v>
      </c>
      <c r="G9" s="19">
        <f t="shared" si="4"/>
        <v>-0.98279378786271199</v>
      </c>
      <c r="H9" s="19">
        <v>0.8</v>
      </c>
      <c r="I9" s="19">
        <f t="shared" si="5"/>
        <v>800</v>
      </c>
      <c r="J9" s="19">
        <f t="shared" si="1"/>
        <v>246.15379843787241</v>
      </c>
      <c r="K9" s="19">
        <f t="shared" si="2"/>
        <v>553.84620156212759</v>
      </c>
      <c r="L9" s="19">
        <f>0.8/2.1*1000</f>
        <v>380.95238095238091</v>
      </c>
      <c r="M9" s="19">
        <f t="shared" si="6"/>
        <v>145124.71655328796</v>
      </c>
      <c r="N9" s="19">
        <f>12.75/2.1*1000</f>
        <v>6071.4285714285716</v>
      </c>
      <c r="O9" s="19">
        <f t="shared" si="7"/>
        <v>36862244.897959188</v>
      </c>
      <c r="P9" s="19">
        <f t="shared" si="8"/>
        <v>-369.23074934910989</v>
      </c>
      <c r="Q9" s="19">
        <f t="shared" si="9"/>
        <v>2312925.170068027</v>
      </c>
      <c r="R9" s="38"/>
      <c r="S9" s="38"/>
      <c r="T9" s="38"/>
    </row>
    <row r="10" spans="1:20">
      <c r="A10" s="39">
        <v>8</v>
      </c>
      <c r="B10" s="19">
        <f t="shared" si="0"/>
        <v>0.45238095</v>
      </c>
      <c r="C10" s="19">
        <f t="shared" si="0"/>
        <v>5.3333300000000001</v>
      </c>
      <c r="D10" s="19">
        <v>452.38094999999998</v>
      </c>
      <c r="E10" s="19">
        <v>5333.33</v>
      </c>
      <c r="F10" s="19">
        <f t="shared" si="3"/>
        <v>-52.124875171639694</v>
      </c>
      <c r="G10" s="19">
        <f t="shared" si="4"/>
        <v>-0.90975069393615704</v>
      </c>
      <c r="H10" s="19">
        <v>0.8</v>
      </c>
      <c r="I10" s="19">
        <f t="shared" si="5"/>
        <v>800</v>
      </c>
      <c r="J10" s="19">
        <f t="shared" si="1"/>
        <v>301.54037209359331</v>
      </c>
      <c r="K10" s="19">
        <f t="shared" si="2"/>
        <v>498.45962790640658</v>
      </c>
      <c r="L10" s="19">
        <f>2.2/2.1*1000</f>
        <v>1047.6190476190477</v>
      </c>
      <c r="M10" s="19">
        <f t="shared" si="6"/>
        <v>1097505.6689342405</v>
      </c>
      <c r="N10" s="19">
        <f>13.8/2.1*1000</f>
        <v>6571.4285714285716</v>
      </c>
      <c r="O10" s="19">
        <f t="shared" si="7"/>
        <v>43183673.469387755</v>
      </c>
      <c r="P10" s="19">
        <f t="shared" si="8"/>
        <v>-387.69279290764734</v>
      </c>
      <c r="Q10" s="19">
        <f t="shared" si="9"/>
        <v>6884353.7414965993</v>
      </c>
      <c r="R10" s="38"/>
      <c r="S10" s="38"/>
      <c r="T10" s="38"/>
    </row>
    <row r="11" spans="1:20">
      <c r="A11" s="39">
        <v>9</v>
      </c>
      <c r="B11" s="19">
        <f t="shared" si="0"/>
        <v>0.45232</v>
      </c>
      <c r="C11" s="19">
        <f t="shared" si="0"/>
        <v>5.9047619000000005</v>
      </c>
      <c r="D11" s="19">
        <v>452.32</v>
      </c>
      <c r="E11" s="19">
        <v>5904.7619000000004</v>
      </c>
      <c r="F11" s="19">
        <f t="shared" si="3"/>
        <v>-89.993888724539048</v>
      </c>
      <c r="G11" s="19">
        <f t="shared" si="4"/>
        <v>-1.5706896649166067</v>
      </c>
      <c r="H11" s="19">
        <v>0.8</v>
      </c>
      <c r="I11" s="19">
        <f t="shared" si="5"/>
        <v>800</v>
      </c>
      <c r="J11" s="19">
        <f t="shared" si="1"/>
        <v>9.1014049897580174E-6</v>
      </c>
      <c r="K11" s="19">
        <f t="shared" si="2"/>
        <v>799.999990898595</v>
      </c>
      <c r="L11" s="19">
        <f>3.35/2.1*1000</f>
        <v>1595.2380952380952</v>
      </c>
      <c r="M11" s="19">
        <f t="shared" si="6"/>
        <v>2544784.5804988663</v>
      </c>
      <c r="N11" s="19">
        <f>10.8/2.1*1000</f>
        <v>5142.8571428571431</v>
      </c>
      <c r="O11" s="19">
        <f t="shared" si="7"/>
        <v>26448979.591836736</v>
      </c>
      <c r="P11" s="19">
        <f t="shared" si="8"/>
        <v>-8.5329501984781578E-2</v>
      </c>
      <c r="Q11" s="19">
        <f t="shared" si="9"/>
        <v>8204081.6326530613</v>
      </c>
      <c r="R11" s="38"/>
      <c r="S11" s="38"/>
      <c r="T11" s="38"/>
    </row>
    <row r="12" spans="1:20">
      <c r="A12" s="39">
        <v>10</v>
      </c>
      <c r="B12" s="19">
        <f t="shared" si="0"/>
        <v>0.57142857000000002</v>
      </c>
      <c r="C12" s="19">
        <f t="shared" si="0"/>
        <v>6.4255713999999999</v>
      </c>
      <c r="D12" s="19">
        <v>571.42857000000004</v>
      </c>
      <c r="E12" s="19">
        <v>6425.5713999999998</v>
      </c>
      <c r="F12" s="19">
        <f t="shared" si="3"/>
        <v>77.118056616164324</v>
      </c>
      <c r="G12" s="19">
        <f t="shared" si="4"/>
        <v>1.3459640006914644</v>
      </c>
      <c r="H12" s="19">
        <v>0.57142000000000004</v>
      </c>
      <c r="I12" s="19">
        <f t="shared" si="5"/>
        <v>571.42000000000007</v>
      </c>
      <c r="J12" s="19">
        <f t="shared" si="1"/>
        <v>28.401597840900951</v>
      </c>
      <c r="K12" s="19">
        <f t="shared" si="2"/>
        <v>543.01840215909908</v>
      </c>
      <c r="L12" s="19">
        <f>4.6/2.1*1000</f>
        <v>2190.4761904761904</v>
      </c>
      <c r="M12" s="19">
        <f t="shared" si="6"/>
        <v>4798185.9410430836</v>
      </c>
      <c r="N12" s="19">
        <f>13.6/2.1*1000</f>
        <v>6476.1904761904752</v>
      </c>
      <c r="O12" s="19">
        <f t="shared" si="7"/>
        <v>41941043.083900213</v>
      </c>
      <c r="P12" s="19">
        <f t="shared" si="8"/>
        <v>124.18772193067781</v>
      </c>
      <c r="Q12" s="19">
        <f t="shared" si="9"/>
        <v>14185941.043083897</v>
      </c>
      <c r="R12" s="38"/>
      <c r="S12" s="38"/>
      <c r="T12" s="38"/>
    </row>
    <row r="13" spans="1:20">
      <c r="A13" s="39">
        <v>11</v>
      </c>
      <c r="B13" s="19">
        <f t="shared" si="0"/>
        <v>1.3333333333333333</v>
      </c>
      <c r="C13" s="19">
        <f t="shared" si="0"/>
        <v>6.9285714285714288</v>
      </c>
      <c r="D13" s="19">
        <f>1000+(0.7*1000/2.1)</f>
        <v>1333.3333333333333</v>
      </c>
      <c r="E13" s="19">
        <f>6000+(1.95/2.1*1000)</f>
        <v>6928.5714285714284</v>
      </c>
      <c r="F13" s="19">
        <f t="shared" si="3"/>
        <v>33.432295238005509</v>
      </c>
      <c r="G13" s="19">
        <f t="shared" si="4"/>
        <v>0.58350362840201742</v>
      </c>
      <c r="H13" s="19">
        <f>1.9/2.1</f>
        <v>0.90476190476190466</v>
      </c>
      <c r="I13" s="19">
        <f t="shared" si="5"/>
        <v>904.7619047619047</v>
      </c>
      <c r="J13" s="19">
        <f t="shared" si="1"/>
        <v>630.12391806163737</v>
      </c>
      <c r="K13" s="19">
        <f t="shared" si="2"/>
        <v>274.63798670026722</v>
      </c>
      <c r="L13" s="19">
        <f>5.5/2.1*1000</f>
        <v>2619.0476190476193</v>
      </c>
      <c r="M13" s="19">
        <f t="shared" si="6"/>
        <v>6859410.4308390031</v>
      </c>
      <c r="N13" s="19">
        <f>11.9/2.1*1000</f>
        <v>5666.666666666667</v>
      </c>
      <c r="O13" s="19">
        <f t="shared" si="7"/>
        <v>32111111.111111116</v>
      </c>
      <c r="P13" s="19">
        <f t="shared" si="8"/>
        <v>415.99995700496441</v>
      </c>
      <c r="Q13" s="19">
        <f t="shared" si="9"/>
        <v>14841269.841269843</v>
      </c>
      <c r="R13" s="38"/>
      <c r="S13" s="38"/>
      <c r="T13" s="38"/>
    </row>
    <row r="14" spans="1:20">
      <c r="A14" s="39">
        <v>12</v>
      </c>
      <c r="B14" s="19">
        <f t="shared" si="0"/>
        <v>7.8095238095238093</v>
      </c>
      <c r="C14" s="19">
        <f t="shared" si="0"/>
        <v>0.919047619047619</v>
      </c>
      <c r="D14" s="19">
        <f>7000+(1.7/2.1*1000)</f>
        <v>7809.5238095238092</v>
      </c>
      <c r="E14" s="19">
        <f>1.93/2.1*1000</f>
        <v>919.04761904761904</v>
      </c>
      <c r="F14" s="19">
        <f t="shared" si="3"/>
        <v>-42.859506511201495</v>
      </c>
      <c r="G14" s="19">
        <f t="shared" si="4"/>
        <v>-0.748039504400414</v>
      </c>
      <c r="H14" s="19">
        <v>1</v>
      </c>
      <c r="I14" s="19">
        <f t="shared" si="5"/>
        <v>1000</v>
      </c>
      <c r="J14" s="19">
        <f t="shared" si="1"/>
        <v>537.32390847365843</v>
      </c>
      <c r="K14" s="19">
        <f t="shared" si="2"/>
        <v>462.67609152634151</v>
      </c>
      <c r="L14" s="19">
        <f>7.9/2.1*1000</f>
        <v>3761.9047619047619</v>
      </c>
      <c r="M14" s="19">
        <f t="shared" si="6"/>
        <v>14151927.437641723</v>
      </c>
      <c r="N14" s="19">
        <f>12.85/2.1*1000</f>
        <v>6119.0476190476184</v>
      </c>
      <c r="O14" s="19">
        <f t="shared" si="7"/>
        <v>37442743.76417233</v>
      </c>
      <c r="P14" s="19">
        <f t="shared" si="8"/>
        <v>-498.60497977482123</v>
      </c>
      <c r="Q14" s="19">
        <f t="shared" si="9"/>
        <v>23019274.376417231</v>
      </c>
      <c r="R14" s="38"/>
      <c r="S14" s="38"/>
      <c r="T14" s="38"/>
    </row>
    <row r="15" spans="1:20">
      <c r="A15" s="39">
        <v>13</v>
      </c>
      <c r="B15" s="19">
        <f t="shared" si="0"/>
        <v>2</v>
      </c>
      <c r="C15" s="19">
        <f t="shared" si="0"/>
        <v>8.1666667000000004</v>
      </c>
      <c r="D15" s="19">
        <v>2000</v>
      </c>
      <c r="E15" s="19">
        <v>8166.6666999999998</v>
      </c>
      <c r="F15" s="19">
        <f t="shared" si="3"/>
        <v>-51.285143904725238</v>
      </c>
      <c r="G15" s="19">
        <f t="shared" si="4"/>
        <v>-0.89509461849655647</v>
      </c>
      <c r="H15" s="19">
        <v>2.2999999999999998</v>
      </c>
      <c r="I15" s="19">
        <f t="shared" si="5"/>
        <v>2300</v>
      </c>
      <c r="J15" s="19">
        <f t="shared" si="1"/>
        <v>899.71730565999462</v>
      </c>
      <c r="K15" s="19">
        <f t="shared" si="2"/>
        <v>1400.2826943400053</v>
      </c>
      <c r="L15" s="19">
        <f>8.1/2.1*1000</f>
        <v>3857.1428571428569</v>
      </c>
      <c r="M15" s="19">
        <f t="shared" si="6"/>
        <v>14877551.020408161</v>
      </c>
      <c r="N15" s="19">
        <f>10.52/2.1*1000</f>
        <v>5009.5238095238092</v>
      </c>
      <c r="O15" s="19">
        <f t="shared" si="7"/>
        <v>25095328.798185937</v>
      </c>
      <c r="P15" s="19">
        <f t="shared" si="8"/>
        <v>-1122.4342176332239</v>
      </c>
      <c r="Q15" s="19">
        <f t="shared" si="9"/>
        <v>19322448.979591835</v>
      </c>
      <c r="R15" s="38"/>
      <c r="S15" s="38"/>
      <c r="T15" s="38"/>
    </row>
    <row r="16" spans="1:20">
      <c r="A16" s="39">
        <v>14</v>
      </c>
      <c r="B16" s="19">
        <f t="shared" ref="B16:B27" si="10">D16/1000</f>
        <v>2.2380922999999999</v>
      </c>
      <c r="C16" s="19">
        <f t="shared" ref="C16:C27" si="11">E16/1000</f>
        <v>8.2380952300000008</v>
      </c>
      <c r="D16" s="19">
        <v>2238.0922999999998</v>
      </c>
      <c r="E16" s="19">
        <v>8238.0952300000008</v>
      </c>
      <c r="F16" s="19">
        <f t="shared" ref="F16:F27" si="12">(DEGREES(ATAN((E16-E15)/(D16-D15))))</f>
        <v>16.699429685194115</v>
      </c>
      <c r="G16" s="19">
        <f t="shared" ref="G16:G27" si="13">RADIANS(F16)</f>
        <v>0.29146003121191749</v>
      </c>
      <c r="H16" s="19">
        <v>0.25</v>
      </c>
      <c r="I16" s="19">
        <f t="shared" ref="I16:I27" si="14">H16*1000</f>
        <v>250</v>
      </c>
      <c r="J16" s="19">
        <f t="shared" ref="J16:J27" si="15">I16*COS(G16)^2</f>
        <v>229.35735274083402</v>
      </c>
      <c r="K16" s="19">
        <f t="shared" ref="K16:K27" si="16">I16*SIN(G16)^2</f>
        <v>20.642647259166012</v>
      </c>
      <c r="L16" s="19">
        <f>8.35/2.1*1000</f>
        <v>3976.1904761904757</v>
      </c>
      <c r="M16" s="19">
        <f t="shared" si="6"/>
        <v>15810090.702947842</v>
      </c>
      <c r="N16" s="19">
        <f>10.1/2.1*1000</f>
        <v>4809.5238095238092</v>
      </c>
      <c r="O16" s="19">
        <f t="shared" si="7"/>
        <v>23131519.274376415</v>
      </c>
      <c r="P16" s="19">
        <f t="shared" si="8"/>
        <v>68.808015004977065</v>
      </c>
      <c r="Q16" s="19">
        <f t="shared" si="9"/>
        <v>19123582.766439907</v>
      </c>
      <c r="R16" s="38"/>
      <c r="S16" s="38"/>
      <c r="T16" s="38"/>
    </row>
    <row r="17" spans="1:20">
      <c r="A17" s="39">
        <v>15</v>
      </c>
      <c r="B17" s="19">
        <f t="shared" si="10"/>
        <v>3</v>
      </c>
      <c r="C17" s="19">
        <f t="shared" si="11"/>
        <v>8.3809526000000005</v>
      </c>
      <c r="D17" s="19">
        <v>3000</v>
      </c>
      <c r="E17" s="19">
        <v>8380.9526000000005</v>
      </c>
      <c r="F17" s="19">
        <f t="shared" si="12"/>
        <v>10.619631756867033</v>
      </c>
      <c r="G17" s="19">
        <f t="shared" si="13"/>
        <v>0.18534753950667968</v>
      </c>
      <c r="H17" s="19">
        <v>0.8</v>
      </c>
      <c r="I17" s="19">
        <f t="shared" si="14"/>
        <v>800</v>
      </c>
      <c r="J17" s="19">
        <f t="shared" si="15"/>
        <v>772.83030764348325</v>
      </c>
      <c r="K17" s="19">
        <f t="shared" si="16"/>
        <v>27.169692356516745</v>
      </c>
      <c r="L17" s="19">
        <f>8.6/2.1*1000</f>
        <v>4095.238095238095</v>
      </c>
      <c r="M17" s="19">
        <f t="shared" si="6"/>
        <v>16770975.056689341</v>
      </c>
      <c r="N17" s="19">
        <f>8.95/2.1*1000</f>
        <v>4261.9047619047606</v>
      </c>
      <c r="O17" s="19">
        <f t="shared" si="7"/>
        <v>18163832.199546475</v>
      </c>
      <c r="P17" s="19">
        <f t="shared" si="8"/>
        <v>144.90535429191576</v>
      </c>
      <c r="Q17" s="19">
        <f t="shared" si="9"/>
        <v>17453514.73922902</v>
      </c>
      <c r="R17" s="38"/>
      <c r="S17" s="38"/>
      <c r="T17" s="38"/>
    </row>
    <row r="18" spans="1:20">
      <c r="A18" s="39">
        <v>16</v>
      </c>
      <c r="B18" s="19">
        <f t="shared" si="10"/>
        <v>3.2142857</v>
      </c>
      <c r="C18" s="19">
        <f t="shared" si="11"/>
        <v>8.3809523800000001</v>
      </c>
      <c r="D18" s="19">
        <v>3214.2856999999999</v>
      </c>
      <c r="E18" s="19">
        <v>8380.9523800000006</v>
      </c>
      <c r="F18" s="19">
        <f t="shared" si="12"/>
        <v>-5.8823670861396941E-5</v>
      </c>
      <c r="G18" s="19">
        <f t="shared" si="13"/>
        <v>-1.0266667346408256E-6</v>
      </c>
      <c r="H18" s="19">
        <v>0.25</v>
      </c>
      <c r="I18" s="19">
        <f t="shared" si="14"/>
        <v>250</v>
      </c>
      <c r="J18" s="19">
        <f t="shared" si="15"/>
        <v>249.9999999997365</v>
      </c>
      <c r="K18" s="19">
        <f t="shared" si="16"/>
        <v>2.6351114600442126E-10</v>
      </c>
      <c r="L18" s="19">
        <f>8.6/2.1*1000</f>
        <v>4095.238095238095</v>
      </c>
      <c r="M18" s="19">
        <f t="shared" si="6"/>
        <v>16770975.056689341</v>
      </c>
      <c r="N18" s="19">
        <f>8/2.1*1000</f>
        <v>3809.5238095238092</v>
      </c>
      <c r="O18" s="19">
        <f t="shared" si="7"/>
        <v>14512471.655328795</v>
      </c>
      <c r="P18" s="19">
        <f t="shared" si="8"/>
        <v>-2.5666668366002601E-4</v>
      </c>
      <c r="Q18" s="19">
        <f t="shared" si="9"/>
        <v>15600907.029478455</v>
      </c>
      <c r="R18" s="38"/>
      <c r="S18" s="38"/>
      <c r="T18" s="38"/>
    </row>
    <row r="19" spans="1:20">
      <c r="A19" s="39">
        <v>17</v>
      </c>
      <c r="B19" s="19">
        <f t="shared" si="10"/>
        <v>3.6666666000000001</v>
      </c>
      <c r="C19" s="19">
        <f t="shared" si="11"/>
        <v>8.1190476099999991</v>
      </c>
      <c r="D19" s="19">
        <v>3666.6666</v>
      </c>
      <c r="E19" s="19">
        <v>8119.0476099999996</v>
      </c>
      <c r="F19" s="19">
        <f t="shared" si="12"/>
        <v>-30.068586466444984</v>
      </c>
      <c r="G19" s="19">
        <f t="shared" si="13"/>
        <v>-0.52479583526007245</v>
      </c>
      <c r="H19" s="19">
        <v>0.5</v>
      </c>
      <c r="I19" s="19">
        <f t="shared" si="14"/>
        <v>500</v>
      </c>
      <c r="J19" s="19">
        <f t="shared" si="15"/>
        <v>374.4813002189145</v>
      </c>
      <c r="K19" s="19">
        <f t="shared" si="16"/>
        <v>125.51869978108549</v>
      </c>
      <c r="L19" s="19">
        <f>8/2.1*1000</f>
        <v>3809.5238095238092</v>
      </c>
      <c r="M19" s="19">
        <f t="shared" si="6"/>
        <v>14512471.655328795</v>
      </c>
      <c r="N19" s="19">
        <f>7/2.1*1000</f>
        <v>3333.333333333333</v>
      </c>
      <c r="O19" s="19">
        <f t="shared" si="7"/>
        <v>11111111.111111108</v>
      </c>
      <c r="P19" s="19">
        <f t="shared" si="8"/>
        <v>-216.80499508961614</v>
      </c>
      <c r="Q19" s="19">
        <f t="shared" si="9"/>
        <v>12698412.698412696</v>
      </c>
      <c r="R19" s="38"/>
      <c r="S19" s="38"/>
      <c r="T19" s="38"/>
    </row>
    <row r="20" spans="1:20">
      <c r="A20" s="39">
        <v>18</v>
      </c>
      <c r="B20" s="19">
        <f t="shared" si="10"/>
        <v>4.3809522999999997</v>
      </c>
      <c r="C20" s="19">
        <f t="shared" si="11"/>
        <v>7.7142857100000004</v>
      </c>
      <c r="D20" s="19">
        <v>4380.9522999999999</v>
      </c>
      <c r="E20" s="19">
        <v>7714.2857100000001</v>
      </c>
      <c r="F20" s="19">
        <f t="shared" si="12"/>
        <v>-29.538782461948554</v>
      </c>
      <c r="G20" s="19">
        <f t="shared" si="13"/>
        <v>-0.51554901099135886</v>
      </c>
      <c r="H20" s="19">
        <v>0.8</v>
      </c>
      <c r="I20" s="19">
        <f t="shared" si="14"/>
        <v>800</v>
      </c>
      <c r="J20" s="19">
        <f t="shared" si="15"/>
        <v>605.55088067079726</v>
      </c>
      <c r="K20" s="19">
        <f t="shared" si="16"/>
        <v>194.4491193292026</v>
      </c>
      <c r="L20" s="19">
        <f>7.2/2.1*1000</f>
        <v>3428.5714285714284</v>
      </c>
      <c r="M20" s="19">
        <f t="shared" si="6"/>
        <v>11755102.040816326</v>
      </c>
      <c r="N20" s="19">
        <f>5.6/2.1*1000</f>
        <v>2666.6666666666665</v>
      </c>
      <c r="O20" s="19">
        <f t="shared" si="7"/>
        <v>7111111.1111111101</v>
      </c>
      <c r="P20" s="19">
        <f t="shared" si="8"/>
        <v>-343.14550187268901</v>
      </c>
      <c r="Q20" s="19">
        <f t="shared" si="9"/>
        <v>9142857.1428571418</v>
      </c>
      <c r="R20" s="38"/>
      <c r="S20" s="38"/>
      <c r="T20" s="38"/>
    </row>
    <row r="21" spans="1:20">
      <c r="A21" s="39">
        <v>19</v>
      </c>
      <c r="B21" s="19">
        <f t="shared" si="10"/>
        <v>5.0476190399999998</v>
      </c>
      <c r="C21" s="19">
        <f t="shared" si="11"/>
        <v>7.3333333000000005</v>
      </c>
      <c r="D21" s="38">
        <v>5047.6190399999996</v>
      </c>
      <c r="E21" s="38">
        <v>7333.3333000000002</v>
      </c>
      <c r="F21" s="19">
        <f t="shared" si="12"/>
        <v>-29.74488046394983</v>
      </c>
      <c r="G21" s="19">
        <f t="shared" si="13"/>
        <v>-0.51914609970806302</v>
      </c>
      <c r="H21" s="19">
        <v>0.8</v>
      </c>
      <c r="I21" s="19">
        <f t="shared" si="14"/>
        <v>800</v>
      </c>
      <c r="J21" s="19">
        <f t="shared" si="15"/>
        <v>603.07693309727699</v>
      </c>
      <c r="K21" s="19">
        <f t="shared" si="16"/>
        <v>196.92306690272309</v>
      </c>
      <c r="L21" s="19">
        <f>6.4/2.1*1000</f>
        <v>3047.6190476190473</v>
      </c>
      <c r="M21" s="19">
        <f t="shared" si="6"/>
        <v>9287981.8594104294</v>
      </c>
      <c r="N21" s="19">
        <f>4.1/2.1*1000</f>
        <v>1952.3809523809521</v>
      </c>
      <c r="O21" s="19">
        <f t="shared" si="7"/>
        <v>3811791.3832199536</v>
      </c>
      <c r="P21" s="19">
        <f t="shared" si="8"/>
        <v>-344.61537871053304</v>
      </c>
      <c r="Q21" s="19">
        <f t="shared" si="9"/>
        <v>5950113.3786848057</v>
      </c>
      <c r="R21" s="38"/>
      <c r="S21" s="38"/>
      <c r="T21" s="38"/>
    </row>
    <row r="22" spans="1:20">
      <c r="A22" s="39">
        <v>20</v>
      </c>
      <c r="B22" s="19">
        <f t="shared" si="10"/>
        <v>5.7142857000000005</v>
      </c>
      <c r="C22" s="19">
        <f t="shared" si="11"/>
        <v>6.9523809499999993</v>
      </c>
      <c r="D22" s="19">
        <v>5714.2857000000004</v>
      </c>
      <c r="E22" s="19">
        <v>6952.3809499999998</v>
      </c>
      <c r="F22" s="19">
        <f t="shared" si="12"/>
        <v>-29.744879538402483</v>
      </c>
      <c r="G22" s="19">
        <f t="shared" si="13"/>
        <v>-0.51914608355421443</v>
      </c>
      <c r="H22" s="19">
        <v>0.8</v>
      </c>
      <c r="I22" s="19">
        <f t="shared" si="14"/>
        <v>800</v>
      </c>
      <c r="J22" s="19">
        <f t="shared" si="15"/>
        <v>603.07694423100611</v>
      </c>
      <c r="K22" s="19">
        <f t="shared" si="16"/>
        <v>196.92305576899389</v>
      </c>
      <c r="L22" s="19">
        <f>5.5/2.1*1000</f>
        <v>2619.0476190476193</v>
      </c>
      <c r="M22" s="19">
        <f t="shared" si="6"/>
        <v>6859410.4308390031</v>
      </c>
      <c r="N22" s="19">
        <f>2.6/2.1*1000</f>
        <v>1238.0952380952381</v>
      </c>
      <c r="O22" s="19">
        <f t="shared" si="7"/>
        <v>1532879.8185941041</v>
      </c>
      <c r="P22" s="19">
        <f t="shared" si="8"/>
        <v>-344.6153721495848</v>
      </c>
      <c r="Q22" s="19">
        <f t="shared" si="9"/>
        <v>3242630.3854875285</v>
      </c>
      <c r="R22" s="38"/>
      <c r="S22" s="38"/>
      <c r="T22" s="38"/>
    </row>
    <row r="23" spans="1:20">
      <c r="A23" s="39">
        <v>21</v>
      </c>
      <c r="B23" s="19">
        <f t="shared" si="10"/>
        <v>6.4285714199999999</v>
      </c>
      <c r="C23" s="19">
        <f t="shared" si="11"/>
        <v>6.5238095199999995</v>
      </c>
      <c r="D23" s="19">
        <v>6428.5714200000002</v>
      </c>
      <c r="E23" s="19">
        <v>6523.8095199999998</v>
      </c>
      <c r="F23" s="19">
        <f t="shared" si="12"/>
        <v>-30.963756414111629</v>
      </c>
      <c r="G23" s="19">
        <f t="shared" si="13"/>
        <v>-0.54041949821176072</v>
      </c>
      <c r="H23" s="19">
        <v>0.8</v>
      </c>
      <c r="I23" s="19">
        <f t="shared" si="14"/>
        <v>800</v>
      </c>
      <c r="J23" s="19">
        <f t="shared" si="15"/>
        <v>588.23529557093423</v>
      </c>
      <c r="K23" s="19">
        <f t="shared" si="16"/>
        <v>211.7647044290658</v>
      </c>
      <c r="L23" s="19">
        <f>4.7/2.1*1000</f>
        <v>2238.0952380952381</v>
      </c>
      <c r="M23" s="19">
        <f t="shared" si="6"/>
        <v>5009070.2947845804</v>
      </c>
      <c r="N23" s="19">
        <f>1.2/2.1*1000</f>
        <v>571.42857142857144</v>
      </c>
      <c r="O23" s="19">
        <f t="shared" si="7"/>
        <v>326530.61224489799</v>
      </c>
      <c r="P23" s="19">
        <f t="shared" si="8"/>
        <v>-352.94117569550178</v>
      </c>
      <c r="Q23" s="19">
        <f t="shared" si="9"/>
        <v>1278911.5646258504</v>
      </c>
      <c r="R23" s="38"/>
      <c r="S23" s="38"/>
      <c r="T23" s="38"/>
    </row>
    <row r="24" spans="1:20">
      <c r="A24" s="39">
        <v>22</v>
      </c>
      <c r="B24" s="19">
        <f t="shared" si="10"/>
        <v>7.0952383000000001</v>
      </c>
      <c r="C24" s="19">
        <f t="shared" si="11"/>
        <v>6.1428571400000003</v>
      </c>
      <c r="D24" s="19">
        <v>7095.2383</v>
      </c>
      <c r="E24" s="19">
        <v>6142.8571400000001</v>
      </c>
      <c r="F24" s="19">
        <f t="shared" si="12"/>
        <v>-29.744873337238147</v>
      </c>
      <c r="G24" s="19">
        <f t="shared" si="13"/>
        <v>-0.51914597532347928</v>
      </c>
      <c r="H24" s="19">
        <v>0.8</v>
      </c>
      <c r="I24" s="19">
        <f t="shared" si="14"/>
        <v>800</v>
      </c>
      <c r="J24" s="19">
        <f t="shared" si="15"/>
        <v>603.07701882695153</v>
      </c>
      <c r="K24" s="19">
        <f t="shared" si="16"/>
        <v>196.9229811730485</v>
      </c>
      <c r="L24" s="19">
        <f>3.8/2.1*1000</f>
        <v>1809.5238095238094</v>
      </c>
      <c r="M24" s="19">
        <f t="shared" si="6"/>
        <v>3274376.4172335598</v>
      </c>
      <c r="N24" s="19">
        <f>0.25/2.1*1000</f>
        <v>119.04761904761904</v>
      </c>
      <c r="O24" s="19">
        <f t="shared" si="7"/>
        <v>14172.335600907027</v>
      </c>
      <c r="P24" s="19">
        <f t="shared" si="8"/>
        <v>-344.61532819124284</v>
      </c>
      <c r="Q24" s="19">
        <f t="shared" si="9"/>
        <v>215419.50113378681</v>
      </c>
      <c r="R24" s="38"/>
      <c r="S24" s="38"/>
      <c r="T24" s="38"/>
    </row>
    <row r="25" spans="1:20">
      <c r="A25" s="39">
        <v>23</v>
      </c>
      <c r="B25" s="19">
        <f t="shared" si="10"/>
        <v>7.0952380899999996</v>
      </c>
      <c r="C25" s="19">
        <f t="shared" si="11"/>
        <v>5.61904761</v>
      </c>
      <c r="D25" s="19">
        <v>7095.2380899999998</v>
      </c>
      <c r="E25" s="19">
        <v>5619.0476099999996</v>
      </c>
      <c r="F25" s="19">
        <f t="shared" si="12"/>
        <v>89.999977029601382</v>
      </c>
      <c r="G25" s="19">
        <f t="shared" si="13"/>
        <v>1.5707959258858102</v>
      </c>
      <c r="H25" s="19">
        <v>0.5</v>
      </c>
      <c r="I25" s="19">
        <f t="shared" si="14"/>
        <v>500</v>
      </c>
      <c r="J25" s="19">
        <f t="shared" si="15"/>
        <v>8.036404779287005E-11</v>
      </c>
      <c r="K25" s="19">
        <f t="shared" si="16"/>
        <v>499.99999999991962</v>
      </c>
      <c r="L25" s="19">
        <f>2.8/2.1*1000</f>
        <v>1333.3333333333333</v>
      </c>
      <c r="M25" s="19">
        <f t="shared" si="6"/>
        <v>1777777.7777777775</v>
      </c>
      <c r="N25" s="19">
        <f>0.2/2.1*1000</f>
        <v>95.238095238095227</v>
      </c>
      <c r="O25" s="19">
        <f t="shared" si="7"/>
        <v>9070.2947845804974</v>
      </c>
      <c r="P25" s="19">
        <f t="shared" si="8"/>
        <v>2.0045454321723061E-4</v>
      </c>
      <c r="Q25" s="19">
        <f t="shared" si="9"/>
        <v>126984.12698412697</v>
      </c>
      <c r="R25" s="38"/>
      <c r="S25" s="38"/>
      <c r="T25" s="38"/>
    </row>
    <row r="26" spans="1:20">
      <c r="A26" s="39">
        <v>24</v>
      </c>
      <c r="B26" s="19">
        <f t="shared" si="10"/>
        <v>7.0714285700000001</v>
      </c>
      <c r="C26" s="19">
        <f t="shared" si="11"/>
        <v>5.1428571400000003</v>
      </c>
      <c r="D26" s="19">
        <v>7071.42857</v>
      </c>
      <c r="E26" s="19">
        <v>5142.8571400000001</v>
      </c>
      <c r="F26" s="19">
        <f t="shared" si="12"/>
        <v>87.137595193962071</v>
      </c>
      <c r="G26" s="19">
        <f t="shared" si="13"/>
        <v>1.5208379384046251</v>
      </c>
      <c r="H26" s="19">
        <v>0.5</v>
      </c>
      <c r="I26" s="19">
        <f t="shared" si="14"/>
        <v>500</v>
      </c>
      <c r="J26" s="19">
        <f t="shared" si="15"/>
        <v>1.2468824273480941</v>
      </c>
      <c r="K26" s="19">
        <f t="shared" si="16"/>
        <v>498.75311757265195</v>
      </c>
      <c r="L26" s="19">
        <f>1.75/2.1*1000</f>
        <v>833.33333333333326</v>
      </c>
      <c r="M26" s="19">
        <f t="shared" si="6"/>
        <v>694444.44444444426</v>
      </c>
      <c r="N26" s="19">
        <f>0.1/2.1*1000</f>
        <v>47.619047619047613</v>
      </c>
      <c r="O26" s="19">
        <f t="shared" si="7"/>
        <v>2267.5736961451244</v>
      </c>
      <c r="P26" s="19">
        <f t="shared" si="8"/>
        <v>24.937652212796969</v>
      </c>
      <c r="Q26" s="19">
        <f t="shared" si="9"/>
        <v>39682.539682539675</v>
      </c>
      <c r="R26" s="38"/>
      <c r="S26" s="38"/>
      <c r="T26" s="38"/>
    </row>
    <row r="27" spans="1:20">
      <c r="A27" s="39">
        <v>25</v>
      </c>
      <c r="B27" s="19">
        <f t="shared" si="10"/>
        <v>7</v>
      </c>
      <c r="C27" s="19">
        <f t="shared" si="11"/>
        <v>4.3333300000000001</v>
      </c>
      <c r="D27" s="19">
        <v>7000</v>
      </c>
      <c r="E27" s="19">
        <v>4333.33</v>
      </c>
      <c r="F27" s="19">
        <f t="shared" si="12"/>
        <v>84.957569669357568</v>
      </c>
      <c r="G27" s="19">
        <f t="shared" si="13"/>
        <v>1.4827893152227598</v>
      </c>
      <c r="H27" s="19">
        <v>0.8</v>
      </c>
      <c r="I27" s="19">
        <f t="shared" si="14"/>
        <v>800</v>
      </c>
      <c r="J27" s="19">
        <f t="shared" si="15"/>
        <v>6.1802068059790995</v>
      </c>
      <c r="K27" s="19">
        <f t="shared" si="16"/>
        <v>793.8197931940208</v>
      </c>
      <c r="L27" s="19"/>
      <c r="M27" s="19"/>
      <c r="N27" s="19"/>
      <c r="O27" s="19"/>
      <c r="P27" s="19">
        <f t="shared" si="8"/>
        <v>70.042633364391776</v>
      </c>
      <c r="Q27" s="19"/>
      <c r="R27" s="38"/>
      <c r="S27" s="38"/>
      <c r="T27" s="38"/>
    </row>
    <row r="28" spans="1:20">
      <c r="A28" s="39"/>
      <c r="B28" s="19"/>
      <c r="C28" s="19"/>
      <c r="D28" s="19"/>
      <c r="E28" s="19"/>
      <c r="F28" s="19"/>
      <c r="G28" s="19"/>
      <c r="H28" s="19"/>
      <c r="I28" s="19">
        <f>SUM(I4:I27)</f>
        <v>18776.181904761906</v>
      </c>
      <c r="J28" s="19">
        <f t="shared" ref="J28:Q28" si="17">SUM(J4:J27)</f>
        <v>8984.0732885910184</v>
      </c>
      <c r="K28" s="19">
        <f t="shared" si="17"/>
        <v>9792.1086161708827</v>
      </c>
      <c r="L28" s="19">
        <f t="shared" si="17"/>
        <v>54690.476190476191</v>
      </c>
      <c r="M28" s="19">
        <f t="shared" si="17"/>
        <v>163901927.43764171</v>
      </c>
      <c r="N28" s="19">
        <f t="shared" si="17"/>
        <v>87199.999999999985</v>
      </c>
      <c r="O28" s="19">
        <f t="shared" si="17"/>
        <v>433014829.93197274</v>
      </c>
      <c r="P28" s="19">
        <f t="shared" si="17"/>
        <v>-5398.8443069069608</v>
      </c>
      <c r="Q28" s="19">
        <f t="shared" si="17"/>
        <v>207543537.41496599</v>
      </c>
      <c r="R28" s="38"/>
      <c r="S28" s="38"/>
      <c r="T28" s="38"/>
    </row>
    <row r="29" spans="1:20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</row>
    <row r="30" spans="1:20">
      <c r="A30" s="73" t="s">
        <v>37</v>
      </c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/>
      <c r="M30" s="73"/>
      <c r="N30" s="73"/>
      <c r="O30" s="73"/>
      <c r="P30" s="73"/>
      <c r="Q30" s="73"/>
      <c r="R30" s="73"/>
      <c r="S30" s="73"/>
      <c r="T30" s="38"/>
    </row>
    <row r="31" spans="1:20">
      <c r="A31" s="39" t="s">
        <v>18</v>
      </c>
      <c r="B31" s="39" t="s">
        <v>19</v>
      </c>
      <c r="C31" s="22" t="s">
        <v>56</v>
      </c>
      <c r="D31" s="22" t="s">
        <v>57</v>
      </c>
      <c r="E31" s="22" t="s">
        <v>33</v>
      </c>
      <c r="F31" s="22" t="s">
        <v>34</v>
      </c>
      <c r="G31" s="22" t="s">
        <v>24</v>
      </c>
      <c r="H31" s="22" t="s">
        <v>25</v>
      </c>
      <c r="I31" s="22" t="s">
        <v>26</v>
      </c>
      <c r="J31" s="22" t="s">
        <v>27</v>
      </c>
      <c r="K31" s="39" t="s">
        <v>28</v>
      </c>
      <c r="L31" s="39" t="s">
        <v>38</v>
      </c>
      <c r="M31" s="39" t="s">
        <v>36</v>
      </c>
      <c r="N31" s="39" t="s">
        <v>35</v>
      </c>
      <c r="O31" s="38"/>
      <c r="P31" s="74" t="s">
        <v>39</v>
      </c>
      <c r="Q31" s="75">
        <f>L32+M32+N32</f>
        <v>7.3432407458807858E-2</v>
      </c>
      <c r="R31" s="74" t="s">
        <v>40</v>
      </c>
      <c r="S31" s="75">
        <f>SQRT(Q31)</f>
        <v>0.27098414613923055</v>
      </c>
      <c r="T31" s="38"/>
    </row>
    <row r="32" spans="1:20">
      <c r="A32" s="23">
        <f>7.1/2.1*1000</f>
        <v>3380.9523809523803</v>
      </c>
      <c r="B32" s="23">
        <f>A32*A32</f>
        <v>11430839.002267569</v>
      </c>
      <c r="C32" s="23">
        <f>5/SQRT(6)</f>
        <v>2.0412414523193152</v>
      </c>
      <c r="D32" s="23">
        <f>C32^2</f>
        <v>4.166666666666667</v>
      </c>
      <c r="E32" s="23">
        <f>5*10^(-4)</f>
        <v>5.0000000000000001E-4</v>
      </c>
      <c r="F32" s="23">
        <f>E32*E32</f>
        <v>2.4999999999999999E-7</v>
      </c>
      <c r="G32" s="24">
        <f>5*10^(-5)</f>
        <v>5.0000000000000002E-5</v>
      </c>
      <c r="H32" s="25">
        <f>G32*G32</f>
        <v>2.5000000000000001E-9</v>
      </c>
      <c r="I32" s="23">
        <v>206265</v>
      </c>
      <c r="J32" s="23">
        <f>I32*I32</f>
        <v>42545250225</v>
      </c>
      <c r="K32" s="25">
        <f>D32/J32</f>
        <v>9.7934943257621119E-11</v>
      </c>
      <c r="L32" s="24">
        <f>K32*O28</f>
        <v>4.240728279909621E-2</v>
      </c>
      <c r="M32" s="24">
        <f>F32*K28</f>
        <v>2.4480271540427206E-3</v>
      </c>
      <c r="N32" s="24">
        <f>B32*H32</f>
        <v>2.8577097505668923E-2</v>
      </c>
      <c r="O32" s="38"/>
      <c r="P32" s="74"/>
      <c r="Q32" s="75"/>
      <c r="R32" s="74"/>
      <c r="S32" s="75"/>
      <c r="T32" s="38"/>
    </row>
    <row r="33" spans="1:20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</row>
    <row r="34" spans="1:20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</row>
    <row r="35" spans="1:20">
      <c r="A35" s="73" t="s">
        <v>41</v>
      </c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/>
      <c r="M35" s="73"/>
      <c r="N35" s="73"/>
      <c r="O35" s="73"/>
      <c r="P35" s="73"/>
      <c r="Q35" s="73"/>
      <c r="R35" s="73"/>
      <c r="S35" s="73"/>
      <c r="T35" s="38"/>
    </row>
    <row r="36" spans="1:20">
      <c r="A36" s="39" t="s">
        <v>20</v>
      </c>
      <c r="B36" s="39" t="s">
        <v>21</v>
      </c>
      <c r="C36" s="22" t="s">
        <v>56</v>
      </c>
      <c r="D36" s="22" t="s">
        <v>57</v>
      </c>
      <c r="E36" s="22" t="s">
        <v>33</v>
      </c>
      <c r="F36" s="22" t="s">
        <v>34</v>
      </c>
      <c r="G36" s="22" t="s">
        <v>24</v>
      </c>
      <c r="H36" s="22" t="s">
        <v>25</v>
      </c>
      <c r="I36" s="22" t="s">
        <v>26</v>
      </c>
      <c r="J36" s="22" t="s">
        <v>27</v>
      </c>
      <c r="K36" s="39" t="s">
        <v>28</v>
      </c>
      <c r="L36" s="39" t="s">
        <v>29</v>
      </c>
      <c r="M36" s="39" t="s">
        <v>30</v>
      </c>
      <c r="N36" s="39" t="s">
        <v>31</v>
      </c>
      <c r="O36" s="38"/>
      <c r="P36" s="74" t="s">
        <v>42</v>
      </c>
      <c r="Q36" s="75">
        <f>L37+M37+N37</f>
        <v>4.0797744285567927E-2</v>
      </c>
      <c r="R36" s="74" t="s">
        <v>43</v>
      </c>
      <c r="S36" s="75">
        <f>SQRT(Q36)</f>
        <v>0.20198451496480596</v>
      </c>
      <c r="T36" s="38"/>
    </row>
    <row r="37" spans="1:20">
      <c r="A37" s="23">
        <f>3000</f>
        <v>3000</v>
      </c>
      <c r="B37" s="23">
        <f>A37*A37</f>
        <v>9000000</v>
      </c>
      <c r="C37" s="23">
        <f>$C$32</f>
        <v>2.0412414523193152</v>
      </c>
      <c r="D37" s="23">
        <f>C37^2</f>
        <v>4.166666666666667</v>
      </c>
      <c r="E37" s="23">
        <f>5*10^(-4)</f>
        <v>5.0000000000000001E-4</v>
      </c>
      <c r="F37" s="23">
        <f>E37*E37</f>
        <v>2.4999999999999999E-7</v>
      </c>
      <c r="G37" s="24">
        <f>5*10^(-5)</f>
        <v>5.0000000000000002E-5</v>
      </c>
      <c r="H37" s="25">
        <f>G37*G37</f>
        <v>2.5000000000000001E-9</v>
      </c>
      <c r="I37" s="23">
        <v>206265</v>
      </c>
      <c r="J37" s="23">
        <f>I37*I37</f>
        <v>42545250225</v>
      </c>
      <c r="K37" s="25">
        <f>D37/J37</f>
        <v>9.7934943257621119E-11</v>
      </c>
      <c r="L37" s="24">
        <f>K37*M28</f>
        <v>1.6051725963420176E-2</v>
      </c>
      <c r="M37" s="24">
        <f>F37*J28</f>
        <v>2.2460183221477545E-3</v>
      </c>
      <c r="N37" s="24">
        <f>B37*H37</f>
        <v>2.2499999999999999E-2</v>
      </c>
      <c r="O37" s="38"/>
      <c r="P37" s="74"/>
      <c r="Q37" s="75"/>
      <c r="R37" s="74"/>
      <c r="S37" s="75"/>
      <c r="T37" s="38"/>
    </row>
    <row r="38" spans="1:20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</row>
    <row r="39" spans="1:20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</row>
    <row r="40" spans="1:20">
      <c r="A40" s="38"/>
      <c r="B40" s="38"/>
      <c r="C40" s="38"/>
      <c r="D40" s="38"/>
      <c r="E40" s="38"/>
      <c r="F40" s="39" t="s">
        <v>44</v>
      </c>
      <c r="G40" s="40">
        <f>Q31+Q36</f>
        <v>0.11423015174437579</v>
      </c>
      <c r="H40" s="39" t="s">
        <v>45</v>
      </c>
      <c r="I40" s="40">
        <f>SQRT(Q31+Q36)</f>
        <v>0.33797951379392183</v>
      </c>
      <c r="J40" s="27"/>
      <c r="K40" s="38"/>
      <c r="L40" s="38"/>
      <c r="M40" s="38"/>
      <c r="N40" s="38"/>
      <c r="O40" s="38"/>
      <c r="P40" s="38"/>
      <c r="Q40" s="38"/>
      <c r="R40" s="38"/>
      <c r="S40" s="38"/>
      <c r="T40" s="38"/>
    </row>
    <row r="41" spans="1:20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>
        <f>15*15</f>
        <v>225</v>
      </c>
      <c r="M41" s="38"/>
      <c r="N41" s="38"/>
      <c r="O41" s="38"/>
      <c r="P41" s="38"/>
      <c r="Q41" s="38"/>
      <c r="R41" s="38"/>
      <c r="S41" s="38"/>
      <c r="T41" s="38"/>
    </row>
    <row r="42" spans="1:20">
      <c r="A42" s="38"/>
      <c r="B42" s="38"/>
      <c r="C42" s="38"/>
      <c r="D42" s="38"/>
      <c r="E42" s="38"/>
      <c r="F42" s="38" t="s">
        <v>47</v>
      </c>
      <c r="G42" s="38">
        <f>(K37*Q28)+(F37*P28)</f>
        <v>1.8976053483493922E-2</v>
      </c>
      <c r="H42" s="38"/>
      <c r="I42" s="38"/>
      <c r="J42" s="38"/>
      <c r="K42" s="38"/>
      <c r="L42" s="37">
        <f>$C$32</f>
        <v>2.0412414523193152</v>
      </c>
      <c r="M42" s="38">
        <f>L42*L42</f>
        <v>4.166666666666667</v>
      </c>
      <c r="N42" s="38">
        <f>24*M42</f>
        <v>100</v>
      </c>
      <c r="O42" s="38"/>
      <c r="P42" s="38"/>
      <c r="Q42" s="38"/>
      <c r="R42" s="38"/>
      <c r="S42" s="38"/>
      <c r="T42" s="38"/>
    </row>
    <row r="43" spans="1:20">
      <c r="A43" s="38"/>
      <c r="B43" s="38"/>
      <c r="C43" s="38"/>
      <c r="D43" s="38"/>
      <c r="E43" s="38"/>
      <c r="F43" s="38"/>
      <c r="G43" s="38"/>
      <c r="H43" s="38"/>
      <c r="I43" s="39" t="s">
        <v>58</v>
      </c>
      <c r="J43" s="28">
        <f>(2*G42)/(Q36-Q31)</f>
        <v>-1.1629385223166071</v>
      </c>
      <c r="K43" s="38"/>
      <c r="L43" s="38"/>
      <c r="M43" s="38"/>
      <c r="N43" s="41">
        <f>SQRT(N42)</f>
        <v>10</v>
      </c>
      <c r="O43" s="38"/>
      <c r="P43" s="38"/>
      <c r="Q43" s="38"/>
      <c r="R43" s="38"/>
      <c r="S43" s="38"/>
      <c r="T43" s="38"/>
    </row>
    <row r="44" spans="1:20">
      <c r="A44" s="38"/>
      <c r="B44" s="38"/>
      <c r="C44" s="38"/>
      <c r="D44" s="38"/>
      <c r="E44" s="38"/>
      <c r="F44" s="38"/>
      <c r="G44" s="38"/>
      <c r="H44" s="38"/>
      <c r="I44" s="39" t="s">
        <v>49</v>
      </c>
      <c r="J44" s="28">
        <f>SQRT(((Q36-Q31)^2)+(4*G42^2))</f>
        <v>5.0053807683976548E-2</v>
      </c>
      <c r="K44" s="38"/>
      <c r="L44" s="38"/>
      <c r="M44" s="38"/>
      <c r="N44" s="38"/>
      <c r="O44" s="38"/>
      <c r="P44" s="38"/>
      <c r="Q44" s="38"/>
      <c r="R44" s="38"/>
      <c r="S44" s="38"/>
      <c r="T44" s="38"/>
    </row>
    <row r="45" spans="1:20">
      <c r="A45" s="38"/>
      <c r="B45" s="38"/>
      <c r="C45" s="38"/>
      <c r="D45" s="38"/>
      <c r="E45" s="38"/>
      <c r="F45" s="38"/>
      <c r="G45" s="38"/>
      <c r="H45" s="38"/>
      <c r="I45" s="39" t="s">
        <v>50</v>
      </c>
      <c r="J45" s="29">
        <f>SQRT(0.5*(Q36+Q31+J44))</f>
        <v>0.28660422138233793</v>
      </c>
      <c r="K45" s="38">
        <f>J45/2</f>
        <v>0.14330211069116897</v>
      </c>
      <c r="L45" s="38"/>
      <c r="M45" s="38"/>
      <c r="N45" s="38"/>
      <c r="O45" s="38"/>
      <c r="P45" s="38"/>
      <c r="Q45" s="38"/>
      <c r="R45" s="38"/>
      <c r="S45" s="38"/>
      <c r="T45" s="38"/>
    </row>
    <row r="46" spans="1:20">
      <c r="A46" s="38"/>
      <c r="B46" s="38"/>
      <c r="C46" s="38"/>
      <c r="D46" s="38"/>
      <c r="E46" s="38"/>
      <c r="F46" s="38"/>
      <c r="G46" s="38"/>
      <c r="H46" s="38"/>
      <c r="I46" s="39" t="s">
        <v>51</v>
      </c>
      <c r="J46" s="28">
        <f>SQRT(0.5*(Q36+Q31-J44))</f>
        <v>0.17913171698557354</v>
      </c>
      <c r="K46" s="38">
        <f>J46/2</f>
        <v>8.9565858492786768E-2</v>
      </c>
      <c r="L46" s="38"/>
      <c r="M46" s="38"/>
      <c r="N46" s="38"/>
      <c r="O46" s="38"/>
      <c r="P46" s="38"/>
      <c r="Q46" s="38"/>
      <c r="R46" s="38"/>
      <c r="S46" s="38"/>
      <c r="T46" s="38"/>
    </row>
    <row r="47" spans="1:20">
      <c r="A47" s="38"/>
      <c r="B47" s="38"/>
      <c r="C47" s="38"/>
      <c r="D47" s="38"/>
      <c r="E47" s="38"/>
      <c r="F47" s="38"/>
      <c r="G47" s="38"/>
      <c r="H47" s="38"/>
      <c r="I47" s="39" t="s">
        <v>59</v>
      </c>
      <c r="J47" s="28">
        <f>ATAN(J43)</f>
        <v>-0.86058816313204012</v>
      </c>
      <c r="K47" s="38"/>
      <c r="L47" s="38"/>
      <c r="M47" s="38"/>
      <c r="N47" s="38">
        <f>250/1000*2.1</f>
        <v>0.52500000000000002</v>
      </c>
      <c r="O47" s="38">
        <f>2*N47+1.7</f>
        <v>2.75</v>
      </c>
      <c r="P47" s="38"/>
      <c r="Q47" s="38"/>
      <c r="R47" s="38"/>
      <c r="S47" s="38"/>
      <c r="T47" s="38"/>
    </row>
    <row r="48" spans="1:20">
      <c r="A48" s="38"/>
      <c r="B48" s="38"/>
      <c r="C48" s="38"/>
      <c r="D48" s="38"/>
      <c r="E48" s="38"/>
      <c r="F48" s="38"/>
      <c r="G48" s="38"/>
      <c r="H48" s="38"/>
      <c r="I48" s="39" t="s">
        <v>53</v>
      </c>
      <c r="J48" s="28">
        <f>J47/2</f>
        <v>-0.43029408156602006</v>
      </c>
      <c r="K48" s="38"/>
      <c r="L48" s="38"/>
      <c r="M48" s="38"/>
      <c r="N48" s="38"/>
      <c r="O48" s="38"/>
      <c r="P48" s="38"/>
      <c r="Q48" s="38"/>
      <c r="R48" s="38"/>
      <c r="S48" s="38"/>
      <c r="T48" s="38"/>
    </row>
    <row r="49" spans="1:20">
      <c r="A49" s="38"/>
      <c r="B49" s="38"/>
      <c r="C49" s="38"/>
      <c r="D49" s="38"/>
      <c r="E49" s="38"/>
      <c r="F49" s="38"/>
      <c r="G49" s="38"/>
      <c r="H49" s="38"/>
      <c r="I49" s="39" t="s">
        <v>54</v>
      </c>
      <c r="J49" s="30">
        <f>DEGREES(J48)</f>
        <v>-24.654034823190948</v>
      </c>
      <c r="K49" s="38"/>
      <c r="L49" s="41">
        <f>I28/I40</f>
        <v>55554.201182177021</v>
      </c>
      <c r="M49" s="38"/>
      <c r="N49" s="38"/>
      <c r="O49" s="38"/>
      <c r="P49" s="38"/>
      <c r="Q49" s="38"/>
      <c r="R49" s="38"/>
      <c r="S49" s="38"/>
      <c r="T49" s="38"/>
    </row>
    <row r="50" spans="1:20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</row>
    <row r="51" spans="1:20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</row>
    <row r="52" spans="1:20">
      <c r="A52" s="38"/>
      <c r="B52" s="38"/>
      <c r="C52" s="38"/>
      <c r="D52" s="38"/>
      <c r="E52" s="38"/>
      <c r="F52" s="38"/>
      <c r="G52" s="38"/>
      <c r="H52" s="38"/>
      <c r="I52" s="38" t="s">
        <v>55</v>
      </c>
      <c r="J52" s="38"/>
      <c r="K52" s="31"/>
      <c r="L52" s="32"/>
      <c r="M52" s="38"/>
      <c r="N52" s="38"/>
      <c r="O52" s="38"/>
      <c r="P52" s="38"/>
      <c r="Q52" s="38"/>
      <c r="R52" s="38"/>
      <c r="S52" s="38"/>
      <c r="T52" s="38"/>
    </row>
    <row r="53" spans="1:20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3">
        <f>1/15000</f>
        <v>6.666666666666667E-5</v>
      </c>
      <c r="L53" s="38"/>
      <c r="M53" s="38"/>
      <c r="N53" s="38"/>
      <c r="O53" s="38"/>
      <c r="P53" s="38"/>
      <c r="Q53" s="38"/>
      <c r="R53" s="38"/>
      <c r="S53" s="38"/>
      <c r="T53" s="38"/>
    </row>
    <row r="54" spans="1:20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>
        <f>G42/I28</f>
        <v>1.0106449532575802E-6</v>
      </c>
      <c r="L54" s="38"/>
      <c r="M54" s="38"/>
      <c r="N54" s="38"/>
      <c r="O54" s="38"/>
      <c r="P54" s="38"/>
      <c r="Q54" s="38"/>
      <c r="R54" s="38"/>
      <c r="S54" s="38"/>
      <c r="T54" s="38"/>
    </row>
    <row r="55" spans="1:20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</row>
    <row r="56" spans="1:20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</row>
  </sheetData>
  <mergeCells count="10">
    <mergeCell ref="A30:S30"/>
    <mergeCell ref="P31:P32"/>
    <mergeCell ref="Q31:Q32"/>
    <mergeCell ref="R31:R32"/>
    <mergeCell ref="S31:S32"/>
    <mergeCell ref="A35:S35"/>
    <mergeCell ref="P36:P37"/>
    <mergeCell ref="Q36:Q37"/>
    <mergeCell ref="R36:R37"/>
    <mergeCell ref="S36:S3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S43"/>
  <sheetViews>
    <sheetView topLeftCell="A13" zoomScale="78" zoomScaleNormal="78" workbookViewId="0">
      <selection activeCell="O40" sqref="O40"/>
    </sheetView>
  </sheetViews>
  <sheetFormatPr baseColWidth="10" defaultColWidth="11.42578125" defaultRowHeight="15"/>
  <cols>
    <col min="1" max="1" width="13.85546875" customWidth="1"/>
    <col min="2" max="2" width="18.140625" customWidth="1"/>
    <col min="7" max="7" width="16.5703125" customWidth="1"/>
    <col min="8" max="8" width="15.28515625" customWidth="1"/>
    <col min="9" max="9" width="17.85546875" customWidth="1"/>
    <col min="10" max="10" width="21.5703125" customWidth="1"/>
    <col min="13" max="13" width="16.140625" customWidth="1"/>
    <col min="15" max="15" width="15.85546875" customWidth="1"/>
    <col min="16" max="16" width="15.85546875" bestFit="1" customWidth="1"/>
    <col min="17" max="17" width="14.85546875" customWidth="1"/>
  </cols>
  <sheetData>
    <row r="1" spans="1:19">
      <c r="A1" s="17" t="s">
        <v>0</v>
      </c>
      <c r="B1" s="17" t="s">
        <v>3</v>
      </c>
      <c r="C1" s="17"/>
      <c r="D1" s="17" t="s">
        <v>1</v>
      </c>
      <c r="E1" s="17" t="s">
        <v>2</v>
      </c>
      <c r="F1" s="17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7" t="s">
        <v>13</v>
      </c>
      <c r="M1" s="17" t="s">
        <v>12</v>
      </c>
      <c r="N1" s="17" t="s">
        <v>14</v>
      </c>
      <c r="O1" s="17" t="s">
        <v>15</v>
      </c>
      <c r="P1" s="17" t="s">
        <v>16</v>
      </c>
      <c r="Q1" s="17" t="s">
        <v>17</v>
      </c>
      <c r="R1" s="42"/>
      <c r="S1" s="42"/>
    </row>
    <row r="2" spans="1:19">
      <c r="A2" s="43">
        <v>1</v>
      </c>
      <c r="B2" s="19">
        <f>D2/1000</f>
        <v>1.3333333333333333</v>
      </c>
      <c r="C2" s="19">
        <f>E2/1000</f>
        <v>6.9285714285714288</v>
      </c>
      <c r="D2" s="19">
        <f>1000+(0.7*1000/2.1)</f>
        <v>1333.3333333333333</v>
      </c>
      <c r="E2" s="19">
        <f>6000+(1.95/2.1*1000)</f>
        <v>6928.5714285714284</v>
      </c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42"/>
      <c r="S2" s="42"/>
    </row>
    <row r="3" spans="1:19">
      <c r="A3" s="43">
        <v>2</v>
      </c>
      <c r="B3" s="19">
        <f t="shared" ref="B3:B8" si="0">D3/1000</f>
        <v>7.333333333333333</v>
      </c>
      <c r="C3" s="19">
        <f t="shared" ref="C3:C8" si="1">E3/1000</f>
        <v>1.0952380952380951</v>
      </c>
      <c r="D3">
        <f>(0.7/2.1*1000)+7000</f>
        <v>7333.333333333333</v>
      </c>
      <c r="E3">
        <f>(0.2/2.1*1000)+1000</f>
        <v>1095.2380952380952</v>
      </c>
      <c r="F3" s="19">
        <f t="shared" ref="F3:F4" si="2">(DEGREES(ATAN((E3-E2)/(D3-D2))))</f>
        <v>-44.19307054489763</v>
      </c>
      <c r="G3" s="19">
        <f>RADIANS(F3)</f>
        <v>-0.77131458757458815</v>
      </c>
      <c r="H3" s="19">
        <f>0.5</f>
        <v>0.5</v>
      </c>
      <c r="I3" s="19">
        <f>H3*1000</f>
        <v>500</v>
      </c>
      <c r="J3" s="19">
        <f t="shared" ref="J3:J5" si="3">I3*COS(G3)^2</f>
        <v>257.04085680285601</v>
      </c>
      <c r="K3" s="19">
        <f t="shared" ref="K3:K5" si="4">I3*SIN(G3)^2</f>
        <v>242.95914319714404</v>
      </c>
      <c r="L3" s="19">
        <f>0.9/2.1*1000</f>
        <v>428.57142857142856</v>
      </c>
      <c r="M3" s="19">
        <f>L3^2</f>
        <v>183673.46938775509</v>
      </c>
      <c r="N3" s="19">
        <f>0.4*1000/2.1</f>
        <v>190.47619047619048</v>
      </c>
      <c r="O3" s="19">
        <f>N3^2</f>
        <v>36281.179138321997</v>
      </c>
      <c r="P3" s="19">
        <f>I3*COS(G3)*SIN(G3)</f>
        <v>-249.90083300277669</v>
      </c>
      <c r="Q3" s="19">
        <f>N3*L3</f>
        <v>81632.653061224482</v>
      </c>
      <c r="R3" s="42"/>
      <c r="S3" s="42"/>
    </row>
    <row r="4" spans="1:19">
      <c r="A4" s="43">
        <v>3</v>
      </c>
      <c r="B4" s="19">
        <f t="shared" si="0"/>
        <v>7.8095238095238093</v>
      </c>
      <c r="C4" s="19">
        <f t="shared" si="1"/>
        <v>0.919047619047619</v>
      </c>
      <c r="D4" s="19">
        <f>7000+(1.7/2.1*1000)</f>
        <v>7809.5238095238092</v>
      </c>
      <c r="E4" s="19">
        <f>1.93/2.1*1000</f>
        <v>919.04761904761904</v>
      </c>
      <c r="F4" s="19">
        <f t="shared" si="2"/>
        <v>-20.304473709960433</v>
      </c>
      <c r="G4" s="19">
        <f t="shared" ref="G4:G5" si="5">RADIANS(F4)</f>
        <v>-0.35437991912343775</v>
      </c>
      <c r="H4" s="19">
        <f>0.5</f>
        <v>0.5</v>
      </c>
      <c r="I4" s="19">
        <f t="shared" ref="I4:I5" si="6">H4*1000</f>
        <v>500</v>
      </c>
      <c r="J4" s="19">
        <f t="shared" si="3"/>
        <v>439.79241797871413</v>
      </c>
      <c r="K4" s="19">
        <f t="shared" si="4"/>
        <v>60.207582021285944</v>
      </c>
      <c r="L4" s="19"/>
      <c r="M4" s="19">
        <f t="shared" ref="M4" si="7">L4^2</f>
        <v>0</v>
      </c>
      <c r="N4" s="19"/>
      <c r="O4" s="19">
        <f t="shared" ref="O4" si="8">N4^2</f>
        <v>0</v>
      </c>
      <c r="P4" s="19">
        <f t="shared" ref="P4:P5" si="9">I4*COS(G4)*SIN(G4)</f>
        <v>-162.72319465212419</v>
      </c>
      <c r="Q4" s="19">
        <f t="shared" ref="Q4" si="10">N4*L4</f>
        <v>0</v>
      </c>
      <c r="R4" s="42"/>
      <c r="S4" s="42"/>
    </row>
    <row r="5" spans="1:19">
      <c r="A5" s="43">
        <v>4</v>
      </c>
      <c r="B5" s="19">
        <f t="shared" si="0"/>
        <v>0</v>
      </c>
      <c r="C5" s="19">
        <f t="shared" si="1"/>
        <v>0</v>
      </c>
      <c r="D5" s="19"/>
      <c r="E5" s="19"/>
      <c r="F5" s="19"/>
      <c r="G5" s="19">
        <f t="shared" si="5"/>
        <v>0</v>
      </c>
      <c r="H5" s="19"/>
      <c r="I5" s="19">
        <f t="shared" si="6"/>
        <v>0</v>
      </c>
      <c r="J5" s="19">
        <f t="shared" si="3"/>
        <v>0</v>
      </c>
      <c r="K5" s="19">
        <f t="shared" si="4"/>
        <v>0</v>
      </c>
      <c r="L5" s="19"/>
      <c r="M5" s="19"/>
      <c r="N5" s="19"/>
      <c r="O5" s="19"/>
      <c r="P5" s="19">
        <f t="shared" si="9"/>
        <v>0</v>
      </c>
      <c r="Q5" s="19"/>
      <c r="R5" s="42"/>
      <c r="S5" s="42">
        <f>500/1000*2.1</f>
        <v>1.05</v>
      </c>
    </row>
    <row r="6" spans="1:19">
      <c r="A6" s="43">
        <v>5</v>
      </c>
      <c r="B6" s="19">
        <f t="shared" si="0"/>
        <v>0</v>
      </c>
      <c r="C6" s="19">
        <f t="shared" si="1"/>
        <v>0</v>
      </c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42"/>
      <c r="S6" s="42"/>
    </row>
    <row r="7" spans="1:19">
      <c r="A7" s="43">
        <v>6</v>
      </c>
      <c r="B7" s="19">
        <f t="shared" si="0"/>
        <v>0</v>
      </c>
      <c r="C7" s="19">
        <f t="shared" si="1"/>
        <v>0</v>
      </c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42"/>
      <c r="S7" s="42"/>
    </row>
    <row r="8" spans="1:19">
      <c r="A8" s="43">
        <v>7</v>
      </c>
      <c r="B8" s="19">
        <f t="shared" si="0"/>
        <v>0</v>
      </c>
      <c r="C8" s="19">
        <f t="shared" si="1"/>
        <v>0</v>
      </c>
      <c r="D8" s="42"/>
      <c r="E8" s="42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42"/>
      <c r="S8" s="42"/>
    </row>
    <row r="9" spans="1:19">
      <c r="A9" s="43">
        <v>8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42"/>
      <c r="S9" s="42"/>
    </row>
    <row r="10" spans="1:19">
      <c r="A10" s="43">
        <v>9</v>
      </c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42"/>
      <c r="S10" s="42"/>
    </row>
    <row r="11" spans="1:19">
      <c r="A11" s="43">
        <v>10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42"/>
      <c r="S11" s="42"/>
    </row>
    <row r="12" spans="1:19">
      <c r="A12" s="43">
        <v>11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42"/>
      <c r="S12" s="42"/>
    </row>
    <row r="13" spans="1:19">
      <c r="A13" s="43">
        <v>12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42"/>
      <c r="S13" s="42"/>
    </row>
    <row r="14" spans="1:19">
      <c r="A14" s="43">
        <v>13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42"/>
      <c r="S14" s="42"/>
    </row>
    <row r="15" spans="1:19">
      <c r="A15" s="43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42"/>
      <c r="S15" s="42"/>
    </row>
    <row r="16" spans="1:19">
      <c r="A16" s="43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42"/>
      <c r="S16" s="42"/>
    </row>
    <row r="17" spans="1:19">
      <c r="A17" s="43"/>
      <c r="B17" s="19"/>
      <c r="C17" s="19"/>
      <c r="D17" s="19"/>
      <c r="E17" s="19"/>
      <c r="F17" s="19"/>
      <c r="G17" s="19"/>
      <c r="H17" s="19"/>
      <c r="I17" s="19">
        <f>SUM(I3:I14)</f>
        <v>1000</v>
      </c>
      <c r="J17" s="19">
        <f t="shared" ref="J17:Q17" si="11">SUM(J3:J14)</f>
        <v>696.83327478157014</v>
      </c>
      <c r="K17" s="19">
        <f t="shared" si="11"/>
        <v>303.16672521842997</v>
      </c>
      <c r="L17" s="19">
        <f t="shared" si="11"/>
        <v>428.57142857142856</v>
      </c>
      <c r="M17" s="19">
        <f t="shared" si="11"/>
        <v>183673.46938775509</v>
      </c>
      <c r="N17" s="19">
        <f t="shared" si="11"/>
        <v>190.47619047619048</v>
      </c>
      <c r="O17" s="19">
        <f t="shared" si="11"/>
        <v>36281.179138321997</v>
      </c>
      <c r="P17" s="19">
        <f t="shared" si="11"/>
        <v>-412.62402765490089</v>
      </c>
      <c r="Q17" s="19">
        <f t="shared" si="11"/>
        <v>81632.653061224482</v>
      </c>
      <c r="R17" s="42"/>
      <c r="S17" s="42"/>
    </row>
    <row r="18" spans="1:19">
      <c r="A18" s="42"/>
      <c r="B18" s="42"/>
      <c r="C18" s="42"/>
      <c r="D18" s="42"/>
      <c r="E18" s="42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</row>
    <row r="19" spans="1:19">
      <c r="A19" s="73" t="s">
        <v>37</v>
      </c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3"/>
      <c r="S19" s="73"/>
    </row>
    <row r="20" spans="1:19">
      <c r="A20" s="43" t="s">
        <v>18</v>
      </c>
      <c r="B20" s="43" t="s">
        <v>19</v>
      </c>
      <c r="C20" s="22" t="s">
        <v>56</v>
      </c>
      <c r="D20" s="22" t="s">
        <v>57</v>
      </c>
      <c r="E20" s="22" t="s">
        <v>33</v>
      </c>
      <c r="F20" s="22" t="s">
        <v>34</v>
      </c>
      <c r="G20" s="22" t="s">
        <v>24</v>
      </c>
      <c r="H20" s="22" t="s">
        <v>25</v>
      </c>
      <c r="I20" s="22" t="s">
        <v>26</v>
      </c>
      <c r="J20" s="22" t="s">
        <v>27</v>
      </c>
      <c r="K20" s="43" t="s">
        <v>28</v>
      </c>
      <c r="L20" s="43" t="s">
        <v>38</v>
      </c>
      <c r="M20" s="43" t="s">
        <v>36</v>
      </c>
      <c r="N20" s="43" t="s">
        <v>35</v>
      </c>
      <c r="O20" s="42"/>
      <c r="P20" s="74" t="s">
        <v>39</v>
      </c>
      <c r="Q20" s="75">
        <f>L21+M21+N21</f>
        <v>2.3504717678901939E-3</v>
      </c>
      <c r="R20" s="74" t="s">
        <v>40</v>
      </c>
      <c r="S20" s="75">
        <f>SQRT(Q20)</f>
        <v>4.8481664244229422E-2</v>
      </c>
    </row>
    <row r="21" spans="1:19">
      <c r="A21" s="23">
        <f>2/2.1*1000</f>
        <v>952.38095238095229</v>
      </c>
      <c r="B21" s="23">
        <f>A21*A21</f>
        <v>907029.47845804971</v>
      </c>
      <c r="C21" s="23">
        <f>5/SQRT(3)</f>
        <v>2.8867513459481291</v>
      </c>
      <c r="D21" s="23">
        <f>C21^2</f>
        <v>8.3333333333333357</v>
      </c>
      <c r="E21" s="23">
        <f>5*10^(-4)</f>
        <v>5.0000000000000001E-4</v>
      </c>
      <c r="F21" s="23">
        <f>E21*E21</f>
        <v>2.4999999999999999E-7</v>
      </c>
      <c r="G21" s="24">
        <f>5*10^(-5)</f>
        <v>5.0000000000000002E-5</v>
      </c>
      <c r="H21" s="25">
        <f>G21*G21</f>
        <v>2.5000000000000001E-9</v>
      </c>
      <c r="I21" s="23">
        <v>206265</v>
      </c>
      <c r="J21" s="23">
        <f>I21*I21</f>
        <v>42545250225</v>
      </c>
      <c r="K21" s="25">
        <f>D21/J21</f>
        <v>1.9586988651524226E-10</v>
      </c>
      <c r="L21" s="24">
        <f>K21*O17</f>
        <v>7.106390440462305E-6</v>
      </c>
      <c r="M21" s="24">
        <f>F21*K17</f>
        <v>7.5791681304607491E-5</v>
      </c>
      <c r="N21" s="24">
        <f>B21*H21</f>
        <v>2.2675736961451243E-3</v>
      </c>
      <c r="O21" s="42"/>
      <c r="P21" s="74"/>
      <c r="Q21" s="75"/>
      <c r="R21" s="74"/>
      <c r="S21" s="75"/>
    </row>
    <row r="22" spans="1:19">
      <c r="A22" s="42"/>
      <c r="B22" s="42"/>
      <c r="C22" s="42"/>
      <c r="D22" s="42"/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</row>
    <row r="23" spans="1:19">
      <c r="A23" s="42"/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</row>
    <row r="24" spans="1:19">
      <c r="A24" s="73" t="s">
        <v>41</v>
      </c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/>
      <c r="M24" s="73"/>
      <c r="N24" s="73"/>
      <c r="O24" s="73"/>
      <c r="P24" s="73"/>
      <c r="Q24" s="73"/>
      <c r="R24" s="73"/>
      <c r="S24" s="73"/>
    </row>
    <row r="25" spans="1:19">
      <c r="A25" s="43" t="s">
        <v>20</v>
      </c>
      <c r="B25" s="43" t="s">
        <v>21</v>
      </c>
      <c r="C25" s="22" t="s">
        <v>56</v>
      </c>
      <c r="D25" s="22" t="s">
        <v>57</v>
      </c>
      <c r="E25" s="22" t="s">
        <v>33</v>
      </c>
      <c r="F25" s="22" t="s">
        <v>34</v>
      </c>
      <c r="G25" s="22" t="s">
        <v>24</v>
      </c>
      <c r="H25" s="22" t="s">
        <v>25</v>
      </c>
      <c r="I25" s="22" t="s">
        <v>26</v>
      </c>
      <c r="J25" s="22" t="s">
        <v>27</v>
      </c>
      <c r="K25" s="43" t="s">
        <v>28</v>
      </c>
      <c r="L25" s="43" t="s">
        <v>29</v>
      </c>
      <c r="M25" s="43" t="s">
        <v>30</v>
      </c>
      <c r="N25" s="43" t="s">
        <v>31</v>
      </c>
      <c r="O25" s="42"/>
      <c r="P25" s="74" t="s">
        <v>42</v>
      </c>
      <c r="Q25" s="75">
        <f>L26+M26+N26</f>
        <v>7.2180573549297669E-4</v>
      </c>
      <c r="R25" s="74" t="s">
        <v>43</v>
      </c>
      <c r="S25" s="75">
        <f>SQRT(Q25)</f>
        <v>2.6866442553731908E-2</v>
      </c>
    </row>
    <row r="26" spans="1:19">
      <c r="A26" s="23">
        <f>1000*0.95/2.1</f>
        <v>452.38095238095235</v>
      </c>
      <c r="B26" s="23">
        <f>A26*A26</f>
        <v>204648.52607709749</v>
      </c>
      <c r="C26" s="23">
        <f>C21</f>
        <v>2.8867513459481291</v>
      </c>
      <c r="D26" s="23">
        <f>C26^2</f>
        <v>8.3333333333333357</v>
      </c>
      <c r="E26" s="23">
        <f>5*10^(-4)</f>
        <v>5.0000000000000001E-4</v>
      </c>
      <c r="F26" s="23">
        <f>E26*E26</f>
        <v>2.4999999999999999E-7</v>
      </c>
      <c r="G26" s="24">
        <f>5*10^(-5)</f>
        <v>5.0000000000000002E-5</v>
      </c>
      <c r="H26" s="25">
        <f>G26*G26</f>
        <v>2.5000000000000001E-9</v>
      </c>
      <c r="I26" s="23">
        <v>206265</v>
      </c>
      <c r="J26" s="23">
        <f>I26*I26</f>
        <v>42545250225</v>
      </c>
      <c r="K26" s="25">
        <f>D26/J26</f>
        <v>1.9586988651524226E-10</v>
      </c>
      <c r="L26" s="24">
        <f>K26*M17</f>
        <v>3.5976101604840416E-5</v>
      </c>
      <c r="M26" s="24">
        <f>F26*J17</f>
        <v>1.7420831869539253E-4</v>
      </c>
      <c r="N26" s="24">
        <f>B26*H26</f>
        <v>5.1162131519274373E-4</v>
      </c>
      <c r="O26" s="42"/>
      <c r="P26" s="74"/>
      <c r="Q26" s="75"/>
      <c r="R26" s="74"/>
      <c r="S26" s="75"/>
    </row>
    <row r="27" spans="1:19">
      <c r="A27" s="42"/>
      <c r="B27" s="42"/>
      <c r="C27" s="42"/>
      <c r="D27" s="42"/>
      <c r="E27" s="42"/>
      <c r="F27" s="42"/>
      <c r="G27" s="42"/>
      <c r="H27" s="42"/>
      <c r="I27" s="42"/>
      <c r="J27" s="42"/>
      <c r="K27" s="42"/>
      <c r="L27" s="42"/>
      <c r="M27" s="42"/>
      <c r="N27" s="42"/>
      <c r="O27" s="42"/>
      <c r="P27" s="42"/>
      <c r="Q27" s="42"/>
      <c r="R27" s="42"/>
      <c r="S27" s="42"/>
    </row>
    <row r="28" spans="1:19">
      <c r="A28" s="42"/>
      <c r="B28" s="42"/>
      <c r="C28" s="42"/>
      <c r="D28" s="42"/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</row>
    <row r="29" spans="1:19">
      <c r="A29" s="42"/>
      <c r="B29" s="42"/>
      <c r="C29" s="42"/>
      <c r="D29" s="42"/>
      <c r="E29" s="42"/>
      <c r="F29" s="43" t="s">
        <v>44</v>
      </c>
      <c r="G29" s="44">
        <f>Q20+Q25</f>
        <v>3.0722775033831706E-3</v>
      </c>
      <c r="H29" s="43" t="s">
        <v>45</v>
      </c>
      <c r="I29" s="44">
        <f>SQRT(Q20+Q25)</f>
        <v>5.5428129170874696E-2</v>
      </c>
      <c r="J29" s="27"/>
      <c r="K29" s="42"/>
      <c r="L29" s="42"/>
      <c r="M29" s="42"/>
      <c r="N29" s="42"/>
      <c r="O29" s="42"/>
      <c r="P29" s="42"/>
      <c r="Q29" s="42"/>
      <c r="R29" s="42"/>
      <c r="S29" s="42"/>
    </row>
    <row r="30" spans="1:19">
      <c r="A30" s="42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42">
        <f>15*15</f>
        <v>225</v>
      </c>
      <c r="M30" s="42"/>
      <c r="N30" s="42"/>
      <c r="O30" s="42"/>
      <c r="P30" s="42"/>
      <c r="Q30" s="42"/>
      <c r="R30" s="42"/>
      <c r="S30" s="42"/>
    </row>
    <row r="31" spans="1:19">
      <c r="A31" s="42"/>
      <c r="B31" s="42"/>
      <c r="C31" s="42"/>
      <c r="D31" s="42"/>
      <c r="E31" s="42"/>
      <c r="F31" s="43" t="s">
        <v>47</v>
      </c>
      <c r="G31" s="43">
        <f>(K26*Q17)+(F26*P17)</f>
        <v>-8.7166628422685036E-5</v>
      </c>
      <c r="H31" s="42"/>
      <c r="I31" s="42"/>
      <c r="J31" s="42"/>
      <c r="K31" s="42"/>
      <c r="L31" s="37">
        <f>C21</f>
        <v>2.8867513459481291</v>
      </c>
      <c r="M31" s="42">
        <f>L31*L31</f>
        <v>8.3333333333333357</v>
      </c>
      <c r="N31" s="42">
        <f>2*M31</f>
        <v>16.666666666666671</v>
      </c>
      <c r="O31" s="42"/>
      <c r="P31" s="42"/>
      <c r="Q31" s="42"/>
      <c r="R31" s="42"/>
      <c r="S31" s="42"/>
    </row>
    <row r="32" spans="1:19">
      <c r="A32" s="42"/>
      <c r="B32" s="42"/>
      <c r="C32" s="42"/>
      <c r="D32" s="42"/>
      <c r="E32" s="42"/>
      <c r="F32" s="42"/>
      <c r="G32" s="42"/>
      <c r="H32" s="42"/>
      <c r="I32" s="43" t="s">
        <v>58</v>
      </c>
      <c r="J32" s="28">
        <f>(2*G31)/(Q25-Q20)</f>
        <v>0.1070405186683796</v>
      </c>
      <c r="K32" s="42"/>
      <c r="L32" s="42"/>
      <c r="M32" s="42"/>
      <c r="N32" s="41">
        <f>SQRT(N31)</f>
        <v>4.0824829046386304</v>
      </c>
      <c r="O32" s="42"/>
      <c r="P32" s="42"/>
      <c r="Q32" s="42"/>
      <c r="R32" s="42"/>
      <c r="S32" s="42"/>
    </row>
    <row r="33" spans="1:19">
      <c r="A33" s="42"/>
      <c r="B33" s="42"/>
      <c r="C33" s="42"/>
      <c r="D33" s="42"/>
      <c r="E33" s="42"/>
      <c r="F33" s="42"/>
      <c r="G33" s="42"/>
      <c r="H33" s="42"/>
      <c r="I33" s="43" t="s">
        <v>49</v>
      </c>
      <c r="J33" s="28">
        <f>SQRT(((Q25-Q20)^2)+(4*G31^2))</f>
        <v>1.6379698194798362E-3</v>
      </c>
      <c r="K33" s="42"/>
      <c r="L33" s="42"/>
      <c r="M33" s="42"/>
      <c r="N33" s="42"/>
      <c r="O33" s="42"/>
      <c r="P33" s="42"/>
      <c r="Q33" s="42"/>
      <c r="R33" s="42"/>
      <c r="S33" s="42"/>
    </row>
    <row r="34" spans="1:19">
      <c r="A34" s="42"/>
      <c r="B34" s="42"/>
      <c r="C34" s="42"/>
      <c r="D34" s="42"/>
      <c r="E34" s="42"/>
      <c r="F34" s="42"/>
      <c r="G34" s="42"/>
      <c r="H34" s="42"/>
      <c r="I34" s="43" t="s">
        <v>50</v>
      </c>
      <c r="J34" s="29">
        <f>SQRT(0.5*(Q25+Q20+J33))</f>
        <v>4.8529616333034237E-2</v>
      </c>
      <c r="K34" s="42">
        <f>J34/2</f>
        <v>2.4264808166517118E-2</v>
      </c>
      <c r="L34" s="42"/>
      <c r="M34" s="42"/>
      <c r="N34" s="42"/>
      <c r="O34" s="42"/>
      <c r="P34" s="42"/>
      <c r="Q34" s="42"/>
      <c r="R34" s="42"/>
      <c r="S34" s="42"/>
    </row>
    <row r="35" spans="1:19">
      <c r="A35" s="42"/>
      <c r="B35" s="42"/>
      <c r="C35" s="42"/>
      <c r="D35" s="42"/>
      <c r="E35" s="42"/>
      <c r="F35" s="42"/>
      <c r="G35" s="42"/>
      <c r="H35" s="42"/>
      <c r="I35" s="43" t="s">
        <v>51</v>
      </c>
      <c r="J35" s="28">
        <f>SQRT(0.5*(Q25+Q20-J33))</f>
        <v>2.6779728190399307E-2</v>
      </c>
      <c r="K35" s="42">
        <f>J35/2</f>
        <v>1.3389864095199653E-2</v>
      </c>
      <c r="L35" s="42"/>
      <c r="M35" s="42"/>
      <c r="N35" s="42"/>
      <c r="O35" s="42"/>
      <c r="P35" s="42"/>
      <c r="Q35" s="42"/>
      <c r="R35" s="42"/>
      <c r="S35" s="42"/>
    </row>
    <row r="36" spans="1:19">
      <c r="A36" s="42"/>
      <c r="B36" s="42"/>
      <c r="C36" s="42"/>
      <c r="D36" s="42"/>
      <c r="E36" s="42"/>
      <c r="F36" s="42"/>
      <c r="G36" s="42"/>
      <c r="H36" s="42"/>
      <c r="I36" s="43" t="s">
        <v>59</v>
      </c>
      <c r="J36" s="28">
        <f>ATAN(J32)</f>
        <v>0.10663449454889952</v>
      </c>
      <c r="K36" s="42"/>
      <c r="L36" s="42"/>
      <c r="M36" s="42"/>
      <c r="N36" s="42">
        <f>250/1000*2.1</f>
        <v>0.52500000000000002</v>
      </c>
      <c r="O36" s="42">
        <f>2*N36+1.7</f>
        <v>2.75</v>
      </c>
      <c r="P36" s="42"/>
      <c r="Q36" s="42"/>
      <c r="R36" s="42"/>
      <c r="S36" s="42"/>
    </row>
    <row r="37" spans="1:19">
      <c r="A37" s="42"/>
      <c r="B37" s="42"/>
      <c r="C37" s="42"/>
      <c r="D37" s="42"/>
      <c r="E37" s="42"/>
      <c r="F37" s="42"/>
      <c r="G37" s="42"/>
      <c r="H37" s="42"/>
      <c r="I37" s="43" t="s">
        <v>53</v>
      </c>
      <c r="J37" s="28">
        <f>J36/2</f>
        <v>5.331724727444976E-2</v>
      </c>
      <c r="K37" s="42"/>
      <c r="L37" s="42"/>
      <c r="M37" s="42"/>
      <c r="N37" s="42"/>
      <c r="O37" s="42"/>
      <c r="P37" s="42"/>
      <c r="Q37" s="42"/>
      <c r="R37" s="42"/>
      <c r="S37" s="42"/>
    </row>
    <row r="38" spans="1:19">
      <c r="A38" s="42"/>
      <c r="B38" s="42"/>
      <c r="C38" s="42"/>
      <c r="D38" s="42"/>
      <c r="E38" s="42"/>
      <c r="F38" s="42"/>
      <c r="G38" s="42"/>
      <c r="H38" s="42"/>
      <c r="I38" s="43" t="s">
        <v>54</v>
      </c>
      <c r="J38" s="30">
        <f>DEGREES(J37)</f>
        <v>3.0548532440813627</v>
      </c>
      <c r="K38" s="42"/>
      <c r="L38" s="41">
        <f>I17/I29</f>
        <v>18041.381063343928</v>
      </c>
      <c r="M38" s="42"/>
      <c r="N38" s="42"/>
      <c r="O38" s="42"/>
      <c r="P38" s="42"/>
      <c r="Q38" s="42"/>
      <c r="R38" s="42"/>
      <c r="S38" s="42"/>
    </row>
    <row r="39" spans="1:19">
      <c r="A39" s="42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</row>
    <row r="40" spans="1:19">
      <c r="A40" s="42"/>
      <c r="B40" s="42"/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</row>
    <row r="41" spans="1:19">
      <c r="A41" s="42"/>
      <c r="B41" s="42"/>
      <c r="C41" s="42"/>
      <c r="D41" s="42"/>
      <c r="E41" s="42"/>
      <c r="F41" s="42"/>
      <c r="G41" s="42"/>
      <c r="H41" s="42"/>
      <c r="I41" s="42" t="s">
        <v>55</v>
      </c>
      <c r="J41" s="42"/>
      <c r="K41" s="31"/>
      <c r="L41" s="32"/>
      <c r="M41" s="42"/>
      <c r="N41" s="42"/>
      <c r="O41" s="42"/>
      <c r="P41" s="42"/>
      <c r="Q41" s="42"/>
      <c r="R41" s="42"/>
      <c r="S41" s="42"/>
    </row>
    <row r="42" spans="1:19">
      <c r="A42" s="42"/>
      <c r="B42" s="42"/>
      <c r="C42" s="42"/>
      <c r="D42" s="42"/>
      <c r="E42" s="42"/>
      <c r="F42" s="42"/>
      <c r="G42" s="42"/>
      <c r="H42" s="42"/>
      <c r="I42" s="42"/>
      <c r="J42" s="42"/>
      <c r="K42" s="33">
        <f>1/15000</f>
        <v>6.666666666666667E-5</v>
      </c>
      <c r="L42" s="42"/>
      <c r="M42" s="42"/>
      <c r="N42" s="42"/>
      <c r="O42" s="42"/>
      <c r="P42" s="42"/>
      <c r="Q42" s="42"/>
      <c r="R42" s="42"/>
      <c r="S42" s="42"/>
    </row>
    <row r="43" spans="1:19">
      <c r="A43" s="42"/>
      <c r="B43" s="42"/>
      <c r="C43" s="42"/>
      <c r="D43" s="42"/>
      <c r="E43" s="42"/>
      <c r="F43" s="42"/>
      <c r="G43" s="42"/>
      <c r="H43" s="42"/>
      <c r="I43" s="42"/>
      <c r="J43" s="42"/>
      <c r="K43" s="42">
        <f>G31/I17</f>
        <v>-8.7166628422685034E-8</v>
      </c>
      <c r="L43" s="42"/>
      <c r="M43" s="42"/>
      <c r="N43" s="42"/>
      <c r="O43" s="42"/>
      <c r="P43" s="42"/>
      <c r="Q43" s="42"/>
      <c r="R43" s="42"/>
      <c r="S43" s="42"/>
    </row>
  </sheetData>
  <mergeCells count="10">
    <mergeCell ref="P25:P26"/>
    <mergeCell ref="Q25:Q26"/>
    <mergeCell ref="R25:R26"/>
    <mergeCell ref="S25:S26"/>
    <mergeCell ref="A19:S19"/>
    <mergeCell ref="P20:P21"/>
    <mergeCell ref="Q20:Q21"/>
    <mergeCell ref="R20:R21"/>
    <mergeCell ref="S20:S21"/>
    <mergeCell ref="A24:S2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F72"/>
  <sheetViews>
    <sheetView topLeftCell="AD1" zoomScale="46" zoomScaleNormal="46" workbookViewId="0">
      <selection activeCell="AC31" sqref="AC31:AF31"/>
    </sheetView>
  </sheetViews>
  <sheetFormatPr baseColWidth="10" defaultColWidth="11.42578125" defaultRowHeight="15"/>
  <cols>
    <col min="9" max="9" width="12" bestFit="1" customWidth="1"/>
    <col min="11" max="13" width="12.7109375" bestFit="1" customWidth="1"/>
    <col min="15" max="20" width="12.7109375" bestFit="1" customWidth="1"/>
    <col min="37" max="37" width="13" bestFit="1" customWidth="1"/>
    <col min="39" max="39" width="13.5703125" bestFit="1" customWidth="1"/>
    <col min="54" max="54" width="15.140625" bestFit="1" customWidth="1"/>
  </cols>
  <sheetData>
    <row r="1" spans="1:58">
      <c r="A1" s="47"/>
      <c r="B1" s="47"/>
      <c r="C1" s="47"/>
      <c r="D1" s="47"/>
      <c r="E1" s="47"/>
      <c r="F1" s="47"/>
      <c r="G1" s="47"/>
    </row>
    <row r="2" spans="1:58">
      <c r="A2" s="17" t="s">
        <v>0</v>
      </c>
      <c r="B2" s="17" t="s">
        <v>3</v>
      </c>
      <c r="C2" s="17"/>
      <c r="D2" s="17" t="s">
        <v>1</v>
      </c>
      <c r="E2" s="17" t="s">
        <v>2</v>
      </c>
      <c r="F2" s="17" t="s">
        <v>5</v>
      </c>
      <c r="G2" s="17" t="s">
        <v>6</v>
      </c>
      <c r="I2" s="48" t="s">
        <v>60</v>
      </c>
      <c r="J2" s="48" t="s">
        <v>61</v>
      </c>
      <c r="K2" s="48" t="s">
        <v>62</v>
      </c>
      <c r="L2" s="48" t="s">
        <v>63</v>
      </c>
      <c r="M2" s="48" t="s">
        <v>64</v>
      </c>
      <c r="N2" s="48" t="s">
        <v>65</v>
      </c>
      <c r="O2" s="48" t="s">
        <v>66</v>
      </c>
      <c r="P2" s="48" t="s">
        <v>67</v>
      </c>
      <c r="Q2" s="48" t="s">
        <v>68</v>
      </c>
      <c r="R2" s="48" t="s">
        <v>69</v>
      </c>
      <c r="S2" s="48" t="s">
        <v>70</v>
      </c>
      <c r="T2" s="48" t="s">
        <v>71</v>
      </c>
      <c r="U2" s="48" t="s">
        <v>72</v>
      </c>
      <c r="V2" s="48" t="s">
        <v>73</v>
      </c>
      <c r="W2" s="48" t="s">
        <v>74</v>
      </c>
      <c r="X2" s="48" t="s">
        <v>75</v>
      </c>
      <c r="Y2" s="48" t="s">
        <v>76</v>
      </c>
      <c r="Z2" s="48" t="s">
        <v>77</v>
      </c>
      <c r="AA2" s="48" t="s">
        <v>78</v>
      </c>
      <c r="AB2" s="48" t="s">
        <v>79</v>
      </c>
      <c r="AC2" s="48" t="s">
        <v>80</v>
      </c>
      <c r="AD2" s="48" t="s">
        <v>81</v>
      </c>
      <c r="AE2" s="48" t="s">
        <v>82</v>
      </c>
      <c r="AF2" s="48" t="s">
        <v>83</v>
      </c>
      <c r="AG2" s="48" t="s">
        <v>84</v>
      </c>
      <c r="AH2" s="48" t="s">
        <v>85</v>
      </c>
      <c r="AI2" s="48" t="s">
        <v>86</v>
      </c>
      <c r="AJ2" s="48" t="s">
        <v>87</v>
      </c>
      <c r="AK2" s="48" t="s">
        <v>88</v>
      </c>
      <c r="AL2" s="48" t="s">
        <v>89</v>
      </c>
      <c r="AM2" s="48" t="s">
        <v>90</v>
      </c>
      <c r="AN2" s="48" t="s">
        <v>91</v>
      </c>
      <c r="AO2" s="48" t="s">
        <v>92</v>
      </c>
      <c r="AP2" s="48" t="s">
        <v>93</v>
      </c>
      <c r="AQ2" s="48" t="s">
        <v>94</v>
      </c>
      <c r="AR2" s="48" t="s">
        <v>95</v>
      </c>
      <c r="AS2" s="48" t="s">
        <v>96</v>
      </c>
      <c r="AT2" s="48" t="s">
        <v>97</v>
      </c>
      <c r="AU2" s="48" t="s">
        <v>98</v>
      </c>
      <c r="AV2" s="48" t="s">
        <v>99</v>
      </c>
      <c r="AW2" s="48" t="s">
        <v>100</v>
      </c>
      <c r="AX2" s="48" t="s">
        <v>101</v>
      </c>
      <c r="AY2" s="48" t="s">
        <v>102</v>
      </c>
      <c r="AZ2" s="48" t="s">
        <v>103</v>
      </c>
      <c r="BA2" s="48" t="s">
        <v>104</v>
      </c>
      <c r="BB2" s="48" t="s">
        <v>105</v>
      </c>
      <c r="BC2" s="48" t="s">
        <v>106</v>
      </c>
      <c r="BD2" s="48" t="s">
        <v>107</v>
      </c>
      <c r="BE2" s="48" t="s">
        <v>108</v>
      </c>
      <c r="BF2" s="48" t="s">
        <v>109</v>
      </c>
    </row>
    <row r="3" spans="1:58">
      <c r="A3" s="46">
        <v>1</v>
      </c>
      <c r="B3" s="19">
        <f>D3/1000</f>
        <v>4</v>
      </c>
      <c r="C3" s="19">
        <f>E3/1000</f>
        <v>1</v>
      </c>
      <c r="D3" s="19">
        <v>4000</v>
      </c>
      <c r="E3" s="19">
        <v>1000</v>
      </c>
      <c r="F3" s="19"/>
      <c r="G3" s="19"/>
      <c r="H3">
        <f>POWER((E4-E3),2)</f>
        <v>226756.91610000006</v>
      </c>
      <c r="I3" s="49">
        <f>-K3</f>
        <v>-15.128268627464532</v>
      </c>
      <c r="J3" s="49">
        <f>-L3</f>
        <v>-20.650107326596409</v>
      </c>
      <c r="K3" s="49">
        <f>20626.5*(E4-E3)/(POWER((E4-E3),2)+POWER((D4-D3),2))</f>
        <v>15.128268627464532</v>
      </c>
      <c r="L3" s="49">
        <f>-20626.5*(D4-D3)/(POWER((E4-E3),2)+POWER((D4-D3),2))</f>
        <v>20.650107326596409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  <c r="AG3" s="49">
        <v>0</v>
      </c>
      <c r="AH3" s="49">
        <v>0</v>
      </c>
      <c r="AI3" s="49">
        <v>0</v>
      </c>
      <c r="AJ3" s="49">
        <v>0</v>
      </c>
      <c r="AK3" s="49">
        <v>0</v>
      </c>
      <c r="AL3" s="49">
        <v>0</v>
      </c>
      <c r="AM3" s="49">
        <v>0</v>
      </c>
      <c r="AN3" s="49">
        <v>0</v>
      </c>
      <c r="AO3" s="49">
        <v>0</v>
      </c>
      <c r="AP3" s="49">
        <v>0</v>
      </c>
      <c r="AQ3" s="49">
        <v>0</v>
      </c>
      <c r="AR3" s="49">
        <v>0</v>
      </c>
      <c r="AS3" s="49">
        <v>0</v>
      </c>
      <c r="AT3" s="49">
        <v>0</v>
      </c>
      <c r="AU3" s="49">
        <v>0</v>
      </c>
      <c r="AV3" s="49">
        <v>0</v>
      </c>
      <c r="AW3" s="49">
        <v>0</v>
      </c>
      <c r="AX3" s="49">
        <v>0</v>
      </c>
      <c r="AY3" s="49">
        <v>0</v>
      </c>
      <c r="AZ3" s="49">
        <v>0</v>
      </c>
      <c r="BA3" s="49">
        <v>0</v>
      </c>
      <c r="BB3" s="49">
        <v>0</v>
      </c>
      <c r="BC3" s="49">
        <v>0</v>
      </c>
      <c r="BD3" s="49">
        <v>0</v>
      </c>
      <c r="BE3" s="49">
        <v>0</v>
      </c>
      <c r="BF3" s="49">
        <v>0</v>
      </c>
    </row>
    <row r="4" spans="1:58">
      <c r="A4" s="46">
        <v>2</v>
      </c>
      <c r="B4" s="19">
        <f t="shared" ref="B4:C19" si="0">D4/1000</f>
        <v>3.35</v>
      </c>
      <c r="C4" s="19">
        <f t="shared" si="0"/>
        <v>1.4761900000000001</v>
      </c>
      <c r="D4" s="19">
        <v>3350</v>
      </c>
      <c r="E4" s="19">
        <v>1476.19</v>
      </c>
      <c r="F4" s="19">
        <f>(DEGREES(ATAN((E4-E3)/(D4-D3))))</f>
        <v>-36.226505049127439</v>
      </c>
      <c r="G4" s="19">
        <f>RADIANS(F4)</f>
        <v>-0.63227178959762398</v>
      </c>
      <c r="H4">
        <f>(E4-E3)*(E4-E3)</f>
        <v>226756.91610000006</v>
      </c>
      <c r="I4" s="49">
        <v>0</v>
      </c>
      <c r="J4" s="49"/>
      <c r="K4" s="49">
        <f>20626.5*(E5-E4)/(POWER((E5-E4),2)+POWER((D5-D4),2))</f>
        <v>20.207817163872388</v>
      </c>
      <c r="L4" s="49">
        <f>-20626.5*(D5-D4)/(POWER((E5-E4),2)+POWER((D5-D4),2))</f>
        <v>15.49273862109766</v>
      </c>
      <c r="M4" s="49">
        <f>-K4</f>
        <v>-20.207817163872388</v>
      </c>
      <c r="N4" s="49">
        <f>-L4</f>
        <v>-15.49273862109766</v>
      </c>
      <c r="O4" s="49">
        <v>0</v>
      </c>
      <c r="P4" s="49">
        <v>0</v>
      </c>
      <c r="Q4" s="49">
        <v>0</v>
      </c>
      <c r="R4" s="49">
        <v>0</v>
      </c>
      <c r="S4" s="49">
        <v>0</v>
      </c>
      <c r="T4" s="49">
        <v>0</v>
      </c>
      <c r="U4" s="49">
        <v>0</v>
      </c>
      <c r="V4" s="49">
        <v>0</v>
      </c>
      <c r="W4" s="49">
        <v>0</v>
      </c>
      <c r="X4" s="49">
        <v>0</v>
      </c>
      <c r="Y4" s="49">
        <v>0</v>
      </c>
      <c r="Z4" s="49">
        <v>0</v>
      </c>
      <c r="AA4" s="49">
        <v>0</v>
      </c>
      <c r="AB4" s="49">
        <v>0</v>
      </c>
      <c r="AC4" s="49">
        <v>0</v>
      </c>
      <c r="AD4" s="49">
        <v>0</v>
      </c>
      <c r="AE4" s="49">
        <v>0</v>
      </c>
      <c r="AF4" s="49">
        <v>0</v>
      </c>
      <c r="AG4" s="49">
        <v>0</v>
      </c>
      <c r="AH4" s="49">
        <v>0</v>
      </c>
      <c r="AI4" s="49">
        <v>0</v>
      </c>
      <c r="AJ4" s="49">
        <v>0</v>
      </c>
      <c r="AK4" s="49">
        <v>0</v>
      </c>
      <c r="AL4" s="49">
        <v>0</v>
      </c>
      <c r="AM4" s="49">
        <v>0</v>
      </c>
      <c r="AN4" s="49">
        <v>0</v>
      </c>
      <c r="AO4" s="49">
        <v>0</v>
      </c>
      <c r="AP4" s="49">
        <v>0</v>
      </c>
      <c r="AQ4" s="49">
        <v>0</v>
      </c>
      <c r="AR4" s="49">
        <v>0</v>
      </c>
      <c r="AS4" s="49">
        <v>0</v>
      </c>
      <c r="AT4" s="49">
        <v>0</v>
      </c>
      <c r="AU4" s="49">
        <v>0</v>
      </c>
      <c r="AV4" s="49">
        <v>0</v>
      </c>
      <c r="AW4" s="49">
        <v>0</v>
      </c>
      <c r="AX4" s="49">
        <v>0</v>
      </c>
      <c r="AY4" s="49">
        <v>0</v>
      </c>
      <c r="AZ4" s="49">
        <v>0</v>
      </c>
      <c r="BA4" s="49">
        <v>0</v>
      </c>
      <c r="BB4" s="49">
        <v>0</v>
      </c>
      <c r="BC4" s="49">
        <v>0</v>
      </c>
      <c r="BD4" s="49">
        <v>0</v>
      </c>
      <c r="BE4" s="49">
        <v>0</v>
      </c>
      <c r="BF4" s="49">
        <v>0</v>
      </c>
    </row>
    <row r="5" spans="1:58">
      <c r="A5" s="46">
        <v>3</v>
      </c>
      <c r="B5" s="19">
        <f t="shared" si="0"/>
        <v>2.8571399999999998</v>
      </c>
      <c r="C5" s="19">
        <f t="shared" si="0"/>
        <v>2.1190476</v>
      </c>
      <c r="D5" s="19">
        <v>2857.14</v>
      </c>
      <c r="E5" s="19">
        <v>2119.0475999999999</v>
      </c>
      <c r="F5" s="19">
        <f t="shared" ref="F5:F27" si="1">(DEGREES(ATAN((E5-E4)/(D5-D4))))</f>
        <v>-52.523679732223393</v>
      </c>
      <c r="G5" s="19">
        <f t="shared" ref="G5:G27" si="2">RADIANS(F5)</f>
        <v>-0.91671114659031183</v>
      </c>
      <c r="I5" s="50">
        <f>I3-I4</f>
        <v>-15.128268627464532</v>
      </c>
      <c r="J5" s="50">
        <f t="shared" ref="J5:BF5" si="3">J3-J4</f>
        <v>-20.650107326596409</v>
      </c>
      <c r="K5" s="50">
        <f t="shared" si="3"/>
        <v>-5.0795485364078559</v>
      </c>
      <c r="L5" s="50">
        <f t="shared" si="3"/>
        <v>5.1573687054987492</v>
      </c>
      <c r="M5" s="50">
        <f t="shared" si="3"/>
        <v>20.207817163872388</v>
      </c>
      <c r="N5" s="50">
        <f t="shared" si="3"/>
        <v>15.49273862109766</v>
      </c>
      <c r="O5" s="50">
        <f t="shared" si="3"/>
        <v>0</v>
      </c>
      <c r="P5" s="50">
        <f t="shared" si="3"/>
        <v>0</v>
      </c>
      <c r="Q5" s="50">
        <f t="shared" si="3"/>
        <v>0</v>
      </c>
      <c r="R5" s="50">
        <f t="shared" si="3"/>
        <v>0</v>
      </c>
      <c r="S5" s="50">
        <f t="shared" si="3"/>
        <v>0</v>
      </c>
      <c r="T5" s="50">
        <f t="shared" si="3"/>
        <v>0</v>
      </c>
      <c r="U5" s="50">
        <f t="shared" si="3"/>
        <v>0</v>
      </c>
      <c r="V5" s="50">
        <f t="shared" si="3"/>
        <v>0</v>
      </c>
      <c r="W5" s="50">
        <f t="shared" si="3"/>
        <v>0</v>
      </c>
      <c r="X5" s="50">
        <f t="shared" si="3"/>
        <v>0</v>
      </c>
      <c r="Y5" s="50">
        <f t="shared" si="3"/>
        <v>0</v>
      </c>
      <c r="Z5" s="50">
        <f t="shared" si="3"/>
        <v>0</v>
      </c>
      <c r="AA5" s="50">
        <f t="shared" si="3"/>
        <v>0</v>
      </c>
      <c r="AB5" s="50">
        <f t="shared" si="3"/>
        <v>0</v>
      </c>
      <c r="AC5" s="50">
        <f t="shared" si="3"/>
        <v>0</v>
      </c>
      <c r="AD5" s="50">
        <f t="shared" si="3"/>
        <v>0</v>
      </c>
      <c r="AE5" s="50">
        <f t="shared" si="3"/>
        <v>0</v>
      </c>
      <c r="AF5" s="50">
        <f t="shared" si="3"/>
        <v>0</v>
      </c>
      <c r="AG5" s="50">
        <f t="shared" si="3"/>
        <v>0</v>
      </c>
      <c r="AH5" s="50">
        <f t="shared" si="3"/>
        <v>0</v>
      </c>
      <c r="AI5" s="50">
        <f t="shared" si="3"/>
        <v>0</v>
      </c>
      <c r="AJ5" s="50">
        <f t="shared" si="3"/>
        <v>0</v>
      </c>
      <c r="AK5" s="50">
        <f t="shared" si="3"/>
        <v>0</v>
      </c>
      <c r="AL5" s="50">
        <f t="shared" si="3"/>
        <v>0</v>
      </c>
      <c r="AM5" s="50">
        <f t="shared" si="3"/>
        <v>0</v>
      </c>
      <c r="AN5" s="50">
        <f t="shared" si="3"/>
        <v>0</v>
      </c>
      <c r="AO5" s="50">
        <f t="shared" si="3"/>
        <v>0</v>
      </c>
      <c r="AP5" s="50">
        <f t="shared" si="3"/>
        <v>0</v>
      </c>
      <c r="AQ5" s="50">
        <f t="shared" si="3"/>
        <v>0</v>
      </c>
      <c r="AR5" s="50">
        <f t="shared" si="3"/>
        <v>0</v>
      </c>
      <c r="AS5" s="50">
        <f t="shared" si="3"/>
        <v>0</v>
      </c>
      <c r="AT5" s="50">
        <f t="shared" si="3"/>
        <v>0</v>
      </c>
      <c r="AU5" s="50">
        <f t="shared" si="3"/>
        <v>0</v>
      </c>
      <c r="AV5" s="50">
        <f t="shared" si="3"/>
        <v>0</v>
      </c>
      <c r="AW5" s="50">
        <f t="shared" si="3"/>
        <v>0</v>
      </c>
      <c r="AX5" s="50">
        <f t="shared" si="3"/>
        <v>0</v>
      </c>
      <c r="AY5" s="50">
        <f t="shared" si="3"/>
        <v>0</v>
      </c>
      <c r="AZ5" s="50">
        <f t="shared" si="3"/>
        <v>0</v>
      </c>
      <c r="BA5" s="50">
        <f t="shared" si="3"/>
        <v>0</v>
      </c>
      <c r="BB5" s="50">
        <f t="shared" si="3"/>
        <v>0</v>
      </c>
      <c r="BC5" s="50">
        <f t="shared" si="3"/>
        <v>0</v>
      </c>
      <c r="BD5" s="50">
        <f t="shared" si="3"/>
        <v>0</v>
      </c>
      <c r="BE5" s="50">
        <f t="shared" si="3"/>
        <v>0</v>
      </c>
      <c r="BF5" s="50">
        <f t="shared" si="3"/>
        <v>0</v>
      </c>
    </row>
    <row r="6" spans="1:58">
      <c r="A6" s="46">
        <v>4</v>
      </c>
      <c r="B6" s="19">
        <f t="shared" si="0"/>
        <v>2.4</v>
      </c>
      <c r="C6" s="19">
        <f t="shared" si="0"/>
        <v>2.7619047000000001</v>
      </c>
      <c r="D6" s="19">
        <v>2400</v>
      </c>
      <c r="E6" s="19">
        <v>2761.9047</v>
      </c>
      <c r="F6" s="19">
        <f t="shared" si="1"/>
        <v>-54.583112044855717</v>
      </c>
      <c r="G6" s="19">
        <f t="shared" si="2"/>
        <v>-0.95265502116770706</v>
      </c>
      <c r="I6" s="49">
        <v>0</v>
      </c>
      <c r="J6" s="49">
        <v>0</v>
      </c>
      <c r="K6" s="49">
        <f>M4</f>
        <v>-20.207817163872388</v>
      </c>
      <c r="L6" s="49">
        <f>N4</f>
        <v>-15.49273862109766</v>
      </c>
      <c r="M6" s="49">
        <f>K4</f>
        <v>20.207817163872388</v>
      </c>
      <c r="N6" s="49">
        <f>L4</f>
        <v>15.49273862109766</v>
      </c>
      <c r="O6" s="49">
        <v>0</v>
      </c>
      <c r="P6" s="49">
        <v>0</v>
      </c>
      <c r="Q6" s="49">
        <v>0</v>
      </c>
      <c r="R6" s="49">
        <v>0</v>
      </c>
      <c r="S6" s="49">
        <v>0</v>
      </c>
      <c r="T6" s="49">
        <v>0</v>
      </c>
      <c r="U6" s="49">
        <v>0</v>
      </c>
      <c r="V6" s="49">
        <v>0</v>
      </c>
      <c r="W6" s="49">
        <v>0</v>
      </c>
      <c r="X6" s="49">
        <v>0</v>
      </c>
      <c r="Y6" s="49">
        <v>0</v>
      </c>
      <c r="Z6" s="49">
        <v>0</v>
      </c>
      <c r="AA6" s="49">
        <v>0</v>
      </c>
      <c r="AB6" s="49">
        <v>0</v>
      </c>
      <c r="AC6" s="49">
        <v>0</v>
      </c>
      <c r="AD6" s="49">
        <v>0</v>
      </c>
      <c r="AE6" s="49">
        <v>0</v>
      </c>
      <c r="AF6" s="49">
        <v>0</v>
      </c>
      <c r="AG6" s="49">
        <v>0</v>
      </c>
      <c r="AH6" s="49">
        <v>0</v>
      </c>
      <c r="AI6" s="49">
        <v>0</v>
      </c>
      <c r="AJ6" s="49">
        <v>0</v>
      </c>
      <c r="AK6" s="49">
        <v>0</v>
      </c>
      <c r="AL6" s="49">
        <v>0</v>
      </c>
      <c r="AM6" s="49">
        <v>0</v>
      </c>
      <c r="AN6" s="49">
        <v>0</v>
      </c>
      <c r="AO6" s="49">
        <v>0</v>
      </c>
      <c r="AP6" s="49">
        <v>0</v>
      </c>
      <c r="AQ6" s="49">
        <v>0</v>
      </c>
      <c r="AR6" s="49">
        <v>0</v>
      </c>
      <c r="AS6" s="49">
        <v>0</v>
      </c>
      <c r="AT6" s="49">
        <v>0</v>
      </c>
      <c r="AU6" s="49">
        <v>0</v>
      </c>
      <c r="AV6" s="49">
        <v>0</v>
      </c>
      <c r="AW6" s="49">
        <v>0</v>
      </c>
      <c r="AX6" s="49">
        <v>0</v>
      </c>
      <c r="AY6" s="49">
        <v>0</v>
      </c>
      <c r="AZ6" s="49">
        <v>0</v>
      </c>
      <c r="BA6" s="49">
        <v>0</v>
      </c>
      <c r="BB6" s="49">
        <v>0</v>
      </c>
      <c r="BC6" s="49">
        <v>0</v>
      </c>
      <c r="BD6" s="49">
        <v>0</v>
      </c>
      <c r="BE6" s="49">
        <v>0</v>
      </c>
      <c r="BF6" s="49">
        <v>0</v>
      </c>
    </row>
    <row r="7" spans="1:58">
      <c r="A7" s="46">
        <v>5</v>
      </c>
      <c r="B7" s="19">
        <f t="shared" si="0"/>
        <v>1.9047619</v>
      </c>
      <c r="C7" s="19">
        <f t="shared" si="0"/>
        <v>3.4285713999999996</v>
      </c>
      <c r="D7" s="19">
        <v>1904.7619</v>
      </c>
      <c r="E7" s="19">
        <v>3428.5713999999998</v>
      </c>
      <c r="F7" s="19">
        <f t="shared" si="1"/>
        <v>-53.392926295030485</v>
      </c>
      <c r="G7" s="19">
        <f t="shared" si="2"/>
        <v>-0.93188236112293921</v>
      </c>
      <c r="I7" s="49">
        <v>0</v>
      </c>
      <c r="J7" s="49">
        <v>0</v>
      </c>
      <c r="K7" s="49">
        <v>0</v>
      </c>
      <c r="L7" s="49">
        <v>0</v>
      </c>
      <c r="M7" s="49">
        <f>-O7</f>
        <v>21.309855423874325</v>
      </c>
      <c r="N7" s="49">
        <f>-P7</f>
        <v>15.1535812678586</v>
      </c>
      <c r="O7" s="49">
        <f>-20626.5*(E6-E5)/(POWER((E6-E5),2)+POWER((D6-D5),2))</f>
        <v>-21.309855423874325</v>
      </c>
      <c r="P7" s="49">
        <f>20626.5*(D6-D5)/(POWER((D6-D5),2)+POWER((E6-E5),2))</f>
        <v>-15.1535812678586</v>
      </c>
      <c r="Q7" s="49">
        <v>0</v>
      </c>
      <c r="R7" s="49">
        <v>0</v>
      </c>
      <c r="S7" s="49">
        <v>0</v>
      </c>
      <c r="T7" s="49">
        <v>0</v>
      </c>
      <c r="U7" s="49">
        <v>0</v>
      </c>
      <c r="V7" s="49">
        <v>0</v>
      </c>
      <c r="W7" s="49">
        <v>0</v>
      </c>
      <c r="X7" s="49">
        <v>0</v>
      </c>
      <c r="Y7" s="49">
        <v>0</v>
      </c>
      <c r="Z7" s="49">
        <v>0</v>
      </c>
      <c r="AA7" s="49">
        <v>0</v>
      </c>
      <c r="AB7" s="49">
        <v>0</v>
      </c>
      <c r="AC7" s="49">
        <v>0</v>
      </c>
      <c r="AD7" s="49">
        <v>0</v>
      </c>
      <c r="AE7" s="49">
        <v>0</v>
      </c>
      <c r="AF7" s="49">
        <v>0</v>
      </c>
      <c r="AG7" s="49">
        <v>0</v>
      </c>
      <c r="AH7" s="49">
        <v>0</v>
      </c>
      <c r="AI7" s="49">
        <v>0</v>
      </c>
      <c r="AJ7" s="49">
        <v>0</v>
      </c>
      <c r="AK7" s="49">
        <v>0</v>
      </c>
      <c r="AL7" s="49">
        <v>0</v>
      </c>
      <c r="AM7" s="49">
        <v>0</v>
      </c>
      <c r="AN7" s="49">
        <v>0</v>
      </c>
      <c r="AO7" s="49">
        <v>0</v>
      </c>
      <c r="AP7" s="49">
        <v>0</v>
      </c>
      <c r="AQ7" s="49">
        <v>0</v>
      </c>
      <c r="AR7" s="49">
        <v>0</v>
      </c>
      <c r="AS7" s="49">
        <v>0</v>
      </c>
      <c r="AT7" s="49">
        <v>0</v>
      </c>
      <c r="AU7" s="49">
        <v>0</v>
      </c>
      <c r="AV7" s="49">
        <v>0</v>
      </c>
      <c r="AW7" s="49">
        <v>0</v>
      </c>
      <c r="AX7" s="49">
        <v>0</v>
      </c>
      <c r="AY7" s="49">
        <v>0</v>
      </c>
      <c r="AZ7" s="49">
        <v>0</v>
      </c>
      <c r="BA7" s="49">
        <v>0</v>
      </c>
      <c r="BB7" s="49">
        <v>0</v>
      </c>
      <c r="BC7" s="49">
        <v>0</v>
      </c>
      <c r="BD7" s="49">
        <v>0</v>
      </c>
      <c r="BE7" s="49">
        <v>0</v>
      </c>
      <c r="BF7" s="49">
        <v>0</v>
      </c>
    </row>
    <row r="8" spans="1:58">
      <c r="A8" s="46">
        <v>6</v>
      </c>
      <c r="B8" s="19">
        <f t="shared" si="0"/>
        <v>1.3809522999999999</v>
      </c>
      <c r="C8" s="19">
        <f t="shared" si="0"/>
        <v>4.0476190000000001</v>
      </c>
      <c r="D8" s="19">
        <v>1380.9522999999999</v>
      </c>
      <c r="E8" s="19">
        <v>4047.6190000000001</v>
      </c>
      <c r="F8" s="19">
        <f t="shared" si="1"/>
        <v>-49.763636711920732</v>
      </c>
      <c r="G8" s="19">
        <f t="shared" si="2"/>
        <v>-0.86853930838934168</v>
      </c>
      <c r="I8" s="50">
        <f>I6-I7</f>
        <v>0</v>
      </c>
      <c r="J8" s="50">
        <f t="shared" ref="J8:BF8" si="4">J6-J7</f>
        <v>0</v>
      </c>
      <c r="K8" s="50">
        <f t="shared" si="4"/>
        <v>-20.207817163872388</v>
      </c>
      <c r="L8" s="50">
        <f t="shared" si="4"/>
        <v>-15.49273862109766</v>
      </c>
      <c r="M8" s="50">
        <f t="shared" si="4"/>
        <v>-1.1020382600019367</v>
      </c>
      <c r="N8" s="50">
        <f t="shared" si="4"/>
        <v>0.33915735323905949</v>
      </c>
      <c r="O8" s="50">
        <f t="shared" si="4"/>
        <v>21.309855423874325</v>
      </c>
      <c r="P8" s="50">
        <f t="shared" si="4"/>
        <v>15.1535812678586</v>
      </c>
      <c r="Q8" s="50">
        <f t="shared" si="4"/>
        <v>0</v>
      </c>
      <c r="R8" s="50">
        <f t="shared" si="4"/>
        <v>0</v>
      </c>
      <c r="S8" s="50">
        <f t="shared" si="4"/>
        <v>0</v>
      </c>
      <c r="T8" s="50">
        <f t="shared" si="4"/>
        <v>0</v>
      </c>
      <c r="U8" s="50">
        <f t="shared" si="4"/>
        <v>0</v>
      </c>
      <c r="V8" s="50">
        <f t="shared" si="4"/>
        <v>0</v>
      </c>
      <c r="W8" s="50">
        <f t="shared" si="4"/>
        <v>0</v>
      </c>
      <c r="X8" s="50">
        <f t="shared" si="4"/>
        <v>0</v>
      </c>
      <c r="Y8" s="50">
        <f t="shared" si="4"/>
        <v>0</v>
      </c>
      <c r="Z8" s="50">
        <f t="shared" si="4"/>
        <v>0</v>
      </c>
      <c r="AA8" s="50">
        <f t="shared" si="4"/>
        <v>0</v>
      </c>
      <c r="AB8" s="50">
        <f t="shared" si="4"/>
        <v>0</v>
      </c>
      <c r="AC8" s="50">
        <f t="shared" si="4"/>
        <v>0</v>
      </c>
      <c r="AD8" s="50">
        <f t="shared" si="4"/>
        <v>0</v>
      </c>
      <c r="AE8" s="50">
        <f t="shared" si="4"/>
        <v>0</v>
      </c>
      <c r="AF8" s="50">
        <f t="shared" si="4"/>
        <v>0</v>
      </c>
      <c r="AG8" s="50">
        <f t="shared" si="4"/>
        <v>0</v>
      </c>
      <c r="AH8" s="50">
        <f t="shared" si="4"/>
        <v>0</v>
      </c>
      <c r="AI8" s="50">
        <f t="shared" si="4"/>
        <v>0</v>
      </c>
      <c r="AJ8" s="50">
        <f t="shared" si="4"/>
        <v>0</v>
      </c>
      <c r="AK8" s="50">
        <f t="shared" si="4"/>
        <v>0</v>
      </c>
      <c r="AL8" s="50">
        <f t="shared" si="4"/>
        <v>0</v>
      </c>
      <c r="AM8" s="50">
        <f t="shared" si="4"/>
        <v>0</v>
      </c>
      <c r="AN8" s="50">
        <f t="shared" si="4"/>
        <v>0</v>
      </c>
      <c r="AO8" s="50">
        <f t="shared" si="4"/>
        <v>0</v>
      </c>
      <c r="AP8" s="50">
        <f t="shared" si="4"/>
        <v>0</v>
      </c>
      <c r="AQ8" s="50">
        <f t="shared" si="4"/>
        <v>0</v>
      </c>
      <c r="AR8" s="50">
        <f t="shared" si="4"/>
        <v>0</v>
      </c>
      <c r="AS8" s="50">
        <f t="shared" si="4"/>
        <v>0</v>
      </c>
      <c r="AT8" s="50">
        <f t="shared" si="4"/>
        <v>0</v>
      </c>
      <c r="AU8" s="50">
        <f t="shared" si="4"/>
        <v>0</v>
      </c>
      <c r="AV8" s="50">
        <f t="shared" si="4"/>
        <v>0</v>
      </c>
      <c r="AW8" s="50">
        <f t="shared" si="4"/>
        <v>0</v>
      </c>
      <c r="AX8" s="50">
        <f t="shared" si="4"/>
        <v>0</v>
      </c>
      <c r="AY8" s="50">
        <f t="shared" si="4"/>
        <v>0</v>
      </c>
      <c r="AZ8" s="50">
        <f t="shared" si="4"/>
        <v>0</v>
      </c>
      <c r="BA8" s="50">
        <f t="shared" si="4"/>
        <v>0</v>
      </c>
      <c r="BB8" s="50">
        <f t="shared" si="4"/>
        <v>0</v>
      </c>
      <c r="BC8" s="50">
        <f t="shared" si="4"/>
        <v>0</v>
      </c>
      <c r="BD8" s="50">
        <f t="shared" si="4"/>
        <v>0</v>
      </c>
      <c r="BE8" s="50">
        <f t="shared" si="4"/>
        <v>0</v>
      </c>
      <c r="BF8" s="50">
        <f t="shared" si="4"/>
        <v>0</v>
      </c>
    </row>
    <row r="9" spans="1:58">
      <c r="A9" s="46">
        <v>7</v>
      </c>
      <c r="B9" s="19">
        <f t="shared" si="0"/>
        <v>0.95238089999999997</v>
      </c>
      <c r="C9" s="19">
        <f t="shared" si="0"/>
        <v>4.69047619</v>
      </c>
      <c r="D9" s="19">
        <v>952.3809</v>
      </c>
      <c r="E9" s="19">
        <v>4690.4761900000003</v>
      </c>
      <c r="F9" s="19">
        <f t="shared" si="1"/>
        <v>-56.30993617620895</v>
      </c>
      <c r="G9" s="19">
        <f t="shared" si="2"/>
        <v>-0.98279378786271199</v>
      </c>
      <c r="I9" s="49">
        <v>0</v>
      </c>
      <c r="J9" s="49">
        <v>0</v>
      </c>
      <c r="K9" s="49">
        <v>0</v>
      </c>
      <c r="L9" s="49">
        <v>0</v>
      </c>
      <c r="M9" s="49">
        <f>O7</f>
        <v>-21.309855423874325</v>
      </c>
      <c r="N9" s="49">
        <f>P7</f>
        <v>-15.1535812678586</v>
      </c>
      <c r="O9" s="49">
        <f>M7</f>
        <v>21.309855423874325</v>
      </c>
      <c r="P9" s="49">
        <f>N7</f>
        <v>15.1535812678586</v>
      </c>
      <c r="Q9" s="49">
        <v>0</v>
      </c>
      <c r="R9" s="49">
        <v>0</v>
      </c>
      <c r="S9" s="49">
        <v>0</v>
      </c>
      <c r="T9" s="49">
        <v>0</v>
      </c>
      <c r="U9" s="49">
        <v>0</v>
      </c>
      <c r="V9" s="49">
        <v>0</v>
      </c>
      <c r="W9" s="49">
        <v>0</v>
      </c>
      <c r="X9" s="49">
        <v>0</v>
      </c>
      <c r="Y9" s="49">
        <v>0</v>
      </c>
      <c r="Z9" s="49">
        <v>0</v>
      </c>
      <c r="AA9" s="49">
        <v>0</v>
      </c>
      <c r="AB9" s="49">
        <v>0</v>
      </c>
      <c r="AC9" s="49">
        <v>0</v>
      </c>
      <c r="AD9" s="49">
        <v>0</v>
      </c>
      <c r="AE9" s="49">
        <v>0</v>
      </c>
      <c r="AF9" s="49">
        <v>0</v>
      </c>
      <c r="AG9" s="49">
        <v>0</v>
      </c>
      <c r="AH9" s="49">
        <v>0</v>
      </c>
      <c r="AI9" s="49">
        <v>0</v>
      </c>
      <c r="AJ9" s="49">
        <v>0</v>
      </c>
      <c r="AK9" s="49">
        <v>0</v>
      </c>
      <c r="AL9" s="49">
        <v>0</v>
      </c>
      <c r="AM9" s="49">
        <v>0</v>
      </c>
      <c r="AN9" s="49">
        <v>0</v>
      </c>
      <c r="AO9" s="49">
        <v>0</v>
      </c>
      <c r="AP9" s="49">
        <v>0</v>
      </c>
      <c r="AQ9" s="49">
        <v>0</v>
      </c>
      <c r="AR9" s="49">
        <v>0</v>
      </c>
      <c r="AS9" s="49">
        <v>0</v>
      </c>
      <c r="AT9" s="49">
        <v>0</v>
      </c>
      <c r="AU9" s="49">
        <v>0</v>
      </c>
      <c r="AV9" s="49">
        <v>0</v>
      </c>
      <c r="AW9" s="49">
        <v>0</v>
      </c>
      <c r="AX9" s="49">
        <v>0</v>
      </c>
      <c r="AY9" s="49">
        <v>0</v>
      </c>
      <c r="AZ9" s="49">
        <v>0</v>
      </c>
      <c r="BA9" s="49">
        <v>0</v>
      </c>
      <c r="BB9" s="49">
        <v>0</v>
      </c>
      <c r="BC9" s="49">
        <v>0</v>
      </c>
      <c r="BD9" s="49">
        <v>0</v>
      </c>
      <c r="BE9" s="49">
        <v>0</v>
      </c>
      <c r="BF9" s="49">
        <v>0</v>
      </c>
    </row>
    <row r="10" spans="1:58">
      <c r="A10" s="46">
        <v>8</v>
      </c>
      <c r="B10" s="19">
        <f t="shared" si="0"/>
        <v>0.45238095</v>
      </c>
      <c r="C10" s="19">
        <f t="shared" si="0"/>
        <v>5.3333300000000001</v>
      </c>
      <c r="D10" s="19">
        <v>452.38094999999998</v>
      </c>
      <c r="E10" s="19">
        <v>5333.33</v>
      </c>
      <c r="F10" s="19">
        <f t="shared" si="1"/>
        <v>-52.124875171639694</v>
      </c>
      <c r="G10" s="19">
        <f t="shared" si="2"/>
        <v>-0.90975069393615704</v>
      </c>
      <c r="I10" s="49">
        <v>0</v>
      </c>
      <c r="J10" s="49">
        <v>0</v>
      </c>
      <c r="K10" s="49">
        <v>0</v>
      </c>
      <c r="L10" s="49">
        <v>0</v>
      </c>
      <c r="M10" s="49">
        <v>0</v>
      </c>
      <c r="N10" s="49">
        <v>0</v>
      </c>
      <c r="O10" s="49">
        <f>-Q10</f>
        <v>19.937502863507621</v>
      </c>
      <c r="P10" s="49">
        <f>-R10</f>
        <v>14.810715814766327</v>
      </c>
      <c r="Q10" s="49">
        <f>-20626.5*(E7-E6)/(POWER((D7-D6),2)+POWER((E7-E6),2))</f>
        <v>-19.937502863507621</v>
      </c>
      <c r="R10" s="49">
        <f>20626.5*(D7-D6)/(POWER((E7-E6),2)+POWER((D7-D6),2))</f>
        <v>-14.810715814766327</v>
      </c>
      <c r="S10" s="49">
        <v>0</v>
      </c>
      <c r="T10" s="49">
        <v>0</v>
      </c>
      <c r="U10" s="49">
        <v>0</v>
      </c>
      <c r="V10" s="49">
        <v>0</v>
      </c>
      <c r="W10" s="49">
        <v>0</v>
      </c>
      <c r="X10" s="49">
        <v>0</v>
      </c>
      <c r="Y10" s="49">
        <v>0</v>
      </c>
      <c r="Z10" s="49">
        <v>0</v>
      </c>
      <c r="AA10" s="49">
        <v>0</v>
      </c>
      <c r="AB10" s="49">
        <v>0</v>
      </c>
      <c r="AC10" s="49">
        <v>0</v>
      </c>
      <c r="AD10" s="49">
        <v>0</v>
      </c>
      <c r="AE10" s="49">
        <v>0</v>
      </c>
      <c r="AF10" s="49">
        <v>0</v>
      </c>
      <c r="AG10" s="49">
        <v>0</v>
      </c>
      <c r="AH10" s="49">
        <v>0</v>
      </c>
      <c r="AI10" s="49">
        <v>0</v>
      </c>
      <c r="AJ10" s="49">
        <v>0</v>
      </c>
      <c r="AK10" s="49">
        <v>0</v>
      </c>
      <c r="AL10" s="49">
        <v>0</v>
      </c>
      <c r="AM10" s="49">
        <v>0</v>
      </c>
      <c r="AN10" s="49">
        <v>0</v>
      </c>
      <c r="AO10" s="49">
        <v>0</v>
      </c>
      <c r="AP10" s="49">
        <v>0</v>
      </c>
      <c r="AQ10" s="49">
        <v>0</v>
      </c>
      <c r="AR10" s="49">
        <v>0</v>
      </c>
      <c r="AS10" s="49">
        <v>0</v>
      </c>
      <c r="AT10" s="49">
        <v>0</v>
      </c>
      <c r="AU10" s="49">
        <v>0</v>
      </c>
      <c r="AV10" s="49">
        <v>0</v>
      </c>
      <c r="AW10" s="49">
        <v>0</v>
      </c>
      <c r="AX10" s="49">
        <v>0</v>
      </c>
      <c r="AY10" s="49">
        <v>0</v>
      </c>
      <c r="AZ10" s="49">
        <v>0</v>
      </c>
      <c r="BA10" s="49">
        <v>0</v>
      </c>
      <c r="BB10" s="49">
        <v>0</v>
      </c>
      <c r="BC10" s="49">
        <v>0</v>
      </c>
      <c r="BD10" s="49">
        <v>0</v>
      </c>
      <c r="BE10" s="49">
        <v>0</v>
      </c>
      <c r="BF10" s="49">
        <v>0</v>
      </c>
    </row>
    <row r="11" spans="1:58">
      <c r="A11" s="46">
        <v>9</v>
      </c>
      <c r="B11" s="19">
        <f t="shared" si="0"/>
        <v>0.45232</v>
      </c>
      <c r="C11" s="19">
        <f t="shared" si="0"/>
        <v>5.9047619000000005</v>
      </c>
      <c r="D11" s="19">
        <v>452.32</v>
      </c>
      <c r="E11" s="19">
        <v>5904.7619000000004</v>
      </c>
      <c r="F11" s="19">
        <f t="shared" si="1"/>
        <v>-89.993888724539048</v>
      </c>
      <c r="G11" s="19">
        <f t="shared" si="2"/>
        <v>-1.5706896649166067</v>
      </c>
      <c r="I11" s="50">
        <f>I9-I10</f>
        <v>0</v>
      </c>
      <c r="J11" s="50">
        <f t="shared" ref="J11:BF11" si="5">J9-J10</f>
        <v>0</v>
      </c>
      <c r="K11" s="50">
        <f t="shared" si="5"/>
        <v>0</v>
      </c>
      <c r="L11" s="50">
        <f t="shared" si="5"/>
        <v>0</v>
      </c>
      <c r="M11" s="50">
        <f t="shared" si="5"/>
        <v>-21.309855423874325</v>
      </c>
      <c r="N11" s="50">
        <f t="shared" si="5"/>
        <v>-15.1535812678586</v>
      </c>
      <c r="O11" s="50">
        <f t="shared" si="5"/>
        <v>1.3723525603667035</v>
      </c>
      <c r="P11" s="50">
        <f t="shared" si="5"/>
        <v>0.34286545309227279</v>
      </c>
      <c r="Q11" s="50">
        <f t="shared" si="5"/>
        <v>19.937502863507621</v>
      </c>
      <c r="R11" s="50">
        <f t="shared" si="5"/>
        <v>14.810715814766327</v>
      </c>
      <c r="S11" s="50">
        <f t="shared" si="5"/>
        <v>0</v>
      </c>
      <c r="T11" s="50">
        <f t="shared" si="5"/>
        <v>0</v>
      </c>
      <c r="U11" s="50">
        <f t="shared" si="5"/>
        <v>0</v>
      </c>
      <c r="V11" s="50">
        <f t="shared" si="5"/>
        <v>0</v>
      </c>
      <c r="W11" s="50">
        <f t="shared" si="5"/>
        <v>0</v>
      </c>
      <c r="X11" s="50">
        <f t="shared" si="5"/>
        <v>0</v>
      </c>
      <c r="Y11" s="50">
        <f t="shared" si="5"/>
        <v>0</v>
      </c>
      <c r="Z11" s="50">
        <f t="shared" si="5"/>
        <v>0</v>
      </c>
      <c r="AA11" s="50">
        <f t="shared" si="5"/>
        <v>0</v>
      </c>
      <c r="AB11" s="50">
        <f t="shared" si="5"/>
        <v>0</v>
      </c>
      <c r="AC11" s="50">
        <f t="shared" si="5"/>
        <v>0</v>
      </c>
      <c r="AD11" s="50">
        <f t="shared" si="5"/>
        <v>0</v>
      </c>
      <c r="AE11" s="50">
        <f t="shared" si="5"/>
        <v>0</v>
      </c>
      <c r="AF11" s="50">
        <f t="shared" si="5"/>
        <v>0</v>
      </c>
      <c r="AG11" s="50">
        <f t="shared" si="5"/>
        <v>0</v>
      </c>
      <c r="AH11" s="50">
        <f t="shared" si="5"/>
        <v>0</v>
      </c>
      <c r="AI11" s="50">
        <f t="shared" si="5"/>
        <v>0</v>
      </c>
      <c r="AJ11" s="50">
        <f t="shared" si="5"/>
        <v>0</v>
      </c>
      <c r="AK11" s="50">
        <f t="shared" si="5"/>
        <v>0</v>
      </c>
      <c r="AL11" s="50">
        <f t="shared" si="5"/>
        <v>0</v>
      </c>
      <c r="AM11" s="50">
        <f t="shared" si="5"/>
        <v>0</v>
      </c>
      <c r="AN11" s="50">
        <f t="shared" si="5"/>
        <v>0</v>
      </c>
      <c r="AO11" s="50">
        <f t="shared" si="5"/>
        <v>0</v>
      </c>
      <c r="AP11" s="50">
        <f t="shared" si="5"/>
        <v>0</v>
      </c>
      <c r="AQ11" s="50">
        <f t="shared" si="5"/>
        <v>0</v>
      </c>
      <c r="AR11" s="50">
        <f t="shared" si="5"/>
        <v>0</v>
      </c>
      <c r="AS11" s="50">
        <f t="shared" si="5"/>
        <v>0</v>
      </c>
      <c r="AT11" s="50">
        <f t="shared" si="5"/>
        <v>0</v>
      </c>
      <c r="AU11" s="50">
        <f t="shared" si="5"/>
        <v>0</v>
      </c>
      <c r="AV11" s="50">
        <f t="shared" si="5"/>
        <v>0</v>
      </c>
      <c r="AW11" s="50">
        <f t="shared" si="5"/>
        <v>0</v>
      </c>
      <c r="AX11" s="50">
        <f t="shared" si="5"/>
        <v>0</v>
      </c>
      <c r="AY11" s="50">
        <f t="shared" si="5"/>
        <v>0</v>
      </c>
      <c r="AZ11" s="50">
        <f t="shared" si="5"/>
        <v>0</v>
      </c>
      <c r="BA11" s="50">
        <f t="shared" si="5"/>
        <v>0</v>
      </c>
      <c r="BB11" s="50">
        <f t="shared" si="5"/>
        <v>0</v>
      </c>
      <c r="BC11" s="50">
        <f t="shared" si="5"/>
        <v>0</v>
      </c>
      <c r="BD11" s="50">
        <f t="shared" si="5"/>
        <v>0</v>
      </c>
      <c r="BE11" s="50">
        <f t="shared" si="5"/>
        <v>0</v>
      </c>
      <c r="BF11" s="50">
        <f t="shared" si="5"/>
        <v>0</v>
      </c>
    </row>
    <row r="12" spans="1:58">
      <c r="A12" s="46">
        <v>10</v>
      </c>
      <c r="B12" s="19">
        <f t="shared" si="0"/>
        <v>0.57142857000000002</v>
      </c>
      <c r="C12" s="19">
        <f t="shared" si="0"/>
        <v>6.4255713999999999</v>
      </c>
      <c r="D12" s="19">
        <v>571.42857000000004</v>
      </c>
      <c r="E12" s="19">
        <v>6425.5713999999998</v>
      </c>
      <c r="F12" s="19">
        <f t="shared" si="1"/>
        <v>77.118056616164324</v>
      </c>
      <c r="G12" s="19">
        <f t="shared" si="2"/>
        <v>1.3459640006914644</v>
      </c>
      <c r="I12" s="49">
        <v>0</v>
      </c>
      <c r="J12" s="49">
        <v>0</v>
      </c>
      <c r="K12" s="49">
        <v>0</v>
      </c>
      <c r="L12" s="49">
        <v>0</v>
      </c>
      <c r="M12" s="49">
        <v>0</v>
      </c>
      <c r="N12" s="49">
        <v>0</v>
      </c>
      <c r="O12" s="49">
        <f>Q10</f>
        <v>-19.937502863507621</v>
      </c>
      <c r="P12" s="49">
        <f>R10</f>
        <v>-14.810715814766327</v>
      </c>
      <c r="Q12" s="49">
        <f>O10</f>
        <v>19.937502863507621</v>
      </c>
      <c r="R12" s="49">
        <f>P10</f>
        <v>14.810715814766327</v>
      </c>
      <c r="S12" s="49">
        <v>0</v>
      </c>
      <c r="T12" s="49">
        <v>0</v>
      </c>
      <c r="U12" s="49">
        <v>0</v>
      </c>
      <c r="V12" s="49">
        <v>0</v>
      </c>
      <c r="W12" s="49">
        <v>0</v>
      </c>
      <c r="X12" s="49">
        <v>0</v>
      </c>
      <c r="Y12" s="49">
        <v>0</v>
      </c>
      <c r="Z12" s="49">
        <v>0</v>
      </c>
      <c r="AA12" s="49">
        <v>0</v>
      </c>
      <c r="AB12" s="49">
        <v>0</v>
      </c>
      <c r="AC12" s="49">
        <v>0</v>
      </c>
      <c r="AD12" s="49">
        <v>0</v>
      </c>
      <c r="AE12" s="49">
        <v>0</v>
      </c>
      <c r="AF12" s="49">
        <v>0</v>
      </c>
      <c r="AG12" s="49">
        <v>0</v>
      </c>
      <c r="AH12" s="49">
        <v>0</v>
      </c>
      <c r="AI12" s="49">
        <v>0</v>
      </c>
      <c r="AJ12" s="49">
        <v>0</v>
      </c>
      <c r="AK12" s="49">
        <v>0</v>
      </c>
      <c r="AL12" s="49">
        <v>0</v>
      </c>
      <c r="AM12" s="49">
        <v>0</v>
      </c>
      <c r="AN12" s="49">
        <v>0</v>
      </c>
      <c r="AO12" s="49">
        <v>0</v>
      </c>
      <c r="AP12" s="49">
        <v>0</v>
      </c>
      <c r="AQ12" s="49">
        <v>0</v>
      </c>
      <c r="AR12" s="49">
        <v>0</v>
      </c>
      <c r="AS12" s="49">
        <v>0</v>
      </c>
      <c r="AT12" s="49">
        <v>0</v>
      </c>
      <c r="AU12" s="49">
        <v>0</v>
      </c>
      <c r="AV12" s="49">
        <v>0</v>
      </c>
      <c r="AW12" s="49">
        <v>0</v>
      </c>
      <c r="AX12" s="49">
        <v>0</v>
      </c>
      <c r="AY12" s="49">
        <v>0</v>
      </c>
      <c r="AZ12" s="49">
        <v>0</v>
      </c>
      <c r="BA12" s="49">
        <v>0</v>
      </c>
      <c r="BB12" s="49">
        <v>0</v>
      </c>
      <c r="BC12" s="49">
        <v>0</v>
      </c>
      <c r="BD12" s="49">
        <v>0</v>
      </c>
      <c r="BE12" s="49">
        <v>0</v>
      </c>
      <c r="BF12" s="49">
        <v>0</v>
      </c>
    </row>
    <row r="13" spans="1:58">
      <c r="A13" s="46">
        <v>11</v>
      </c>
      <c r="B13" s="19">
        <f t="shared" si="0"/>
        <v>1.3333333333333333</v>
      </c>
      <c r="C13" s="19">
        <f t="shared" si="0"/>
        <v>6.9285714285714288</v>
      </c>
      <c r="D13" s="19">
        <f>1000+(0.7*1000/2.1)</f>
        <v>1333.3333333333333</v>
      </c>
      <c r="E13" s="19">
        <f>6000+(1.95/2.1*1000)</f>
        <v>6928.5714285714284</v>
      </c>
      <c r="F13" s="19">
        <f t="shared" si="1"/>
        <v>33.432295238005509</v>
      </c>
      <c r="G13" s="19">
        <f t="shared" si="2"/>
        <v>0.58350362840201742</v>
      </c>
      <c r="I13" s="49">
        <v>0</v>
      </c>
      <c r="J13" s="49">
        <v>0</v>
      </c>
      <c r="K13" s="49">
        <v>0</v>
      </c>
      <c r="L13" s="49">
        <v>0</v>
      </c>
      <c r="M13" s="49">
        <v>0</v>
      </c>
      <c r="N13" s="49">
        <v>0</v>
      </c>
      <c r="O13" s="49">
        <v>0</v>
      </c>
      <c r="P13" s="49">
        <v>0</v>
      </c>
      <c r="Q13" s="49">
        <f>S13</f>
        <v>-19.417358086851262</v>
      </c>
      <c r="R13" s="49">
        <f>-T13</f>
        <v>16.430075122705137</v>
      </c>
      <c r="S13" s="49">
        <f>-20626.5*(E8-E7)/(POWER((E8-E7),2)+POWER((D8-D7),2))</f>
        <v>-19.417358086851262</v>
      </c>
      <c r="T13" s="49">
        <f>20626.5*(D8-D7)/(POWER((E8-E7),2)+POWER((D8-D7),2))</f>
        <v>-16.430075122705137</v>
      </c>
      <c r="U13" s="49">
        <v>0</v>
      </c>
      <c r="V13" s="49">
        <v>0</v>
      </c>
      <c r="W13" s="49">
        <v>0</v>
      </c>
      <c r="X13" s="49">
        <v>0</v>
      </c>
      <c r="Y13" s="49">
        <v>0</v>
      </c>
      <c r="Z13" s="49">
        <v>0</v>
      </c>
      <c r="AA13" s="49">
        <v>0</v>
      </c>
      <c r="AB13" s="49">
        <v>0</v>
      </c>
      <c r="AC13" s="49">
        <v>0</v>
      </c>
      <c r="AD13" s="49">
        <v>0</v>
      </c>
      <c r="AE13" s="49">
        <v>0</v>
      </c>
      <c r="AF13" s="49">
        <v>0</v>
      </c>
      <c r="AG13" s="49">
        <v>0</v>
      </c>
      <c r="AH13" s="49">
        <v>0</v>
      </c>
      <c r="AI13" s="49">
        <v>0</v>
      </c>
      <c r="AJ13" s="49">
        <v>0</v>
      </c>
      <c r="AK13" s="49">
        <v>0</v>
      </c>
      <c r="AL13" s="49">
        <v>0</v>
      </c>
      <c r="AM13" s="49">
        <v>0</v>
      </c>
      <c r="AN13" s="49">
        <v>0</v>
      </c>
      <c r="AO13" s="49">
        <v>0</v>
      </c>
      <c r="AP13" s="49">
        <v>0</v>
      </c>
      <c r="AQ13" s="49">
        <v>0</v>
      </c>
      <c r="AR13" s="49">
        <v>0</v>
      </c>
      <c r="AS13" s="49">
        <v>0</v>
      </c>
      <c r="AT13" s="49">
        <v>0</v>
      </c>
      <c r="AU13" s="49">
        <v>0</v>
      </c>
      <c r="AV13" s="49">
        <v>0</v>
      </c>
      <c r="AW13" s="49">
        <v>0</v>
      </c>
      <c r="AX13" s="49">
        <v>0</v>
      </c>
      <c r="AY13" s="49">
        <v>0</v>
      </c>
      <c r="AZ13" s="49">
        <v>0</v>
      </c>
      <c r="BA13" s="49">
        <v>0</v>
      </c>
      <c r="BB13" s="49">
        <v>0</v>
      </c>
      <c r="BC13" s="49">
        <v>0</v>
      </c>
      <c r="BD13" s="49">
        <v>0</v>
      </c>
      <c r="BE13" s="49">
        <v>0</v>
      </c>
      <c r="BF13" s="49">
        <v>0</v>
      </c>
    </row>
    <row r="14" spans="1:58">
      <c r="A14" s="46">
        <v>12</v>
      </c>
      <c r="B14" s="19">
        <f t="shared" si="0"/>
        <v>7.8095238095238093</v>
      </c>
      <c r="C14" s="19">
        <f t="shared" si="0"/>
        <v>0.919047619047619</v>
      </c>
      <c r="D14" s="19">
        <f>7000+(1.7/2.1*1000)</f>
        <v>7809.5238095238092</v>
      </c>
      <c r="E14" s="19">
        <f>1.93/2.1*1000</f>
        <v>919.04761904761904</v>
      </c>
      <c r="F14" s="19">
        <f t="shared" si="1"/>
        <v>-42.859506511201495</v>
      </c>
      <c r="G14" s="19">
        <f t="shared" si="2"/>
        <v>-0.748039504400414</v>
      </c>
      <c r="I14" s="50">
        <f>I12-I13</f>
        <v>0</v>
      </c>
      <c r="J14" s="50">
        <f t="shared" ref="J14:BF14" si="6">J12-J13</f>
        <v>0</v>
      </c>
      <c r="K14" s="50">
        <f t="shared" si="6"/>
        <v>0</v>
      </c>
      <c r="L14" s="50">
        <f t="shared" si="6"/>
        <v>0</v>
      </c>
      <c r="M14" s="50">
        <f t="shared" si="6"/>
        <v>0</v>
      </c>
      <c r="N14" s="50">
        <f t="shared" si="6"/>
        <v>0</v>
      </c>
      <c r="O14" s="50">
        <f t="shared" si="6"/>
        <v>-19.937502863507621</v>
      </c>
      <c r="P14" s="50">
        <f t="shared" si="6"/>
        <v>-14.810715814766327</v>
      </c>
      <c r="Q14" s="50">
        <f t="shared" si="6"/>
        <v>39.354860950358884</v>
      </c>
      <c r="R14" s="50">
        <f t="shared" si="6"/>
        <v>-1.6193593079388098</v>
      </c>
      <c r="S14" s="50">
        <f t="shared" si="6"/>
        <v>19.417358086851262</v>
      </c>
      <c r="T14" s="50">
        <f t="shared" si="6"/>
        <v>16.430075122705137</v>
      </c>
      <c r="U14" s="50">
        <f t="shared" si="6"/>
        <v>0</v>
      </c>
      <c r="V14" s="50">
        <f t="shared" si="6"/>
        <v>0</v>
      </c>
      <c r="W14" s="50">
        <f t="shared" si="6"/>
        <v>0</v>
      </c>
      <c r="X14" s="50">
        <f t="shared" si="6"/>
        <v>0</v>
      </c>
      <c r="Y14" s="50">
        <f t="shared" si="6"/>
        <v>0</v>
      </c>
      <c r="Z14" s="50">
        <f t="shared" si="6"/>
        <v>0</v>
      </c>
      <c r="AA14" s="50">
        <f t="shared" si="6"/>
        <v>0</v>
      </c>
      <c r="AB14" s="50">
        <f t="shared" si="6"/>
        <v>0</v>
      </c>
      <c r="AC14" s="50">
        <f t="shared" si="6"/>
        <v>0</v>
      </c>
      <c r="AD14" s="50">
        <f t="shared" si="6"/>
        <v>0</v>
      </c>
      <c r="AE14" s="50">
        <f t="shared" si="6"/>
        <v>0</v>
      </c>
      <c r="AF14" s="50">
        <f t="shared" si="6"/>
        <v>0</v>
      </c>
      <c r="AG14" s="50">
        <f t="shared" si="6"/>
        <v>0</v>
      </c>
      <c r="AH14" s="50">
        <f t="shared" si="6"/>
        <v>0</v>
      </c>
      <c r="AI14" s="50">
        <f t="shared" si="6"/>
        <v>0</v>
      </c>
      <c r="AJ14" s="50">
        <f t="shared" si="6"/>
        <v>0</v>
      </c>
      <c r="AK14" s="50">
        <f t="shared" si="6"/>
        <v>0</v>
      </c>
      <c r="AL14" s="50">
        <f t="shared" si="6"/>
        <v>0</v>
      </c>
      <c r="AM14" s="50">
        <f t="shared" si="6"/>
        <v>0</v>
      </c>
      <c r="AN14" s="50">
        <f t="shared" si="6"/>
        <v>0</v>
      </c>
      <c r="AO14" s="50">
        <f t="shared" si="6"/>
        <v>0</v>
      </c>
      <c r="AP14" s="50">
        <f t="shared" si="6"/>
        <v>0</v>
      </c>
      <c r="AQ14" s="50">
        <f t="shared" si="6"/>
        <v>0</v>
      </c>
      <c r="AR14" s="50">
        <f t="shared" si="6"/>
        <v>0</v>
      </c>
      <c r="AS14" s="50">
        <f t="shared" si="6"/>
        <v>0</v>
      </c>
      <c r="AT14" s="50">
        <f t="shared" si="6"/>
        <v>0</v>
      </c>
      <c r="AU14" s="50">
        <f t="shared" si="6"/>
        <v>0</v>
      </c>
      <c r="AV14" s="50">
        <f t="shared" si="6"/>
        <v>0</v>
      </c>
      <c r="AW14" s="50">
        <f t="shared" si="6"/>
        <v>0</v>
      </c>
      <c r="AX14" s="50">
        <f t="shared" si="6"/>
        <v>0</v>
      </c>
      <c r="AY14" s="50">
        <f t="shared" si="6"/>
        <v>0</v>
      </c>
      <c r="AZ14" s="50">
        <f t="shared" si="6"/>
        <v>0</v>
      </c>
      <c r="BA14" s="50">
        <f t="shared" si="6"/>
        <v>0</v>
      </c>
      <c r="BB14" s="50">
        <f t="shared" si="6"/>
        <v>0</v>
      </c>
      <c r="BC14" s="50">
        <f t="shared" si="6"/>
        <v>0</v>
      </c>
      <c r="BD14" s="50">
        <f t="shared" si="6"/>
        <v>0</v>
      </c>
      <c r="BE14" s="50">
        <f t="shared" si="6"/>
        <v>0</v>
      </c>
      <c r="BF14" s="50">
        <f t="shared" si="6"/>
        <v>0</v>
      </c>
    </row>
    <row r="15" spans="1:58">
      <c r="A15" s="46">
        <v>13</v>
      </c>
      <c r="B15" s="19">
        <f t="shared" si="0"/>
        <v>2</v>
      </c>
      <c r="C15" s="19">
        <f t="shared" si="0"/>
        <v>8.1666667000000004</v>
      </c>
      <c r="D15" s="19">
        <v>2000</v>
      </c>
      <c r="E15" s="19">
        <v>8166.6666999999998</v>
      </c>
      <c r="F15" s="19">
        <f t="shared" si="1"/>
        <v>-51.285143904725238</v>
      </c>
      <c r="G15" s="19">
        <f t="shared" si="2"/>
        <v>-0.89509461849655647</v>
      </c>
      <c r="I15" s="49">
        <v>0</v>
      </c>
      <c r="J15" s="49">
        <v>0</v>
      </c>
      <c r="K15" s="49">
        <v>0</v>
      </c>
      <c r="L15" s="49">
        <v>0</v>
      </c>
      <c r="M15" s="49">
        <v>0</v>
      </c>
      <c r="N15" s="49">
        <v>0</v>
      </c>
      <c r="O15" s="49">
        <v>0</v>
      </c>
      <c r="P15" s="49">
        <v>0</v>
      </c>
      <c r="Q15" s="49">
        <f>S13</f>
        <v>-19.417358086851262</v>
      </c>
      <c r="R15" s="49">
        <f>T13</f>
        <v>-16.430075122705137</v>
      </c>
      <c r="S15" s="49">
        <f>Q13</f>
        <v>-19.417358086851262</v>
      </c>
      <c r="T15" s="49">
        <f>R13</f>
        <v>16.430075122705137</v>
      </c>
      <c r="U15" s="49">
        <v>0</v>
      </c>
      <c r="V15" s="49">
        <v>0</v>
      </c>
      <c r="W15" s="49">
        <v>0</v>
      </c>
      <c r="X15" s="49">
        <v>0</v>
      </c>
      <c r="Y15" s="49">
        <v>0</v>
      </c>
      <c r="Z15" s="49">
        <v>0</v>
      </c>
      <c r="AA15" s="49">
        <v>0</v>
      </c>
      <c r="AB15" s="49">
        <v>0</v>
      </c>
      <c r="AC15" s="49">
        <v>0</v>
      </c>
      <c r="AD15" s="49">
        <v>0</v>
      </c>
      <c r="AE15" s="49">
        <v>0</v>
      </c>
      <c r="AF15" s="49">
        <v>0</v>
      </c>
      <c r="AG15" s="49">
        <v>0</v>
      </c>
      <c r="AH15" s="49">
        <v>0</v>
      </c>
      <c r="AI15" s="49">
        <v>0</v>
      </c>
      <c r="AJ15" s="49">
        <v>0</v>
      </c>
      <c r="AK15" s="49">
        <v>0</v>
      </c>
      <c r="AL15" s="49">
        <v>0</v>
      </c>
      <c r="AM15" s="49">
        <v>0</v>
      </c>
      <c r="AN15" s="49">
        <v>0</v>
      </c>
      <c r="AO15" s="49">
        <v>0</v>
      </c>
      <c r="AP15" s="49">
        <v>0</v>
      </c>
      <c r="AQ15" s="49">
        <v>0</v>
      </c>
      <c r="AR15" s="49">
        <v>0</v>
      </c>
      <c r="AS15" s="49">
        <v>0</v>
      </c>
      <c r="AT15" s="49">
        <v>0</v>
      </c>
      <c r="AU15" s="49">
        <v>0</v>
      </c>
      <c r="AV15" s="49">
        <v>0</v>
      </c>
      <c r="AW15" s="49">
        <v>0</v>
      </c>
      <c r="AX15" s="49">
        <v>0</v>
      </c>
      <c r="AY15" s="49">
        <v>0</v>
      </c>
      <c r="AZ15" s="49">
        <v>0</v>
      </c>
      <c r="BA15" s="49">
        <v>0</v>
      </c>
      <c r="BB15" s="49">
        <v>0</v>
      </c>
      <c r="BC15" s="49">
        <v>0</v>
      </c>
      <c r="BD15" s="49">
        <v>0</v>
      </c>
      <c r="BE15" s="49">
        <v>0</v>
      </c>
      <c r="BF15" s="49">
        <v>0</v>
      </c>
    </row>
    <row r="16" spans="1:58">
      <c r="A16" s="46">
        <v>14</v>
      </c>
      <c r="B16" s="19">
        <f t="shared" si="0"/>
        <v>2.2380922999999999</v>
      </c>
      <c r="C16" s="19">
        <f t="shared" si="0"/>
        <v>8.2380952300000008</v>
      </c>
      <c r="D16" s="19">
        <v>2238.0922999999998</v>
      </c>
      <c r="E16" s="19">
        <v>8238.0952300000008</v>
      </c>
      <c r="F16" s="19">
        <f t="shared" si="1"/>
        <v>16.699429685194115</v>
      </c>
      <c r="G16" s="19">
        <f t="shared" si="2"/>
        <v>0.29146003121191749</v>
      </c>
      <c r="I16" s="49">
        <v>0</v>
      </c>
      <c r="J16" s="49">
        <v>0</v>
      </c>
      <c r="K16" s="49">
        <v>0</v>
      </c>
      <c r="L16" s="49">
        <v>0</v>
      </c>
      <c r="M16" s="49">
        <v>0</v>
      </c>
      <c r="N16" s="49">
        <v>0</v>
      </c>
      <c r="O16" s="49">
        <v>0</v>
      </c>
      <c r="P16" s="49">
        <v>0</v>
      </c>
      <c r="Q16" s="49">
        <v>0</v>
      </c>
      <c r="R16" s="49">
        <v>0</v>
      </c>
      <c r="S16" s="49">
        <f>-U16</f>
        <v>22.213154130937738</v>
      </c>
      <c r="T16" s="49">
        <f>-V16</f>
        <v>14.808767347397588</v>
      </c>
      <c r="U16" s="49">
        <f>-20626.5*(E9-E8)/(POWER((E9-E8),2)+POWER((D9-D8),2))</f>
        <v>-22.213154130937738</v>
      </c>
      <c r="V16" s="49">
        <f>20626.5*(D9-D8)/(POWER((D9-D8),2)+POWER((E9-E8),2))</f>
        <v>-14.808767347397588</v>
      </c>
      <c r="W16" s="49">
        <v>0</v>
      </c>
      <c r="X16" s="49">
        <v>0</v>
      </c>
      <c r="Y16" s="49">
        <v>0</v>
      </c>
      <c r="Z16" s="49">
        <v>0</v>
      </c>
      <c r="AA16" s="49">
        <v>0</v>
      </c>
      <c r="AB16" s="49">
        <v>0</v>
      </c>
      <c r="AC16" s="49">
        <v>0</v>
      </c>
      <c r="AD16" s="49">
        <v>0</v>
      </c>
      <c r="AE16" s="49">
        <v>0</v>
      </c>
      <c r="AF16" s="49">
        <v>0</v>
      </c>
      <c r="AG16" s="49">
        <v>0</v>
      </c>
      <c r="AH16" s="49">
        <v>0</v>
      </c>
      <c r="AI16" s="49">
        <v>0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49">
        <v>0</v>
      </c>
      <c r="AP16" s="49">
        <v>0</v>
      </c>
      <c r="AQ16" s="49">
        <v>0</v>
      </c>
      <c r="AR16" s="49">
        <v>0</v>
      </c>
      <c r="AS16" s="49">
        <v>0</v>
      </c>
      <c r="AT16" s="49">
        <v>0</v>
      </c>
      <c r="AU16" s="49">
        <v>0</v>
      </c>
      <c r="AV16" s="49">
        <v>0</v>
      </c>
      <c r="AW16" s="49">
        <v>0</v>
      </c>
      <c r="AX16" s="49">
        <v>0</v>
      </c>
      <c r="AY16" s="49">
        <v>0</v>
      </c>
      <c r="AZ16" s="49">
        <v>0</v>
      </c>
      <c r="BA16" s="49">
        <v>0</v>
      </c>
      <c r="BB16" s="49">
        <v>0</v>
      </c>
      <c r="BC16" s="49">
        <v>0</v>
      </c>
      <c r="BD16" s="49">
        <v>0</v>
      </c>
      <c r="BE16" s="49">
        <v>0</v>
      </c>
      <c r="BF16" s="49">
        <v>0</v>
      </c>
    </row>
    <row r="17" spans="1:58">
      <c r="A17" s="46">
        <v>15</v>
      </c>
      <c r="B17" s="19">
        <f t="shared" si="0"/>
        <v>3</v>
      </c>
      <c r="C17" s="19">
        <f t="shared" si="0"/>
        <v>8.3809526000000005</v>
      </c>
      <c r="D17" s="19">
        <v>3000</v>
      </c>
      <c r="E17" s="19">
        <v>8380.9526000000005</v>
      </c>
      <c r="F17" s="19">
        <f t="shared" si="1"/>
        <v>10.619631756867033</v>
      </c>
      <c r="G17" s="19">
        <f t="shared" si="2"/>
        <v>0.18534753950667968</v>
      </c>
      <c r="I17" s="50">
        <f>I15-I16</f>
        <v>0</v>
      </c>
      <c r="J17" s="50">
        <f t="shared" ref="J17:BF17" si="7">J15-J16</f>
        <v>0</v>
      </c>
      <c r="K17" s="50">
        <f t="shared" si="7"/>
        <v>0</v>
      </c>
      <c r="L17" s="50">
        <f t="shared" si="7"/>
        <v>0</v>
      </c>
      <c r="M17" s="50">
        <f t="shared" si="7"/>
        <v>0</v>
      </c>
      <c r="N17" s="50">
        <f t="shared" si="7"/>
        <v>0</v>
      </c>
      <c r="O17" s="50">
        <f t="shared" si="7"/>
        <v>0</v>
      </c>
      <c r="P17" s="50">
        <f t="shared" si="7"/>
        <v>0</v>
      </c>
      <c r="Q17" s="50">
        <f t="shared" si="7"/>
        <v>-19.417358086851262</v>
      </c>
      <c r="R17" s="50">
        <f t="shared" si="7"/>
        <v>-16.430075122705137</v>
      </c>
      <c r="S17" s="50">
        <f t="shared" si="7"/>
        <v>-41.630512217789004</v>
      </c>
      <c r="T17" s="50">
        <f t="shared" si="7"/>
        <v>1.6213077753075495</v>
      </c>
      <c r="U17" s="50">
        <f t="shared" si="7"/>
        <v>22.213154130937738</v>
      </c>
      <c r="V17" s="50">
        <f t="shared" si="7"/>
        <v>14.808767347397588</v>
      </c>
      <c r="W17" s="50">
        <f t="shared" si="7"/>
        <v>0</v>
      </c>
      <c r="X17" s="50">
        <f t="shared" si="7"/>
        <v>0</v>
      </c>
      <c r="Y17" s="50">
        <f t="shared" si="7"/>
        <v>0</v>
      </c>
      <c r="Z17" s="50">
        <f t="shared" si="7"/>
        <v>0</v>
      </c>
      <c r="AA17" s="50">
        <f t="shared" si="7"/>
        <v>0</v>
      </c>
      <c r="AB17" s="50">
        <f t="shared" si="7"/>
        <v>0</v>
      </c>
      <c r="AC17" s="50">
        <f t="shared" si="7"/>
        <v>0</v>
      </c>
      <c r="AD17" s="50">
        <f t="shared" si="7"/>
        <v>0</v>
      </c>
      <c r="AE17" s="50">
        <f t="shared" si="7"/>
        <v>0</v>
      </c>
      <c r="AF17" s="50">
        <f t="shared" si="7"/>
        <v>0</v>
      </c>
      <c r="AG17" s="50">
        <f t="shared" si="7"/>
        <v>0</v>
      </c>
      <c r="AH17" s="50">
        <f t="shared" si="7"/>
        <v>0</v>
      </c>
      <c r="AI17" s="50">
        <f t="shared" si="7"/>
        <v>0</v>
      </c>
      <c r="AJ17" s="50">
        <f t="shared" si="7"/>
        <v>0</v>
      </c>
      <c r="AK17" s="50">
        <f t="shared" si="7"/>
        <v>0</v>
      </c>
      <c r="AL17" s="50">
        <f t="shared" si="7"/>
        <v>0</v>
      </c>
      <c r="AM17" s="50">
        <f t="shared" si="7"/>
        <v>0</v>
      </c>
      <c r="AN17" s="50">
        <f t="shared" si="7"/>
        <v>0</v>
      </c>
      <c r="AO17" s="50">
        <f t="shared" si="7"/>
        <v>0</v>
      </c>
      <c r="AP17" s="50">
        <f t="shared" si="7"/>
        <v>0</v>
      </c>
      <c r="AQ17" s="50">
        <f t="shared" si="7"/>
        <v>0</v>
      </c>
      <c r="AR17" s="50">
        <f t="shared" si="7"/>
        <v>0</v>
      </c>
      <c r="AS17" s="50">
        <f t="shared" si="7"/>
        <v>0</v>
      </c>
      <c r="AT17" s="50">
        <f t="shared" si="7"/>
        <v>0</v>
      </c>
      <c r="AU17" s="50">
        <f t="shared" si="7"/>
        <v>0</v>
      </c>
      <c r="AV17" s="50">
        <f t="shared" si="7"/>
        <v>0</v>
      </c>
      <c r="AW17" s="50">
        <f t="shared" si="7"/>
        <v>0</v>
      </c>
      <c r="AX17" s="50">
        <f t="shared" si="7"/>
        <v>0</v>
      </c>
      <c r="AY17" s="50">
        <f t="shared" si="7"/>
        <v>0</v>
      </c>
      <c r="AZ17" s="50">
        <f t="shared" si="7"/>
        <v>0</v>
      </c>
      <c r="BA17" s="50">
        <f t="shared" si="7"/>
        <v>0</v>
      </c>
      <c r="BB17" s="50">
        <f t="shared" si="7"/>
        <v>0</v>
      </c>
      <c r="BC17" s="50">
        <f t="shared" si="7"/>
        <v>0</v>
      </c>
      <c r="BD17" s="50">
        <f t="shared" si="7"/>
        <v>0</v>
      </c>
      <c r="BE17" s="50">
        <f t="shared" si="7"/>
        <v>0</v>
      </c>
      <c r="BF17" s="50">
        <f t="shared" si="7"/>
        <v>0</v>
      </c>
    </row>
    <row r="18" spans="1:58">
      <c r="A18" s="46">
        <v>16</v>
      </c>
      <c r="B18" s="19">
        <f t="shared" si="0"/>
        <v>3.2142857</v>
      </c>
      <c r="C18" s="19">
        <f t="shared" si="0"/>
        <v>8.3809523800000001</v>
      </c>
      <c r="D18" s="19">
        <v>3214.2856999999999</v>
      </c>
      <c r="E18" s="19">
        <v>8380.9523800000006</v>
      </c>
      <c r="F18" s="19">
        <f t="shared" si="1"/>
        <v>-5.8823670861396941E-5</v>
      </c>
      <c r="G18" s="19">
        <f t="shared" si="2"/>
        <v>-1.0266667346408256E-6</v>
      </c>
      <c r="I18" s="49">
        <v>0</v>
      </c>
      <c r="J18" s="49">
        <v>0</v>
      </c>
      <c r="K18" s="49">
        <v>0</v>
      </c>
      <c r="L18" s="49">
        <v>0</v>
      </c>
      <c r="M18" s="49">
        <v>0</v>
      </c>
      <c r="N18" s="49">
        <v>0</v>
      </c>
      <c r="O18" s="49">
        <v>0</v>
      </c>
      <c r="P18" s="49">
        <v>0</v>
      </c>
      <c r="Q18" s="49">
        <v>0</v>
      </c>
      <c r="R18" s="49">
        <v>0</v>
      </c>
      <c r="S18" s="49">
        <f>U16</f>
        <v>-22.213154130937738</v>
      </c>
      <c r="T18" s="49">
        <f>V16</f>
        <v>-14.808767347397588</v>
      </c>
      <c r="U18" s="49">
        <f>S16</f>
        <v>22.213154130937738</v>
      </c>
      <c r="V18" s="49">
        <f>T16</f>
        <v>14.808767347397588</v>
      </c>
      <c r="W18" s="49">
        <v>0</v>
      </c>
      <c r="X18" s="49">
        <v>0</v>
      </c>
      <c r="Y18" s="49">
        <v>0</v>
      </c>
      <c r="Z18" s="49">
        <v>0</v>
      </c>
      <c r="AA18" s="49">
        <v>0</v>
      </c>
      <c r="AB18" s="49">
        <v>0</v>
      </c>
      <c r="AC18" s="49">
        <v>0</v>
      </c>
      <c r="AD18" s="49">
        <v>0</v>
      </c>
      <c r="AE18" s="49">
        <v>0</v>
      </c>
      <c r="AF18" s="49">
        <v>0</v>
      </c>
      <c r="AG18" s="49">
        <v>0</v>
      </c>
      <c r="AH18" s="49">
        <v>0</v>
      </c>
      <c r="AI18" s="49">
        <v>0</v>
      </c>
      <c r="AJ18" s="49">
        <v>0</v>
      </c>
      <c r="AK18" s="49">
        <v>0</v>
      </c>
      <c r="AL18" s="49">
        <v>0</v>
      </c>
      <c r="AM18" s="49">
        <v>0</v>
      </c>
      <c r="AN18" s="49">
        <v>0</v>
      </c>
      <c r="AO18" s="49">
        <v>0</v>
      </c>
      <c r="AP18" s="49">
        <v>0</v>
      </c>
      <c r="AQ18" s="49">
        <v>0</v>
      </c>
      <c r="AR18" s="49">
        <v>0</v>
      </c>
      <c r="AS18" s="49">
        <v>0</v>
      </c>
      <c r="AT18" s="49">
        <v>0</v>
      </c>
      <c r="AU18" s="49">
        <v>0</v>
      </c>
      <c r="AV18" s="49">
        <v>0</v>
      </c>
      <c r="AW18" s="49">
        <v>0</v>
      </c>
      <c r="AX18" s="49">
        <v>0</v>
      </c>
      <c r="AY18" s="49">
        <v>0</v>
      </c>
      <c r="AZ18" s="49">
        <v>0</v>
      </c>
      <c r="BA18" s="49">
        <v>0</v>
      </c>
      <c r="BB18" s="49">
        <v>0</v>
      </c>
      <c r="BC18" s="49">
        <v>0</v>
      </c>
      <c r="BD18" s="49">
        <v>0</v>
      </c>
      <c r="BE18" s="49">
        <v>0</v>
      </c>
      <c r="BF18" s="49">
        <v>0</v>
      </c>
    </row>
    <row r="19" spans="1:58">
      <c r="A19" s="46">
        <v>17</v>
      </c>
      <c r="B19" s="19">
        <f t="shared" si="0"/>
        <v>3.6666666000000001</v>
      </c>
      <c r="C19" s="19">
        <f t="shared" si="0"/>
        <v>8.1190476099999991</v>
      </c>
      <c r="D19" s="19">
        <v>3666.6666</v>
      </c>
      <c r="E19" s="19">
        <v>8119.0476099999996</v>
      </c>
      <c r="F19" s="19">
        <f t="shared" si="1"/>
        <v>-30.068586466444984</v>
      </c>
      <c r="G19" s="19">
        <f t="shared" si="2"/>
        <v>-0.52479583526007245</v>
      </c>
      <c r="I19" s="49">
        <v>0</v>
      </c>
      <c r="J19" s="49">
        <v>0</v>
      </c>
      <c r="K19" s="49">
        <v>0</v>
      </c>
      <c r="L19" s="49">
        <v>0</v>
      </c>
      <c r="M19" s="49">
        <v>0</v>
      </c>
      <c r="N19" s="49">
        <v>0</v>
      </c>
      <c r="O19" s="49">
        <v>0</v>
      </c>
      <c r="P19" s="49">
        <v>0</v>
      </c>
      <c r="Q19" s="49">
        <v>0</v>
      </c>
      <c r="R19" s="49">
        <v>0</v>
      </c>
      <c r="S19" s="49">
        <v>0</v>
      </c>
      <c r="T19" s="49">
        <v>0</v>
      </c>
      <c r="U19" s="49">
        <f>-W19</f>
        <v>19.991865481460515</v>
      </c>
      <c r="V19" s="49">
        <f>-X19</f>
        <v>15.549307767402032</v>
      </c>
      <c r="W19" s="49">
        <f>-20626.5*(E10-E9)/(POWER((E10-E9),2)+POWER((D10-D9),2))</f>
        <v>-19.991865481460515</v>
      </c>
      <c r="X19" s="49">
        <f>20626.5*(D10-D9)/(POWER((D10-D9),2)+POWER((E10-E9),2))</f>
        <v>-15.549307767402032</v>
      </c>
      <c r="Y19" s="49">
        <v>0</v>
      </c>
      <c r="Z19" s="49">
        <v>0</v>
      </c>
      <c r="AA19" s="49">
        <v>0</v>
      </c>
      <c r="AB19" s="49">
        <v>0</v>
      </c>
      <c r="AC19" s="49">
        <v>0</v>
      </c>
      <c r="AD19" s="49">
        <v>0</v>
      </c>
      <c r="AE19" s="49">
        <v>0</v>
      </c>
      <c r="AF19" s="49">
        <v>0</v>
      </c>
      <c r="AG19" s="49">
        <v>0</v>
      </c>
      <c r="AH19" s="49">
        <v>0</v>
      </c>
      <c r="AI19" s="49">
        <v>0</v>
      </c>
      <c r="AJ19" s="49">
        <v>0</v>
      </c>
      <c r="AK19" s="49">
        <v>0</v>
      </c>
      <c r="AL19" s="49">
        <v>0</v>
      </c>
      <c r="AM19" s="49">
        <v>0</v>
      </c>
      <c r="AN19" s="49">
        <v>0</v>
      </c>
      <c r="AO19" s="49">
        <v>0</v>
      </c>
      <c r="AP19" s="49">
        <v>0</v>
      </c>
      <c r="AQ19" s="49">
        <v>0</v>
      </c>
      <c r="AR19" s="49">
        <v>0</v>
      </c>
      <c r="AS19" s="49">
        <v>0</v>
      </c>
      <c r="AT19" s="49">
        <v>0</v>
      </c>
      <c r="AU19" s="49">
        <v>0</v>
      </c>
      <c r="AV19" s="49">
        <v>0</v>
      </c>
      <c r="AW19" s="49">
        <v>0</v>
      </c>
      <c r="AX19" s="49">
        <v>0</v>
      </c>
      <c r="AY19" s="49">
        <v>0</v>
      </c>
      <c r="AZ19" s="49">
        <v>0</v>
      </c>
      <c r="BA19" s="49">
        <v>0</v>
      </c>
      <c r="BB19" s="49">
        <v>0</v>
      </c>
      <c r="BC19" s="49">
        <v>0</v>
      </c>
      <c r="BD19" s="49">
        <v>0</v>
      </c>
      <c r="BE19" s="49">
        <v>0</v>
      </c>
      <c r="BF19" s="49">
        <v>0</v>
      </c>
    </row>
    <row r="20" spans="1:58">
      <c r="A20" s="46">
        <v>18</v>
      </c>
      <c r="B20" s="19">
        <f t="shared" ref="B20:C27" si="8">D20/1000</f>
        <v>4.3809522999999997</v>
      </c>
      <c r="C20" s="19">
        <f t="shared" si="8"/>
        <v>7.7142857100000004</v>
      </c>
      <c r="D20" s="19">
        <v>4380.9522999999999</v>
      </c>
      <c r="E20" s="19">
        <v>7714.2857100000001</v>
      </c>
      <c r="F20" s="19">
        <f t="shared" si="1"/>
        <v>-29.538782461948554</v>
      </c>
      <c r="G20" s="19">
        <f t="shared" si="2"/>
        <v>-0.51554901099135886</v>
      </c>
      <c r="I20" s="50">
        <f>I18-I19</f>
        <v>0</v>
      </c>
      <c r="J20" s="50">
        <f t="shared" ref="J20:BF20" si="9">J18-J19</f>
        <v>0</v>
      </c>
      <c r="K20" s="50">
        <f t="shared" si="9"/>
        <v>0</v>
      </c>
      <c r="L20" s="50">
        <f t="shared" si="9"/>
        <v>0</v>
      </c>
      <c r="M20" s="50">
        <f t="shared" si="9"/>
        <v>0</v>
      </c>
      <c r="N20" s="50">
        <f t="shared" si="9"/>
        <v>0</v>
      </c>
      <c r="O20" s="50">
        <f t="shared" si="9"/>
        <v>0</v>
      </c>
      <c r="P20" s="50">
        <f t="shared" si="9"/>
        <v>0</v>
      </c>
      <c r="Q20" s="50">
        <f t="shared" si="9"/>
        <v>0</v>
      </c>
      <c r="R20" s="50">
        <f t="shared" si="9"/>
        <v>0</v>
      </c>
      <c r="S20" s="50">
        <f t="shared" si="9"/>
        <v>-22.213154130937738</v>
      </c>
      <c r="T20" s="50">
        <f t="shared" si="9"/>
        <v>-14.808767347397588</v>
      </c>
      <c r="U20" s="50">
        <f t="shared" si="9"/>
        <v>2.2212886494772235</v>
      </c>
      <c r="V20" s="50">
        <f t="shared" si="9"/>
        <v>-0.74054042000444475</v>
      </c>
      <c r="W20" s="50">
        <f t="shared" si="9"/>
        <v>19.991865481460515</v>
      </c>
      <c r="X20" s="50">
        <f t="shared" si="9"/>
        <v>15.549307767402032</v>
      </c>
      <c r="Y20" s="50">
        <f t="shared" si="9"/>
        <v>0</v>
      </c>
      <c r="Z20" s="50">
        <f t="shared" si="9"/>
        <v>0</v>
      </c>
      <c r="AA20" s="50">
        <f t="shared" si="9"/>
        <v>0</v>
      </c>
      <c r="AB20" s="50">
        <f t="shared" si="9"/>
        <v>0</v>
      </c>
      <c r="AC20" s="50">
        <f t="shared" si="9"/>
        <v>0</v>
      </c>
      <c r="AD20" s="50">
        <f t="shared" si="9"/>
        <v>0</v>
      </c>
      <c r="AE20" s="50">
        <f t="shared" si="9"/>
        <v>0</v>
      </c>
      <c r="AF20" s="50">
        <f t="shared" si="9"/>
        <v>0</v>
      </c>
      <c r="AG20" s="50">
        <f t="shared" si="9"/>
        <v>0</v>
      </c>
      <c r="AH20" s="50">
        <f t="shared" si="9"/>
        <v>0</v>
      </c>
      <c r="AI20" s="50">
        <f t="shared" si="9"/>
        <v>0</v>
      </c>
      <c r="AJ20" s="50">
        <f t="shared" si="9"/>
        <v>0</v>
      </c>
      <c r="AK20" s="50">
        <f t="shared" si="9"/>
        <v>0</v>
      </c>
      <c r="AL20" s="50">
        <f t="shared" si="9"/>
        <v>0</v>
      </c>
      <c r="AM20" s="50">
        <f t="shared" si="9"/>
        <v>0</v>
      </c>
      <c r="AN20" s="50">
        <f t="shared" si="9"/>
        <v>0</v>
      </c>
      <c r="AO20" s="50">
        <f t="shared" si="9"/>
        <v>0</v>
      </c>
      <c r="AP20" s="50">
        <f t="shared" si="9"/>
        <v>0</v>
      </c>
      <c r="AQ20" s="50">
        <f t="shared" si="9"/>
        <v>0</v>
      </c>
      <c r="AR20" s="50">
        <f t="shared" si="9"/>
        <v>0</v>
      </c>
      <c r="AS20" s="50">
        <f t="shared" si="9"/>
        <v>0</v>
      </c>
      <c r="AT20" s="50">
        <f t="shared" si="9"/>
        <v>0</v>
      </c>
      <c r="AU20" s="50">
        <f t="shared" si="9"/>
        <v>0</v>
      </c>
      <c r="AV20" s="50">
        <f t="shared" si="9"/>
        <v>0</v>
      </c>
      <c r="AW20" s="50">
        <f t="shared" si="9"/>
        <v>0</v>
      </c>
      <c r="AX20" s="50">
        <f t="shared" si="9"/>
        <v>0</v>
      </c>
      <c r="AY20" s="50">
        <f t="shared" si="9"/>
        <v>0</v>
      </c>
      <c r="AZ20" s="50">
        <f t="shared" si="9"/>
        <v>0</v>
      </c>
      <c r="BA20" s="50">
        <f t="shared" si="9"/>
        <v>0</v>
      </c>
      <c r="BB20" s="50">
        <f t="shared" si="9"/>
        <v>0</v>
      </c>
      <c r="BC20" s="50">
        <f t="shared" si="9"/>
        <v>0</v>
      </c>
      <c r="BD20" s="50">
        <f t="shared" si="9"/>
        <v>0</v>
      </c>
      <c r="BE20" s="50">
        <f t="shared" si="9"/>
        <v>0</v>
      </c>
      <c r="BF20" s="50">
        <f t="shared" si="9"/>
        <v>0</v>
      </c>
    </row>
    <row r="21" spans="1:58">
      <c r="A21" s="46">
        <v>19</v>
      </c>
      <c r="B21" s="19">
        <f t="shared" si="8"/>
        <v>5.0476190399999998</v>
      </c>
      <c r="C21" s="19">
        <f t="shared" si="8"/>
        <v>7.3333333000000005</v>
      </c>
      <c r="D21" s="45">
        <v>5047.6190399999996</v>
      </c>
      <c r="E21" s="45">
        <v>7333.3333000000002</v>
      </c>
      <c r="F21" s="19">
        <f t="shared" si="1"/>
        <v>-29.74488046394983</v>
      </c>
      <c r="G21" s="19">
        <f t="shared" si="2"/>
        <v>-0.51914609970806302</v>
      </c>
      <c r="I21" s="49">
        <v>0</v>
      </c>
      <c r="J21" s="49">
        <v>0</v>
      </c>
      <c r="K21" s="49">
        <v>0</v>
      </c>
      <c r="L21" s="49">
        <v>0</v>
      </c>
      <c r="M21" s="49">
        <v>0</v>
      </c>
      <c r="N21" s="49">
        <v>0</v>
      </c>
      <c r="O21" s="49">
        <v>0</v>
      </c>
      <c r="P21" s="49">
        <v>0</v>
      </c>
      <c r="Q21" s="49">
        <v>0</v>
      </c>
      <c r="R21" s="49">
        <v>0</v>
      </c>
      <c r="S21" s="49">
        <v>0</v>
      </c>
      <c r="T21" s="49">
        <v>0</v>
      </c>
      <c r="U21" s="49">
        <f>W19</f>
        <v>-19.991865481460515</v>
      </c>
      <c r="V21" s="49">
        <f>X19</f>
        <v>-15.549307767402032</v>
      </c>
      <c r="W21" s="49">
        <f>U19</f>
        <v>19.991865481460515</v>
      </c>
      <c r="X21" s="49">
        <f>V19</f>
        <v>15.549307767402032</v>
      </c>
      <c r="Y21" s="49">
        <v>0</v>
      </c>
      <c r="Z21" s="49">
        <v>0</v>
      </c>
      <c r="AA21" s="49">
        <v>0</v>
      </c>
      <c r="AB21" s="49">
        <v>0</v>
      </c>
      <c r="AC21" s="49">
        <v>0</v>
      </c>
      <c r="AD21" s="49">
        <v>0</v>
      </c>
      <c r="AE21" s="49">
        <v>0</v>
      </c>
      <c r="AF21" s="49">
        <v>0</v>
      </c>
      <c r="AG21" s="49">
        <v>0</v>
      </c>
      <c r="AH21" s="49">
        <v>0</v>
      </c>
      <c r="AI21" s="49">
        <v>0</v>
      </c>
      <c r="AJ21" s="49">
        <v>0</v>
      </c>
      <c r="AK21" s="49">
        <v>0</v>
      </c>
      <c r="AL21" s="49">
        <v>0</v>
      </c>
      <c r="AM21" s="49">
        <v>0</v>
      </c>
      <c r="AN21" s="49">
        <v>0</v>
      </c>
      <c r="AO21" s="49">
        <v>0</v>
      </c>
      <c r="AP21" s="49">
        <v>0</v>
      </c>
      <c r="AQ21" s="49">
        <v>0</v>
      </c>
      <c r="AR21" s="49">
        <v>0</v>
      </c>
      <c r="AS21" s="49">
        <v>0</v>
      </c>
      <c r="AT21" s="49">
        <v>0</v>
      </c>
      <c r="AU21" s="49">
        <v>0</v>
      </c>
      <c r="AV21" s="49">
        <v>0</v>
      </c>
      <c r="AW21" s="49">
        <v>0</v>
      </c>
      <c r="AX21" s="49">
        <v>0</v>
      </c>
      <c r="AY21" s="49">
        <v>0</v>
      </c>
      <c r="AZ21" s="49">
        <v>0</v>
      </c>
      <c r="BA21" s="49">
        <v>0</v>
      </c>
      <c r="BB21" s="49">
        <v>0</v>
      </c>
      <c r="BC21" s="49">
        <v>0</v>
      </c>
      <c r="BD21" s="49">
        <v>0</v>
      </c>
      <c r="BE21" s="49">
        <v>0</v>
      </c>
      <c r="BF21" s="49">
        <v>0</v>
      </c>
    </row>
    <row r="22" spans="1:58">
      <c r="A22" s="46">
        <v>20</v>
      </c>
      <c r="B22" s="19">
        <f t="shared" si="8"/>
        <v>5.7142857000000005</v>
      </c>
      <c r="C22" s="19">
        <f t="shared" si="8"/>
        <v>6.9523809499999993</v>
      </c>
      <c r="D22" s="19">
        <v>5714.2857000000004</v>
      </c>
      <c r="E22" s="19">
        <v>6952.3809499999998</v>
      </c>
      <c r="F22" s="19">
        <f t="shared" si="1"/>
        <v>-29.744879538402483</v>
      </c>
      <c r="G22" s="19">
        <f t="shared" si="2"/>
        <v>-0.51914608355421443</v>
      </c>
      <c r="I22" s="49">
        <v>0</v>
      </c>
      <c r="J22" s="49">
        <v>0</v>
      </c>
      <c r="K22" s="49">
        <v>0</v>
      </c>
      <c r="L22" s="49">
        <v>0</v>
      </c>
      <c r="M22" s="49">
        <v>0</v>
      </c>
      <c r="N22" s="49">
        <v>0</v>
      </c>
      <c r="O22" s="49">
        <v>0</v>
      </c>
      <c r="P22" s="49">
        <v>0</v>
      </c>
      <c r="Q22" s="49">
        <v>0</v>
      </c>
      <c r="R22" s="49">
        <v>0</v>
      </c>
      <c r="S22" s="49">
        <v>0</v>
      </c>
      <c r="T22" s="49">
        <v>0</v>
      </c>
      <c r="U22" s="49">
        <v>0</v>
      </c>
      <c r="V22" s="49">
        <v>0</v>
      </c>
      <c r="W22" s="49">
        <f>-Y22</f>
        <v>36.09616432918309</v>
      </c>
      <c r="X22" s="49">
        <f>-Z22</f>
        <v>-18.854564731723944</v>
      </c>
      <c r="Y22" s="49">
        <f>-20626.5*(E11-E10)/(POWER((E11-E10),2)+POWER((D11-D10),2))</f>
        <v>-36.09616432918309</v>
      </c>
      <c r="Z22" s="49">
        <f>20626.5*(D13-D12)/(POWER((E13-E12),2)+POWER((D13-D12),2))</f>
        <v>18.854564731723944</v>
      </c>
      <c r="AA22" s="49">
        <v>0</v>
      </c>
      <c r="AB22" s="49">
        <v>0</v>
      </c>
      <c r="AC22" s="49">
        <v>0</v>
      </c>
      <c r="AD22" s="49">
        <v>0</v>
      </c>
      <c r="AE22" s="49">
        <v>0</v>
      </c>
      <c r="AF22" s="49">
        <v>0</v>
      </c>
      <c r="AG22" s="49">
        <v>0</v>
      </c>
      <c r="AH22" s="49">
        <v>0</v>
      </c>
      <c r="AI22" s="49">
        <v>0</v>
      </c>
      <c r="AJ22" s="49">
        <v>0</v>
      </c>
      <c r="AK22" s="49">
        <v>0</v>
      </c>
      <c r="AL22" s="49">
        <v>0</v>
      </c>
      <c r="AM22" s="49">
        <v>0</v>
      </c>
      <c r="AN22" s="49">
        <v>0</v>
      </c>
      <c r="AO22" s="49">
        <v>0</v>
      </c>
      <c r="AP22" s="49">
        <v>0</v>
      </c>
      <c r="AQ22" s="49">
        <v>0</v>
      </c>
      <c r="AR22" s="49">
        <v>0</v>
      </c>
      <c r="AS22" s="49">
        <v>0</v>
      </c>
      <c r="AT22" s="49">
        <v>0</v>
      </c>
      <c r="AU22" s="49">
        <v>0</v>
      </c>
      <c r="AV22" s="49">
        <v>0</v>
      </c>
      <c r="AW22" s="49">
        <v>0</v>
      </c>
      <c r="AX22" s="49">
        <v>0</v>
      </c>
      <c r="AY22" s="49">
        <v>0</v>
      </c>
      <c r="AZ22" s="49">
        <v>0</v>
      </c>
      <c r="BA22" s="49">
        <v>0</v>
      </c>
      <c r="BB22" s="49">
        <v>0</v>
      </c>
      <c r="BC22" s="49">
        <v>0</v>
      </c>
      <c r="BD22" s="49">
        <v>0</v>
      </c>
      <c r="BE22" s="49">
        <v>0</v>
      </c>
      <c r="BF22" s="49">
        <v>0</v>
      </c>
    </row>
    <row r="23" spans="1:58">
      <c r="A23" s="46">
        <v>21</v>
      </c>
      <c r="B23" s="19">
        <f t="shared" si="8"/>
        <v>6.4285714199999999</v>
      </c>
      <c r="C23" s="19">
        <f t="shared" si="8"/>
        <v>6.5238095199999995</v>
      </c>
      <c r="D23" s="19">
        <v>6428.5714200000002</v>
      </c>
      <c r="E23" s="19">
        <v>6523.8095199999998</v>
      </c>
      <c r="F23" s="19">
        <f t="shared" si="1"/>
        <v>-30.963756414111629</v>
      </c>
      <c r="G23" s="19">
        <f t="shared" si="2"/>
        <v>-0.54041949821176072</v>
      </c>
      <c r="I23" s="50">
        <f>I21-I22</f>
        <v>0</v>
      </c>
      <c r="J23" s="50">
        <f t="shared" ref="J23:BF23" si="10">J21-J22</f>
        <v>0</v>
      </c>
      <c r="K23" s="50">
        <f t="shared" si="10"/>
        <v>0</v>
      </c>
      <c r="L23" s="50">
        <f t="shared" si="10"/>
        <v>0</v>
      </c>
      <c r="M23" s="50">
        <f t="shared" si="10"/>
        <v>0</v>
      </c>
      <c r="N23" s="50">
        <f t="shared" si="10"/>
        <v>0</v>
      </c>
      <c r="O23" s="50">
        <f t="shared" si="10"/>
        <v>0</v>
      </c>
      <c r="P23" s="50">
        <f t="shared" si="10"/>
        <v>0</v>
      </c>
      <c r="Q23" s="50">
        <f t="shared" si="10"/>
        <v>0</v>
      </c>
      <c r="R23" s="50">
        <f t="shared" si="10"/>
        <v>0</v>
      </c>
      <c r="S23" s="50">
        <f t="shared" si="10"/>
        <v>0</v>
      </c>
      <c r="T23" s="50">
        <f t="shared" si="10"/>
        <v>0</v>
      </c>
      <c r="U23" s="50">
        <f t="shared" si="10"/>
        <v>-19.991865481460515</v>
      </c>
      <c r="V23" s="50">
        <f t="shared" si="10"/>
        <v>-15.549307767402032</v>
      </c>
      <c r="W23" s="50">
        <f t="shared" si="10"/>
        <v>-16.104298847722575</v>
      </c>
      <c r="X23" s="50">
        <f t="shared" si="10"/>
        <v>34.403872499125974</v>
      </c>
      <c r="Y23" s="50">
        <f t="shared" si="10"/>
        <v>36.09616432918309</v>
      </c>
      <c r="Z23" s="50">
        <f t="shared" si="10"/>
        <v>-18.854564731723944</v>
      </c>
      <c r="AA23" s="50">
        <f t="shared" si="10"/>
        <v>0</v>
      </c>
      <c r="AB23" s="50">
        <f t="shared" si="10"/>
        <v>0</v>
      </c>
      <c r="AC23" s="50">
        <f t="shared" si="10"/>
        <v>0</v>
      </c>
      <c r="AD23" s="50">
        <f t="shared" si="10"/>
        <v>0</v>
      </c>
      <c r="AE23" s="50">
        <f t="shared" si="10"/>
        <v>0</v>
      </c>
      <c r="AF23" s="50">
        <f t="shared" si="10"/>
        <v>0</v>
      </c>
      <c r="AG23" s="50">
        <f t="shared" si="10"/>
        <v>0</v>
      </c>
      <c r="AH23" s="50">
        <f t="shared" si="10"/>
        <v>0</v>
      </c>
      <c r="AI23" s="50">
        <f t="shared" si="10"/>
        <v>0</v>
      </c>
      <c r="AJ23" s="50">
        <f t="shared" si="10"/>
        <v>0</v>
      </c>
      <c r="AK23" s="50">
        <f t="shared" si="10"/>
        <v>0</v>
      </c>
      <c r="AL23" s="50">
        <f t="shared" si="10"/>
        <v>0</v>
      </c>
      <c r="AM23" s="50">
        <f t="shared" si="10"/>
        <v>0</v>
      </c>
      <c r="AN23" s="50">
        <f t="shared" si="10"/>
        <v>0</v>
      </c>
      <c r="AO23" s="50">
        <f t="shared" si="10"/>
        <v>0</v>
      </c>
      <c r="AP23" s="50">
        <f t="shared" si="10"/>
        <v>0</v>
      </c>
      <c r="AQ23" s="50">
        <f t="shared" si="10"/>
        <v>0</v>
      </c>
      <c r="AR23" s="50">
        <f t="shared" si="10"/>
        <v>0</v>
      </c>
      <c r="AS23" s="50">
        <f t="shared" si="10"/>
        <v>0</v>
      </c>
      <c r="AT23" s="50">
        <f t="shared" si="10"/>
        <v>0</v>
      </c>
      <c r="AU23" s="50">
        <f t="shared" si="10"/>
        <v>0</v>
      </c>
      <c r="AV23" s="50">
        <f t="shared" si="10"/>
        <v>0</v>
      </c>
      <c r="AW23" s="50">
        <f t="shared" si="10"/>
        <v>0</v>
      </c>
      <c r="AX23" s="50">
        <f t="shared" si="10"/>
        <v>0</v>
      </c>
      <c r="AY23" s="50">
        <f t="shared" si="10"/>
        <v>0</v>
      </c>
      <c r="AZ23" s="50">
        <f t="shared" si="10"/>
        <v>0</v>
      </c>
      <c r="BA23" s="50">
        <f t="shared" si="10"/>
        <v>0</v>
      </c>
      <c r="BB23" s="50">
        <f t="shared" si="10"/>
        <v>0</v>
      </c>
      <c r="BC23" s="50">
        <f t="shared" si="10"/>
        <v>0</v>
      </c>
      <c r="BD23" s="50">
        <f t="shared" si="10"/>
        <v>0</v>
      </c>
      <c r="BE23" s="50">
        <f t="shared" si="10"/>
        <v>0</v>
      </c>
      <c r="BF23" s="50">
        <f t="shared" si="10"/>
        <v>0</v>
      </c>
    </row>
    <row r="24" spans="1:58">
      <c r="A24" s="46">
        <v>22</v>
      </c>
      <c r="B24" s="19">
        <f t="shared" si="8"/>
        <v>7.0952383000000001</v>
      </c>
      <c r="C24" s="19">
        <f t="shared" si="8"/>
        <v>6.1428571400000003</v>
      </c>
      <c r="D24" s="19">
        <v>7095.2383</v>
      </c>
      <c r="E24" s="19">
        <v>6142.8571400000001</v>
      </c>
      <c r="F24" s="19">
        <f t="shared" si="1"/>
        <v>-29.744873337238147</v>
      </c>
      <c r="G24" s="19">
        <f t="shared" si="2"/>
        <v>-0.51914597532347928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0</v>
      </c>
      <c r="O24" s="49">
        <v>0</v>
      </c>
      <c r="P24" s="49">
        <v>0</v>
      </c>
      <c r="Q24" s="49">
        <v>0</v>
      </c>
      <c r="R24" s="49">
        <v>0</v>
      </c>
      <c r="S24" s="49">
        <v>0</v>
      </c>
      <c r="T24" s="49">
        <v>0</v>
      </c>
      <c r="U24" s="49">
        <v>0</v>
      </c>
      <c r="V24" s="49">
        <v>0</v>
      </c>
      <c r="W24" s="49">
        <f>Y22</f>
        <v>-36.09616432918309</v>
      </c>
      <c r="X24" s="49">
        <f>Z22</f>
        <v>18.854564731723944</v>
      </c>
      <c r="Y24" s="49">
        <f>W22</f>
        <v>36.09616432918309</v>
      </c>
      <c r="Z24" s="49">
        <f>X22</f>
        <v>-18.854564731723944</v>
      </c>
      <c r="AA24" s="49">
        <v>0</v>
      </c>
      <c r="AB24" s="49">
        <v>0</v>
      </c>
      <c r="AC24" s="49">
        <v>0</v>
      </c>
      <c r="AD24" s="49">
        <v>0</v>
      </c>
      <c r="AE24" s="49">
        <v>0</v>
      </c>
      <c r="AF24" s="49">
        <v>0</v>
      </c>
      <c r="AG24" s="49">
        <v>0</v>
      </c>
      <c r="AH24" s="49">
        <v>0</v>
      </c>
      <c r="AI24" s="49">
        <v>0</v>
      </c>
      <c r="AJ24" s="49">
        <v>0</v>
      </c>
      <c r="AK24" s="49">
        <v>0</v>
      </c>
      <c r="AL24" s="49">
        <v>0</v>
      </c>
      <c r="AM24" s="49">
        <v>0</v>
      </c>
      <c r="AN24" s="49">
        <v>0</v>
      </c>
      <c r="AO24" s="49">
        <v>0</v>
      </c>
      <c r="AP24" s="49">
        <v>0</v>
      </c>
      <c r="AQ24" s="49">
        <v>0</v>
      </c>
      <c r="AR24" s="49">
        <v>0</v>
      </c>
      <c r="AS24" s="49">
        <v>0</v>
      </c>
      <c r="AT24" s="49">
        <v>0</v>
      </c>
      <c r="AU24" s="49">
        <v>0</v>
      </c>
      <c r="AV24" s="49">
        <v>0</v>
      </c>
      <c r="AW24" s="49">
        <v>0</v>
      </c>
      <c r="AX24" s="49">
        <v>0</v>
      </c>
      <c r="AY24" s="49">
        <v>0</v>
      </c>
      <c r="AZ24" s="49">
        <v>0</v>
      </c>
      <c r="BA24" s="49">
        <v>0</v>
      </c>
      <c r="BB24" s="49">
        <v>0</v>
      </c>
      <c r="BC24" s="49">
        <v>0</v>
      </c>
      <c r="BD24" s="49">
        <v>0</v>
      </c>
      <c r="BE24" s="49">
        <v>0</v>
      </c>
      <c r="BF24" s="49">
        <v>0</v>
      </c>
    </row>
    <row r="25" spans="1:58">
      <c r="A25" s="46">
        <v>23</v>
      </c>
      <c r="B25" s="19">
        <f t="shared" si="8"/>
        <v>7.0952380899999996</v>
      </c>
      <c r="C25" s="19">
        <f t="shared" si="8"/>
        <v>5.61904761</v>
      </c>
      <c r="D25" s="19">
        <v>7095.2380899999998</v>
      </c>
      <c r="E25" s="19">
        <v>5619.0476099999996</v>
      </c>
      <c r="F25" s="19">
        <f t="shared" si="1"/>
        <v>89.999977029601382</v>
      </c>
      <c r="G25" s="19">
        <f t="shared" si="2"/>
        <v>1.5707959258858102</v>
      </c>
      <c r="I25" s="49">
        <v>0</v>
      </c>
      <c r="J25" s="49">
        <v>0</v>
      </c>
      <c r="K25" s="49">
        <v>0</v>
      </c>
      <c r="L25" s="49">
        <v>0</v>
      </c>
      <c r="M25" s="49">
        <v>0</v>
      </c>
      <c r="N25" s="49">
        <v>0</v>
      </c>
      <c r="O25" s="49">
        <v>0</v>
      </c>
      <c r="P25" s="49">
        <v>0</v>
      </c>
      <c r="Q25" s="49">
        <v>0</v>
      </c>
      <c r="R25" s="49">
        <v>0</v>
      </c>
      <c r="S25" s="49">
        <v>0</v>
      </c>
      <c r="T25" s="49">
        <v>0</v>
      </c>
      <c r="U25" s="49">
        <v>0</v>
      </c>
      <c r="V25" s="49">
        <v>0</v>
      </c>
      <c r="W25" s="49">
        <v>0</v>
      </c>
      <c r="X25" s="49">
        <v>0</v>
      </c>
      <c r="Y25" s="49">
        <f>-AA25</f>
        <v>37.636198831980032</v>
      </c>
      <c r="Z25" s="49">
        <f>-AB25</f>
        <v>-8.6073580130792902</v>
      </c>
      <c r="AA25" s="49">
        <f>-20626.5*(E12-E11)/(POWER((D12-D11),2)+POWER((E12-E11),2))</f>
        <v>-37.636198831980032</v>
      </c>
      <c r="AB25" s="49">
        <f>20626.5*(D12-D11)/(POWER((D12-D11),2)+POWER((E12-E11),2))</f>
        <v>8.6073580130792902</v>
      </c>
      <c r="AC25" s="49">
        <v>0</v>
      </c>
      <c r="AD25" s="49">
        <v>0</v>
      </c>
      <c r="AE25" s="49">
        <v>0</v>
      </c>
      <c r="AF25" s="49">
        <v>0</v>
      </c>
      <c r="AG25" s="49">
        <v>0</v>
      </c>
      <c r="AH25" s="49">
        <v>0</v>
      </c>
      <c r="AI25" s="49">
        <v>0</v>
      </c>
      <c r="AJ25" s="49">
        <v>0</v>
      </c>
      <c r="AK25" s="49">
        <v>0</v>
      </c>
      <c r="AL25" s="49">
        <v>0</v>
      </c>
      <c r="AM25" s="49">
        <v>0</v>
      </c>
      <c r="AN25" s="49">
        <v>0</v>
      </c>
      <c r="AO25" s="49">
        <v>0</v>
      </c>
      <c r="AP25" s="49">
        <v>0</v>
      </c>
      <c r="AQ25" s="49">
        <v>0</v>
      </c>
      <c r="AR25" s="49">
        <v>0</v>
      </c>
      <c r="AS25" s="49">
        <v>0</v>
      </c>
      <c r="AT25" s="49">
        <v>0</v>
      </c>
      <c r="AU25" s="49">
        <v>0</v>
      </c>
      <c r="AV25" s="49">
        <v>0</v>
      </c>
      <c r="AW25" s="49">
        <v>0</v>
      </c>
      <c r="AX25" s="49">
        <v>0</v>
      </c>
      <c r="AY25" s="49">
        <v>0</v>
      </c>
      <c r="AZ25" s="49">
        <v>0</v>
      </c>
      <c r="BA25" s="49">
        <v>0</v>
      </c>
      <c r="BB25" s="49">
        <v>0</v>
      </c>
      <c r="BC25" s="49">
        <v>0</v>
      </c>
      <c r="BD25" s="49">
        <v>0</v>
      </c>
      <c r="BE25" s="49">
        <v>0</v>
      </c>
      <c r="BF25" s="49">
        <v>0</v>
      </c>
    </row>
    <row r="26" spans="1:58">
      <c r="A26" s="46">
        <v>24</v>
      </c>
      <c r="B26" s="19">
        <f t="shared" si="8"/>
        <v>7.0714285700000001</v>
      </c>
      <c r="C26" s="19">
        <f t="shared" si="8"/>
        <v>5.1428571400000003</v>
      </c>
      <c r="D26" s="19">
        <v>7071.42857</v>
      </c>
      <c r="E26" s="19">
        <v>5142.8571400000001</v>
      </c>
      <c r="F26" s="19">
        <f t="shared" si="1"/>
        <v>87.137595193962071</v>
      </c>
      <c r="G26" s="19">
        <f t="shared" si="2"/>
        <v>1.5208379384046251</v>
      </c>
      <c r="I26" s="50">
        <f>I24-I25</f>
        <v>0</v>
      </c>
      <c r="J26" s="50">
        <f t="shared" ref="J26:BF26" si="11">J24-J25</f>
        <v>0</v>
      </c>
      <c r="K26" s="50">
        <f t="shared" si="11"/>
        <v>0</v>
      </c>
      <c r="L26" s="50">
        <f t="shared" si="11"/>
        <v>0</v>
      </c>
      <c r="M26" s="50">
        <f t="shared" si="11"/>
        <v>0</v>
      </c>
      <c r="N26" s="50">
        <f t="shared" si="11"/>
        <v>0</v>
      </c>
      <c r="O26" s="50">
        <f t="shared" si="11"/>
        <v>0</v>
      </c>
      <c r="P26" s="50">
        <f t="shared" si="11"/>
        <v>0</v>
      </c>
      <c r="Q26" s="50">
        <f t="shared" si="11"/>
        <v>0</v>
      </c>
      <c r="R26" s="50">
        <f t="shared" si="11"/>
        <v>0</v>
      </c>
      <c r="S26" s="50">
        <f t="shared" si="11"/>
        <v>0</v>
      </c>
      <c r="T26" s="50">
        <f t="shared" si="11"/>
        <v>0</v>
      </c>
      <c r="U26" s="50">
        <f t="shared" si="11"/>
        <v>0</v>
      </c>
      <c r="V26" s="50">
        <f t="shared" si="11"/>
        <v>0</v>
      </c>
      <c r="W26" s="50">
        <f t="shared" si="11"/>
        <v>-36.09616432918309</v>
      </c>
      <c r="X26" s="50">
        <f t="shared" si="11"/>
        <v>18.854564731723944</v>
      </c>
      <c r="Y26" s="50">
        <f t="shared" si="11"/>
        <v>-1.5400345027969422</v>
      </c>
      <c r="Z26" s="50">
        <f t="shared" si="11"/>
        <v>-10.247206718644653</v>
      </c>
      <c r="AA26" s="50">
        <f t="shared" si="11"/>
        <v>37.636198831980032</v>
      </c>
      <c r="AB26" s="50">
        <f t="shared" si="11"/>
        <v>-8.6073580130792902</v>
      </c>
      <c r="AC26" s="50">
        <f t="shared" si="11"/>
        <v>0</v>
      </c>
      <c r="AD26" s="50">
        <f t="shared" si="11"/>
        <v>0</v>
      </c>
      <c r="AE26" s="50">
        <f t="shared" si="11"/>
        <v>0</v>
      </c>
      <c r="AF26" s="50">
        <f t="shared" si="11"/>
        <v>0</v>
      </c>
      <c r="AG26" s="50">
        <f t="shared" si="11"/>
        <v>0</v>
      </c>
      <c r="AH26" s="50">
        <f t="shared" si="11"/>
        <v>0</v>
      </c>
      <c r="AI26" s="50">
        <f t="shared" si="11"/>
        <v>0</v>
      </c>
      <c r="AJ26" s="50">
        <f t="shared" si="11"/>
        <v>0</v>
      </c>
      <c r="AK26" s="50">
        <f t="shared" si="11"/>
        <v>0</v>
      </c>
      <c r="AL26" s="50">
        <f t="shared" si="11"/>
        <v>0</v>
      </c>
      <c r="AM26" s="50">
        <f t="shared" si="11"/>
        <v>0</v>
      </c>
      <c r="AN26" s="50">
        <f t="shared" si="11"/>
        <v>0</v>
      </c>
      <c r="AO26" s="50">
        <f t="shared" si="11"/>
        <v>0</v>
      </c>
      <c r="AP26" s="50">
        <f t="shared" si="11"/>
        <v>0</v>
      </c>
      <c r="AQ26" s="50">
        <f t="shared" si="11"/>
        <v>0</v>
      </c>
      <c r="AR26" s="50">
        <f t="shared" si="11"/>
        <v>0</v>
      </c>
      <c r="AS26" s="50">
        <f t="shared" si="11"/>
        <v>0</v>
      </c>
      <c r="AT26" s="50">
        <f t="shared" si="11"/>
        <v>0</v>
      </c>
      <c r="AU26" s="50">
        <f t="shared" si="11"/>
        <v>0</v>
      </c>
      <c r="AV26" s="50">
        <f t="shared" si="11"/>
        <v>0</v>
      </c>
      <c r="AW26" s="50">
        <f t="shared" si="11"/>
        <v>0</v>
      </c>
      <c r="AX26" s="50">
        <f t="shared" si="11"/>
        <v>0</v>
      </c>
      <c r="AY26" s="50">
        <f t="shared" si="11"/>
        <v>0</v>
      </c>
      <c r="AZ26" s="50">
        <f t="shared" si="11"/>
        <v>0</v>
      </c>
      <c r="BA26" s="50">
        <f t="shared" si="11"/>
        <v>0</v>
      </c>
      <c r="BB26" s="50">
        <f t="shared" si="11"/>
        <v>0</v>
      </c>
      <c r="BC26" s="50">
        <f t="shared" si="11"/>
        <v>0</v>
      </c>
      <c r="BD26" s="50">
        <f t="shared" si="11"/>
        <v>0</v>
      </c>
      <c r="BE26" s="50">
        <f t="shared" si="11"/>
        <v>0</v>
      </c>
      <c r="BF26" s="50">
        <f t="shared" si="11"/>
        <v>0</v>
      </c>
    </row>
    <row r="27" spans="1:58">
      <c r="A27" s="46">
        <v>25</v>
      </c>
      <c r="B27" s="19">
        <f t="shared" si="8"/>
        <v>7</v>
      </c>
      <c r="C27" s="19">
        <f t="shared" si="8"/>
        <v>4.3333300000000001</v>
      </c>
      <c r="D27" s="19">
        <v>7000</v>
      </c>
      <c r="E27" s="19">
        <v>4333.33</v>
      </c>
      <c r="F27" s="19">
        <f t="shared" si="1"/>
        <v>84.957569669357568</v>
      </c>
      <c r="G27" s="19">
        <f t="shared" si="2"/>
        <v>1.4827893152227598</v>
      </c>
      <c r="I27" s="49">
        <v>0</v>
      </c>
      <c r="J27" s="49">
        <v>0</v>
      </c>
      <c r="K27" s="49">
        <v>0</v>
      </c>
      <c r="L27" s="49">
        <v>0</v>
      </c>
      <c r="M27" s="49">
        <v>0</v>
      </c>
      <c r="N27" s="49">
        <v>0</v>
      </c>
      <c r="O27" s="49">
        <v>0</v>
      </c>
      <c r="P27" s="49">
        <v>0</v>
      </c>
      <c r="Q27" s="49">
        <v>0</v>
      </c>
      <c r="R27" s="49">
        <v>0</v>
      </c>
      <c r="S27" s="49">
        <v>0</v>
      </c>
      <c r="T27" s="49">
        <v>0</v>
      </c>
      <c r="U27" s="49">
        <v>0</v>
      </c>
      <c r="V27" s="49">
        <v>0</v>
      </c>
      <c r="W27" s="49">
        <v>0</v>
      </c>
      <c r="X27" s="49">
        <v>0</v>
      </c>
      <c r="Y27" s="49">
        <f>AA25</f>
        <v>-37.636198831980032</v>
      </c>
      <c r="Z27" s="49">
        <f>AB25</f>
        <v>8.6073580130792902</v>
      </c>
      <c r="AA27" s="49">
        <f>Y25</f>
        <v>37.636198831980032</v>
      </c>
      <c r="AB27" s="49">
        <f>Z25</f>
        <v>-8.6073580130792902</v>
      </c>
      <c r="AC27" s="49">
        <v>0</v>
      </c>
      <c r="AD27" s="49">
        <v>0</v>
      </c>
      <c r="AE27" s="49">
        <v>0</v>
      </c>
      <c r="AF27" s="49">
        <v>0</v>
      </c>
      <c r="AG27" s="49">
        <v>0</v>
      </c>
      <c r="AH27" s="49">
        <v>0</v>
      </c>
      <c r="AI27" s="49">
        <v>0</v>
      </c>
      <c r="AJ27" s="49">
        <v>0</v>
      </c>
      <c r="AK27" s="49">
        <v>0</v>
      </c>
      <c r="AL27" s="49">
        <v>0</v>
      </c>
      <c r="AM27" s="49">
        <v>0</v>
      </c>
      <c r="AN27" s="49">
        <v>0</v>
      </c>
      <c r="AO27" s="49">
        <v>0</v>
      </c>
      <c r="AP27" s="49">
        <v>0</v>
      </c>
      <c r="AQ27" s="49">
        <v>0</v>
      </c>
      <c r="AR27" s="49">
        <v>0</v>
      </c>
      <c r="AS27" s="49">
        <v>0</v>
      </c>
      <c r="AT27" s="49">
        <v>0</v>
      </c>
      <c r="AU27" s="49">
        <v>0</v>
      </c>
      <c r="AV27" s="49">
        <v>0</v>
      </c>
      <c r="AW27" s="49">
        <v>0</v>
      </c>
      <c r="AX27" s="49">
        <v>0</v>
      </c>
      <c r="AY27" s="49">
        <v>0</v>
      </c>
      <c r="AZ27" s="49">
        <v>0</v>
      </c>
      <c r="BA27" s="49">
        <v>0</v>
      </c>
      <c r="BB27" s="49">
        <v>0</v>
      </c>
      <c r="BC27" s="49">
        <v>0</v>
      </c>
      <c r="BD27" s="49">
        <v>0</v>
      </c>
      <c r="BE27" s="49">
        <v>0</v>
      </c>
      <c r="BF27" s="49">
        <v>0</v>
      </c>
    </row>
    <row r="28" spans="1:58">
      <c r="A28" s="46"/>
      <c r="B28" s="19"/>
      <c r="C28" s="19"/>
      <c r="D28" s="19"/>
      <c r="E28" s="19"/>
      <c r="F28" s="19"/>
      <c r="G28" s="19"/>
      <c r="I28" s="49">
        <v>0</v>
      </c>
      <c r="J28" s="49">
        <v>0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49">
        <v>0</v>
      </c>
      <c r="S28" s="49">
        <v>0</v>
      </c>
      <c r="T28" s="49">
        <v>0</v>
      </c>
      <c r="U28" s="49">
        <v>0</v>
      </c>
      <c r="V28" s="49">
        <v>0</v>
      </c>
      <c r="W28" s="49">
        <v>0</v>
      </c>
      <c r="X28" s="49">
        <v>0</v>
      </c>
      <c r="Y28" s="49">
        <v>0</v>
      </c>
      <c r="Z28" s="49">
        <v>0</v>
      </c>
      <c r="AA28" s="49">
        <f>-AC28</f>
        <v>12.447548637532027</v>
      </c>
      <c r="AB28" s="49">
        <f>-AD28</f>
        <v>-18.854564731723944</v>
      </c>
      <c r="AC28" s="49">
        <f>-20626.5*(E13-E12)/(POWER((D13-D12),2)+POWER((E13-E12),2))</f>
        <v>-12.447548637532027</v>
      </c>
      <c r="AD28" s="49">
        <f>20626.5*(D13-D12)/(POWER((E13-E12),2)+POWER((D13-D12),2))</f>
        <v>18.854564731723944</v>
      </c>
      <c r="AE28" s="49">
        <v>0</v>
      </c>
      <c r="AF28" s="49">
        <v>0</v>
      </c>
      <c r="AG28" s="49">
        <v>0</v>
      </c>
      <c r="AH28" s="49">
        <v>0</v>
      </c>
      <c r="AI28" s="49">
        <v>0</v>
      </c>
      <c r="AJ28" s="49">
        <v>0</v>
      </c>
      <c r="AK28" s="49">
        <v>0</v>
      </c>
      <c r="AL28" s="49">
        <v>0</v>
      </c>
      <c r="AM28" s="49">
        <v>0</v>
      </c>
      <c r="AN28" s="49">
        <v>0</v>
      </c>
      <c r="AO28" s="49">
        <v>0</v>
      </c>
      <c r="AP28" s="49">
        <v>0</v>
      </c>
      <c r="AQ28" s="49">
        <v>0</v>
      </c>
      <c r="AR28" s="49">
        <v>0</v>
      </c>
      <c r="AS28" s="49">
        <v>0</v>
      </c>
      <c r="AT28" s="49">
        <v>0</v>
      </c>
      <c r="AU28" s="49">
        <v>0</v>
      </c>
      <c r="AV28" s="49">
        <v>0</v>
      </c>
      <c r="AW28" s="49">
        <v>0</v>
      </c>
      <c r="AX28" s="49">
        <v>0</v>
      </c>
      <c r="AY28" s="49">
        <v>0</v>
      </c>
      <c r="AZ28" s="49">
        <v>0</v>
      </c>
      <c r="BA28" s="49">
        <v>0</v>
      </c>
      <c r="BB28" s="49">
        <v>0</v>
      </c>
      <c r="BC28" s="49">
        <v>0</v>
      </c>
      <c r="BD28" s="49">
        <v>0</v>
      </c>
      <c r="BE28" s="49">
        <v>0</v>
      </c>
      <c r="BF28" s="49">
        <v>0</v>
      </c>
    </row>
    <row r="29" spans="1:58">
      <c r="I29" s="50">
        <f>I27-I28</f>
        <v>0</v>
      </c>
      <c r="J29" s="50">
        <f t="shared" ref="J29:BF29" si="12">J27-J28</f>
        <v>0</v>
      </c>
      <c r="K29" s="50">
        <f t="shared" si="12"/>
        <v>0</v>
      </c>
      <c r="L29" s="50">
        <f t="shared" si="12"/>
        <v>0</v>
      </c>
      <c r="M29" s="50">
        <f t="shared" si="12"/>
        <v>0</v>
      </c>
      <c r="N29" s="50">
        <f t="shared" si="12"/>
        <v>0</v>
      </c>
      <c r="O29" s="50">
        <f t="shared" si="12"/>
        <v>0</v>
      </c>
      <c r="P29" s="50">
        <f t="shared" si="12"/>
        <v>0</v>
      </c>
      <c r="Q29" s="50">
        <f t="shared" si="12"/>
        <v>0</v>
      </c>
      <c r="R29" s="50">
        <f t="shared" si="12"/>
        <v>0</v>
      </c>
      <c r="S29" s="50">
        <f t="shared" si="12"/>
        <v>0</v>
      </c>
      <c r="T29" s="50">
        <f t="shared" si="12"/>
        <v>0</v>
      </c>
      <c r="U29" s="50">
        <f t="shared" si="12"/>
        <v>0</v>
      </c>
      <c r="V29" s="50">
        <f t="shared" si="12"/>
        <v>0</v>
      </c>
      <c r="W29" s="50">
        <f t="shared" si="12"/>
        <v>0</v>
      </c>
      <c r="X29" s="50">
        <f t="shared" si="12"/>
        <v>0</v>
      </c>
      <c r="Y29" s="50">
        <f t="shared" si="12"/>
        <v>-37.636198831980032</v>
      </c>
      <c r="Z29" s="50">
        <f t="shared" si="12"/>
        <v>8.6073580130792902</v>
      </c>
      <c r="AA29" s="50">
        <f t="shared" si="12"/>
        <v>25.188650194448005</v>
      </c>
      <c r="AB29" s="50">
        <f t="shared" si="12"/>
        <v>10.247206718644653</v>
      </c>
      <c r="AC29" s="50">
        <f t="shared" si="12"/>
        <v>12.447548637532027</v>
      </c>
      <c r="AD29" s="50">
        <f t="shared" si="12"/>
        <v>-18.854564731723944</v>
      </c>
      <c r="AE29" s="50">
        <f t="shared" si="12"/>
        <v>0</v>
      </c>
      <c r="AF29" s="50">
        <f t="shared" si="12"/>
        <v>0</v>
      </c>
      <c r="AG29" s="50">
        <f t="shared" si="12"/>
        <v>0</v>
      </c>
      <c r="AH29" s="50">
        <f t="shared" si="12"/>
        <v>0</v>
      </c>
      <c r="AI29" s="50">
        <f t="shared" si="12"/>
        <v>0</v>
      </c>
      <c r="AJ29" s="50">
        <f t="shared" si="12"/>
        <v>0</v>
      </c>
      <c r="AK29" s="50">
        <f t="shared" si="12"/>
        <v>0</v>
      </c>
      <c r="AL29" s="50">
        <f t="shared" si="12"/>
        <v>0</v>
      </c>
      <c r="AM29" s="50">
        <f t="shared" si="12"/>
        <v>0</v>
      </c>
      <c r="AN29" s="50">
        <f t="shared" si="12"/>
        <v>0</v>
      </c>
      <c r="AO29" s="50">
        <f t="shared" si="12"/>
        <v>0</v>
      </c>
      <c r="AP29" s="50">
        <f t="shared" si="12"/>
        <v>0</v>
      </c>
      <c r="AQ29" s="50">
        <f t="shared" si="12"/>
        <v>0</v>
      </c>
      <c r="AR29" s="50">
        <f t="shared" si="12"/>
        <v>0</v>
      </c>
      <c r="AS29" s="50">
        <f t="shared" si="12"/>
        <v>0</v>
      </c>
      <c r="AT29" s="50">
        <f t="shared" si="12"/>
        <v>0</v>
      </c>
      <c r="AU29" s="50">
        <f t="shared" si="12"/>
        <v>0</v>
      </c>
      <c r="AV29" s="50">
        <f t="shared" si="12"/>
        <v>0</v>
      </c>
      <c r="AW29" s="50">
        <f t="shared" si="12"/>
        <v>0</v>
      </c>
      <c r="AX29" s="50">
        <f t="shared" si="12"/>
        <v>0</v>
      </c>
      <c r="AY29" s="50">
        <f t="shared" si="12"/>
        <v>0</v>
      </c>
      <c r="AZ29" s="50">
        <f t="shared" si="12"/>
        <v>0</v>
      </c>
      <c r="BA29" s="50">
        <f t="shared" si="12"/>
        <v>0</v>
      </c>
      <c r="BB29" s="50">
        <f t="shared" si="12"/>
        <v>0</v>
      </c>
      <c r="BC29" s="50">
        <f t="shared" si="12"/>
        <v>0</v>
      </c>
      <c r="BD29" s="50">
        <f t="shared" si="12"/>
        <v>0</v>
      </c>
      <c r="BE29" s="50">
        <f t="shared" si="12"/>
        <v>0</v>
      </c>
      <c r="BF29" s="50">
        <f t="shared" si="12"/>
        <v>0</v>
      </c>
    </row>
    <row r="30" spans="1:58">
      <c r="I30" s="49">
        <v>0</v>
      </c>
      <c r="J30" s="49">
        <v>0</v>
      </c>
      <c r="K30" s="49">
        <v>0</v>
      </c>
      <c r="L30" s="49">
        <v>0</v>
      </c>
      <c r="M30" s="49">
        <v>0</v>
      </c>
      <c r="N30" s="49">
        <v>0</v>
      </c>
      <c r="O30" s="49">
        <v>0</v>
      </c>
      <c r="P30" s="49">
        <v>0</v>
      </c>
      <c r="Q30" s="49">
        <v>0</v>
      </c>
      <c r="R30" s="49">
        <v>0</v>
      </c>
      <c r="S30" s="49">
        <v>0</v>
      </c>
      <c r="T30" s="49">
        <v>0</v>
      </c>
      <c r="U30" s="49">
        <v>0</v>
      </c>
      <c r="V30" s="49">
        <v>0</v>
      </c>
      <c r="W30" s="49">
        <v>0</v>
      </c>
      <c r="X30" s="49">
        <v>0</v>
      </c>
      <c r="Y30" s="49">
        <v>0</v>
      </c>
      <c r="Z30" s="49">
        <v>0</v>
      </c>
      <c r="AA30" s="49">
        <f>AC28</f>
        <v>-12.447548637532027</v>
      </c>
      <c r="AB30" s="49">
        <f>AD28</f>
        <v>18.854564731723944</v>
      </c>
      <c r="AC30" s="49">
        <f>AA28</f>
        <v>12.447548637532027</v>
      </c>
      <c r="AD30" s="49">
        <f>AB28</f>
        <v>-18.854564731723944</v>
      </c>
      <c r="AE30" s="49">
        <v>0</v>
      </c>
      <c r="AF30" s="49">
        <v>0</v>
      </c>
      <c r="AG30" s="49">
        <v>0</v>
      </c>
      <c r="AH30" s="49">
        <v>0</v>
      </c>
      <c r="AI30" s="49">
        <v>0</v>
      </c>
      <c r="AJ30" s="49">
        <v>0</v>
      </c>
      <c r="AK30" s="49">
        <v>0</v>
      </c>
      <c r="AL30" s="49">
        <v>0</v>
      </c>
      <c r="AM30" s="49">
        <v>0</v>
      </c>
      <c r="AN30" s="49">
        <v>0</v>
      </c>
      <c r="AO30" s="49">
        <v>0</v>
      </c>
      <c r="AP30" s="49">
        <v>0</v>
      </c>
      <c r="AQ30" s="49">
        <v>0</v>
      </c>
      <c r="AR30" s="49">
        <v>0</v>
      </c>
      <c r="AS30" s="49">
        <v>0</v>
      </c>
      <c r="AT30" s="49">
        <v>0</v>
      </c>
      <c r="AU30" s="49">
        <v>0</v>
      </c>
      <c r="AV30" s="49">
        <v>0</v>
      </c>
      <c r="AW30" s="49">
        <v>0</v>
      </c>
      <c r="AX30" s="49">
        <v>0</v>
      </c>
      <c r="AY30" s="49">
        <v>0</v>
      </c>
      <c r="AZ30" s="49">
        <v>0</v>
      </c>
      <c r="BA30" s="49">
        <v>0</v>
      </c>
      <c r="BB30" s="49">
        <v>0</v>
      </c>
      <c r="BC30" s="49">
        <v>0</v>
      </c>
      <c r="BD30" s="49">
        <v>0</v>
      </c>
      <c r="BE30" s="49">
        <v>0</v>
      </c>
      <c r="BF30" s="49">
        <v>0</v>
      </c>
    </row>
    <row r="31" spans="1:58">
      <c r="I31" s="49">
        <v>0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0</v>
      </c>
      <c r="AB31" s="49">
        <v>0</v>
      </c>
      <c r="AC31" s="49">
        <f>-AE31</f>
        <v>-1.5880440288370028</v>
      </c>
      <c r="AD31" s="49">
        <f>-AF31</f>
        <v>-1.7113628202997813</v>
      </c>
      <c r="AE31" s="49">
        <f>-20626.5*(E14-E13)/(POWER((D14-D13),2)+POWER((E14-E13),2))</f>
        <v>1.5880440288370028</v>
      </c>
      <c r="AF31" s="49">
        <f>20626.5*(D14-D13)/(POWER((D14-D13),2)+POWER((E14-E13),2))</f>
        <v>1.7113628202997813</v>
      </c>
      <c r="AG31" s="49">
        <v>0</v>
      </c>
      <c r="AH31" s="49">
        <v>0</v>
      </c>
      <c r="AI31" s="49">
        <v>0</v>
      </c>
      <c r="AJ31" s="49">
        <v>0</v>
      </c>
      <c r="AK31" s="49">
        <v>0</v>
      </c>
      <c r="AL31" s="49">
        <v>0</v>
      </c>
      <c r="AM31" s="49">
        <v>0</v>
      </c>
      <c r="AN31" s="49">
        <v>0</v>
      </c>
      <c r="AO31" s="49">
        <v>0</v>
      </c>
      <c r="AP31" s="49">
        <v>0</v>
      </c>
      <c r="AQ31" s="49">
        <v>0</v>
      </c>
      <c r="AR31" s="49">
        <v>0</v>
      </c>
      <c r="AS31" s="49">
        <v>0</v>
      </c>
      <c r="AT31" s="49">
        <v>0</v>
      </c>
      <c r="AU31" s="49">
        <v>0</v>
      </c>
      <c r="AV31" s="49">
        <v>0</v>
      </c>
      <c r="AW31" s="49">
        <v>0</v>
      </c>
      <c r="AX31" s="49">
        <v>0</v>
      </c>
      <c r="AY31" s="49">
        <v>0</v>
      </c>
      <c r="AZ31" s="49">
        <v>0</v>
      </c>
      <c r="BA31" s="49">
        <v>0</v>
      </c>
      <c r="BB31" s="49">
        <v>0</v>
      </c>
      <c r="BC31" s="49">
        <v>0</v>
      </c>
      <c r="BD31" s="49">
        <v>0</v>
      </c>
      <c r="BE31" s="49">
        <v>0</v>
      </c>
      <c r="BF31" s="49">
        <v>0</v>
      </c>
    </row>
    <row r="32" spans="1:58">
      <c r="I32" s="50">
        <f>I30-I31</f>
        <v>0</v>
      </c>
      <c r="J32" s="50">
        <f t="shared" ref="J32:BF32" si="13">J30-J31</f>
        <v>0</v>
      </c>
      <c r="K32" s="50">
        <f t="shared" si="13"/>
        <v>0</v>
      </c>
      <c r="L32" s="50">
        <f t="shared" si="13"/>
        <v>0</v>
      </c>
      <c r="M32" s="50">
        <f t="shared" si="13"/>
        <v>0</v>
      </c>
      <c r="N32" s="50">
        <f t="shared" si="13"/>
        <v>0</v>
      </c>
      <c r="O32" s="50">
        <f t="shared" si="13"/>
        <v>0</v>
      </c>
      <c r="P32" s="50">
        <f t="shared" si="13"/>
        <v>0</v>
      </c>
      <c r="Q32" s="50">
        <f t="shared" si="13"/>
        <v>0</v>
      </c>
      <c r="R32" s="50">
        <f t="shared" si="13"/>
        <v>0</v>
      </c>
      <c r="S32" s="50">
        <f t="shared" si="13"/>
        <v>0</v>
      </c>
      <c r="T32" s="50">
        <f t="shared" si="13"/>
        <v>0</v>
      </c>
      <c r="U32" s="50">
        <f t="shared" si="13"/>
        <v>0</v>
      </c>
      <c r="V32" s="50">
        <f t="shared" si="13"/>
        <v>0</v>
      </c>
      <c r="W32" s="50">
        <f t="shared" si="13"/>
        <v>0</v>
      </c>
      <c r="X32" s="50">
        <f t="shared" si="13"/>
        <v>0</v>
      </c>
      <c r="Y32" s="50">
        <f t="shared" si="13"/>
        <v>0</v>
      </c>
      <c r="Z32" s="50">
        <f t="shared" si="13"/>
        <v>0</v>
      </c>
      <c r="AA32" s="50">
        <f t="shared" si="13"/>
        <v>-12.447548637532027</v>
      </c>
      <c r="AB32" s="50">
        <f t="shared" si="13"/>
        <v>18.854564731723944</v>
      </c>
      <c r="AC32" s="50">
        <f t="shared" si="13"/>
        <v>14.035592666369029</v>
      </c>
      <c r="AD32" s="50">
        <f t="shared" si="13"/>
        <v>-17.143201911424164</v>
      </c>
      <c r="AE32" s="50">
        <f t="shared" si="13"/>
        <v>-1.5880440288370028</v>
      </c>
      <c r="AF32" s="50">
        <f t="shared" si="13"/>
        <v>-1.7113628202997813</v>
      </c>
      <c r="AG32" s="50">
        <f t="shared" si="13"/>
        <v>0</v>
      </c>
      <c r="AH32" s="50">
        <f t="shared" si="13"/>
        <v>0</v>
      </c>
      <c r="AI32" s="50">
        <f t="shared" si="13"/>
        <v>0</v>
      </c>
      <c r="AJ32" s="50">
        <f t="shared" si="13"/>
        <v>0</v>
      </c>
      <c r="AK32" s="50">
        <f t="shared" si="13"/>
        <v>0</v>
      </c>
      <c r="AL32" s="50">
        <f t="shared" si="13"/>
        <v>0</v>
      </c>
      <c r="AM32" s="50">
        <f t="shared" si="13"/>
        <v>0</v>
      </c>
      <c r="AN32" s="50">
        <f t="shared" si="13"/>
        <v>0</v>
      </c>
      <c r="AO32" s="50">
        <f t="shared" si="13"/>
        <v>0</v>
      </c>
      <c r="AP32" s="50">
        <f t="shared" si="13"/>
        <v>0</v>
      </c>
      <c r="AQ32" s="50">
        <f t="shared" si="13"/>
        <v>0</v>
      </c>
      <c r="AR32" s="50">
        <f t="shared" si="13"/>
        <v>0</v>
      </c>
      <c r="AS32" s="50">
        <f t="shared" si="13"/>
        <v>0</v>
      </c>
      <c r="AT32" s="50">
        <f t="shared" si="13"/>
        <v>0</v>
      </c>
      <c r="AU32" s="50">
        <f t="shared" si="13"/>
        <v>0</v>
      </c>
      <c r="AV32" s="50">
        <f t="shared" si="13"/>
        <v>0</v>
      </c>
      <c r="AW32" s="50">
        <f t="shared" si="13"/>
        <v>0</v>
      </c>
      <c r="AX32" s="50">
        <f t="shared" si="13"/>
        <v>0</v>
      </c>
      <c r="AY32" s="50">
        <f t="shared" si="13"/>
        <v>0</v>
      </c>
      <c r="AZ32" s="50">
        <f t="shared" si="13"/>
        <v>0</v>
      </c>
      <c r="BA32" s="50">
        <f t="shared" si="13"/>
        <v>0</v>
      </c>
      <c r="BB32" s="50">
        <f t="shared" si="13"/>
        <v>0</v>
      </c>
      <c r="BC32" s="50">
        <f t="shared" si="13"/>
        <v>0</v>
      </c>
      <c r="BD32" s="50">
        <f t="shared" si="13"/>
        <v>0</v>
      </c>
      <c r="BE32" s="50">
        <f t="shared" si="13"/>
        <v>0</v>
      </c>
      <c r="BF32" s="50">
        <f t="shared" si="13"/>
        <v>0</v>
      </c>
    </row>
    <row r="33" spans="9:58"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0</v>
      </c>
      <c r="AB33" s="49">
        <v>0</v>
      </c>
      <c r="AC33" s="49">
        <f>AE31</f>
        <v>1.5880440288370028</v>
      </c>
      <c r="AD33" s="49">
        <f>AF31</f>
        <v>1.7113628202997813</v>
      </c>
      <c r="AE33" s="49">
        <f>AC31</f>
        <v>-1.5880440288370028</v>
      </c>
      <c r="AF33" s="49">
        <f>AD31</f>
        <v>-1.7113628202997813</v>
      </c>
      <c r="AG33" s="49">
        <v>0</v>
      </c>
      <c r="AH33" s="49">
        <v>0</v>
      </c>
      <c r="AI33" s="49">
        <v>0</v>
      </c>
      <c r="AJ33" s="49">
        <v>0</v>
      </c>
      <c r="AK33" s="49">
        <v>0</v>
      </c>
      <c r="AL33" s="49">
        <v>0</v>
      </c>
      <c r="AM33" s="49">
        <v>0</v>
      </c>
      <c r="AN33" s="49">
        <v>0</v>
      </c>
      <c r="AO33" s="49">
        <v>0</v>
      </c>
      <c r="AP33" s="49">
        <v>0</v>
      </c>
      <c r="AQ33" s="49">
        <v>0</v>
      </c>
      <c r="AR33" s="49">
        <v>0</v>
      </c>
      <c r="AS33" s="49">
        <v>0</v>
      </c>
      <c r="AT33" s="49">
        <v>0</v>
      </c>
      <c r="AU33" s="49">
        <v>0</v>
      </c>
      <c r="AV33" s="49">
        <v>0</v>
      </c>
      <c r="AW33" s="49">
        <v>0</v>
      </c>
      <c r="AX33" s="49">
        <v>0</v>
      </c>
      <c r="AY33" s="49">
        <v>0</v>
      </c>
      <c r="AZ33" s="49">
        <v>0</v>
      </c>
      <c r="BA33" s="49">
        <v>0</v>
      </c>
      <c r="BB33" s="49">
        <v>0</v>
      </c>
      <c r="BC33" s="49">
        <v>0</v>
      </c>
      <c r="BD33" s="49">
        <v>0</v>
      </c>
      <c r="BE33" s="49">
        <v>0</v>
      </c>
      <c r="BF33" s="49">
        <v>0</v>
      </c>
    </row>
    <row r="34" spans="9:58"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0</v>
      </c>
      <c r="AB34" s="49">
        <v>0</v>
      </c>
      <c r="AC34" s="49">
        <v>0</v>
      </c>
      <c r="AD34" s="49">
        <v>0</v>
      </c>
      <c r="AE34" s="49">
        <f>-AG34</f>
        <v>1.7326788210628852</v>
      </c>
      <c r="AF34" s="49">
        <f>-AH34</f>
        <v>1.3888752641094568</v>
      </c>
      <c r="AG34" s="49">
        <f>-20626.5*(E15-E14)/(POWER((D15-D14),2)+POWER((E15-E14),2))</f>
        <v>-1.7326788210628852</v>
      </c>
      <c r="AH34" s="49">
        <f>20626.5*(D15-D14)/(POWER((D15-D14),2)+POWER((E15-E14),2))</f>
        <v>-1.3888752641094568</v>
      </c>
      <c r="AI34" s="49">
        <v>0</v>
      </c>
      <c r="AJ34" s="49">
        <v>0</v>
      </c>
      <c r="AK34" s="49">
        <v>0</v>
      </c>
      <c r="AL34" s="49">
        <v>0</v>
      </c>
      <c r="AM34" s="49">
        <v>0</v>
      </c>
      <c r="AN34" s="49">
        <v>0</v>
      </c>
      <c r="AO34" s="49">
        <v>0</v>
      </c>
      <c r="AP34" s="49">
        <v>0</v>
      </c>
      <c r="AQ34" s="49">
        <v>0</v>
      </c>
      <c r="AR34" s="49">
        <v>0</v>
      </c>
      <c r="AS34" s="49">
        <v>0</v>
      </c>
      <c r="AT34" s="49">
        <v>0</v>
      </c>
      <c r="AU34" s="49">
        <v>0</v>
      </c>
      <c r="AV34" s="49">
        <v>0</v>
      </c>
      <c r="AW34" s="49">
        <v>0</v>
      </c>
      <c r="AX34" s="49">
        <v>0</v>
      </c>
      <c r="AY34" s="49">
        <v>0</v>
      </c>
      <c r="AZ34" s="49">
        <v>0</v>
      </c>
      <c r="BA34" s="49">
        <v>0</v>
      </c>
      <c r="BB34" s="49">
        <v>0</v>
      </c>
      <c r="BC34" s="49">
        <v>0</v>
      </c>
      <c r="BD34" s="49">
        <v>0</v>
      </c>
      <c r="BE34" s="49">
        <v>0</v>
      </c>
      <c r="BF34" s="49">
        <v>0</v>
      </c>
    </row>
    <row r="35" spans="9:58">
      <c r="I35" s="50">
        <f>I33-I34</f>
        <v>0</v>
      </c>
      <c r="J35" s="50">
        <f t="shared" ref="J35:BF35" si="14">J33-J34</f>
        <v>0</v>
      </c>
      <c r="K35" s="50">
        <f t="shared" si="14"/>
        <v>0</v>
      </c>
      <c r="L35" s="50">
        <f t="shared" si="14"/>
        <v>0</v>
      </c>
      <c r="M35" s="50">
        <f t="shared" si="14"/>
        <v>0</v>
      </c>
      <c r="N35" s="50">
        <f t="shared" si="14"/>
        <v>0</v>
      </c>
      <c r="O35" s="50">
        <f t="shared" si="14"/>
        <v>0</v>
      </c>
      <c r="P35" s="50">
        <f t="shared" si="14"/>
        <v>0</v>
      </c>
      <c r="Q35" s="50">
        <f t="shared" si="14"/>
        <v>0</v>
      </c>
      <c r="R35" s="50">
        <f t="shared" si="14"/>
        <v>0</v>
      </c>
      <c r="S35" s="50">
        <f t="shared" si="14"/>
        <v>0</v>
      </c>
      <c r="T35" s="50">
        <f t="shared" si="14"/>
        <v>0</v>
      </c>
      <c r="U35" s="50">
        <f t="shared" si="14"/>
        <v>0</v>
      </c>
      <c r="V35" s="50">
        <f t="shared" si="14"/>
        <v>0</v>
      </c>
      <c r="W35" s="50">
        <f t="shared" si="14"/>
        <v>0</v>
      </c>
      <c r="X35" s="50">
        <f t="shared" si="14"/>
        <v>0</v>
      </c>
      <c r="Y35" s="50">
        <f t="shared" si="14"/>
        <v>0</v>
      </c>
      <c r="Z35" s="50">
        <f t="shared" si="14"/>
        <v>0</v>
      </c>
      <c r="AA35" s="50">
        <f t="shared" si="14"/>
        <v>0</v>
      </c>
      <c r="AB35" s="50">
        <f t="shared" si="14"/>
        <v>0</v>
      </c>
      <c r="AC35" s="50">
        <f t="shared" si="14"/>
        <v>1.5880440288370028</v>
      </c>
      <c r="AD35" s="50">
        <f t="shared" si="14"/>
        <v>1.7113628202997813</v>
      </c>
      <c r="AE35" s="50">
        <f t="shared" si="14"/>
        <v>-3.3207228498998882</v>
      </c>
      <c r="AF35" s="50">
        <f t="shared" si="14"/>
        <v>-3.1002380844092379</v>
      </c>
      <c r="AG35" s="50">
        <f t="shared" si="14"/>
        <v>1.7326788210628852</v>
      </c>
      <c r="AH35" s="50">
        <f t="shared" si="14"/>
        <v>1.3888752641094568</v>
      </c>
      <c r="AI35" s="50">
        <f t="shared" si="14"/>
        <v>0</v>
      </c>
      <c r="AJ35" s="50">
        <f t="shared" si="14"/>
        <v>0</v>
      </c>
      <c r="AK35" s="50">
        <f t="shared" si="14"/>
        <v>0</v>
      </c>
      <c r="AL35" s="50">
        <f t="shared" si="14"/>
        <v>0</v>
      </c>
      <c r="AM35" s="50">
        <f t="shared" si="14"/>
        <v>0</v>
      </c>
      <c r="AN35" s="50">
        <f t="shared" si="14"/>
        <v>0</v>
      </c>
      <c r="AO35" s="50">
        <f t="shared" si="14"/>
        <v>0</v>
      </c>
      <c r="AP35" s="50">
        <f t="shared" si="14"/>
        <v>0</v>
      </c>
      <c r="AQ35" s="50">
        <f t="shared" si="14"/>
        <v>0</v>
      </c>
      <c r="AR35" s="50">
        <f t="shared" si="14"/>
        <v>0</v>
      </c>
      <c r="AS35" s="50">
        <f t="shared" si="14"/>
        <v>0</v>
      </c>
      <c r="AT35" s="50">
        <f t="shared" si="14"/>
        <v>0</v>
      </c>
      <c r="AU35" s="50">
        <f t="shared" si="14"/>
        <v>0</v>
      </c>
      <c r="AV35" s="50">
        <f t="shared" si="14"/>
        <v>0</v>
      </c>
      <c r="AW35" s="50">
        <f t="shared" si="14"/>
        <v>0</v>
      </c>
      <c r="AX35" s="50">
        <f t="shared" si="14"/>
        <v>0</v>
      </c>
      <c r="AY35" s="50">
        <f t="shared" si="14"/>
        <v>0</v>
      </c>
      <c r="AZ35" s="50">
        <f t="shared" si="14"/>
        <v>0</v>
      </c>
      <c r="BA35" s="50">
        <f t="shared" si="14"/>
        <v>0</v>
      </c>
      <c r="BB35" s="50">
        <f t="shared" si="14"/>
        <v>0</v>
      </c>
      <c r="BC35" s="50">
        <f t="shared" si="14"/>
        <v>0</v>
      </c>
      <c r="BD35" s="50">
        <f t="shared" si="14"/>
        <v>0</v>
      </c>
      <c r="BE35" s="50">
        <f t="shared" si="14"/>
        <v>0</v>
      </c>
      <c r="BF35" s="50">
        <f t="shared" si="14"/>
        <v>0</v>
      </c>
    </row>
    <row r="36" spans="9:58">
      <c r="I36" s="49">
        <v>0</v>
      </c>
      <c r="J36" s="49">
        <v>0</v>
      </c>
      <c r="K36" s="49">
        <v>0</v>
      </c>
      <c r="L36" s="49">
        <v>0</v>
      </c>
      <c r="M36" s="49">
        <v>0</v>
      </c>
      <c r="N36" s="49">
        <v>0</v>
      </c>
      <c r="O36" s="49">
        <v>0</v>
      </c>
      <c r="P36" s="49">
        <v>0</v>
      </c>
      <c r="Q36" s="49">
        <v>0</v>
      </c>
      <c r="R36" s="49">
        <v>0</v>
      </c>
      <c r="S36" s="49">
        <v>0</v>
      </c>
      <c r="T36" s="49">
        <v>0</v>
      </c>
      <c r="U36" s="49">
        <v>0</v>
      </c>
      <c r="V36" s="49">
        <v>0</v>
      </c>
      <c r="W36" s="49">
        <v>0</v>
      </c>
      <c r="X36" s="49">
        <v>0</v>
      </c>
      <c r="Y36" s="49">
        <v>0</v>
      </c>
      <c r="Z36" s="49">
        <v>0</v>
      </c>
      <c r="AA36" s="49">
        <v>0</v>
      </c>
      <c r="AB36" s="49">
        <v>0</v>
      </c>
      <c r="AC36" s="49">
        <v>0</v>
      </c>
      <c r="AD36" s="49">
        <v>0</v>
      </c>
      <c r="AE36" s="49">
        <f>AG34</f>
        <v>-1.7326788210628852</v>
      </c>
      <c r="AF36" s="49">
        <f>AH34</f>
        <v>-1.3888752641094568</v>
      </c>
      <c r="AG36" s="49">
        <f>AE34</f>
        <v>1.7326788210628852</v>
      </c>
      <c r="AH36" s="49">
        <f>AF34</f>
        <v>1.3888752641094568</v>
      </c>
      <c r="AI36" s="49"/>
      <c r="AJ36" s="49"/>
      <c r="AK36" s="49"/>
      <c r="AL36" s="49">
        <v>0</v>
      </c>
      <c r="AM36" s="49">
        <v>0</v>
      </c>
      <c r="AN36" s="49">
        <v>0</v>
      </c>
      <c r="AO36" s="49">
        <v>0</v>
      </c>
      <c r="AP36" s="49">
        <v>0</v>
      </c>
      <c r="AQ36" s="49">
        <v>0</v>
      </c>
      <c r="AR36" s="49">
        <v>0</v>
      </c>
      <c r="AS36" s="49">
        <v>0</v>
      </c>
      <c r="AT36" s="49">
        <v>0</v>
      </c>
      <c r="AU36" s="49">
        <v>0</v>
      </c>
      <c r="AV36" s="49">
        <v>0</v>
      </c>
      <c r="AW36" s="49">
        <v>0</v>
      </c>
      <c r="AX36" s="49">
        <v>0</v>
      </c>
      <c r="AY36" s="49">
        <v>0</v>
      </c>
      <c r="AZ36" s="49">
        <v>0</v>
      </c>
      <c r="BA36" s="49">
        <v>0</v>
      </c>
      <c r="BB36" s="49">
        <v>0</v>
      </c>
      <c r="BC36" s="49">
        <v>0</v>
      </c>
      <c r="BD36" s="49">
        <v>0</v>
      </c>
      <c r="BE36" s="49">
        <v>0</v>
      </c>
      <c r="BF36" s="49">
        <v>0</v>
      </c>
    </row>
    <row r="37" spans="9:58"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49">
        <v>0</v>
      </c>
      <c r="Y37" s="49">
        <v>0</v>
      </c>
      <c r="Z37" s="49">
        <v>0</v>
      </c>
      <c r="AA37" s="49">
        <v>0</v>
      </c>
      <c r="AB37" s="49">
        <v>0</v>
      </c>
      <c r="AC37" s="49">
        <v>0</v>
      </c>
      <c r="AD37" s="49">
        <v>0</v>
      </c>
      <c r="AE37" s="49">
        <v>0</v>
      </c>
      <c r="AF37" s="49">
        <v>0</v>
      </c>
      <c r="AG37" s="49">
        <f>-AI37</f>
        <v>23.844005396229285</v>
      </c>
      <c r="AH37" s="49">
        <f>-AJ37</f>
        <v>-79.479083301876059</v>
      </c>
      <c r="AI37" s="49">
        <f>-20626.5*(E16-E15)/(POWER((D16-D15),2)+POWER((E16-E15),2))</f>
        <v>-23.844005396229285</v>
      </c>
      <c r="AJ37" s="49">
        <f>20626.5*(D16-D15)/(POWER((D16-D15),2)+POWER((E16-E15),2))</f>
        <v>79.479083301876059</v>
      </c>
      <c r="AK37" s="49"/>
      <c r="AL37" s="49">
        <v>0</v>
      </c>
      <c r="AM37" s="49">
        <v>0</v>
      </c>
      <c r="AN37" s="49">
        <v>0</v>
      </c>
      <c r="AO37" s="49">
        <v>0</v>
      </c>
      <c r="AP37" s="49">
        <v>0</v>
      </c>
      <c r="AQ37" s="49">
        <v>0</v>
      </c>
      <c r="AR37" s="49">
        <v>0</v>
      </c>
      <c r="AS37" s="49">
        <v>0</v>
      </c>
      <c r="AT37" s="49">
        <v>0</v>
      </c>
      <c r="AU37" s="49">
        <v>0</v>
      </c>
      <c r="AV37" s="49">
        <v>0</v>
      </c>
      <c r="AW37" s="49">
        <v>0</v>
      </c>
      <c r="AX37" s="49">
        <v>0</v>
      </c>
      <c r="AY37" s="49">
        <v>0</v>
      </c>
      <c r="AZ37" s="49">
        <v>0</v>
      </c>
      <c r="BA37" s="49">
        <v>0</v>
      </c>
      <c r="BB37" s="49">
        <v>0</v>
      </c>
      <c r="BC37" s="49">
        <v>0</v>
      </c>
      <c r="BD37" s="49">
        <v>0</v>
      </c>
      <c r="BE37" s="49">
        <v>0</v>
      </c>
      <c r="BF37" s="49">
        <v>0</v>
      </c>
    </row>
    <row r="38" spans="9:58">
      <c r="I38" s="50">
        <f>I36-I37</f>
        <v>0</v>
      </c>
      <c r="J38" s="50">
        <f t="shared" ref="J38:BF38" si="15">J36-J37</f>
        <v>0</v>
      </c>
      <c r="K38" s="50">
        <f t="shared" si="15"/>
        <v>0</v>
      </c>
      <c r="L38" s="50">
        <f t="shared" si="15"/>
        <v>0</v>
      </c>
      <c r="M38" s="50">
        <f t="shared" si="15"/>
        <v>0</v>
      </c>
      <c r="N38" s="50">
        <f t="shared" si="15"/>
        <v>0</v>
      </c>
      <c r="O38" s="50">
        <f t="shared" si="15"/>
        <v>0</v>
      </c>
      <c r="P38" s="50">
        <f t="shared" si="15"/>
        <v>0</v>
      </c>
      <c r="Q38" s="50">
        <f t="shared" si="15"/>
        <v>0</v>
      </c>
      <c r="R38" s="50">
        <f t="shared" si="15"/>
        <v>0</v>
      </c>
      <c r="S38" s="50">
        <f t="shared" si="15"/>
        <v>0</v>
      </c>
      <c r="T38" s="50">
        <f t="shared" si="15"/>
        <v>0</v>
      </c>
      <c r="U38" s="50">
        <f t="shared" si="15"/>
        <v>0</v>
      </c>
      <c r="V38" s="50">
        <f t="shared" si="15"/>
        <v>0</v>
      </c>
      <c r="W38" s="50">
        <f t="shared" si="15"/>
        <v>0</v>
      </c>
      <c r="X38" s="50">
        <f t="shared" si="15"/>
        <v>0</v>
      </c>
      <c r="Y38" s="50">
        <f t="shared" si="15"/>
        <v>0</v>
      </c>
      <c r="Z38" s="50">
        <f t="shared" si="15"/>
        <v>0</v>
      </c>
      <c r="AA38" s="50">
        <f t="shared" si="15"/>
        <v>0</v>
      </c>
      <c r="AB38" s="50">
        <f t="shared" si="15"/>
        <v>0</v>
      </c>
      <c r="AC38" s="50">
        <f t="shared" si="15"/>
        <v>0</v>
      </c>
      <c r="AD38" s="50">
        <f t="shared" si="15"/>
        <v>0</v>
      </c>
      <c r="AE38" s="50">
        <f t="shared" si="15"/>
        <v>-1.7326788210628852</v>
      </c>
      <c r="AF38" s="50">
        <f t="shared" si="15"/>
        <v>-1.3888752641094568</v>
      </c>
      <c r="AG38" s="50">
        <f t="shared" si="15"/>
        <v>-22.111326575166402</v>
      </c>
      <c r="AH38" s="50">
        <f t="shared" si="15"/>
        <v>80.867958565985518</v>
      </c>
      <c r="AI38" s="50">
        <f t="shared" si="15"/>
        <v>23.844005396229285</v>
      </c>
      <c r="AJ38" s="50">
        <f t="shared" si="15"/>
        <v>-79.479083301876059</v>
      </c>
      <c r="AK38" s="50">
        <f t="shared" si="15"/>
        <v>0</v>
      </c>
      <c r="AL38" s="50">
        <f t="shared" si="15"/>
        <v>0</v>
      </c>
      <c r="AM38" s="50">
        <f t="shared" si="15"/>
        <v>0</v>
      </c>
      <c r="AN38" s="50">
        <f t="shared" si="15"/>
        <v>0</v>
      </c>
      <c r="AO38" s="50">
        <f t="shared" si="15"/>
        <v>0</v>
      </c>
      <c r="AP38" s="50">
        <f t="shared" si="15"/>
        <v>0</v>
      </c>
      <c r="AQ38" s="50">
        <f t="shared" si="15"/>
        <v>0</v>
      </c>
      <c r="AR38" s="50">
        <f t="shared" si="15"/>
        <v>0</v>
      </c>
      <c r="AS38" s="50">
        <f t="shared" si="15"/>
        <v>0</v>
      </c>
      <c r="AT38" s="50">
        <f t="shared" si="15"/>
        <v>0</v>
      </c>
      <c r="AU38" s="50">
        <f t="shared" si="15"/>
        <v>0</v>
      </c>
      <c r="AV38" s="50">
        <f t="shared" si="15"/>
        <v>0</v>
      </c>
      <c r="AW38" s="50">
        <f t="shared" si="15"/>
        <v>0</v>
      </c>
      <c r="AX38" s="50">
        <f t="shared" si="15"/>
        <v>0</v>
      </c>
      <c r="AY38" s="50">
        <f t="shared" si="15"/>
        <v>0</v>
      </c>
      <c r="AZ38" s="50">
        <f t="shared" si="15"/>
        <v>0</v>
      </c>
      <c r="BA38" s="50">
        <f t="shared" si="15"/>
        <v>0</v>
      </c>
      <c r="BB38" s="50">
        <f t="shared" si="15"/>
        <v>0</v>
      </c>
      <c r="BC38" s="50">
        <f t="shared" si="15"/>
        <v>0</v>
      </c>
      <c r="BD38" s="50">
        <f t="shared" si="15"/>
        <v>0</v>
      </c>
      <c r="BE38" s="50">
        <f t="shared" si="15"/>
        <v>0</v>
      </c>
      <c r="BF38" s="50">
        <f t="shared" si="15"/>
        <v>0</v>
      </c>
    </row>
    <row r="39" spans="9:58">
      <c r="I39" s="49">
        <v>0</v>
      </c>
      <c r="J39" s="49">
        <v>0</v>
      </c>
      <c r="K39" s="49">
        <v>0</v>
      </c>
      <c r="L39" s="49">
        <v>0</v>
      </c>
      <c r="M39" s="49">
        <v>0</v>
      </c>
      <c r="N39" s="49">
        <v>0</v>
      </c>
      <c r="O39" s="49">
        <v>0</v>
      </c>
      <c r="P39" s="49">
        <v>0</v>
      </c>
      <c r="Q39" s="49">
        <v>0</v>
      </c>
      <c r="R39" s="49">
        <v>0</v>
      </c>
      <c r="S39" s="49">
        <v>0</v>
      </c>
      <c r="T39" s="49">
        <v>0</v>
      </c>
      <c r="U39" s="49">
        <v>0</v>
      </c>
      <c r="V39" s="49">
        <v>0</v>
      </c>
      <c r="W39" s="49">
        <v>0</v>
      </c>
      <c r="X39" s="49">
        <v>0</v>
      </c>
      <c r="Y39" s="49">
        <v>0</v>
      </c>
      <c r="Z39" s="49">
        <v>0</v>
      </c>
      <c r="AA39" s="49">
        <v>0</v>
      </c>
      <c r="AB39" s="49">
        <v>0</v>
      </c>
      <c r="AC39" s="49">
        <v>0</v>
      </c>
      <c r="AD39" s="49">
        <v>0</v>
      </c>
      <c r="AE39" s="49">
        <v>0</v>
      </c>
      <c r="AF39" s="49">
        <v>0</v>
      </c>
      <c r="AG39" s="49">
        <f>AI37</f>
        <v>-23.844005396229285</v>
      </c>
      <c r="AH39" s="49">
        <f>AJ37</f>
        <v>79.479083301876059</v>
      </c>
      <c r="AI39" s="49">
        <f>AG37</f>
        <v>23.844005396229285</v>
      </c>
      <c r="AJ39" s="49">
        <f>AH37</f>
        <v>-79.479083301876059</v>
      </c>
      <c r="AK39" s="49">
        <v>0</v>
      </c>
      <c r="AL39" s="49">
        <v>0</v>
      </c>
      <c r="AM39" s="49">
        <v>0</v>
      </c>
      <c r="AN39" s="49">
        <v>0</v>
      </c>
      <c r="AO39" s="49">
        <v>0</v>
      </c>
      <c r="AP39" s="49">
        <v>0</v>
      </c>
      <c r="AQ39" s="49">
        <v>0</v>
      </c>
      <c r="AR39" s="49">
        <v>0</v>
      </c>
      <c r="AS39" s="49">
        <v>0</v>
      </c>
      <c r="AT39" s="49">
        <v>0</v>
      </c>
      <c r="AU39" s="49">
        <v>0</v>
      </c>
      <c r="AV39" s="49">
        <v>0</v>
      </c>
      <c r="AW39" s="49">
        <v>0</v>
      </c>
      <c r="AX39" s="49">
        <v>0</v>
      </c>
      <c r="AY39" s="49">
        <v>0</v>
      </c>
      <c r="AZ39" s="49">
        <v>0</v>
      </c>
      <c r="BA39" s="49">
        <v>0</v>
      </c>
      <c r="BB39" s="49">
        <v>0</v>
      </c>
      <c r="BC39" s="49">
        <v>0</v>
      </c>
      <c r="BD39" s="49">
        <v>0</v>
      </c>
      <c r="BE39" s="49">
        <v>0</v>
      </c>
      <c r="BF39" s="49">
        <v>0</v>
      </c>
    </row>
    <row r="40" spans="9:58"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49">
        <v>0</v>
      </c>
      <c r="Y40" s="49">
        <v>0</v>
      </c>
      <c r="Z40" s="49">
        <v>0</v>
      </c>
      <c r="AA40" s="49">
        <v>0</v>
      </c>
      <c r="AB40" s="49">
        <v>0</v>
      </c>
      <c r="AC40" s="49">
        <v>0</v>
      </c>
      <c r="AD40" s="49">
        <v>0</v>
      </c>
      <c r="AE40" s="49">
        <v>0</v>
      </c>
      <c r="AF40" s="49">
        <v>0</v>
      </c>
      <c r="AG40" s="49">
        <v>0</v>
      </c>
      <c r="AH40" s="49">
        <v>0</v>
      </c>
      <c r="AI40" s="49">
        <f>-AK40</f>
        <v>4.9036292229068552</v>
      </c>
      <c r="AJ40" s="49">
        <f>-AL40</f>
        <v>-26.152748457274257</v>
      </c>
      <c r="AK40" s="49">
        <f>-20626.5*(E17-E16)/(POWER((D17-D16),2)+POWER((E17-E16),2))</f>
        <v>-4.9036292229068552</v>
      </c>
      <c r="AL40" s="49">
        <f>20626.5*(D17-D16)/(POWER((D17-D16),2)+POWER((E17-E16),2))</f>
        <v>26.152748457274257</v>
      </c>
      <c r="AM40" s="49">
        <v>0</v>
      </c>
      <c r="AN40" s="49">
        <v>0</v>
      </c>
      <c r="AO40" s="49">
        <v>0</v>
      </c>
      <c r="AP40" s="49">
        <v>0</v>
      </c>
      <c r="AQ40" s="49">
        <v>0</v>
      </c>
      <c r="AR40" s="49">
        <v>0</v>
      </c>
      <c r="AS40" s="49">
        <v>0</v>
      </c>
      <c r="AT40" s="49">
        <v>0</v>
      </c>
      <c r="AU40" s="49">
        <v>0</v>
      </c>
      <c r="AV40" s="49">
        <v>0</v>
      </c>
      <c r="AW40" s="49">
        <v>0</v>
      </c>
      <c r="AX40" s="49">
        <v>0</v>
      </c>
      <c r="AY40" s="49">
        <v>0</v>
      </c>
      <c r="AZ40" s="49">
        <v>0</v>
      </c>
      <c r="BA40" s="49">
        <v>0</v>
      </c>
      <c r="BB40" s="49">
        <v>0</v>
      </c>
      <c r="BC40" s="49">
        <v>0</v>
      </c>
      <c r="BD40" s="49">
        <v>0</v>
      </c>
      <c r="BE40" s="49">
        <v>0</v>
      </c>
      <c r="BF40" s="49">
        <v>0</v>
      </c>
    </row>
    <row r="41" spans="9:58">
      <c r="I41" s="50">
        <f>I39-I40</f>
        <v>0</v>
      </c>
      <c r="J41" s="50">
        <f t="shared" ref="J41:BF41" si="16">J39-J40</f>
        <v>0</v>
      </c>
      <c r="K41" s="50">
        <f t="shared" si="16"/>
        <v>0</v>
      </c>
      <c r="L41" s="50">
        <f t="shared" si="16"/>
        <v>0</v>
      </c>
      <c r="M41" s="50">
        <f t="shared" si="16"/>
        <v>0</v>
      </c>
      <c r="N41" s="50">
        <f t="shared" si="16"/>
        <v>0</v>
      </c>
      <c r="O41" s="50">
        <f t="shared" si="16"/>
        <v>0</v>
      </c>
      <c r="P41" s="50">
        <f t="shared" si="16"/>
        <v>0</v>
      </c>
      <c r="Q41" s="50">
        <f t="shared" si="16"/>
        <v>0</v>
      </c>
      <c r="R41" s="50">
        <f t="shared" si="16"/>
        <v>0</v>
      </c>
      <c r="S41" s="50">
        <f t="shared" si="16"/>
        <v>0</v>
      </c>
      <c r="T41" s="50">
        <f t="shared" si="16"/>
        <v>0</v>
      </c>
      <c r="U41" s="50">
        <f t="shared" si="16"/>
        <v>0</v>
      </c>
      <c r="V41" s="50">
        <f t="shared" si="16"/>
        <v>0</v>
      </c>
      <c r="W41" s="50">
        <f t="shared" si="16"/>
        <v>0</v>
      </c>
      <c r="X41" s="50">
        <f t="shared" si="16"/>
        <v>0</v>
      </c>
      <c r="Y41" s="50">
        <f t="shared" si="16"/>
        <v>0</v>
      </c>
      <c r="Z41" s="50">
        <f t="shared" si="16"/>
        <v>0</v>
      </c>
      <c r="AA41" s="50">
        <f t="shared" si="16"/>
        <v>0</v>
      </c>
      <c r="AB41" s="50">
        <f t="shared" si="16"/>
        <v>0</v>
      </c>
      <c r="AC41" s="50">
        <f t="shared" si="16"/>
        <v>0</v>
      </c>
      <c r="AD41" s="50">
        <f t="shared" si="16"/>
        <v>0</v>
      </c>
      <c r="AE41" s="50">
        <f t="shared" si="16"/>
        <v>0</v>
      </c>
      <c r="AF41" s="50">
        <f t="shared" si="16"/>
        <v>0</v>
      </c>
      <c r="AG41" s="50">
        <f t="shared" si="16"/>
        <v>-23.844005396229285</v>
      </c>
      <c r="AH41" s="50">
        <f t="shared" si="16"/>
        <v>79.479083301876059</v>
      </c>
      <c r="AI41" s="50">
        <f t="shared" si="16"/>
        <v>18.940376173322431</v>
      </c>
      <c r="AJ41" s="50">
        <f t="shared" si="16"/>
        <v>-53.326334844601803</v>
      </c>
      <c r="AK41" s="50">
        <f t="shared" si="16"/>
        <v>4.9036292229068552</v>
      </c>
      <c r="AL41" s="50">
        <f t="shared" si="16"/>
        <v>-26.152748457274257</v>
      </c>
      <c r="AM41" s="50">
        <f t="shared" si="16"/>
        <v>0</v>
      </c>
      <c r="AN41" s="50">
        <f t="shared" si="16"/>
        <v>0</v>
      </c>
      <c r="AO41" s="50">
        <f t="shared" si="16"/>
        <v>0</v>
      </c>
      <c r="AP41" s="50">
        <f t="shared" si="16"/>
        <v>0</v>
      </c>
      <c r="AQ41" s="50">
        <f t="shared" si="16"/>
        <v>0</v>
      </c>
      <c r="AR41" s="50">
        <f t="shared" si="16"/>
        <v>0</v>
      </c>
      <c r="AS41" s="50">
        <f t="shared" si="16"/>
        <v>0</v>
      </c>
      <c r="AT41" s="50">
        <f t="shared" si="16"/>
        <v>0</v>
      </c>
      <c r="AU41" s="50">
        <f t="shared" si="16"/>
        <v>0</v>
      </c>
      <c r="AV41" s="50">
        <f t="shared" si="16"/>
        <v>0</v>
      </c>
      <c r="AW41" s="50">
        <f t="shared" si="16"/>
        <v>0</v>
      </c>
      <c r="AX41" s="50">
        <f t="shared" si="16"/>
        <v>0</v>
      </c>
      <c r="AY41" s="50">
        <f t="shared" si="16"/>
        <v>0</v>
      </c>
      <c r="AZ41" s="50">
        <f t="shared" si="16"/>
        <v>0</v>
      </c>
      <c r="BA41" s="50">
        <f t="shared" si="16"/>
        <v>0</v>
      </c>
      <c r="BB41" s="50">
        <f t="shared" si="16"/>
        <v>0</v>
      </c>
      <c r="BC41" s="50">
        <f t="shared" si="16"/>
        <v>0</v>
      </c>
      <c r="BD41" s="50">
        <f t="shared" si="16"/>
        <v>0</v>
      </c>
      <c r="BE41" s="50">
        <f t="shared" si="16"/>
        <v>0</v>
      </c>
      <c r="BF41" s="50">
        <f t="shared" si="16"/>
        <v>0</v>
      </c>
    </row>
    <row r="42" spans="9:58">
      <c r="I42" s="49">
        <v>0</v>
      </c>
      <c r="J42" s="49">
        <v>0</v>
      </c>
      <c r="K42" s="49">
        <v>0</v>
      </c>
      <c r="L42" s="49">
        <v>0</v>
      </c>
      <c r="M42" s="49">
        <v>0</v>
      </c>
      <c r="N42" s="49">
        <v>0</v>
      </c>
      <c r="O42" s="49">
        <v>0</v>
      </c>
      <c r="P42" s="49">
        <v>0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0</v>
      </c>
      <c r="AH42" s="49">
        <v>0</v>
      </c>
      <c r="AI42" s="49">
        <f>AK40</f>
        <v>-4.9036292229068552</v>
      </c>
      <c r="AJ42" s="49">
        <f>AL40</f>
        <v>26.152748457274257</v>
      </c>
      <c r="AK42" s="49">
        <f>AI40</f>
        <v>4.9036292229068552</v>
      </c>
      <c r="AL42" s="49">
        <f>AJ40</f>
        <v>-26.152748457274257</v>
      </c>
      <c r="AM42" s="49">
        <v>0</v>
      </c>
      <c r="AN42" s="49">
        <v>0</v>
      </c>
      <c r="AO42" s="49">
        <v>0</v>
      </c>
      <c r="AP42" s="49">
        <v>0</v>
      </c>
      <c r="AQ42" s="49">
        <v>0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0</v>
      </c>
      <c r="BF42" s="49">
        <v>0</v>
      </c>
    </row>
    <row r="43" spans="9:58"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49">
        <v>0</v>
      </c>
      <c r="V43" s="49">
        <v>0</v>
      </c>
      <c r="W43" s="49">
        <v>0</v>
      </c>
      <c r="X43" s="49">
        <v>0</v>
      </c>
      <c r="Y43" s="49">
        <v>0</v>
      </c>
      <c r="Z43" s="49">
        <v>0</v>
      </c>
      <c r="AA43" s="49">
        <v>0</v>
      </c>
      <c r="AB43" s="49">
        <v>0</v>
      </c>
      <c r="AC43" s="49">
        <v>0</v>
      </c>
      <c r="AD43" s="49">
        <v>0</v>
      </c>
      <c r="AE43" s="49">
        <v>0</v>
      </c>
      <c r="AF43" s="49">
        <v>0</v>
      </c>
      <c r="AG43" s="49">
        <v>0</v>
      </c>
      <c r="AH43" s="49">
        <v>0</v>
      </c>
      <c r="AI43" s="49">
        <v>0</v>
      </c>
      <c r="AJ43" s="49">
        <v>0</v>
      </c>
      <c r="AK43" s="49">
        <f>-AM43</f>
        <v>-9.8823866464510301E-5</v>
      </c>
      <c r="AL43" s="49">
        <f>-AN43</f>
        <v>-96.257006417032343</v>
      </c>
      <c r="AM43" s="49">
        <f>-20626.5*(E18-E17)/(POWER((D18-D17),2)+POWER((E18-E17),2))</f>
        <v>9.8823866464510301E-5</v>
      </c>
      <c r="AN43" s="49">
        <f>20626.5*(D18-D17)/(POWER((E18-E17),2)+POWER((D18-D17),2))</f>
        <v>96.257006417032343</v>
      </c>
      <c r="AO43" s="49">
        <v>0</v>
      </c>
      <c r="AP43" s="49">
        <v>0</v>
      </c>
      <c r="AQ43" s="49">
        <v>0</v>
      </c>
      <c r="AR43" s="49">
        <v>0</v>
      </c>
      <c r="AS43" s="49">
        <v>0</v>
      </c>
      <c r="AT43" s="49">
        <v>0</v>
      </c>
      <c r="AU43" s="49">
        <v>0</v>
      </c>
      <c r="AV43" s="49">
        <v>0</v>
      </c>
      <c r="AW43" s="49">
        <v>0</v>
      </c>
      <c r="AX43" s="49">
        <v>0</v>
      </c>
      <c r="AY43" s="49">
        <v>0</v>
      </c>
      <c r="AZ43" s="49">
        <v>0</v>
      </c>
      <c r="BA43" s="49">
        <v>0</v>
      </c>
      <c r="BB43" s="49">
        <v>0</v>
      </c>
      <c r="BC43" s="49">
        <v>0</v>
      </c>
      <c r="BD43" s="49">
        <v>0</v>
      </c>
      <c r="BE43" s="49">
        <v>0</v>
      </c>
      <c r="BF43" s="49">
        <v>0</v>
      </c>
    </row>
    <row r="44" spans="9:58">
      <c r="I44" s="50">
        <f>I42-I43</f>
        <v>0</v>
      </c>
      <c r="J44" s="50">
        <f t="shared" ref="J44:BF44" si="17">J42-J43</f>
        <v>0</v>
      </c>
      <c r="K44" s="50">
        <f t="shared" si="17"/>
        <v>0</v>
      </c>
      <c r="L44" s="50">
        <f t="shared" si="17"/>
        <v>0</v>
      </c>
      <c r="M44" s="50">
        <f t="shared" si="17"/>
        <v>0</v>
      </c>
      <c r="N44" s="50">
        <f t="shared" si="17"/>
        <v>0</v>
      </c>
      <c r="O44" s="50">
        <f t="shared" si="17"/>
        <v>0</v>
      </c>
      <c r="P44" s="50">
        <f t="shared" si="17"/>
        <v>0</v>
      </c>
      <c r="Q44" s="50">
        <f t="shared" si="17"/>
        <v>0</v>
      </c>
      <c r="R44" s="50">
        <f t="shared" si="17"/>
        <v>0</v>
      </c>
      <c r="S44" s="50">
        <f t="shared" si="17"/>
        <v>0</v>
      </c>
      <c r="T44" s="50">
        <f t="shared" si="17"/>
        <v>0</v>
      </c>
      <c r="U44" s="50">
        <f t="shared" si="17"/>
        <v>0</v>
      </c>
      <c r="V44" s="50">
        <f t="shared" si="17"/>
        <v>0</v>
      </c>
      <c r="W44" s="50">
        <f t="shared" si="17"/>
        <v>0</v>
      </c>
      <c r="X44" s="50">
        <f t="shared" si="17"/>
        <v>0</v>
      </c>
      <c r="Y44" s="50">
        <f t="shared" si="17"/>
        <v>0</v>
      </c>
      <c r="Z44" s="50">
        <f t="shared" si="17"/>
        <v>0</v>
      </c>
      <c r="AA44" s="50">
        <f t="shared" si="17"/>
        <v>0</v>
      </c>
      <c r="AB44" s="50">
        <f t="shared" si="17"/>
        <v>0</v>
      </c>
      <c r="AC44" s="50">
        <f t="shared" si="17"/>
        <v>0</v>
      </c>
      <c r="AD44" s="50">
        <f t="shared" si="17"/>
        <v>0</v>
      </c>
      <c r="AE44" s="50">
        <f t="shared" si="17"/>
        <v>0</v>
      </c>
      <c r="AF44" s="50">
        <f t="shared" si="17"/>
        <v>0</v>
      </c>
      <c r="AG44" s="50">
        <f t="shared" si="17"/>
        <v>0</v>
      </c>
      <c r="AH44" s="50">
        <f t="shared" si="17"/>
        <v>0</v>
      </c>
      <c r="AI44" s="50">
        <f t="shared" si="17"/>
        <v>-4.9036292229068552</v>
      </c>
      <c r="AJ44" s="50">
        <f t="shared" si="17"/>
        <v>26.152748457274257</v>
      </c>
      <c r="AK44" s="50">
        <f t="shared" si="17"/>
        <v>4.9037280467733195</v>
      </c>
      <c r="AL44" s="50">
        <f t="shared" si="17"/>
        <v>70.104257959758087</v>
      </c>
      <c r="AM44" s="50">
        <f t="shared" si="17"/>
        <v>-9.8823866464510301E-5</v>
      </c>
      <c r="AN44" s="50">
        <f t="shared" si="17"/>
        <v>-96.257006417032343</v>
      </c>
      <c r="AO44" s="50">
        <f t="shared" si="17"/>
        <v>0</v>
      </c>
      <c r="AP44" s="50">
        <f t="shared" si="17"/>
        <v>0</v>
      </c>
      <c r="AQ44" s="50">
        <f t="shared" si="17"/>
        <v>0</v>
      </c>
      <c r="AR44" s="50">
        <f t="shared" si="17"/>
        <v>0</v>
      </c>
      <c r="AS44" s="50">
        <f t="shared" si="17"/>
        <v>0</v>
      </c>
      <c r="AT44" s="50">
        <f t="shared" si="17"/>
        <v>0</v>
      </c>
      <c r="AU44" s="50">
        <f t="shared" si="17"/>
        <v>0</v>
      </c>
      <c r="AV44" s="50">
        <f t="shared" si="17"/>
        <v>0</v>
      </c>
      <c r="AW44" s="50">
        <f t="shared" si="17"/>
        <v>0</v>
      </c>
      <c r="AX44" s="50">
        <f t="shared" si="17"/>
        <v>0</v>
      </c>
      <c r="AY44" s="50">
        <f t="shared" si="17"/>
        <v>0</v>
      </c>
      <c r="AZ44" s="50">
        <f t="shared" si="17"/>
        <v>0</v>
      </c>
      <c r="BA44" s="50">
        <f t="shared" si="17"/>
        <v>0</v>
      </c>
      <c r="BB44" s="50">
        <f t="shared" si="17"/>
        <v>0</v>
      </c>
      <c r="BC44" s="50">
        <f t="shared" si="17"/>
        <v>0</v>
      </c>
      <c r="BD44" s="50">
        <f t="shared" si="17"/>
        <v>0</v>
      </c>
      <c r="BE44" s="50">
        <f t="shared" si="17"/>
        <v>0</v>
      </c>
      <c r="BF44" s="50">
        <f t="shared" si="17"/>
        <v>0</v>
      </c>
    </row>
    <row r="45" spans="9:58">
      <c r="I45" s="49">
        <v>0</v>
      </c>
      <c r="J45" s="49">
        <v>0</v>
      </c>
      <c r="K45" s="49">
        <v>0</v>
      </c>
      <c r="L45" s="49">
        <v>0</v>
      </c>
      <c r="M45" s="49">
        <v>0</v>
      </c>
      <c r="N45" s="49">
        <v>0</v>
      </c>
      <c r="O45" s="49">
        <v>0</v>
      </c>
      <c r="P45" s="49">
        <v>0</v>
      </c>
      <c r="Q45" s="49">
        <v>0</v>
      </c>
      <c r="R45" s="49">
        <v>0</v>
      </c>
      <c r="S45" s="49">
        <v>0</v>
      </c>
      <c r="T45" s="49">
        <v>0</v>
      </c>
      <c r="U45" s="49">
        <v>0</v>
      </c>
      <c r="V45" s="49">
        <v>0</v>
      </c>
      <c r="W45" s="49">
        <v>0</v>
      </c>
      <c r="X45" s="49">
        <v>0</v>
      </c>
      <c r="Y45" s="49">
        <v>0</v>
      </c>
      <c r="Z45" s="49">
        <v>0</v>
      </c>
      <c r="AA45" s="49">
        <v>0</v>
      </c>
      <c r="AB45" s="49">
        <v>0</v>
      </c>
      <c r="AC45" s="49">
        <v>0</v>
      </c>
      <c r="AD45" s="49">
        <v>0</v>
      </c>
      <c r="AE45" s="49">
        <v>0</v>
      </c>
      <c r="AF45" s="49">
        <v>0</v>
      </c>
      <c r="AG45" s="49">
        <v>0</v>
      </c>
      <c r="AH45" s="49">
        <v>0</v>
      </c>
      <c r="AI45" s="49">
        <v>0</v>
      </c>
      <c r="AJ45" s="49">
        <v>0</v>
      </c>
      <c r="AK45" s="49">
        <f>AM43</f>
        <v>9.8823866464510301E-5</v>
      </c>
      <c r="AL45" s="49">
        <f>AN43</f>
        <v>96.257006417032343</v>
      </c>
      <c r="AM45" s="49">
        <f>AK43</f>
        <v>-9.8823866464510301E-5</v>
      </c>
      <c r="AN45" s="49">
        <f>AL43</f>
        <v>-96.257006417032343</v>
      </c>
      <c r="AO45" s="49">
        <v>0</v>
      </c>
      <c r="AP45" s="49">
        <v>0</v>
      </c>
      <c r="AQ45" s="49">
        <v>0</v>
      </c>
      <c r="AR45" s="49">
        <v>0</v>
      </c>
      <c r="AS45" s="49">
        <v>0</v>
      </c>
      <c r="AT45" s="49">
        <v>0</v>
      </c>
      <c r="AU45" s="49">
        <v>0</v>
      </c>
      <c r="AV45" s="49">
        <v>0</v>
      </c>
      <c r="AW45" s="49">
        <v>0</v>
      </c>
      <c r="AX45" s="49">
        <v>0</v>
      </c>
      <c r="AY45" s="49">
        <v>0</v>
      </c>
      <c r="AZ45" s="49">
        <v>0</v>
      </c>
      <c r="BA45" s="49">
        <v>0</v>
      </c>
      <c r="BB45" s="49">
        <v>0</v>
      </c>
      <c r="BC45" s="49">
        <v>0</v>
      </c>
      <c r="BD45" s="49">
        <v>0</v>
      </c>
      <c r="BE45" s="49">
        <v>0</v>
      </c>
      <c r="BF45" s="49">
        <v>0</v>
      </c>
    </row>
    <row r="46" spans="9:58"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49">
        <v>0</v>
      </c>
      <c r="Y46" s="49">
        <v>0</v>
      </c>
      <c r="Z46" s="49">
        <v>0</v>
      </c>
      <c r="AA46" s="49">
        <v>0</v>
      </c>
      <c r="AB46" s="49">
        <v>0</v>
      </c>
      <c r="AC46" s="49">
        <v>0</v>
      </c>
      <c r="AD46" s="49">
        <v>0</v>
      </c>
      <c r="AE46" s="49">
        <v>0</v>
      </c>
      <c r="AF46" s="49">
        <v>0</v>
      </c>
      <c r="AG46" s="49">
        <v>0</v>
      </c>
      <c r="AH46" s="49">
        <v>0</v>
      </c>
      <c r="AI46" s="49">
        <v>0</v>
      </c>
      <c r="AJ46" s="49">
        <v>0</v>
      </c>
      <c r="AK46" s="49">
        <v>0</v>
      </c>
      <c r="AL46" s="49">
        <v>0</v>
      </c>
      <c r="AM46" s="49">
        <f>-AO46</f>
        <v>-19.770632364080647</v>
      </c>
      <c r="AN46" s="49">
        <f>-AP46</f>
        <v>-34.149269073762568</v>
      </c>
      <c r="AO46" s="49">
        <f>-20626.5*(E19-E18)/(POWER((D19-D18),2)+POWER((E19-E18),2))</f>
        <v>19.770632364080647</v>
      </c>
      <c r="AP46" s="49">
        <f>20626.5*(D19-D18)/(POWER((D19-D18),2)+POWER((E19-E18),2))</f>
        <v>34.149269073762568</v>
      </c>
      <c r="AQ46" s="49">
        <v>0</v>
      </c>
      <c r="AR46" s="49">
        <v>0</v>
      </c>
      <c r="AS46" s="49">
        <v>0</v>
      </c>
      <c r="AT46" s="49">
        <v>0</v>
      </c>
      <c r="AU46" s="49">
        <v>0</v>
      </c>
      <c r="AV46" s="49">
        <v>0</v>
      </c>
      <c r="AW46" s="49">
        <v>0</v>
      </c>
      <c r="AX46" s="49">
        <v>0</v>
      </c>
      <c r="AY46" s="49">
        <v>0</v>
      </c>
      <c r="AZ46" s="49">
        <v>0</v>
      </c>
      <c r="BA46" s="49">
        <v>0</v>
      </c>
      <c r="BB46" s="49">
        <v>0</v>
      </c>
      <c r="BC46" s="49">
        <v>0</v>
      </c>
      <c r="BD46" s="49">
        <v>0</v>
      </c>
      <c r="BE46" s="49">
        <v>0</v>
      </c>
      <c r="BF46" s="49">
        <v>0</v>
      </c>
    </row>
    <row r="47" spans="9:58">
      <c r="I47" s="50">
        <f>I45-I46</f>
        <v>0</v>
      </c>
      <c r="J47" s="50">
        <f t="shared" ref="J47:BF47" si="18">J45-J46</f>
        <v>0</v>
      </c>
      <c r="K47" s="50">
        <f t="shared" si="18"/>
        <v>0</v>
      </c>
      <c r="L47" s="50">
        <f t="shared" si="18"/>
        <v>0</v>
      </c>
      <c r="M47" s="50">
        <f t="shared" si="18"/>
        <v>0</v>
      </c>
      <c r="N47" s="50">
        <f t="shared" si="18"/>
        <v>0</v>
      </c>
      <c r="O47" s="50">
        <f t="shared" si="18"/>
        <v>0</v>
      </c>
      <c r="P47" s="50">
        <f t="shared" si="18"/>
        <v>0</v>
      </c>
      <c r="Q47" s="50">
        <f t="shared" si="18"/>
        <v>0</v>
      </c>
      <c r="R47" s="50">
        <f t="shared" si="18"/>
        <v>0</v>
      </c>
      <c r="S47" s="50">
        <f t="shared" si="18"/>
        <v>0</v>
      </c>
      <c r="T47" s="50">
        <f t="shared" si="18"/>
        <v>0</v>
      </c>
      <c r="U47" s="50">
        <f t="shared" si="18"/>
        <v>0</v>
      </c>
      <c r="V47" s="50">
        <f t="shared" si="18"/>
        <v>0</v>
      </c>
      <c r="W47" s="50">
        <f t="shared" si="18"/>
        <v>0</v>
      </c>
      <c r="X47" s="50">
        <f t="shared" si="18"/>
        <v>0</v>
      </c>
      <c r="Y47" s="50">
        <f t="shared" si="18"/>
        <v>0</v>
      </c>
      <c r="Z47" s="50">
        <f t="shared" si="18"/>
        <v>0</v>
      </c>
      <c r="AA47" s="50">
        <f t="shared" si="18"/>
        <v>0</v>
      </c>
      <c r="AB47" s="50">
        <f t="shared" si="18"/>
        <v>0</v>
      </c>
      <c r="AC47" s="50">
        <f t="shared" si="18"/>
        <v>0</v>
      </c>
      <c r="AD47" s="50">
        <f t="shared" si="18"/>
        <v>0</v>
      </c>
      <c r="AE47" s="50">
        <f t="shared" si="18"/>
        <v>0</v>
      </c>
      <c r="AF47" s="50">
        <f t="shared" si="18"/>
        <v>0</v>
      </c>
      <c r="AG47" s="50">
        <f t="shared" si="18"/>
        <v>0</v>
      </c>
      <c r="AH47" s="50">
        <f t="shared" si="18"/>
        <v>0</v>
      </c>
      <c r="AI47" s="50">
        <f t="shared" si="18"/>
        <v>0</v>
      </c>
      <c r="AJ47" s="50">
        <f t="shared" si="18"/>
        <v>0</v>
      </c>
      <c r="AK47" s="50">
        <f t="shared" si="18"/>
        <v>9.8823866464510301E-5</v>
      </c>
      <c r="AL47" s="50">
        <f t="shared" si="18"/>
        <v>96.257006417032343</v>
      </c>
      <c r="AM47" s="50">
        <f t="shared" si="18"/>
        <v>19.770533540214181</v>
      </c>
      <c r="AN47" s="50">
        <f t="shared" si="18"/>
        <v>-62.107737343269775</v>
      </c>
      <c r="AO47" s="50">
        <f t="shared" si="18"/>
        <v>-19.770632364080647</v>
      </c>
      <c r="AP47" s="50">
        <f t="shared" si="18"/>
        <v>-34.149269073762568</v>
      </c>
      <c r="AQ47" s="50">
        <f t="shared" si="18"/>
        <v>0</v>
      </c>
      <c r="AR47" s="50">
        <f t="shared" si="18"/>
        <v>0</v>
      </c>
      <c r="AS47" s="50">
        <f t="shared" si="18"/>
        <v>0</v>
      </c>
      <c r="AT47" s="50">
        <f t="shared" si="18"/>
        <v>0</v>
      </c>
      <c r="AU47" s="50">
        <f t="shared" si="18"/>
        <v>0</v>
      </c>
      <c r="AV47" s="50">
        <f t="shared" si="18"/>
        <v>0</v>
      </c>
      <c r="AW47" s="50">
        <f t="shared" si="18"/>
        <v>0</v>
      </c>
      <c r="AX47" s="50">
        <f t="shared" si="18"/>
        <v>0</v>
      </c>
      <c r="AY47" s="50">
        <f t="shared" si="18"/>
        <v>0</v>
      </c>
      <c r="AZ47" s="50">
        <f t="shared" si="18"/>
        <v>0</v>
      </c>
      <c r="BA47" s="50">
        <f t="shared" si="18"/>
        <v>0</v>
      </c>
      <c r="BB47" s="50">
        <f t="shared" si="18"/>
        <v>0</v>
      </c>
      <c r="BC47" s="50">
        <f t="shared" si="18"/>
        <v>0</v>
      </c>
      <c r="BD47" s="50">
        <f t="shared" si="18"/>
        <v>0</v>
      </c>
      <c r="BE47" s="50">
        <f t="shared" si="18"/>
        <v>0</v>
      </c>
      <c r="BF47" s="50">
        <f t="shared" si="18"/>
        <v>0</v>
      </c>
    </row>
    <row r="48" spans="9:58"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9">
        <v>0</v>
      </c>
      <c r="AL48" s="49">
        <v>0</v>
      </c>
      <c r="AM48" s="49">
        <f>AO46</f>
        <v>19.770632364080647</v>
      </c>
      <c r="AN48" s="49">
        <f>AP46</f>
        <v>34.149269073762568</v>
      </c>
      <c r="AO48" s="49">
        <f>AM46</f>
        <v>-19.770632364080647</v>
      </c>
      <c r="AP48" s="49">
        <f>AN46</f>
        <v>-34.149269073762568</v>
      </c>
      <c r="AQ48" s="49">
        <v>0</v>
      </c>
      <c r="AR48" s="49">
        <v>0</v>
      </c>
      <c r="AS48" s="49">
        <v>0</v>
      </c>
      <c r="AT48" s="49">
        <v>0</v>
      </c>
      <c r="AU48" s="49">
        <v>0</v>
      </c>
      <c r="AV48" s="49">
        <v>0</v>
      </c>
      <c r="AW48" s="49">
        <v>0</v>
      </c>
      <c r="AX48" s="49">
        <v>0</v>
      </c>
      <c r="AY48" s="49">
        <v>0</v>
      </c>
      <c r="AZ48" s="49">
        <v>0</v>
      </c>
      <c r="BA48" s="49">
        <v>0</v>
      </c>
      <c r="BB48" s="49">
        <v>0</v>
      </c>
      <c r="BC48" s="49">
        <v>0</v>
      </c>
      <c r="BD48" s="49">
        <v>0</v>
      </c>
      <c r="BE48" s="49">
        <v>0</v>
      </c>
      <c r="BF48" s="49">
        <v>0</v>
      </c>
    </row>
    <row r="49" spans="9:58"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9">
        <v>0</v>
      </c>
      <c r="AL49" s="49">
        <v>0</v>
      </c>
      <c r="AM49" s="49">
        <v>0</v>
      </c>
      <c r="AN49" s="49">
        <v>0</v>
      </c>
      <c r="AO49" s="49">
        <f>-AQ49</f>
        <v>-12.386308962885966</v>
      </c>
      <c r="AP49" s="49">
        <f>-AR49</f>
        <v>-21.858192107437198</v>
      </c>
      <c r="AQ49" s="49">
        <f>-20626.5*(E20-E19)/(POWER((D20-D19),2)+POWER((E20-E19),2))</f>
        <v>12.386308962885966</v>
      </c>
      <c r="AR49" s="49">
        <f>20626.5*(D20-D19)/(POWER((D20-D19),2)+POWER((E20-E19),2))</f>
        <v>21.858192107437198</v>
      </c>
      <c r="AS49" s="49">
        <v>0</v>
      </c>
      <c r="AT49" s="49">
        <v>0</v>
      </c>
      <c r="AU49" s="49">
        <v>0</v>
      </c>
      <c r="AV49" s="49">
        <v>0</v>
      </c>
      <c r="AW49" s="49">
        <v>0</v>
      </c>
      <c r="AX49" s="49">
        <v>0</v>
      </c>
      <c r="AY49" s="49">
        <v>0</v>
      </c>
      <c r="AZ49" s="49">
        <v>0</v>
      </c>
      <c r="BA49" s="49">
        <v>0</v>
      </c>
      <c r="BB49" s="49">
        <v>0</v>
      </c>
      <c r="BC49" s="49">
        <v>0</v>
      </c>
      <c r="BD49" s="49">
        <v>0</v>
      </c>
      <c r="BE49" s="49">
        <v>0</v>
      </c>
      <c r="BF49" s="49">
        <v>0</v>
      </c>
    </row>
    <row r="50" spans="9:58">
      <c r="I50" s="50">
        <v>0</v>
      </c>
      <c r="J50" s="50">
        <f t="shared" ref="J50:BF50" si="19">J48-J49</f>
        <v>0</v>
      </c>
      <c r="K50" s="50">
        <f t="shared" si="19"/>
        <v>0</v>
      </c>
      <c r="L50" s="50">
        <f t="shared" si="19"/>
        <v>0</v>
      </c>
      <c r="M50" s="50">
        <f t="shared" si="19"/>
        <v>0</v>
      </c>
      <c r="N50" s="50">
        <f t="shared" si="19"/>
        <v>0</v>
      </c>
      <c r="O50" s="50">
        <f t="shared" si="19"/>
        <v>0</v>
      </c>
      <c r="P50" s="50">
        <f t="shared" si="19"/>
        <v>0</v>
      </c>
      <c r="Q50" s="50">
        <f t="shared" si="19"/>
        <v>0</v>
      </c>
      <c r="R50" s="50">
        <f t="shared" si="19"/>
        <v>0</v>
      </c>
      <c r="S50" s="50">
        <f t="shared" si="19"/>
        <v>0</v>
      </c>
      <c r="T50" s="50">
        <f t="shared" si="19"/>
        <v>0</v>
      </c>
      <c r="U50" s="50">
        <f t="shared" si="19"/>
        <v>0</v>
      </c>
      <c r="V50" s="50">
        <f t="shared" si="19"/>
        <v>0</v>
      </c>
      <c r="W50" s="50">
        <f t="shared" si="19"/>
        <v>0</v>
      </c>
      <c r="X50" s="50">
        <f t="shared" si="19"/>
        <v>0</v>
      </c>
      <c r="Y50" s="50">
        <f t="shared" si="19"/>
        <v>0</v>
      </c>
      <c r="Z50" s="50">
        <f t="shared" si="19"/>
        <v>0</v>
      </c>
      <c r="AA50" s="50">
        <f t="shared" si="19"/>
        <v>0</v>
      </c>
      <c r="AB50" s="50">
        <f t="shared" si="19"/>
        <v>0</v>
      </c>
      <c r="AC50" s="50">
        <f t="shared" si="19"/>
        <v>0</v>
      </c>
      <c r="AD50" s="50">
        <f t="shared" si="19"/>
        <v>0</v>
      </c>
      <c r="AE50" s="50">
        <f t="shared" si="19"/>
        <v>0</v>
      </c>
      <c r="AF50" s="50">
        <f t="shared" si="19"/>
        <v>0</v>
      </c>
      <c r="AG50" s="50">
        <f t="shared" si="19"/>
        <v>0</v>
      </c>
      <c r="AH50" s="50">
        <f t="shared" si="19"/>
        <v>0</v>
      </c>
      <c r="AI50" s="50">
        <f t="shared" si="19"/>
        <v>0</v>
      </c>
      <c r="AJ50" s="50">
        <f t="shared" si="19"/>
        <v>0</v>
      </c>
      <c r="AK50" s="50">
        <f t="shared" si="19"/>
        <v>0</v>
      </c>
      <c r="AL50" s="50">
        <f t="shared" si="19"/>
        <v>0</v>
      </c>
      <c r="AM50" s="50">
        <f t="shared" si="19"/>
        <v>19.770632364080647</v>
      </c>
      <c r="AN50" s="50">
        <f t="shared" si="19"/>
        <v>34.149269073762568</v>
      </c>
      <c r="AO50" s="50">
        <f t="shared" si="19"/>
        <v>-7.3843234011946812</v>
      </c>
      <c r="AP50" s="50">
        <f t="shared" si="19"/>
        <v>-12.29107696632537</v>
      </c>
      <c r="AQ50" s="50">
        <f t="shared" si="19"/>
        <v>-12.386308962885966</v>
      </c>
      <c r="AR50" s="50">
        <f t="shared" si="19"/>
        <v>-21.858192107437198</v>
      </c>
      <c r="AS50" s="50">
        <f t="shared" si="19"/>
        <v>0</v>
      </c>
      <c r="AT50" s="50">
        <f t="shared" si="19"/>
        <v>0</v>
      </c>
      <c r="AU50" s="50">
        <f t="shared" si="19"/>
        <v>0</v>
      </c>
      <c r="AV50" s="50">
        <f t="shared" si="19"/>
        <v>0</v>
      </c>
      <c r="AW50" s="50">
        <f t="shared" si="19"/>
        <v>0</v>
      </c>
      <c r="AX50" s="50">
        <f t="shared" si="19"/>
        <v>0</v>
      </c>
      <c r="AY50" s="50">
        <f t="shared" si="19"/>
        <v>0</v>
      </c>
      <c r="AZ50" s="50">
        <f t="shared" si="19"/>
        <v>0</v>
      </c>
      <c r="BA50" s="50">
        <f t="shared" si="19"/>
        <v>0</v>
      </c>
      <c r="BB50" s="50">
        <f t="shared" si="19"/>
        <v>0</v>
      </c>
      <c r="BC50" s="50">
        <f t="shared" si="19"/>
        <v>0</v>
      </c>
      <c r="BD50" s="50">
        <f t="shared" si="19"/>
        <v>0</v>
      </c>
      <c r="BE50" s="50">
        <f t="shared" si="19"/>
        <v>0</v>
      </c>
      <c r="BF50" s="50">
        <f t="shared" si="19"/>
        <v>0</v>
      </c>
    </row>
    <row r="51" spans="9:58">
      <c r="I51" s="49">
        <v>0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0</v>
      </c>
      <c r="AE51" s="49">
        <v>0</v>
      </c>
      <c r="AF51" s="49">
        <v>0</v>
      </c>
      <c r="AG51" s="49">
        <v>0</v>
      </c>
      <c r="AH51" s="49">
        <v>0</v>
      </c>
      <c r="AI51" s="49">
        <v>0</v>
      </c>
      <c r="AJ51" s="49">
        <v>0</v>
      </c>
      <c r="AK51" s="49">
        <v>0</v>
      </c>
      <c r="AL51" s="49">
        <v>0</v>
      </c>
      <c r="AM51" s="49">
        <v>0</v>
      </c>
      <c r="AN51" s="49">
        <v>0</v>
      </c>
      <c r="AO51" s="49">
        <f>AQ49</f>
        <v>12.386308962885966</v>
      </c>
      <c r="AP51" s="49">
        <f>AR49</f>
        <v>21.858192107437198</v>
      </c>
      <c r="AQ51" s="49">
        <f>AO49</f>
        <v>-12.386308962885966</v>
      </c>
      <c r="AR51" s="49">
        <f>AP49</f>
        <v>-21.858192107437198</v>
      </c>
      <c r="AS51" s="49">
        <v>0</v>
      </c>
      <c r="AT51" s="49">
        <v>0</v>
      </c>
      <c r="AU51" s="49">
        <v>0</v>
      </c>
      <c r="AV51" s="49">
        <v>0</v>
      </c>
      <c r="AW51" s="49">
        <v>0</v>
      </c>
      <c r="AX51" s="49">
        <v>0</v>
      </c>
      <c r="AY51" s="49">
        <v>0</v>
      </c>
      <c r="AZ51" s="49">
        <v>0</v>
      </c>
      <c r="BA51" s="49">
        <v>0</v>
      </c>
      <c r="BB51" s="49">
        <v>0</v>
      </c>
      <c r="BC51" s="49">
        <v>0</v>
      </c>
      <c r="BD51" s="49">
        <v>0</v>
      </c>
      <c r="BE51" s="49">
        <v>0</v>
      </c>
      <c r="BF51" s="49">
        <v>0</v>
      </c>
    </row>
    <row r="52" spans="9:58">
      <c r="I52" s="49">
        <v>0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0</v>
      </c>
      <c r="S52" s="49">
        <v>0</v>
      </c>
      <c r="T52" s="49">
        <v>0</v>
      </c>
      <c r="U52" s="49">
        <v>0</v>
      </c>
      <c r="V52" s="49">
        <v>0</v>
      </c>
      <c r="W52" s="49">
        <v>0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0</v>
      </c>
      <c r="AE52" s="49">
        <v>0</v>
      </c>
      <c r="AF52" s="49">
        <v>0</v>
      </c>
      <c r="AG52" s="49">
        <v>0</v>
      </c>
      <c r="AH52" s="49">
        <v>0</v>
      </c>
      <c r="AI52" s="49">
        <v>0</v>
      </c>
      <c r="AJ52" s="49">
        <v>0</v>
      </c>
      <c r="AK52" s="49">
        <v>0</v>
      </c>
      <c r="AL52" s="49">
        <v>0</v>
      </c>
      <c r="AM52" s="49">
        <v>0</v>
      </c>
      <c r="AN52" s="49">
        <v>0</v>
      </c>
      <c r="AO52" s="49">
        <v>0</v>
      </c>
      <c r="AP52" s="49">
        <v>0</v>
      </c>
      <c r="AQ52" s="49">
        <f>-AS52</f>
        <v>-13.327890613256058</v>
      </c>
      <c r="AR52" s="49">
        <f>-AT52</f>
        <v>-23.323809360376575</v>
      </c>
      <c r="AS52" s="49">
        <f>-20626.5*(E21-E20)/(POWER((D21-D20),2)+POWER((E21-E20),2))</f>
        <v>13.327890613256058</v>
      </c>
      <c r="AT52" s="49">
        <f>20626.5*(D21-D20)/(POWER((D21-D20),2)+POWER((E21-E20),2))</f>
        <v>23.323809360376575</v>
      </c>
      <c r="AU52" s="49">
        <v>0</v>
      </c>
      <c r="AV52" s="49">
        <v>0</v>
      </c>
      <c r="AW52" s="49">
        <v>0</v>
      </c>
      <c r="AX52" s="49">
        <v>0</v>
      </c>
      <c r="AY52" s="49">
        <v>0</v>
      </c>
      <c r="AZ52" s="49">
        <v>0</v>
      </c>
      <c r="BA52" s="49">
        <v>0</v>
      </c>
      <c r="BB52" s="49">
        <v>0</v>
      </c>
      <c r="BC52" s="49">
        <v>0</v>
      </c>
      <c r="BD52" s="49">
        <v>0</v>
      </c>
      <c r="BE52" s="49">
        <v>0</v>
      </c>
      <c r="BF52" s="49">
        <v>0</v>
      </c>
    </row>
    <row r="53" spans="9:58">
      <c r="I53" s="50">
        <f>I51-I52</f>
        <v>0</v>
      </c>
      <c r="J53" s="50">
        <f t="shared" ref="J53:BF53" si="20">J51-J52</f>
        <v>0</v>
      </c>
      <c r="K53" s="50">
        <f t="shared" si="20"/>
        <v>0</v>
      </c>
      <c r="L53" s="50">
        <f t="shared" si="20"/>
        <v>0</v>
      </c>
      <c r="M53" s="50">
        <f t="shared" si="20"/>
        <v>0</v>
      </c>
      <c r="N53" s="50">
        <f t="shared" si="20"/>
        <v>0</v>
      </c>
      <c r="O53" s="50">
        <f t="shared" si="20"/>
        <v>0</v>
      </c>
      <c r="P53" s="50">
        <f t="shared" si="20"/>
        <v>0</v>
      </c>
      <c r="Q53" s="50">
        <f t="shared" si="20"/>
        <v>0</v>
      </c>
      <c r="R53" s="50">
        <f t="shared" si="20"/>
        <v>0</v>
      </c>
      <c r="S53" s="50">
        <f t="shared" si="20"/>
        <v>0</v>
      </c>
      <c r="T53" s="50">
        <f t="shared" si="20"/>
        <v>0</v>
      </c>
      <c r="U53" s="50">
        <f t="shared" si="20"/>
        <v>0</v>
      </c>
      <c r="V53" s="50">
        <f t="shared" si="20"/>
        <v>0</v>
      </c>
      <c r="W53" s="50">
        <f t="shared" si="20"/>
        <v>0</v>
      </c>
      <c r="X53" s="50">
        <f t="shared" si="20"/>
        <v>0</v>
      </c>
      <c r="Y53" s="50">
        <f t="shared" si="20"/>
        <v>0</v>
      </c>
      <c r="Z53" s="50">
        <f t="shared" si="20"/>
        <v>0</v>
      </c>
      <c r="AA53" s="50">
        <f t="shared" si="20"/>
        <v>0</v>
      </c>
      <c r="AB53" s="50">
        <f t="shared" si="20"/>
        <v>0</v>
      </c>
      <c r="AC53" s="50">
        <f t="shared" si="20"/>
        <v>0</v>
      </c>
      <c r="AD53" s="50">
        <f t="shared" si="20"/>
        <v>0</v>
      </c>
      <c r="AE53" s="50">
        <f t="shared" si="20"/>
        <v>0</v>
      </c>
      <c r="AF53" s="50">
        <f t="shared" si="20"/>
        <v>0</v>
      </c>
      <c r="AG53" s="50">
        <f t="shared" si="20"/>
        <v>0</v>
      </c>
      <c r="AH53" s="50">
        <f t="shared" si="20"/>
        <v>0</v>
      </c>
      <c r="AI53" s="50">
        <f t="shared" si="20"/>
        <v>0</v>
      </c>
      <c r="AJ53" s="50">
        <f t="shared" si="20"/>
        <v>0</v>
      </c>
      <c r="AK53" s="50">
        <f t="shared" si="20"/>
        <v>0</v>
      </c>
      <c r="AL53" s="50">
        <f t="shared" si="20"/>
        <v>0</v>
      </c>
      <c r="AM53" s="50">
        <f t="shared" si="20"/>
        <v>0</v>
      </c>
      <c r="AN53" s="50">
        <f t="shared" si="20"/>
        <v>0</v>
      </c>
      <c r="AO53" s="50">
        <f t="shared" si="20"/>
        <v>12.386308962885966</v>
      </c>
      <c r="AP53" s="50">
        <f t="shared" si="20"/>
        <v>21.858192107437198</v>
      </c>
      <c r="AQ53" s="50">
        <f t="shared" si="20"/>
        <v>0.94158165037009134</v>
      </c>
      <c r="AR53" s="50">
        <f t="shared" si="20"/>
        <v>1.4656172529393778</v>
      </c>
      <c r="AS53" s="50">
        <f t="shared" si="20"/>
        <v>-13.327890613256058</v>
      </c>
      <c r="AT53" s="50">
        <f t="shared" si="20"/>
        <v>-23.323809360376575</v>
      </c>
      <c r="AU53" s="50">
        <f t="shared" si="20"/>
        <v>0</v>
      </c>
      <c r="AV53" s="50">
        <f t="shared" si="20"/>
        <v>0</v>
      </c>
      <c r="AW53" s="50">
        <f t="shared" si="20"/>
        <v>0</v>
      </c>
      <c r="AX53" s="50">
        <f t="shared" si="20"/>
        <v>0</v>
      </c>
      <c r="AY53" s="50">
        <f t="shared" si="20"/>
        <v>0</v>
      </c>
      <c r="AZ53" s="50">
        <f t="shared" si="20"/>
        <v>0</v>
      </c>
      <c r="BA53" s="50">
        <f t="shared" si="20"/>
        <v>0</v>
      </c>
      <c r="BB53" s="50">
        <f t="shared" si="20"/>
        <v>0</v>
      </c>
      <c r="BC53" s="50">
        <f t="shared" si="20"/>
        <v>0</v>
      </c>
      <c r="BD53" s="50">
        <f t="shared" si="20"/>
        <v>0</v>
      </c>
      <c r="BE53" s="50">
        <f t="shared" si="20"/>
        <v>0</v>
      </c>
      <c r="BF53" s="50">
        <f t="shared" si="20"/>
        <v>0</v>
      </c>
    </row>
    <row r="54" spans="9:58"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49">
        <v>0</v>
      </c>
      <c r="Y54" s="49">
        <v>0</v>
      </c>
      <c r="Z54" s="49">
        <v>0</v>
      </c>
      <c r="AA54" s="49">
        <v>0</v>
      </c>
      <c r="AB54" s="49">
        <v>0</v>
      </c>
      <c r="AC54" s="49">
        <v>0</v>
      </c>
      <c r="AD54" s="49">
        <v>0</v>
      </c>
      <c r="AE54" s="49">
        <v>0</v>
      </c>
      <c r="AF54" s="49">
        <v>0</v>
      </c>
      <c r="AG54" s="49">
        <v>0</v>
      </c>
      <c r="AH54" s="49">
        <v>0</v>
      </c>
      <c r="AI54" s="49">
        <v>0</v>
      </c>
      <c r="AJ54" s="49">
        <v>0</v>
      </c>
      <c r="AK54" s="49">
        <v>0</v>
      </c>
      <c r="AL54" s="49">
        <v>0</v>
      </c>
      <c r="AM54" s="49">
        <v>0</v>
      </c>
      <c r="AN54" s="49">
        <v>0</v>
      </c>
      <c r="AO54" s="49">
        <v>0</v>
      </c>
      <c r="AP54" s="49">
        <v>0</v>
      </c>
      <c r="AQ54" s="49">
        <f>AS52</f>
        <v>13.327890613256058</v>
      </c>
      <c r="AR54" s="49">
        <f>AT52</f>
        <v>23.323809360376575</v>
      </c>
      <c r="AS54" s="49">
        <f>AQ52</f>
        <v>-13.327890613256058</v>
      </c>
      <c r="AT54" s="49">
        <f>AR52</f>
        <v>-23.323809360376575</v>
      </c>
      <c r="AU54" s="49">
        <v>0</v>
      </c>
      <c r="AV54" s="49">
        <v>0</v>
      </c>
      <c r="AW54" s="49">
        <v>0</v>
      </c>
      <c r="AX54" s="49">
        <v>0</v>
      </c>
      <c r="AY54" s="49">
        <v>0</v>
      </c>
      <c r="AZ54" s="49">
        <v>0</v>
      </c>
      <c r="BA54" s="49">
        <v>0</v>
      </c>
      <c r="BB54" s="49">
        <v>0</v>
      </c>
      <c r="BC54" s="49">
        <v>0</v>
      </c>
      <c r="BD54" s="49">
        <v>0</v>
      </c>
      <c r="BE54" s="49">
        <v>0</v>
      </c>
      <c r="BF54" s="49">
        <v>0</v>
      </c>
    </row>
    <row r="55" spans="9:58">
      <c r="I55" s="49">
        <v>0</v>
      </c>
      <c r="J55" s="49">
        <v>0</v>
      </c>
      <c r="K55" s="49">
        <v>0</v>
      </c>
      <c r="L55" s="49">
        <v>0</v>
      </c>
      <c r="M55" s="49">
        <v>0</v>
      </c>
      <c r="N55" s="49">
        <v>0</v>
      </c>
      <c r="O55" s="49">
        <v>0</v>
      </c>
      <c r="P55" s="49">
        <v>0</v>
      </c>
      <c r="Q55" s="49">
        <v>0</v>
      </c>
      <c r="R55" s="49">
        <v>0</v>
      </c>
      <c r="S55" s="49">
        <v>0</v>
      </c>
      <c r="T55" s="49">
        <v>0</v>
      </c>
      <c r="U55" s="49">
        <v>0</v>
      </c>
      <c r="V55" s="49">
        <v>0</v>
      </c>
      <c r="W55" s="49">
        <v>0</v>
      </c>
      <c r="X55" s="49">
        <v>0</v>
      </c>
      <c r="Y55" s="49">
        <v>0</v>
      </c>
      <c r="Z55" s="49">
        <v>0</v>
      </c>
      <c r="AA55" s="49">
        <v>0</v>
      </c>
      <c r="AB55" s="49">
        <v>0</v>
      </c>
      <c r="AC55" s="49">
        <v>0</v>
      </c>
      <c r="AD55" s="49">
        <v>0</v>
      </c>
      <c r="AE55" s="49">
        <v>0</v>
      </c>
      <c r="AF55" s="49">
        <v>0</v>
      </c>
      <c r="AG55" s="49">
        <v>0</v>
      </c>
      <c r="AH55" s="49">
        <v>0</v>
      </c>
      <c r="AI55" s="49">
        <v>0</v>
      </c>
      <c r="AJ55" s="49">
        <v>0</v>
      </c>
      <c r="AK55" s="49">
        <v>0</v>
      </c>
      <c r="AL55" s="49">
        <v>0</v>
      </c>
      <c r="AM55" s="49">
        <v>0</v>
      </c>
      <c r="AN55" s="49">
        <v>0</v>
      </c>
      <c r="AO55" s="49">
        <v>0</v>
      </c>
      <c r="AP55" s="49">
        <v>0</v>
      </c>
      <c r="AQ55" s="49">
        <v>0</v>
      </c>
      <c r="AR55" s="49">
        <v>0</v>
      </c>
      <c r="AS55" s="49">
        <f>-AU55</f>
        <v>-13.327891958860301</v>
      </c>
      <c r="AT55" s="49">
        <f>-AV55</f>
        <v>-23.323812589827188</v>
      </c>
      <c r="AU55" s="49">
        <f>-20626.5*(E22-E21)/(POWER((D22-D21),2)+POWER((E22-E21),2))</f>
        <v>13.327891958860301</v>
      </c>
      <c r="AV55" s="49">
        <f>20626.5*(D22-D21)/(POWER((D22-D21),2)+POWER((E22-E21),2))</f>
        <v>23.323812589827188</v>
      </c>
      <c r="AW55" s="49">
        <v>0</v>
      </c>
      <c r="AX55" s="49">
        <v>0</v>
      </c>
      <c r="AY55" s="49">
        <v>0</v>
      </c>
      <c r="AZ55" s="49">
        <v>0</v>
      </c>
      <c r="BA55" s="49">
        <v>0</v>
      </c>
      <c r="BB55" s="49">
        <v>0</v>
      </c>
      <c r="BC55" s="49">
        <v>0</v>
      </c>
      <c r="BD55" s="49">
        <v>0</v>
      </c>
      <c r="BE55" s="49">
        <v>0</v>
      </c>
      <c r="BF55" s="49">
        <v>0</v>
      </c>
    </row>
    <row r="56" spans="9:58">
      <c r="I56" s="50">
        <f>I54-I55</f>
        <v>0</v>
      </c>
      <c r="J56" s="50">
        <f t="shared" ref="J56:BF56" si="21">J54-J55</f>
        <v>0</v>
      </c>
      <c r="K56" s="50">
        <f t="shared" si="21"/>
        <v>0</v>
      </c>
      <c r="L56" s="50">
        <f t="shared" si="21"/>
        <v>0</v>
      </c>
      <c r="M56" s="50">
        <f t="shared" si="21"/>
        <v>0</v>
      </c>
      <c r="N56" s="50">
        <f t="shared" si="21"/>
        <v>0</v>
      </c>
      <c r="O56" s="50">
        <f t="shared" si="21"/>
        <v>0</v>
      </c>
      <c r="P56" s="50">
        <f t="shared" si="21"/>
        <v>0</v>
      </c>
      <c r="Q56" s="50">
        <f t="shared" si="21"/>
        <v>0</v>
      </c>
      <c r="R56" s="50">
        <f t="shared" si="21"/>
        <v>0</v>
      </c>
      <c r="S56" s="50">
        <f t="shared" si="21"/>
        <v>0</v>
      </c>
      <c r="T56" s="50">
        <f t="shared" si="21"/>
        <v>0</v>
      </c>
      <c r="U56" s="50">
        <f t="shared" si="21"/>
        <v>0</v>
      </c>
      <c r="V56" s="50">
        <f t="shared" si="21"/>
        <v>0</v>
      </c>
      <c r="W56" s="50">
        <f t="shared" si="21"/>
        <v>0</v>
      </c>
      <c r="X56" s="50">
        <f t="shared" si="21"/>
        <v>0</v>
      </c>
      <c r="Y56" s="50">
        <f t="shared" si="21"/>
        <v>0</v>
      </c>
      <c r="Z56" s="50">
        <f t="shared" si="21"/>
        <v>0</v>
      </c>
      <c r="AA56" s="50">
        <f t="shared" si="21"/>
        <v>0</v>
      </c>
      <c r="AB56" s="50">
        <f t="shared" si="21"/>
        <v>0</v>
      </c>
      <c r="AC56" s="50">
        <f t="shared" si="21"/>
        <v>0</v>
      </c>
      <c r="AD56" s="50">
        <f t="shared" si="21"/>
        <v>0</v>
      </c>
      <c r="AE56" s="50">
        <f t="shared" si="21"/>
        <v>0</v>
      </c>
      <c r="AF56" s="50">
        <f t="shared" si="21"/>
        <v>0</v>
      </c>
      <c r="AG56" s="50">
        <f t="shared" si="21"/>
        <v>0</v>
      </c>
      <c r="AH56" s="50">
        <f t="shared" si="21"/>
        <v>0</v>
      </c>
      <c r="AI56" s="50">
        <f t="shared" si="21"/>
        <v>0</v>
      </c>
      <c r="AJ56" s="50">
        <f t="shared" si="21"/>
        <v>0</v>
      </c>
      <c r="AK56" s="50">
        <f t="shared" si="21"/>
        <v>0</v>
      </c>
      <c r="AL56" s="50">
        <f t="shared" si="21"/>
        <v>0</v>
      </c>
      <c r="AM56" s="50">
        <f t="shared" si="21"/>
        <v>0</v>
      </c>
      <c r="AN56" s="50">
        <f t="shared" si="21"/>
        <v>0</v>
      </c>
      <c r="AO56" s="50">
        <f t="shared" si="21"/>
        <v>0</v>
      </c>
      <c r="AP56" s="50">
        <f t="shared" si="21"/>
        <v>0</v>
      </c>
      <c r="AQ56" s="50">
        <f t="shared" si="21"/>
        <v>13.327890613256058</v>
      </c>
      <c r="AR56" s="50">
        <f t="shared" si="21"/>
        <v>23.323809360376575</v>
      </c>
      <c r="AS56" s="50">
        <f t="shared" si="21"/>
        <v>1.3456042431414517E-6</v>
      </c>
      <c r="AT56" s="50">
        <f t="shared" si="21"/>
        <v>3.2294506127072964E-6</v>
      </c>
      <c r="AU56" s="50">
        <f t="shared" si="21"/>
        <v>-13.327891958860301</v>
      </c>
      <c r="AV56" s="50">
        <f t="shared" si="21"/>
        <v>-23.323812589827188</v>
      </c>
      <c r="AW56" s="50">
        <f t="shared" si="21"/>
        <v>0</v>
      </c>
      <c r="AX56" s="50">
        <f t="shared" si="21"/>
        <v>0</v>
      </c>
      <c r="AY56" s="50">
        <f t="shared" si="21"/>
        <v>0</v>
      </c>
      <c r="AZ56" s="50">
        <f t="shared" si="21"/>
        <v>0</v>
      </c>
      <c r="BA56" s="50">
        <f t="shared" si="21"/>
        <v>0</v>
      </c>
      <c r="BB56" s="50">
        <f t="shared" si="21"/>
        <v>0</v>
      </c>
      <c r="BC56" s="50">
        <f t="shared" si="21"/>
        <v>0</v>
      </c>
      <c r="BD56" s="50">
        <f t="shared" si="21"/>
        <v>0</v>
      </c>
      <c r="BE56" s="50">
        <f t="shared" si="21"/>
        <v>0</v>
      </c>
      <c r="BF56" s="50">
        <f t="shared" si="21"/>
        <v>0</v>
      </c>
    </row>
    <row r="57" spans="9:58">
      <c r="I57" s="49">
        <v>0</v>
      </c>
      <c r="J57" s="49">
        <v>0</v>
      </c>
      <c r="K57" s="49">
        <v>0</v>
      </c>
      <c r="L57" s="49">
        <v>0</v>
      </c>
      <c r="M57" s="49">
        <v>0</v>
      </c>
      <c r="N57" s="49">
        <v>0</v>
      </c>
      <c r="O57" s="49">
        <v>0</v>
      </c>
      <c r="P57" s="49">
        <v>0</v>
      </c>
      <c r="Q57" s="49">
        <v>0</v>
      </c>
      <c r="R57" s="49">
        <v>0</v>
      </c>
      <c r="S57" s="49">
        <v>0</v>
      </c>
      <c r="T57" s="49">
        <v>0</v>
      </c>
      <c r="U57" s="49">
        <v>0</v>
      </c>
      <c r="V57" s="49">
        <v>0</v>
      </c>
      <c r="W57" s="49">
        <v>0</v>
      </c>
      <c r="X57" s="49">
        <v>0</v>
      </c>
      <c r="Y57" s="49">
        <v>0</v>
      </c>
      <c r="Z57" s="49">
        <v>0</v>
      </c>
      <c r="AA57" s="49">
        <v>0</v>
      </c>
      <c r="AB57" s="49">
        <v>0</v>
      </c>
      <c r="AC57" s="49">
        <v>0</v>
      </c>
      <c r="AD57" s="49">
        <v>0</v>
      </c>
      <c r="AE57" s="49">
        <v>0</v>
      </c>
      <c r="AF57" s="49">
        <v>0</v>
      </c>
      <c r="AG57" s="49">
        <v>0</v>
      </c>
      <c r="AH57" s="49">
        <v>0</v>
      </c>
      <c r="AI57" s="49">
        <v>0</v>
      </c>
      <c r="AJ57" s="49">
        <v>0</v>
      </c>
      <c r="AK57" s="49">
        <v>0</v>
      </c>
      <c r="AL57" s="49">
        <v>0</v>
      </c>
      <c r="AM57" s="49">
        <v>0</v>
      </c>
      <c r="AN57" s="49">
        <v>0</v>
      </c>
      <c r="AO57" s="49">
        <v>0</v>
      </c>
      <c r="AP57" s="49">
        <v>0</v>
      </c>
      <c r="AQ57" s="49">
        <v>0</v>
      </c>
      <c r="AR57" s="49">
        <v>0</v>
      </c>
      <c r="AS57" s="49">
        <f>AU55</f>
        <v>13.327891958860301</v>
      </c>
      <c r="AT57" s="49">
        <f>AV55</f>
        <v>23.323812589827188</v>
      </c>
      <c r="AU57" s="49">
        <f>AS55</f>
        <v>-13.327891958860301</v>
      </c>
      <c r="AV57" s="49">
        <f>AT55</f>
        <v>-23.323812589827188</v>
      </c>
      <c r="AW57" s="49">
        <v>0</v>
      </c>
      <c r="AX57" s="49">
        <v>0</v>
      </c>
      <c r="AY57" s="49">
        <v>0</v>
      </c>
      <c r="AZ57" s="49">
        <v>0</v>
      </c>
      <c r="BA57" s="49">
        <v>0</v>
      </c>
      <c r="BB57" s="49">
        <v>0</v>
      </c>
      <c r="BC57" s="49">
        <v>0</v>
      </c>
      <c r="BD57" s="49">
        <v>0</v>
      </c>
      <c r="BE57" s="49">
        <v>0</v>
      </c>
      <c r="BF57" s="49">
        <v>0</v>
      </c>
    </row>
    <row r="58" spans="9:58">
      <c r="I58" s="49">
        <v>0</v>
      </c>
      <c r="J58" s="49">
        <v>0</v>
      </c>
      <c r="K58" s="49">
        <v>0</v>
      </c>
      <c r="L58" s="49">
        <v>0</v>
      </c>
      <c r="M58" s="49">
        <v>0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0</v>
      </c>
      <c r="X58" s="49">
        <v>0</v>
      </c>
      <c r="Y58" s="49">
        <v>0</v>
      </c>
      <c r="Z58" s="49">
        <v>0</v>
      </c>
      <c r="AA58" s="49">
        <v>0</v>
      </c>
      <c r="AB58" s="49">
        <v>0</v>
      </c>
      <c r="AC58" s="49">
        <v>0</v>
      </c>
      <c r="AD58" s="49">
        <v>0</v>
      </c>
      <c r="AE58" s="49">
        <v>0</v>
      </c>
      <c r="AF58" s="49">
        <v>0</v>
      </c>
      <c r="AG58" s="49">
        <v>0</v>
      </c>
      <c r="AH58" s="49">
        <v>0</v>
      </c>
      <c r="AI58" s="49">
        <v>0</v>
      </c>
      <c r="AJ58" s="49">
        <v>0</v>
      </c>
      <c r="AK58" s="49">
        <v>0</v>
      </c>
      <c r="AL58" s="49">
        <v>0</v>
      </c>
      <c r="AM58" s="49">
        <v>0</v>
      </c>
      <c r="AN58" s="49">
        <v>0</v>
      </c>
      <c r="AO58" s="49">
        <v>0</v>
      </c>
      <c r="AP58" s="49">
        <v>0</v>
      </c>
      <c r="AQ58" s="49">
        <v>0</v>
      </c>
      <c r="AR58" s="49">
        <v>0</v>
      </c>
      <c r="AS58" s="49">
        <v>0</v>
      </c>
      <c r="AT58" s="49">
        <v>0</v>
      </c>
      <c r="AU58" s="49">
        <f>-AW58</f>
        <v>-12.739896928926543</v>
      </c>
      <c r="AV58" s="49">
        <f>-AX58</f>
        <v>-21.233161647298989</v>
      </c>
      <c r="AW58" s="49">
        <f>-20626.5*(E23-E22)/(POWER((D23-D22),2)+POWER((E23-E22),2))</f>
        <v>12.739896928926543</v>
      </c>
      <c r="AX58" s="49">
        <f>20626.5*(D23-D22)/(POWER((D23-D22),2)+POWER((E23-E22),2))</f>
        <v>21.233161647298989</v>
      </c>
      <c r="AY58" s="49">
        <v>0</v>
      </c>
      <c r="AZ58" s="49">
        <v>0</v>
      </c>
      <c r="BA58" s="49">
        <v>0</v>
      </c>
      <c r="BB58" s="49">
        <v>0</v>
      </c>
      <c r="BC58" s="49">
        <v>0</v>
      </c>
      <c r="BD58" s="49">
        <v>0</v>
      </c>
      <c r="BE58" s="49">
        <v>0</v>
      </c>
      <c r="BF58" s="49">
        <v>0</v>
      </c>
    </row>
    <row r="59" spans="9:58">
      <c r="I59" s="50">
        <f>I57-I58</f>
        <v>0</v>
      </c>
      <c r="J59" s="50">
        <f t="shared" ref="J59:BF59" si="22">J57-J58</f>
        <v>0</v>
      </c>
      <c r="K59" s="50">
        <f t="shared" si="22"/>
        <v>0</v>
      </c>
      <c r="L59" s="50">
        <f t="shared" si="22"/>
        <v>0</v>
      </c>
      <c r="M59" s="50">
        <f t="shared" si="22"/>
        <v>0</v>
      </c>
      <c r="N59" s="50">
        <f t="shared" si="22"/>
        <v>0</v>
      </c>
      <c r="O59" s="50">
        <f t="shared" si="22"/>
        <v>0</v>
      </c>
      <c r="P59" s="50">
        <f t="shared" si="22"/>
        <v>0</v>
      </c>
      <c r="Q59" s="50">
        <f t="shared" si="22"/>
        <v>0</v>
      </c>
      <c r="R59" s="50">
        <f t="shared" si="22"/>
        <v>0</v>
      </c>
      <c r="S59" s="50">
        <f t="shared" si="22"/>
        <v>0</v>
      </c>
      <c r="T59" s="50">
        <f t="shared" si="22"/>
        <v>0</v>
      </c>
      <c r="U59" s="50">
        <f t="shared" si="22"/>
        <v>0</v>
      </c>
      <c r="V59" s="50">
        <f t="shared" si="22"/>
        <v>0</v>
      </c>
      <c r="W59" s="50">
        <f t="shared" si="22"/>
        <v>0</v>
      </c>
      <c r="X59" s="50">
        <f t="shared" si="22"/>
        <v>0</v>
      </c>
      <c r="Y59" s="50">
        <f t="shared" si="22"/>
        <v>0</v>
      </c>
      <c r="Z59" s="50">
        <f t="shared" si="22"/>
        <v>0</v>
      </c>
      <c r="AA59" s="50">
        <f t="shared" si="22"/>
        <v>0</v>
      </c>
      <c r="AB59" s="50">
        <f t="shared" si="22"/>
        <v>0</v>
      </c>
      <c r="AC59" s="50">
        <f t="shared" si="22"/>
        <v>0</v>
      </c>
      <c r="AD59" s="50">
        <f t="shared" si="22"/>
        <v>0</v>
      </c>
      <c r="AE59" s="50">
        <f t="shared" si="22"/>
        <v>0</v>
      </c>
      <c r="AF59" s="50">
        <f t="shared" si="22"/>
        <v>0</v>
      </c>
      <c r="AG59" s="50">
        <f t="shared" si="22"/>
        <v>0</v>
      </c>
      <c r="AH59" s="50">
        <f t="shared" si="22"/>
        <v>0</v>
      </c>
      <c r="AI59" s="50">
        <f t="shared" si="22"/>
        <v>0</v>
      </c>
      <c r="AJ59" s="50">
        <f t="shared" si="22"/>
        <v>0</v>
      </c>
      <c r="AK59" s="50">
        <f t="shared" si="22"/>
        <v>0</v>
      </c>
      <c r="AL59" s="50">
        <f t="shared" si="22"/>
        <v>0</v>
      </c>
      <c r="AM59" s="50">
        <f t="shared" si="22"/>
        <v>0</v>
      </c>
      <c r="AN59" s="50">
        <f t="shared" si="22"/>
        <v>0</v>
      </c>
      <c r="AO59" s="50">
        <f t="shared" si="22"/>
        <v>0</v>
      </c>
      <c r="AP59" s="50">
        <f t="shared" si="22"/>
        <v>0</v>
      </c>
      <c r="AQ59" s="50">
        <f t="shared" si="22"/>
        <v>0</v>
      </c>
      <c r="AR59" s="50">
        <f t="shared" si="22"/>
        <v>0</v>
      </c>
      <c r="AS59" s="50">
        <f t="shared" si="22"/>
        <v>13.327891958860301</v>
      </c>
      <c r="AT59" s="50">
        <f t="shared" si="22"/>
        <v>23.323812589827188</v>
      </c>
      <c r="AU59" s="50">
        <f t="shared" si="22"/>
        <v>-0.58799502993375796</v>
      </c>
      <c r="AV59" s="50">
        <f t="shared" si="22"/>
        <v>-2.0906509425281996</v>
      </c>
      <c r="AW59" s="50">
        <f t="shared" si="22"/>
        <v>-12.739896928926543</v>
      </c>
      <c r="AX59" s="50">
        <f t="shared" si="22"/>
        <v>-21.233161647298989</v>
      </c>
      <c r="AY59" s="50">
        <f t="shared" si="22"/>
        <v>0</v>
      </c>
      <c r="AZ59" s="50">
        <f t="shared" si="22"/>
        <v>0</v>
      </c>
      <c r="BA59" s="50">
        <f t="shared" si="22"/>
        <v>0</v>
      </c>
      <c r="BB59" s="50">
        <f t="shared" si="22"/>
        <v>0</v>
      </c>
      <c r="BC59" s="50">
        <f t="shared" si="22"/>
        <v>0</v>
      </c>
      <c r="BD59" s="50">
        <f t="shared" si="22"/>
        <v>0</v>
      </c>
      <c r="BE59" s="50">
        <f t="shared" si="22"/>
        <v>0</v>
      </c>
      <c r="BF59" s="50">
        <f t="shared" si="22"/>
        <v>0</v>
      </c>
    </row>
    <row r="60" spans="9:58">
      <c r="I60" s="49">
        <v>0</v>
      </c>
      <c r="J60" s="49">
        <v>0</v>
      </c>
      <c r="K60" s="49">
        <v>0</v>
      </c>
      <c r="L60" s="49">
        <v>0</v>
      </c>
      <c r="M60" s="49">
        <v>0</v>
      </c>
      <c r="N60" s="49">
        <v>0</v>
      </c>
      <c r="O60" s="49">
        <v>0</v>
      </c>
      <c r="P60" s="49">
        <v>0</v>
      </c>
      <c r="Q60" s="49">
        <v>0</v>
      </c>
      <c r="R60" s="49">
        <v>0</v>
      </c>
      <c r="S60" s="49">
        <v>0</v>
      </c>
      <c r="T60" s="49">
        <v>0</v>
      </c>
      <c r="U60" s="49">
        <v>0</v>
      </c>
      <c r="V60" s="49">
        <v>0</v>
      </c>
      <c r="W60" s="49">
        <v>0</v>
      </c>
      <c r="X60" s="49">
        <v>0</v>
      </c>
      <c r="Y60" s="49">
        <v>0</v>
      </c>
      <c r="Z60" s="49">
        <v>0</v>
      </c>
      <c r="AA60" s="49">
        <v>0</v>
      </c>
      <c r="AB60" s="49">
        <v>0</v>
      </c>
      <c r="AC60" s="49">
        <v>0</v>
      </c>
      <c r="AD60" s="49">
        <v>0</v>
      </c>
      <c r="AE60" s="49">
        <v>0</v>
      </c>
      <c r="AF60" s="49">
        <v>0</v>
      </c>
      <c r="AG60" s="49">
        <v>0</v>
      </c>
      <c r="AH60" s="49">
        <v>0</v>
      </c>
      <c r="AI60" s="49">
        <v>0</v>
      </c>
      <c r="AJ60" s="49">
        <v>0</v>
      </c>
      <c r="AK60" s="49">
        <v>0</v>
      </c>
      <c r="AL60" s="49">
        <v>0</v>
      </c>
      <c r="AM60" s="49">
        <v>0</v>
      </c>
      <c r="AN60" s="49">
        <v>0</v>
      </c>
      <c r="AO60" s="49">
        <v>0</v>
      </c>
      <c r="AP60" s="49">
        <v>0</v>
      </c>
      <c r="AQ60" s="49">
        <v>0</v>
      </c>
      <c r="AR60" s="49">
        <v>0</v>
      </c>
      <c r="AS60" s="49">
        <v>0</v>
      </c>
      <c r="AT60" s="49">
        <v>0</v>
      </c>
      <c r="AU60" s="49">
        <f>AW58</f>
        <v>12.739896928926543</v>
      </c>
      <c r="AV60" s="49">
        <f>AX58</f>
        <v>21.233161647298989</v>
      </c>
      <c r="AW60" s="49">
        <f>AU58</f>
        <v>-12.739896928926543</v>
      </c>
      <c r="AX60" s="49">
        <f>AV58</f>
        <v>-21.233161647298989</v>
      </c>
      <c r="AY60" s="49">
        <v>0</v>
      </c>
      <c r="AZ60" s="49">
        <v>0</v>
      </c>
      <c r="BA60" s="49">
        <v>0</v>
      </c>
      <c r="BB60" s="49">
        <v>0</v>
      </c>
      <c r="BC60" s="49">
        <v>0</v>
      </c>
      <c r="BD60" s="49">
        <v>0</v>
      </c>
      <c r="BE60" s="49">
        <v>0</v>
      </c>
      <c r="BF60" s="49">
        <v>0</v>
      </c>
    </row>
    <row r="61" spans="9:58"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0</v>
      </c>
      <c r="Z61" s="49">
        <v>0</v>
      </c>
      <c r="AA61" s="49">
        <v>0</v>
      </c>
      <c r="AB61" s="49">
        <v>0</v>
      </c>
      <c r="AC61" s="49">
        <v>0</v>
      </c>
      <c r="AD61" s="49">
        <v>0</v>
      </c>
      <c r="AE61" s="49">
        <v>0</v>
      </c>
      <c r="AF61" s="49">
        <v>0</v>
      </c>
      <c r="AG61" s="49">
        <v>0</v>
      </c>
      <c r="AH61" s="49">
        <v>0</v>
      </c>
      <c r="AI61" s="49">
        <v>0</v>
      </c>
      <c r="AJ61" s="49">
        <v>0</v>
      </c>
      <c r="AK61" s="49">
        <v>0</v>
      </c>
      <c r="AL61" s="49">
        <v>0</v>
      </c>
      <c r="AM61" s="49">
        <v>0</v>
      </c>
      <c r="AN61" s="49">
        <v>0</v>
      </c>
      <c r="AO61" s="49">
        <v>0</v>
      </c>
      <c r="AP61" s="49">
        <v>0</v>
      </c>
      <c r="AQ61" s="49">
        <v>0</v>
      </c>
      <c r="AR61" s="49">
        <v>0</v>
      </c>
      <c r="AS61" s="49">
        <v>0</v>
      </c>
      <c r="AT61" s="49">
        <v>0</v>
      </c>
      <c r="AU61" s="49">
        <v>0</v>
      </c>
      <c r="AV61" s="49">
        <v>0</v>
      </c>
      <c r="AW61" s="49">
        <f>-AY61</f>
        <v>-13.327885860582786</v>
      </c>
      <c r="AX61" s="49">
        <f>-AZ61</f>
        <v>-23.323807777945486</v>
      </c>
      <c r="AY61" s="49">
        <f>-20626.5*(E24-E23)/(POWER((E24-E23),2)+POWER((D24-D23),2))</f>
        <v>13.327885860582786</v>
      </c>
      <c r="AZ61" s="49">
        <f>20626.5*(D24-D23)/(POWER((E24-E23),2)+POWER((D24-D23),2))</f>
        <v>23.323807777945486</v>
      </c>
      <c r="BA61" s="49">
        <v>0</v>
      </c>
      <c r="BB61" s="49">
        <v>0</v>
      </c>
      <c r="BC61" s="49">
        <v>0</v>
      </c>
      <c r="BD61" s="49">
        <v>0</v>
      </c>
      <c r="BE61" s="49">
        <v>0</v>
      </c>
      <c r="BF61" s="49">
        <v>0</v>
      </c>
    </row>
    <row r="62" spans="9:58">
      <c r="I62" s="50">
        <f>I60-I61</f>
        <v>0</v>
      </c>
      <c r="J62" s="50">
        <f t="shared" ref="J62:BF62" si="23">J60-J61</f>
        <v>0</v>
      </c>
      <c r="K62" s="50">
        <f t="shared" si="23"/>
        <v>0</v>
      </c>
      <c r="L62" s="50">
        <f t="shared" si="23"/>
        <v>0</v>
      </c>
      <c r="M62" s="50">
        <f t="shared" si="23"/>
        <v>0</v>
      </c>
      <c r="N62" s="50">
        <f t="shared" si="23"/>
        <v>0</v>
      </c>
      <c r="O62" s="50">
        <f t="shared" si="23"/>
        <v>0</v>
      </c>
      <c r="P62" s="50">
        <f t="shared" si="23"/>
        <v>0</v>
      </c>
      <c r="Q62" s="50">
        <f t="shared" si="23"/>
        <v>0</v>
      </c>
      <c r="R62" s="50">
        <f t="shared" si="23"/>
        <v>0</v>
      </c>
      <c r="S62" s="50">
        <f t="shared" si="23"/>
        <v>0</v>
      </c>
      <c r="T62" s="50">
        <f t="shared" si="23"/>
        <v>0</v>
      </c>
      <c r="U62" s="50">
        <f t="shared" si="23"/>
        <v>0</v>
      </c>
      <c r="V62" s="50">
        <f t="shared" si="23"/>
        <v>0</v>
      </c>
      <c r="W62" s="50">
        <f t="shared" si="23"/>
        <v>0</v>
      </c>
      <c r="X62" s="50">
        <f t="shared" si="23"/>
        <v>0</v>
      </c>
      <c r="Y62" s="50">
        <f t="shared" si="23"/>
        <v>0</v>
      </c>
      <c r="Z62" s="50">
        <f t="shared" si="23"/>
        <v>0</v>
      </c>
      <c r="AA62" s="50">
        <f t="shared" si="23"/>
        <v>0</v>
      </c>
      <c r="AB62" s="50">
        <f t="shared" si="23"/>
        <v>0</v>
      </c>
      <c r="AC62" s="50">
        <f t="shared" si="23"/>
        <v>0</v>
      </c>
      <c r="AD62" s="50">
        <f t="shared" si="23"/>
        <v>0</v>
      </c>
      <c r="AE62" s="50">
        <f t="shared" si="23"/>
        <v>0</v>
      </c>
      <c r="AF62" s="50">
        <f t="shared" si="23"/>
        <v>0</v>
      </c>
      <c r="AG62" s="50">
        <f t="shared" si="23"/>
        <v>0</v>
      </c>
      <c r="AH62" s="50">
        <f t="shared" si="23"/>
        <v>0</v>
      </c>
      <c r="AI62" s="50">
        <f t="shared" si="23"/>
        <v>0</v>
      </c>
      <c r="AJ62" s="50">
        <f t="shared" si="23"/>
        <v>0</v>
      </c>
      <c r="AK62" s="50">
        <f t="shared" si="23"/>
        <v>0</v>
      </c>
      <c r="AL62" s="50">
        <f t="shared" si="23"/>
        <v>0</v>
      </c>
      <c r="AM62" s="50">
        <f t="shared" si="23"/>
        <v>0</v>
      </c>
      <c r="AN62" s="50">
        <f t="shared" si="23"/>
        <v>0</v>
      </c>
      <c r="AO62" s="50">
        <f t="shared" si="23"/>
        <v>0</v>
      </c>
      <c r="AP62" s="50">
        <f t="shared" si="23"/>
        <v>0</v>
      </c>
      <c r="AQ62" s="50">
        <f t="shared" si="23"/>
        <v>0</v>
      </c>
      <c r="AR62" s="50">
        <f t="shared" si="23"/>
        <v>0</v>
      </c>
      <c r="AS62" s="50">
        <f t="shared" si="23"/>
        <v>0</v>
      </c>
      <c r="AT62" s="50">
        <f t="shared" si="23"/>
        <v>0</v>
      </c>
      <c r="AU62" s="50">
        <f t="shared" si="23"/>
        <v>12.739896928926543</v>
      </c>
      <c r="AV62" s="50">
        <f t="shared" si="23"/>
        <v>21.233161647298989</v>
      </c>
      <c r="AW62" s="50">
        <f t="shared" si="23"/>
        <v>0.587988931656243</v>
      </c>
      <c r="AX62" s="50">
        <f t="shared" si="23"/>
        <v>2.0906461306464976</v>
      </c>
      <c r="AY62" s="50">
        <f t="shared" si="23"/>
        <v>-13.327885860582786</v>
      </c>
      <c r="AZ62" s="50">
        <f t="shared" si="23"/>
        <v>-23.323807777945486</v>
      </c>
      <c r="BA62" s="50">
        <f t="shared" si="23"/>
        <v>0</v>
      </c>
      <c r="BB62" s="50">
        <f t="shared" si="23"/>
        <v>0</v>
      </c>
      <c r="BC62" s="50">
        <f t="shared" si="23"/>
        <v>0</v>
      </c>
      <c r="BD62" s="50">
        <f t="shared" si="23"/>
        <v>0</v>
      </c>
      <c r="BE62" s="50">
        <f t="shared" si="23"/>
        <v>0</v>
      </c>
      <c r="BF62" s="50">
        <f t="shared" si="23"/>
        <v>0</v>
      </c>
    </row>
    <row r="63" spans="9:58"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49">
        <v>0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0</v>
      </c>
      <c r="AE63" s="49">
        <v>0</v>
      </c>
      <c r="AF63" s="49">
        <v>0</v>
      </c>
      <c r="AG63" s="49">
        <v>0</v>
      </c>
      <c r="AH63" s="49">
        <v>0</v>
      </c>
      <c r="AI63" s="49">
        <v>0</v>
      </c>
      <c r="AJ63" s="49">
        <v>0</v>
      </c>
      <c r="AK63" s="49">
        <v>0</v>
      </c>
      <c r="AL63" s="49">
        <v>0</v>
      </c>
      <c r="AM63" s="49">
        <v>0</v>
      </c>
      <c r="AN63" s="49">
        <v>0</v>
      </c>
      <c r="AO63" s="49">
        <v>0</v>
      </c>
      <c r="AP63" s="49">
        <v>0</v>
      </c>
      <c r="AQ63" s="49">
        <v>0</v>
      </c>
      <c r="AR63" s="49">
        <v>0</v>
      </c>
      <c r="AS63" s="49">
        <v>0</v>
      </c>
      <c r="AT63" s="49">
        <v>0</v>
      </c>
      <c r="AU63" s="49">
        <v>0</v>
      </c>
      <c r="AV63" s="49">
        <v>0</v>
      </c>
      <c r="AW63" s="49">
        <f>AY61</f>
        <v>13.327885860582786</v>
      </c>
      <c r="AX63" s="49">
        <f>AZ61</f>
        <v>23.323807777945486</v>
      </c>
      <c r="AY63" s="49">
        <f>AW61</f>
        <v>-13.327885860582786</v>
      </c>
      <c r="AZ63" s="49">
        <f>AX61</f>
        <v>-23.323807777945486</v>
      </c>
      <c r="BA63" s="49">
        <v>0</v>
      </c>
      <c r="BB63" s="49">
        <v>0</v>
      </c>
      <c r="BC63" s="49">
        <v>0</v>
      </c>
      <c r="BD63" s="49">
        <v>0</v>
      </c>
      <c r="BE63" s="49">
        <v>0</v>
      </c>
      <c r="BF63" s="49">
        <v>0</v>
      </c>
    </row>
    <row r="64" spans="9:58"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49">
        <v>0</v>
      </c>
      <c r="AH64" s="49">
        <v>0</v>
      </c>
      <c r="AI64" s="49">
        <v>0</v>
      </c>
      <c r="AJ64" s="49">
        <v>0</v>
      </c>
      <c r="AK64" s="49">
        <v>0</v>
      </c>
      <c r="AL64" s="49">
        <v>0</v>
      </c>
      <c r="AM64" s="49">
        <v>0</v>
      </c>
      <c r="AN64" s="49">
        <v>0</v>
      </c>
      <c r="AO64" s="49">
        <v>0</v>
      </c>
      <c r="AP64" s="49">
        <v>0</v>
      </c>
      <c r="AQ64" s="49">
        <v>0</v>
      </c>
      <c r="AR64" s="49">
        <v>0</v>
      </c>
      <c r="AS64" s="49">
        <v>0</v>
      </c>
      <c r="AT64" s="49">
        <v>0</v>
      </c>
      <c r="AU64" s="49">
        <v>0</v>
      </c>
      <c r="AV64" s="49">
        <v>0</v>
      </c>
      <c r="AW64" s="49">
        <v>0</v>
      </c>
      <c r="AX64" s="49">
        <v>0</v>
      </c>
      <c r="AY64" s="49">
        <f>-BA64</f>
        <v>-39.377863170982522</v>
      </c>
      <c r="AZ64" s="49">
        <f>-BB64</f>
        <v>1.5786943150669073E-5</v>
      </c>
      <c r="BA64" s="49">
        <f>-20626.5*(E25-E24)/(POWER((D25-D24),2)+POWER((E25-E24),2))</f>
        <v>39.377863170982522</v>
      </c>
      <c r="BB64" s="49">
        <f>20626.5*(D25-D24)/(POWER((D25-D24),2)+POWER((E25-E24),2))</f>
        <v>-1.5786943150669073E-5</v>
      </c>
      <c r="BC64" s="49">
        <v>0</v>
      </c>
      <c r="BD64" s="49">
        <v>0</v>
      </c>
      <c r="BE64" s="49">
        <v>0</v>
      </c>
      <c r="BF64" s="49">
        <v>0</v>
      </c>
    </row>
    <row r="65" spans="9:58">
      <c r="I65" s="50">
        <f>I63-I64</f>
        <v>0</v>
      </c>
      <c r="J65" s="50">
        <f t="shared" ref="J65:BF65" si="24">J63-J64</f>
        <v>0</v>
      </c>
      <c r="K65" s="50">
        <f t="shared" si="24"/>
        <v>0</v>
      </c>
      <c r="L65" s="50">
        <f t="shared" si="24"/>
        <v>0</v>
      </c>
      <c r="M65" s="50">
        <f t="shared" si="24"/>
        <v>0</v>
      </c>
      <c r="N65" s="50">
        <f t="shared" si="24"/>
        <v>0</v>
      </c>
      <c r="O65" s="50">
        <f t="shared" si="24"/>
        <v>0</v>
      </c>
      <c r="P65" s="50">
        <f t="shared" si="24"/>
        <v>0</v>
      </c>
      <c r="Q65" s="50">
        <f t="shared" si="24"/>
        <v>0</v>
      </c>
      <c r="R65" s="50">
        <f t="shared" si="24"/>
        <v>0</v>
      </c>
      <c r="S65" s="50">
        <f t="shared" si="24"/>
        <v>0</v>
      </c>
      <c r="T65" s="50">
        <f t="shared" si="24"/>
        <v>0</v>
      </c>
      <c r="U65" s="50">
        <f t="shared" si="24"/>
        <v>0</v>
      </c>
      <c r="V65" s="50">
        <f t="shared" si="24"/>
        <v>0</v>
      </c>
      <c r="W65" s="50">
        <f t="shared" si="24"/>
        <v>0</v>
      </c>
      <c r="X65" s="50">
        <f t="shared" si="24"/>
        <v>0</v>
      </c>
      <c r="Y65" s="50">
        <f t="shared" si="24"/>
        <v>0</v>
      </c>
      <c r="Z65" s="50">
        <f t="shared" si="24"/>
        <v>0</v>
      </c>
      <c r="AA65" s="50">
        <f t="shared" si="24"/>
        <v>0</v>
      </c>
      <c r="AB65" s="50">
        <f t="shared" si="24"/>
        <v>0</v>
      </c>
      <c r="AC65" s="50">
        <f t="shared" si="24"/>
        <v>0</v>
      </c>
      <c r="AD65" s="50">
        <f t="shared" si="24"/>
        <v>0</v>
      </c>
      <c r="AE65" s="50">
        <f t="shared" si="24"/>
        <v>0</v>
      </c>
      <c r="AF65" s="50">
        <f t="shared" si="24"/>
        <v>0</v>
      </c>
      <c r="AG65" s="50">
        <f t="shared" si="24"/>
        <v>0</v>
      </c>
      <c r="AH65" s="50">
        <f t="shared" si="24"/>
        <v>0</v>
      </c>
      <c r="AI65" s="50">
        <f t="shared" si="24"/>
        <v>0</v>
      </c>
      <c r="AJ65" s="50">
        <f t="shared" si="24"/>
        <v>0</v>
      </c>
      <c r="AK65" s="50">
        <f t="shared" si="24"/>
        <v>0</v>
      </c>
      <c r="AL65" s="50">
        <f t="shared" si="24"/>
        <v>0</v>
      </c>
      <c r="AM65" s="50">
        <f t="shared" si="24"/>
        <v>0</v>
      </c>
      <c r="AN65" s="50">
        <f t="shared" si="24"/>
        <v>0</v>
      </c>
      <c r="AO65" s="50">
        <f t="shared" si="24"/>
        <v>0</v>
      </c>
      <c r="AP65" s="50">
        <f t="shared" si="24"/>
        <v>0</v>
      </c>
      <c r="AQ65" s="50">
        <f t="shared" si="24"/>
        <v>0</v>
      </c>
      <c r="AR65" s="50">
        <f t="shared" si="24"/>
        <v>0</v>
      </c>
      <c r="AS65" s="50">
        <f t="shared" si="24"/>
        <v>0</v>
      </c>
      <c r="AT65" s="50">
        <f t="shared" si="24"/>
        <v>0</v>
      </c>
      <c r="AU65" s="50">
        <f t="shared" si="24"/>
        <v>0</v>
      </c>
      <c r="AV65" s="50">
        <f t="shared" si="24"/>
        <v>0</v>
      </c>
      <c r="AW65" s="50">
        <f t="shared" si="24"/>
        <v>13.327885860582786</v>
      </c>
      <c r="AX65" s="50">
        <f t="shared" si="24"/>
        <v>23.323807777945486</v>
      </c>
      <c r="AY65" s="50">
        <f t="shared" si="24"/>
        <v>26.049977310399736</v>
      </c>
      <c r="AZ65" s="50">
        <f t="shared" si="24"/>
        <v>-23.323823564888638</v>
      </c>
      <c r="BA65" s="50">
        <f t="shared" si="24"/>
        <v>-39.377863170982522</v>
      </c>
      <c r="BB65" s="50">
        <f t="shared" si="24"/>
        <v>1.5786943150669073E-5</v>
      </c>
      <c r="BC65" s="50">
        <f t="shared" si="24"/>
        <v>0</v>
      </c>
      <c r="BD65" s="50">
        <f t="shared" si="24"/>
        <v>0</v>
      </c>
      <c r="BE65" s="50">
        <f t="shared" si="24"/>
        <v>0</v>
      </c>
      <c r="BF65" s="50">
        <f t="shared" si="24"/>
        <v>0</v>
      </c>
    </row>
    <row r="66" spans="9:58"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49">
        <v>0</v>
      </c>
      <c r="AH66" s="49">
        <v>0</v>
      </c>
      <c r="AI66" s="49">
        <v>0</v>
      </c>
      <c r="AJ66" s="49">
        <v>0</v>
      </c>
      <c r="AK66" s="49">
        <v>0</v>
      </c>
      <c r="AL66" s="49">
        <v>0</v>
      </c>
      <c r="AM66" s="49">
        <v>0</v>
      </c>
      <c r="AN66" s="49">
        <v>0</v>
      </c>
      <c r="AO66" s="49">
        <v>0</v>
      </c>
      <c r="AP66" s="49">
        <v>0</v>
      </c>
      <c r="AQ66" s="49">
        <v>0</v>
      </c>
      <c r="AR66" s="49">
        <v>0</v>
      </c>
      <c r="AS66" s="49">
        <v>0</v>
      </c>
      <c r="AT66" s="49">
        <v>0</v>
      </c>
      <c r="AU66" s="49">
        <v>0</v>
      </c>
      <c r="AV66" s="49">
        <v>0</v>
      </c>
      <c r="AW66" s="49">
        <v>0</v>
      </c>
      <c r="AX66" s="49">
        <v>0</v>
      </c>
      <c r="AY66" s="49">
        <f>BA64</f>
        <v>39.377863170982522</v>
      </c>
      <c r="AZ66" s="49">
        <f>BB64</f>
        <v>-1.5786943150669073E-5</v>
      </c>
      <c r="BA66" s="49">
        <f>AY64</f>
        <v>-39.377863170982522</v>
      </c>
      <c r="BB66" s="49">
        <f>AZ64</f>
        <v>1.5786943150669073E-5</v>
      </c>
      <c r="BC66" s="49">
        <v>0</v>
      </c>
      <c r="BD66" s="49">
        <v>0</v>
      </c>
      <c r="BE66" s="49">
        <v>0</v>
      </c>
      <c r="BF66" s="49">
        <v>0</v>
      </c>
    </row>
    <row r="67" spans="9:58"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0</v>
      </c>
      <c r="AE67" s="49">
        <v>0</v>
      </c>
      <c r="AF67" s="49">
        <v>0</v>
      </c>
      <c r="AG67" s="49">
        <v>0</v>
      </c>
      <c r="AH67" s="49">
        <v>0</v>
      </c>
      <c r="AI67" s="49">
        <v>0</v>
      </c>
      <c r="AJ67" s="49">
        <v>0</v>
      </c>
      <c r="AK67" s="49">
        <v>0</v>
      </c>
      <c r="AL67" s="49">
        <v>0</v>
      </c>
      <c r="AM67" s="49">
        <v>0</v>
      </c>
      <c r="AN67" s="49">
        <v>0</v>
      </c>
      <c r="AO67" s="49">
        <v>0</v>
      </c>
      <c r="AP67" s="49">
        <v>0</v>
      </c>
      <c r="AQ67" s="49">
        <v>0</v>
      </c>
      <c r="AR67" s="49">
        <v>0</v>
      </c>
      <c r="AS67" s="49">
        <v>0</v>
      </c>
      <c r="AT67" s="49">
        <v>0</v>
      </c>
      <c r="AU67" s="49">
        <v>0</v>
      </c>
      <c r="AV67" s="49">
        <v>0</v>
      </c>
      <c r="AW67" s="49">
        <v>0</v>
      </c>
      <c r="AX67" s="49">
        <v>0</v>
      </c>
      <c r="AY67" s="49">
        <v>0</v>
      </c>
      <c r="AZ67" s="49">
        <v>0</v>
      </c>
      <c r="BA67" s="49">
        <f>-BC67</f>
        <v>-43.207631516070933</v>
      </c>
      <c r="BB67" s="49">
        <f>-BD67</f>
        <v>2.1603812582274342</v>
      </c>
      <c r="BC67" s="49">
        <f>-20626.5*(E26-E25)/(POWER((D26-D25),2)+POWER((E26-E25),2))</f>
        <v>43.207631516070933</v>
      </c>
      <c r="BD67" s="49">
        <f>20626.5*(D26-D25)/(POWER((D26-D25),2)+POWER((E26-E25),2))</f>
        <v>-2.1603812582274342</v>
      </c>
      <c r="BE67" s="49">
        <v>0</v>
      </c>
      <c r="BF67" s="49">
        <v>0</v>
      </c>
    </row>
    <row r="68" spans="9:58">
      <c r="I68" s="50">
        <f>I66-I67</f>
        <v>0</v>
      </c>
      <c r="J68" s="50">
        <f t="shared" ref="J68:BF68" si="25">J66-J67</f>
        <v>0</v>
      </c>
      <c r="K68" s="50">
        <f t="shared" si="25"/>
        <v>0</v>
      </c>
      <c r="L68" s="50">
        <f t="shared" si="25"/>
        <v>0</v>
      </c>
      <c r="M68" s="50">
        <f t="shared" si="25"/>
        <v>0</v>
      </c>
      <c r="N68" s="50">
        <f t="shared" si="25"/>
        <v>0</v>
      </c>
      <c r="O68" s="50">
        <f t="shared" si="25"/>
        <v>0</v>
      </c>
      <c r="P68" s="50">
        <f t="shared" si="25"/>
        <v>0</v>
      </c>
      <c r="Q68" s="50">
        <f t="shared" si="25"/>
        <v>0</v>
      </c>
      <c r="R68" s="50">
        <f t="shared" si="25"/>
        <v>0</v>
      </c>
      <c r="S68" s="50">
        <f t="shared" si="25"/>
        <v>0</v>
      </c>
      <c r="T68" s="50">
        <f t="shared" si="25"/>
        <v>0</v>
      </c>
      <c r="U68" s="50">
        <f t="shared" si="25"/>
        <v>0</v>
      </c>
      <c r="V68" s="50">
        <f t="shared" si="25"/>
        <v>0</v>
      </c>
      <c r="W68" s="50">
        <f t="shared" si="25"/>
        <v>0</v>
      </c>
      <c r="X68" s="50">
        <f t="shared" si="25"/>
        <v>0</v>
      </c>
      <c r="Y68" s="50">
        <f t="shared" si="25"/>
        <v>0</v>
      </c>
      <c r="Z68" s="50">
        <f t="shared" si="25"/>
        <v>0</v>
      </c>
      <c r="AA68" s="50">
        <f t="shared" si="25"/>
        <v>0</v>
      </c>
      <c r="AB68" s="50">
        <f t="shared" si="25"/>
        <v>0</v>
      </c>
      <c r="AC68" s="50">
        <f t="shared" si="25"/>
        <v>0</v>
      </c>
      <c r="AD68" s="50">
        <f t="shared" si="25"/>
        <v>0</v>
      </c>
      <c r="AE68" s="50">
        <f t="shared" si="25"/>
        <v>0</v>
      </c>
      <c r="AF68" s="50">
        <f t="shared" si="25"/>
        <v>0</v>
      </c>
      <c r="AG68" s="50">
        <f t="shared" si="25"/>
        <v>0</v>
      </c>
      <c r="AH68" s="50">
        <f t="shared" si="25"/>
        <v>0</v>
      </c>
      <c r="AI68" s="50">
        <f t="shared" si="25"/>
        <v>0</v>
      </c>
      <c r="AJ68" s="50">
        <f t="shared" si="25"/>
        <v>0</v>
      </c>
      <c r="AK68" s="50">
        <f t="shared" si="25"/>
        <v>0</v>
      </c>
      <c r="AL68" s="50">
        <f t="shared" si="25"/>
        <v>0</v>
      </c>
      <c r="AM68" s="50">
        <f t="shared" si="25"/>
        <v>0</v>
      </c>
      <c r="AN68" s="50">
        <f t="shared" si="25"/>
        <v>0</v>
      </c>
      <c r="AO68" s="50">
        <f t="shared" si="25"/>
        <v>0</v>
      </c>
      <c r="AP68" s="50">
        <f t="shared" si="25"/>
        <v>0</v>
      </c>
      <c r="AQ68" s="50">
        <f t="shared" si="25"/>
        <v>0</v>
      </c>
      <c r="AR68" s="50">
        <f t="shared" si="25"/>
        <v>0</v>
      </c>
      <c r="AS68" s="50">
        <f t="shared" si="25"/>
        <v>0</v>
      </c>
      <c r="AT68" s="50">
        <f t="shared" si="25"/>
        <v>0</v>
      </c>
      <c r="AU68" s="50">
        <f t="shared" si="25"/>
        <v>0</v>
      </c>
      <c r="AV68" s="50">
        <f t="shared" si="25"/>
        <v>0</v>
      </c>
      <c r="AW68" s="50">
        <f t="shared" si="25"/>
        <v>0</v>
      </c>
      <c r="AX68" s="50">
        <f t="shared" si="25"/>
        <v>0</v>
      </c>
      <c r="AY68" s="50">
        <f t="shared" si="25"/>
        <v>39.377863170982522</v>
      </c>
      <c r="AZ68" s="50">
        <f t="shared" si="25"/>
        <v>-1.5786943150669073E-5</v>
      </c>
      <c r="BA68" s="50">
        <f t="shared" si="25"/>
        <v>3.8297683450884108</v>
      </c>
      <c r="BB68" s="50">
        <f t="shared" si="25"/>
        <v>-2.1603654712842837</v>
      </c>
      <c r="BC68" s="50">
        <f t="shared" si="25"/>
        <v>-43.207631516070933</v>
      </c>
      <c r="BD68" s="50">
        <f t="shared" si="25"/>
        <v>2.1603812582274342</v>
      </c>
      <c r="BE68" s="50">
        <f t="shared" si="25"/>
        <v>0</v>
      </c>
      <c r="BF68" s="50">
        <f t="shared" si="25"/>
        <v>0</v>
      </c>
    </row>
    <row r="69" spans="9:58"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49">
        <v>0</v>
      </c>
      <c r="AP69" s="49">
        <v>0</v>
      </c>
      <c r="AQ69" s="49">
        <v>0</v>
      </c>
      <c r="AR69" s="49">
        <v>0</v>
      </c>
      <c r="AS69" s="49">
        <v>0</v>
      </c>
      <c r="AT69" s="49">
        <v>0</v>
      </c>
      <c r="AU69" s="49">
        <v>0</v>
      </c>
      <c r="AV69" s="49">
        <v>0</v>
      </c>
      <c r="AW69" s="49">
        <v>0</v>
      </c>
      <c r="AX69" s="49">
        <v>0</v>
      </c>
      <c r="AY69" s="49">
        <v>0</v>
      </c>
      <c r="AZ69" s="49">
        <v>0</v>
      </c>
      <c r="BA69" s="49">
        <f>BC67</f>
        <v>43.207631516070933</v>
      </c>
      <c r="BB69" s="49">
        <f>BD67</f>
        <v>-2.1603812582274342</v>
      </c>
      <c r="BC69" s="49">
        <f>BA67</f>
        <v>-43.207631516070933</v>
      </c>
      <c r="BD69" s="49">
        <f>BB67</f>
        <v>2.1603812582274342</v>
      </c>
      <c r="BE69" s="49">
        <v>0</v>
      </c>
      <c r="BF69" s="49">
        <v>0</v>
      </c>
    </row>
    <row r="70" spans="9:58"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49">
        <v>0</v>
      </c>
      <c r="AH70" s="49">
        <v>0</v>
      </c>
      <c r="AI70" s="49">
        <v>0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49">
        <v>0</v>
      </c>
      <c r="AP70" s="49">
        <v>0</v>
      </c>
      <c r="AQ70" s="49">
        <v>0</v>
      </c>
      <c r="AR70" s="49">
        <v>0</v>
      </c>
      <c r="AS70" s="49">
        <v>0</v>
      </c>
      <c r="AT70" s="49">
        <v>0</v>
      </c>
      <c r="AU70" s="49">
        <v>0</v>
      </c>
      <c r="AV70" s="49">
        <v>0</v>
      </c>
      <c r="AW70" s="49">
        <v>0</v>
      </c>
      <c r="AX70" s="49">
        <v>0</v>
      </c>
      <c r="AY70" s="49">
        <v>0</v>
      </c>
      <c r="AZ70" s="49">
        <v>0</v>
      </c>
      <c r="BA70" s="49">
        <v>0</v>
      </c>
      <c r="BB70" s="49">
        <v>0</v>
      </c>
      <c r="BC70" s="49">
        <f>-BE70</f>
        <v>-25.282852104743011</v>
      </c>
      <c r="BD70" s="49">
        <f>-BF70</f>
        <v>2.230830669078351</v>
      </c>
      <c r="BE70" s="49">
        <f>-20626.5*(E27-E26)/(POWER((D27-D26),2)+POWER((E27-E26),2))</f>
        <v>25.282852104743011</v>
      </c>
      <c r="BF70" s="49">
        <f>20626.5*(D27-D26)/(POWER((D27-D26),2)+POWER((E27-E26),2))</f>
        <v>-2.230830669078351</v>
      </c>
    </row>
    <row r="71" spans="9:58">
      <c r="I71" s="50">
        <f>I69-I70</f>
        <v>0</v>
      </c>
      <c r="J71" s="50">
        <f t="shared" ref="J71:BF71" si="26">J69-J70</f>
        <v>0</v>
      </c>
      <c r="K71" s="50">
        <f t="shared" si="26"/>
        <v>0</v>
      </c>
      <c r="L71" s="50">
        <f t="shared" si="26"/>
        <v>0</v>
      </c>
      <c r="M71" s="50">
        <f t="shared" si="26"/>
        <v>0</v>
      </c>
      <c r="N71" s="50">
        <f t="shared" si="26"/>
        <v>0</v>
      </c>
      <c r="O71" s="50">
        <f t="shared" si="26"/>
        <v>0</v>
      </c>
      <c r="P71" s="50">
        <f t="shared" si="26"/>
        <v>0</v>
      </c>
      <c r="Q71" s="50">
        <f t="shared" si="26"/>
        <v>0</v>
      </c>
      <c r="R71" s="50">
        <f t="shared" si="26"/>
        <v>0</v>
      </c>
      <c r="S71" s="50">
        <f t="shared" si="26"/>
        <v>0</v>
      </c>
      <c r="T71" s="50">
        <f t="shared" si="26"/>
        <v>0</v>
      </c>
      <c r="U71" s="50">
        <f t="shared" si="26"/>
        <v>0</v>
      </c>
      <c r="V71" s="50">
        <f t="shared" si="26"/>
        <v>0</v>
      </c>
      <c r="W71" s="50">
        <f t="shared" si="26"/>
        <v>0</v>
      </c>
      <c r="X71" s="50">
        <f t="shared" si="26"/>
        <v>0</v>
      </c>
      <c r="Y71" s="50">
        <f t="shared" si="26"/>
        <v>0</v>
      </c>
      <c r="Z71" s="50">
        <f t="shared" si="26"/>
        <v>0</v>
      </c>
      <c r="AA71" s="50">
        <f t="shared" si="26"/>
        <v>0</v>
      </c>
      <c r="AB71" s="50">
        <f t="shared" si="26"/>
        <v>0</v>
      </c>
      <c r="AC71" s="50">
        <f t="shared" si="26"/>
        <v>0</v>
      </c>
      <c r="AD71" s="50">
        <f t="shared" si="26"/>
        <v>0</v>
      </c>
      <c r="AE71" s="50">
        <f t="shared" si="26"/>
        <v>0</v>
      </c>
      <c r="AF71" s="50">
        <f t="shared" si="26"/>
        <v>0</v>
      </c>
      <c r="AG71" s="50">
        <f t="shared" si="26"/>
        <v>0</v>
      </c>
      <c r="AH71" s="50">
        <f t="shared" si="26"/>
        <v>0</v>
      </c>
      <c r="AI71" s="50">
        <f t="shared" si="26"/>
        <v>0</v>
      </c>
      <c r="AJ71" s="50">
        <f t="shared" si="26"/>
        <v>0</v>
      </c>
      <c r="AK71" s="50">
        <f t="shared" si="26"/>
        <v>0</v>
      </c>
      <c r="AL71" s="50">
        <f t="shared" si="26"/>
        <v>0</v>
      </c>
      <c r="AM71" s="50">
        <f t="shared" si="26"/>
        <v>0</v>
      </c>
      <c r="AN71" s="50">
        <f t="shared" si="26"/>
        <v>0</v>
      </c>
      <c r="AO71" s="50">
        <f t="shared" si="26"/>
        <v>0</v>
      </c>
      <c r="AP71" s="50">
        <f t="shared" si="26"/>
        <v>0</v>
      </c>
      <c r="AQ71" s="50">
        <f t="shared" si="26"/>
        <v>0</v>
      </c>
      <c r="AR71" s="50">
        <f t="shared" si="26"/>
        <v>0</v>
      </c>
      <c r="AS71" s="50">
        <f t="shared" si="26"/>
        <v>0</v>
      </c>
      <c r="AT71" s="50">
        <f t="shared" si="26"/>
        <v>0</v>
      </c>
      <c r="AU71" s="50">
        <f t="shared" si="26"/>
        <v>0</v>
      </c>
      <c r="AV71" s="50">
        <f t="shared" si="26"/>
        <v>0</v>
      </c>
      <c r="AW71" s="50">
        <f t="shared" si="26"/>
        <v>0</v>
      </c>
      <c r="AX71" s="50">
        <f t="shared" si="26"/>
        <v>0</v>
      </c>
      <c r="AY71" s="50">
        <f t="shared" si="26"/>
        <v>0</v>
      </c>
      <c r="AZ71" s="50">
        <f t="shared" si="26"/>
        <v>0</v>
      </c>
      <c r="BA71" s="50">
        <f t="shared" si="26"/>
        <v>43.207631516070933</v>
      </c>
      <c r="BB71" s="50">
        <f t="shared" si="26"/>
        <v>-2.1603812582274342</v>
      </c>
      <c r="BC71" s="50">
        <f t="shared" si="26"/>
        <v>-17.924779411327922</v>
      </c>
      <c r="BD71" s="50">
        <f t="shared" si="26"/>
        <v>-7.0449410850916827E-2</v>
      </c>
      <c r="BE71" s="50">
        <f t="shared" si="26"/>
        <v>-25.282852104743011</v>
      </c>
      <c r="BF71" s="50">
        <f t="shared" si="26"/>
        <v>2.230830669078351</v>
      </c>
    </row>
    <row r="72" spans="9:58"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49">
        <v>0</v>
      </c>
      <c r="AP72" s="49">
        <v>0</v>
      </c>
      <c r="AQ72" s="49">
        <v>0</v>
      </c>
      <c r="AR72" s="49">
        <v>0</v>
      </c>
      <c r="AS72" s="49">
        <v>0</v>
      </c>
      <c r="AT72" s="49">
        <v>0</v>
      </c>
      <c r="AU72" s="49">
        <v>0</v>
      </c>
      <c r="AV72" s="49">
        <v>0</v>
      </c>
      <c r="AW72" s="49">
        <v>0</v>
      </c>
      <c r="AX72" s="49">
        <v>0</v>
      </c>
      <c r="AY72" s="49">
        <v>0</v>
      </c>
      <c r="AZ72" s="49">
        <v>0</v>
      </c>
      <c r="BA72" s="49">
        <v>0</v>
      </c>
      <c r="BB72" s="49">
        <v>0</v>
      </c>
      <c r="BC72" s="49">
        <v>0</v>
      </c>
      <c r="BD72" s="49">
        <v>0</v>
      </c>
      <c r="BE72" s="49">
        <v>0</v>
      </c>
      <c r="BF72" s="4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L32"/>
  <sheetViews>
    <sheetView topLeftCell="V1" zoomScale="66" zoomScaleNormal="66" workbookViewId="0">
      <selection activeCell="AF12" sqref="AC12:AF12"/>
    </sheetView>
  </sheetViews>
  <sheetFormatPr baseColWidth="10" defaultColWidth="11.42578125" defaultRowHeight="15"/>
  <sheetData>
    <row r="1" spans="1:64">
      <c r="A1" s="47"/>
      <c r="B1" s="47"/>
      <c r="C1" s="47"/>
      <c r="D1" s="47"/>
      <c r="E1" s="47"/>
      <c r="F1" s="47"/>
      <c r="G1" s="47"/>
      <c r="I1" s="51" t="s">
        <v>60</v>
      </c>
      <c r="J1" s="51" t="s">
        <v>61</v>
      </c>
      <c r="K1" s="51" t="s">
        <v>62</v>
      </c>
      <c r="L1" s="51" t="s">
        <v>63</v>
      </c>
      <c r="M1" s="51" t="s">
        <v>64</v>
      </c>
      <c r="N1" s="51" t="s">
        <v>65</v>
      </c>
      <c r="O1" s="51" t="s">
        <v>66</v>
      </c>
      <c r="P1" s="51" t="s">
        <v>67</v>
      </c>
      <c r="Q1" s="51" t="s">
        <v>68</v>
      </c>
      <c r="R1" s="51" t="s">
        <v>69</v>
      </c>
      <c r="S1" s="51" t="s">
        <v>70</v>
      </c>
      <c r="T1" s="51" t="s">
        <v>71</v>
      </c>
      <c r="U1" s="51" t="s">
        <v>72</v>
      </c>
      <c r="V1" s="51" t="s">
        <v>73</v>
      </c>
      <c r="W1" s="51" t="s">
        <v>74</v>
      </c>
      <c r="X1" s="51" t="s">
        <v>75</v>
      </c>
      <c r="Y1" s="51" t="s">
        <v>76</v>
      </c>
      <c r="Z1" s="51" t="s">
        <v>77</v>
      </c>
      <c r="AA1" s="51" t="s">
        <v>78</v>
      </c>
      <c r="AB1" s="51" t="s">
        <v>79</v>
      </c>
      <c r="AC1" s="51" t="s">
        <v>80</v>
      </c>
      <c r="AD1" s="51" t="s">
        <v>81</v>
      </c>
      <c r="AE1" s="51" t="s">
        <v>82</v>
      </c>
      <c r="AF1" s="51" t="s">
        <v>83</v>
      </c>
      <c r="AG1" s="51" t="s">
        <v>84</v>
      </c>
      <c r="AH1" s="51" t="s">
        <v>85</v>
      </c>
      <c r="AI1" s="51" t="s">
        <v>86</v>
      </c>
      <c r="AJ1" s="51" t="s">
        <v>87</v>
      </c>
      <c r="AK1" s="51" t="s">
        <v>88</v>
      </c>
      <c r="AL1" s="51" t="s">
        <v>89</v>
      </c>
      <c r="AM1" s="51" t="s">
        <v>90</v>
      </c>
      <c r="AN1" s="51" t="s">
        <v>91</v>
      </c>
      <c r="AO1" s="51" t="s">
        <v>92</v>
      </c>
      <c r="AP1" s="51" t="s">
        <v>93</v>
      </c>
      <c r="AQ1" s="51" t="s">
        <v>94</v>
      </c>
      <c r="AR1" s="51" t="s">
        <v>95</v>
      </c>
      <c r="AS1" s="51" t="s">
        <v>96</v>
      </c>
      <c r="AT1" s="51" t="s">
        <v>97</v>
      </c>
      <c r="AU1" s="51" t="s">
        <v>98</v>
      </c>
      <c r="AV1" s="51" t="s">
        <v>99</v>
      </c>
      <c r="AW1" s="51" t="s">
        <v>100</v>
      </c>
      <c r="AX1" s="51" t="s">
        <v>101</v>
      </c>
      <c r="AY1" s="51" t="s">
        <v>102</v>
      </c>
      <c r="AZ1" s="51" t="s">
        <v>103</v>
      </c>
      <c r="BA1" s="51" t="s">
        <v>104</v>
      </c>
      <c r="BB1" s="51" t="s">
        <v>105</v>
      </c>
      <c r="BC1" s="51" t="s">
        <v>106</v>
      </c>
      <c r="BD1" s="51" t="s">
        <v>107</v>
      </c>
      <c r="BE1" s="51" t="s">
        <v>108</v>
      </c>
      <c r="BF1" s="53" t="s">
        <v>109</v>
      </c>
      <c r="BG1" s="52"/>
      <c r="BH1" s="52"/>
      <c r="BI1" s="52"/>
      <c r="BJ1" s="52"/>
      <c r="BK1" s="52"/>
      <c r="BL1" s="52"/>
    </row>
    <row r="2" spans="1:64">
      <c r="A2" s="17" t="s">
        <v>0</v>
      </c>
      <c r="B2" s="17" t="s">
        <v>1</v>
      </c>
      <c r="C2" s="17" t="s">
        <v>2</v>
      </c>
      <c r="D2" s="17" t="s">
        <v>5</v>
      </c>
      <c r="E2" s="17" t="s">
        <v>6</v>
      </c>
      <c r="F2" s="17" t="s">
        <v>7</v>
      </c>
      <c r="G2" s="17" t="s">
        <v>8</v>
      </c>
      <c r="I2" s="49">
        <f>-K2</f>
        <v>-0.80668701140543697</v>
      </c>
      <c r="J2" s="49">
        <f>-L2</f>
        <v>0.59097890455562319</v>
      </c>
      <c r="K2" s="49">
        <f>COS(E4)</f>
        <v>0.80668701140543697</v>
      </c>
      <c r="L2" s="49">
        <f>SIN(E4)</f>
        <v>-0.59097890455562319</v>
      </c>
      <c r="M2" s="49"/>
      <c r="N2" s="49"/>
      <c r="O2" s="49"/>
      <c r="P2" s="49"/>
      <c r="Q2" s="49"/>
      <c r="R2" s="49"/>
      <c r="S2" s="49"/>
      <c r="T2" s="49"/>
      <c r="U2" s="49"/>
      <c r="V2" s="49"/>
      <c r="W2" s="49"/>
      <c r="X2" s="49"/>
      <c r="Y2" s="49"/>
      <c r="Z2" s="49"/>
      <c r="AA2" s="49"/>
      <c r="AB2" s="49"/>
      <c r="AC2" s="49"/>
      <c r="AD2" s="49"/>
      <c r="AE2" s="49"/>
      <c r="AF2" s="49"/>
      <c r="AG2" s="49"/>
      <c r="AH2" s="49"/>
      <c r="AI2" s="49"/>
      <c r="AJ2" s="49"/>
      <c r="AK2" s="49"/>
      <c r="AL2" s="49"/>
      <c r="AM2" s="49"/>
      <c r="AN2" s="49"/>
      <c r="AO2" s="49"/>
      <c r="AP2" s="49"/>
      <c r="AQ2" s="49"/>
      <c r="AR2" s="49"/>
      <c r="AS2" s="49"/>
      <c r="AT2" s="49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54"/>
      <c r="BF2" s="49"/>
      <c r="BG2" s="52"/>
      <c r="BH2" s="52"/>
      <c r="BI2" s="52"/>
      <c r="BJ2" s="52"/>
      <c r="BK2" s="52"/>
      <c r="BL2" s="52"/>
    </row>
    <row r="3" spans="1:64">
      <c r="A3" s="46">
        <v>1</v>
      </c>
      <c r="B3" s="19">
        <v>4000</v>
      </c>
      <c r="C3" s="19">
        <v>1000</v>
      </c>
      <c r="D3" s="19"/>
      <c r="E3" s="19"/>
      <c r="F3" s="19"/>
      <c r="G3" s="19"/>
      <c r="I3" s="49"/>
      <c r="J3" s="49"/>
      <c r="K3" s="49">
        <f>-M3</f>
        <v>-0.60843349258604507</v>
      </c>
      <c r="L3" s="49">
        <f>-N3</f>
        <v>0.79360486710928568</v>
      </c>
      <c r="M3" s="49">
        <f>COS(E5)</f>
        <v>0.60843349258604507</v>
      </c>
      <c r="N3" s="49">
        <f>SIN(E5)</f>
        <v>-0.79360486710928568</v>
      </c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49"/>
      <c r="AJ3" s="49"/>
      <c r="AK3" s="49"/>
      <c r="AL3" s="49"/>
      <c r="AM3" s="49"/>
      <c r="AN3" s="49"/>
      <c r="AO3" s="49"/>
      <c r="AP3" s="49"/>
      <c r="AQ3" s="49"/>
      <c r="AR3" s="49"/>
      <c r="AS3" s="49"/>
      <c r="AT3" s="49"/>
      <c r="AU3" s="49"/>
      <c r="AV3" s="49"/>
      <c r="AW3" s="49"/>
      <c r="AX3" s="49"/>
      <c r="AY3" s="49"/>
      <c r="AZ3" s="49"/>
      <c r="BA3" s="49"/>
      <c r="BB3" s="49"/>
      <c r="BC3" s="49"/>
      <c r="BD3" s="49"/>
      <c r="BE3" s="54"/>
      <c r="BF3" s="49"/>
      <c r="BG3" s="52"/>
      <c r="BH3" s="52"/>
      <c r="BI3" s="52"/>
      <c r="BJ3" s="52"/>
      <c r="BK3" s="52"/>
      <c r="BL3" s="52"/>
    </row>
    <row r="4" spans="1:64">
      <c r="A4" s="46">
        <v>2</v>
      </c>
      <c r="B4" s="19">
        <v>3350</v>
      </c>
      <c r="C4" s="19">
        <v>1476.19</v>
      </c>
      <c r="D4" s="19">
        <f>(DEGREES(ATAN((C4-C3)/(B4-B3))))</f>
        <v>-36.226505049127439</v>
      </c>
      <c r="E4" s="19">
        <f>RADIANS(D4)</f>
        <v>-0.63227178959762398</v>
      </c>
      <c r="F4" s="19">
        <v>0.8</v>
      </c>
      <c r="G4" s="19">
        <f t="shared" ref="G4:G27" si="0">F4*1000</f>
        <v>800</v>
      </c>
      <c r="I4" s="49"/>
      <c r="J4" s="49"/>
      <c r="K4" s="49"/>
      <c r="L4" s="49"/>
      <c r="M4" s="49">
        <f>-O4</f>
        <v>-0.57952140643698036</v>
      </c>
      <c r="N4" s="49">
        <f>-P4</f>
        <v>0.8149570169532282</v>
      </c>
      <c r="O4" s="49">
        <f>COS(E6)</f>
        <v>0.57952140643698036</v>
      </c>
      <c r="P4" s="49">
        <f>SIN(E6)</f>
        <v>-0.8149570169532282</v>
      </c>
      <c r="Q4" s="49"/>
      <c r="R4" s="49"/>
      <c r="S4" s="49"/>
      <c r="T4" s="49"/>
      <c r="U4" s="49"/>
      <c r="V4" s="49"/>
      <c r="W4" s="49"/>
      <c r="X4" s="49"/>
      <c r="Y4" s="49"/>
      <c r="Z4" s="49"/>
      <c r="AA4" s="49"/>
      <c r="AB4" s="49"/>
      <c r="AC4" s="49"/>
      <c r="AD4" s="49"/>
      <c r="AE4" s="49"/>
      <c r="AF4" s="49"/>
      <c r="AG4" s="49"/>
      <c r="AH4" s="49"/>
      <c r="AI4" s="49"/>
      <c r="AJ4" s="49"/>
      <c r="AK4" s="49"/>
      <c r="AL4" s="49"/>
      <c r="AM4" s="49"/>
      <c r="AN4" s="49"/>
      <c r="AO4" s="49"/>
      <c r="AP4" s="49"/>
      <c r="AQ4" s="49"/>
      <c r="AR4" s="49"/>
      <c r="AS4" s="49"/>
      <c r="AT4" s="49"/>
      <c r="AU4" s="49"/>
      <c r="AV4" s="49"/>
      <c r="AW4" s="49"/>
      <c r="AX4" s="49"/>
      <c r="AY4" s="49"/>
      <c r="AZ4" s="49"/>
      <c r="BA4" s="49"/>
      <c r="BB4" s="49"/>
      <c r="BC4" s="49"/>
      <c r="BD4" s="49"/>
      <c r="BE4" s="54"/>
      <c r="BF4" s="49"/>
      <c r="BG4" s="52"/>
      <c r="BH4" s="52"/>
      <c r="BI4" s="52"/>
      <c r="BJ4" s="52"/>
      <c r="BK4" s="52"/>
      <c r="BL4" s="52"/>
    </row>
    <row r="5" spans="1:64">
      <c r="A5" s="46">
        <v>3</v>
      </c>
      <c r="B5" s="19">
        <v>2857.14</v>
      </c>
      <c r="C5" s="19">
        <v>2119.0475999999999</v>
      </c>
      <c r="D5" s="19">
        <f t="shared" ref="D5:D27" si="1">(DEGREES(ATAN((C5-C4)/(B5-B4))))</f>
        <v>-52.523679732223393</v>
      </c>
      <c r="E5" s="19">
        <f t="shared" ref="E5:E27" si="2">RADIANS(D5)</f>
        <v>-0.91671114659031183</v>
      </c>
      <c r="F5" s="19">
        <v>0.8</v>
      </c>
      <c r="G5" s="19">
        <f t="shared" si="0"/>
        <v>800</v>
      </c>
      <c r="I5" s="49"/>
      <c r="J5" s="49"/>
      <c r="K5" s="49"/>
      <c r="L5" s="49"/>
      <c r="M5" s="49"/>
      <c r="N5" s="49"/>
      <c r="O5" s="49">
        <f>-Q5</f>
        <v>-0.59632398581900581</v>
      </c>
      <c r="P5" s="49">
        <f>-R5</f>
        <v>0.80274385948254634</v>
      </c>
      <c r="Q5" s="49">
        <f>COS(E7)</f>
        <v>0.59632398581900581</v>
      </c>
      <c r="R5" s="49">
        <f>SIN(E7)</f>
        <v>-0.80274385948254634</v>
      </c>
      <c r="S5" s="49"/>
      <c r="T5" s="49"/>
      <c r="U5" s="49"/>
      <c r="V5" s="49"/>
      <c r="W5" s="49"/>
      <c r="X5" s="49"/>
      <c r="Y5" s="49"/>
      <c r="Z5" s="49"/>
      <c r="AA5" s="49"/>
      <c r="AB5" s="49"/>
      <c r="AC5" s="49"/>
      <c r="AD5" s="49"/>
      <c r="AE5" s="49"/>
      <c r="AF5" s="49"/>
      <c r="AG5" s="49"/>
      <c r="AH5" s="49"/>
      <c r="AI5" s="49"/>
      <c r="AJ5" s="49"/>
      <c r="AK5" s="49"/>
      <c r="AL5" s="49"/>
      <c r="AM5" s="49"/>
      <c r="AN5" s="49"/>
      <c r="AO5" s="49"/>
      <c r="AP5" s="49"/>
      <c r="AQ5" s="49"/>
      <c r="AR5" s="49"/>
      <c r="AS5" s="49"/>
      <c r="AT5" s="49"/>
      <c r="AU5" s="49"/>
      <c r="AV5" s="49"/>
      <c r="AW5" s="49"/>
      <c r="AX5" s="49"/>
      <c r="AY5" s="49"/>
      <c r="AZ5" s="49"/>
      <c r="BA5" s="49"/>
      <c r="BB5" s="49"/>
      <c r="BC5" s="49"/>
      <c r="BD5" s="49"/>
      <c r="BE5" s="54"/>
      <c r="BF5" s="49"/>
      <c r="BG5" s="52"/>
      <c r="BH5" s="52"/>
      <c r="BI5" s="52"/>
      <c r="BJ5" s="52"/>
      <c r="BK5" s="52"/>
      <c r="BL5" s="52"/>
    </row>
    <row r="6" spans="1:64">
      <c r="A6" s="46">
        <v>4</v>
      </c>
      <c r="B6" s="19">
        <v>2400</v>
      </c>
      <c r="C6" s="19">
        <v>2761.9047</v>
      </c>
      <c r="D6" s="19">
        <f t="shared" si="1"/>
        <v>-54.583112044855717</v>
      </c>
      <c r="E6" s="19">
        <f t="shared" si="2"/>
        <v>-0.95265502116770706</v>
      </c>
      <c r="F6" s="19">
        <v>0.8</v>
      </c>
      <c r="G6" s="19">
        <f t="shared" si="0"/>
        <v>800</v>
      </c>
      <c r="I6" s="49"/>
      <c r="J6" s="49"/>
      <c r="K6" s="49"/>
      <c r="L6" s="49"/>
      <c r="M6" s="49"/>
      <c r="N6" s="49"/>
      <c r="O6" s="49"/>
      <c r="P6" s="49"/>
      <c r="Q6" s="49">
        <f>-S6</f>
        <v>-0.64594230780180428</v>
      </c>
      <c r="R6" s="49">
        <f>-T6</f>
        <v>0.76338622923896071</v>
      </c>
      <c r="S6" s="49">
        <f>COS(E8)</f>
        <v>0.64594230780180428</v>
      </c>
      <c r="T6" s="49">
        <f>SIN(E8)</f>
        <v>-0.76338622923896071</v>
      </c>
      <c r="U6" s="49"/>
      <c r="V6" s="49"/>
      <c r="W6" s="49"/>
      <c r="X6" s="49"/>
      <c r="Y6" s="49"/>
      <c r="Z6" s="49"/>
      <c r="AA6" s="49"/>
      <c r="AB6" s="49"/>
      <c r="AC6" s="49"/>
      <c r="AD6" s="49"/>
      <c r="AE6" s="49"/>
      <c r="AF6" s="49"/>
      <c r="AG6" s="49"/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9"/>
      <c r="AW6" s="49"/>
      <c r="AX6" s="49"/>
      <c r="AY6" s="49"/>
      <c r="AZ6" s="49"/>
      <c r="BA6" s="49"/>
      <c r="BB6" s="49"/>
      <c r="BC6" s="49"/>
      <c r="BD6" s="49"/>
      <c r="BE6" s="54"/>
      <c r="BF6" s="49"/>
      <c r="BG6" s="52"/>
      <c r="BH6" s="52"/>
      <c r="BI6" s="52"/>
      <c r="BJ6" s="52"/>
      <c r="BK6" s="52"/>
      <c r="BL6" s="52"/>
    </row>
    <row r="7" spans="1:64">
      <c r="A7" s="46">
        <v>5</v>
      </c>
      <c r="B7" s="19">
        <v>1904.7619</v>
      </c>
      <c r="C7" s="19">
        <v>3428.5713999999998</v>
      </c>
      <c r="D7" s="19">
        <f t="shared" si="1"/>
        <v>-53.392926295030485</v>
      </c>
      <c r="E7" s="19">
        <f t="shared" si="2"/>
        <v>-0.93188236112293921</v>
      </c>
      <c r="F7" s="19">
        <v>0.8</v>
      </c>
      <c r="G7" s="19">
        <f t="shared" si="0"/>
        <v>800</v>
      </c>
      <c r="I7" s="49"/>
      <c r="J7" s="49"/>
      <c r="K7" s="49"/>
      <c r="L7" s="49"/>
      <c r="M7" s="49"/>
      <c r="N7" s="49"/>
      <c r="O7" s="49"/>
      <c r="P7" s="49"/>
      <c r="Q7" s="49"/>
      <c r="R7" s="49"/>
      <c r="S7" s="49">
        <f>-U7</f>
        <v>-0.55470014246197963</v>
      </c>
      <c r="T7" s="49">
        <f>-V7</f>
        <v>0.83205033018000751</v>
      </c>
      <c r="U7" s="49">
        <f>COS(E9)</f>
        <v>0.55470014246197963</v>
      </c>
      <c r="V7" s="49">
        <f>SIN(E9)</f>
        <v>-0.83205033018000751</v>
      </c>
      <c r="W7" s="49"/>
      <c r="X7" s="49"/>
      <c r="Y7" s="49"/>
      <c r="Z7" s="49"/>
      <c r="AA7" s="49"/>
      <c r="AB7" s="49"/>
      <c r="AC7" s="49"/>
      <c r="AD7" s="49"/>
      <c r="AE7" s="49"/>
      <c r="AF7" s="49"/>
      <c r="AG7" s="49"/>
      <c r="AH7" s="49"/>
      <c r="AI7" s="49"/>
      <c r="AJ7" s="49"/>
      <c r="AK7" s="49"/>
      <c r="AL7" s="49"/>
      <c r="AM7" s="49"/>
      <c r="AN7" s="49"/>
      <c r="AO7" s="49"/>
      <c r="AP7" s="49"/>
      <c r="AQ7" s="49"/>
      <c r="AR7" s="49"/>
      <c r="AS7" s="49"/>
      <c r="AT7" s="49"/>
      <c r="AU7" s="49"/>
      <c r="AV7" s="49"/>
      <c r="AW7" s="49"/>
      <c r="AX7" s="49"/>
      <c r="AY7" s="49"/>
      <c r="AZ7" s="49"/>
      <c r="BA7" s="49"/>
      <c r="BB7" s="49"/>
      <c r="BC7" s="49"/>
      <c r="BD7" s="49"/>
      <c r="BE7" s="54"/>
      <c r="BF7" s="49"/>
      <c r="BG7" s="52"/>
      <c r="BH7" s="52"/>
      <c r="BI7" s="52"/>
      <c r="BJ7" s="52"/>
      <c r="BK7" s="52"/>
      <c r="BL7" s="52"/>
    </row>
    <row r="8" spans="1:64">
      <c r="A8" s="46">
        <v>6</v>
      </c>
      <c r="B8" s="19">
        <v>1380.9522999999999</v>
      </c>
      <c r="C8" s="19">
        <v>4047.6190000000001</v>
      </c>
      <c r="D8" s="19">
        <f t="shared" si="1"/>
        <v>-49.763636711920732</v>
      </c>
      <c r="E8" s="19">
        <f t="shared" si="2"/>
        <v>-0.86853930838934168</v>
      </c>
      <c r="F8" s="19">
        <v>0.8</v>
      </c>
      <c r="G8" s="19">
        <f t="shared" si="0"/>
        <v>800</v>
      </c>
      <c r="I8" s="49"/>
      <c r="J8" s="49"/>
      <c r="K8" s="49"/>
      <c r="L8" s="49"/>
      <c r="M8" s="49"/>
      <c r="N8" s="49"/>
      <c r="O8" s="49"/>
      <c r="P8" s="49"/>
      <c r="Q8" s="49"/>
      <c r="R8" s="49"/>
      <c r="S8" s="49"/>
      <c r="T8" s="49"/>
      <c r="U8" s="49">
        <f>-W8</f>
        <v>-0.61394255848327672</v>
      </c>
      <c r="V8" s="49">
        <f>-X8</f>
        <v>0.78935070461931445</v>
      </c>
      <c r="W8" s="49">
        <f>COS(E10)</f>
        <v>0.61394255848327672</v>
      </c>
      <c r="X8" s="49">
        <f>SIN(E10)</f>
        <v>-0.78935070461931445</v>
      </c>
      <c r="Y8" s="49"/>
      <c r="Z8" s="49"/>
      <c r="AA8" s="49"/>
      <c r="AB8" s="49"/>
      <c r="AC8" s="49"/>
      <c r="AD8" s="49"/>
      <c r="AE8" s="49"/>
      <c r="AF8" s="49"/>
      <c r="AG8" s="49"/>
      <c r="AH8" s="49"/>
      <c r="AI8" s="49"/>
      <c r="AJ8" s="49"/>
      <c r="AK8" s="49"/>
      <c r="AL8" s="49"/>
      <c r="AM8" s="49"/>
      <c r="AN8" s="49"/>
      <c r="AO8" s="49"/>
      <c r="AP8" s="49"/>
      <c r="AQ8" s="49"/>
      <c r="AR8" s="49"/>
      <c r="AS8" s="49"/>
      <c r="AT8" s="49"/>
      <c r="AU8" s="49"/>
      <c r="AV8" s="49"/>
      <c r="AW8" s="49"/>
      <c r="AX8" s="49"/>
      <c r="AY8" s="49"/>
      <c r="AZ8" s="49"/>
      <c r="BA8" s="49"/>
      <c r="BB8" s="49"/>
      <c r="BC8" s="49"/>
      <c r="BD8" s="49"/>
      <c r="BE8" s="54"/>
      <c r="BF8" s="49"/>
      <c r="BG8" s="52"/>
      <c r="BH8" s="52"/>
      <c r="BI8" s="52"/>
      <c r="BJ8" s="52"/>
      <c r="BK8" s="52"/>
      <c r="BL8" s="52"/>
    </row>
    <row r="9" spans="1:64">
      <c r="A9" s="46">
        <v>7</v>
      </c>
      <c r="B9" s="19">
        <v>952.3809</v>
      </c>
      <c r="C9" s="19">
        <v>4690.4761900000003</v>
      </c>
      <c r="D9" s="19">
        <f t="shared" si="1"/>
        <v>-56.30993617620895</v>
      </c>
      <c r="E9" s="19">
        <f t="shared" si="2"/>
        <v>-0.98279378786271199</v>
      </c>
      <c r="F9" s="19">
        <v>0.8</v>
      </c>
      <c r="G9" s="19">
        <f t="shared" si="0"/>
        <v>800</v>
      </c>
      <c r="I9" s="49"/>
      <c r="J9" s="49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>
        <f>-Y9</f>
        <v>-1.0666187808771005E-4</v>
      </c>
      <c r="X9" s="49">
        <f>-Z9</f>
        <v>0.9999999943116219</v>
      </c>
      <c r="Y9" s="49">
        <f>COS(E11)</f>
        <v>1.0666187808771005E-4</v>
      </c>
      <c r="Z9" s="49">
        <f>SIN(E11)</f>
        <v>-0.9999999943116219</v>
      </c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49"/>
      <c r="AN9" s="49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54"/>
      <c r="BF9" s="49"/>
      <c r="BG9" s="52"/>
      <c r="BH9" s="52"/>
      <c r="BI9" s="52"/>
      <c r="BJ9" s="52"/>
      <c r="BK9" s="52"/>
      <c r="BL9" s="52"/>
    </row>
    <row r="10" spans="1:64">
      <c r="A10" s="46">
        <v>8</v>
      </c>
      <c r="B10" s="19">
        <v>452.38094999999998</v>
      </c>
      <c r="C10" s="19">
        <v>5333.33</v>
      </c>
      <c r="D10" s="19">
        <f t="shared" si="1"/>
        <v>-52.124875171639694</v>
      </c>
      <c r="E10" s="19">
        <f t="shared" si="2"/>
        <v>-0.90975069393615704</v>
      </c>
      <c r="F10" s="19">
        <v>0.8</v>
      </c>
      <c r="G10" s="19">
        <f t="shared" si="0"/>
        <v>800</v>
      </c>
      <c r="I10" s="49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>
        <f>-AA10</f>
        <v>-0.22294291146996192</v>
      </c>
      <c r="Z10" s="49">
        <f>-AB10</f>
        <v>-0.97483150247891392</v>
      </c>
      <c r="AA10" s="49">
        <f>COS(E12)</f>
        <v>0.22294291146996192</v>
      </c>
      <c r="AB10" s="49">
        <f>SIN(E12)</f>
        <v>0.97483150247891392</v>
      </c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54"/>
      <c r="BF10" s="49"/>
      <c r="BG10" s="52"/>
      <c r="BH10" s="52"/>
      <c r="BI10" s="52"/>
      <c r="BJ10" s="52"/>
      <c r="BK10" s="52"/>
      <c r="BL10" s="52"/>
    </row>
    <row r="11" spans="1:64">
      <c r="A11" s="46">
        <v>9</v>
      </c>
      <c r="B11" s="19">
        <v>452.32</v>
      </c>
      <c r="C11" s="19">
        <v>5904.7619000000004</v>
      </c>
      <c r="D11" s="19">
        <f t="shared" si="1"/>
        <v>-89.993888724539048</v>
      </c>
      <c r="E11" s="19">
        <f t="shared" si="2"/>
        <v>-1.5706896649166067</v>
      </c>
      <c r="F11" s="19">
        <v>0.8</v>
      </c>
      <c r="G11" s="19">
        <f t="shared" si="0"/>
        <v>800</v>
      </c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>
        <f>-AC11</f>
        <v>-0.83453744765696991</v>
      </c>
      <c r="AB11" s="49">
        <f>-AD11</f>
        <v>-0.55095122148715681</v>
      </c>
      <c r="AC11" s="49">
        <f>COS(E13)</f>
        <v>0.83453744765696991</v>
      </c>
      <c r="AD11" s="49">
        <f>SIN(E13)</f>
        <v>0.55095122148715681</v>
      </c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54"/>
      <c r="BF11" s="49"/>
      <c r="BG11" s="52"/>
      <c r="BH11" s="52"/>
      <c r="BI11" s="52"/>
      <c r="BJ11" s="52"/>
      <c r="BK11" s="52"/>
      <c r="BL11" s="52"/>
    </row>
    <row r="12" spans="1:64">
      <c r="A12" s="46">
        <v>10</v>
      </c>
      <c r="B12" s="19">
        <v>571.42857000000004</v>
      </c>
      <c r="C12" s="19">
        <v>6425.5713999999998</v>
      </c>
      <c r="D12" s="19">
        <f t="shared" si="1"/>
        <v>77.118056616164324</v>
      </c>
      <c r="E12" s="19">
        <f t="shared" si="2"/>
        <v>1.3459640006914644</v>
      </c>
      <c r="F12" s="19">
        <v>0.57142000000000004</v>
      </c>
      <c r="G12" s="19">
        <f t="shared" si="0"/>
        <v>571.42000000000007</v>
      </c>
      <c r="I12" s="49"/>
      <c r="J12" s="49"/>
      <c r="K12" s="49"/>
      <c r="L12" s="49"/>
      <c r="M12" s="49"/>
      <c r="N12" s="49"/>
      <c r="O12" s="49"/>
      <c r="P12" s="49"/>
      <c r="Q12" s="49"/>
      <c r="R12" s="49"/>
      <c r="S12" s="49"/>
      <c r="T12" s="49"/>
      <c r="U12" s="49"/>
      <c r="V12" s="49"/>
      <c r="W12" s="49"/>
      <c r="X12" s="49"/>
      <c r="Y12" s="49"/>
      <c r="Z12" s="49"/>
      <c r="AA12" s="49"/>
      <c r="AB12" s="49"/>
      <c r="AC12" s="49">
        <f>-AE12</f>
        <v>-0.73302381166893782</v>
      </c>
      <c r="AD12" s="49">
        <f>-AF12</f>
        <v>0.68020297818102904</v>
      </c>
      <c r="AE12" s="49">
        <f>COS(E14)</f>
        <v>0.73302381166893782</v>
      </c>
      <c r="AF12" s="49">
        <f>SIN(E14)</f>
        <v>-0.68020297818102904</v>
      </c>
      <c r="AG12" s="49"/>
      <c r="AH12" s="49"/>
      <c r="AI12" s="49"/>
      <c r="AJ12" s="49"/>
      <c r="AK12" s="49"/>
      <c r="AL12" s="49"/>
      <c r="AM12" s="49"/>
      <c r="AN12" s="49"/>
      <c r="AO12" s="49"/>
      <c r="AP12" s="49"/>
      <c r="AQ12" s="49"/>
      <c r="AR12" s="49"/>
      <c r="AS12" s="49"/>
      <c r="AT12" s="49"/>
      <c r="AU12" s="49"/>
      <c r="AV12" s="49"/>
      <c r="AW12" s="49"/>
      <c r="AX12" s="49"/>
      <c r="AY12" s="49"/>
      <c r="AZ12" s="49"/>
      <c r="BA12" s="49"/>
      <c r="BB12" s="49"/>
      <c r="BC12" s="49"/>
      <c r="BD12" s="49"/>
      <c r="BE12" s="54"/>
      <c r="BF12" s="49"/>
      <c r="BG12" s="52"/>
      <c r="BH12" s="52"/>
      <c r="BI12" s="52"/>
      <c r="BJ12" s="52"/>
      <c r="BK12" s="52"/>
      <c r="BL12" s="52"/>
    </row>
    <row r="13" spans="1:64">
      <c r="A13" s="46">
        <v>11</v>
      </c>
      <c r="B13" s="19">
        <f>1000+(0.7*1000/2.1)</f>
        <v>1333.3333333333333</v>
      </c>
      <c r="C13" s="19">
        <f>6000+(1.95/2.1*1000)</f>
        <v>6928.5714285714284</v>
      </c>
      <c r="D13" s="19">
        <f t="shared" si="1"/>
        <v>33.432295238005509</v>
      </c>
      <c r="E13" s="19">
        <f t="shared" si="2"/>
        <v>0.58350362840201742</v>
      </c>
      <c r="F13" s="19">
        <f>1.9/2.1</f>
        <v>0.90476190476190466</v>
      </c>
      <c r="G13" s="19">
        <f t="shared" si="0"/>
        <v>904.7619047619047</v>
      </c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  <c r="Z13" s="49"/>
      <c r="AA13" s="49"/>
      <c r="AB13" s="49"/>
      <c r="AC13" s="49"/>
      <c r="AD13" s="49"/>
      <c r="AE13" s="49">
        <f>-AG13</f>
        <v>-0.62544499138091747</v>
      </c>
      <c r="AF13" s="49">
        <f>-AH13</f>
        <v>0.78026826332776344</v>
      </c>
      <c r="AG13" s="49">
        <f>COS(E15)</f>
        <v>0.62544499138091747</v>
      </c>
      <c r="AH13" s="49">
        <f>SIN(E15)</f>
        <v>-0.78026826332776344</v>
      </c>
      <c r="AI13" s="49"/>
      <c r="AJ13" s="49"/>
      <c r="AK13" s="49"/>
      <c r="AL13" s="49"/>
      <c r="AM13" s="49"/>
      <c r="AN13" s="49"/>
      <c r="AO13" s="49"/>
      <c r="AP13" s="49"/>
      <c r="AQ13" s="49"/>
      <c r="AR13" s="49"/>
      <c r="AS13" s="49"/>
      <c r="AT13" s="49"/>
      <c r="AU13" s="49"/>
      <c r="AV13" s="49"/>
      <c r="AW13" s="49"/>
      <c r="AX13" s="49"/>
      <c r="AY13" s="49"/>
      <c r="AZ13" s="49"/>
      <c r="BA13" s="49"/>
      <c r="BB13" s="49"/>
      <c r="BC13" s="49"/>
      <c r="BD13" s="49"/>
      <c r="BE13" s="54"/>
      <c r="BF13" s="49"/>
      <c r="BG13" s="52"/>
      <c r="BH13" s="52"/>
      <c r="BI13" s="52"/>
      <c r="BJ13" s="52"/>
      <c r="BK13" s="52"/>
      <c r="BL13" s="52"/>
    </row>
    <row r="14" spans="1:64">
      <c r="A14" s="46">
        <v>12</v>
      </c>
      <c r="B14" s="19">
        <f>7000+(1.7/2.1*1000)</f>
        <v>7809.5238095238092</v>
      </c>
      <c r="C14" s="19">
        <f>1.93/2.1*1000</f>
        <v>919.04761904761904</v>
      </c>
      <c r="D14" s="19">
        <f t="shared" si="1"/>
        <v>-42.859506511201495</v>
      </c>
      <c r="E14" s="19">
        <f t="shared" si="2"/>
        <v>-0.748039504400414</v>
      </c>
      <c r="F14" s="19">
        <v>1</v>
      </c>
      <c r="G14" s="19">
        <f t="shared" si="0"/>
        <v>1000</v>
      </c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49"/>
      <c r="AB14" s="49"/>
      <c r="AC14" s="49"/>
      <c r="AD14" s="49"/>
      <c r="AE14" s="49"/>
      <c r="AF14" s="49"/>
      <c r="AG14" s="49">
        <f>-AI14</f>
        <v>-0.9578253551474486</v>
      </c>
      <c r="AH14" s="49">
        <f>-AJ14</f>
        <v>-0.28735098579379198</v>
      </c>
      <c r="AI14" s="49">
        <f>COS(E16)</f>
        <v>0.9578253551474486</v>
      </c>
      <c r="AJ14" s="49">
        <f>SIN(E16)</f>
        <v>0.28735098579379198</v>
      </c>
      <c r="AK14" s="49"/>
      <c r="AL14" s="49"/>
      <c r="AM14" s="49"/>
      <c r="AN14" s="49"/>
      <c r="AO14" s="49"/>
      <c r="AP14" s="49"/>
      <c r="AQ14" s="49"/>
      <c r="AR14" s="49"/>
      <c r="AS14" s="49"/>
      <c r="AT14" s="49"/>
      <c r="AU14" s="49"/>
      <c r="AV14" s="49"/>
      <c r="AW14" s="49"/>
      <c r="AX14" s="49"/>
      <c r="AY14" s="49"/>
      <c r="AZ14" s="49"/>
      <c r="BA14" s="49"/>
      <c r="BB14" s="49"/>
      <c r="BC14" s="49"/>
      <c r="BD14" s="49"/>
      <c r="BE14" s="54"/>
      <c r="BF14" s="49"/>
      <c r="BG14" s="52"/>
      <c r="BH14" s="52"/>
      <c r="BI14" s="52"/>
      <c r="BJ14" s="52"/>
      <c r="BK14" s="52"/>
      <c r="BL14" s="52"/>
    </row>
    <row r="15" spans="1:64">
      <c r="A15" s="46">
        <v>13</v>
      </c>
      <c r="B15" s="19">
        <v>2000</v>
      </c>
      <c r="C15" s="19">
        <v>8166.6666999999998</v>
      </c>
      <c r="D15" s="19">
        <f t="shared" si="1"/>
        <v>-51.285143904725238</v>
      </c>
      <c r="E15" s="19">
        <f t="shared" si="2"/>
        <v>-0.89509461849655647</v>
      </c>
      <c r="F15" s="19">
        <v>2.2999999999999998</v>
      </c>
      <c r="G15" s="19">
        <f t="shared" si="0"/>
        <v>2300</v>
      </c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>
        <f>-AK15</f>
        <v>-0.98287226258265836</v>
      </c>
      <c r="AJ15" s="49">
        <f>-AL15</f>
        <v>-0.18428813159193386</v>
      </c>
      <c r="AK15" s="49">
        <f>COS(E17)</f>
        <v>0.98287226258265836</v>
      </c>
      <c r="AL15" s="49">
        <f>SIN(E17)</f>
        <v>0.18428813159193386</v>
      </c>
      <c r="AM15" s="49"/>
      <c r="AN15" s="49"/>
      <c r="AO15" s="49"/>
      <c r="AP15" s="49"/>
      <c r="AQ15" s="49"/>
      <c r="AR15" s="49"/>
      <c r="AS15" s="49"/>
      <c r="AT15" s="49"/>
      <c r="AU15" s="49"/>
      <c r="AV15" s="49"/>
      <c r="AW15" s="49"/>
      <c r="AX15" s="49"/>
      <c r="AY15" s="49"/>
      <c r="AZ15" s="49"/>
      <c r="BA15" s="49"/>
      <c r="BB15" s="49"/>
      <c r="BC15" s="49"/>
      <c r="BD15" s="49"/>
      <c r="BE15" s="54"/>
      <c r="BF15" s="49"/>
      <c r="BG15" s="52"/>
      <c r="BH15" s="52"/>
      <c r="BI15" s="52"/>
      <c r="BJ15" s="52"/>
      <c r="BK15" s="52"/>
      <c r="BL15" s="52"/>
    </row>
    <row r="16" spans="1:64">
      <c r="A16" s="46">
        <v>14</v>
      </c>
      <c r="B16" s="19">
        <v>2238.0922999999998</v>
      </c>
      <c r="C16" s="19">
        <v>8238.0952300000008</v>
      </c>
      <c r="D16" s="19">
        <f t="shared" si="1"/>
        <v>16.699429685194115</v>
      </c>
      <c r="E16" s="19">
        <f t="shared" si="2"/>
        <v>0.29146003121191749</v>
      </c>
      <c r="F16" s="19">
        <v>0.25</v>
      </c>
      <c r="G16" s="19">
        <f t="shared" si="0"/>
        <v>250</v>
      </c>
      <c r="I16" s="49"/>
      <c r="J16" s="49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>
        <f>-AM16</f>
        <v>-0.99999999999947298</v>
      </c>
      <c r="AL16" s="49">
        <f>-AN16</f>
        <v>1.0266667346406452E-6</v>
      </c>
      <c r="AM16" s="49">
        <f>COS(E18)</f>
        <v>0.99999999999947298</v>
      </c>
      <c r="AN16" s="49">
        <f>SIN(E18)</f>
        <v>-1.0266667346406452E-6</v>
      </c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54"/>
      <c r="BF16" s="49"/>
      <c r="BG16" s="52"/>
      <c r="BH16" s="52"/>
      <c r="BI16" s="52"/>
      <c r="BJ16" s="52"/>
      <c r="BK16" s="52"/>
      <c r="BL16" s="52"/>
    </row>
    <row r="17" spans="1:64">
      <c r="A17" s="46">
        <v>15</v>
      </c>
      <c r="B17" s="19">
        <v>3000</v>
      </c>
      <c r="C17" s="19">
        <v>8380.9526000000005</v>
      </c>
      <c r="D17" s="19">
        <f t="shared" si="1"/>
        <v>10.619631756867033</v>
      </c>
      <c r="E17" s="19">
        <f t="shared" si="2"/>
        <v>0.18534753950667968</v>
      </c>
      <c r="F17" s="19">
        <v>0.8</v>
      </c>
      <c r="G17" s="19">
        <f t="shared" si="0"/>
        <v>800</v>
      </c>
      <c r="I17" s="49"/>
      <c r="J17" s="49"/>
      <c r="K17" s="49"/>
      <c r="L17" s="49"/>
      <c r="M17" s="49"/>
      <c r="N17" s="49"/>
      <c r="O17" s="49"/>
      <c r="P17" s="49"/>
      <c r="Q17" s="49"/>
      <c r="R17" s="49"/>
      <c r="S17" s="49"/>
      <c r="T17" s="49"/>
      <c r="U17" s="49"/>
      <c r="V17" s="49"/>
      <c r="W17" s="49"/>
      <c r="X17" s="49"/>
      <c r="Y17" s="49"/>
      <c r="Z17" s="49"/>
      <c r="AA17" s="49"/>
      <c r="AB17" s="49"/>
      <c r="AC17" s="49"/>
      <c r="AD17" s="49"/>
      <c r="AE17" s="49"/>
      <c r="AF17" s="49"/>
      <c r="AG17" s="49"/>
      <c r="AH17" s="49"/>
      <c r="AI17" s="49"/>
      <c r="AJ17" s="49"/>
      <c r="AK17" s="49"/>
      <c r="AL17" s="49"/>
      <c r="AM17" s="49">
        <f>-AO17</f>
        <v>-0.86542625361022474</v>
      </c>
      <c r="AN17" s="49">
        <f>-AP17</f>
        <v>0.50103632559143951</v>
      </c>
      <c r="AO17" s="49">
        <f>COS(E19)</f>
        <v>0.86542625361022474</v>
      </c>
      <c r="AP17" s="49">
        <f>SIN(E19)</f>
        <v>-0.50103632559143951</v>
      </c>
      <c r="AQ17" s="49"/>
      <c r="AR17" s="49"/>
      <c r="AS17" s="49"/>
      <c r="AT17" s="49"/>
      <c r="AU17" s="49"/>
      <c r="AV17" s="49"/>
      <c r="AW17" s="49"/>
      <c r="AX17" s="49"/>
      <c r="AY17" s="49"/>
      <c r="AZ17" s="49"/>
      <c r="BA17" s="49"/>
      <c r="BB17" s="49"/>
      <c r="BC17" s="49"/>
      <c r="BD17" s="49"/>
      <c r="BE17" s="54"/>
      <c r="BF17" s="49"/>
      <c r="BG17" s="52"/>
      <c r="BH17" s="52"/>
      <c r="BI17" s="52"/>
      <c r="BJ17" s="52"/>
      <c r="BK17" s="52"/>
      <c r="BL17" s="52"/>
    </row>
    <row r="18" spans="1:64">
      <c r="A18" s="46">
        <v>16</v>
      </c>
      <c r="B18" s="19">
        <v>3214.2856999999999</v>
      </c>
      <c r="C18" s="19">
        <v>8380.9523800000006</v>
      </c>
      <c r="D18" s="19">
        <f t="shared" si="1"/>
        <v>-5.8823670861396941E-5</v>
      </c>
      <c r="E18" s="19">
        <f t="shared" si="2"/>
        <v>-1.0266667346408256E-6</v>
      </c>
      <c r="F18" s="19">
        <v>0.25</v>
      </c>
      <c r="G18" s="19">
        <f t="shared" si="0"/>
        <v>250</v>
      </c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A18" s="49"/>
      <c r="AB18" s="49"/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M18" s="49"/>
      <c r="AN18" s="49"/>
      <c r="AO18" s="49">
        <f>-AQ18</f>
        <v>-0.87002218410710463</v>
      </c>
      <c r="AP18" s="49">
        <f>-AR18</f>
        <v>0.4930125750541291</v>
      </c>
      <c r="AQ18" s="49">
        <f>COS(E20)</f>
        <v>0.87002218410710463</v>
      </c>
      <c r="AR18" s="49">
        <f>SIN(E20)</f>
        <v>-0.4930125750541291</v>
      </c>
      <c r="AS18" s="49"/>
      <c r="AT18" s="49"/>
      <c r="AU18" s="49"/>
      <c r="AV18" s="49"/>
      <c r="AW18" s="49"/>
      <c r="AX18" s="49"/>
      <c r="AY18" s="49"/>
      <c r="AZ18" s="49"/>
      <c r="BA18" s="49"/>
      <c r="BB18" s="49"/>
      <c r="BC18" s="49"/>
      <c r="BD18" s="49"/>
      <c r="BE18" s="54"/>
      <c r="BF18" s="49"/>
      <c r="BG18" s="52"/>
      <c r="BH18" s="52"/>
      <c r="BI18" s="52"/>
      <c r="BJ18" s="52"/>
      <c r="BK18" s="52"/>
      <c r="BL18" s="52"/>
    </row>
    <row r="19" spans="1:64">
      <c r="A19" s="46">
        <v>17</v>
      </c>
      <c r="B19" s="19">
        <v>3666.6666</v>
      </c>
      <c r="C19" s="19">
        <v>8119.0476099999996</v>
      </c>
      <c r="D19" s="19">
        <f t="shared" si="1"/>
        <v>-30.068586466444984</v>
      </c>
      <c r="E19" s="19">
        <f t="shared" si="2"/>
        <v>-0.52479583526007245</v>
      </c>
      <c r="F19" s="19">
        <v>0.5</v>
      </c>
      <c r="G19" s="19">
        <f t="shared" si="0"/>
        <v>500</v>
      </c>
      <c r="I19" s="49"/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49"/>
      <c r="W19" s="49"/>
      <c r="X19" s="49"/>
      <c r="Y19" s="49"/>
      <c r="Z19" s="49"/>
      <c r="AA19" s="49"/>
      <c r="AB19" s="49"/>
      <c r="AC19" s="49"/>
      <c r="AD19" s="49"/>
      <c r="AE19" s="49"/>
      <c r="AF19" s="49"/>
      <c r="AG19" s="49"/>
      <c r="AH19" s="49"/>
      <c r="AI19" s="49"/>
      <c r="AJ19" s="49"/>
      <c r="AK19" s="49"/>
      <c r="AL19" s="49"/>
      <c r="AM19" s="49"/>
      <c r="AN19" s="49"/>
      <c r="AO19" s="49"/>
      <c r="AP19" s="49"/>
      <c r="AQ19" s="49">
        <f>-AS19</f>
        <v>-0.8682431493375552</v>
      </c>
      <c r="AR19" s="49">
        <f>-AT19</f>
        <v>0.49613892573391566</v>
      </c>
      <c r="AS19" s="49">
        <f>COS(E21)</f>
        <v>0.8682431493375552</v>
      </c>
      <c r="AT19" s="49">
        <f>SIN(E21)</f>
        <v>-0.49613892573391566</v>
      </c>
      <c r="AU19" s="49"/>
      <c r="AV19" s="49"/>
      <c r="AW19" s="49"/>
      <c r="AX19" s="49"/>
      <c r="AY19" s="49"/>
      <c r="AZ19" s="49"/>
      <c r="BA19" s="49"/>
      <c r="BB19" s="49"/>
      <c r="BC19" s="49"/>
      <c r="BD19" s="49"/>
      <c r="BE19" s="54"/>
      <c r="BF19" s="49"/>
      <c r="BG19" s="52"/>
      <c r="BH19" s="52"/>
      <c r="BI19" s="52"/>
      <c r="BJ19" s="52"/>
      <c r="BK19" s="52"/>
      <c r="BL19" s="52"/>
    </row>
    <row r="20" spans="1:64">
      <c r="A20" s="46">
        <v>18</v>
      </c>
      <c r="B20" s="19">
        <v>4380.9522999999999</v>
      </c>
      <c r="C20" s="19">
        <v>7714.2857100000001</v>
      </c>
      <c r="D20" s="19">
        <f t="shared" si="1"/>
        <v>-29.538782461948554</v>
      </c>
      <c r="E20" s="19">
        <f t="shared" si="2"/>
        <v>-0.51554901099135886</v>
      </c>
      <c r="F20" s="19">
        <v>0.8</v>
      </c>
      <c r="G20" s="19">
        <f t="shared" si="0"/>
        <v>800</v>
      </c>
      <c r="I20" s="49"/>
      <c r="J20" s="49"/>
      <c r="K20" s="49"/>
      <c r="L20" s="49"/>
      <c r="M20" s="49"/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49"/>
      <c r="AC20" s="49"/>
      <c r="AD20" s="49"/>
      <c r="AE20" s="49"/>
      <c r="AF20" s="49"/>
      <c r="AG20" s="49"/>
      <c r="AH20" s="49"/>
      <c r="AI20" s="49"/>
      <c r="AJ20" s="49"/>
      <c r="AK20" s="49"/>
      <c r="AL20" s="49"/>
      <c r="AM20" s="49"/>
      <c r="AN20" s="49"/>
      <c r="AO20" s="49"/>
      <c r="AP20" s="49"/>
      <c r="AQ20" s="49"/>
      <c r="AR20" s="49"/>
      <c r="AS20" s="49">
        <f>-AU20</f>
        <v>-0.86824315735210811</v>
      </c>
      <c r="AT20" s="49">
        <f>-AV20</f>
        <v>0.49613891170844721</v>
      </c>
      <c r="AU20" s="49">
        <f>COS(E22)</f>
        <v>0.86824315735210811</v>
      </c>
      <c r="AV20" s="49">
        <f>SIN(E22)</f>
        <v>-0.49613891170844721</v>
      </c>
      <c r="AW20" s="49"/>
      <c r="AX20" s="49"/>
      <c r="AY20" s="49"/>
      <c r="AZ20" s="49"/>
      <c r="BA20" s="49"/>
      <c r="BB20" s="49"/>
      <c r="BC20" s="49"/>
      <c r="BD20" s="49"/>
      <c r="BE20" s="54"/>
      <c r="BF20" s="49"/>
      <c r="BG20" s="52"/>
      <c r="BH20" s="52"/>
      <c r="BI20" s="52"/>
      <c r="BJ20" s="52"/>
      <c r="BK20" s="52"/>
      <c r="BL20" s="52"/>
    </row>
    <row r="21" spans="1:64">
      <c r="A21" s="46">
        <v>19</v>
      </c>
      <c r="B21" s="45">
        <v>5047.6190399999996</v>
      </c>
      <c r="C21" s="45">
        <v>7333.3333000000002</v>
      </c>
      <c r="D21" s="19">
        <f t="shared" si="1"/>
        <v>-29.74488046394983</v>
      </c>
      <c r="E21" s="19">
        <f t="shared" si="2"/>
        <v>-0.51914609970806302</v>
      </c>
      <c r="F21" s="19">
        <v>0.8</v>
      </c>
      <c r="G21" s="19">
        <f t="shared" si="0"/>
        <v>800</v>
      </c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49"/>
      <c r="AJ21" s="49"/>
      <c r="AK21" s="49"/>
      <c r="AL21" s="49"/>
      <c r="AM21" s="49"/>
      <c r="AN21" s="49"/>
      <c r="AO21" s="49"/>
      <c r="AP21" s="49"/>
      <c r="AQ21" s="49"/>
      <c r="AR21" s="49"/>
      <c r="AS21" s="49"/>
      <c r="AT21" s="49"/>
      <c r="AU21" s="49">
        <f>-AW21</f>
        <v>-0.85749292677180011</v>
      </c>
      <c r="AV21" s="49">
        <f>-AX21</f>
        <v>0.51449575366209999</v>
      </c>
      <c r="AW21" s="49">
        <f>COS(E23)</f>
        <v>0.85749292677180011</v>
      </c>
      <c r="AX21" s="49">
        <f>SIN(E23)</f>
        <v>-0.51449575366209999</v>
      </c>
      <c r="AY21" s="49"/>
      <c r="AZ21" s="49"/>
      <c r="BA21" s="49"/>
      <c r="BB21" s="49"/>
      <c r="BC21" s="49"/>
      <c r="BD21" s="49"/>
      <c r="BE21" s="54"/>
      <c r="BF21" s="49"/>
      <c r="BG21" s="52"/>
      <c r="BH21" s="52"/>
      <c r="BI21" s="52"/>
      <c r="BJ21" s="52"/>
      <c r="BK21" s="52"/>
      <c r="BL21" s="52"/>
    </row>
    <row r="22" spans="1:64">
      <c r="A22" s="46">
        <v>20</v>
      </c>
      <c r="B22" s="19">
        <v>5714.2857000000004</v>
      </c>
      <c r="C22" s="19">
        <v>6952.3809499999998</v>
      </c>
      <c r="D22" s="19">
        <f t="shared" si="1"/>
        <v>-29.744879538402483</v>
      </c>
      <c r="E22" s="19">
        <f t="shared" si="2"/>
        <v>-0.51914608355421443</v>
      </c>
      <c r="F22" s="19">
        <v>0.8</v>
      </c>
      <c r="G22" s="19">
        <f t="shared" si="0"/>
        <v>800</v>
      </c>
      <c r="I22" s="49"/>
      <c r="J22" s="49"/>
      <c r="K22" s="49"/>
      <c r="L22" s="49"/>
      <c r="M22" s="49"/>
      <c r="N22" s="49"/>
      <c r="O22" s="49"/>
      <c r="P22" s="49"/>
      <c r="Q22" s="49"/>
      <c r="R22" s="49"/>
      <c r="S22" s="49"/>
      <c r="T22" s="49"/>
      <c r="U22" s="49"/>
      <c r="V22" s="49"/>
      <c r="W22" s="49"/>
      <c r="X22" s="49"/>
      <c r="Y22" s="49"/>
      <c r="Z22" s="49"/>
      <c r="AA22" s="49"/>
      <c r="AB22" s="49"/>
      <c r="AC22" s="49"/>
      <c r="AD22" s="49"/>
      <c r="AE22" s="49"/>
      <c r="AF22" s="49"/>
      <c r="AG22" s="49"/>
      <c r="AH22" s="49"/>
      <c r="AI22" s="49"/>
      <c r="AJ22" s="49"/>
      <c r="AK22" s="49"/>
      <c r="AL22" s="49"/>
      <c r="AM22" s="49"/>
      <c r="AN22" s="49"/>
      <c r="AO22" s="49"/>
      <c r="AP22" s="49"/>
      <c r="AQ22" s="49"/>
      <c r="AR22" s="49"/>
      <c r="AS22" s="49"/>
      <c r="AT22" s="49"/>
      <c r="AU22" s="49"/>
      <c r="AV22" s="49"/>
      <c r="AW22" s="49">
        <f>-AY22</f>
        <v>-0.86824321104958224</v>
      </c>
      <c r="AX22" s="49">
        <f>-AZ22</f>
        <v>0.49613881773784907</v>
      </c>
      <c r="AY22" s="49">
        <f>COS(E24)</f>
        <v>0.86824321104958224</v>
      </c>
      <c r="AZ22" s="49">
        <f>SIN(E24)</f>
        <v>-0.49613881773784907</v>
      </c>
      <c r="BA22" s="49"/>
      <c r="BB22" s="49"/>
      <c r="BC22" s="49"/>
      <c r="BD22" s="49"/>
      <c r="BE22" s="54"/>
      <c r="BF22" s="49"/>
      <c r="BG22" s="52"/>
      <c r="BH22" s="52"/>
      <c r="BI22" s="52"/>
      <c r="BJ22" s="52"/>
      <c r="BK22" s="52"/>
      <c r="BL22" s="52"/>
    </row>
    <row r="23" spans="1:64">
      <c r="A23" s="46">
        <v>21</v>
      </c>
      <c r="B23" s="19">
        <v>6428.5714200000002</v>
      </c>
      <c r="C23" s="19">
        <v>6523.8095199999998</v>
      </c>
      <c r="D23" s="19">
        <f t="shared" si="1"/>
        <v>-30.963756414111629</v>
      </c>
      <c r="E23" s="19">
        <f t="shared" si="2"/>
        <v>-0.54041949821176072</v>
      </c>
      <c r="F23" s="19">
        <v>0.8</v>
      </c>
      <c r="G23" s="19">
        <f t="shared" si="0"/>
        <v>800</v>
      </c>
      <c r="I23" s="49"/>
      <c r="J23" s="49"/>
      <c r="K23" s="49"/>
      <c r="L23" s="49"/>
      <c r="M23" s="49"/>
      <c r="N23" s="49"/>
      <c r="O23" s="49"/>
      <c r="P23" s="49"/>
      <c r="Q23" s="49"/>
      <c r="R23" s="49"/>
      <c r="S23" s="49"/>
      <c r="T23" s="49"/>
      <c r="U23" s="49"/>
      <c r="V23" s="49"/>
      <c r="W23" s="49"/>
      <c r="X23" s="49"/>
      <c r="Y23" s="49"/>
      <c r="Z23" s="49"/>
      <c r="AA23" s="49"/>
      <c r="AB23" s="49"/>
      <c r="AC23" s="49"/>
      <c r="AD23" s="49"/>
      <c r="AE23" s="49"/>
      <c r="AF23" s="49"/>
      <c r="AG23" s="49"/>
      <c r="AH23" s="49"/>
      <c r="AI23" s="49"/>
      <c r="AJ23" s="49"/>
      <c r="AK23" s="49"/>
      <c r="AL23" s="49"/>
      <c r="AM23" s="49"/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>
        <f>-BA23</f>
        <v>-4.0090908643449341E-7</v>
      </c>
      <c r="AZ23" s="49">
        <f>-BB23</f>
        <v>-0.99999999999991962</v>
      </c>
      <c r="BA23" s="49">
        <f>COS(E25)</f>
        <v>4.0090908643449341E-7</v>
      </c>
      <c r="BB23" s="49">
        <f>SIN(E25)</f>
        <v>0.99999999999991962</v>
      </c>
      <c r="BC23" s="49"/>
      <c r="BD23" s="49"/>
      <c r="BE23" s="54"/>
      <c r="BF23" s="49"/>
      <c r="BG23" s="52"/>
      <c r="BH23" s="52"/>
      <c r="BI23" s="52"/>
      <c r="BJ23" s="52"/>
      <c r="BK23" s="52"/>
      <c r="BL23" s="52"/>
    </row>
    <row r="24" spans="1:64">
      <c r="A24" s="46">
        <v>22</v>
      </c>
      <c r="B24" s="19">
        <v>7095.2383</v>
      </c>
      <c r="C24" s="19">
        <v>6142.8571400000001</v>
      </c>
      <c r="D24" s="19">
        <f t="shared" si="1"/>
        <v>-29.744873337238147</v>
      </c>
      <c r="E24" s="19">
        <f t="shared" si="2"/>
        <v>-0.51914597532347928</v>
      </c>
      <c r="F24" s="19">
        <v>0.8</v>
      </c>
      <c r="G24" s="19">
        <f t="shared" si="0"/>
        <v>800</v>
      </c>
      <c r="I24" s="49"/>
      <c r="J24" s="49"/>
      <c r="K24" s="49"/>
      <c r="L24" s="49"/>
      <c r="M24" s="49"/>
      <c r="N24" s="49"/>
      <c r="O24" s="49"/>
      <c r="P24" s="49"/>
      <c r="Q24" s="49"/>
      <c r="R24" s="49"/>
      <c r="S24" s="49"/>
      <c r="T24" s="49"/>
      <c r="U24" s="49"/>
      <c r="V24" s="49"/>
      <c r="W24" s="49"/>
      <c r="X24" s="49"/>
      <c r="Y24" s="49"/>
      <c r="Z24" s="49"/>
      <c r="AA24" s="49"/>
      <c r="AB24" s="49"/>
      <c r="AC24" s="49"/>
      <c r="AD24" s="49"/>
      <c r="AE24" s="49"/>
      <c r="AF24" s="49"/>
      <c r="AG24" s="49"/>
      <c r="AH24" s="49"/>
      <c r="AI24" s="49"/>
      <c r="AJ24" s="49"/>
      <c r="AK24" s="49"/>
      <c r="AL24" s="49"/>
      <c r="AM24" s="49"/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>
        <f>-BC24</f>
        <v>-4.9937609621368423E-2</v>
      </c>
      <c r="BB24" s="49">
        <f>-BD24</f>
        <v>-0.99875233924397089</v>
      </c>
      <c r="BC24" s="49">
        <f>COS(E26)</f>
        <v>4.9937609621368423E-2</v>
      </c>
      <c r="BD24" s="49">
        <f>SIN(E26)</f>
        <v>0.99875233924397089</v>
      </c>
      <c r="BE24" s="54"/>
      <c r="BF24" s="49"/>
      <c r="BG24" s="52"/>
      <c r="BH24" s="52"/>
      <c r="BI24" s="52"/>
      <c r="BJ24" s="52"/>
      <c r="BK24" s="52"/>
      <c r="BL24" s="52"/>
    </row>
    <row r="25" spans="1:64">
      <c r="A25" s="46">
        <v>23</v>
      </c>
      <c r="B25" s="19">
        <v>7095.2380899999998</v>
      </c>
      <c r="C25" s="19">
        <v>5619.0476099999996</v>
      </c>
      <c r="D25" s="19">
        <f t="shared" si="1"/>
        <v>89.999977029601382</v>
      </c>
      <c r="E25" s="19">
        <f t="shared" si="2"/>
        <v>1.5707959258858102</v>
      </c>
      <c r="F25" s="19">
        <v>0.5</v>
      </c>
      <c r="G25" s="19">
        <f t="shared" si="0"/>
        <v>500</v>
      </c>
      <c r="I25" s="49"/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49"/>
      <c r="W25" s="49"/>
      <c r="X25" s="49"/>
      <c r="Y25" s="49"/>
      <c r="Z25" s="49"/>
      <c r="AA25" s="49"/>
      <c r="AB25" s="49"/>
      <c r="AC25" s="49"/>
      <c r="AD25" s="49"/>
      <c r="AE25" s="49"/>
      <c r="AF25" s="49"/>
      <c r="AG25" s="49"/>
      <c r="AH25" s="49"/>
      <c r="AI25" s="49"/>
      <c r="AJ25" s="49"/>
      <c r="AK25" s="49"/>
      <c r="AL25" s="49"/>
      <c r="AM25" s="49"/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>
        <f t="shared" ref="BC25:BD25" si="3">-BE25</f>
        <v>-8.7893449741569901E-2</v>
      </c>
      <c r="BD25" s="49">
        <f t="shared" si="3"/>
        <v>-0.99612988183897289</v>
      </c>
      <c r="BE25" s="54">
        <f>COS(E27)</f>
        <v>8.7893449741569901E-2</v>
      </c>
      <c r="BF25" s="49">
        <f>SIN(E27)</f>
        <v>0.99612988183897289</v>
      </c>
      <c r="BG25" s="52"/>
      <c r="BH25" s="52"/>
      <c r="BI25" s="52"/>
      <c r="BJ25" s="52"/>
      <c r="BK25" s="52"/>
      <c r="BL25" s="52"/>
    </row>
    <row r="26" spans="1:64">
      <c r="A26" s="46">
        <v>24</v>
      </c>
      <c r="B26" s="19">
        <v>7071.42857</v>
      </c>
      <c r="C26" s="19">
        <v>5142.8571400000001</v>
      </c>
      <c r="D26" s="19">
        <f t="shared" si="1"/>
        <v>87.137595193962071</v>
      </c>
      <c r="E26" s="19">
        <f t="shared" si="2"/>
        <v>1.5208379384046251</v>
      </c>
      <c r="F26" s="19">
        <v>0.5</v>
      </c>
      <c r="G26" s="19">
        <f t="shared" si="0"/>
        <v>500</v>
      </c>
    </row>
    <row r="27" spans="1:64">
      <c r="A27" s="46">
        <v>25</v>
      </c>
      <c r="B27" s="19">
        <v>7000</v>
      </c>
      <c r="C27" s="19">
        <v>4333.33</v>
      </c>
      <c r="D27" s="19">
        <f t="shared" si="1"/>
        <v>84.957569669357568</v>
      </c>
      <c r="E27" s="19">
        <f t="shared" si="2"/>
        <v>1.4827893152227598</v>
      </c>
      <c r="F27" s="19">
        <v>0.8</v>
      </c>
      <c r="G27" s="19">
        <f t="shared" si="0"/>
        <v>800</v>
      </c>
    </row>
    <row r="32" spans="1:64">
      <c r="N32">
        <f>RAD90</f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EL98"/>
  <sheetViews>
    <sheetView topLeftCell="A21" zoomScale="75" zoomScaleNormal="75" workbookViewId="0">
      <selection activeCell="D36" sqref="D36"/>
    </sheetView>
  </sheetViews>
  <sheetFormatPr baseColWidth="10" defaultColWidth="11.42578125" defaultRowHeight="15"/>
  <cols>
    <col min="1" max="1" width="11.42578125" style="56"/>
    <col min="2" max="2" width="12" style="56" bestFit="1" customWidth="1"/>
    <col min="3" max="16384" width="11.42578125" style="56"/>
  </cols>
  <sheetData>
    <row r="1" spans="5:2170">
      <c r="E1" s="59">
        <v>1</v>
      </c>
      <c r="F1" s="59">
        <v>2</v>
      </c>
      <c r="G1" s="59">
        <v>3</v>
      </c>
      <c r="H1" s="59">
        <v>4</v>
      </c>
      <c r="I1" s="59">
        <v>5</v>
      </c>
      <c r="J1" s="59">
        <v>6</v>
      </c>
      <c r="K1" s="59">
        <v>7</v>
      </c>
      <c r="L1" s="59">
        <v>8</v>
      </c>
      <c r="M1" s="59">
        <v>9</v>
      </c>
      <c r="N1" s="59">
        <v>10</v>
      </c>
      <c r="O1" s="59">
        <v>11</v>
      </c>
      <c r="P1" s="59">
        <v>12</v>
      </c>
      <c r="Q1" s="59">
        <v>13</v>
      </c>
      <c r="R1" s="59">
        <v>14</v>
      </c>
      <c r="S1" s="59">
        <v>15</v>
      </c>
      <c r="T1" s="59">
        <v>16</v>
      </c>
      <c r="U1" s="59">
        <v>17</v>
      </c>
      <c r="V1" s="59">
        <v>18</v>
      </c>
      <c r="W1" s="59">
        <v>19</v>
      </c>
      <c r="X1" s="59">
        <v>20</v>
      </c>
      <c r="Y1" s="59">
        <v>21</v>
      </c>
      <c r="Z1" s="59">
        <v>22</v>
      </c>
      <c r="AA1" s="59">
        <v>23</v>
      </c>
      <c r="AB1" s="59">
        <v>24</v>
      </c>
      <c r="AC1" s="59">
        <v>25</v>
      </c>
      <c r="AD1" s="59">
        <v>26</v>
      </c>
      <c r="AE1" s="59">
        <v>27</v>
      </c>
      <c r="AF1" s="59">
        <v>28</v>
      </c>
      <c r="AG1" s="59">
        <v>29</v>
      </c>
      <c r="AH1" s="59">
        <v>30</v>
      </c>
      <c r="AI1" s="59">
        <v>31</v>
      </c>
      <c r="AJ1" s="59">
        <v>32</v>
      </c>
      <c r="AK1" s="59">
        <v>33</v>
      </c>
      <c r="AL1" s="59">
        <v>34</v>
      </c>
      <c r="AM1" s="59">
        <v>35</v>
      </c>
      <c r="AN1" s="59">
        <v>36</v>
      </c>
      <c r="AO1" s="59">
        <v>37</v>
      </c>
      <c r="AP1" s="59">
        <v>38</v>
      </c>
      <c r="AQ1" s="59">
        <v>39</v>
      </c>
      <c r="AR1" s="59">
        <v>40</v>
      </c>
      <c r="AS1" s="59">
        <v>41</v>
      </c>
      <c r="AT1" s="59">
        <v>42</v>
      </c>
      <c r="AU1" s="59">
        <v>43</v>
      </c>
      <c r="AV1" s="59">
        <v>44</v>
      </c>
      <c r="AW1" s="59">
        <v>45</v>
      </c>
      <c r="AX1" s="59">
        <v>46</v>
      </c>
      <c r="AY1" s="59" t="s">
        <v>110</v>
      </c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  <c r="BO1" s="59"/>
      <c r="BP1" s="59"/>
      <c r="BQ1" s="59"/>
      <c r="BR1" s="59"/>
      <c r="BS1" s="59"/>
      <c r="BT1" s="59"/>
      <c r="BU1" s="59"/>
      <c r="BV1" s="59"/>
      <c r="BW1" s="59"/>
      <c r="BX1" s="59"/>
      <c r="BY1" s="59"/>
      <c r="BZ1" s="59"/>
      <c r="CA1" s="59"/>
      <c r="CB1" s="59"/>
      <c r="CC1" s="59"/>
      <c r="CD1" s="59"/>
      <c r="CE1" s="59"/>
      <c r="CF1" s="59"/>
      <c r="CG1" s="59"/>
      <c r="CH1" s="59"/>
      <c r="CI1" s="59"/>
      <c r="CJ1" s="59"/>
      <c r="CK1" s="59"/>
      <c r="CL1" s="59"/>
      <c r="CM1" s="59"/>
      <c r="CN1" s="59"/>
      <c r="CO1" s="59"/>
      <c r="CP1" s="59"/>
      <c r="CQ1" s="59"/>
      <c r="CR1" s="59"/>
      <c r="CS1" s="59"/>
      <c r="CT1" s="59"/>
      <c r="CU1" s="59"/>
      <c r="CV1" s="59"/>
      <c r="CW1" s="59"/>
      <c r="CX1" s="59"/>
      <c r="CY1" s="59"/>
      <c r="CZ1" s="59"/>
      <c r="DA1" s="59"/>
      <c r="DB1" s="59"/>
      <c r="DC1" s="59"/>
      <c r="DD1" s="59"/>
      <c r="DE1" s="59"/>
      <c r="DF1" s="59"/>
      <c r="DG1" s="59"/>
      <c r="DH1" s="59"/>
      <c r="DI1" s="59"/>
      <c r="DJ1" s="59"/>
      <c r="DK1" s="59"/>
      <c r="DL1" s="59"/>
      <c r="DM1" s="59"/>
      <c r="DN1" s="59"/>
      <c r="DO1" s="59"/>
      <c r="DP1" s="59"/>
      <c r="DQ1" s="59"/>
      <c r="DR1" s="59"/>
      <c r="DS1" s="59"/>
      <c r="DT1" s="59"/>
      <c r="DU1" s="59"/>
      <c r="DV1" s="59"/>
      <c r="DW1" s="59"/>
      <c r="DX1" s="59"/>
      <c r="DY1" s="59"/>
      <c r="DZ1" s="59"/>
      <c r="EA1" s="59"/>
      <c r="EB1" s="59"/>
      <c r="EC1" s="59"/>
      <c r="ED1" s="59"/>
      <c r="EE1" s="59"/>
      <c r="EF1" s="59"/>
      <c r="EG1" s="59"/>
      <c r="EH1" s="59"/>
      <c r="EI1" s="59"/>
      <c r="EJ1" s="59"/>
      <c r="EK1" s="59"/>
      <c r="EL1" s="59"/>
      <c r="EM1" s="59"/>
      <c r="EN1" s="59"/>
      <c r="EO1" s="59"/>
      <c r="EP1" s="59"/>
      <c r="EQ1" s="59"/>
      <c r="ER1" s="59"/>
      <c r="ES1" s="59"/>
      <c r="ET1" s="59"/>
      <c r="EU1" s="59"/>
      <c r="EV1" s="59"/>
      <c r="EW1" s="59"/>
      <c r="EX1" s="59"/>
      <c r="EY1" s="59"/>
      <c r="EZ1" s="59"/>
      <c r="FA1" s="59"/>
      <c r="FB1" s="59"/>
      <c r="FC1" s="59"/>
      <c r="FD1" s="59"/>
      <c r="FE1" s="59"/>
      <c r="FF1" s="59"/>
      <c r="FG1" s="59"/>
      <c r="FH1" s="59"/>
      <c r="FI1" s="59"/>
      <c r="FJ1" s="59"/>
      <c r="FK1" s="59"/>
      <c r="FL1" s="59"/>
      <c r="FM1" s="59"/>
      <c r="FN1" s="59"/>
      <c r="FO1" s="59"/>
      <c r="FP1" s="59"/>
      <c r="FQ1" s="59"/>
      <c r="FR1" s="59"/>
      <c r="FS1" s="59"/>
      <c r="FT1" s="59"/>
      <c r="FU1" s="59"/>
      <c r="FV1" s="59"/>
      <c r="FW1" s="59"/>
      <c r="FX1" s="59"/>
      <c r="FY1" s="59"/>
      <c r="FZ1" s="59"/>
      <c r="GA1" s="59"/>
      <c r="GB1" s="59"/>
      <c r="GC1" s="59"/>
      <c r="GD1" s="59"/>
      <c r="GE1" s="59"/>
      <c r="GF1" s="59"/>
      <c r="GG1" s="59"/>
      <c r="GH1" s="59"/>
      <c r="GI1" s="59"/>
      <c r="GJ1" s="59"/>
      <c r="GK1" s="59"/>
      <c r="GL1" s="59"/>
      <c r="GM1" s="59"/>
      <c r="GN1" s="59"/>
      <c r="GO1" s="59"/>
      <c r="GP1" s="59"/>
      <c r="GQ1" s="59"/>
      <c r="GR1" s="59"/>
      <c r="GS1" s="59"/>
      <c r="GT1" s="59"/>
      <c r="GU1" s="59"/>
      <c r="GV1" s="59"/>
      <c r="GW1" s="59"/>
      <c r="GX1" s="59"/>
      <c r="GY1" s="59"/>
      <c r="GZ1" s="59"/>
      <c r="HA1" s="59"/>
      <c r="HB1" s="59"/>
      <c r="HC1" s="59"/>
      <c r="HD1" s="59"/>
      <c r="HE1" s="59"/>
      <c r="HF1" s="59"/>
      <c r="HG1" s="59"/>
      <c r="HH1" s="59"/>
      <c r="HI1" s="59"/>
      <c r="HJ1" s="59"/>
      <c r="HK1" s="59"/>
      <c r="HL1" s="59"/>
      <c r="HM1" s="59"/>
      <c r="HN1" s="59"/>
      <c r="HO1" s="59"/>
      <c r="HP1" s="59"/>
      <c r="HQ1" s="59"/>
      <c r="HR1" s="59"/>
      <c r="HS1" s="59"/>
      <c r="HT1" s="59"/>
      <c r="HU1" s="59"/>
      <c r="HV1" s="59"/>
      <c r="HW1" s="59"/>
      <c r="HX1" s="59"/>
      <c r="HY1" s="59"/>
      <c r="HZ1" s="59"/>
      <c r="IA1" s="59"/>
      <c r="IB1" s="59"/>
      <c r="IC1" s="59"/>
      <c r="ID1" s="59"/>
      <c r="IE1" s="59"/>
      <c r="IF1" s="59"/>
      <c r="IG1" s="59"/>
      <c r="IH1" s="59"/>
      <c r="II1" s="59"/>
      <c r="IJ1" s="59"/>
      <c r="IK1" s="59"/>
      <c r="IL1" s="59"/>
      <c r="IM1" s="59"/>
      <c r="IN1" s="59"/>
      <c r="IO1" s="59"/>
      <c r="IP1" s="59"/>
      <c r="IQ1" s="59"/>
      <c r="IR1" s="59"/>
      <c r="IS1" s="59"/>
      <c r="IT1" s="59"/>
      <c r="IU1" s="59"/>
      <c r="IV1" s="59"/>
      <c r="IW1" s="59"/>
      <c r="IX1" s="59"/>
      <c r="IY1" s="59"/>
      <c r="IZ1" s="59"/>
      <c r="JA1" s="59"/>
      <c r="JB1" s="59"/>
      <c r="JC1" s="59"/>
      <c r="JD1" s="59"/>
      <c r="JE1" s="59"/>
      <c r="JF1" s="59"/>
      <c r="JG1" s="59"/>
      <c r="JH1" s="59"/>
      <c r="JI1" s="59"/>
      <c r="JJ1" s="59"/>
      <c r="JK1" s="59"/>
      <c r="JL1" s="59"/>
      <c r="JM1" s="59"/>
      <c r="JN1" s="59"/>
      <c r="JO1" s="59"/>
      <c r="JP1" s="59"/>
      <c r="JQ1" s="59"/>
      <c r="JR1" s="59"/>
      <c r="JS1" s="59"/>
      <c r="JT1" s="59"/>
      <c r="JU1" s="59"/>
      <c r="JV1" s="59"/>
      <c r="JW1" s="59"/>
      <c r="JX1" s="59"/>
      <c r="JY1" s="59"/>
      <c r="JZ1" s="59"/>
      <c r="KA1" s="59"/>
      <c r="KB1" s="59"/>
      <c r="KC1" s="59"/>
      <c r="KD1" s="59"/>
      <c r="KE1" s="59"/>
      <c r="KF1" s="59"/>
      <c r="KG1" s="59"/>
      <c r="KH1" s="59"/>
      <c r="KI1" s="59"/>
      <c r="KJ1" s="59"/>
      <c r="KK1" s="59"/>
      <c r="KL1" s="59"/>
      <c r="KM1" s="59"/>
      <c r="KN1" s="59"/>
      <c r="KO1" s="59"/>
      <c r="KP1" s="59"/>
      <c r="KQ1" s="59"/>
      <c r="KR1" s="59"/>
      <c r="KS1" s="59"/>
      <c r="KT1" s="59"/>
      <c r="KU1" s="59"/>
      <c r="KV1" s="59"/>
      <c r="KW1" s="59"/>
      <c r="KX1" s="59"/>
      <c r="KY1" s="59"/>
      <c r="KZ1" s="59"/>
      <c r="LA1" s="59"/>
      <c r="LB1" s="59"/>
      <c r="LC1" s="59"/>
      <c r="LD1" s="59"/>
      <c r="LE1" s="59"/>
      <c r="LF1" s="59"/>
      <c r="LG1" s="59"/>
      <c r="LH1" s="59"/>
      <c r="LI1" s="59"/>
      <c r="LJ1" s="59"/>
      <c r="LK1" s="59"/>
      <c r="LL1" s="59"/>
      <c r="LM1" s="59"/>
      <c r="LN1" s="59"/>
      <c r="LO1" s="59"/>
      <c r="LP1" s="59"/>
      <c r="LQ1" s="59"/>
      <c r="LR1" s="59"/>
      <c r="LS1" s="59"/>
      <c r="LT1" s="59"/>
      <c r="LU1" s="59"/>
      <c r="LV1" s="59"/>
      <c r="LW1" s="59"/>
      <c r="LX1" s="59"/>
      <c r="LY1" s="59"/>
      <c r="LZ1" s="59"/>
      <c r="MA1" s="59"/>
      <c r="MB1" s="59"/>
      <c r="MC1" s="59"/>
      <c r="MD1" s="59"/>
      <c r="ME1" s="59"/>
      <c r="MF1" s="59"/>
      <c r="MG1" s="59"/>
      <c r="MH1" s="59"/>
      <c r="MI1" s="59"/>
      <c r="MJ1" s="59"/>
      <c r="MK1" s="59"/>
      <c r="ML1" s="59"/>
      <c r="MM1" s="59"/>
      <c r="MN1" s="59"/>
      <c r="MO1" s="59"/>
      <c r="MP1" s="59"/>
      <c r="MQ1" s="59"/>
      <c r="MR1" s="59"/>
      <c r="MS1" s="59"/>
      <c r="MT1" s="59"/>
      <c r="MU1" s="59"/>
      <c r="MV1" s="59"/>
      <c r="MW1" s="59"/>
      <c r="MX1" s="59"/>
      <c r="MY1" s="59"/>
      <c r="MZ1" s="59"/>
      <c r="NA1" s="59"/>
      <c r="NB1" s="59"/>
      <c r="NC1" s="59"/>
      <c r="ND1" s="59"/>
      <c r="NE1" s="59"/>
      <c r="NF1" s="59"/>
      <c r="NG1" s="59"/>
      <c r="NH1" s="59"/>
      <c r="NI1" s="59"/>
      <c r="NJ1" s="59"/>
      <c r="NK1" s="59"/>
      <c r="NL1" s="59"/>
      <c r="NM1" s="59"/>
      <c r="NN1" s="59"/>
      <c r="NO1" s="59"/>
      <c r="NP1" s="59"/>
      <c r="NQ1" s="59"/>
      <c r="NR1" s="59"/>
      <c r="NS1" s="59"/>
      <c r="NT1" s="59"/>
      <c r="NU1" s="59"/>
      <c r="NV1" s="59"/>
      <c r="NW1" s="59"/>
      <c r="NX1" s="59"/>
      <c r="NY1" s="59"/>
      <c r="NZ1" s="59"/>
      <c r="OA1" s="59"/>
      <c r="OB1" s="59"/>
      <c r="OC1" s="59"/>
      <c r="OD1" s="59"/>
      <c r="OE1" s="59"/>
      <c r="OF1" s="59"/>
      <c r="OG1" s="59"/>
      <c r="OH1" s="59"/>
      <c r="OI1" s="59"/>
      <c r="OJ1" s="59"/>
      <c r="OK1" s="59"/>
      <c r="OL1" s="59"/>
      <c r="OM1" s="59"/>
      <c r="ON1" s="59"/>
      <c r="OO1" s="59"/>
      <c r="OP1" s="59"/>
      <c r="OQ1" s="59"/>
      <c r="OR1" s="59"/>
      <c r="OS1" s="59"/>
      <c r="OT1" s="59"/>
      <c r="OU1" s="59"/>
      <c r="OV1" s="59"/>
      <c r="OW1" s="59"/>
      <c r="OX1" s="59"/>
      <c r="OY1" s="59"/>
      <c r="OZ1" s="59"/>
      <c r="PA1" s="59"/>
      <c r="PB1" s="59"/>
      <c r="PC1" s="59"/>
      <c r="PD1" s="59"/>
      <c r="PE1" s="59"/>
      <c r="PF1" s="59"/>
      <c r="PG1" s="59"/>
      <c r="PH1" s="59"/>
      <c r="PI1" s="59"/>
      <c r="PJ1" s="59"/>
      <c r="PK1" s="59"/>
      <c r="PL1" s="59"/>
      <c r="PM1" s="59"/>
      <c r="PN1" s="59"/>
      <c r="PO1" s="59"/>
      <c r="PP1" s="59"/>
      <c r="PQ1" s="59"/>
      <c r="PR1" s="59"/>
      <c r="PS1" s="59"/>
      <c r="PT1" s="59"/>
      <c r="PU1" s="59"/>
      <c r="PV1" s="59"/>
      <c r="PW1" s="59"/>
      <c r="PX1" s="59"/>
      <c r="PY1" s="59"/>
      <c r="PZ1" s="59"/>
      <c r="QA1" s="59"/>
      <c r="QB1" s="59"/>
      <c r="QC1" s="59"/>
      <c r="QD1" s="59"/>
      <c r="QE1" s="59"/>
      <c r="QF1" s="59"/>
      <c r="QG1" s="59"/>
      <c r="QH1" s="59"/>
      <c r="QI1" s="59"/>
      <c r="QJ1" s="59"/>
      <c r="QK1" s="59"/>
      <c r="QL1" s="59"/>
      <c r="QM1" s="59"/>
      <c r="QN1" s="59"/>
      <c r="QO1" s="59"/>
      <c r="QP1" s="59"/>
      <c r="QQ1" s="59"/>
      <c r="QR1" s="59"/>
      <c r="QS1" s="59"/>
      <c r="QT1" s="59"/>
      <c r="QU1" s="59"/>
      <c r="QV1" s="59"/>
      <c r="QW1" s="59"/>
      <c r="QX1" s="59"/>
      <c r="QY1" s="59"/>
      <c r="QZ1" s="59"/>
      <c r="RA1" s="59"/>
      <c r="RB1" s="59"/>
      <c r="RC1" s="59"/>
      <c r="RD1" s="59"/>
      <c r="RE1" s="59"/>
      <c r="RF1" s="59"/>
      <c r="RG1" s="59"/>
      <c r="RH1" s="59"/>
      <c r="RI1" s="59"/>
      <c r="RJ1" s="59"/>
      <c r="RK1" s="59"/>
      <c r="RL1" s="59"/>
      <c r="RM1" s="59"/>
      <c r="RN1" s="59"/>
      <c r="RO1" s="59"/>
      <c r="RP1" s="59"/>
      <c r="RQ1" s="59"/>
      <c r="RR1" s="59"/>
      <c r="RS1" s="59"/>
      <c r="RT1" s="59"/>
      <c r="RU1" s="59"/>
      <c r="RV1" s="59"/>
      <c r="RW1" s="59"/>
      <c r="RX1" s="59"/>
      <c r="RY1" s="59"/>
      <c r="RZ1" s="59"/>
      <c r="SA1" s="59"/>
      <c r="SB1" s="59"/>
      <c r="SC1" s="59"/>
      <c r="SD1" s="59"/>
      <c r="SE1" s="59"/>
      <c r="SF1" s="59"/>
      <c r="SG1" s="59"/>
      <c r="SH1" s="59"/>
      <c r="SI1" s="59"/>
      <c r="SJ1" s="59"/>
      <c r="SK1" s="59"/>
      <c r="SL1" s="59"/>
      <c r="SM1" s="59"/>
      <c r="SN1" s="59"/>
      <c r="SO1" s="59"/>
      <c r="SP1" s="59"/>
      <c r="SQ1" s="59"/>
      <c r="SR1" s="59"/>
      <c r="SS1" s="59"/>
      <c r="ST1" s="59"/>
      <c r="SU1" s="59"/>
      <c r="SV1" s="59"/>
      <c r="SW1" s="59"/>
      <c r="SX1" s="59"/>
      <c r="SY1" s="59"/>
      <c r="SZ1" s="59"/>
      <c r="TA1" s="59"/>
      <c r="TB1" s="59"/>
      <c r="TC1" s="59"/>
      <c r="TD1" s="59"/>
      <c r="TE1" s="59"/>
      <c r="TF1" s="59"/>
      <c r="TG1" s="59"/>
      <c r="TH1" s="59"/>
      <c r="TI1" s="59"/>
      <c r="TJ1" s="59"/>
      <c r="TK1" s="59"/>
      <c r="TL1" s="59"/>
      <c r="TM1" s="59"/>
      <c r="TN1" s="59"/>
      <c r="TO1" s="59"/>
      <c r="TP1" s="59"/>
      <c r="TQ1" s="59"/>
      <c r="TR1" s="59"/>
      <c r="TS1" s="59"/>
      <c r="TT1" s="59"/>
      <c r="TU1" s="59"/>
      <c r="TV1" s="59"/>
      <c r="TW1" s="59"/>
      <c r="TX1" s="59"/>
      <c r="TY1" s="59"/>
      <c r="TZ1" s="59"/>
      <c r="UA1" s="59"/>
      <c r="UB1" s="59"/>
      <c r="UC1" s="59"/>
      <c r="UD1" s="59"/>
      <c r="UE1" s="59"/>
      <c r="UF1" s="59"/>
      <c r="UG1" s="59"/>
      <c r="UH1" s="59"/>
      <c r="UI1" s="59"/>
      <c r="UJ1" s="59"/>
      <c r="UK1" s="59"/>
      <c r="UL1" s="59"/>
      <c r="UM1" s="59"/>
      <c r="UN1" s="59"/>
      <c r="UO1" s="59"/>
      <c r="UP1" s="59"/>
      <c r="UQ1" s="59"/>
      <c r="UR1" s="59"/>
      <c r="US1" s="59"/>
      <c r="UT1" s="59"/>
      <c r="UU1" s="59"/>
      <c r="UV1" s="59"/>
      <c r="UW1" s="59"/>
      <c r="UX1" s="59"/>
      <c r="UY1" s="59"/>
      <c r="UZ1" s="59"/>
      <c r="VA1" s="59"/>
      <c r="VB1" s="59"/>
      <c r="VC1" s="59"/>
      <c r="VD1" s="59"/>
      <c r="VE1" s="59"/>
      <c r="VF1" s="59"/>
      <c r="VG1" s="59"/>
      <c r="VH1" s="59"/>
      <c r="VI1" s="59"/>
      <c r="VJ1" s="59"/>
      <c r="VK1" s="59"/>
      <c r="VL1" s="59"/>
      <c r="VM1" s="59"/>
      <c r="VN1" s="59"/>
      <c r="VO1" s="59"/>
      <c r="VP1" s="59"/>
      <c r="VQ1" s="59"/>
      <c r="VR1" s="59"/>
      <c r="VS1" s="59"/>
      <c r="VT1" s="59"/>
      <c r="VU1" s="59"/>
      <c r="VV1" s="59"/>
      <c r="VW1" s="59"/>
      <c r="VX1" s="59"/>
      <c r="VY1" s="59"/>
      <c r="VZ1" s="59"/>
      <c r="WA1" s="59"/>
      <c r="WB1" s="59"/>
      <c r="WC1" s="59"/>
      <c r="WD1" s="59"/>
      <c r="WE1" s="59"/>
      <c r="WF1" s="59"/>
      <c r="WG1" s="59"/>
      <c r="WH1" s="59"/>
      <c r="WI1" s="59"/>
      <c r="WJ1" s="59"/>
      <c r="WK1" s="59"/>
      <c r="WL1" s="59"/>
      <c r="WM1" s="59"/>
      <c r="WN1" s="59"/>
      <c r="WO1" s="59"/>
      <c r="WP1" s="59"/>
      <c r="WQ1" s="59"/>
      <c r="WR1" s="59"/>
      <c r="WS1" s="59"/>
      <c r="WT1" s="59"/>
      <c r="WU1" s="59"/>
      <c r="WV1" s="59"/>
      <c r="WW1" s="59"/>
      <c r="WX1" s="59"/>
      <c r="WY1" s="59"/>
      <c r="WZ1" s="59"/>
      <c r="XA1" s="59"/>
      <c r="XB1" s="59"/>
      <c r="XC1" s="59"/>
      <c r="XD1" s="59"/>
      <c r="XE1" s="59"/>
      <c r="XF1" s="59"/>
      <c r="XG1" s="59"/>
      <c r="XH1" s="59"/>
      <c r="XI1" s="59"/>
      <c r="XJ1" s="59"/>
      <c r="XK1" s="59"/>
      <c r="XL1" s="59"/>
      <c r="XM1" s="59"/>
      <c r="XN1" s="59"/>
      <c r="XO1" s="59"/>
      <c r="XP1" s="59"/>
      <c r="XQ1" s="59"/>
      <c r="XR1" s="59"/>
      <c r="XS1" s="59"/>
      <c r="XT1" s="59"/>
      <c r="XU1" s="59"/>
      <c r="XV1" s="59"/>
      <c r="XW1" s="59"/>
      <c r="XX1" s="59"/>
      <c r="XY1" s="59"/>
      <c r="XZ1" s="59"/>
      <c r="YA1" s="59"/>
      <c r="YB1" s="59"/>
      <c r="YC1" s="59"/>
      <c r="YD1" s="59"/>
      <c r="YE1" s="59"/>
      <c r="YF1" s="59"/>
      <c r="YG1" s="59"/>
      <c r="YH1" s="59"/>
      <c r="YI1" s="59"/>
      <c r="YJ1" s="59"/>
      <c r="YK1" s="59"/>
      <c r="YL1" s="59"/>
      <c r="YM1" s="59"/>
      <c r="YN1" s="59"/>
      <c r="YO1" s="59"/>
      <c r="YP1" s="59"/>
      <c r="YQ1" s="59"/>
      <c r="YR1" s="59"/>
      <c r="YS1" s="59"/>
      <c r="YT1" s="59"/>
      <c r="YU1" s="59"/>
      <c r="YV1" s="59"/>
      <c r="YW1" s="59"/>
      <c r="YX1" s="59"/>
      <c r="YY1" s="59"/>
      <c r="YZ1" s="59"/>
      <c r="ZA1" s="59"/>
      <c r="ZB1" s="59"/>
      <c r="ZC1" s="59"/>
      <c r="ZD1" s="59"/>
      <c r="ZE1" s="59"/>
      <c r="ZF1" s="59"/>
      <c r="ZG1" s="59"/>
      <c r="ZH1" s="59"/>
      <c r="ZI1" s="59"/>
      <c r="ZJ1" s="59"/>
      <c r="ZK1" s="59"/>
      <c r="ZL1" s="59"/>
      <c r="ZM1" s="59"/>
      <c r="ZN1" s="59"/>
      <c r="ZO1" s="59"/>
      <c r="ZP1" s="59"/>
      <c r="ZQ1" s="59"/>
      <c r="ZR1" s="59"/>
      <c r="ZS1" s="59"/>
      <c r="ZT1" s="59"/>
      <c r="ZU1" s="59"/>
      <c r="ZV1" s="59"/>
      <c r="ZW1" s="59"/>
      <c r="ZX1" s="59"/>
      <c r="ZY1" s="59"/>
      <c r="ZZ1" s="59"/>
      <c r="AAA1" s="59"/>
      <c r="AAB1" s="59"/>
      <c r="AAC1" s="59"/>
      <c r="AAD1" s="59"/>
      <c r="AAE1" s="59"/>
      <c r="AAF1" s="59"/>
      <c r="AAG1" s="59"/>
      <c r="AAH1" s="59"/>
      <c r="AAI1" s="59"/>
      <c r="AAJ1" s="59"/>
      <c r="AAK1" s="59"/>
      <c r="AAL1" s="59"/>
      <c r="AAM1" s="59"/>
      <c r="AAN1" s="59"/>
      <c r="AAO1" s="59"/>
      <c r="AAP1" s="59"/>
      <c r="AAQ1" s="59"/>
      <c r="AAR1" s="59"/>
      <c r="AAS1" s="59"/>
      <c r="AAT1" s="59"/>
      <c r="AAU1" s="59"/>
      <c r="AAV1" s="59"/>
      <c r="AAW1" s="59"/>
      <c r="AAX1" s="59"/>
      <c r="AAY1" s="59"/>
      <c r="AAZ1" s="59"/>
      <c r="ABA1" s="59"/>
      <c r="ABB1" s="59"/>
      <c r="ABC1" s="59"/>
      <c r="ABD1" s="59"/>
      <c r="ABE1" s="59"/>
      <c r="ABF1" s="59"/>
      <c r="ABG1" s="59"/>
      <c r="ABH1" s="59"/>
      <c r="ABI1" s="59"/>
      <c r="ABJ1" s="59"/>
      <c r="ABK1" s="59"/>
      <c r="ABL1" s="59"/>
      <c r="ABM1" s="59"/>
      <c r="ABN1" s="59"/>
      <c r="ABO1" s="59"/>
      <c r="ABP1" s="59"/>
      <c r="ABQ1" s="59"/>
      <c r="ABR1" s="59"/>
      <c r="ABS1" s="59"/>
      <c r="ABT1" s="59"/>
      <c r="ABU1" s="59"/>
      <c r="ABV1" s="59"/>
      <c r="ABW1" s="59"/>
      <c r="ABX1" s="59"/>
      <c r="ABY1" s="59"/>
      <c r="ABZ1" s="59"/>
      <c r="ACA1" s="59"/>
      <c r="ACB1" s="59"/>
      <c r="ACC1" s="59"/>
      <c r="ACD1" s="59"/>
      <c r="ACE1" s="59"/>
      <c r="ACF1" s="59"/>
      <c r="ACG1" s="59"/>
      <c r="ACH1" s="59"/>
      <c r="ACI1" s="59"/>
      <c r="ACJ1" s="59"/>
      <c r="ACK1" s="59"/>
      <c r="ACL1" s="59"/>
      <c r="ACM1" s="59"/>
      <c r="ACN1" s="59"/>
      <c r="ACO1" s="59"/>
      <c r="ACP1" s="59"/>
      <c r="ACQ1" s="59"/>
      <c r="ACR1" s="59"/>
      <c r="ACS1" s="59"/>
      <c r="ACT1" s="59"/>
      <c r="ACU1" s="59"/>
      <c r="ACV1" s="59"/>
      <c r="ACW1" s="59"/>
      <c r="ACX1" s="59"/>
      <c r="ACY1" s="59"/>
      <c r="ACZ1" s="59"/>
      <c r="ADA1" s="59"/>
      <c r="ADB1" s="59"/>
      <c r="ADC1" s="59"/>
      <c r="ADD1" s="59"/>
      <c r="ADE1" s="59"/>
      <c r="ADF1" s="59"/>
      <c r="ADG1" s="59"/>
      <c r="ADH1" s="59"/>
      <c r="ADI1" s="59"/>
      <c r="ADJ1" s="59"/>
      <c r="ADK1" s="59"/>
      <c r="ADL1" s="59"/>
      <c r="ADM1" s="59"/>
      <c r="ADN1" s="59"/>
      <c r="ADO1" s="59"/>
      <c r="ADP1" s="59"/>
      <c r="ADQ1" s="59"/>
      <c r="ADR1" s="59"/>
      <c r="ADS1" s="59"/>
      <c r="ADT1" s="59"/>
      <c r="ADU1" s="59"/>
      <c r="ADV1" s="59"/>
      <c r="ADW1" s="59"/>
      <c r="ADX1" s="59"/>
      <c r="ADY1" s="59"/>
      <c r="ADZ1" s="59"/>
      <c r="AEA1" s="59"/>
      <c r="AEB1" s="59"/>
      <c r="AEC1" s="59"/>
      <c r="AED1" s="59"/>
      <c r="AEE1" s="59"/>
      <c r="AEF1" s="59"/>
      <c r="AEG1" s="59"/>
      <c r="AEH1" s="59"/>
      <c r="AEI1" s="59"/>
      <c r="AEJ1" s="59"/>
      <c r="AEK1" s="59"/>
      <c r="AEL1" s="59"/>
      <c r="AEM1" s="59"/>
      <c r="AEN1" s="59"/>
      <c r="AEO1" s="59"/>
      <c r="AEP1" s="59"/>
      <c r="AEQ1" s="59"/>
      <c r="AER1" s="59"/>
      <c r="AES1" s="59"/>
      <c r="AET1" s="59"/>
      <c r="AEU1" s="59"/>
      <c r="AEV1" s="59"/>
      <c r="AEW1" s="59"/>
      <c r="AEX1" s="59"/>
      <c r="AEY1" s="59"/>
      <c r="AEZ1" s="59"/>
      <c r="AFA1" s="59"/>
      <c r="AFB1" s="59"/>
      <c r="AFC1" s="59"/>
      <c r="AFD1" s="59"/>
      <c r="AFE1" s="59"/>
      <c r="AFF1" s="59"/>
      <c r="AFG1" s="59"/>
      <c r="AFH1" s="59"/>
      <c r="AFI1" s="59"/>
      <c r="AFJ1" s="59"/>
      <c r="AFK1" s="59"/>
      <c r="AFL1" s="59"/>
      <c r="AFM1" s="59"/>
      <c r="AFN1" s="59"/>
      <c r="AFO1" s="59"/>
      <c r="AFP1" s="59"/>
      <c r="AFQ1" s="59"/>
      <c r="AFR1" s="59"/>
      <c r="AFS1" s="59"/>
      <c r="AFT1" s="59"/>
      <c r="AFU1" s="59"/>
      <c r="AFV1" s="59"/>
      <c r="AFW1" s="59"/>
      <c r="AFX1" s="59"/>
      <c r="AFY1" s="59"/>
      <c r="AFZ1" s="59"/>
      <c r="AGA1" s="59"/>
      <c r="AGB1" s="59"/>
      <c r="AGC1" s="59"/>
      <c r="AGD1" s="59"/>
      <c r="AGE1" s="59"/>
      <c r="AGF1" s="59"/>
      <c r="AGG1" s="59"/>
      <c r="AGH1" s="59"/>
      <c r="AGI1" s="59"/>
      <c r="AGJ1" s="59"/>
      <c r="AGK1" s="59"/>
      <c r="AGL1" s="59"/>
      <c r="AGM1" s="59"/>
      <c r="AGN1" s="59"/>
      <c r="AGO1" s="59"/>
      <c r="AGP1" s="59"/>
      <c r="AGQ1" s="59"/>
      <c r="AGR1" s="59"/>
      <c r="AGS1" s="59"/>
      <c r="AGT1" s="59"/>
      <c r="AGU1" s="59"/>
      <c r="AGV1" s="59"/>
      <c r="AGW1" s="59"/>
      <c r="AGX1" s="59"/>
      <c r="AGY1" s="59"/>
      <c r="AGZ1" s="59"/>
      <c r="AHA1" s="59"/>
      <c r="AHB1" s="59"/>
      <c r="AHC1" s="59"/>
      <c r="AHD1" s="59"/>
      <c r="AHE1" s="59"/>
      <c r="AHF1" s="59"/>
      <c r="AHG1" s="59"/>
      <c r="AHH1" s="59"/>
      <c r="AHI1" s="59"/>
      <c r="AHJ1" s="59"/>
      <c r="AHK1" s="59"/>
      <c r="AHL1" s="59"/>
      <c r="AHM1" s="59"/>
      <c r="AHN1" s="59"/>
      <c r="AHO1" s="59"/>
      <c r="AHP1" s="59"/>
      <c r="AHQ1" s="59"/>
      <c r="AHR1" s="59"/>
      <c r="AHS1" s="59"/>
      <c r="AHT1" s="59"/>
      <c r="AHU1" s="59"/>
      <c r="AHV1" s="59"/>
      <c r="AHW1" s="59"/>
      <c r="AHX1" s="59"/>
      <c r="AHY1" s="59"/>
      <c r="AHZ1" s="59"/>
      <c r="AIA1" s="59"/>
      <c r="AIB1" s="59"/>
      <c r="AIC1" s="59"/>
      <c r="AID1" s="59"/>
      <c r="AIE1" s="59"/>
      <c r="AIF1" s="59"/>
      <c r="AIG1" s="59"/>
      <c r="AIH1" s="59"/>
      <c r="AII1" s="59"/>
      <c r="AIJ1" s="59"/>
      <c r="AIK1" s="59"/>
      <c r="AIL1" s="59"/>
      <c r="AIM1" s="59"/>
      <c r="AIN1" s="59"/>
      <c r="AIO1" s="59"/>
      <c r="AIP1" s="59"/>
      <c r="AIQ1" s="59"/>
      <c r="AIR1" s="59"/>
      <c r="AIS1" s="59"/>
      <c r="AIT1" s="59"/>
      <c r="AIU1" s="59"/>
      <c r="AIV1" s="59"/>
      <c r="AIW1" s="59"/>
      <c r="AIX1" s="59"/>
      <c r="AIY1" s="59"/>
      <c r="AIZ1" s="59"/>
      <c r="AJA1" s="59"/>
      <c r="AJB1" s="59"/>
      <c r="AJC1" s="59"/>
      <c r="AJD1" s="59"/>
      <c r="AJE1" s="59"/>
      <c r="AJF1" s="59"/>
      <c r="AJG1" s="59"/>
      <c r="AJH1" s="59"/>
      <c r="AJI1" s="59"/>
      <c r="AJJ1" s="59"/>
      <c r="AJK1" s="59"/>
      <c r="AJL1" s="59"/>
      <c r="AJM1" s="59"/>
      <c r="AJN1" s="59"/>
      <c r="AJO1" s="59"/>
      <c r="AJP1" s="59"/>
      <c r="AJQ1" s="59"/>
      <c r="AJR1" s="59"/>
      <c r="AJS1" s="59"/>
      <c r="AJT1" s="59"/>
      <c r="AJU1" s="59"/>
      <c r="AJV1" s="59"/>
      <c r="AJW1" s="59"/>
      <c r="AJX1" s="59"/>
      <c r="AJY1" s="59"/>
      <c r="AJZ1" s="59"/>
      <c r="AKA1" s="59"/>
      <c r="AKB1" s="59"/>
      <c r="AKC1" s="59"/>
      <c r="AKD1" s="59"/>
      <c r="AKE1" s="59"/>
      <c r="AKF1" s="59"/>
      <c r="AKG1" s="59"/>
      <c r="AKH1" s="59"/>
      <c r="AKI1" s="59"/>
      <c r="AKJ1" s="59"/>
      <c r="AKK1" s="59"/>
      <c r="AKL1" s="59"/>
      <c r="AKM1" s="59"/>
      <c r="AKN1" s="59"/>
      <c r="AKO1" s="59"/>
      <c r="AKP1" s="59"/>
      <c r="AKQ1" s="59"/>
      <c r="AKR1" s="59"/>
      <c r="AKS1" s="59"/>
      <c r="AKT1" s="59"/>
      <c r="AKU1" s="59"/>
      <c r="AKV1" s="59"/>
      <c r="AKW1" s="59"/>
      <c r="AKX1" s="59"/>
      <c r="AKY1" s="59"/>
      <c r="AKZ1" s="59"/>
      <c r="ALA1" s="59"/>
      <c r="ALB1" s="59"/>
      <c r="ALC1" s="59"/>
      <c r="ALD1" s="59"/>
      <c r="ALE1" s="59"/>
      <c r="ALF1" s="59"/>
      <c r="ALG1" s="59"/>
      <c r="ALH1" s="59"/>
      <c r="ALI1" s="59"/>
      <c r="ALJ1" s="59"/>
      <c r="ALK1" s="59"/>
      <c r="ALL1" s="59"/>
      <c r="ALM1" s="59"/>
      <c r="ALN1" s="59"/>
      <c r="ALO1" s="59"/>
      <c r="ALP1" s="59"/>
      <c r="ALQ1" s="59"/>
      <c r="ALR1" s="59"/>
      <c r="ALS1" s="59"/>
      <c r="ALT1" s="59"/>
      <c r="ALU1" s="59"/>
      <c r="ALV1" s="59"/>
      <c r="ALW1" s="59"/>
      <c r="ALX1" s="59"/>
      <c r="ALY1" s="59"/>
      <c r="ALZ1" s="59"/>
      <c r="AMA1" s="59"/>
      <c r="AMB1" s="59"/>
      <c r="AMC1" s="59"/>
      <c r="AMD1" s="59"/>
      <c r="AME1" s="59"/>
      <c r="AMF1" s="59"/>
      <c r="AMG1" s="59"/>
      <c r="AMH1" s="59"/>
      <c r="AMI1" s="59"/>
      <c r="AMJ1" s="59"/>
      <c r="AMK1" s="59"/>
      <c r="AML1" s="59"/>
      <c r="AMM1" s="59"/>
      <c r="AMN1" s="59"/>
      <c r="AMO1" s="59"/>
      <c r="AMP1" s="59"/>
      <c r="AMQ1" s="59"/>
      <c r="AMR1" s="59"/>
      <c r="AMS1" s="59"/>
      <c r="AMT1" s="59"/>
      <c r="AMU1" s="59"/>
      <c r="AMV1" s="59"/>
      <c r="AMW1" s="59"/>
      <c r="AMX1" s="59"/>
      <c r="AMY1" s="59"/>
      <c r="AMZ1" s="59"/>
      <c r="ANA1" s="59"/>
      <c r="ANB1" s="59"/>
      <c r="ANC1" s="59"/>
      <c r="AND1" s="59"/>
      <c r="ANE1" s="59"/>
      <c r="ANF1" s="59"/>
      <c r="ANG1" s="59"/>
      <c r="ANH1" s="59"/>
      <c r="ANI1" s="59"/>
      <c r="ANJ1" s="59"/>
      <c r="ANK1" s="59"/>
      <c r="ANL1" s="59"/>
      <c r="ANM1" s="59"/>
      <c r="ANN1" s="59"/>
      <c r="ANO1" s="59"/>
      <c r="ANP1" s="59"/>
      <c r="ANQ1" s="59"/>
      <c r="ANR1" s="59"/>
      <c r="ANS1" s="59"/>
      <c r="ANT1" s="59"/>
      <c r="ANU1" s="59"/>
      <c r="ANV1" s="59"/>
      <c r="ANW1" s="59"/>
      <c r="ANX1" s="59"/>
      <c r="ANY1" s="59"/>
      <c r="ANZ1" s="59"/>
      <c r="AOA1" s="59"/>
      <c r="AOB1" s="59"/>
      <c r="AOC1" s="59"/>
      <c r="AOD1" s="59"/>
      <c r="AOE1" s="59"/>
      <c r="AOF1" s="59"/>
      <c r="AOG1" s="59"/>
      <c r="AOH1" s="59"/>
      <c r="AOI1" s="59"/>
      <c r="AOJ1" s="59"/>
      <c r="AOK1" s="59"/>
      <c r="AOL1" s="59"/>
      <c r="AOM1" s="59"/>
      <c r="AON1" s="59"/>
      <c r="AOO1" s="59"/>
      <c r="AOP1" s="59"/>
      <c r="AOQ1" s="59"/>
      <c r="AOR1" s="59"/>
      <c r="AOS1" s="59"/>
      <c r="AOT1" s="59"/>
      <c r="AOU1" s="59"/>
      <c r="AOV1" s="59"/>
      <c r="AOW1" s="59"/>
      <c r="AOX1" s="59"/>
      <c r="AOY1" s="59"/>
      <c r="AOZ1" s="59"/>
      <c r="APA1" s="59"/>
      <c r="APB1" s="59"/>
      <c r="APC1" s="59"/>
      <c r="APD1" s="59"/>
      <c r="APE1" s="59"/>
      <c r="APF1" s="59"/>
      <c r="APG1" s="59"/>
      <c r="APH1" s="59"/>
      <c r="API1" s="59"/>
      <c r="APJ1" s="59"/>
      <c r="APK1" s="59"/>
      <c r="APL1" s="59"/>
      <c r="APM1" s="59"/>
      <c r="APN1" s="59"/>
      <c r="APO1" s="59"/>
      <c r="APP1" s="59"/>
      <c r="APQ1" s="59"/>
      <c r="APR1" s="59"/>
      <c r="APS1" s="59"/>
      <c r="APT1" s="59"/>
      <c r="APU1" s="59"/>
      <c r="APV1" s="59"/>
      <c r="APW1" s="59"/>
      <c r="APX1" s="59"/>
      <c r="APY1" s="59"/>
      <c r="APZ1" s="59"/>
      <c r="AQA1" s="59"/>
      <c r="AQB1" s="59"/>
      <c r="AQC1" s="59"/>
      <c r="AQD1" s="59"/>
      <c r="AQE1" s="59"/>
      <c r="AQF1" s="59"/>
      <c r="AQG1" s="59"/>
      <c r="AQH1" s="59"/>
      <c r="AQI1" s="59"/>
      <c r="AQJ1" s="59"/>
      <c r="AQK1" s="59"/>
      <c r="AQL1" s="59"/>
      <c r="AQM1" s="59"/>
      <c r="AQN1" s="59"/>
      <c r="AQO1" s="59"/>
      <c r="AQP1" s="59"/>
      <c r="AQQ1" s="59"/>
      <c r="AQR1" s="59"/>
      <c r="AQS1" s="59"/>
      <c r="AQT1" s="59"/>
      <c r="AQU1" s="59"/>
      <c r="AQV1" s="59"/>
      <c r="AQW1" s="59"/>
      <c r="AQX1" s="59"/>
      <c r="AQY1" s="59"/>
      <c r="AQZ1" s="59"/>
      <c r="ARA1" s="59"/>
      <c r="ARB1" s="59"/>
      <c r="ARC1" s="59"/>
      <c r="ARD1" s="59"/>
      <c r="ARE1" s="59"/>
      <c r="ARF1" s="59"/>
      <c r="ARG1" s="59"/>
      <c r="ARH1" s="59"/>
      <c r="ARI1" s="59"/>
      <c r="ARJ1" s="59"/>
      <c r="ARK1" s="59"/>
      <c r="ARL1" s="59"/>
      <c r="ARM1" s="59"/>
      <c r="ARN1" s="59"/>
      <c r="ARO1" s="59"/>
      <c r="ARP1" s="59"/>
      <c r="ARQ1" s="59"/>
      <c r="ARR1" s="59"/>
      <c r="ARS1" s="59"/>
      <c r="ART1" s="59"/>
      <c r="ARU1" s="59"/>
      <c r="ARV1" s="59"/>
      <c r="ARW1" s="59"/>
      <c r="ARX1" s="59"/>
      <c r="ARY1" s="59"/>
      <c r="ARZ1" s="59"/>
      <c r="ASA1" s="59"/>
      <c r="ASB1" s="59"/>
      <c r="ASC1" s="59"/>
      <c r="ASD1" s="59"/>
      <c r="ASE1" s="59"/>
      <c r="ASF1" s="59"/>
      <c r="ASG1" s="59"/>
      <c r="ASH1" s="59"/>
      <c r="ASI1" s="59"/>
      <c r="ASJ1" s="59"/>
      <c r="ASK1" s="59"/>
      <c r="ASL1" s="59"/>
      <c r="ASM1" s="59"/>
      <c r="ASN1" s="59"/>
      <c r="ASO1" s="59"/>
      <c r="ASP1" s="59"/>
      <c r="ASQ1" s="59"/>
      <c r="ASR1" s="59"/>
      <c r="ASS1" s="59"/>
      <c r="AST1" s="59"/>
      <c r="ASU1" s="59"/>
      <c r="ASV1" s="59"/>
      <c r="ASW1" s="59"/>
      <c r="ASX1" s="59"/>
      <c r="ASY1" s="59"/>
      <c r="ASZ1" s="59"/>
      <c r="ATA1" s="59"/>
      <c r="ATB1" s="59"/>
      <c r="ATC1" s="59"/>
      <c r="ATD1" s="59"/>
      <c r="ATE1" s="59"/>
      <c r="ATF1" s="59"/>
      <c r="ATG1" s="59"/>
      <c r="ATH1" s="59"/>
      <c r="ATI1" s="59"/>
      <c r="ATJ1" s="59"/>
      <c r="ATK1" s="59"/>
      <c r="ATL1" s="59"/>
      <c r="ATM1" s="59"/>
      <c r="ATN1" s="59"/>
      <c r="ATO1" s="59"/>
      <c r="ATP1" s="59"/>
      <c r="ATQ1" s="59"/>
      <c r="ATR1" s="59"/>
      <c r="ATS1" s="59"/>
      <c r="ATT1" s="59"/>
      <c r="ATU1" s="59"/>
      <c r="ATV1" s="59"/>
      <c r="ATW1" s="59"/>
      <c r="ATX1" s="59"/>
      <c r="ATY1" s="59"/>
      <c r="ATZ1" s="59"/>
      <c r="AUA1" s="59"/>
      <c r="AUB1" s="59"/>
      <c r="AUC1" s="59"/>
      <c r="AUD1" s="59"/>
      <c r="AUE1" s="59"/>
      <c r="AUF1" s="59"/>
      <c r="AUG1" s="59"/>
      <c r="AUH1" s="59"/>
      <c r="AUI1" s="59"/>
      <c r="AUJ1" s="59"/>
      <c r="AUK1" s="59"/>
      <c r="AUL1" s="59"/>
      <c r="AUM1" s="59"/>
      <c r="AUN1" s="59"/>
      <c r="AUO1" s="59"/>
      <c r="AUP1" s="59"/>
      <c r="AUQ1" s="59"/>
      <c r="AUR1" s="59"/>
      <c r="AUS1" s="59"/>
      <c r="AUT1" s="59"/>
      <c r="AUU1" s="59"/>
      <c r="AUV1" s="59"/>
      <c r="AUW1" s="59"/>
      <c r="AUX1" s="59"/>
      <c r="AUY1" s="59"/>
      <c r="AUZ1" s="59"/>
      <c r="AVA1" s="59"/>
      <c r="AVB1" s="59"/>
      <c r="AVC1" s="59"/>
      <c r="AVD1" s="59"/>
      <c r="AVE1" s="59"/>
      <c r="AVF1" s="59"/>
      <c r="AVG1" s="59"/>
      <c r="AVH1" s="59"/>
      <c r="AVI1" s="59"/>
      <c r="AVJ1" s="59"/>
      <c r="AVK1" s="59"/>
      <c r="AVL1" s="59"/>
      <c r="AVM1" s="59"/>
      <c r="AVN1" s="59"/>
      <c r="AVO1" s="59"/>
      <c r="AVP1" s="59"/>
      <c r="AVQ1" s="59"/>
      <c r="AVR1" s="59"/>
      <c r="AVS1" s="59"/>
      <c r="AVT1" s="59"/>
      <c r="AVU1" s="59"/>
      <c r="AVV1" s="59"/>
      <c r="AVW1" s="59"/>
      <c r="AVX1" s="59"/>
      <c r="AVY1" s="59"/>
      <c r="AVZ1" s="59"/>
      <c r="AWA1" s="59"/>
      <c r="AWB1" s="59"/>
      <c r="AWC1" s="59"/>
      <c r="AWD1" s="59"/>
      <c r="AWE1" s="59"/>
      <c r="AWF1" s="59"/>
      <c r="AWG1" s="59"/>
      <c r="AWH1" s="59"/>
      <c r="AWI1" s="59"/>
      <c r="AWJ1" s="59"/>
      <c r="AWK1" s="59"/>
      <c r="AWL1" s="59"/>
      <c r="AWM1" s="59"/>
      <c r="AWN1" s="59"/>
      <c r="AWO1" s="59"/>
      <c r="AWP1" s="59"/>
      <c r="AWQ1" s="59"/>
      <c r="AWR1" s="59"/>
      <c r="AWS1" s="59"/>
      <c r="AWT1" s="59"/>
      <c r="AWU1" s="59"/>
      <c r="AWV1" s="59"/>
      <c r="AWW1" s="59"/>
      <c r="AWX1" s="59"/>
      <c r="AWY1" s="59"/>
      <c r="AWZ1" s="59"/>
      <c r="AXA1" s="59"/>
      <c r="AXB1" s="59"/>
      <c r="AXC1" s="59"/>
      <c r="AXD1" s="59"/>
      <c r="AXE1" s="59"/>
      <c r="AXF1" s="59"/>
      <c r="AXG1" s="59"/>
      <c r="AXH1" s="59"/>
      <c r="AXI1" s="59"/>
      <c r="AXJ1" s="59"/>
      <c r="AXK1" s="59"/>
      <c r="AXL1" s="59"/>
      <c r="AXM1" s="59"/>
      <c r="AXN1" s="59"/>
      <c r="AXO1" s="59"/>
      <c r="AXP1" s="59"/>
      <c r="AXQ1" s="59"/>
      <c r="AXR1" s="59"/>
      <c r="AXS1" s="59"/>
      <c r="AXT1" s="59"/>
      <c r="AXU1" s="59"/>
      <c r="AXV1" s="59"/>
      <c r="AXW1" s="59"/>
      <c r="AXX1" s="59"/>
      <c r="AXY1" s="59"/>
      <c r="AXZ1" s="59"/>
      <c r="AYA1" s="59"/>
      <c r="AYB1" s="59"/>
      <c r="AYC1" s="59"/>
      <c r="AYD1" s="59"/>
      <c r="AYE1" s="59"/>
      <c r="AYF1" s="59"/>
      <c r="AYG1" s="59"/>
      <c r="AYH1" s="59"/>
      <c r="AYI1" s="59"/>
      <c r="AYJ1" s="59"/>
      <c r="AYK1" s="59"/>
      <c r="AYL1" s="59"/>
      <c r="AYM1" s="59"/>
      <c r="AYN1" s="59"/>
      <c r="AYO1" s="59"/>
      <c r="AYP1" s="59"/>
      <c r="AYQ1" s="59"/>
      <c r="AYR1" s="59"/>
      <c r="AYS1" s="59"/>
      <c r="AYT1" s="59"/>
      <c r="AYU1" s="59"/>
      <c r="AYV1" s="59"/>
      <c r="AYW1" s="59"/>
      <c r="AYX1" s="59"/>
      <c r="AYY1" s="59"/>
      <c r="AYZ1" s="59"/>
      <c r="AZA1" s="59"/>
      <c r="AZB1" s="59"/>
      <c r="AZC1" s="59"/>
      <c r="AZD1" s="59"/>
      <c r="AZE1" s="59"/>
      <c r="AZF1" s="59"/>
      <c r="AZG1" s="59"/>
      <c r="AZH1" s="59"/>
      <c r="AZI1" s="59"/>
      <c r="AZJ1" s="59"/>
      <c r="AZK1" s="59"/>
      <c r="AZL1" s="59"/>
      <c r="AZM1" s="59"/>
      <c r="AZN1" s="59"/>
      <c r="AZO1" s="59"/>
      <c r="AZP1" s="59"/>
      <c r="AZQ1" s="59"/>
      <c r="AZR1" s="59"/>
      <c r="AZS1" s="59"/>
      <c r="AZT1" s="59"/>
      <c r="AZU1" s="59"/>
      <c r="AZV1" s="59"/>
      <c r="AZW1" s="59"/>
      <c r="AZX1" s="59"/>
      <c r="AZY1" s="59"/>
      <c r="AZZ1" s="59"/>
      <c r="BAA1" s="59"/>
      <c r="BAB1" s="59"/>
      <c r="BAC1" s="59"/>
      <c r="BAD1" s="59"/>
      <c r="BAE1" s="59"/>
      <c r="BAF1" s="59"/>
      <c r="BAG1" s="59"/>
      <c r="BAH1" s="59"/>
      <c r="BAI1" s="59"/>
      <c r="BAJ1" s="59"/>
      <c r="BAK1" s="59"/>
      <c r="BAL1" s="59"/>
      <c r="BAM1" s="59"/>
      <c r="BAN1" s="59"/>
      <c r="BAO1" s="59"/>
      <c r="BAP1" s="59"/>
      <c r="BAQ1" s="59"/>
      <c r="BAR1" s="59"/>
      <c r="BAS1" s="59"/>
      <c r="BAT1" s="59"/>
      <c r="BAU1" s="59"/>
      <c r="BAV1" s="59"/>
      <c r="BAW1" s="59"/>
      <c r="BAX1" s="59"/>
      <c r="BAY1" s="59"/>
      <c r="BAZ1" s="59"/>
      <c r="BBA1" s="59"/>
      <c r="BBB1" s="59"/>
      <c r="BBC1" s="59"/>
      <c r="BBD1" s="59"/>
      <c r="BBE1" s="59"/>
      <c r="BBF1" s="59"/>
      <c r="BBG1" s="59"/>
      <c r="BBH1" s="59"/>
      <c r="BBI1" s="59"/>
      <c r="BBJ1" s="59"/>
      <c r="BBK1" s="59"/>
      <c r="BBL1" s="59"/>
      <c r="BBM1" s="59"/>
      <c r="BBN1" s="59"/>
      <c r="BBO1" s="59"/>
      <c r="BBP1" s="59"/>
      <c r="BBQ1" s="59"/>
      <c r="BBR1" s="59"/>
      <c r="BBS1" s="59"/>
      <c r="BBT1" s="59"/>
      <c r="BBU1" s="59"/>
      <c r="BBV1" s="59"/>
      <c r="BBW1" s="59"/>
      <c r="BBX1" s="59"/>
      <c r="BBY1" s="59"/>
      <c r="BBZ1" s="59"/>
      <c r="BCA1" s="59"/>
      <c r="BCB1" s="59"/>
      <c r="BCC1" s="59"/>
      <c r="BCD1" s="59"/>
      <c r="BCE1" s="59"/>
      <c r="BCF1" s="59"/>
      <c r="BCG1" s="59"/>
      <c r="BCH1" s="59"/>
      <c r="BCI1" s="59"/>
      <c r="BCJ1" s="59"/>
      <c r="BCK1" s="59"/>
      <c r="BCL1" s="59"/>
      <c r="BCM1" s="59"/>
      <c r="BCN1" s="59"/>
      <c r="BCO1" s="59"/>
      <c r="BCP1" s="59"/>
      <c r="BCQ1" s="59"/>
      <c r="BCR1" s="59"/>
      <c r="BCS1" s="59"/>
      <c r="BCT1" s="59"/>
      <c r="BCU1" s="59"/>
      <c r="BCV1" s="59"/>
      <c r="BCW1" s="59"/>
      <c r="BCX1" s="59"/>
      <c r="BCY1" s="59"/>
      <c r="BCZ1" s="59"/>
      <c r="BDA1" s="59"/>
      <c r="BDB1" s="59"/>
      <c r="BDC1" s="59"/>
      <c r="BDD1" s="59"/>
      <c r="BDE1" s="59"/>
      <c r="BDF1" s="59"/>
      <c r="BDG1" s="59"/>
      <c r="BDH1" s="59"/>
      <c r="BDI1" s="59"/>
      <c r="BDJ1" s="59"/>
      <c r="BDK1" s="59"/>
      <c r="BDL1" s="59"/>
      <c r="BDM1" s="59"/>
      <c r="BDN1" s="59"/>
      <c r="BDO1" s="59"/>
      <c r="BDP1" s="59"/>
      <c r="BDQ1" s="59"/>
      <c r="BDR1" s="59"/>
      <c r="BDS1" s="59"/>
      <c r="BDT1" s="59"/>
      <c r="BDU1" s="59"/>
      <c r="BDV1" s="59"/>
      <c r="BDW1" s="59"/>
      <c r="BDX1" s="59"/>
      <c r="BDY1" s="59"/>
      <c r="BDZ1" s="59"/>
      <c r="BEA1" s="59"/>
      <c r="BEB1" s="59"/>
      <c r="BEC1" s="59"/>
      <c r="BED1" s="59"/>
      <c r="BEE1" s="59"/>
      <c r="BEF1" s="59"/>
      <c r="BEG1" s="59"/>
      <c r="BEH1" s="59"/>
      <c r="BEI1" s="59"/>
      <c r="BEJ1" s="59"/>
      <c r="BEK1" s="59"/>
      <c r="BEL1" s="59"/>
      <c r="BEM1" s="59"/>
      <c r="BEN1" s="59"/>
      <c r="BEO1" s="59"/>
      <c r="BEP1" s="59"/>
      <c r="BEQ1" s="59"/>
      <c r="BER1" s="59"/>
      <c r="BES1" s="59"/>
      <c r="BET1" s="59"/>
      <c r="BEU1" s="59"/>
      <c r="BEV1" s="59"/>
      <c r="BEW1" s="59"/>
      <c r="BEX1" s="59"/>
      <c r="BEY1" s="59"/>
      <c r="BEZ1" s="59"/>
      <c r="BFA1" s="59"/>
      <c r="BFB1" s="59"/>
      <c r="BFC1" s="59"/>
      <c r="BFD1" s="59"/>
      <c r="BFE1" s="59"/>
      <c r="BFF1" s="59"/>
      <c r="BFG1" s="59"/>
      <c r="BFH1" s="59"/>
      <c r="BFI1" s="59"/>
      <c r="BFJ1" s="59"/>
      <c r="BFK1" s="59"/>
      <c r="BFL1" s="59"/>
      <c r="BFM1" s="59"/>
      <c r="BFN1" s="59"/>
      <c r="BFO1" s="59"/>
      <c r="BFP1" s="59"/>
      <c r="BFQ1" s="59"/>
      <c r="BFR1" s="59"/>
      <c r="BFS1" s="59"/>
      <c r="BFT1" s="59"/>
      <c r="BFU1" s="59"/>
      <c r="BFV1" s="59"/>
      <c r="BFW1" s="59"/>
      <c r="BFX1" s="59"/>
      <c r="BFY1" s="59"/>
      <c r="BFZ1" s="59"/>
      <c r="BGA1" s="59"/>
      <c r="BGB1" s="59"/>
      <c r="BGC1" s="59"/>
      <c r="BGD1" s="59"/>
      <c r="BGE1" s="59"/>
      <c r="BGF1" s="59"/>
      <c r="BGG1" s="59"/>
      <c r="BGH1" s="59"/>
      <c r="BGI1" s="59"/>
      <c r="BGJ1" s="59"/>
      <c r="BGK1" s="59"/>
      <c r="BGL1" s="59"/>
      <c r="BGM1" s="59"/>
      <c r="BGN1" s="59"/>
      <c r="BGO1" s="59"/>
      <c r="BGP1" s="59"/>
      <c r="BGQ1" s="59"/>
      <c r="BGR1" s="59"/>
      <c r="BGS1" s="59"/>
      <c r="BGT1" s="59"/>
      <c r="BGU1" s="59"/>
      <c r="BGV1" s="59"/>
      <c r="BGW1" s="59"/>
      <c r="BGX1" s="59"/>
      <c r="BGY1" s="59"/>
      <c r="BGZ1" s="59"/>
      <c r="BHA1" s="59"/>
      <c r="BHB1" s="59"/>
      <c r="BHC1" s="59"/>
      <c r="BHD1" s="59"/>
      <c r="BHE1" s="59"/>
      <c r="BHF1" s="59"/>
      <c r="BHG1" s="59"/>
      <c r="BHH1" s="59"/>
      <c r="BHI1" s="59"/>
      <c r="BHJ1" s="59"/>
      <c r="BHK1" s="59"/>
      <c r="BHL1" s="59"/>
      <c r="BHM1" s="59"/>
      <c r="BHN1" s="59"/>
      <c r="BHO1" s="59"/>
      <c r="BHP1" s="59"/>
      <c r="BHQ1" s="59"/>
      <c r="BHR1" s="59"/>
      <c r="BHS1" s="59"/>
      <c r="BHT1" s="59"/>
      <c r="BHU1" s="59"/>
      <c r="BHV1" s="59"/>
      <c r="BHW1" s="59"/>
      <c r="BHX1" s="59"/>
      <c r="BHY1" s="59"/>
      <c r="BHZ1" s="59"/>
      <c r="BIA1" s="59"/>
      <c r="BIB1" s="59"/>
      <c r="BIC1" s="59"/>
      <c r="BID1" s="59"/>
      <c r="BIE1" s="59"/>
      <c r="BIF1" s="59"/>
      <c r="BIG1" s="59"/>
      <c r="BIH1" s="59"/>
      <c r="BII1" s="59"/>
      <c r="BIJ1" s="59"/>
      <c r="BIK1" s="59"/>
      <c r="BIL1" s="59"/>
      <c r="BIM1" s="59"/>
      <c r="BIN1" s="59"/>
      <c r="BIO1" s="59"/>
      <c r="BIP1" s="59"/>
      <c r="BIQ1" s="59"/>
      <c r="BIR1" s="59"/>
      <c r="BIS1" s="59"/>
      <c r="BIT1" s="59"/>
      <c r="BIU1" s="59"/>
      <c r="BIV1" s="59"/>
      <c r="BIW1" s="59"/>
      <c r="BIX1" s="59"/>
      <c r="BIY1" s="59"/>
      <c r="BIZ1" s="59"/>
      <c r="BJA1" s="59"/>
      <c r="BJB1" s="59"/>
      <c r="BJC1" s="59"/>
      <c r="BJD1" s="59"/>
      <c r="BJE1" s="59"/>
      <c r="BJF1" s="59"/>
      <c r="BJG1" s="59"/>
      <c r="BJH1" s="59"/>
      <c r="BJI1" s="59"/>
      <c r="BJJ1" s="59"/>
      <c r="BJK1" s="59"/>
      <c r="BJL1" s="59"/>
      <c r="BJM1" s="59"/>
      <c r="BJN1" s="59"/>
      <c r="BJO1" s="59"/>
      <c r="BJP1" s="59"/>
      <c r="BJQ1" s="59"/>
      <c r="BJR1" s="59"/>
      <c r="BJS1" s="59"/>
      <c r="BJT1" s="59"/>
      <c r="BJU1" s="59"/>
      <c r="BJV1" s="59"/>
      <c r="BJW1" s="59"/>
      <c r="BJX1" s="59"/>
      <c r="BJY1" s="59"/>
      <c r="BJZ1" s="59"/>
      <c r="BKA1" s="59"/>
      <c r="BKB1" s="59"/>
      <c r="BKC1" s="59"/>
      <c r="BKD1" s="59"/>
      <c r="BKE1" s="59"/>
      <c r="BKF1" s="59"/>
      <c r="BKG1" s="59"/>
      <c r="BKH1" s="59"/>
      <c r="BKI1" s="59"/>
      <c r="BKJ1" s="59"/>
      <c r="BKK1" s="59"/>
      <c r="BKL1" s="59"/>
      <c r="BKM1" s="59"/>
      <c r="BKN1" s="59"/>
      <c r="BKO1" s="59"/>
      <c r="BKP1" s="59"/>
      <c r="BKQ1" s="59"/>
      <c r="BKR1" s="59"/>
      <c r="BKS1" s="59"/>
      <c r="BKT1" s="59"/>
      <c r="BKU1" s="59"/>
      <c r="BKV1" s="59"/>
      <c r="BKW1" s="59"/>
      <c r="BKX1" s="59"/>
      <c r="BKY1" s="59"/>
      <c r="BKZ1" s="59"/>
      <c r="BLA1" s="59"/>
      <c r="BLB1" s="59"/>
      <c r="BLC1" s="59"/>
      <c r="BLD1" s="59"/>
      <c r="BLE1" s="59"/>
      <c r="BLF1" s="59"/>
      <c r="BLG1" s="59"/>
      <c r="BLH1" s="59"/>
      <c r="BLI1" s="59"/>
      <c r="BLJ1" s="59"/>
      <c r="BLK1" s="59"/>
      <c r="BLL1" s="59"/>
      <c r="BLM1" s="59"/>
      <c r="BLN1" s="59"/>
      <c r="BLO1" s="59"/>
      <c r="BLP1" s="59"/>
      <c r="BLQ1" s="59"/>
      <c r="BLR1" s="59"/>
      <c r="BLS1" s="59"/>
      <c r="BLT1" s="59"/>
      <c r="BLU1" s="59"/>
      <c r="BLV1" s="59"/>
      <c r="BLW1" s="59"/>
      <c r="BLX1" s="59"/>
      <c r="BLY1" s="59"/>
      <c r="BLZ1" s="59"/>
      <c r="BMA1" s="59"/>
      <c r="BMB1" s="59"/>
      <c r="BMC1" s="59"/>
      <c r="BMD1" s="59"/>
      <c r="BME1" s="59"/>
      <c r="BMF1" s="59"/>
      <c r="BMG1" s="59"/>
      <c r="BMH1" s="59"/>
      <c r="BMI1" s="59"/>
      <c r="BMJ1" s="59"/>
      <c r="BMK1" s="59"/>
      <c r="BML1" s="59"/>
      <c r="BMM1" s="59"/>
      <c r="BMN1" s="59"/>
      <c r="BMO1" s="59"/>
      <c r="BMP1" s="59"/>
      <c r="BMQ1" s="59"/>
      <c r="BMR1" s="59"/>
      <c r="BMS1" s="59"/>
      <c r="BMT1" s="59"/>
      <c r="BMU1" s="59"/>
      <c r="BMV1" s="59"/>
      <c r="BMW1" s="59"/>
      <c r="BMX1" s="59"/>
      <c r="BMY1" s="59"/>
      <c r="BMZ1" s="59"/>
      <c r="BNA1" s="59"/>
      <c r="BNB1" s="59"/>
      <c r="BNC1" s="59"/>
      <c r="BND1" s="59"/>
      <c r="BNE1" s="59"/>
      <c r="BNF1" s="59"/>
      <c r="BNG1" s="59"/>
      <c r="BNH1" s="59"/>
      <c r="BNI1" s="59"/>
      <c r="BNJ1" s="59"/>
      <c r="BNK1" s="59"/>
      <c r="BNL1" s="59"/>
      <c r="BNM1" s="59"/>
      <c r="BNN1" s="59"/>
      <c r="BNO1" s="59"/>
      <c r="BNP1" s="59"/>
      <c r="BNQ1" s="59"/>
      <c r="BNR1" s="59"/>
      <c r="BNS1" s="59"/>
      <c r="BNT1" s="59"/>
      <c r="BNU1" s="59"/>
      <c r="BNV1" s="59"/>
      <c r="BNW1" s="59"/>
      <c r="BNX1" s="59"/>
      <c r="BNY1" s="59"/>
      <c r="BNZ1" s="59"/>
      <c r="BOA1" s="59"/>
      <c r="BOB1" s="59"/>
      <c r="BOC1" s="59"/>
      <c r="BOD1" s="59"/>
      <c r="BOE1" s="59"/>
      <c r="BOF1" s="59"/>
      <c r="BOG1" s="59"/>
      <c r="BOH1" s="59"/>
      <c r="BOI1" s="59"/>
      <c r="BOJ1" s="59"/>
      <c r="BOK1" s="59"/>
      <c r="BOL1" s="59"/>
      <c r="BOM1" s="59"/>
      <c r="BON1" s="59"/>
      <c r="BOO1" s="59"/>
      <c r="BOP1" s="59"/>
      <c r="BOQ1" s="59"/>
      <c r="BOR1" s="59"/>
      <c r="BOS1" s="59"/>
      <c r="BOT1" s="59"/>
      <c r="BOU1" s="59"/>
      <c r="BOV1" s="59"/>
      <c r="BOW1" s="59"/>
      <c r="BOX1" s="59"/>
      <c r="BOY1" s="59"/>
      <c r="BOZ1" s="59"/>
      <c r="BPA1" s="59"/>
      <c r="BPB1" s="59"/>
      <c r="BPC1" s="59"/>
      <c r="BPD1" s="59"/>
      <c r="BPE1" s="59"/>
      <c r="BPF1" s="59"/>
      <c r="BPG1" s="59"/>
      <c r="BPH1" s="59"/>
      <c r="BPI1" s="59"/>
      <c r="BPJ1" s="59"/>
      <c r="BPK1" s="59"/>
      <c r="BPL1" s="59"/>
      <c r="BPM1" s="59"/>
      <c r="BPN1" s="59"/>
      <c r="BPO1" s="59"/>
      <c r="BPP1" s="59"/>
      <c r="BPQ1" s="59"/>
      <c r="BPR1" s="59"/>
      <c r="BPS1" s="59"/>
      <c r="BPT1" s="59"/>
      <c r="BPU1" s="59"/>
      <c r="BPV1" s="59"/>
      <c r="BPW1" s="59"/>
      <c r="BPX1" s="59"/>
      <c r="BPY1" s="59"/>
      <c r="BPZ1" s="59"/>
      <c r="BQA1" s="59"/>
      <c r="BQB1" s="59"/>
      <c r="BQC1" s="59"/>
      <c r="BQD1" s="59"/>
      <c r="BQE1" s="59"/>
      <c r="BQF1" s="59"/>
      <c r="BQG1" s="59"/>
      <c r="BQH1" s="59"/>
      <c r="BQI1" s="59"/>
      <c r="BQJ1" s="59"/>
      <c r="BQK1" s="59"/>
      <c r="BQL1" s="59"/>
      <c r="BQM1" s="59"/>
      <c r="BQN1" s="59"/>
      <c r="BQO1" s="59"/>
      <c r="BQP1" s="59"/>
      <c r="BQQ1" s="59"/>
      <c r="BQR1" s="59"/>
      <c r="BQS1" s="59"/>
      <c r="BQT1" s="59"/>
      <c r="BQU1" s="59"/>
      <c r="BQV1" s="59"/>
      <c r="BQW1" s="59"/>
      <c r="BQX1" s="59"/>
      <c r="BQY1" s="59"/>
      <c r="BQZ1" s="59"/>
      <c r="BRA1" s="59"/>
      <c r="BRB1" s="59"/>
      <c r="BRC1" s="59"/>
      <c r="BRD1" s="59"/>
      <c r="BRE1" s="59"/>
      <c r="BRF1" s="59"/>
      <c r="BRG1" s="59"/>
      <c r="BRH1" s="59"/>
      <c r="BRI1" s="59"/>
      <c r="BRJ1" s="59"/>
      <c r="BRK1" s="59"/>
      <c r="BRL1" s="59"/>
      <c r="BRM1" s="59"/>
      <c r="BRN1" s="59"/>
      <c r="BRO1" s="59"/>
      <c r="BRP1" s="59"/>
      <c r="BRQ1" s="59"/>
      <c r="BRR1" s="59"/>
      <c r="BRS1" s="59"/>
      <c r="BRT1" s="59"/>
      <c r="BRU1" s="59"/>
      <c r="BRV1" s="59"/>
      <c r="BRW1" s="59"/>
      <c r="BRX1" s="59"/>
      <c r="BRY1" s="59"/>
      <c r="BRZ1" s="59"/>
      <c r="BSA1" s="59"/>
      <c r="BSB1" s="59"/>
      <c r="BSC1" s="59"/>
      <c r="BSD1" s="59"/>
      <c r="BSE1" s="59"/>
      <c r="BSF1" s="59"/>
      <c r="BSG1" s="59"/>
      <c r="BSH1" s="59"/>
      <c r="BSI1" s="59"/>
      <c r="BSJ1" s="59"/>
      <c r="BSK1" s="59"/>
      <c r="BSL1" s="59"/>
      <c r="BSM1" s="59"/>
      <c r="BSN1" s="59"/>
      <c r="BSO1" s="59"/>
      <c r="BSP1" s="59"/>
      <c r="BSQ1" s="59"/>
      <c r="BSR1" s="59"/>
      <c r="BSS1" s="59"/>
      <c r="BST1" s="59"/>
      <c r="BSU1" s="59"/>
      <c r="BSV1" s="59"/>
      <c r="BSW1" s="59"/>
      <c r="BSX1" s="59"/>
      <c r="BSY1" s="59"/>
      <c r="BSZ1" s="59"/>
      <c r="BTA1" s="59"/>
      <c r="BTB1" s="59"/>
      <c r="BTC1" s="59"/>
      <c r="BTD1" s="59"/>
      <c r="BTE1" s="59"/>
      <c r="BTF1" s="59"/>
      <c r="BTG1" s="59"/>
      <c r="BTH1" s="59"/>
      <c r="BTI1" s="59"/>
      <c r="BTJ1" s="59"/>
      <c r="BTK1" s="59"/>
      <c r="BTL1" s="59"/>
      <c r="BTM1" s="59"/>
      <c r="BTN1" s="59"/>
      <c r="BTO1" s="59"/>
      <c r="BTP1" s="59"/>
      <c r="BTQ1" s="59"/>
      <c r="BTR1" s="59"/>
      <c r="BTS1" s="59"/>
      <c r="BTT1" s="59"/>
      <c r="BTU1" s="59"/>
      <c r="BTV1" s="59"/>
      <c r="BTW1" s="59"/>
      <c r="BTX1" s="59"/>
      <c r="BTY1" s="59"/>
      <c r="BTZ1" s="59"/>
      <c r="BUA1" s="59"/>
      <c r="BUB1" s="59"/>
      <c r="BUC1" s="59"/>
      <c r="BUD1" s="59"/>
      <c r="BUE1" s="59"/>
      <c r="BUF1" s="59"/>
      <c r="BUG1" s="59"/>
      <c r="BUH1" s="59"/>
      <c r="BUI1" s="59"/>
      <c r="BUJ1" s="59"/>
      <c r="BUK1" s="59"/>
      <c r="BUL1" s="59"/>
      <c r="BUM1" s="59"/>
      <c r="BUN1" s="59"/>
      <c r="BUO1" s="59"/>
      <c r="BUP1" s="59"/>
      <c r="BUQ1" s="59"/>
      <c r="BUR1" s="59"/>
      <c r="BUS1" s="59"/>
      <c r="BUT1" s="59"/>
      <c r="BUU1" s="59"/>
      <c r="BUV1" s="59"/>
      <c r="BUW1" s="59"/>
      <c r="BUX1" s="59"/>
      <c r="BUY1" s="59"/>
      <c r="BUZ1" s="59"/>
      <c r="BVA1" s="59"/>
      <c r="BVB1" s="59"/>
      <c r="BVC1" s="59"/>
      <c r="BVD1" s="59"/>
      <c r="BVE1" s="59"/>
      <c r="BVF1" s="59"/>
      <c r="BVG1" s="59"/>
      <c r="BVH1" s="59"/>
      <c r="BVI1" s="59"/>
      <c r="BVJ1" s="59"/>
      <c r="BVK1" s="59"/>
      <c r="BVL1" s="59"/>
      <c r="BVM1" s="59"/>
      <c r="BVN1" s="59"/>
      <c r="BVO1" s="59"/>
      <c r="BVP1" s="59"/>
      <c r="BVQ1" s="59"/>
      <c r="BVR1" s="59"/>
      <c r="BVS1" s="59"/>
      <c r="BVT1" s="59"/>
      <c r="BVU1" s="59"/>
      <c r="BVV1" s="59"/>
      <c r="BVW1" s="59"/>
      <c r="BVX1" s="59"/>
      <c r="BVY1" s="59"/>
      <c r="BVZ1" s="59"/>
      <c r="BWA1" s="59"/>
      <c r="BWB1" s="59"/>
      <c r="BWC1" s="59"/>
      <c r="BWD1" s="59"/>
      <c r="BWE1" s="59"/>
      <c r="BWF1" s="59"/>
      <c r="BWG1" s="59"/>
      <c r="BWH1" s="59"/>
      <c r="BWI1" s="59"/>
      <c r="BWJ1" s="59"/>
      <c r="BWK1" s="59"/>
      <c r="BWL1" s="59"/>
      <c r="BWM1" s="59"/>
      <c r="BWN1" s="59"/>
      <c r="BWO1" s="59"/>
      <c r="BWP1" s="59"/>
      <c r="BWQ1" s="59"/>
      <c r="BWR1" s="59"/>
      <c r="BWS1" s="59"/>
      <c r="BWT1" s="59"/>
      <c r="BWU1" s="59"/>
      <c r="BWV1" s="59"/>
      <c r="BWW1" s="59"/>
      <c r="BWX1" s="59"/>
      <c r="BWY1" s="59"/>
      <c r="BWZ1" s="59"/>
      <c r="BXA1" s="59"/>
      <c r="BXB1" s="59"/>
      <c r="BXC1" s="59"/>
      <c r="BXD1" s="59"/>
      <c r="BXE1" s="59"/>
      <c r="BXF1" s="59"/>
      <c r="BXG1" s="59"/>
      <c r="BXH1" s="59"/>
      <c r="BXI1" s="59"/>
      <c r="BXJ1" s="59"/>
      <c r="BXK1" s="59"/>
      <c r="BXL1" s="59"/>
      <c r="BXM1" s="59"/>
      <c r="BXN1" s="59"/>
      <c r="BXO1" s="59"/>
      <c r="BXP1" s="59"/>
      <c r="BXQ1" s="59"/>
      <c r="BXR1" s="59"/>
      <c r="BXS1" s="59"/>
      <c r="BXT1" s="59"/>
      <c r="BXU1" s="59"/>
      <c r="BXV1" s="59"/>
      <c r="BXW1" s="59"/>
      <c r="BXX1" s="59"/>
      <c r="BXY1" s="59"/>
      <c r="BXZ1" s="59"/>
      <c r="BYA1" s="59"/>
      <c r="BYB1" s="59"/>
      <c r="BYC1" s="59"/>
      <c r="BYD1" s="59"/>
      <c r="BYE1" s="59"/>
      <c r="BYF1" s="59"/>
      <c r="BYG1" s="59"/>
      <c r="BYH1" s="59"/>
      <c r="BYI1" s="59"/>
      <c r="BYJ1" s="59"/>
      <c r="BYK1" s="59"/>
      <c r="BYL1" s="59"/>
      <c r="BYM1" s="59"/>
      <c r="BYN1" s="59"/>
      <c r="BYO1" s="59"/>
      <c r="BYP1" s="59"/>
      <c r="BYQ1" s="59"/>
      <c r="BYR1" s="59"/>
      <c r="BYS1" s="59"/>
      <c r="BYT1" s="59"/>
      <c r="BYU1" s="59"/>
      <c r="BYV1" s="59"/>
      <c r="BYW1" s="59"/>
      <c r="BYX1" s="59"/>
      <c r="BYY1" s="59"/>
      <c r="BYZ1" s="59"/>
      <c r="BZA1" s="59"/>
      <c r="BZB1" s="59"/>
      <c r="BZC1" s="59"/>
      <c r="BZD1" s="59"/>
      <c r="BZE1" s="59"/>
      <c r="BZF1" s="59"/>
      <c r="BZG1" s="59"/>
      <c r="BZH1" s="59"/>
      <c r="BZI1" s="59"/>
      <c r="BZJ1" s="59"/>
      <c r="BZK1" s="59"/>
      <c r="BZL1" s="59"/>
      <c r="BZM1" s="59"/>
      <c r="BZN1" s="59"/>
      <c r="BZO1" s="59"/>
      <c r="BZP1" s="59"/>
      <c r="BZQ1" s="59"/>
      <c r="BZR1" s="59"/>
      <c r="BZS1" s="59"/>
      <c r="BZT1" s="59"/>
      <c r="BZU1" s="59"/>
      <c r="BZV1" s="59"/>
      <c r="BZW1" s="59"/>
      <c r="BZX1" s="59"/>
      <c r="BZY1" s="59"/>
      <c r="BZZ1" s="59"/>
      <c r="CAA1" s="59"/>
      <c r="CAB1" s="59"/>
      <c r="CAC1" s="59"/>
      <c r="CAD1" s="59"/>
      <c r="CAE1" s="59"/>
      <c r="CAF1" s="59"/>
      <c r="CAG1" s="59"/>
      <c r="CAH1" s="59"/>
      <c r="CAI1" s="59"/>
      <c r="CAJ1" s="59"/>
      <c r="CAK1" s="59"/>
      <c r="CAL1" s="59"/>
      <c r="CAM1" s="59"/>
      <c r="CAN1" s="59"/>
      <c r="CAO1" s="59"/>
      <c r="CAP1" s="59"/>
      <c r="CAQ1" s="59"/>
      <c r="CAR1" s="59"/>
      <c r="CAS1" s="59"/>
      <c r="CAT1" s="59"/>
      <c r="CAU1" s="59"/>
      <c r="CAV1" s="59"/>
      <c r="CAW1" s="59"/>
      <c r="CAX1" s="59"/>
      <c r="CAY1" s="59"/>
      <c r="CAZ1" s="59"/>
      <c r="CBA1" s="59"/>
      <c r="CBB1" s="59"/>
      <c r="CBC1" s="59"/>
      <c r="CBD1" s="59"/>
      <c r="CBE1" s="59"/>
      <c r="CBF1" s="59"/>
      <c r="CBG1" s="59"/>
      <c r="CBH1" s="59"/>
      <c r="CBI1" s="59"/>
      <c r="CBJ1" s="59"/>
      <c r="CBK1" s="59"/>
      <c r="CBL1" s="59"/>
      <c r="CBM1" s="59"/>
      <c r="CBN1" s="59"/>
      <c r="CBO1" s="59"/>
      <c r="CBP1" s="59"/>
      <c r="CBQ1" s="59"/>
      <c r="CBR1" s="59"/>
      <c r="CBS1" s="59"/>
      <c r="CBT1" s="59"/>
      <c r="CBU1" s="59"/>
      <c r="CBV1" s="59"/>
      <c r="CBW1" s="59"/>
      <c r="CBX1" s="59"/>
      <c r="CBY1" s="59"/>
      <c r="CBZ1" s="59"/>
      <c r="CCA1" s="59"/>
      <c r="CCB1" s="59"/>
      <c r="CCC1" s="59"/>
      <c r="CCD1" s="59"/>
      <c r="CCE1" s="59"/>
      <c r="CCF1" s="59"/>
      <c r="CCG1" s="59"/>
      <c r="CCH1" s="59"/>
      <c r="CCI1" s="59"/>
      <c r="CCJ1" s="59"/>
      <c r="CCK1" s="59"/>
      <c r="CCL1" s="59"/>
      <c r="CCM1" s="59"/>
      <c r="CCN1" s="59"/>
      <c r="CCO1" s="59"/>
      <c r="CCP1" s="59"/>
      <c r="CCQ1" s="59"/>
      <c r="CCR1" s="59"/>
      <c r="CCS1" s="59"/>
      <c r="CCT1" s="59"/>
      <c r="CCU1" s="59"/>
      <c r="CCV1" s="59"/>
      <c r="CCW1" s="59"/>
      <c r="CCX1" s="59"/>
      <c r="CCY1" s="59"/>
      <c r="CCZ1" s="59"/>
      <c r="CDA1" s="59"/>
      <c r="CDB1" s="59"/>
      <c r="CDC1" s="59"/>
      <c r="CDD1" s="59"/>
      <c r="CDE1" s="59"/>
      <c r="CDF1" s="59"/>
      <c r="CDG1" s="59"/>
      <c r="CDH1" s="59"/>
      <c r="CDI1" s="59"/>
      <c r="CDJ1" s="59"/>
      <c r="CDK1" s="59"/>
      <c r="CDL1" s="59"/>
      <c r="CDM1" s="59"/>
      <c r="CDN1" s="59"/>
      <c r="CDO1" s="59"/>
      <c r="CDP1" s="59"/>
      <c r="CDQ1" s="59"/>
      <c r="CDR1" s="59"/>
      <c r="CDS1" s="59"/>
      <c r="CDT1" s="59"/>
      <c r="CDU1" s="59"/>
      <c r="CDV1" s="59"/>
      <c r="CDW1" s="59"/>
      <c r="CDX1" s="59"/>
      <c r="CDY1" s="59"/>
      <c r="CDZ1" s="59"/>
      <c r="CEA1" s="59"/>
      <c r="CEB1" s="59"/>
      <c r="CEC1" s="59"/>
      <c r="CED1" s="59"/>
      <c r="CEE1" s="59"/>
      <c r="CEF1" s="59"/>
      <c r="CEG1" s="59"/>
      <c r="CEH1" s="59"/>
      <c r="CEI1" s="59"/>
      <c r="CEJ1" s="59"/>
    </row>
    <row r="2" spans="5:2170">
      <c r="E2" s="55">
        <v>-5.0795485364078559</v>
      </c>
      <c r="F2" s="55">
        <v>5.1573687054987492</v>
      </c>
      <c r="G2" s="55">
        <v>20.207817163872388</v>
      </c>
      <c r="H2" s="55">
        <v>15.49273862109766</v>
      </c>
      <c r="I2" s="55">
        <v>0</v>
      </c>
      <c r="J2" s="55">
        <v>0</v>
      </c>
      <c r="K2" s="55">
        <v>0</v>
      </c>
      <c r="L2" s="55">
        <v>0</v>
      </c>
      <c r="M2" s="55">
        <v>0</v>
      </c>
      <c r="N2" s="55">
        <v>0</v>
      </c>
      <c r="O2" s="55">
        <v>0</v>
      </c>
      <c r="P2" s="55">
        <v>0</v>
      </c>
      <c r="Q2" s="55">
        <v>0</v>
      </c>
      <c r="R2" s="55">
        <v>0</v>
      </c>
      <c r="S2" s="55">
        <v>0</v>
      </c>
      <c r="T2" s="55">
        <v>0</v>
      </c>
      <c r="U2" s="55">
        <v>0</v>
      </c>
      <c r="V2" s="55">
        <v>0</v>
      </c>
      <c r="W2" s="55">
        <v>0</v>
      </c>
      <c r="X2" s="55">
        <v>0</v>
      </c>
      <c r="Y2" s="55">
        <v>0</v>
      </c>
      <c r="Z2" s="55">
        <v>0</v>
      </c>
      <c r="AA2" s="55">
        <v>0</v>
      </c>
      <c r="AB2" s="55">
        <v>0</v>
      </c>
      <c r="AC2" s="55">
        <v>0</v>
      </c>
      <c r="AD2" s="55">
        <v>0</v>
      </c>
      <c r="AE2" s="55">
        <v>0</v>
      </c>
      <c r="AF2" s="55">
        <v>0</v>
      </c>
      <c r="AG2" s="55">
        <v>0</v>
      </c>
      <c r="AH2" s="55">
        <v>0</v>
      </c>
      <c r="AI2" s="55">
        <v>0</v>
      </c>
      <c r="AJ2" s="55">
        <v>0</v>
      </c>
      <c r="AK2" s="55">
        <v>0</v>
      </c>
      <c r="AL2" s="55">
        <v>0</v>
      </c>
      <c r="AM2" s="55">
        <v>0</v>
      </c>
      <c r="AN2" s="55">
        <v>0</v>
      </c>
      <c r="AO2" s="55">
        <v>0</v>
      </c>
      <c r="AP2" s="55">
        <v>0</v>
      </c>
      <c r="AQ2" s="55">
        <v>0</v>
      </c>
      <c r="AR2" s="55">
        <v>0</v>
      </c>
      <c r="AS2" s="55">
        <v>0</v>
      </c>
      <c r="AT2" s="55">
        <v>0</v>
      </c>
      <c r="AU2" s="55">
        <v>0</v>
      </c>
      <c r="AV2" s="55">
        <v>0</v>
      </c>
      <c r="AW2" s="55">
        <v>0</v>
      </c>
      <c r="AX2" s="55">
        <v>0</v>
      </c>
      <c r="AY2" s="58">
        <v>1</v>
      </c>
      <c r="BC2" s="56">
        <f t="shared" ref="BC2:BC48" si="0">$E2*$AY2*E2</f>
        <v>25.801813333723192</v>
      </c>
      <c r="BD2" s="56">
        <f t="shared" ref="BD2:BD48" si="1">$E2*$AY2*F2</f>
        <v>-26.197104659731849</v>
      </c>
      <c r="BE2" s="56">
        <f t="shared" ref="BE2:BE48" si="2">$E2*$AY2*G2</f>
        <v>-102.64658809874554</v>
      </c>
      <c r="BF2" s="56">
        <f t="shared" ref="BF2:BF48" si="3">$E2*$AY2*H2</f>
        <v>-78.696117787746076</v>
      </c>
      <c r="BG2" s="56">
        <f t="shared" ref="BG2:BG48" si="4">$E2*$AY2*I2</f>
        <v>0</v>
      </c>
      <c r="BH2" s="56">
        <f t="shared" ref="BH2:BH48" si="5">$E2*$AY2*J2</f>
        <v>0</v>
      </c>
      <c r="BI2" s="56">
        <f t="shared" ref="BI2:BI48" si="6">$E2*$AY2*K2</f>
        <v>0</v>
      </c>
      <c r="BJ2" s="56">
        <f t="shared" ref="BJ2:BJ48" si="7">$E2*$AY2*L2</f>
        <v>0</v>
      </c>
      <c r="BK2" s="56">
        <f t="shared" ref="BK2:BK48" si="8">$E2*$AY2*M2</f>
        <v>0</v>
      </c>
      <c r="BL2" s="56">
        <f t="shared" ref="BL2:BL48" si="9">$E2*$AY2*N2</f>
        <v>0</v>
      </c>
      <c r="BM2" s="56">
        <f t="shared" ref="BM2:BM48" si="10">$E2*$AY2*O2</f>
        <v>0</v>
      </c>
      <c r="BN2" s="56">
        <f t="shared" ref="BN2:BN48" si="11">$E2*$AY2*P2</f>
        <v>0</v>
      </c>
      <c r="BO2" s="56">
        <f t="shared" ref="BO2:BO48" si="12">$E2*$AY2*Q2</f>
        <v>0</v>
      </c>
      <c r="BP2" s="56">
        <f t="shared" ref="BP2:BP48" si="13">$E2*$AY2*R2</f>
        <v>0</v>
      </c>
      <c r="BQ2" s="56">
        <f t="shared" ref="BQ2:BQ48" si="14">$E2*$AY2*S2</f>
        <v>0</v>
      </c>
      <c r="BR2" s="56">
        <f t="shared" ref="BR2:BR48" si="15">$E2*$AY2*T2</f>
        <v>0</v>
      </c>
      <c r="BS2" s="56">
        <f t="shared" ref="BS2:BS48" si="16">$E2*$AY2*U2</f>
        <v>0</v>
      </c>
      <c r="BT2" s="56">
        <f t="shared" ref="BT2:BT48" si="17">$E2*$AY2*V2</f>
        <v>0</v>
      </c>
      <c r="BU2" s="56">
        <f t="shared" ref="BU2:BU48" si="18">$E2*$AY2*W2</f>
        <v>0</v>
      </c>
      <c r="BV2" s="56">
        <f t="shared" ref="BV2:BV48" si="19">$E2*$AY2*X2</f>
        <v>0</v>
      </c>
      <c r="BW2" s="56">
        <f t="shared" ref="BW2:BW48" si="20">$E2*$AY2*Y2</f>
        <v>0</v>
      </c>
      <c r="BX2" s="56">
        <f t="shared" ref="BX2:BX48" si="21">$E2*$AY2*Z2</f>
        <v>0</v>
      </c>
      <c r="BY2" s="56">
        <f t="shared" ref="BY2:BY48" si="22">$E2*$AY2*AA2</f>
        <v>0</v>
      </c>
      <c r="BZ2" s="56">
        <f t="shared" ref="BZ2:BZ48" si="23">$E2*$AY2*AB2</f>
        <v>0</v>
      </c>
      <c r="CA2" s="56">
        <f t="shared" ref="CA2:CA48" si="24">$E2*$AY2*AC2</f>
        <v>0</v>
      </c>
      <c r="CB2" s="56">
        <f t="shared" ref="CB2:CB48" si="25">$E2*$AY2*AD2</f>
        <v>0</v>
      </c>
      <c r="CC2" s="56">
        <f t="shared" ref="CC2:CC48" si="26">$E2*$AY2*AE2</f>
        <v>0</v>
      </c>
      <c r="CD2" s="56">
        <f t="shared" ref="CD2:CD48" si="27">$E2*$AY2*AF2</f>
        <v>0</v>
      </c>
      <c r="CE2" s="56">
        <f t="shared" ref="CE2:CE48" si="28">$E2*$AY2*AG2</f>
        <v>0</v>
      </c>
      <c r="CF2" s="56">
        <f t="shared" ref="CF2:CF48" si="29">$E2*$AY2*AH2</f>
        <v>0</v>
      </c>
      <c r="CG2" s="56">
        <f t="shared" ref="CG2:CG48" si="30">$E2*$AY2*AI2</f>
        <v>0</v>
      </c>
      <c r="CH2" s="56">
        <f t="shared" ref="CH2:CH48" si="31">$E2*$AY2*AJ2</f>
        <v>0</v>
      </c>
      <c r="CI2" s="56">
        <f t="shared" ref="CI2:CI48" si="32">$E2*$AY2*AK2</f>
        <v>0</v>
      </c>
      <c r="CJ2" s="56">
        <f t="shared" ref="CJ2:CJ48" si="33">$E2*$AY2*AL2</f>
        <v>0</v>
      </c>
      <c r="CK2" s="56">
        <f t="shared" ref="CK2:CK48" si="34">$E2*$AY2*AM2</f>
        <v>0</v>
      </c>
      <c r="CL2" s="56">
        <f t="shared" ref="CL2:CL48" si="35">$E2*$AY2*AN2</f>
        <v>0</v>
      </c>
      <c r="CM2" s="56">
        <f t="shared" ref="CM2:CM48" si="36">$E2*$AY2*AO2</f>
        <v>0</v>
      </c>
      <c r="CN2" s="56">
        <f t="shared" ref="CN2:CN48" si="37">$E2*$AY2*AP2</f>
        <v>0</v>
      </c>
      <c r="CO2" s="56">
        <f t="shared" ref="CO2:CO48" si="38">$E2*$AY2*AQ2</f>
        <v>0</v>
      </c>
      <c r="CP2" s="56">
        <f t="shared" ref="CP2:CP48" si="39">$E2*$AY2*AR2</f>
        <v>0</v>
      </c>
      <c r="CQ2" s="56">
        <f t="shared" ref="CQ2:CQ48" si="40">$E2*$AY2*AS2</f>
        <v>0</v>
      </c>
      <c r="CR2" s="56">
        <f t="shared" ref="CR2:CR48" si="41">$E2*$AY2*AT2</f>
        <v>0</v>
      </c>
      <c r="CS2" s="56">
        <f t="shared" ref="CS2:CS48" si="42">$E2*$AY2*AU2</f>
        <v>0</v>
      </c>
      <c r="CT2" s="56">
        <f t="shared" ref="CT2:CT48" si="43">$E2*$AY2*AV2</f>
        <v>0</v>
      </c>
      <c r="CU2" s="56">
        <f t="shared" ref="CU2:CU48" si="44">$E2*$AY2*AW2</f>
        <v>0</v>
      </c>
      <c r="CV2" s="56">
        <f t="shared" ref="CV2:CV48" si="45">$E2*$AY2*AX2</f>
        <v>0</v>
      </c>
      <c r="CW2" s="56">
        <f t="shared" ref="CW2:CW48" si="46">$F2*$AY2*E2</f>
        <v>-26.197104659731849</v>
      </c>
      <c r="CX2" s="56">
        <f t="shared" ref="CX2:CX48" si="47">$F2*$AY2*F2</f>
        <v>26.598451964457844</v>
      </c>
      <c r="CY2" s="56">
        <f t="shared" ref="CY2:CY48" si="48">$F2*$AY2*G2</f>
        <v>104.21916384739595</v>
      </c>
      <c r="CZ2" s="56">
        <f t="shared" ref="CZ2:CZ48" si="49">$F2*$AY2*H2</f>
        <v>79.901765326920909</v>
      </c>
      <c r="DA2" s="56">
        <f t="shared" ref="DA2:DA48" si="50">$F2*$AY2*I2</f>
        <v>0</v>
      </c>
      <c r="DB2" s="56">
        <f t="shared" ref="DB2:DB48" si="51">$F2*$AY2*J2</f>
        <v>0</v>
      </c>
      <c r="DC2" s="56">
        <f t="shared" ref="DC2:DC48" si="52">$F2*$AY2*K2</f>
        <v>0</v>
      </c>
      <c r="DD2" s="56">
        <f t="shared" ref="DD2:DD48" si="53">$F2*$AY2*L2</f>
        <v>0</v>
      </c>
      <c r="DE2" s="56">
        <f t="shared" ref="DE2:DE48" si="54">$F2*$AY2*M2</f>
        <v>0</v>
      </c>
      <c r="DF2" s="56">
        <f t="shared" ref="DF2:DF48" si="55">$F2*$AY2*N2</f>
        <v>0</v>
      </c>
      <c r="DG2" s="56">
        <f t="shared" ref="DG2:DG48" si="56">$F2*$AY2*O2</f>
        <v>0</v>
      </c>
      <c r="DH2" s="56">
        <f t="shared" ref="DH2:DH48" si="57">$F2*$AY2*P2</f>
        <v>0</v>
      </c>
      <c r="DI2" s="56">
        <f t="shared" ref="DI2:DI48" si="58">$F2*$AY2*Q2</f>
        <v>0</v>
      </c>
      <c r="DJ2" s="56">
        <f t="shared" ref="DJ2:DJ48" si="59">$F2*$AY2*R2</f>
        <v>0</v>
      </c>
      <c r="DK2" s="56">
        <f t="shared" ref="DK2:DK48" si="60">$F2*$AY2*S2</f>
        <v>0</v>
      </c>
      <c r="DL2" s="56">
        <f t="shared" ref="DL2:DL48" si="61">$F2*$AY2*T2</f>
        <v>0</v>
      </c>
      <c r="DM2" s="56">
        <f t="shared" ref="DM2:DM48" si="62">$F2*$AY2*U2</f>
        <v>0</v>
      </c>
      <c r="DN2" s="56">
        <f t="shared" ref="DN2:DN48" si="63">$F2*$AY2*V2</f>
        <v>0</v>
      </c>
      <c r="DO2" s="56">
        <f t="shared" ref="DO2:DO48" si="64">$F2*$AY2*W2</f>
        <v>0</v>
      </c>
      <c r="DP2" s="56">
        <f t="shared" ref="DP2:DP48" si="65">$F2*$AY2*X2</f>
        <v>0</v>
      </c>
      <c r="DQ2" s="56">
        <f t="shared" ref="DQ2:DQ48" si="66">$F2*$AY2*Y2</f>
        <v>0</v>
      </c>
      <c r="DR2" s="56">
        <f t="shared" ref="DR2:DR48" si="67">$F2*$AY2*Z2</f>
        <v>0</v>
      </c>
      <c r="DS2" s="56">
        <f t="shared" ref="DS2:DS48" si="68">$F2*$AY2*AA2</f>
        <v>0</v>
      </c>
      <c r="DT2" s="56">
        <f t="shared" ref="DT2:DT48" si="69">$F2*$AY2*AB2</f>
        <v>0</v>
      </c>
      <c r="DU2" s="56">
        <f t="shared" ref="DU2:DU48" si="70">$F2*$AY2*AC2</f>
        <v>0</v>
      </c>
      <c r="DV2" s="56">
        <f t="shared" ref="DV2:DV48" si="71">$F2*$AY2*AD2</f>
        <v>0</v>
      </c>
      <c r="DW2" s="56">
        <f t="shared" ref="DW2:DW48" si="72">$F2*$AY2*AE2</f>
        <v>0</v>
      </c>
      <c r="DX2" s="56">
        <f t="shared" ref="DX2:DX48" si="73">$F2*$AY2*AF2</f>
        <v>0</v>
      </c>
      <c r="DY2" s="56">
        <f t="shared" ref="DY2:DY48" si="74">$F2*$AY2*AG2</f>
        <v>0</v>
      </c>
      <c r="DZ2" s="56">
        <f t="shared" ref="DZ2:DZ48" si="75">$F2*$AY2*AH2</f>
        <v>0</v>
      </c>
      <c r="EA2" s="56">
        <f t="shared" ref="EA2:EA48" si="76">$F2*$AY2*AI2</f>
        <v>0</v>
      </c>
      <c r="EB2" s="56">
        <f t="shared" ref="EB2:EB48" si="77">$F2*$AY2*AJ2</f>
        <v>0</v>
      </c>
      <c r="EC2" s="56">
        <f t="shared" ref="EC2:EC48" si="78">$F2*$AY2*AK2</f>
        <v>0</v>
      </c>
      <c r="ED2" s="56">
        <f t="shared" ref="ED2:ED48" si="79">$F2*$AY2*AL2</f>
        <v>0</v>
      </c>
      <c r="EE2" s="56">
        <f t="shared" ref="EE2:EE48" si="80">$F2*$AY2*AM2</f>
        <v>0</v>
      </c>
      <c r="EF2" s="56">
        <f t="shared" ref="EF2:EF48" si="81">$F2*$AY2*AN2</f>
        <v>0</v>
      </c>
      <c r="EG2" s="56">
        <f t="shared" ref="EG2:EG48" si="82">$F2*$AY2*AO2</f>
        <v>0</v>
      </c>
      <c r="EH2" s="56">
        <f t="shared" ref="EH2:EH48" si="83">$F2*$AY2*AP2</f>
        <v>0</v>
      </c>
      <c r="EI2" s="56">
        <f t="shared" ref="EI2:EI48" si="84">$F2*$AY2*AQ2</f>
        <v>0</v>
      </c>
      <c r="EJ2" s="56">
        <f t="shared" ref="EJ2:EJ48" si="85">$F2*$AY2*AR2</f>
        <v>0</v>
      </c>
      <c r="EK2" s="56">
        <f t="shared" ref="EK2:EK48" si="86">$F2*$AY2*AS2</f>
        <v>0</v>
      </c>
      <c r="EL2" s="56">
        <f t="shared" ref="EL2:EL48" si="87">$F2*$AY2*AT2</f>
        <v>0</v>
      </c>
      <c r="EM2" s="56">
        <f t="shared" ref="EM2:EM48" si="88">$F2*$AY2*AU2</f>
        <v>0</v>
      </c>
      <c r="EN2" s="56">
        <f t="shared" ref="EN2:EN48" si="89">$F2*$AY2*AV2</f>
        <v>0</v>
      </c>
      <c r="EO2" s="56">
        <f t="shared" ref="EO2:EO48" si="90">$F2*$AY2*AW2</f>
        <v>0</v>
      </c>
      <c r="EP2" s="56">
        <f t="shared" ref="EP2:EP48" si="91">$F2*$AY2*AX2</f>
        <v>0</v>
      </c>
      <c r="EQ2" s="56">
        <f t="shared" ref="EQ2:EQ48" si="92">$G2*$AY2*E2</f>
        <v>-102.64658809874554</v>
      </c>
      <c r="ER2" s="56">
        <f t="shared" ref="ER2:ER48" si="93">$G2*$AY2*F2</f>
        <v>104.21916384739595</v>
      </c>
      <c r="ES2" s="56">
        <f t="shared" ref="ES2:ES48" si="94">$G2*$AY2*G2</f>
        <v>408.35587452849546</v>
      </c>
      <c r="ET2" s="56">
        <f t="shared" ref="ET2:ET48" si="95">$G2*$AY2*H2</f>
        <v>313.07442942280591</v>
      </c>
      <c r="EU2" s="56">
        <f t="shared" ref="EU2:EU48" si="96">$G2*$AY2*I2</f>
        <v>0</v>
      </c>
      <c r="EV2" s="56">
        <f t="shared" ref="EV2:EV48" si="97">$G2*$AY2*J2</f>
        <v>0</v>
      </c>
      <c r="EW2" s="56">
        <f t="shared" ref="EW2:EW48" si="98">$G2*$AY2*K2</f>
        <v>0</v>
      </c>
      <c r="EX2" s="56">
        <f t="shared" ref="EX2:EX48" si="99">$G2*$AY2*L2</f>
        <v>0</v>
      </c>
      <c r="EY2" s="56">
        <f t="shared" ref="EY2:EY48" si="100">$G2*$AY2*M2</f>
        <v>0</v>
      </c>
      <c r="EZ2" s="56">
        <f t="shared" ref="EZ2:EZ48" si="101">$G2*$AY2*N2</f>
        <v>0</v>
      </c>
      <c r="FA2" s="56">
        <f t="shared" ref="FA2:FA48" si="102">$G2*$AY2*O2</f>
        <v>0</v>
      </c>
      <c r="FB2" s="56">
        <f t="shared" ref="FB2:FB48" si="103">$G2*$AY2*P2</f>
        <v>0</v>
      </c>
      <c r="FC2" s="56">
        <f t="shared" ref="FC2:FC48" si="104">$G2*$AY2*Q2</f>
        <v>0</v>
      </c>
      <c r="FD2" s="56">
        <f t="shared" ref="FD2:FD48" si="105">$G2*$AY2*R2</f>
        <v>0</v>
      </c>
      <c r="FE2" s="56">
        <f t="shared" ref="FE2:FE48" si="106">$G2*$AY2*S2</f>
        <v>0</v>
      </c>
      <c r="FF2" s="56">
        <f t="shared" ref="FF2:FF48" si="107">$G2*$AY2*T2</f>
        <v>0</v>
      </c>
      <c r="FG2" s="56">
        <f t="shared" ref="FG2:FG48" si="108">$G2*$AY2*U2</f>
        <v>0</v>
      </c>
      <c r="FH2" s="56">
        <f t="shared" ref="FH2:FH48" si="109">$G2*$AY2*V2</f>
        <v>0</v>
      </c>
      <c r="FI2" s="56">
        <f t="shared" ref="FI2:FI48" si="110">$G2*$AY2*W2</f>
        <v>0</v>
      </c>
      <c r="FJ2" s="56">
        <f t="shared" ref="FJ2:FJ48" si="111">$G2*$AY2*X2</f>
        <v>0</v>
      </c>
      <c r="FK2" s="56">
        <f t="shared" ref="FK2:FK48" si="112">$G2*$AY2*Y2</f>
        <v>0</v>
      </c>
      <c r="FL2" s="56">
        <f t="shared" ref="FL2:FL48" si="113">$G2*$AY2*Z2</f>
        <v>0</v>
      </c>
      <c r="FM2" s="56">
        <f t="shared" ref="FM2:FM48" si="114">$G2*$AY2*AA2</f>
        <v>0</v>
      </c>
      <c r="FN2" s="56">
        <f t="shared" ref="FN2:FN48" si="115">$G2*$AY2*AB2</f>
        <v>0</v>
      </c>
      <c r="FO2" s="56">
        <f t="shared" ref="FO2:FO48" si="116">$G2*$AY2*AC2</f>
        <v>0</v>
      </c>
      <c r="FP2" s="56">
        <f t="shared" ref="FP2:FP48" si="117">$G2*$AY2*AD2</f>
        <v>0</v>
      </c>
      <c r="FQ2" s="56">
        <f t="shared" ref="FQ2:FQ48" si="118">$G2*$AY2*AE2</f>
        <v>0</v>
      </c>
      <c r="FR2" s="56">
        <f t="shared" ref="FR2:FR48" si="119">$G2*$AY2*AF2</f>
        <v>0</v>
      </c>
      <c r="FS2" s="56">
        <f t="shared" ref="FS2:FS48" si="120">$G2*$AY2*AG2</f>
        <v>0</v>
      </c>
      <c r="FT2" s="56">
        <f t="shared" ref="FT2:FT48" si="121">$G2*$AY2*AH2</f>
        <v>0</v>
      </c>
      <c r="FU2" s="56">
        <f t="shared" ref="FU2:FU48" si="122">$G2*$AY2*AI2</f>
        <v>0</v>
      </c>
      <c r="FV2" s="56">
        <f t="shared" ref="FV2:FV48" si="123">$G2*$AY2*AJ2</f>
        <v>0</v>
      </c>
      <c r="FW2" s="56">
        <f t="shared" ref="FW2:FW48" si="124">$G2*$AY2*AK2</f>
        <v>0</v>
      </c>
      <c r="FX2" s="56">
        <f t="shared" ref="FX2:FX48" si="125">$G2*$AY2*AL2</f>
        <v>0</v>
      </c>
      <c r="FY2" s="56">
        <f t="shared" ref="FY2:FY48" si="126">$G2*$AY2*AM2</f>
        <v>0</v>
      </c>
      <c r="FZ2" s="56">
        <f t="shared" ref="FZ2:FZ48" si="127">$G2*$AY2*AN2</f>
        <v>0</v>
      </c>
      <c r="GA2" s="56">
        <f t="shared" ref="GA2:GA48" si="128">$G2*$AY2*AO2</f>
        <v>0</v>
      </c>
      <c r="GB2" s="56">
        <f t="shared" ref="GB2:GB48" si="129">$G2*$AY2*AP2</f>
        <v>0</v>
      </c>
      <c r="GC2" s="56">
        <f t="shared" ref="GC2:GC48" si="130">$G2*$AY2*AQ2</f>
        <v>0</v>
      </c>
      <c r="GD2" s="56">
        <f t="shared" ref="GD2:GD48" si="131">$G2*$AY2*AR2</f>
        <v>0</v>
      </c>
      <c r="GE2" s="56">
        <f t="shared" ref="GE2:GE48" si="132">$G2*$AY2*AS2</f>
        <v>0</v>
      </c>
      <c r="GF2" s="56">
        <f t="shared" ref="GF2:GF48" si="133">$G2*$AY2*AT2</f>
        <v>0</v>
      </c>
      <c r="GG2" s="56">
        <f t="shared" ref="GG2:GG48" si="134">$G2*$AY2*AU2</f>
        <v>0</v>
      </c>
      <c r="GH2" s="56">
        <f t="shared" ref="GH2:GH48" si="135">$G2*$AY2*AV2</f>
        <v>0</v>
      </c>
      <c r="GI2" s="56">
        <f t="shared" ref="GI2:GI48" si="136">$G2*$AY2*AW2</f>
        <v>0</v>
      </c>
      <c r="GJ2" s="56">
        <f t="shared" ref="GJ2:GJ48" si="137">$G2*$AY2*AX2</f>
        <v>0</v>
      </c>
      <c r="GK2" s="56">
        <f t="shared" ref="GK2:GK48" si="138">$H2*$AY2*E2</f>
        <v>-78.696117787746076</v>
      </c>
      <c r="GL2" s="56">
        <f t="shared" ref="GL2:GL48" si="139">$H2*$AY2*F2</f>
        <v>79.901765326920909</v>
      </c>
      <c r="GM2" s="56">
        <f t="shared" ref="GM2:GM48" si="140">$H2*$AY2*G2</f>
        <v>313.07442942280591</v>
      </c>
      <c r="GN2" s="56">
        <f t="shared" ref="GN2:GN48" si="141">$H2*$AY2*H2</f>
        <v>240.02494998165102</v>
      </c>
      <c r="GO2" s="56">
        <f t="shared" ref="GO2:GO48" si="142">$H2*$AY2*I2</f>
        <v>0</v>
      </c>
      <c r="GP2" s="56">
        <f t="shared" ref="GP2:GP48" si="143">$H2*$AY2*J2</f>
        <v>0</v>
      </c>
      <c r="GQ2" s="56">
        <f t="shared" ref="GQ2:GQ48" si="144">$H2*$AY2*K2</f>
        <v>0</v>
      </c>
      <c r="GR2" s="56">
        <f t="shared" ref="GR2:GR48" si="145">$H2*$AY2*L2</f>
        <v>0</v>
      </c>
      <c r="GS2" s="56">
        <f t="shared" ref="GS2:GS48" si="146">$H2*$AY2*M2</f>
        <v>0</v>
      </c>
      <c r="GT2" s="56">
        <f t="shared" ref="GT2:GT48" si="147">$H2*$AY2*N2</f>
        <v>0</v>
      </c>
      <c r="GU2" s="56">
        <f t="shared" ref="GU2:GU48" si="148">$H2*$AY2*O2</f>
        <v>0</v>
      </c>
      <c r="GV2" s="56">
        <f t="shared" ref="GV2:GV48" si="149">$H2*$AY2*P2</f>
        <v>0</v>
      </c>
      <c r="GW2" s="56">
        <f t="shared" ref="GW2:GW48" si="150">$H2*$AY2*Q2</f>
        <v>0</v>
      </c>
      <c r="GX2" s="56">
        <f t="shared" ref="GX2:GX48" si="151">$H2*$AY2*R2</f>
        <v>0</v>
      </c>
      <c r="GY2" s="56">
        <f t="shared" ref="GY2:GY48" si="152">$H2*$AY2*S2</f>
        <v>0</v>
      </c>
      <c r="GZ2" s="56">
        <f t="shared" ref="GZ2:GZ48" si="153">$H2*$AY2*T2</f>
        <v>0</v>
      </c>
      <c r="HA2" s="56">
        <f t="shared" ref="HA2:HA48" si="154">$H2*$AY2*U2</f>
        <v>0</v>
      </c>
      <c r="HB2" s="56">
        <f t="shared" ref="HB2:HB48" si="155">$H2*$AY2*V2</f>
        <v>0</v>
      </c>
      <c r="HC2" s="56">
        <f t="shared" ref="HC2:HC48" si="156">$H2*$AY2*W2</f>
        <v>0</v>
      </c>
      <c r="HD2" s="56">
        <f t="shared" ref="HD2:HD48" si="157">$H2*$AY2*X2</f>
        <v>0</v>
      </c>
      <c r="HE2" s="56">
        <f t="shared" ref="HE2:HE48" si="158">$H2*$AY2*Y2</f>
        <v>0</v>
      </c>
      <c r="HF2" s="56">
        <f t="shared" ref="HF2:HF48" si="159">$H2*$AY2*Z2</f>
        <v>0</v>
      </c>
      <c r="HG2" s="56">
        <f t="shared" ref="HG2:HG48" si="160">$H2*$AY2*AA2</f>
        <v>0</v>
      </c>
      <c r="HH2" s="56">
        <f t="shared" ref="HH2:HH48" si="161">$H2*$AY2*AB2</f>
        <v>0</v>
      </c>
      <c r="HI2" s="56">
        <f t="shared" ref="HI2:HI48" si="162">$H2*$AY2*AC2</f>
        <v>0</v>
      </c>
      <c r="HJ2" s="56">
        <f t="shared" ref="HJ2:HJ48" si="163">$H2*$AY2*AD2</f>
        <v>0</v>
      </c>
      <c r="HK2" s="56">
        <f t="shared" ref="HK2:HK48" si="164">$H2*$AY2*AE2</f>
        <v>0</v>
      </c>
      <c r="HL2" s="56">
        <f t="shared" ref="HL2:HL48" si="165">$H2*$AY2*AF2</f>
        <v>0</v>
      </c>
      <c r="HM2" s="56">
        <f t="shared" ref="HM2:HM48" si="166">$H2*$AY2*AG2</f>
        <v>0</v>
      </c>
      <c r="HN2" s="56">
        <f t="shared" ref="HN2:HN48" si="167">$H2*$AY2*AH2</f>
        <v>0</v>
      </c>
      <c r="HO2" s="56">
        <f t="shared" ref="HO2:HO48" si="168">$H2*$AY2*AI2</f>
        <v>0</v>
      </c>
      <c r="HP2" s="56">
        <f t="shared" ref="HP2:HP48" si="169">$H2*$AY2*AJ2</f>
        <v>0</v>
      </c>
      <c r="HQ2" s="56">
        <f t="shared" ref="HQ2:HQ48" si="170">$H2*$AY2*AK2</f>
        <v>0</v>
      </c>
      <c r="HR2" s="56">
        <f t="shared" ref="HR2:HR48" si="171">$H2*$AY2*AL2</f>
        <v>0</v>
      </c>
      <c r="HS2" s="56">
        <f t="shared" ref="HS2:HS48" si="172">$H2*$AY2*AM2</f>
        <v>0</v>
      </c>
      <c r="HT2" s="56">
        <f t="shared" ref="HT2:HT48" si="173">$H2*$AY2*AN2</f>
        <v>0</v>
      </c>
      <c r="HU2" s="56">
        <f t="shared" ref="HU2:HU48" si="174">$H2*$AY2*AO2</f>
        <v>0</v>
      </c>
      <c r="HV2" s="56">
        <f t="shared" ref="HV2:HV48" si="175">$H2*$AY2*AP2</f>
        <v>0</v>
      </c>
      <c r="HW2" s="56">
        <f t="shared" ref="HW2:HW48" si="176">$H2*$AY2*AQ2</f>
        <v>0</v>
      </c>
      <c r="HX2" s="56">
        <f t="shared" ref="HX2:HX48" si="177">$H2*$AY2*AR2</f>
        <v>0</v>
      </c>
      <c r="HY2" s="56">
        <f t="shared" ref="HY2:HY48" si="178">$H2*$AY2*AS2</f>
        <v>0</v>
      </c>
      <c r="HZ2" s="56">
        <f t="shared" ref="HZ2:HZ48" si="179">$H2*$AY2*AT2</f>
        <v>0</v>
      </c>
      <c r="IA2" s="56">
        <f t="shared" ref="IA2:IA48" si="180">$H2*$AY2*AU2</f>
        <v>0</v>
      </c>
      <c r="IB2" s="56">
        <f t="shared" ref="IB2:IB48" si="181">$H2*$AY2*AV2</f>
        <v>0</v>
      </c>
      <c r="IC2" s="56">
        <f t="shared" ref="IC2:IC48" si="182">$H2*$AY2*AW2</f>
        <v>0</v>
      </c>
      <c r="ID2" s="56">
        <f t="shared" ref="ID2:ID48" si="183">$H2*$AY2*AX2</f>
        <v>0</v>
      </c>
      <c r="IE2" s="56">
        <f t="shared" ref="IE2:IE48" si="184">$I2*$AY2*E2</f>
        <v>0</v>
      </c>
      <c r="IF2" s="56">
        <f t="shared" ref="IF2:IF48" si="185">$I2*$AY2*F2</f>
        <v>0</v>
      </c>
      <c r="IG2" s="56">
        <f t="shared" ref="IG2:IG48" si="186">$I2*$AY2*G2</f>
        <v>0</v>
      </c>
      <c r="IH2" s="56">
        <f t="shared" ref="IH2:IH48" si="187">$I2*$AY2*H2</f>
        <v>0</v>
      </c>
      <c r="II2" s="56">
        <f t="shared" ref="II2:II48" si="188">$I2*$AY2*I2</f>
        <v>0</v>
      </c>
      <c r="IJ2" s="56">
        <f t="shared" ref="IJ2:IJ48" si="189">$I2*$AY2*J2</f>
        <v>0</v>
      </c>
      <c r="IK2" s="56">
        <f t="shared" ref="IK2:IK48" si="190">$I2*$AY2*K2</f>
        <v>0</v>
      </c>
      <c r="IL2" s="56">
        <f t="shared" ref="IL2:IL48" si="191">$I2*$AY2*L2</f>
        <v>0</v>
      </c>
      <c r="IM2" s="56">
        <f t="shared" ref="IM2:IM48" si="192">$I2*$AY2*M2</f>
        <v>0</v>
      </c>
      <c r="IN2" s="56">
        <f t="shared" ref="IN2:IN48" si="193">$I2*$AY2*N2</f>
        <v>0</v>
      </c>
      <c r="IO2" s="56">
        <f t="shared" ref="IO2:IO48" si="194">$I2*$AY2*O2</f>
        <v>0</v>
      </c>
      <c r="IP2" s="56">
        <f t="shared" ref="IP2:IP48" si="195">$I2*$AY2*P2</f>
        <v>0</v>
      </c>
      <c r="IQ2" s="56">
        <f t="shared" ref="IQ2:IQ48" si="196">$I2*$AY2*Q2</f>
        <v>0</v>
      </c>
      <c r="IR2" s="56">
        <f t="shared" ref="IR2:IR48" si="197">$I2*$AY2*R2</f>
        <v>0</v>
      </c>
      <c r="IS2" s="56">
        <f t="shared" ref="IS2:IS48" si="198">$I2*$AY2*S2</f>
        <v>0</v>
      </c>
      <c r="IT2" s="56">
        <f t="shared" ref="IT2:IT48" si="199">$I2*$AY2*T2</f>
        <v>0</v>
      </c>
      <c r="IU2" s="56">
        <f t="shared" ref="IU2:IU48" si="200">$I2*$AY2*U2</f>
        <v>0</v>
      </c>
      <c r="IV2" s="56">
        <f t="shared" ref="IV2:IV48" si="201">$I2*$AY2*V2</f>
        <v>0</v>
      </c>
      <c r="IW2" s="56">
        <f t="shared" ref="IW2:IW48" si="202">$I2*$AY2*W2</f>
        <v>0</v>
      </c>
      <c r="IX2" s="56">
        <f t="shared" ref="IX2:IX48" si="203">$I2*$AY2*X2</f>
        <v>0</v>
      </c>
      <c r="IY2" s="56">
        <f t="shared" ref="IY2:IY48" si="204">$I2*$AY2*Y2</f>
        <v>0</v>
      </c>
      <c r="IZ2" s="56">
        <f t="shared" ref="IZ2:IZ48" si="205">$I2*$AY2*Z2</f>
        <v>0</v>
      </c>
      <c r="JA2" s="56">
        <f t="shared" ref="JA2:JA48" si="206">$I2*$AY2*AA2</f>
        <v>0</v>
      </c>
      <c r="JB2" s="56">
        <f t="shared" ref="JB2:JB48" si="207">$I2*$AY2*AB2</f>
        <v>0</v>
      </c>
      <c r="JC2" s="56">
        <f t="shared" ref="JC2:JC48" si="208">$I2*$AY2*AC2</f>
        <v>0</v>
      </c>
      <c r="JD2" s="56">
        <f t="shared" ref="JD2:JD48" si="209">$I2*$AY2*AD2</f>
        <v>0</v>
      </c>
      <c r="JE2" s="56">
        <f t="shared" ref="JE2:JE48" si="210">$I2*$AY2*AE2</f>
        <v>0</v>
      </c>
      <c r="JF2" s="56">
        <f t="shared" ref="JF2:JF48" si="211">$I2*$AY2*AF2</f>
        <v>0</v>
      </c>
      <c r="JG2" s="56">
        <f t="shared" ref="JG2:JG48" si="212">$I2*$AY2*AG2</f>
        <v>0</v>
      </c>
      <c r="JH2" s="56">
        <f t="shared" ref="JH2:JH48" si="213">$I2*$AY2*AH2</f>
        <v>0</v>
      </c>
      <c r="JI2" s="56">
        <f t="shared" ref="JI2:JI48" si="214">$I2*$AY2*AI2</f>
        <v>0</v>
      </c>
      <c r="JJ2" s="56">
        <f t="shared" ref="JJ2:JJ48" si="215">$I2*$AY2*AJ2</f>
        <v>0</v>
      </c>
      <c r="JK2" s="56">
        <f t="shared" ref="JK2:JK48" si="216">$I2*$AY2*AK2</f>
        <v>0</v>
      </c>
      <c r="JL2" s="56">
        <f t="shared" ref="JL2:JL48" si="217">$I2*$AY2*AL2</f>
        <v>0</v>
      </c>
      <c r="JM2" s="56">
        <f t="shared" ref="JM2:JM48" si="218">$I2*$AY2*AM2</f>
        <v>0</v>
      </c>
      <c r="JN2" s="56">
        <f t="shared" ref="JN2:JN48" si="219">$I2*$AY2*AN2</f>
        <v>0</v>
      </c>
      <c r="JO2" s="56">
        <f t="shared" ref="JO2:JO48" si="220">$I2*$AY2*AO2</f>
        <v>0</v>
      </c>
      <c r="JP2" s="56">
        <f t="shared" ref="JP2:JP48" si="221">$I2*$AY2*AP2</f>
        <v>0</v>
      </c>
      <c r="JQ2" s="56">
        <f t="shared" ref="JQ2:JQ48" si="222">$I2*$AY2*AQ2</f>
        <v>0</v>
      </c>
      <c r="JR2" s="56">
        <f t="shared" ref="JR2:JR48" si="223">$I2*$AY2*AR2</f>
        <v>0</v>
      </c>
      <c r="JS2" s="56">
        <f t="shared" ref="JS2:JS48" si="224">$I2*$AY2*AS2</f>
        <v>0</v>
      </c>
      <c r="JT2" s="56">
        <f t="shared" ref="JT2:JT48" si="225">$I2*$AY2*AT2</f>
        <v>0</v>
      </c>
      <c r="JU2" s="56">
        <f t="shared" ref="JU2:JU48" si="226">$I2*$AY2*AU2</f>
        <v>0</v>
      </c>
      <c r="JV2" s="56">
        <f t="shared" ref="JV2:JV48" si="227">$I2*$AY2*AV2</f>
        <v>0</v>
      </c>
      <c r="JW2" s="56">
        <f t="shared" ref="JW2:JW48" si="228">$I2*$AY2*AW2</f>
        <v>0</v>
      </c>
      <c r="JX2" s="56">
        <f t="shared" ref="JX2:JX48" si="229">$I2*$AY2*AX2</f>
        <v>0</v>
      </c>
      <c r="JY2" s="56">
        <f t="shared" ref="JY2:JY48" si="230">$J2*$AY2*E2</f>
        <v>0</v>
      </c>
      <c r="JZ2" s="56">
        <f t="shared" ref="JZ2:JZ48" si="231">$J2*$AY2*F2</f>
        <v>0</v>
      </c>
      <c r="KA2" s="56">
        <f t="shared" ref="KA2:KA48" si="232">$J2*$AY2*G2</f>
        <v>0</v>
      </c>
      <c r="KB2" s="56">
        <f t="shared" ref="KB2:KB48" si="233">$J2*$AY2*H2</f>
        <v>0</v>
      </c>
      <c r="KC2" s="56">
        <f t="shared" ref="KC2:KC48" si="234">$J2*$AY2*I2</f>
        <v>0</v>
      </c>
      <c r="KD2" s="56">
        <f t="shared" ref="KD2:KD48" si="235">$J2*$AY2*J2</f>
        <v>0</v>
      </c>
      <c r="KE2" s="56">
        <f t="shared" ref="KE2:KE48" si="236">$J2*$AY2*K2</f>
        <v>0</v>
      </c>
      <c r="KF2" s="56">
        <f t="shared" ref="KF2:KF48" si="237">$J2*$AY2*L2</f>
        <v>0</v>
      </c>
      <c r="KG2" s="56">
        <f t="shared" ref="KG2:KG48" si="238">$J2*$AY2*M2</f>
        <v>0</v>
      </c>
      <c r="KH2" s="56">
        <f t="shared" ref="KH2:KH48" si="239">$J2*$AY2*N2</f>
        <v>0</v>
      </c>
      <c r="KI2" s="56">
        <f t="shared" ref="KI2:KI48" si="240">$J2*$AY2*O2</f>
        <v>0</v>
      </c>
      <c r="KJ2" s="56">
        <f t="shared" ref="KJ2:KJ48" si="241">$J2*$AY2*P2</f>
        <v>0</v>
      </c>
      <c r="KK2" s="56">
        <f t="shared" ref="KK2:KK48" si="242">$J2*$AY2*Q2</f>
        <v>0</v>
      </c>
      <c r="KL2" s="56">
        <f t="shared" ref="KL2:KL48" si="243">$J2*$AY2*R2</f>
        <v>0</v>
      </c>
      <c r="KM2" s="56">
        <f t="shared" ref="KM2:KM48" si="244">$J2*$AY2*S2</f>
        <v>0</v>
      </c>
      <c r="KN2" s="56">
        <f t="shared" ref="KN2:KN48" si="245">$J2*$AY2*T2</f>
        <v>0</v>
      </c>
      <c r="KO2" s="56">
        <f t="shared" ref="KO2:KO48" si="246">$J2*$AY2*U2</f>
        <v>0</v>
      </c>
      <c r="KP2" s="56">
        <f t="shared" ref="KP2:KP48" si="247">$J2*$AY2*V2</f>
        <v>0</v>
      </c>
      <c r="KQ2" s="56">
        <f t="shared" ref="KQ2:KQ48" si="248">$J2*$AY2*W2</f>
        <v>0</v>
      </c>
      <c r="KR2" s="56">
        <f t="shared" ref="KR2:KR48" si="249">$J2*$AY2*X2</f>
        <v>0</v>
      </c>
      <c r="KS2" s="56">
        <f t="shared" ref="KS2:KS48" si="250">$J2*$AY2*Y2</f>
        <v>0</v>
      </c>
      <c r="KT2" s="56">
        <f t="shared" ref="KT2:KT48" si="251">$J2*$AY2*Z2</f>
        <v>0</v>
      </c>
      <c r="KU2" s="56">
        <f t="shared" ref="KU2:KU48" si="252">$J2*$AY2*AA2</f>
        <v>0</v>
      </c>
      <c r="KV2" s="56">
        <f t="shared" ref="KV2:KV48" si="253">$J2*$AY2*AB2</f>
        <v>0</v>
      </c>
      <c r="KW2" s="56">
        <f t="shared" ref="KW2:KW48" si="254">$J2*$AY2*AC2</f>
        <v>0</v>
      </c>
      <c r="KX2" s="56">
        <f t="shared" ref="KX2:KX48" si="255">$J2*$AY2*AD2</f>
        <v>0</v>
      </c>
      <c r="KY2" s="56">
        <f t="shared" ref="KY2:KY48" si="256">$J2*$AY2*AE2</f>
        <v>0</v>
      </c>
      <c r="KZ2" s="56">
        <f t="shared" ref="KZ2:KZ48" si="257">$J2*$AY2*AF2</f>
        <v>0</v>
      </c>
      <c r="LA2" s="56">
        <f t="shared" ref="LA2:LA48" si="258">$J2*$AY2*AG2</f>
        <v>0</v>
      </c>
      <c r="LB2" s="56">
        <f t="shared" ref="LB2:LB48" si="259">$J2*$AY2*AH2</f>
        <v>0</v>
      </c>
      <c r="LC2" s="56">
        <f t="shared" ref="LC2:LC48" si="260">$J2*$AY2*AI2</f>
        <v>0</v>
      </c>
      <c r="LD2" s="56">
        <f t="shared" ref="LD2:LD48" si="261">$J2*$AY2*AJ2</f>
        <v>0</v>
      </c>
      <c r="LE2" s="56">
        <f t="shared" ref="LE2:LE48" si="262">$J2*$AY2*AK2</f>
        <v>0</v>
      </c>
      <c r="LF2" s="56">
        <f t="shared" ref="LF2:LF48" si="263">$J2*$AY2*AL2</f>
        <v>0</v>
      </c>
      <c r="LG2" s="56">
        <f t="shared" ref="LG2:LG48" si="264">$J2*$AY2*AM2</f>
        <v>0</v>
      </c>
      <c r="LH2" s="56">
        <f t="shared" ref="LH2:LH48" si="265">$J2*$AY2*AN2</f>
        <v>0</v>
      </c>
      <c r="LI2" s="56">
        <f t="shared" ref="LI2:LI48" si="266">$J2*$AY2*AO2</f>
        <v>0</v>
      </c>
      <c r="LJ2" s="56">
        <f t="shared" ref="LJ2:LJ48" si="267">$J2*$AY2*AP2</f>
        <v>0</v>
      </c>
      <c r="LK2" s="56">
        <f t="shared" ref="LK2:LK48" si="268">$J2*$AY2*AQ2</f>
        <v>0</v>
      </c>
      <c r="LL2" s="56">
        <f t="shared" ref="LL2:LL48" si="269">$J2*$AY2*AR2</f>
        <v>0</v>
      </c>
      <c r="LM2" s="56">
        <f t="shared" ref="LM2:LM48" si="270">$J2*$AY2*AS2</f>
        <v>0</v>
      </c>
      <c r="LN2" s="56">
        <f t="shared" ref="LN2:LN48" si="271">$J2*$AY2*AT2</f>
        <v>0</v>
      </c>
      <c r="LO2" s="56">
        <f t="shared" ref="LO2:LO48" si="272">$J2*$AY2*AU2</f>
        <v>0</v>
      </c>
      <c r="LP2" s="56">
        <f t="shared" ref="LP2:LP48" si="273">$J2*$AY2*AV2</f>
        <v>0</v>
      </c>
      <c r="LQ2" s="56">
        <f t="shared" ref="LQ2:LQ48" si="274">$J2*$AY2*AW2</f>
        <v>0</v>
      </c>
      <c r="LR2" s="56">
        <f t="shared" ref="LR2:LR48" si="275">$J2*$AY2*AX2</f>
        <v>0</v>
      </c>
      <c r="LS2" s="56">
        <f t="shared" ref="LS2:LS48" si="276">$K2*$AY2*E2</f>
        <v>0</v>
      </c>
      <c r="LT2" s="56">
        <f t="shared" ref="LT2:LT48" si="277">$K2*$AY2*F2</f>
        <v>0</v>
      </c>
      <c r="LU2" s="56">
        <f t="shared" ref="LU2:LU48" si="278">$K2*$AY2*G2</f>
        <v>0</v>
      </c>
      <c r="LV2" s="56">
        <f t="shared" ref="LV2:LV48" si="279">$K2*$AY2*H2</f>
        <v>0</v>
      </c>
      <c r="LW2" s="56">
        <f t="shared" ref="LW2:LW48" si="280">$K2*$AY2*I2</f>
        <v>0</v>
      </c>
      <c r="LX2" s="56">
        <f t="shared" ref="LX2:LX48" si="281">$K2*$AY2*J2</f>
        <v>0</v>
      </c>
      <c r="LY2" s="56">
        <f t="shared" ref="LY2:LY48" si="282">$K2*$AY2*K2</f>
        <v>0</v>
      </c>
      <c r="LZ2" s="56">
        <f t="shared" ref="LZ2:LZ48" si="283">$K2*$AY2*L2</f>
        <v>0</v>
      </c>
      <c r="MA2" s="56">
        <f t="shared" ref="MA2:MA48" si="284">$K2*$AY2*M2</f>
        <v>0</v>
      </c>
      <c r="MB2" s="56">
        <f t="shared" ref="MB2:MB48" si="285">$K2*$AY2*N2</f>
        <v>0</v>
      </c>
      <c r="MC2" s="56">
        <f t="shared" ref="MC2:MC48" si="286">$K2*$AY2*O2</f>
        <v>0</v>
      </c>
      <c r="MD2" s="56">
        <f t="shared" ref="MD2:MD48" si="287">$K2*$AY2*P2</f>
        <v>0</v>
      </c>
      <c r="ME2" s="56">
        <f t="shared" ref="ME2:ME48" si="288">$K2*$AY2*Q2</f>
        <v>0</v>
      </c>
      <c r="MF2" s="56">
        <f t="shared" ref="MF2:MF48" si="289">$K2*$AY2*R2</f>
        <v>0</v>
      </c>
      <c r="MG2" s="56">
        <f t="shared" ref="MG2:MG48" si="290">$K2*$AY2*S2</f>
        <v>0</v>
      </c>
      <c r="MH2" s="56">
        <f t="shared" ref="MH2:MH48" si="291">$K2*$AY2*T2</f>
        <v>0</v>
      </c>
      <c r="MI2" s="56">
        <f t="shared" ref="MI2:MI48" si="292">$K2*$AY2*U2</f>
        <v>0</v>
      </c>
      <c r="MJ2" s="56">
        <f t="shared" ref="MJ2:MJ48" si="293">$K2*$AY2*V2</f>
        <v>0</v>
      </c>
      <c r="MK2" s="56">
        <f t="shared" ref="MK2:MK48" si="294">$K2*$AY2*W2</f>
        <v>0</v>
      </c>
      <c r="ML2" s="56">
        <f t="shared" ref="ML2:ML48" si="295">$K2*$AY2*X2</f>
        <v>0</v>
      </c>
      <c r="MM2" s="56">
        <f t="shared" ref="MM2:MM48" si="296">$K2*$AY2*Y2</f>
        <v>0</v>
      </c>
      <c r="MN2" s="56">
        <f t="shared" ref="MN2:MN48" si="297">$K2*$AY2*Z2</f>
        <v>0</v>
      </c>
      <c r="MO2" s="56">
        <f t="shared" ref="MO2:MO48" si="298">$K2*$AY2*AA2</f>
        <v>0</v>
      </c>
      <c r="MP2" s="56">
        <f t="shared" ref="MP2:MP48" si="299">$K2*$AY2*AB2</f>
        <v>0</v>
      </c>
      <c r="MQ2" s="56">
        <f t="shared" ref="MQ2:MQ48" si="300">$K2*$AY2*AC2</f>
        <v>0</v>
      </c>
      <c r="MR2" s="56">
        <f t="shared" ref="MR2:MR48" si="301">$K2*$AY2*AD2</f>
        <v>0</v>
      </c>
      <c r="MS2" s="56">
        <f t="shared" ref="MS2:MS48" si="302">$K2*$AY2*AE2</f>
        <v>0</v>
      </c>
      <c r="MT2" s="56">
        <f t="shared" ref="MT2:MT48" si="303">$K2*$AY2*AF2</f>
        <v>0</v>
      </c>
      <c r="MU2" s="56">
        <f t="shared" ref="MU2:MU48" si="304">$K2*$AY2*AG2</f>
        <v>0</v>
      </c>
      <c r="MV2" s="56">
        <f t="shared" ref="MV2:MV48" si="305">$K2*$AY2*AH2</f>
        <v>0</v>
      </c>
      <c r="MW2" s="56">
        <f t="shared" ref="MW2:MW48" si="306">$K2*$AY2*AI2</f>
        <v>0</v>
      </c>
      <c r="MX2" s="56">
        <f t="shared" ref="MX2:MX48" si="307">$K2*$AY2*AJ2</f>
        <v>0</v>
      </c>
      <c r="MY2" s="56">
        <f t="shared" ref="MY2:MY48" si="308">$K2*$AY2*AK2</f>
        <v>0</v>
      </c>
      <c r="MZ2" s="56">
        <f t="shared" ref="MZ2:MZ48" si="309">$K2*$AY2*AL2</f>
        <v>0</v>
      </c>
      <c r="NA2" s="56">
        <f t="shared" ref="NA2:NA48" si="310">$K2*$AY2*AM2</f>
        <v>0</v>
      </c>
      <c r="NB2" s="56">
        <f t="shared" ref="NB2:NB48" si="311">$K2*$AY2*AN2</f>
        <v>0</v>
      </c>
      <c r="NC2" s="56">
        <f t="shared" ref="NC2:NC48" si="312">$K2*$AY2*AO2</f>
        <v>0</v>
      </c>
      <c r="ND2" s="56">
        <f t="shared" ref="ND2:ND48" si="313">$K2*$AY2*AP2</f>
        <v>0</v>
      </c>
      <c r="NE2" s="56">
        <f t="shared" ref="NE2:NE48" si="314">$K2*$AY2*AQ2</f>
        <v>0</v>
      </c>
      <c r="NF2" s="56">
        <f t="shared" ref="NF2:NF48" si="315">$K2*$AY2*AR2</f>
        <v>0</v>
      </c>
      <c r="NG2" s="56">
        <f t="shared" ref="NG2:NG48" si="316">$K2*$AY2*AS2</f>
        <v>0</v>
      </c>
      <c r="NH2" s="56">
        <f t="shared" ref="NH2:NH48" si="317">$K2*$AY2*AT2</f>
        <v>0</v>
      </c>
      <c r="NI2" s="56">
        <f t="shared" ref="NI2:NI48" si="318">$K2*$AY2*AU2</f>
        <v>0</v>
      </c>
      <c r="NJ2" s="56">
        <f t="shared" ref="NJ2:NJ48" si="319">$K2*$AY2*AV2</f>
        <v>0</v>
      </c>
      <c r="NK2" s="56">
        <f t="shared" ref="NK2:NK48" si="320">$K2*$AY2*AW2</f>
        <v>0</v>
      </c>
      <c r="NL2" s="56">
        <f t="shared" ref="NL2:NL48" si="321">$K2*$AY2*AX2</f>
        <v>0</v>
      </c>
      <c r="NM2" s="56">
        <f t="shared" ref="NM2:NM48" si="322">$L2*$AY2*E2</f>
        <v>0</v>
      </c>
      <c r="NN2" s="56">
        <f t="shared" ref="NN2:NN48" si="323">$L2*$AY2*F2</f>
        <v>0</v>
      </c>
      <c r="NO2" s="56">
        <f t="shared" ref="NO2:NO48" si="324">$L2*$AY2*G2</f>
        <v>0</v>
      </c>
      <c r="NP2" s="56">
        <f t="shared" ref="NP2:NP48" si="325">$L2*$AY2*H2</f>
        <v>0</v>
      </c>
      <c r="NQ2" s="56">
        <f t="shared" ref="NQ2:NQ48" si="326">$L2*$AY2*I2</f>
        <v>0</v>
      </c>
      <c r="NR2" s="56">
        <f t="shared" ref="NR2:NR48" si="327">$L2*$AY2*J2</f>
        <v>0</v>
      </c>
      <c r="NS2" s="56">
        <f t="shared" ref="NS2:NS48" si="328">$L2*$AY2*K2</f>
        <v>0</v>
      </c>
      <c r="NT2" s="56">
        <f t="shared" ref="NT2:NT48" si="329">$L2*$AY2*L2</f>
        <v>0</v>
      </c>
      <c r="NU2" s="56">
        <f t="shared" ref="NU2:NU48" si="330">$L2*$AY2*M2</f>
        <v>0</v>
      </c>
      <c r="NV2" s="56">
        <f t="shared" ref="NV2:NV48" si="331">$L2*$AY2*N2</f>
        <v>0</v>
      </c>
      <c r="NW2" s="56">
        <f t="shared" ref="NW2:NW48" si="332">$L2*$AY2*O2</f>
        <v>0</v>
      </c>
      <c r="NX2" s="56">
        <f t="shared" ref="NX2:NX48" si="333">$L2*$AY2*P2</f>
        <v>0</v>
      </c>
      <c r="NY2" s="56">
        <f t="shared" ref="NY2:NY48" si="334">$L2*$AY2*Q2</f>
        <v>0</v>
      </c>
      <c r="NZ2" s="56">
        <f t="shared" ref="NZ2:NZ48" si="335">$L2*$AY2*R2</f>
        <v>0</v>
      </c>
      <c r="OA2" s="56">
        <f t="shared" ref="OA2:OA48" si="336">$L2*$AY2*S2</f>
        <v>0</v>
      </c>
      <c r="OB2" s="56">
        <f t="shared" ref="OB2:OB48" si="337">$L2*$AY2*T2</f>
        <v>0</v>
      </c>
      <c r="OC2" s="56">
        <f t="shared" ref="OC2:OC48" si="338">$L2*$AY2*U2</f>
        <v>0</v>
      </c>
      <c r="OD2" s="56">
        <f t="shared" ref="OD2:OD48" si="339">$L2*$AY2*V2</f>
        <v>0</v>
      </c>
      <c r="OE2" s="56">
        <f t="shared" ref="OE2:OE48" si="340">$L2*$AY2*W2</f>
        <v>0</v>
      </c>
      <c r="OF2" s="56">
        <f t="shared" ref="OF2:OF48" si="341">$L2*$AY2*X2</f>
        <v>0</v>
      </c>
      <c r="OG2" s="56">
        <f t="shared" ref="OG2:OG48" si="342">$L2*$AY2*Y2</f>
        <v>0</v>
      </c>
      <c r="OH2" s="56">
        <f t="shared" ref="OH2:OH48" si="343">$L2*$AY2*Z2</f>
        <v>0</v>
      </c>
      <c r="OI2" s="56">
        <f t="shared" ref="OI2:OI48" si="344">$L2*$AY2*AA2</f>
        <v>0</v>
      </c>
      <c r="OJ2" s="56">
        <f t="shared" ref="OJ2:OJ48" si="345">$L2*$AY2*AB2</f>
        <v>0</v>
      </c>
      <c r="OK2" s="56">
        <f t="shared" ref="OK2:OK48" si="346">$L2*$AY2*AC2</f>
        <v>0</v>
      </c>
      <c r="OL2" s="56">
        <f t="shared" ref="OL2:OL48" si="347">$L2*$AY2*AD2</f>
        <v>0</v>
      </c>
      <c r="OM2" s="56">
        <f t="shared" ref="OM2:OM48" si="348">$L2*$AY2*AE2</f>
        <v>0</v>
      </c>
      <c r="ON2" s="56">
        <f t="shared" ref="ON2:ON48" si="349">$L2*$AY2*AF2</f>
        <v>0</v>
      </c>
      <c r="OO2" s="56">
        <f t="shared" ref="OO2:OO48" si="350">$L2*$AY2*AG2</f>
        <v>0</v>
      </c>
      <c r="OP2" s="56">
        <f t="shared" ref="OP2:OP48" si="351">$L2*$AY2*AH2</f>
        <v>0</v>
      </c>
      <c r="OQ2" s="56">
        <f t="shared" ref="OQ2:OQ48" si="352">$L2*$AY2*AI2</f>
        <v>0</v>
      </c>
      <c r="OR2" s="56">
        <f t="shared" ref="OR2:OR48" si="353">$L2*$AY2*AJ2</f>
        <v>0</v>
      </c>
      <c r="OS2" s="56">
        <f t="shared" ref="OS2:OS48" si="354">$L2*$AY2*AK2</f>
        <v>0</v>
      </c>
      <c r="OT2" s="56">
        <f t="shared" ref="OT2:OT48" si="355">$L2*$AY2*AL2</f>
        <v>0</v>
      </c>
      <c r="OU2" s="56">
        <f t="shared" ref="OU2:OU48" si="356">$L2*$AY2*AM2</f>
        <v>0</v>
      </c>
      <c r="OV2" s="56">
        <f t="shared" ref="OV2:OV48" si="357">$L2*$AY2*AN2</f>
        <v>0</v>
      </c>
      <c r="OW2" s="56">
        <f t="shared" ref="OW2:OW48" si="358">$L2*$AY2*AO2</f>
        <v>0</v>
      </c>
      <c r="OX2" s="56">
        <f t="shared" ref="OX2:OX48" si="359">$L2*$AY2*AP2</f>
        <v>0</v>
      </c>
      <c r="OY2" s="56">
        <f t="shared" ref="OY2:OY48" si="360">$L2*$AY2*AQ2</f>
        <v>0</v>
      </c>
      <c r="OZ2" s="56">
        <f t="shared" ref="OZ2:OZ48" si="361">$L2*$AY2*AR2</f>
        <v>0</v>
      </c>
      <c r="PA2" s="56">
        <f t="shared" ref="PA2:PA48" si="362">$L2*$AY2*AS2</f>
        <v>0</v>
      </c>
      <c r="PB2" s="56">
        <f t="shared" ref="PB2:PB48" si="363">$L2*$AY2*AT2</f>
        <v>0</v>
      </c>
      <c r="PC2" s="56">
        <f t="shared" ref="PC2:PC48" si="364">$L2*$AY2*AU2</f>
        <v>0</v>
      </c>
      <c r="PD2" s="56">
        <f t="shared" ref="PD2:PD48" si="365">$L2*$AY2*AV2</f>
        <v>0</v>
      </c>
      <c r="PE2" s="56">
        <f t="shared" ref="PE2:PE48" si="366">$L2*$AY2*AW2</f>
        <v>0</v>
      </c>
      <c r="PF2" s="56">
        <f t="shared" ref="PF2:PF48" si="367">$L2*$AY2*AX2</f>
        <v>0</v>
      </c>
      <c r="PG2" s="56">
        <f t="shared" ref="PG2:PG48" si="368">$M2*$AY2*E2</f>
        <v>0</v>
      </c>
      <c r="PH2" s="56">
        <f t="shared" ref="PH2:PH48" si="369">$M2*$AY2*F2</f>
        <v>0</v>
      </c>
      <c r="PI2" s="56">
        <f t="shared" ref="PI2:PI48" si="370">$M2*$AY2*G2</f>
        <v>0</v>
      </c>
      <c r="PJ2" s="56">
        <f t="shared" ref="PJ2:PJ48" si="371">$M2*$AY2*H2</f>
        <v>0</v>
      </c>
      <c r="PK2" s="56">
        <f t="shared" ref="PK2:PK48" si="372">$M2*$AY2*I2</f>
        <v>0</v>
      </c>
      <c r="PL2" s="56">
        <f t="shared" ref="PL2:PL48" si="373">$M2*$AY2*J2</f>
        <v>0</v>
      </c>
      <c r="PM2" s="56">
        <f t="shared" ref="PM2:PM48" si="374">$M2*$AY2*K2</f>
        <v>0</v>
      </c>
      <c r="PN2" s="56">
        <f t="shared" ref="PN2:PN48" si="375">$M2*$AY2*L2</f>
        <v>0</v>
      </c>
      <c r="PO2" s="56">
        <f t="shared" ref="PO2:PO48" si="376">$M2*$AY2*M2</f>
        <v>0</v>
      </c>
      <c r="PP2" s="56">
        <f t="shared" ref="PP2:PP48" si="377">$M2*$AY2*N2</f>
        <v>0</v>
      </c>
      <c r="PQ2" s="56">
        <f t="shared" ref="PQ2:PQ48" si="378">$M2*$AY2*O2</f>
        <v>0</v>
      </c>
      <c r="PR2" s="56">
        <f t="shared" ref="PR2:PR48" si="379">$M2*$AY2*P2</f>
        <v>0</v>
      </c>
      <c r="PS2" s="56">
        <f t="shared" ref="PS2:PS48" si="380">$M2*$AY2*Q2</f>
        <v>0</v>
      </c>
      <c r="PT2" s="56">
        <f t="shared" ref="PT2:PT48" si="381">$M2*$AY2*R2</f>
        <v>0</v>
      </c>
      <c r="PU2" s="56">
        <f t="shared" ref="PU2:PU48" si="382">$M2*$AY2*S2</f>
        <v>0</v>
      </c>
      <c r="PV2" s="56">
        <f t="shared" ref="PV2:PV48" si="383">$M2*$AY2*T2</f>
        <v>0</v>
      </c>
      <c r="PW2" s="56">
        <f t="shared" ref="PW2:PW48" si="384">$M2*$AY2*U2</f>
        <v>0</v>
      </c>
      <c r="PX2" s="56">
        <f t="shared" ref="PX2:PX48" si="385">$M2*$AY2*V2</f>
        <v>0</v>
      </c>
      <c r="PY2" s="56">
        <f t="shared" ref="PY2:PY48" si="386">$M2*$AY2*W2</f>
        <v>0</v>
      </c>
      <c r="PZ2" s="56">
        <f t="shared" ref="PZ2:PZ48" si="387">$M2*$AY2*X2</f>
        <v>0</v>
      </c>
      <c r="QA2" s="56">
        <f t="shared" ref="QA2:QA48" si="388">$M2*$AY2*Y2</f>
        <v>0</v>
      </c>
      <c r="QB2" s="56">
        <f t="shared" ref="QB2:QB48" si="389">$M2*$AY2*Z2</f>
        <v>0</v>
      </c>
      <c r="QC2" s="56">
        <f t="shared" ref="QC2:QC48" si="390">$M2*$AY2*AA2</f>
        <v>0</v>
      </c>
      <c r="QD2" s="56">
        <f t="shared" ref="QD2:QD48" si="391">$M2*$AY2*AB2</f>
        <v>0</v>
      </c>
      <c r="QE2" s="56">
        <f t="shared" ref="QE2:QE48" si="392">$M2*$AY2*AC2</f>
        <v>0</v>
      </c>
      <c r="QF2" s="56">
        <f t="shared" ref="QF2:QF48" si="393">$M2*$AY2*AD2</f>
        <v>0</v>
      </c>
      <c r="QG2" s="56">
        <f t="shared" ref="QG2:QG48" si="394">$M2*$AY2*AE2</f>
        <v>0</v>
      </c>
      <c r="QH2" s="56">
        <f t="shared" ref="QH2:QH48" si="395">$M2*$AY2*AF2</f>
        <v>0</v>
      </c>
      <c r="QI2" s="56">
        <f t="shared" ref="QI2:QI48" si="396">$M2*$AY2*AG2</f>
        <v>0</v>
      </c>
      <c r="QJ2" s="56">
        <f t="shared" ref="QJ2:QJ48" si="397">$M2*$AY2*AH2</f>
        <v>0</v>
      </c>
      <c r="QK2" s="56">
        <f t="shared" ref="QK2:QK48" si="398">$M2*$AY2*AI2</f>
        <v>0</v>
      </c>
      <c r="QL2" s="56">
        <f t="shared" ref="QL2:QL48" si="399">$M2*$AY2*AJ2</f>
        <v>0</v>
      </c>
      <c r="QM2" s="56">
        <f t="shared" ref="QM2:QM48" si="400">$M2*$AY2*AK2</f>
        <v>0</v>
      </c>
      <c r="QN2" s="56">
        <f t="shared" ref="QN2:QN48" si="401">$M2*$AY2*AL2</f>
        <v>0</v>
      </c>
      <c r="QO2" s="56">
        <f t="shared" ref="QO2:QO48" si="402">$M2*$AY2*AM2</f>
        <v>0</v>
      </c>
      <c r="QP2" s="56">
        <f t="shared" ref="QP2:QP48" si="403">$M2*$AY2*AN2</f>
        <v>0</v>
      </c>
      <c r="QQ2" s="56">
        <f t="shared" ref="QQ2:QQ48" si="404">$M2*$AY2*AO2</f>
        <v>0</v>
      </c>
      <c r="QR2" s="56">
        <f t="shared" ref="QR2:QR48" si="405">$M2*$AY2*AP2</f>
        <v>0</v>
      </c>
      <c r="QS2" s="56">
        <f t="shared" ref="QS2:QS48" si="406">$M2*$AY2*AQ2</f>
        <v>0</v>
      </c>
      <c r="QT2" s="56">
        <f t="shared" ref="QT2:QT48" si="407">$M2*$AY2*AR2</f>
        <v>0</v>
      </c>
      <c r="QU2" s="56">
        <f t="shared" ref="QU2:QU48" si="408">$M2*$AY2*AS2</f>
        <v>0</v>
      </c>
      <c r="QV2" s="56">
        <f t="shared" ref="QV2:QV48" si="409">$M2*$AY2*AT2</f>
        <v>0</v>
      </c>
      <c r="QW2" s="56">
        <f t="shared" ref="QW2:QW48" si="410">$M2*$AY2*AU2</f>
        <v>0</v>
      </c>
      <c r="QX2" s="56">
        <f t="shared" ref="QX2:QX48" si="411">$M2*$AY2*AV2</f>
        <v>0</v>
      </c>
      <c r="QY2" s="56">
        <f t="shared" ref="QY2:QY48" si="412">$M2*$AY2*AW2</f>
        <v>0</v>
      </c>
      <c r="QZ2" s="56">
        <f t="shared" ref="QZ2:QZ48" si="413">$M2*$AY2*AX2</f>
        <v>0</v>
      </c>
      <c r="RA2" s="56">
        <f t="shared" ref="RA2:RA48" si="414">$N2*$AY2*E2</f>
        <v>0</v>
      </c>
      <c r="RB2" s="56">
        <f t="shared" ref="RB2:RB48" si="415">$N2*$AY2*F2</f>
        <v>0</v>
      </c>
      <c r="RC2" s="56">
        <f t="shared" ref="RC2:RC48" si="416">$N2*$AY2*G2</f>
        <v>0</v>
      </c>
      <c r="RD2" s="56">
        <f t="shared" ref="RD2:RD48" si="417">$N2*$AY2*H2</f>
        <v>0</v>
      </c>
      <c r="RE2" s="56">
        <f t="shared" ref="RE2:RE48" si="418">$N2*$AY2*I2</f>
        <v>0</v>
      </c>
      <c r="RF2" s="56">
        <f t="shared" ref="RF2:RF48" si="419">$N2*$AY2*J2</f>
        <v>0</v>
      </c>
      <c r="RG2" s="56">
        <f t="shared" ref="RG2:RG48" si="420">$N2*$AY2*K2</f>
        <v>0</v>
      </c>
      <c r="RH2" s="56">
        <f t="shared" ref="RH2:RH48" si="421">$N2*$AY2*L2</f>
        <v>0</v>
      </c>
      <c r="RI2" s="56">
        <f t="shared" ref="RI2:RI48" si="422">$N2*$AY2*M2</f>
        <v>0</v>
      </c>
      <c r="RJ2" s="56">
        <f t="shared" ref="RJ2:RJ48" si="423">$N2*$AY2*N2</f>
        <v>0</v>
      </c>
      <c r="RK2" s="56">
        <f t="shared" ref="RK2:RK48" si="424">$N2*$AY2*O2</f>
        <v>0</v>
      </c>
      <c r="RL2" s="56">
        <f t="shared" ref="RL2:RL48" si="425">$N2*$AY2*P2</f>
        <v>0</v>
      </c>
      <c r="RM2" s="56">
        <f t="shared" ref="RM2:RM48" si="426">$N2*$AY2*Q2</f>
        <v>0</v>
      </c>
      <c r="RN2" s="56">
        <f t="shared" ref="RN2:RN48" si="427">$N2*$AY2*R2</f>
        <v>0</v>
      </c>
      <c r="RO2" s="56">
        <f t="shared" ref="RO2:RO48" si="428">$N2*$AY2*S2</f>
        <v>0</v>
      </c>
      <c r="RP2" s="56">
        <f t="shared" ref="RP2:RP48" si="429">$N2*$AY2*T2</f>
        <v>0</v>
      </c>
      <c r="RQ2" s="56">
        <f t="shared" ref="RQ2:RQ48" si="430">$N2*$AY2*U2</f>
        <v>0</v>
      </c>
      <c r="RR2" s="56">
        <f t="shared" ref="RR2:RR48" si="431">$N2*$AY2*V2</f>
        <v>0</v>
      </c>
      <c r="RS2" s="56">
        <f t="shared" ref="RS2:RS48" si="432">$N2*$AY2*W2</f>
        <v>0</v>
      </c>
      <c r="RT2" s="56">
        <f t="shared" ref="RT2:RT48" si="433">$N2*$AY2*X2</f>
        <v>0</v>
      </c>
      <c r="RU2" s="56">
        <f t="shared" ref="RU2:RU48" si="434">$N2*$AY2*Y2</f>
        <v>0</v>
      </c>
      <c r="RV2" s="56">
        <f t="shared" ref="RV2:RV48" si="435">$N2*$AY2*Z2</f>
        <v>0</v>
      </c>
      <c r="RW2" s="56">
        <f t="shared" ref="RW2:RW48" si="436">$N2*$AY2*AA2</f>
        <v>0</v>
      </c>
      <c r="RX2" s="56">
        <f t="shared" ref="RX2:RX48" si="437">$N2*$AY2*AB2</f>
        <v>0</v>
      </c>
      <c r="RY2" s="56">
        <f t="shared" ref="RY2:RY48" si="438">$N2*$AY2*AC2</f>
        <v>0</v>
      </c>
      <c r="RZ2" s="56">
        <f t="shared" ref="RZ2:RZ48" si="439">$N2*$AY2*AD2</f>
        <v>0</v>
      </c>
      <c r="SA2" s="56">
        <f t="shared" ref="SA2:SA48" si="440">$N2*$AY2*AE2</f>
        <v>0</v>
      </c>
      <c r="SB2" s="56">
        <f t="shared" ref="SB2:SB48" si="441">$N2*$AY2*AF2</f>
        <v>0</v>
      </c>
      <c r="SC2" s="56">
        <f t="shared" ref="SC2:SC48" si="442">$N2*$AY2*AG2</f>
        <v>0</v>
      </c>
      <c r="SD2" s="56">
        <f t="shared" ref="SD2:SD48" si="443">$N2*$AY2*AH2</f>
        <v>0</v>
      </c>
      <c r="SE2" s="56">
        <f t="shared" ref="SE2:SE48" si="444">$N2*$AY2*AI2</f>
        <v>0</v>
      </c>
      <c r="SF2" s="56">
        <f t="shared" ref="SF2:SF48" si="445">$N2*$AY2*AJ2</f>
        <v>0</v>
      </c>
      <c r="SG2" s="56">
        <f t="shared" ref="SG2:SG48" si="446">$N2*$AY2*AK2</f>
        <v>0</v>
      </c>
      <c r="SH2" s="56">
        <f t="shared" ref="SH2:SH48" si="447">$N2*$AY2*AL2</f>
        <v>0</v>
      </c>
      <c r="SI2" s="56">
        <f t="shared" ref="SI2:SI48" si="448">$N2*$AY2*AM2</f>
        <v>0</v>
      </c>
      <c r="SJ2" s="56">
        <f t="shared" ref="SJ2:SJ48" si="449">$N2*$AY2*AN2</f>
        <v>0</v>
      </c>
      <c r="SK2" s="56">
        <f t="shared" ref="SK2:SK48" si="450">$N2*$AY2*AO2</f>
        <v>0</v>
      </c>
      <c r="SL2" s="56">
        <f t="shared" ref="SL2:SL48" si="451">$N2*$AY2*AP2</f>
        <v>0</v>
      </c>
      <c r="SM2" s="56">
        <f t="shared" ref="SM2:SM48" si="452">$N2*$AY2*AQ2</f>
        <v>0</v>
      </c>
      <c r="SN2" s="56">
        <f t="shared" ref="SN2:SN48" si="453">$N2*$AY2*AR2</f>
        <v>0</v>
      </c>
      <c r="SO2" s="56">
        <f t="shared" ref="SO2:SO48" si="454">$N2*$AY2*AS2</f>
        <v>0</v>
      </c>
      <c r="SP2" s="56">
        <f t="shared" ref="SP2:SP48" si="455">$N2*$AY2*AT2</f>
        <v>0</v>
      </c>
      <c r="SQ2" s="56">
        <f t="shared" ref="SQ2:SQ48" si="456">$N2*$AY2*AU2</f>
        <v>0</v>
      </c>
      <c r="SR2" s="56">
        <f t="shared" ref="SR2:SR48" si="457">$N2*$AY2*AV2</f>
        <v>0</v>
      </c>
      <c r="SS2" s="56">
        <f t="shared" ref="SS2:SS48" si="458">$N2*$AY2*AW2</f>
        <v>0</v>
      </c>
      <c r="ST2" s="56">
        <f t="shared" ref="ST2:ST48" si="459">$N2*$AY2*AX2</f>
        <v>0</v>
      </c>
      <c r="SU2" s="56">
        <f t="shared" ref="SU2:SU48" si="460">$O2*$AY2*E2</f>
        <v>0</v>
      </c>
      <c r="SV2" s="56">
        <f t="shared" ref="SV2:SV48" si="461">$O2*$AY2*F2</f>
        <v>0</v>
      </c>
      <c r="SW2" s="56">
        <f t="shared" ref="SW2:SW48" si="462">$O2*$AY2*G2</f>
        <v>0</v>
      </c>
      <c r="SX2" s="56">
        <f t="shared" ref="SX2:SX48" si="463">$O2*$AY2*H2</f>
        <v>0</v>
      </c>
      <c r="SY2" s="56">
        <f t="shared" ref="SY2:SY48" si="464">$O2*$AY2*I2</f>
        <v>0</v>
      </c>
      <c r="SZ2" s="56">
        <f t="shared" ref="SZ2:SZ48" si="465">$O2*$AY2*J2</f>
        <v>0</v>
      </c>
      <c r="TA2" s="56">
        <f t="shared" ref="TA2:TA48" si="466">$O2*$AY2*K2</f>
        <v>0</v>
      </c>
      <c r="TB2" s="56">
        <f t="shared" ref="TB2:TB48" si="467">$O2*$AY2*L2</f>
        <v>0</v>
      </c>
      <c r="TC2" s="56">
        <f t="shared" ref="TC2:TC48" si="468">$O2*$AY2*M2</f>
        <v>0</v>
      </c>
      <c r="TD2" s="56">
        <f t="shared" ref="TD2:TD48" si="469">$O2*$AY2*N2</f>
        <v>0</v>
      </c>
      <c r="TE2" s="56">
        <f t="shared" ref="TE2:TE48" si="470">$O2*$AY2*O2</f>
        <v>0</v>
      </c>
      <c r="TF2" s="56">
        <f t="shared" ref="TF2:TF48" si="471">$O2*$AY2*P2</f>
        <v>0</v>
      </c>
      <c r="TG2" s="56">
        <f t="shared" ref="TG2:TG48" si="472">$O2*$AY2*Q2</f>
        <v>0</v>
      </c>
      <c r="TH2" s="56">
        <f t="shared" ref="TH2:TH48" si="473">$O2*$AY2*R2</f>
        <v>0</v>
      </c>
      <c r="TI2" s="56">
        <f t="shared" ref="TI2:TI48" si="474">$O2*$AY2*S2</f>
        <v>0</v>
      </c>
      <c r="TJ2" s="56">
        <f t="shared" ref="TJ2:TJ48" si="475">$O2*$AY2*T2</f>
        <v>0</v>
      </c>
      <c r="TK2" s="56">
        <f t="shared" ref="TK2:TK48" si="476">$O2*$AY2*U2</f>
        <v>0</v>
      </c>
      <c r="TL2" s="56">
        <f t="shared" ref="TL2:TL48" si="477">$O2*$AY2*V2</f>
        <v>0</v>
      </c>
      <c r="TM2" s="56">
        <f t="shared" ref="TM2:TM48" si="478">$O2*$AY2*W2</f>
        <v>0</v>
      </c>
      <c r="TN2" s="56">
        <f t="shared" ref="TN2:TN48" si="479">$O2*$AY2*X2</f>
        <v>0</v>
      </c>
      <c r="TO2" s="56">
        <f t="shared" ref="TO2:TO48" si="480">$O2*$AY2*Y2</f>
        <v>0</v>
      </c>
      <c r="TP2" s="56">
        <f t="shared" ref="TP2:TP48" si="481">$O2*$AY2*Z2</f>
        <v>0</v>
      </c>
      <c r="TQ2" s="56">
        <f t="shared" ref="TQ2:TQ48" si="482">$O2*$AY2*AA2</f>
        <v>0</v>
      </c>
      <c r="TR2" s="56">
        <f t="shared" ref="TR2:TR48" si="483">$O2*$AY2*AB2</f>
        <v>0</v>
      </c>
      <c r="TS2" s="56">
        <f t="shared" ref="TS2:TS48" si="484">$O2*$AY2*AC2</f>
        <v>0</v>
      </c>
      <c r="TT2" s="56">
        <f t="shared" ref="TT2:TT48" si="485">$O2*$AY2*AD2</f>
        <v>0</v>
      </c>
      <c r="TU2" s="56">
        <f t="shared" ref="TU2:TU48" si="486">$O2*$AY2*AE2</f>
        <v>0</v>
      </c>
      <c r="TV2" s="56">
        <f t="shared" ref="TV2:TV48" si="487">$O2*$AY2*AF2</f>
        <v>0</v>
      </c>
      <c r="TW2" s="56">
        <f t="shared" ref="TW2:TW48" si="488">$O2*$AY2*AG2</f>
        <v>0</v>
      </c>
      <c r="TX2" s="56">
        <f t="shared" ref="TX2:TX48" si="489">$O2*$AY2*AH2</f>
        <v>0</v>
      </c>
      <c r="TY2" s="56">
        <f t="shared" ref="TY2:TY48" si="490">$O2*$AY2*AI2</f>
        <v>0</v>
      </c>
      <c r="TZ2" s="56">
        <f t="shared" ref="TZ2:TZ48" si="491">$O2*$AY2*AJ2</f>
        <v>0</v>
      </c>
      <c r="UA2" s="56">
        <f t="shared" ref="UA2:UA48" si="492">$O2*$AY2*AK2</f>
        <v>0</v>
      </c>
      <c r="UB2" s="56">
        <f t="shared" ref="UB2:UB48" si="493">$O2*$AY2*AL2</f>
        <v>0</v>
      </c>
      <c r="UC2" s="56">
        <f t="shared" ref="UC2:UC48" si="494">$O2*$AY2*AM2</f>
        <v>0</v>
      </c>
      <c r="UD2" s="56">
        <f t="shared" ref="UD2:UD48" si="495">$O2*$AY2*AN2</f>
        <v>0</v>
      </c>
      <c r="UE2" s="56">
        <f t="shared" ref="UE2:UE48" si="496">$O2*$AY2*AO2</f>
        <v>0</v>
      </c>
      <c r="UF2" s="56">
        <f t="shared" ref="UF2:UF48" si="497">$O2*$AY2*AP2</f>
        <v>0</v>
      </c>
      <c r="UG2" s="56">
        <f t="shared" ref="UG2:UG48" si="498">$O2*$AY2*AQ2</f>
        <v>0</v>
      </c>
      <c r="UH2" s="56">
        <f t="shared" ref="UH2:UH48" si="499">$O2*$AY2*AR2</f>
        <v>0</v>
      </c>
      <c r="UI2" s="56">
        <f t="shared" ref="UI2:UI48" si="500">$O2*$AY2*AS2</f>
        <v>0</v>
      </c>
      <c r="UJ2" s="56">
        <f t="shared" ref="UJ2:UJ48" si="501">$O2*$AY2*AT2</f>
        <v>0</v>
      </c>
      <c r="UK2" s="56">
        <f t="shared" ref="UK2:UK48" si="502">$O2*$AY2*AU2</f>
        <v>0</v>
      </c>
      <c r="UL2" s="56">
        <f t="shared" ref="UL2:UL48" si="503">$O2*$AY2*AV2</f>
        <v>0</v>
      </c>
      <c r="UM2" s="56">
        <f t="shared" ref="UM2:UM48" si="504">$O2*$AY2*AW2</f>
        <v>0</v>
      </c>
      <c r="UN2" s="56">
        <f t="shared" ref="UN2:UN48" si="505">$O2*$AY2*AX2</f>
        <v>0</v>
      </c>
      <c r="UO2" s="56">
        <f t="shared" ref="UO2:UO48" si="506">$P2*$AY2*E2</f>
        <v>0</v>
      </c>
      <c r="UP2" s="56">
        <f t="shared" ref="UP2:UP48" si="507">$P2*$AY2*F2</f>
        <v>0</v>
      </c>
      <c r="UQ2" s="56">
        <f t="shared" ref="UQ2:UQ48" si="508">$P2*$AY2*G2</f>
        <v>0</v>
      </c>
      <c r="UR2" s="56">
        <f t="shared" ref="UR2:UR48" si="509">$P2*$AY2*H2</f>
        <v>0</v>
      </c>
      <c r="US2" s="56">
        <f t="shared" ref="US2:US48" si="510">$P2*$AY2*I2</f>
        <v>0</v>
      </c>
      <c r="UT2" s="56">
        <f t="shared" ref="UT2:UT48" si="511">$P2*$AY2*J2</f>
        <v>0</v>
      </c>
      <c r="UU2" s="56">
        <f t="shared" ref="UU2:UU48" si="512">$P2*$AY2*K2</f>
        <v>0</v>
      </c>
      <c r="UV2" s="56">
        <f t="shared" ref="UV2:UV48" si="513">$P2*$AY2*L2</f>
        <v>0</v>
      </c>
      <c r="UW2" s="56">
        <f t="shared" ref="UW2:UW48" si="514">$P2*$AY2*M2</f>
        <v>0</v>
      </c>
      <c r="UX2" s="56">
        <f t="shared" ref="UX2:UX48" si="515">$P2*$AY2*N2</f>
        <v>0</v>
      </c>
      <c r="UY2" s="56">
        <f t="shared" ref="UY2:UY48" si="516">$P2*$AY2*O2</f>
        <v>0</v>
      </c>
      <c r="UZ2" s="56">
        <f t="shared" ref="UZ2:UZ48" si="517">$P2*$AY2*P2</f>
        <v>0</v>
      </c>
      <c r="VA2" s="56">
        <f t="shared" ref="VA2:VA48" si="518">$P2*$AY2*Q2</f>
        <v>0</v>
      </c>
      <c r="VB2" s="56">
        <f t="shared" ref="VB2:VB48" si="519">$P2*$AY2*R2</f>
        <v>0</v>
      </c>
      <c r="VC2" s="56">
        <f t="shared" ref="VC2:VC48" si="520">$P2*$AY2*S2</f>
        <v>0</v>
      </c>
      <c r="VD2" s="56">
        <f t="shared" ref="VD2:VD48" si="521">$P2*$AY2*T2</f>
        <v>0</v>
      </c>
      <c r="VE2" s="56">
        <f t="shared" ref="VE2:VE48" si="522">$P2*$AY2*U2</f>
        <v>0</v>
      </c>
      <c r="VF2" s="56">
        <f t="shared" ref="VF2:VF48" si="523">$P2*$AY2*V2</f>
        <v>0</v>
      </c>
      <c r="VG2" s="56">
        <f t="shared" ref="VG2:VG48" si="524">$P2*$AY2*W2</f>
        <v>0</v>
      </c>
      <c r="VH2" s="56">
        <f t="shared" ref="VH2:VH48" si="525">$P2*$AY2*X2</f>
        <v>0</v>
      </c>
      <c r="VI2" s="56">
        <f t="shared" ref="VI2:VI48" si="526">$P2*$AY2*Y2</f>
        <v>0</v>
      </c>
      <c r="VJ2" s="56">
        <f t="shared" ref="VJ2:VJ48" si="527">$P2*$AY2*Z2</f>
        <v>0</v>
      </c>
      <c r="VK2" s="56">
        <f t="shared" ref="VK2:VK48" si="528">$P2*$AY2*AA2</f>
        <v>0</v>
      </c>
      <c r="VL2" s="56">
        <f t="shared" ref="VL2:VL48" si="529">$P2*$AY2*AB2</f>
        <v>0</v>
      </c>
      <c r="VM2" s="56">
        <f t="shared" ref="VM2:VM48" si="530">$P2*$AY2*AC2</f>
        <v>0</v>
      </c>
      <c r="VN2" s="56">
        <f t="shared" ref="VN2:VN48" si="531">$P2*$AY2*AD2</f>
        <v>0</v>
      </c>
      <c r="VO2" s="56">
        <f t="shared" ref="VO2:VO48" si="532">$P2*$AY2*AE2</f>
        <v>0</v>
      </c>
      <c r="VP2" s="56">
        <f t="shared" ref="VP2:VP48" si="533">$P2*$AY2*AF2</f>
        <v>0</v>
      </c>
      <c r="VQ2" s="56">
        <f t="shared" ref="VQ2:VQ48" si="534">$P2*$AY2*AG2</f>
        <v>0</v>
      </c>
      <c r="VR2" s="56">
        <f t="shared" ref="VR2:VR48" si="535">$P2*$AY2*AH2</f>
        <v>0</v>
      </c>
      <c r="VS2" s="56">
        <f t="shared" ref="VS2:VS48" si="536">$P2*$AY2*AI2</f>
        <v>0</v>
      </c>
      <c r="VT2" s="56">
        <f t="shared" ref="VT2:VT48" si="537">$P2*$AY2*AJ2</f>
        <v>0</v>
      </c>
      <c r="VU2" s="56">
        <f t="shared" ref="VU2:VU48" si="538">$P2*$AY2*AK2</f>
        <v>0</v>
      </c>
      <c r="VV2" s="56">
        <f t="shared" ref="VV2:VV48" si="539">$P2*$AY2*AL2</f>
        <v>0</v>
      </c>
      <c r="VW2" s="56">
        <f t="shared" ref="VW2:VW48" si="540">$P2*$AY2*AM2</f>
        <v>0</v>
      </c>
      <c r="VX2" s="56">
        <f t="shared" ref="VX2:VX48" si="541">$P2*$AY2*AN2</f>
        <v>0</v>
      </c>
      <c r="VY2" s="56">
        <f t="shared" ref="VY2:VY48" si="542">$P2*$AY2*AO2</f>
        <v>0</v>
      </c>
      <c r="VZ2" s="56">
        <f t="shared" ref="VZ2:VZ48" si="543">$P2*$AY2*AP2</f>
        <v>0</v>
      </c>
      <c r="WA2" s="56">
        <f t="shared" ref="WA2:WA48" si="544">$P2*$AY2*AQ2</f>
        <v>0</v>
      </c>
      <c r="WB2" s="56">
        <f t="shared" ref="WB2:WB48" si="545">$P2*$AY2*AR2</f>
        <v>0</v>
      </c>
      <c r="WC2" s="56">
        <f t="shared" ref="WC2:WC48" si="546">$P2*$AY2*AS2</f>
        <v>0</v>
      </c>
      <c r="WD2" s="56">
        <f t="shared" ref="WD2:WD48" si="547">$P2*$AY2*AT2</f>
        <v>0</v>
      </c>
      <c r="WE2" s="56">
        <f t="shared" ref="WE2:WE48" si="548">$P2*$AY2*AU2</f>
        <v>0</v>
      </c>
      <c r="WF2" s="56">
        <f t="shared" ref="WF2:WF48" si="549">$P2*$AY2*AV2</f>
        <v>0</v>
      </c>
      <c r="WG2" s="56">
        <f t="shared" ref="WG2:WG48" si="550">$P2*$AY2*AW2</f>
        <v>0</v>
      </c>
      <c r="WH2" s="56">
        <f t="shared" ref="WH2:WH48" si="551">$P2*$AY2*AX2</f>
        <v>0</v>
      </c>
      <c r="WI2" s="56">
        <f t="shared" ref="WI2:WI48" si="552">$Q2*$AY2*E2</f>
        <v>0</v>
      </c>
      <c r="WJ2" s="56">
        <f t="shared" ref="WJ2:WJ48" si="553">$Q2*$AY2*F2</f>
        <v>0</v>
      </c>
      <c r="WK2" s="56">
        <f t="shared" ref="WK2:WK48" si="554">$Q2*$AY2*G2</f>
        <v>0</v>
      </c>
      <c r="WL2" s="56">
        <f t="shared" ref="WL2:WL48" si="555">$Q2*$AY2*H2</f>
        <v>0</v>
      </c>
      <c r="WM2" s="56">
        <f t="shared" ref="WM2:WM48" si="556">$Q2*$AY2*I2</f>
        <v>0</v>
      </c>
      <c r="WN2" s="56">
        <f t="shared" ref="WN2:WN48" si="557">$Q2*$AY2*J2</f>
        <v>0</v>
      </c>
      <c r="WO2" s="56">
        <f t="shared" ref="WO2:WO48" si="558">$Q2*$AY2*K2</f>
        <v>0</v>
      </c>
      <c r="WP2" s="56">
        <f t="shared" ref="WP2:WP48" si="559">$Q2*$AY2*L2</f>
        <v>0</v>
      </c>
      <c r="WQ2" s="56">
        <f t="shared" ref="WQ2:WQ48" si="560">$Q2*$AY2*M2</f>
        <v>0</v>
      </c>
      <c r="WR2" s="56">
        <f t="shared" ref="WR2:WR48" si="561">$Q2*$AY2*N2</f>
        <v>0</v>
      </c>
      <c r="WS2" s="56">
        <f t="shared" ref="WS2:WS48" si="562">$Q2*$AY2*O2</f>
        <v>0</v>
      </c>
      <c r="WT2" s="56">
        <f t="shared" ref="WT2:WT48" si="563">$Q2*$AY2*P2</f>
        <v>0</v>
      </c>
      <c r="WU2" s="56">
        <f t="shared" ref="WU2:WU48" si="564">$Q2*$AY2*Q2</f>
        <v>0</v>
      </c>
      <c r="WV2" s="56">
        <f t="shared" ref="WV2:WV48" si="565">$Q2*$AY2*R2</f>
        <v>0</v>
      </c>
      <c r="WW2" s="56">
        <f t="shared" ref="WW2:WW48" si="566">$Q2*$AY2*S2</f>
        <v>0</v>
      </c>
      <c r="WX2" s="56">
        <f t="shared" ref="WX2:WX48" si="567">$Q2*$AY2*T2</f>
        <v>0</v>
      </c>
      <c r="WY2" s="56">
        <f t="shared" ref="WY2:WY48" si="568">$Q2*$AY2*U2</f>
        <v>0</v>
      </c>
      <c r="WZ2" s="56">
        <f t="shared" ref="WZ2:WZ48" si="569">$Q2*$AY2*V2</f>
        <v>0</v>
      </c>
      <c r="XA2" s="56">
        <f t="shared" ref="XA2:XA48" si="570">$Q2*$AY2*W2</f>
        <v>0</v>
      </c>
      <c r="XB2" s="56">
        <f t="shared" ref="XB2:XB48" si="571">$Q2*$AY2*X2</f>
        <v>0</v>
      </c>
      <c r="XC2" s="56">
        <f t="shared" ref="XC2:XC48" si="572">$Q2*$AY2*Y2</f>
        <v>0</v>
      </c>
      <c r="XD2" s="56">
        <f t="shared" ref="XD2:XD48" si="573">$Q2*$AY2*Z2</f>
        <v>0</v>
      </c>
      <c r="XE2" s="56">
        <f t="shared" ref="XE2:XE48" si="574">$Q2*$AY2*AA2</f>
        <v>0</v>
      </c>
      <c r="XF2" s="56">
        <f t="shared" ref="XF2:XF48" si="575">$Q2*$AY2*AB2</f>
        <v>0</v>
      </c>
      <c r="XG2" s="56">
        <f t="shared" ref="XG2:XG48" si="576">$Q2*$AY2*AC2</f>
        <v>0</v>
      </c>
      <c r="XH2" s="56">
        <f t="shared" ref="XH2:XH48" si="577">$Q2*$AY2*AD2</f>
        <v>0</v>
      </c>
      <c r="XI2" s="56">
        <f t="shared" ref="XI2:XI48" si="578">$Q2*$AY2*AE2</f>
        <v>0</v>
      </c>
      <c r="XJ2" s="56">
        <f t="shared" ref="XJ2:XJ48" si="579">$Q2*$AY2*AF2</f>
        <v>0</v>
      </c>
      <c r="XK2" s="56">
        <f t="shared" ref="XK2:XK48" si="580">$Q2*$AY2*AG2</f>
        <v>0</v>
      </c>
      <c r="XL2" s="56">
        <f t="shared" ref="XL2:XL48" si="581">$Q2*$AY2*AH2</f>
        <v>0</v>
      </c>
      <c r="XM2" s="56">
        <f t="shared" ref="XM2:XM48" si="582">$Q2*$AY2*AI2</f>
        <v>0</v>
      </c>
      <c r="XN2" s="56">
        <f t="shared" ref="XN2:XN48" si="583">$Q2*$AY2*AJ2</f>
        <v>0</v>
      </c>
      <c r="XO2" s="56">
        <f t="shared" ref="XO2:XO48" si="584">$Q2*$AY2*AK2</f>
        <v>0</v>
      </c>
      <c r="XP2" s="56">
        <f t="shared" ref="XP2:XP48" si="585">$Q2*$AY2*AL2</f>
        <v>0</v>
      </c>
      <c r="XQ2" s="56">
        <f t="shared" ref="XQ2:XQ48" si="586">$Q2*$AY2*AM2</f>
        <v>0</v>
      </c>
      <c r="XR2" s="56">
        <f t="shared" ref="XR2:XR48" si="587">$Q2*$AY2*AN2</f>
        <v>0</v>
      </c>
      <c r="XS2" s="56">
        <f t="shared" ref="XS2:XS48" si="588">$Q2*$AY2*AO2</f>
        <v>0</v>
      </c>
      <c r="XT2" s="56">
        <f t="shared" ref="XT2:XT48" si="589">$Q2*$AY2*AP2</f>
        <v>0</v>
      </c>
      <c r="XU2" s="56">
        <f t="shared" ref="XU2:XU48" si="590">$Q2*$AY2*AQ2</f>
        <v>0</v>
      </c>
      <c r="XV2" s="56">
        <f t="shared" ref="XV2:XV48" si="591">$Q2*$AY2*AR2</f>
        <v>0</v>
      </c>
      <c r="XW2" s="56">
        <f t="shared" ref="XW2:XW48" si="592">$Q2*$AY2*AS2</f>
        <v>0</v>
      </c>
      <c r="XX2" s="56">
        <f t="shared" ref="XX2:XX48" si="593">$Q2*$AY2*AT2</f>
        <v>0</v>
      </c>
      <c r="XY2" s="56">
        <f t="shared" ref="XY2:XY48" si="594">$Q2*$AY2*AU2</f>
        <v>0</v>
      </c>
      <c r="XZ2" s="56">
        <f t="shared" ref="XZ2:XZ48" si="595">$Q2*$AY2*AV2</f>
        <v>0</v>
      </c>
      <c r="YA2" s="56">
        <f t="shared" ref="YA2:YA48" si="596">$Q2*$AY2*AW2</f>
        <v>0</v>
      </c>
      <c r="YB2" s="56">
        <f t="shared" ref="YB2:YB48" si="597">$Q2*$AY2*AX2</f>
        <v>0</v>
      </c>
      <c r="YC2" s="56">
        <f t="shared" ref="YC2:YC48" si="598">$R2*$AY2*E2</f>
        <v>0</v>
      </c>
      <c r="YD2" s="56">
        <f t="shared" ref="YD2:YD48" si="599">$R2*$AY2*F2</f>
        <v>0</v>
      </c>
      <c r="YE2" s="56">
        <f t="shared" ref="YE2:YE48" si="600">$R2*$AY2*G2</f>
        <v>0</v>
      </c>
      <c r="YF2" s="56">
        <f t="shared" ref="YF2:YF48" si="601">$R2*$AY2*H2</f>
        <v>0</v>
      </c>
      <c r="YG2" s="56">
        <f t="shared" ref="YG2:YG48" si="602">$R2*$AY2*I2</f>
        <v>0</v>
      </c>
      <c r="YH2" s="56">
        <f t="shared" ref="YH2:YH48" si="603">$R2*$AY2*J2</f>
        <v>0</v>
      </c>
      <c r="YI2" s="56">
        <f t="shared" ref="YI2:YI48" si="604">$R2*$AY2*K2</f>
        <v>0</v>
      </c>
      <c r="YJ2" s="56">
        <f t="shared" ref="YJ2:YJ48" si="605">$R2*$AY2*L2</f>
        <v>0</v>
      </c>
      <c r="YK2" s="56">
        <f t="shared" ref="YK2:YK48" si="606">$R2*$AY2*M2</f>
        <v>0</v>
      </c>
      <c r="YL2" s="56">
        <f t="shared" ref="YL2:YL48" si="607">$R2*$AY2*N2</f>
        <v>0</v>
      </c>
      <c r="YM2" s="56">
        <f t="shared" ref="YM2:YM48" si="608">$R2*$AY2*O2</f>
        <v>0</v>
      </c>
      <c r="YN2" s="56">
        <f t="shared" ref="YN2:YN48" si="609">$R2*$AY2*P2</f>
        <v>0</v>
      </c>
      <c r="YO2" s="56">
        <f t="shared" ref="YO2:YO48" si="610">$R2*$AY2*Q2</f>
        <v>0</v>
      </c>
      <c r="YP2" s="56">
        <f t="shared" ref="YP2:YP48" si="611">$R2*$AY2*R2</f>
        <v>0</v>
      </c>
      <c r="YQ2" s="56">
        <f t="shared" ref="YQ2:YQ48" si="612">$R2*$AY2*S2</f>
        <v>0</v>
      </c>
      <c r="YR2" s="56">
        <f t="shared" ref="YR2:YR48" si="613">$R2*$AY2*T2</f>
        <v>0</v>
      </c>
      <c r="YS2" s="56">
        <f t="shared" ref="YS2:YS48" si="614">$R2*$AY2*U2</f>
        <v>0</v>
      </c>
      <c r="YT2" s="56">
        <f t="shared" ref="YT2:YT48" si="615">$R2*$AY2*V2</f>
        <v>0</v>
      </c>
      <c r="YU2" s="56">
        <f t="shared" ref="YU2:YU48" si="616">$R2*$AY2*W2</f>
        <v>0</v>
      </c>
      <c r="YV2" s="56">
        <f t="shared" ref="YV2:YV48" si="617">$R2*$AY2*X2</f>
        <v>0</v>
      </c>
      <c r="YW2" s="56">
        <f t="shared" ref="YW2:YW48" si="618">$R2*$AY2*Y2</f>
        <v>0</v>
      </c>
      <c r="YX2" s="56">
        <f t="shared" ref="YX2:YX48" si="619">$R2*$AY2*Z2</f>
        <v>0</v>
      </c>
      <c r="YY2" s="56">
        <f t="shared" ref="YY2:YY48" si="620">$R2*$AY2*AA2</f>
        <v>0</v>
      </c>
      <c r="YZ2" s="56">
        <f t="shared" ref="YZ2:YZ48" si="621">$R2*$AY2*AB2</f>
        <v>0</v>
      </c>
      <c r="ZA2" s="56">
        <f t="shared" ref="ZA2:ZA48" si="622">$R2*$AY2*AC2</f>
        <v>0</v>
      </c>
      <c r="ZB2" s="56">
        <f t="shared" ref="ZB2:ZB48" si="623">$R2*$AY2*AD2</f>
        <v>0</v>
      </c>
      <c r="ZC2" s="56">
        <f t="shared" ref="ZC2:ZC48" si="624">$R2*$AY2*AE2</f>
        <v>0</v>
      </c>
      <c r="ZD2" s="56">
        <f t="shared" ref="ZD2:ZD48" si="625">$R2*$AY2*AF2</f>
        <v>0</v>
      </c>
      <c r="ZE2" s="56">
        <f t="shared" ref="ZE2:ZE48" si="626">$R2*$AY2*AG2</f>
        <v>0</v>
      </c>
      <c r="ZF2" s="56">
        <f t="shared" ref="ZF2:ZF48" si="627">$R2*$AY2*AH2</f>
        <v>0</v>
      </c>
      <c r="ZG2" s="56">
        <f t="shared" ref="ZG2:ZG48" si="628">$R2*$AY2*AI2</f>
        <v>0</v>
      </c>
      <c r="ZH2" s="56">
        <f t="shared" ref="ZH2:ZH48" si="629">$R2*$AY2*AJ2</f>
        <v>0</v>
      </c>
      <c r="ZI2" s="56">
        <f t="shared" ref="ZI2:ZI48" si="630">$R2*$AY2*AK2</f>
        <v>0</v>
      </c>
      <c r="ZJ2" s="56">
        <f t="shared" ref="ZJ2:ZJ48" si="631">$R2*$AY2*AL2</f>
        <v>0</v>
      </c>
      <c r="ZK2" s="56">
        <f t="shared" ref="ZK2:ZK48" si="632">$R2*$AY2*AM2</f>
        <v>0</v>
      </c>
      <c r="ZL2" s="56">
        <f t="shared" ref="ZL2:ZL48" si="633">$R2*$AY2*AN2</f>
        <v>0</v>
      </c>
      <c r="ZM2" s="56">
        <f t="shared" ref="ZM2:ZM48" si="634">$R2*$AY2*AO2</f>
        <v>0</v>
      </c>
      <c r="ZN2" s="56">
        <f t="shared" ref="ZN2:ZN48" si="635">$R2*$AY2*AP2</f>
        <v>0</v>
      </c>
      <c r="ZO2" s="56">
        <f t="shared" ref="ZO2:ZO48" si="636">$R2*$AY2*AQ2</f>
        <v>0</v>
      </c>
      <c r="ZP2" s="56">
        <f t="shared" ref="ZP2:ZP48" si="637">$R2*$AY2*AR2</f>
        <v>0</v>
      </c>
      <c r="ZQ2" s="56">
        <f t="shared" ref="ZQ2:ZQ48" si="638">$R2*$AY2*AS2</f>
        <v>0</v>
      </c>
      <c r="ZR2" s="56">
        <f t="shared" ref="ZR2:ZR48" si="639">$R2*$AY2*AT2</f>
        <v>0</v>
      </c>
      <c r="ZS2" s="56">
        <f t="shared" ref="ZS2:ZS48" si="640">$R2*$AY2*AU2</f>
        <v>0</v>
      </c>
      <c r="ZT2" s="56">
        <f t="shared" ref="ZT2:ZT48" si="641">$R2*$AY2*AV2</f>
        <v>0</v>
      </c>
      <c r="ZU2" s="56">
        <f t="shared" ref="ZU2:ZU48" si="642">$R2*$AY2*AW2</f>
        <v>0</v>
      </c>
      <c r="ZV2" s="56">
        <f t="shared" ref="ZV2:ZV48" si="643">$R2*$AY2*AX2</f>
        <v>0</v>
      </c>
      <c r="ZW2" s="56">
        <f t="shared" ref="ZW2:ZW48" si="644">$S2*$AY2*E2</f>
        <v>0</v>
      </c>
      <c r="ZX2" s="56">
        <f t="shared" ref="ZX2:ZX48" si="645">$S2*$AY2*F2</f>
        <v>0</v>
      </c>
      <c r="ZY2" s="56">
        <f t="shared" ref="ZY2:ZY48" si="646">$S2*$AY2*G2</f>
        <v>0</v>
      </c>
      <c r="ZZ2" s="56">
        <f t="shared" ref="ZZ2:ZZ48" si="647">$S2*$AY2*H2</f>
        <v>0</v>
      </c>
      <c r="AAA2" s="56">
        <f t="shared" ref="AAA2:AAA48" si="648">$S2*$AY2*I2</f>
        <v>0</v>
      </c>
      <c r="AAB2" s="56">
        <f t="shared" ref="AAB2:AAB48" si="649">$S2*$AY2*J2</f>
        <v>0</v>
      </c>
      <c r="AAC2" s="56">
        <f t="shared" ref="AAC2:AAC48" si="650">$S2*$AY2*K2</f>
        <v>0</v>
      </c>
      <c r="AAD2" s="56">
        <f t="shared" ref="AAD2:AAD48" si="651">$S2*$AY2*L2</f>
        <v>0</v>
      </c>
      <c r="AAE2" s="56">
        <f t="shared" ref="AAE2:AAE48" si="652">$S2*$AY2*M2</f>
        <v>0</v>
      </c>
      <c r="AAF2" s="56">
        <f t="shared" ref="AAF2:AAF48" si="653">$S2*$AY2*N2</f>
        <v>0</v>
      </c>
      <c r="AAG2" s="56">
        <f t="shared" ref="AAG2:AAG48" si="654">$S2*$AY2*O2</f>
        <v>0</v>
      </c>
      <c r="AAH2" s="56">
        <f t="shared" ref="AAH2:AAH48" si="655">$S2*$AY2*P2</f>
        <v>0</v>
      </c>
      <c r="AAI2" s="56">
        <f t="shared" ref="AAI2:AAI48" si="656">$S2*$AY2*Q2</f>
        <v>0</v>
      </c>
      <c r="AAJ2" s="56">
        <f t="shared" ref="AAJ2:AAJ48" si="657">$S2*$AY2*R2</f>
        <v>0</v>
      </c>
      <c r="AAK2" s="56">
        <f t="shared" ref="AAK2:AAK48" si="658">$S2*$AY2*S2</f>
        <v>0</v>
      </c>
      <c r="AAL2" s="56">
        <f t="shared" ref="AAL2:AAL48" si="659">$S2*$AY2*T2</f>
        <v>0</v>
      </c>
      <c r="AAM2" s="56">
        <f t="shared" ref="AAM2:AAM48" si="660">$S2*$AY2*U2</f>
        <v>0</v>
      </c>
      <c r="AAN2" s="56">
        <f t="shared" ref="AAN2:AAN48" si="661">$S2*$AY2*V2</f>
        <v>0</v>
      </c>
      <c r="AAO2" s="56">
        <f t="shared" ref="AAO2:AAO48" si="662">$S2*$AY2*W2</f>
        <v>0</v>
      </c>
      <c r="AAP2" s="56">
        <f t="shared" ref="AAP2:AAP48" si="663">$S2*$AY2*X2</f>
        <v>0</v>
      </c>
      <c r="AAQ2" s="56">
        <f t="shared" ref="AAQ2:AAQ48" si="664">$S2*$AY2*Y2</f>
        <v>0</v>
      </c>
      <c r="AAR2" s="56">
        <f t="shared" ref="AAR2:AAR48" si="665">$S2*$AY2*Z2</f>
        <v>0</v>
      </c>
      <c r="AAS2" s="56">
        <f t="shared" ref="AAS2:AAS48" si="666">$S2*$AY2*AA2</f>
        <v>0</v>
      </c>
      <c r="AAT2" s="56">
        <f t="shared" ref="AAT2:AAT48" si="667">$S2*$AY2*AB2</f>
        <v>0</v>
      </c>
      <c r="AAU2" s="56">
        <f t="shared" ref="AAU2:AAU48" si="668">$S2*$AY2*AC2</f>
        <v>0</v>
      </c>
      <c r="AAV2" s="56">
        <f t="shared" ref="AAV2:AAV48" si="669">$S2*$AY2*AD2</f>
        <v>0</v>
      </c>
      <c r="AAW2" s="56">
        <f t="shared" ref="AAW2:AAW48" si="670">$S2*$AY2*AE2</f>
        <v>0</v>
      </c>
      <c r="AAX2" s="56">
        <f t="shared" ref="AAX2:AAX48" si="671">$S2*$AY2*AF2</f>
        <v>0</v>
      </c>
      <c r="AAY2" s="56">
        <f t="shared" ref="AAY2:AAY48" si="672">$S2*$AY2*AG2</f>
        <v>0</v>
      </c>
      <c r="AAZ2" s="56">
        <f t="shared" ref="AAZ2:AAZ48" si="673">$S2*$AY2*AH2</f>
        <v>0</v>
      </c>
      <c r="ABA2" s="56">
        <f t="shared" ref="ABA2:ABA48" si="674">$S2*$AY2*AI2</f>
        <v>0</v>
      </c>
      <c r="ABB2" s="56">
        <f t="shared" ref="ABB2:ABB48" si="675">$S2*$AY2*AJ2</f>
        <v>0</v>
      </c>
      <c r="ABC2" s="56">
        <f t="shared" ref="ABC2:ABC48" si="676">$S2*$AY2*AK2</f>
        <v>0</v>
      </c>
      <c r="ABD2" s="56">
        <f t="shared" ref="ABD2:ABD48" si="677">$S2*$AY2*AL2</f>
        <v>0</v>
      </c>
      <c r="ABE2" s="56">
        <f t="shared" ref="ABE2:ABE48" si="678">$S2*$AY2*AM2</f>
        <v>0</v>
      </c>
      <c r="ABF2" s="56">
        <f t="shared" ref="ABF2:ABF48" si="679">$S2*$AY2*AN2</f>
        <v>0</v>
      </c>
      <c r="ABG2" s="56">
        <f t="shared" ref="ABG2:ABG48" si="680">$S2*$AY2*AO2</f>
        <v>0</v>
      </c>
      <c r="ABH2" s="56">
        <f t="shared" ref="ABH2:ABH48" si="681">$S2*$AY2*AP2</f>
        <v>0</v>
      </c>
      <c r="ABI2" s="56">
        <f t="shared" ref="ABI2:ABI48" si="682">$S2*$AY2*AQ2</f>
        <v>0</v>
      </c>
      <c r="ABJ2" s="56">
        <f t="shared" ref="ABJ2:ABJ48" si="683">$S2*$AY2*AR2</f>
        <v>0</v>
      </c>
      <c r="ABK2" s="56">
        <f t="shared" ref="ABK2:ABK48" si="684">$S2*$AY2*AS2</f>
        <v>0</v>
      </c>
      <c r="ABL2" s="56">
        <f t="shared" ref="ABL2:ABL48" si="685">$S2*$AY2*AT2</f>
        <v>0</v>
      </c>
      <c r="ABM2" s="56">
        <f t="shared" ref="ABM2:ABM48" si="686">$S2*$AY2*AU2</f>
        <v>0</v>
      </c>
      <c r="ABN2" s="56">
        <f t="shared" ref="ABN2:ABN48" si="687">$S2*$AY2*AV2</f>
        <v>0</v>
      </c>
      <c r="ABO2" s="56">
        <f t="shared" ref="ABO2:ABO48" si="688">$S2*$AY2*AW2</f>
        <v>0</v>
      </c>
      <c r="ABP2" s="56">
        <f t="shared" ref="ABP2:ABP48" si="689">$S2*$AY2*AX2</f>
        <v>0</v>
      </c>
      <c r="ABQ2" s="56">
        <f t="shared" ref="ABQ2:ABQ48" si="690">$T2*$AY2*E2</f>
        <v>0</v>
      </c>
      <c r="ABR2" s="56">
        <f t="shared" ref="ABR2:ABR48" si="691">$T2*$AY2*F2</f>
        <v>0</v>
      </c>
      <c r="ABS2" s="56">
        <f t="shared" ref="ABS2:ABS48" si="692">$T2*$AY2*G2</f>
        <v>0</v>
      </c>
      <c r="ABT2" s="56">
        <f t="shared" ref="ABT2:ABT48" si="693">$T2*$AY2*H2</f>
        <v>0</v>
      </c>
      <c r="ABU2" s="56">
        <f t="shared" ref="ABU2:ABU48" si="694">$T2*$AY2*I2</f>
        <v>0</v>
      </c>
      <c r="ABV2" s="56">
        <f t="shared" ref="ABV2:ABV48" si="695">$T2*$AY2*J2</f>
        <v>0</v>
      </c>
      <c r="ABW2" s="56">
        <f t="shared" ref="ABW2:ABW48" si="696">$T2*$AY2*K2</f>
        <v>0</v>
      </c>
      <c r="ABX2" s="56">
        <f t="shared" ref="ABX2:ABX48" si="697">$T2*$AY2*L2</f>
        <v>0</v>
      </c>
      <c r="ABY2" s="56">
        <f t="shared" ref="ABY2:ABY48" si="698">$T2*$AY2*M2</f>
        <v>0</v>
      </c>
      <c r="ABZ2" s="56">
        <f t="shared" ref="ABZ2:ABZ48" si="699">$T2*$AY2*N2</f>
        <v>0</v>
      </c>
      <c r="ACA2" s="56">
        <f t="shared" ref="ACA2:ACA48" si="700">$T2*$AY2*O2</f>
        <v>0</v>
      </c>
      <c r="ACB2" s="56">
        <f t="shared" ref="ACB2:ACB48" si="701">$T2*$AY2*P2</f>
        <v>0</v>
      </c>
      <c r="ACC2" s="56">
        <f t="shared" ref="ACC2:ACC48" si="702">$T2*$AY2*Q2</f>
        <v>0</v>
      </c>
      <c r="ACD2" s="56">
        <f t="shared" ref="ACD2:ACD48" si="703">$T2*$AY2*R2</f>
        <v>0</v>
      </c>
      <c r="ACE2" s="56">
        <f t="shared" ref="ACE2:ACE48" si="704">$T2*$AY2*S2</f>
        <v>0</v>
      </c>
      <c r="ACF2" s="56">
        <f t="shared" ref="ACF2:ACF48" si="705">$T2*$AY2*T2</f>
        <v>0</v>
      </c>
      <c r="ACG2" s="56">
        <f t="shared" ref="ACG2:ACG48" si="706">$T2*$AY2*U2</f>
        <v>0</v>
      </c>
      <c r="ACH2" s="56">
        <f t="shared" ref="ACH2:ACH48" si="707">$T2*$AY2*V2</f>
        <v>0</v>
      </c>
      <c r="ACI2" s="56">
        <f t="shared" ref="ACI2:ACI48" si="708">$T2*$AY2*W2</f>
        <v>0</v>
      </c>
      <c r="ACJ2" s="56">
        <f t="shared" ref="ACJ2:ACJ48" si="709">$T2*$AY2*X2</f>
        <v>0</v>
      </c>
      <c r="ACK2" s="56">
        <f t="shared" ref="ACK2:ACK48" si="710">$T2*$AY2*Y2</f>
        <v>0</v>
      </c>
      <c r="ACL2" s="56">
        <f t="shared" ref="ACL2:ACL48" si="711">$T2*$AY2*Z2</f>
        <v>0</v>
      </c>
      <c r="ACM2" s="56">
        <f t="shared" ref="ACM2:ACM48" si="712">$T2*$AY2*AA2</f>
        <v>0</v>
      </c>
      <c r="ACN2" s="56">
        <f t="shared" ref="ACN2:ACN48" si="713">$T2*$AY2*AB2</f>
        <v>0</v>
      </c>
      <c r="ACO2" s="56">
        <f t="shared" ref="ACO2:ACO48" si="714">$T2*$AY2*AC2</f>
        <v>0</v>
      </c>
      <c r="ACP2" s="56">
        <f t="shared" ref="ACP2:ACP48" si="715">$T2*$AY2*AD2</f>
        <v>0</v>
      </c>
      <c r="ACQ2" s="56">
        <f t="shared" ref="ACQ2:ACQ48" si="716">$T2*$AY2*AE2</f>
        <v>0</v>
      </c>
      <c r="ACR2" s="56">
        <f t="shared" ref="ACR2:ACR48" si="717">$T2*$AY2*AF2</f>
        <v>0</v>
      </c>
      <c r="ACS2" s="56">
        <f t="shared" ref="ACS2:ACS48" si="718">$T2*$AY2*AG2</f>
        <v>0</v>
      </c>
      <c r="ACT2" s="56">
        <f t="shared" ref="ACT2:ACT48" si="719">$T2*$AY2*AH2</f>
        <v>0</v>
      </c>
      <c r="ACU2" s="56">
        <f t="shared" ref="ACU2:ACU48" si="720">$T2*$AY2*AI2</f>
        <v>0</v>
      </c>
      <c r="ACV2" s="56">
        <f t="shared" ref="ACV2:ACV48" si="721">$T2*$AY2*AJ2</f>
        <v>0</v>
      </c>
      <c r="ACW2" s="56">
        <f t="shared" ref="ACW2:ACW48" si="722">$T2*$AY2*AK2</f>
        <v>0</v>
      </c>
      <c r="ACX2" s="56">
        <f t="shared" ref="ACX2:ACX48" si="723">$T2*$AY2*AL2</f>
        <v>0</v>
      </c>
      <c r="ACY2" s="56">
        <f t="shared" ref="ACY2:ACY48" si="724">$T2*$AY2*AM2</f>
        <v>0</v>
      </c>
      <c r="ACZ2" s="56">
        <f t="shared" ref="ACZ2:ACZ48" si="725">$T2*$AY2*AN2</f>
        <v>0</v>
      </c>
      <c r="ADA2" s="56">
        <f t="shared" ref="ADA2:ADA48" si="726">$T2*$AY2*AO2</f>
        <v>0</v>
      </c>
      <c r="ADB2" s="56">
        <f t="shared" ref="ADB2:ADB48" si="727">$T2*$AY2*AP2</f>
        <v>0</v>
      </c>
      <c r="ADC2" s="56">
        <f t="shared" ref="ADC2:ADC48" si="728">$T2*$AY2*AQ2</f>
        <v>0</v>
      </c>
      <c r="ADD2" s="56">
        <f t="shared" ref="ADD2:ADD48" si="729">$T2*$AY2*AR2</f>
        <v>0</v>
      </c>
      <c r="ADE2" s="56">
        <f t="shared" ref="ADE2:ADE48" si="730">$T2*$AY2*AS2</f>
        <v>0</v>
      </c>
      <c r="ADF2" s="56">
        <f t="shared" ref="ADF2:ADF48" si="731">$T2*$AY2*AT2</f>
        <v>0</v>
      </c>
      <c r="ADG2" s="56">
        <f t="shared" ref="ADG2:ADG48" si="732">$T2*$AY2*AU2</f>
        <v>0</v>
      </c>
      <c r="ADH2" s="56">
        <f t="shared" ref="ADH2:ADH48" si="733">$T2*$AY2*AV2</f>
        <v>0</v>
      </c>
      <c r="ADI2" s="56">
        <f t="shared" ref="ADI2:ADI48" si="734">$T2*$AY2*AW2</f>
        <v>0</v>
      </c>
      <c r="ADJ2" s="56">
        <f t="shared" ref="ADJ2:ADJ48" si="735">$T2*$AY2*AX2</f>
        <v>0</v>
      </c>
      <c r="ADK2" s="56">
        <f t="shared" ref="ADK2:ADK48" si="736">$U2*$AY2*E2</f>
        <v>0</v>
      </c>
      <c r="ADL2" s="56">
        <f t="shared" ref="ADL2:ADL48" si="737">$U2*$AY2*F2</f>
        <v>0</v>
      </c>
      <c r="ADM2" s="56">
        <f t="shared" ref="ADM2:ADM48" si="738">$U2*$AY2*G2</f>
        <v>0</v>
      </c>
      <c r="ADN2" s="56">
        <f t="shared" ref="ADN2:ADN48" si="739">$U2*$AY2*H2</f>
        <v>0</v>
      </c>
      <c r="ADO2" s="56">
        <f t="shared" ref="ADO2:ADO48" si="740">$U2*$AY2*I2</f>
        <v>0</v>
      </c>
      <c r="ADP2" s="56">
        <f t="shared" ref="ADP2:ADP48" si="741">$U2*$AY2*J2</f>
        <v>0</v>
      </c>
      <c r="ADQ2" s="56">
        <f t="shared" ref="ADQ2:ADQ48" si="742">$U2*$AY2*K2</f>
        <v>0</v>
      </c>
      <c r="ADR2" s="56">
        <f t="shared" ref="ADR2:ADR48" si="743">$U2*$AY2*L2</f>
        <v>0</v>
      </c>
      <c r="ADS2" s="56">
        <f t="shared" ref="ADS2:ADS48" si="744">$U2*$AY2*M2</f>
        <v>0</v>
      </c>
      <c r="ADT2" s="56">
        <f t="shared" ref="ADT2:ADT48" si="745">$U2*$AY2*N2</f>
        <v>0</v>
      </c>
      <c r="ADU2" s="56">
        <f t="shared" ref="ADU2:ADU48" si="746">$U2*$AY2*O2</f>
        <v>0</v>
      </c>
      <c r="ADV2" s="56">
        <f t="shared" ref="ADV2:ADV48" si="747">$U2*$AY2*P2</f>
        <v>0</v>
      </c>
      <c r="ADW2" s="56">
        <f t="shared" ref="ADW2:ADW48" si="748">$U2*$AY2*Q2</f>
        <v>0</v>
      </c>
      <c r="ADX2" s="56">
        <f t="shared" ref="ADX2:ADX48" si="749">$U2*$AY2*R2</f>
        <v>0</v>
      </c>
      <c r="ADY2" s="56">
        <f t="shared" ref="ADY2:ADY48" si="750">$U2*$AY2*S2</f>
        <v>0</v>
      </c>
      <c r="ADZ2" s="56">
        <f t="shared" ref="ADZ2:ADZ48" si="751">$U2*$AY2*T2</f>
        <v>0</v>
      </c>
      <c r="AEA2" s="56">
        <f t="shared" ref="AEA2:AEA48" si="752">$U2*$AY2*U2</f>
        <v>0</v>
      </c>
      <c r="AEB2" s="56">
        <f t="shared" ref="AEB2:AEB48" si="753">$U2*$AY2*V2</f>
        <v>0</v>
      </c>
      <c r="AEC2" s="56">
        <f t="shared" ref="AEC2:AEC48" si="754">$U2*$AY2*W2</f>
        <v>0</v>
      </c>
      <c r="AED2" s="56">
        <f t="shared" ref="AED2:AED48" si="755">$U2*$AY2*X2</f>
        <v>0</v>
      </c>
      <c r="AEE2" s="56">
        <f t="shared" ref="AEE2:AEE48" si="756">$U2*$AY2*Y2</f>
        <v>0</v>
      </c>
      <c r="AEF2" s="56">
        <f t="shared" ref="AEF2:AEF48" si="757">$U2*$AY2*Z2</f>
        <v>0</v>
      </c>
      <c r="AEG2" s="56">
        <f t="shared" ref="AEG2:AEG48" si="758">$U2*$AY2*AA2</f>
        <v>0</v>
      </c>
      <c r="AEH2" s="56">
        <f t="shared" ref="AEH2:AEH48" si="759">$U2*$AY2*AB2</f>
        <v>0</v>
      </c>
      <c r="AEI2" s="56">
        <f t="shared" ref="AEI2:AEI48" si="760">$U2*$AY2*AC2</f>
        <v>0</v>
      </c>
      <c r="AEJ2" s="56">
        <f t="shared" ref="AEJ2:AEJ48" si="761">$U2*$AY2*AD2</f>
        <v>0</v>
      </c>
      <c r="AEK2" s="56">
        <f t="shared" ref="AEK2:AEK48" si="762">$U2*$AY2*AE2</f>
        <v>0</v>
      </c>
      <c r="AEL2" s="56">
        <f t="shared" ref="AEL2:AEL48" si="763">$U2*$AY2*AF2</f>
        <v>0</v>
      </c>
      <c r="AEM2" s="56">
        <f t="shared" ref="AEM2:AEM48" si="764">$U2*$AY2*AG2</f>
        <v>0</v>
      </c>
      <c r="AEN2" s="56">
        <f t="shared" ref="AEN2:AEN48" si="765">$U2*$AY2*AH2</f>
        <v>0</v>
      </c>
      <c r="AEO2" s="56">
        <f t="shared" ref="AEO2:AEO48" si="766">$U2*$AY2*AI2</f>
        <v>0</v>
      </c>
      <c r="AEP2" s="56">
        <f t="shared" ref="AEP2:AEP48" si="767">$U2*$AY2*AJ2</f>
        <v>0</v>
      </c>
      <c r="AEQ2" s="56">
        <f t="shared" ref="AEQ2:AEQ48" si="768">$U2*$AY2*AK2</f>
        <v>0</v>
      </c>
      <c r="AER2" s="56">
        <f t="shared" ref="AER2:AER48" si="769">$U2*$AY2*AL2</f>
        <v>0</v>
      </c>
      <c r="AES2" s="56">
        <f t="shared" ref="AES2:AES48" si="770">$U2*$AY2*AM2</f>
        <v>0</v>
      </c>
      <c r="AET2" s="56">
        <f t="shared" ref="AET2:AET48" si="771">$U2*$AY2*AN2</f>
        <v>0</v>
      </c>
      <c r="AEU2" s="56">
        <f t="shared" ref="AEU2:AEU48" si="772">$U2*$AY2*AO2</f>
        <v>0</v>
      </c>
      <c r="AEV2" s="56">
        <f t="shared" ref="AEV2:AEV48" si="773">$U2*$AY2*AP2</f>
        <v>0</v>
      </c>
      <c r="AEW2" s="56">
        <f t="shared" ref="AEW2:AEW48" si="774">$U2*$AY2*AQ2</f>
        <v>0</v>
      </c>
      <c r="AEX2" s="56">
        <f t="shared" ref="AEX2:AEX48" si="775">$U2*$AY2*AR2</f>
        <v>0</v>
      </c>
      <c r="AEY2" s="56">
        <f t="shared" ref="AEY2:AEY48" si="776">$U2*$AY2*AS2</f>
        <v>0</v>
      </c>
      <c r="AEZ2" s="56">
        <f t="shared" ref="AEZ2:AEZ48" si="777">$U2*$AY2*AT2</f>
        <v>0</v>
      </c>
      <c r="AFA2" s="56">
        <f t="shared" ref="AFA2:AFA48" si="778">$U2*$AY2*AU2</f>
        <v>0</v>
      </c>
      <c r="AFB2" s="56">
        <f t="shared" ref="AFB2:AFB48" si="779">$U2*$AY2*AV2</f>
        <v>0</v>
      </c>
      <c r="AFC2" s="56">
        <f t="shared" ref="AFC2:AFC48" si="780">$U2*$AY2*AW2</f>
        <v>0</v>
      </c>
      <c r="AFD2" s="56">
        <f t="shared" ref="AFD2:AFD48" si="781">$U2*$AY2*AX2</f>
        <v>0</v>
      </c>
      <c r="AFE2" s="56">
        <f t="shared" ref="AFE2:AFE48" si="782">$V2*$AY2*E2</f>
        <v>0</v>
      </c>
      <c r="AFF2" s="56">
        <f t="shared" ref="AFF2:AFF48" si="783">$V2*$AY2*F2</f>
        <v>0</v>
      </c>
      <c r="AFG2" s="56">
        <f t="shared" ref="AFG2:AFG48" si="784">$V2*$AY2*G2</f>
        <v>0</v>
      </c>
      <c r="AFH2" s="56">
        <f t="shared" ref="AFH2:AFH48" si="785">$V2*$AY2*H2</f>
        <v>0</v>
      </c>
      <c r="AFI2" s="56">
        <f t="shared" ref="AFI2:AFI48" si="786">$V2*$AY2*I2</f>
        <v>0</v>
      </c>
      <c r="AFJ2" s="56">
        <f t="shared" ref="AFJ2:AFJ48" si="787">$V2*$AY2*J2</f>
        <v>0</v>
      </c>
      <c r="AFK2" s="56">
        <f t="shared" ref="AFK2:AFK48" si="788">$V2*$AY2*K2</f>
        <v>0</v>
      </c>
      <c r="AFL2" s="56">
        <f t="shared" ref="AFL2:AFL48" si="789">$V2*$AY2*L2</f>
        <v>0</v>
      </c>
      <c r="AFM2" s="56">
        <f t="shared" ref="AFM2:AFM48" si="790">$V2*$AY2*M2</f>
        <v>0</v>
      </c>
      <c r="AFN2" s="56">
        <f t="shared" ref="AFN2:AFN48" si="791">$V2*$AY2*N2</f>
        <v>0</v>
      </c>
      <c r="AFO2" s="56">
        <f t="shared" ref="AFO2:AFO48" si="792">$V2*$AY2*O2</f>
        <v>0</v>
      </c>
      <c r="AFP2" s="56">
        <f t="shared" ref="AFP2:AFP48" si="793">$V2*$AY2*P2</f>
        <v>0</v>
      </c>
      <c r="AFQ2" s="56">
        <f t="shared" ref="AFQ2:AFQ48" si="794">$V2*$AY2*Q2</f>
        <v>0</v>
      </c>
      <c r="AFR2" s="56">
        <f t="shared" ref="AFR2:AFR48" si="795">$V2*$AY2*R2</f>
        <v>0</v>
      </c>
      <c r="AFS2" s="56">
        <f t="shared" ref="AFS2:AFS48" si="796">$V2*$AY2*S2</f>
        <v>0</v>
      </c>
      <c r="AFT2" s="56">
        <f t="shared" ref="AFT2:AFT48" si="797">$V2*$AY2*T2</f>
        <v>0</v>
      </c>
      <c r="AFU2" s="56">
        <f t="shared" ref="AFU2:AFU48" si="798">$V2*$AY2*U2</f>
        <v>0</v>
      </c>
      <c r="AFV2" s="56">
        <f t="shared" ref="AFV2:AFV48" si="799">$V2*$AY2*V2</f>
        <v>0</v>
      </c>
      <c r="AFW2" s="56">
        <f t="shared" ref="AFW2:AFW48" si="800">$V2*$AY2*W2</f>
        <v>0</v>
      </c>
      <c r="AFX2" s="56">
        <f t="shared" ref="AFX2:AFX48" si="801">$V2*$AY2*X2</f>
        <v>0</v>
      </c>
      <c r="AFY2" s="56">
        <f t="shared" ref="AFY2:AFY48" si="802">$V2*$AY2*Y2</f>
        <v>0</v>
      </c>
      <c r="AFZ2" s="56">
        <f t="shared" ref="AFZ2:AFZ48" si="803">$V2*$AY2*Z2</f>
        <v>0</v>
      </c>
      <c r="AGA2" s="56">
        <f t="shared" ref="AGA2:AGA48" si="804">$V2*$AY2*AA2</f>
        <v>0</v>
      </c>
      <c r="AGB2" s="56">
        <f t="shared" ref="AGB2:AGB48" si="805">$V2*$AY2*AB2</f>
        <v>0</v>
      </c>
      <c r="AGC2" s="56">
        <f t="shared" ref="AGC2:AGC48" si="806">$V2*$AY2*AC2</f>
        <v>0</v>
      </c>
      <c r="AGD2" s="56">
        <f t="shared" ref="AGD2:AGD48" si="807">$V2*$AY2*AD2</f>
        <v>0</v>
      </c>
      <c r="AGE2" s="56">
        <f t="shared" ref="AGE2:AGE48" si="808">$V2*$AY2*AE2</f>
        <v>0</v>
      </c>
      <c r="AGF2" s="56">
        <f t="shared" ref="AGF2:AGF48" si="809">$V2*$AY2*AF2</f>
        <v>0</v>
      </c>
      <c r="AGG2" s="56">
        <f t="shared" ref="AGG2:AGG48" si="810">$V2*$AY2*AG2</f>
        <v>0</v>
      </c>
      <c r="AGH2" s="56">
        <f t="shared" ref="AGH2:AGH48" si="811">$V2*$AY2*AH2</f>
        <v>0</v>
      </c>
      <c r="AGI2" s="56">
        <f t="shared" ref="AGI2:AGI48" si="812">$V2*$AY2*AI2</f>
        <v>0</v>
      </c>
      <c r="AGJ2" s="56">
        <f t="shared" ref="AGJ2:AGJ48" si="813">$V2*$AY2*AJ2</f>
        <v>0</v>
      </c>
      <c r="AGK2" s="56">
        <f t="shared" ref="AGK2:AGK48" si="814">$V2*$AY2*AK2</f>
        <v>0</v>
      </c>
      <c r="AGL2" s="56">
        <f t="shared" ref="AGL2:AGL48" si="815">$V2*$AY2*AL2</f>
        <v>0</v>
      </c>
      <c r="AGM2" s="56">
        <f t="shared" ref="AGM2:AGM48" si="816">$V2*$AY2*AM2</f>
        <v>0</v>
      </c>
      <c r="AGN2" s="56">
        <f t="shared" ref="AGN2:AGN48" si="817">$V2*$AY2*AN2</f>
        <v>0</v>
      </c>
      <c r="AGO2" s="56">
        <f t="shared" ref="AGO2:AGO48" si="818">$V2*$AY2*AO2</f>
        <v>0</v>
      </c>
      <c r="AGP2" s="56">
        <f t="shared" ref="AGP2:AGP48" si="819">$V2*$AY2*AP2</f>
        <v>0</v>
      </c>
      <c r="AGQ2" s="56">
        <f t="shared" ref="AGQ2:AGQ48" si="820">$V2*$AY2*AQ2</f>
        <v>0</v>
      </c>
      <c r="AGR2" s="56">
        <f t="shared" ref="AGR2:AGR48" si="821">$V2*$AY2*AR2</f>
        <v>0</v>
      </c>
      <c r="AGS2" s="56">
        <f t="shared" ref="AGS2:AGS48" si="822">$V2*$AY2*AS2</f>
        <v>0</v>
      </c>
      <c r="AGT2" s="56">
        <f t="shared" ref="AGT2:AGT48" si="823">$V2*$AY2*AT2</f>
        <v>0</v>
      </c>
      <c r="AGU2" s="56">
        <f t="shared" ref="AGU2:AGU48" si="824">$V2*$AY2*AU2</f>
        <v>0</v>
      </c>
      <c r="AGV2" s="56">
        <f t="shared" ref="AGV2:AGV48" si="825">$V2*$AY2*AV2</f>
        <v>0</v>
      </c>
      <c r="AGW2" s="56">
        <f t="shared" ref="AGW2:AGW48" si="826">$V2*$AY2*AW2</f>
        <v>0</v>
      </c>
      <c r="AGX2" s="56">
        <f t="shared" ref="AGX2:AGX48" si="827">$V2*$AY2*AX2</f>
        <v>0</v>
      </c>
      <c r="AGY2" s="56">
        <f t="shared" ref="AGY2:AGY48" si="828">$W2*$AY2*E2</f>
        <v>0</v>
      </c>
      <c r="AGZ2" s="56">
        <f t="shared" ref="AGZ2:AGZ48" si="829">$W2*$AY2*F2</f>
        <v>0</v>
      </c>
      <c r="AHA2" s="56">
        <f t="shared" ref="AHA2:AHA48" si="830">$W2*$AY2*G2</f>
        <v>0</v>
      </c>
      <c r="AHB2" s="56">
        <f t="shared" ref="AHB2:AHB48" si="831">$W2*$AY2*H2</f>
        <v>0</v>
      </c>
      <c r="AHC2" s="56">
        <f t="shared" ref="AHC2:AHC48" si="832">$W2*$AY2*I2</f>
        <v>0</v>
      </c>
      <c r="AHD2" s="56">
        <f t="shared" ref="AHD2:AHD48" si="833">$W2*$AY2*J2</f>
        <v>0</v>
      </c>
      <c r="AHE2" s="56">
        <f t="shared" ref="AHE2:AHE48" si="834">$W2*$AY2*K2</f>
        <v>0</v>
      </c>
      <c r="AHF2" s="56">
        <f t="shared" ref="AHF2:AHF48" si="835">$W2*$AY2*L2</f>
        <v>0</v>
      </c>
      <c r="AHG2" s="56">
        <f t="shared" ref="AHG2:AHG48" si="836">$W2*$AY2*M2</f>
        <v>0</v>
      </c>
      <c r="AHH2" s="56">
        <f t="shared" ref="AHH2:AHH48" si="837">$W2*$AY2*N2</f>
        <v>0</v>
      </c>
      <c r="AHI2" s="56">
        <f t="shared" ref="AHI2:AHI48" si="838">$W2*$AY2*O2</f>
        <v>0</v>
      </c>
      <c r="AHJ2" s="56">
        <f t="shared" ref="AHJ2:AHJ48" si="839">$W2*$AY2*P2</f>
        <v>0</v>
      </c>
      <c r="AHK2" s="56">
        <f t="shared" ref="AHK2:AHK48" si="840">$W2*$AY2*Q2</f>
        <v>0</v>
      </c>
      <c r="AHL2" s="56">
        <f t="shared" ref="AHL2:AHL48" si="841">$W2*$AY2*R2</f>
        <v>0</v>
      </c>
      <c r="AHM2" s="56">
        <f t="shared" ref="AHM2:AHM48" si="842">$W2*$AY2*S2</f>
        <v>0</v>
      </c>
      <c r="AHN2" s="56">
        <f t="shared" ref="AHN2:AHN48" si="843">$W2*$AY2*T2</f>
        <v>0</v>
      </c>
      <c r="AHO2" s="56">
        <f t="shared" ref="AHO2:AHO48" si="844">$W2*$AY2*U2</f>
        <v>0</v>
      </c>
      <c r="AHP2" s="56">
        <f t="shared" ref="AHP2:AHP48" si="845">$W2*$AY2*V2</f>
        <v>0</v>
      </c>
      <c r="AHQ2" s="56">
        <f t="shared" ref="AHQ2:AHQ48" si="846">$W2*$AY2*W2</f>
        <v>0</v>
      </c>
      <c r="AHR2" s="56">
        <f t="shared" ref="AHR2:AHR48" si="847">$W2*$AY2*X2</f>
        <v>0</v>
      </c>
      <c r="AHS2" s="56">
        <f t="shared" ref="AHS2:AHS48" si="848">$W2*$AY2*Y2</f>
        <v>0</v>
      </c>
      <c r="AHT2" s="56">
        <f t="shared" ref="AHT2:AHT48" si="849">$W2*$AY2*Z2</f>
        <v>0</v>
      </c>
      <c r="AHU2" s="56">
        <f t="shared" ref="AHU2:AHU48" si="850">$W2*$AY2*AA2</f>
        <v>0</v>
      </c>
      <c r="AHV2" s="56">
        <f t="shared" ref="AHV2:AHV48" si="851">$W2*$AY2*AB2</f>
        <v>0</v>
      </c>
      <c r="AHW2" s="56">
        <f t="shared" ref="AHW2:AHW48" si="852">$W2*$AY2*AC2</f>
        <v>0</v>
      </c>
      <c r="AHX2" s="56">
        <f t="shared" ref="AHX2:AHX48" si="853">$W2*$AY2*AD2</f>
        <v>0</v>
      </c>
      <c r="AHY2" s="56">
        <f t="shared" ref="AHY2:AHY48" si="854">$W2*$AY2*AE2</f>
        <v>0</v>
      </c>
      <c r="AHZ2" s="56">
        <f t="shared" ref="AHZ2:AHZ48" si="855">$W2*$AY2*AF2</f>
        <v>0</v>
      </c>
      <c r="AIA2" s="56">
        <f t="shared" ref="AIA2:AIA48" si="856">$W2*$AY2*AG2</f>
        <v>0</v>
      </c>
      <c r="AIB2" s="56">
        <f t="shared" ref="AIB2:AIB48" si="857">$W2*$AY2*AH2</f>
        <v>0</v>
      </c>
      <c r="AIC2" s="56">
        <f t="shared" ref="AIC2:AIC48" si="858">$W2*$AY2*AI2</f>
        <v>0</v>
      </c>
      <c r="AID2" s="56">
        <f t="shared" ref="AID2:AID48" si="859">$W2*$AY2*AJ2</f>
        <v>0</v>
      </c>
      <c r="AIE2" s="56">
        <f t="shared" ref="AIE2:AIE48" si="860">$W2*$AY2*AK2</f>
        <v>0</v>
      </c>
      <c r="AIF2" s="56">
        <f t="shared" ref="AIF2:AIF48" si="861">$W2*$AY2*AL2</f>
        <v>0</v>
      </c>
      <c r="AIG2" s="56">
        <f t="shared" ref="AIG2:AIG48" si="862">$W2*$AY2*AM2</f>
        <v>0</v>
      </c>
      <c r="AIH2" s="56">
        <f t="shared" ref="AIH2:AIH48" si="863">$W2*$AY2*AN2</f>
        <v>0</v>
      </c>
      <c r="AII2" s="56">
        <f t="shared" ref="AII2:AII48" si="864">$W2*$AY2*AO2</f>
        <v>0</v>
      </c>
      <c r="AIJ2" s="56">
        <f t="shared" ref="AIJ2:AIJ48" si="865">$W2*$AY2*AP2</f>
        <v>0</v>
      </c>
      <c r="AIK2" s="56">
        <f t="shared" ref="AIK2:AIK48" si="866">$W2*$AY2*AQ2</f>
        <v>0</v>
      </c>
      <c r="AIL2" s="56">
        <f t="shared" ref="AIL2:AIL48" si="867">$W2*$AY2*AR2</f>
        <v>0</v>
      </c>
      <c r="AIM2" s="56">
        <f t="shared" ref="AIM2:AIM48" si="868">$W2*$AY2*AS2</f>
        <v>0</v>
      </c>
      <c r="AIN2" s="56">
        <f t="shared" ref="AIN2:AIN48" si="869">$W2*$AY2*AT2</f>
        <v>0</v>
      </c>
      <c r="AIO2" s="56">
        <f t="shared" ref="AIO2:AIO48" si="870">$W2*$AY2*AU2</f>
        <v>0</v>
      </c>
      <c r="AIP2" s="56">
        <f t="shared" ref="AIP2:AIP48" si="871">$W2*$AY2*AV2</f>
        <v>0</v>
      </c>
      <c r="AIQ2" s="56">
        <f t="shared" ref="AIQ2:AIQ48" si="872">$W2*$AY2*AW2</f>
        <v>0</v>
      </c>
      <c r="AIR2" s="56">
        <f t="shared" ref="AIR2:AIR48" si="873">$W2*$AY2*AX2</f>
        <v>0</v>
      </c>
      <c r="AIS2" s="56">
        <f t="shared" ref="AIS2:AIS48" si="874">$X2*$AY2*E2</f>
        <v>0</v>
      </c>
      <c r="AIT2" s="56">
        <f t="shared" ref="AIT2:AIT48" si="875">$X2*$AY2*F2</f>
        <v>0</v>
      </c>
      <c r="AIU2" s="56">
        <f t="shared" ref="AIU2:AIU48" si="876">$X2*$AY2*G2</f>
        <v>0</v>
      </c>
      <c r="AIV2" s="56">
        <f t="shared" ref="AIV2:AIV48" si="877">$X2*$AY2*H2</f>
        <v>0</v>
      </c>
      <c r="AIW2" s="56">
        <f t="shared" ref="AIW2:AIW48" si="878">$X2*$AY2*I2</f>
        <v>0</v>
      </c>
      <c r="AIX2" s="56">
        <f t="shared" ref="AIX2:AIX48" si="879">$X2*$AY2*J2</f>
        <v>0</v>
      </c>
      <c r="AIY2" s="56">
        <f t="shared" ref="AIY2:AIY48" si="880">$X2*$AY2*K2</f>
        <v>0</v>
      </c>
      <c r="AIZ2" s="56">
        <f t="shared" ref="AIZ2:AIZ48" si="881">$X2*$AY2*L2</f>
        <v>0</v>
      </c>
      <c r="AJA2" s="56">
        <f t="shared" ref="AJA2:AJA48" si="882">$X2*$AY2*M2</f>
        <v>0</v>
      </c>
      <c r="AJB2" s="56">
        <f t="shared" ref="AJB2:AJB48" si="883">$X2*$AY2*N2</f>
        <v>0</v>
      </c>
      <c r="AJC2" s="56">
        <f t="shared" ref="AJC2:AJC48" si="884">$X2*$AY2*O2</f>
        <v>0</v>
      </c>
      <c r="AJD2" s="56">
        <f t="shared" ref="AJD2:AJD48" si="885">$X2*$AY2*P2</f>
        <v>0</v>
      </c>
      <c r="AJE2" s="56">
        <f t="shared" ref="AJE2:AJE48" si="886">$X2*$AY2*Q2</f>
        <v>0</v>
      </c>
      <c r="AJF2" s="56">
        <f t="shared" ref="AJF2:AJF48" si="887">$X2*$AY2*R2</f>
        <v>0</v>
      </c>
      <c r="AJG2" s="56">
        <f t="shared" ref="AJG2:AJG48" si="888">$X2*$AY2*S2</f>
        <v>0</v>
      </c>
      <c r="AJH2" s="56">
        <f t="shared" ref="AJH2:AJH48" si="889">$X2*$AY2*T2</f>
        <v>0</v>
      </c>
      <c r="AJI2" s="56">
        <f t="shared" ref="AJI2:AJI48" si="890">$X2*$AY2*U2</f>
        <v>0</v>
      </c>
      <c r="AJJ2" s="56">
        <f t="shared" ref="AJJ2:AJJ48" si="891">$X2*$AY2*V2</f>
        <v>0</v>
      </c>
      <c r="AJK2" s="56">
        <f t="shared" ref="AJK2:AJK48" si="892">$X2*$AY2*W2</f>
        <v>0</v>
      </c>
      <c r="AJL2" s="56">
        <f t="shared" ref="AJL2:AJL48" si="893">$X2*$AY2*X2</f>
        <v>0</v>
      </c>
      <c r="AJM2" s="56">
        <f t="shared" ref="AJM2:AJM48" si="894">$X2*$AY2*Y2</f>
        <v>0</v>
      </c>
      <c r="AJN2" s="56">
        <f t="shared" ref="AJN2:AJN48" si="895">$X2*$AY2*Z2</f>
        <v>0</v>
      </c>
      <c r="AJO2" s="56">
        <f t="shared" ref="AJO2:AJO48" si="896">$X2*$AY2*AA2</f>
        <v>0</v>
      </c>
      <c r="AJP2" s="56">
        <f t="shared" ref="AJP2:AJP48" si="897">$X2*$AY2*AB2</f>
        <v>0</v>
      </c>
      <c r="AJQ2" s="56">
        <f t="shared" ref="AJQ2:AJQ48" si="898">$X2*$AY2*AC2</f>
        <v>0</v>
      </c>
      <c r="AJR2" s="56">
        <f t="shared" ref="AJR2:AJR48" si="899">$X2*$AY2*AD2</f>
        <v>0</v>
      </c>
      <c r="AJS2" s="56">
        <f t="shared" ref="AJS2:AJS48" si="900">$X2*$AY2*AE2</f>
        <v>0</v>
      </c>
      <c r="AJT2" s="56">
        <f t="shared" ref="AJT2:AJT48" si="901">$X2*$AY2*AF2</f>
        <v>0</v>
      </c>
      <c r="AJU2" s="56">
        <f t="shared" ref="AJU2:AJU48" si="902">$X2*$AY2*AG2</f>
        <v>0</v>
      </c>
      <c r="AJV2" s="56">
        <f t="shared" ref="AJV2:AJV48" si="903">$X2*$AY2*AH2</f>
        <v>0</v>
      </c>
      <c r="AJW2" s="56">
        <f t="shared" ref="AJW2:AJW48" si="904">$X2*$AY2*AI2</f>
        <v>0</v>
      </c>
      <c r="AJX2" s="56">
        <f t="shared" ref="AJX2:AJX48" si="905">$X2*$AY2*AJ2</f>
        <v>0</v>
      </c>
      <c r="AJY2" s="56">
        <f t="shared" ref="AJY2:AJY48" si="906">$X2*$AY2*AK2</f>
        <v>0</v>
      </c>
      <c r="AJZ2" s="56">
        <f t="shared" ref="AJZ2:AJZ48" si="907">$X2*$AY2*AL2</f>
        <v>0</v>
      </c>
      <c r="AKA2" s="56">
        <f t="shared" ref="AKA2:AKA48" si="908">$X2*$AY2*AM2</f>
        <v>0</v>
      </c>
      <c r="AKB2" s="56">
        <f t="shared" ref="AKB2:AKB48" si="909">$X2*$AY2*AN2</f>
        <v>0</v>
      </c>
      <c r="AKC2" s="56">
        <f t="shared" ref="AKC2:AKC48" si="910">$X2*$AY2*AO2</f>
        <v>0</v>
      </c>
      <c r="AKD2" s="56">
        <f t="shared" ref="AKD2:AKD48" si="911">$X2*$AY2*AP2</f>
        <v>0</v>
      </c>
      <c r="AKE2" s="56">
        <f t="shared" ref="AKE2:AKE48" si="912">$X2*$AY2*AQ2</f>
        <v>0</v>
      </c>
      <c r="AKF2" s="56">
        <f t="shared" ref="AKF2:AKF48" si="913">$X2*$AY2*AR2</f>
        <v>0</v>
      </c>
      <c r="AKG2" s="56">
        <f t="shared" ref="AKG2:AKG48" si="914">$X2*$AY2*AS2</f>
        <v>0</v>
      </c>
      <c r="AKH2" s="56">
        <f t="shared" ref="AKH2:AKH48" si="915">$X2*$AY2*AT2</f>
        <v>0</v>
      </c>
      <c r="AKI2" s="56">
        <f t="shared" ref="AKI2:AKI48" si="916">$X2*$AY2*AU2</f>
        <v>0</v>
      </c>
      <c r="AKJ2" s="56">
        <f t="shared" ref="AKJ2:AKJ48" si="917">$X2*$AY2*AV2</f>
        <v>0</v>
      </c>
      <c r="AKK2" s="56">
        <f t="shared" ref="AKK2:AKK48" si="918">$X2*$AY2*AW2</f>
        <v>0</v>
      </c>
      <c r="AKL2" s="56">
        <f t="shared" ref="AKL2:AKL48" si="919">$X2*$AY2*AX2</f>
        <v>0</v>
      </c>
      <c r="AKM2" s="56">
        <f t="shared" ref="AKM2:AKM48" si="920">$Y2*$AY2*E2</f>
        <v>0</v>
      </c>
      <c r="AKN2" s="56">
        <f t="shared" ref="AKN2:AKN48" si="921">$Y2*$AY2*F2</f>
        <v>0</v>
      </c>
      <c r="AKO2" s="56">
        <f t="shared" ref="AKO2:AKO48" si="922">$Y2*$AY2*G2</f>
        <v>0</v>
      </c>
      <c r="AKP2" s="56">
        <f t="shared" ref="AKP2:AKP48" si="923">$Y2*$AY2*H2</f>
        <v>0</v>
      </c>
      <c r="AKQ2" s="56">
        <f t="shared" ref="AKQ2:AKQ48" si="924">$Y2*$AY2*I2</f>
        <v>0</v>
      </c>
      <c r="AKR2" s="56">
        <f t="shared" ref="AKR2:AKR48" si="925">$Y2*$AY2*J2</f>
        <v>0</v>
      </c>
      <c r="AKS2" s="56">
        <f t="shared" ref="AKS2:AKS48" si="926">$Y2*$AY2*K2</f>
        <v>0</v>
      </c>
      <c r="AKT2" s="56">
        <f t="shared" ref="AKT2:AKT48" si="927">$Y2*$AY2*L2</f>
        <v>0</v>
      </c>
      <c r="AKU2" s="56">
        <f t="shared" ref="AKU2:AKU48" si="928">$Y2*$AY2*M2</f>
        <v>0</v>
      </c>
      <c r="AKV2" s="56">
        <f t="shared" ref="AKV2:AKV48" si="929">$Y2*$AY2*N2</f>
        <v>0</v>
      </c>
      <c r="AKW2" s="56">
        <f t="shared" ref="AKW2:AKW48" si="930">$Y2*$AY2*O2</f>
        <v>0</v>
      </c>
      <c r="AKX2" s="56">
        <f t="shared" ref="AKX2:AKX48" si="931">$Y2*$AY2*P2</f>
        <v>0</v>
      </c>
      <c r="AKY2" s="56">
        <f t="shared" ref="AKY2:AKY48" si="932">$Y2*$AY2*Q2</f>
        <v>0</v>
      </c>
      <c r="AKZ2" s="56">
        <f t="shared" ref="AKZ2:AKZ48" si="933">$Y2*$AY2*R2</f>
        <v>0</v>
      </c>
      <c r="ALA2" s="56">
        <f t="shared" ref="ALA2:ALA48" si="934">$Y2*$AY2*S2</f>
        <v>0</v>
      </c>
      <c r="ALB2" s="56">
        <f t="shared" ref="ALB2:ALB48" si="935">$Y2*$AY2*T2</f>
        <v>0</v>
      </c>
      <c r="ALC2" s="56">
        <f t="shared" ref="ALC2:ALC48" si="936">$Y2*$AY2*U2</f>
        <v>0</v>
      </c>
      <c r="ALD2" s="56">
        <f t="shared" ref="ALD2:ALD48" si="937">$Y2*$AY2*V2</f>
        <v>0</v>
      </c>
      <c r="ALE2" s="56">
        <f t="shared" ref="ALE2:ALE48" si="938">$Y2*$AY2*W2</f>
        <v>0</v>
      </c>
      <c r="ALF2" s="56">
        <f t="shared" ref="ALF2:ALF48" si="939">$Y2*$AY2*X2</f>
        <v>0</v>
      </c>
      <c r="ALG2" s="56">
        <f t="shared" ref="ALG2:ALG48" si="940">$Y2*$AY2*Y2</f>
        <v>0</v>
      </c>
      <c r="ALH2" s="56">
        <f t="shared" ref="ALH2:ALH48" si="941">$Y2*$AY2*Z2</f>
        <v>0</v>
      </c>
      <c r="ALI2" s="56">
        <f t="shared" ref="ALI2:ALI48" si="942">$Y2*$AY2*AA2</f>
        <v>0</v>
      </c>
      <c r="ALJ2" s="56">
        <f t="shared" ref="ALJ2:ALJ48" si="943">$Y2*$AY2*AB2</f>
        <v>0</v>
      </c>
      <c r="ALK2" s="56">
        <f t="shared" ref="ALK2:ALK48" si="944">$Y2*$AY2*AC2</f>
        <v>0</v>
      </c>
      <c r="ALL2" s="56">
        <f t="shared" ref="ALL2:ALL48" si="945">$Y2*$AY2*AD2</f>
        <v>0</v>
      </c>
      <c r="ALM2" s="56">
        <f t="shared" ref="ALM2:ALM48" si="946">$Y2*$AY2*AE2</f>
        <v>0</v>
      </c>
      <c r="ALN2" s="56">
        <f t="shared" ref="ALN2:ALN48" si="947">$Y2*$AY2*AF2</f>
        <v>0</v>
      </c>
      <c r="ALO2" s="56">
        <f t="shared" ref="ALO2:ALO48" si="948">$Y2*$AY2*AG2</f>
        <v>0</v>
      </c>
      <c r="ALP2" s="56">
        <f t="shared" ref="ALP2:ALP48" si="949">$Y2*$AY2*AH2</f>
        <v>0</v>
      </c>
      <c r="ALQ2" s="56">
        <f t="shared" ref="ALQ2:ALQ48" si="950">$Y2*$AY2*AI2</f>
        <v>0</v>
      </c>
      <c r="ALR2" s="56">
        <f t="shared" ref="ALR2:ALR48" si="951">$Y2*$AY2*AJ2</f>
        <v>0</v>
      </c>
      <c r="ALS2" s="56">
        <f t="shared" ref="ALS2:ALS48" si="952">$Y2*$AY2*AK2</f>
        <v>0</v>
      </c>
      <c r="ALT2" s="56">
        <f t="shared" ref="ALT2:ALT48" si="953">$Y2*$AY2*AL2</f>
        <v>0</v>
      </c>
      <c r="ALU2" s="56">
        <f t="shared" ref="ALU2:ALU48" si="954">$Y2*$AY2*AM2</f>
        <v>0</v>
      </c>
      <c r="ALV2" s="56">
        <f t="shared" ref="ALV2:ALV48" si="955">$Y2*$AY2*AN2</f>
        <v>0</v>
      </c>
      <c r="ALW2" s="56">
        <f t="shared" ref="ALW2:ALW48" si="956">$Y2*$AY2*AO2</f>
        <v>0</v>
      </c>
      <c r="ALX2" s="56">
        <f t="shared" ref="ALX2:ALX48" si="957">$Y2*$AY2*AP2</f>
        <v>0</v>
      </c>
      <c r="ALY2" s="56">
        <f t="shared" ref="ALY2:ALY48" si="958">$Y2*$AY2*AQ2</f>
        <v>0</v>
      </c>
      <c r="ALZ2" s="56">
        <f t="shared" ref="ALZ2:ALZ48" si="959">$Y2*$AY2*AR2</f>
        <v>0</v>
      </c>
      <c r="AMA2" s="56">
        <f t="shared" ref="AMA2:AMA48" si="960">$Y2*$AY2*AS2</f>
        <v>0</v>
      </c>
      <c r="AMB2" s="56">
        <f t="shared" ref="AMB2:AMB48" si="961">$Y2*$AY2*AT2</f>
        <v>0</v>
      </c>
      <c r="AMC2" s="56">
        <f t="shared" ref="AMC2:AMC48" si="962">$Y2*$AY2*AU2</f>
        <v>0</v>
      </c>
      <c r="AMD2" s="56">
        <f t="shared" ref="AMD2:AMD48" si="963">$Y2*$AY2*AV2</f>
        <v>0</v>
      </c>
      <c r="AME2" s="56">
        <f t="shared" ref="AME2:AME48" si="964">$Y2*$AY2*AW2</f>
        <v>0</v>
      </c>
      <c r="AMF2" s="56">
        <f t="shared" ref="AMF2:AMF48" si="965">$Y2*$AY2*AX2</f>
        <v>0</v>
      </c>
      <c r="AMG2" s="56">
        <f t="shared" ref="AMG2:AMG48" si="966">$Z2*$AY2*E2</f>
        <v>0</v>
      </c>
      <c r="AMH2" s="56">
        <f t="shared" ref="AMH2:AMH48" si="967">$Z2*$AY2*F2</f>
        <v>0</v>
      </c>
      <c r="AMI2" s="56">
        <f t="shared" ref="AMI2:AMI48" si="968">$Z2*$AY2*G2</f>
        <v>0</v>
      </c>
      <c r="AMJ2" s="56">
        <f t="shared" ref="AMJ2:AMJ48" si="969">$Z2*$AY2*H2</f>
        <v>0</v>
      </c>
      <c r="AMK2" s="56">
        <f t="shared" ref="AMK2:AMK48" si="970">$Z2*$AY2*I2</f>
        <v>0</v>
      </c>
      <c r="AML2" s="56">
        <f t="shared" ref="AML2:AML48" si="971">$Z2*$AY2*J2</f>
        <v>0</v>
      </c>
      <c r="AMM2" s="56">
        <f t="shared" ref="AMM2:AMM48" si="972">$Z2*$AY2*K2</f>
        <v>0</v>
      </c>
      <c r="AMN2" s="56">
        <f t="shared" ref="AMN2:AMN48" si="973">$Z2*$AY2*L2</f>
        <v>0</v>
      </c>
      <c r="AMO2" s="56">
        <f t="shared" ref="AMO2:AMO48" si="974">$Z2*$AY2*M2</f>
        <v>0</v>
      </c>
      <c r="AMP2" s="56">
        <f t="shared" ref="AMP2:AMP48" si="975">$Z2*$AY2*N2</f>
        <v>0</v>
      </c>
      <c r="AMQ2" s="56">
        <f t="shared" ref="AMQ2:AMQ48" si="976">$Z2*$AY2*O2</f>
        <v>0</v>
      </c>
      <c r="AMR2" s="56">
        <f t="shared" ref="AMR2:AMR48" si="977">$Z2*$AY2*P2</f>
        <v>0</v>
      </c>
      <c r="AMS2" s="56">
        <f t="shared" ref="AMS2:AMS48" si="978">$Z2*$AY2*Q2</f>
        <v>0</v>
      </c>
      <c r="AMT2" s="56">
        <f t="shared" ref="AMT2:AMT48" si="979">$Z2*$AY2*R2</f>
        <v>0</v>
      </c>
      <c r="AMU2" s="56">
        <f t="shared" ref="AMU2:AMU48" si="980">$Z2*$AY2*S2</f>
        <v>0</v>
      </c>
      <c r="AMV2" s="56">
        <f t="shared" ref="AMV2:AMV48" si="981">$Z2*$AY2*T2</f>
        <v>0</v>
      </c>
      <c r="AMW2" s="56">
        <f t="shared" ref="AMW2:AMW48" si="982">$Z2*$AY2*U2</f>
        <v>0</v>
      </c>
      <c r="AMX2" s="56">
        <f t="shared" ref="AMX2:AMX48" si="983">$Z2*$AY2*V2</f>
        <v>0</v>
      </c>
      <c r="AMY2" s="56">
        <f t="shared" ref="AMY2:AMY48" si="984">$Z2*$AY2*W2</f>
        <v>0</v>
      </c>
      <c r="AMZ2" s="56">
        <f t="shared" ref="AMZ2:AMZ48" si="985">$Z2*$AY2*X2</f>
        <v>0</v>
      </c>
      <c r="ANA2" s="56">
        <f t="shared" ref="ANA2:ANA48" si="986">$Z2*$AY2*Y2</f>
        <v>0</v>
      </c>
      <c r="ANB2" s="56">
        <f t="shared" ref="ANB2:ANB48" si="987">$Z2*$AY2*Z2</f>
        <v>0</v>
      </c>
      <c r="ANC2" s="56">
        <f t="shared" ref="ANC2:ANC48" si="988">$Z2*$AY2*AA2</f>
        <v>0</v>
      </c>
      <c r="AND2" s="56">
        <f t="shared" ref="AND2:AND48" si="989">$Z2*$AY2*AB2</f>
        <v>0</v>
      </c>
      <c r="ANE2" s="56">
        <f t="shared" ref="ANE2:ANE48" si="990">$Z2*$AY2*AC2</f>
        <v>0</v>
      </c>
      <c r="ANF2" s="56">
        <f t="shared" ref="ANF2:ANF48" si="991">$Z2*$AY2*AD2</f>
        <v>0</v>
      </c>
      <c r="ANG2" s="56">
        <f t="shared" ref="ANG2:ANG48" si="992">$Z2*$AY2*AE2</f>
        <v>0</v>
      </c>
      <c r="ANH2" s="56">
        <f t="shared" ref="ANH2:ANH48" si="993">$Z2*$AY2*AF2</f>
        <v>0</v>
      </c>
      <c r="ANI2" s="56">
        <f t="shared" ref="ANI2:ANI48" si="994">$Z2*$AY2*AG2</f>
        <v>0</v>
      </c>
      <c r="ANJ2" s="56">
        <f t="shared" ref="ANJ2:ANJ48" si="995">$Z2*$AY2*AH2</f>
        <v>0</v>
      </c>
      <c r="ANK2" s="56">
        <f t="shared" ref="ANK2:ANK48" si="996">$Z2*$AY2*AI2</f>
        <v>0</v>
      </c>
      <c r="ANL2" s="56">
        <f t="shared" ref="ANL2:ANL48" si="997">$Z2*$AY2*AJ2</f>
        <v>0</v>
      </c>
      <c r="ANM2" s="56">
        <f t="shared" ref="ANM2:ANM48" si="998">$Z2*$AY2*AK2</f>
        <v>0</v>
      </c>
      <c r="ANN2" s="56">
        <f t="shared" ref="ANN2:ANN48" si="999">$Z2*$AY2*AL2</f>
        <v>0</v>
      </c>
      <c r="ANO2" s="56">
        <f t="shared" ref="ANO2:ANO48" si="1000">$Z2*$AY2*AM2</f>
        <v>0</v>
      </c>
      <c r="ANP2" s="56">
        <f t="shared" ref="ANP2:ANP48" si="1001">$Z2*$AY2*AN2</f>
        <v>0</v>
      </c>
      <c r="ANQ2" s="56">
        <f t="shared" ref="ANQ2:ANQ48" si="1002">$Z2*$AY2*AO2</f>
        <v>0</v>
      </c>
      <c r="ANR2" s="56">
        <f t="shared" ref="ANR2:ANR48" si="1003">$Z2*$AY2*AP2</f>
        <v>0</v>
      </c>
      <c r="ANS2" s="56">
        <f t="shared" ref="ANS2:ANS48" si="1004">$Z2*$AY2*AQ2</f>
        <v>0</v>
      </c>
      <c r="ANT2" s="56">
        <f t="shared" ref="ANT2:ANT48" si="1005">$Z2*$AY2*AR2</f>
        <v>0</v>
      </c>
      <c r="ANU2" s="56">
        <f t="shared" ref="ANU2:ANU48" si="1006">$Z2*$AY2*AS2</f>
        <v>0</v>
      </c>
      <c r="ANV2" s="56">
        <f t="shared" ref="ANV2:ANV48" si="1007">$Z2*$AY2*AT2</f>
        <v>0</v>
      </c>
      <c r="ANW2" s="56">
        <f t="shared" ref="ANW2:ANW48" si="1008">$Z2*$AY2*AU2</f>
        <v>0</v>
      </c>
      <c r="ANX2" s="56">
        <f t="shared" ref="ANX2:ANX48" si="1009">$Z2*$AY2*AV2</f>
        <v>0</v>
      </c>
      <c r="ANY2" s="56">
        <f t="shared" ref="ANY2:ANY48" si="1010">$Z2*$AY2*AW2</f>
        <v>0</v>
      </c>
      <c r="ANZ2" s="56">
        <f t="shared" ref="ANZ2:ANZ48" si="1011">$Z2*$AY2*AX2</f>
        <v>0</v>
      </c>
      <c r="AOA2" s="56">
        <f t="shared" ref="AOA2:AOA48" si="1012">$AA2*$AY2*E2</f>
        <v>0</v>
      </c>
      <c r="AOB2" s="56">
        <f t="shared" ref="AOB2:AOB48" si="1013">$AA2*$AY2*F2</f>
        <v>0</v>
      </c>
      <c r="AOC2" s="56">
        <f t="shared" ref="AOC2:AOC48" si="1014">$AA2*$AY2*G2</f>
        <v>0</v>
      </c>
      <c r="AOD2" s="56">
        <f t="shared" ref="AOD2:AOD48" si="1015">$AA2*$AY2*H2</f>
        <v>0</v>
      </c>
      <c r="AOE2" s="56">
        <f t="shared" ref="AOE2:AOE48" si="1016">$AA2*$AY2*I2</f>
        <v>0</v>
      </c>
      <c r="AOF2" s="56">
        <f t="shared" ref="AOF2:AOF48" si="1017">$AA2*$AY2*J2</f>
        <v>0</v>
      </c>
      <c r="AOG2" s="56">
        <f t="shared" ref="AOG2:AOG48" si="1018">$AA2*$AY2*K2</f>
        <v>0</v>
      </c>
      <c r="AOH2" s="56">
        <f t="shared" ref="AOH2:AOH48" si="1019">$AA2*$AY2*L2</f>
        <v>0</v>
      </c>
      <c r="AOI2" s="56">
        <f t="shared" ref="AOI2:AOI48" si="1020">$AA2*$AY2*M2</f>
        <v>0</v>
      </c>
      <c r="AOJ2" s="56">
        <f t="shared" ref="AOJ2:AOJ48" si="1021">$AA2*$AY2*N2</f>
        <v>0</v>
      </c>
      <c r="AOK2" s="56">
        <f t="shared" ref="AOK2:AOK48" si="1022">$AA2*$AY2*O2</f>
        <v>0</v>
      </c>
      <c r="AOL2" s="56">
        <f t="shared" ref="AOL2:AOL48" si="1023">$AA2*$AY2*P2</f>
        <v>0</v>
      </c>
      <c r="AOM2" s="56">
        <f t="shared" ref="AOM2:AOM48" si="1024">$AA2*$AY2*Q2</f>
        <v>0</v>
      </c>
      <c r="AON2" s="56">
        <f t="shared" ref="AON2:AON48" si="1025">$AA2*$AY2*R2</f>
        <v>0</v>
      </c>
      <c r="AOO2" s="56">
        <f t="shared" ref="AOO2:AOO48" si="1026">$AA2*$AY2*S2</f>
        <v>0</v>
      </c>
      <c r="AOP2" s="56">
        <f t="shared" ref="AOP2:AOP48" si="1027">$AA2*$AY2*T2</f>
        <v>0</v>
      </c>
      <c r="AOQ2" s="56">
        <f t="shared" ref="AOQ2:AOQ48" si="1028">$AA2*$AY2*U2</f>
        <v>0</v>
      </c>
      <c r="AOR2" s="56">
        <f t="shared" ref="AOR2:AOR48" si="1029">$AA2*$AY2*V2</f>
        <v>0</v>
      </c>
      <c r="AOS2" s="56">
        <f t="shared" ref="AOS2:AOS48" si="1030">$AA2*$AY2*W2</f>
        <v>0</v>
      </c>
      <c r="AOT2" s="56">
        <f t="shared" ref="AOT2:AOT48" si="1031">$AA2*$AY2*X2</f>
        <v>0</v>
      </c>
      <c r="AOU2" s="56">
        <f t="shared" ref="AOU2:AOU48" si="1032">$AA2*$AY2*Y2</f>
        <v>0</v>
      </c>
      <c r="AOV2" s="56">
        <f t="shared" ref="AOV2:AOV48" si="1033">$AA2*$AY2*Z2</f>
        <v>0</v>
      </c>
      <c r="AOW2" s="56">
        <f t="shared" ref="AOW2:AOW48" si="1034">$AA2*$AY2*AA2</f>
        <v>0</v>
      </c>
      <c r="AOX2" s="56">
        <f t="shared" ref="AOX2:AOX48" si="1035">$AA2*$AY2*AB2</f>
        <v>0</v>
      </c>
      <c r="AOY2" s="56">
        <f t="shared" ref="AOY2:AOY48" si="1036">$AA2*$AY2*AC2</f>
        <v>0</v>
      </c>
      <c r="AOZ2" s="56">
        <f t="shared" ref="AOZ2:AOZ48" si="1037">$AA2*$AY2*AD2</f>
        <v>0</v>
      </c>
      <c r="APA2" s="56">
        <f t="shared" ref="APA2:APA48" si="1038">$AA2*$AY2*AE2</f>
        <v>0</v>
      </c>
      <c r="APB2" s="56">
        <f t="shared" ref="APB2:APB48" si="1039">$AA2*$AY2*AF2</f>
        <v>0</v>
      </c>
      <c r="APC2" s="56">
        <f t="shared" ref="APC2:APC48" si="1040">$AA2*$AY2*AG2</f>
        <v>0</v>
      </c>
      <c r="APD2" s="56">
        <f t="shared" ref="APD2:APD48" si="1041">$AA2*$AY2*AH2</f>
        <v>0</v>
      </c>
      <c r="APE2" s="56">
        <f t="shared" ref="APE2:APE48" si="1042">$AA2*$AY2*AI2</f>
        <v>0</v>
      </c>
      <c r="APF2" s="56">
        <f t="shared" ref="APF2:APF48" si="1043">$AA2*$AY2*AJ2</f>
        <v>0</v>
      </c>
      <c r="APG2" s="56">
        <f t="shared" ref="APG2:APG48" si="1044">$AA2*$AY2*AK2</f>
        <v>0</v>
      </c>
      <c r="APH2" s="56">
        <f t="shared" ref="APH2:APH48" si="1045">$AA2*$AY2*AL2</f>
        <v>0</v>
      </c>
      <c r="API2" s="56">
        <f t="shared" ref="API2:API48" si="1046">$AA2*$AY2*AM2</f>
        <v>0</v>
      </c>
      <c r="APJ2" s="56">
        <f t="shared" ref="APJ2:APJ48" si="1047">$AA2*$AY2*AN2</f>
        <v>0</v>
      </c>
      <c r="APK2" s="56">
        <f t="shared" ref="APK2:APK48" si="1048">$AA2*$AY2*AO2</f>
        <v>0</v>
      </c>
      <c r="APL2" s="56">
        <f t="shared" ref="APL2:APL48" si="1049">$AA2*$AY2*AP2</f>
        <v>0</v>
      </c>
      <c r="APM2" s="56">
        <f t="shared" ref="APM2:APM48" si="1050">$AA2*$AY2*AQ2</f>
        <v>0</v>
      </c>
      <c r="APN2" s="56">
        <f t="shared" ref="APN2:APN48" si="1051">$AA2*$AY2*AR2</f>
        <v>0</v>
      </c>
      <c r="APO2" s="56">
        <f t="shared" ref="APO2:APO48" si="1052">$AA2*$AY2*AS2</f>
        <v>0</v>
      </c>
      <c r="APP2" s="56">
        <f t="shared" ref="APP2:APP48" si="1053">$AA2*$AY2*AT2</f>
        <v>0</v>
      </c>
      <c r="APQ2" s="56">
        <f t="shared" ref="APQ2:APQ48" si="1054">$AA2*$AY2*AU2</f>
        <v>0</v>
      </c>
      <c r="APR2" s="56">
        <f t="shared" ref="APR2:APR48" si="1055">$AA2*$AY2*AV2</f>
        <v>0</v>
      </c>
      <c r="APS2" s="56">
        <f t="shared" ref="APS2:APS48" si="1056">$AA2*$AY2*AW2</f>
        <v>0</v>
      </c>
      <c r="APT2" s="56">
        <f t="shared" ref="APT2:APT48" si="1057">$AA2*$AY2*AX2</f>
        <v>0</v>
      </c>
      <c r="APU2" s="56">
        <f t="shared" ref="APU2:APU48" si="1058">$AB2*$AY2*E2</f>
        <v>0</v>
      </c>
      <c r="APV2" s="56">
        <f t="shared" ref="APV2:APV48" si="1059">$AB2*$AY2*F2</f>
        <v>0</v>
      </c>
      <c r="APW2" s="56">
        <f t="shared" ref="APW2:APW48" si="1060">$AB2*$AY2*G2</f>
        <v>0</v>
      </c>
      <c r="APX2" s="56">
        <f t="shared" ref="APX2:APX48" si="1061">$AB2*$AY2*H2</f>
        <v>0</v>
      </c>
      <c r="APY2" s="56">
        <f t="shared" ref="APY2:APY48" si="1062">$AB2*$AY2*I2</f>
        <v>0</v>
      </c>
      <c r="APZ2" s="56">
        <f t="shared" ref="APZ2:APZ48" si="1063">$AB2*$AY2*J2</f>
        <v>0</v>
      </c>
      <c r="AQA2" s="56">
        <f t="shared" ref="AQA2:AQA48" si="1064">$AB2*$AY2*K2</f>
        <v>0</v>
      </c>
      <c r="AQB2" s="56">
        <f t="shared" ref="AQB2:AQB48" si="1065">$AB2*$AY2*L2</f>
        <v>0</v>
      </c>
      <c r="AQC2" s="56">
        <f t="shared" ref="AQC2:AQC48" si="1066">$AB2*$AY2*M2</f>
        <v>0</v>
      </c>
      <c r="AQD2" s="56">
        <f t="shared" ref="AQD2:AQD48" si="1067">$AB2*$AY2*N2</f>
        <v>0</v>
      </c>
      <c r="AQE2" s="56">
        <f t="shared" ref="AQE2:AQE48" si="1068">$AB2*$AY2*O2</f>
        <v>0</v>
      </c>
      <c r="AQF2" s="56">
        <f t="shared" ref="AQF2:AQF48" si="1069">$AB2*$AY2*P2</f>
        <v>0</v>
      </c>
      <c r="AQG2" s="56">
        <f t="shared" ref="AQG2:AQG48" si="1070">$AB2*$AY2*Q2</f>
        <v>0</v>
      </c>
      <c r="AQH2" s="56">
        <f t="shared" ref="AQH2:AQH48" si="1071">$AB2*$AY2*R2</f>
        <v>0</v>
      </c>
      <c r="AQI2" s="56">
        <f t="shared" ref="AQI2:AQI48" si="1072">$AB2*$AY2*S2</f>
        <v>0</v>
      </c>
      <c r="AQJ2" s="56">
        <f t="shared" ref="AQJ2:AQJ48" si="1073">$AB2*$AY2*T2</f>
        <v>0</v>
      </c>
      <c r="AQK2" s="56">
        <f t="shared" ref="AQK2:AQK48" si="1074">$AB2*$AY2*U2</f>
        <v>0</v>
      </c>
      <c r="AQL2" s="56">
        <f t="shared" ref="AQL2:AQL48" si="1075">$AB2*$AY2*V2</f>
        <v>0</v>
      </c>
      <c r="AQM2" s="56">
        <f t="shared" ref="AQM2:AQM48" si="1076">$AB2*$AY2*W2</f>
        <v>0</v>
      </c>
      <c r="AQN2" s="56">
        <f t="shared" ref="AQN2:AQN48" si="1077">$AB2*$AY2*X2</f>
        <v>0</v>
      </c>
      <c r="AQO2" s="56">
        <f t="shared" ref="AQO2:AQO48" si="1078">$AB2*$AY2*Y2</f>
        <v>0</v>
      </c>
      <c r="AQP2" s="56">
        <f t="shared" ref="AQP2:AQP48" si="1079">$AB2*$AY2*Z2</f>
        <v>0</v>
      </c>
      <c r="AQQ2" s="56">
        <f t="shared" ref="AQQ2:AQQ48" si="1080">$AB2*$AY2*AA2</f>
        <v>0</v>
      </c>
      <c r="AQR2" s="56">
        <f t="shared" ref="AQR2:AQR48" si="1081">$AB2*$AY2*AB2</f>
        <v>0</v>
      </c>
      <c r="AQS2" s="56">
        <f t="shared" ref="AQS2:AQS48" si="1082">$AB2*$AY2*AC2</f>
        <v>0</v>
      </c>
      <c r="AQT2" s="56">
        <f t="shared" ref="AQT2:AQT48" si="1083">$AB2*$AY2*AD2</f>
        <v>0</v>
      </c>
      <c r="AQU2" s="56">
        <f t="shared" ref="AQU2:AQU48" si="1084">$AB2*$AY2*AE2</f>
        <v>0</v>
      </c>
      <c r="AQV2" s="56">
        <f t="shared" ref="AQV2:AQV48" si="1085">$AB2*$AY2*AF2</f>
        <v>0</v>
      </c>
      <c r="AQW2" s="56">
        <f t="shared" ref="AQW2:AQW48" si="1086">$AB2*$AY2*AG2</f>
        <v>0</v>
      </c>
      <c r="AQX2" s="56">
        <f t="shared" ref="AQX2:AQX48" si="1087">$AB2*$AY2*AH2</f>
        <v>0</v>
      </c>
      <c r="AQY2" s="56">
        <f t="shared" ref="AQY2:AQY48" si="1088">$AB2*$AY2*AI2</f>
        <v>0</v>
      </c>
      <c r="AQZ2" s="56">
        <f t="shared" ref="AQZ2:AQZ48" si="1089">$AB2*$AY2*AJ2</f>
        <v>0</v>
      </c>
      <c r="ARA2" s="56">
        <f t="shared" ref="ARA2:ARA48" si="1090">$AB2*$AY2*AK2</f>
        <v>0</v>
      </c>
      <c r="ARB2" s="56">
        <f t="shared" ref="ARB2:ARB48" si="1091">$AB2*$AY2*AL2</f>
        <v>0</v>
      </c>
      <c r="ARC2" s="56">
        <f t="shared" ref="ARC2:ARC48" si="1092">$AB2*$AY2*AM2</f>
        <v>0</v>
      </c>
      <c r="ARD2" s="56">
        <f t="shared" ref="ARD2:ARD48" si="1093">$AB2*$AY2*AN2</f>
        <v>0</v>
      </c>
      <c r="ARE2" s="56">
        <f t="shared" ref="ARE2:ARE48" si="1094">$AB2*$AY2*AO2</f>
        <v>0</v>
      </c>
      <c r="ARF2" s="56">
        <f t="shared" ref="ARF2:ARF48" si="1095">$AB2*$AY2*AP2</f>
        <v>0</v>
      </c>
      <c r="ARG2" s="56">
        <f t="shared" ref="ARG2:ARG48" si="1096">$AB2*$AY2*AQ2</f>
        <v>0</v>
      </c>
      <c r="ARH2" s="56">
        <f t="shared" ref="ARH2:ARH48" si="1097">$AB2*$AY2*AR2</f>
        <v>0</v>
      </c>
      <c r="ARI2" s="56">
        <f t="shared" ref="ARI2:ARI48" si="1098">$AB2*$AY2*AS2</f>
        <v>0</v>
      </c>
      <c r="ARJ2" s="56">
        <f t="shared" ref="ARJ2:ARJ48" si="1099">$AB2*$AY2*AT2</f>
        <v>0</v>
      </c>
      <c r="ARK2" s="56">
        <f t="shared" ref="ARK2:ARK48" si="1100">$AB2*$AY2*AU2</f>
        <v>0</v>
      </c>
      <c r="ARL2" s="56">
        <f t="shared" ref="ARL2:ARL48" si="1101">$AB2*$AY2*AV2</f>
        <v>0</v>
      </c>
      <c r="ARM2" s="56">
        <f t="shared" ref="ARM2:ARM48" si="1102">$AB2*$AY2*AW2</f>
        <v>0</v>
      </c>
      <c r="ARN2" s="56">
        <f t="shared" ref="ARN2:ARN48" si="1103">$AB2*$AY2*AX2</f>
        <v>0</v>
      </c>
      <c r="ARO2" s="56">
        <f t="shared" ref="ARO2:ARO48" si="1104">$AC2*$AY2*E2</f>
        <v>0</v>
      </c>
      <c r="ARP2" s="56">
        <f t="shared" ref="ARP2:ARP48" si="1105">$AC2*$AY2*F2</f>
        <v>0</v>
      </c>
      <c r="ARQ2" s="56">
        <f t="shared" ref="ARQ2:ARQ48" si="1106">$AC2*$AY2*G2</f>
        <v>0</v>
      </c>
      <c r="ARR2" s="56">
        <f t="shared" ref="ARR2:ARR48" si="1107">$AC2*$AY2*H2</f>
        <v>0</v>
      </c>
      <c r="ARS2" s="56">
        <f t="shared" ref="ARS2:ARS48" si="1108">$AC2*$AY2*I2</f>
        <v>0</v>
      </c>
      <c r="ART2" s="56">
        <f t="shared" ref="ART2:ART48" si="1109">$AC2*$AY2*J2</f>
        <v>0</v>
      </c>
      <c r="ARU2" s="56">
        <f t="shared" ref="ARU2:ARU48" si="1110">$AC2*$AY2*K2</f>
        <v>0</v>
      </c>
      <c r="ARV2" s="56">
        <f t="shared" ref="ARV2:ARV48" si="1111">$AC2*$AY2*L2</f>
        <v>0</v>
      </c>
      <c r="ARW2" s="56">
        <f t="shared" ref="ARW2:ARW48" si="1112">$AC2*$AY2*M2</f>
        <v>0</v>
      </c>
      <c r="ARX2" s="56">
        <f t="shared" ref="ARX2:ARX48" si="1113">$AC2*$AY2*N2</f>
        <v>0</v>
      </c>
      <c r="ARY2" s="56">
        <f t="shared" ref="ARY2:ARY48" si="1114">$AC2*$AY2*O2</f>
        <v>0</v>
      </c>
      <c r="ARZ2" s="56">
        <f t="shared" ref="ARZ2:ARZ48" si="1115">$AC2*$AY2*P2</f>
        <v>0</v>
      </c>
      <c r="ASA2" s="56">
        <f t="shared" ref="ASA2:ASA48" si="1116">$AC2*$AY2*Q2</f>
        <v>0</v>
      </c>
      <c r="ASB2" s="56">
        <f t="shared" ref="ASB2:ASB48" si="1117">$AC2*$AY2*R2</f>
        <v>0</v>
      </c>
      <c r="ASC2" s="56">
        <f t="shared" ref="ASC2:ASC48" si="1118">$AC2*$AY2*S2</f>
        <v>0</v>
      </c>
      <c r="ASD2" s="56">
        <f t="shared" ref="ASD2:ASD48" si="1119">$AC2*$AY2*T2</f>
        <v>0</v>
      </c>
      <c r="ASE2" s="56">
        <f t="shared" ref="ASE2:ASE48" si="1120">$AC2*$AY2*U2</f>
        <v>0</v>
      </c>
      <c r="ASF2" s="56">
        <f t="shared" ref="ASF2:ASF48" si="1121">$AC2*$AY2*V2</f>
        <v>0</v>
      </c>
      <c r="ASG2" s="56">
        <f t="shared" ref="ASG2:ASG48" si="1122">$AC2*$AY2*W2</f>
        <v>0</v>
      </c>
      <c r="ASH2" s="56">
        <f t="shared" ref="ASH2:ASH48" si="1123">$AC2*$AY2*X2</f>
        <v>0</v>
      </c>
      <c r="ASI2" s="56">
        <f t="shared" ref="ASI2:ASI48" si="1124">$AC2*$AY2*Y2</f>
        <v>0</v>
      </c>
      <c r="ASJ2" s="56">
        <f t="shared" ref="ASJ2:ASJ48" si="1125">$AC2*$AY2*Z2</f>
        <v>0</v>
      </c>
      <c r="ASK2" s="56">
        <f t="shared" ref="ASK2:ASK48" si="1126">$AC2*$AY2*AA2</f>
        <v>0</v>
      </c>
      <c r="ASL2" s="56">
        <f t="shared" ref="ASL2:ASL48" si="1127">$AC2*$AY2*AB2</f>
        <v>0</v>
      </c>
      <c r="ASM2" s="56">
        <f t="shared" ref="ASM2:ASM48" si="1128">$AC2*$AY2*AC2</f>
        <v>0</v>
      </c>
      <c r="ASN2" s="56">
        <f t="shared" ref="ASN2:ASN48" si="1129">$AC2*$AY2*AD2</f>
        <v>0</v>
      </c>
      <c r="ASO2" s="56">
        <f t="shared" ref="ASO2:ASO48" si="1130">$AC2*$AY2*AE2</f>
        <v>0</v>
      </c>
      <c r="ASP2" s="56">
        <f t="shared" ref="ASP2:ASP48" si="1131">$AC2*$AY2*AF2</f>
        <v>0</v>
      </c>
      <c r="ASQ2" s="56">
        <f t="shared" ref="ASQ2:ASQ48" si="1132">$AC2*$AY2*AG2</f>
        <v>0</v>
      </c>
      <c r="ASR2" s="56">
        <f t="shared" ref="ASR2:ASR48" si="1133">$AC2*$AY2*AH2</f>
        <v>0</v>
      </c>
      <c r="ASS2" s="56">
        <f t="shared" ref="ASS2:ASS48" si="1134">$AC2*$AY2*AI2</f>
        <v>0</v>
      </c>
      <c r="AST2" s="56">
        <f t="shared" ref="AST2:AST48" si="1135">$AC2*$AY2*AJ2</f>
        <v>0</v>
      </c>
      <c r="ASU2" s="56">
        <f t="shared" ref="ASU2:ASU48" si="1136">$AC2*$AY2*AK2</f>
        <v>0</v>
      </c>
      <c r="ASV2" s="56">
        <f t="shared" ref="ASV2:ASV48" si="1137">$AC2*$AY2*AL2</f>
        <v>0</v>
      </c>
      <c r="ASW2" s="56">
        <f t="shared" ref="ASW2:ASW48" si="1138">$AC2*$AY2*AM2</f>
        <v>0</v>
      </c>
      <c r="ASX2" s="56">
        <f t="shared" ref="ASX2:ASX48" si="1139">$AC2*$AY2*AN2</f>
        <v>0</v>
      </c>
      <c r="ASY2" s="56">
        <f t="shared" ref="ASY2:ASY48" si="1140">$AC2*$AY2*AO2</f>
        <v>0</v>
      </c>
      <c r="ASZ2" s="56">
        <f t="shared" ref="ASZ2:ASZ48" si="1141">$AC2*$AY2*AP2</f>
        <v>0</v>
      </c>
      <c r="ATA2" s="56">
        <f t="shared" ref="ATA2:ATA48" si="1142">$AC2*$AY2*AQ2</f>
        <v>0</v>
      </c>
      <c r="ATB2" s="56">
        <f t="shared" ref="ATB2:ATB48" si="1143">$AC2*$AY2*AR2</f>
        <v>0</v>
      </c>
      <c r="ATC2" s="56">
        <f t="shared" ref="ATC2:ATC48" si="1144">$AC2*$AY2*AS2</f>
        <v>0</v>
      </c>
      <c r="ATD2" s="56">
        <f t="shared" ref="ATD2:ATD48" si="1145">$AC2*$AY2*AT2</f>
        <v>0</v>
      </c>
      <c r="ATE2" s="56">
        <f t="shared" ref="ATE2:ATE48" si="1146">$AC2*$AY2*AU2</f>
        <v>0</v>
      </c>
      <c r="ATF2" s="56">
        <f t="shared" ref="ATF2:ATF48" si="1147">$AC2*$AY2*AV2</f>
        <v>0</v>
      </c>
      <c r="ATG2" s="56">
        <f t="shared" ref="ATG2:ATG48" si="1148">$AC2*$AY2*AW2</f>
        <v>0</v>
      </c>
      <c r="ATH2" s="56">
        <f t="shared" ref="ATH2:ATH48" si="1149">$AC2*$AY2*AX2</f>
        <v>0</v>
      </c>
      <c r="ATI2" s="56">
        <f t="shared" ref="ATI2:ATI48" si="1150">$AD2*$AY2*E2</f>
        <v>0</v>
      </c>
      <c r="ATJ2" s="56">
        <f t="shared" ref="ATJ2:ATJ48" si="1151">$AD2*$AY2*F2</f>
        <v>0</v>
      </c>
      <c r="ATK2" s="56">
        <f t="shared" ref="ATK2:ATK48" si="1152">$AD2*$AY2*G2</f>
        <v>0</v>
      </c>
      <c r="ATL2" s="56">
        <f t="shared" ref="ATL2:ATL48" si="1153">$AD2*$AY2*H2</f>
        <v>0</v>
      </c>
      <c r="ATM2" s="56">
        <f t="shared" ref="ATM2:ATM48" si="1154">$AD2*$AY2*I2</f>
        <v>0</v>
      </c>
      <c r="ATN2" s="56">
        <f t="shared" ref="ATN2:ATN48" si="1155">$AD2*$AY2*J2</f>
        <v>0</v>
      </c>
      <c r="ATO2" s="56">
        <f t="shared" ref="ATO2:ATO48" si="1156">$AD2*$AY2*K2</f>
        <v>0</v>
      </c>
      <c r="ATP2" s="56">
        <f t="shared" ref="ATP2:ATP48" si="1157">$AD2*$AY2*L2</f>
        <v>0</v>
      </c>
      <c r="ATQ2" s="56">
        <f t="shared" ref="ATQ2:ATQ48" si="1158">$AD2*$AY2*M2</f>
        <v>0</v>
      </c>
      <c r="ATR2" s="56">
        <f t="shared" ref="ATR2:ATR48" si="1159">$AD2*$AY2*N2</f>
        <v>0</v>
      </c>
      <c r="ATS2" s="56">
        <f t="shared" ref="ATS2:ATS48" si="1160">$AD2*$AY2*O2</f>
        <v>0</v>
      </c>
      <c r="ATT2" s="56">
        <f t="shared" ref="ATT2:ATT48" si="1161">$AD2*$AY2*P2</f>
        <v>0</v>
      </c>
      <c r="ATU2" s="56">
        <f t="shared" ref="ATU2:ATU48" si="1162">$AD2*$AY2*Q2</f>
        <v>0</v>
      </c>
      <c r="ATV2" s="56">
        <f t="shared" ref="ATV2:ATV48" si="1163">$AD2*$AY2*R2</f>
        <v>0</v>
      </c>
      <c r="ATW2" s="56">
        <f t="shared" ref="ATW2:ATW48" si="1164">$AD2*$AY2*S2</f>
        <v>0</v>
      </c>
      <c r="ATX2" s="56">
        <f t="shared" ref="ATX2:ATX48" si="1165">$AD2*$AY2*T2</f>
        <v>0</v>
      </c>
      <c r="ATY2" s="56">
        <f t="shared" ref="ATY2:ATY48" si="1166">$AD2*$AY2*U2</f>
        <v>0</v>
      </c>
      <c r="ATZ2" s="56">
        <f t="shared" ref="ATZ2:ATZ48" si="1167">$AD2*$AY2*V2</f>
        <v>0</v>
      </c>
      <c r="AUA2" s="56">
        <f t="shared" ref="AUA2:AUA48" si="1168">$AD2*$AY2*W2</f>
        <v>0</v>
      </c>
      <c r="AUB2" s="56">
        <f t="shared" ref="AUB2:AUB48" si="1169">$AD2*$AY2*X2</f>
        <v>0</v>
      </c>
      <c r="AUC2" s="56">
        <f t="shared" ref="AUC2:AUC48" si="1170">$AD2*$AY2*Y2</f>
        <v>0</v>
      </c>
      <c r="AUD2" s="56">
        <f t="shared" ref="AUD2:AUD48" si="1171">$AD2*$AY2*Z2</f>
        <v>0</v>
      </c>
      <c r="AUE2" s="56">
        <f t="shared" ref="AUE2:AUE48" si="1172">$AD2*$AY2*AA2</f>
        <v>0</v>
      </c>
      <c r="AUF2" s="56">
        <f t="shared" ref="AUF2:AUF48" si="1173">$AD2*$AY2*AB2</f>
        <v>0</v>
      </c>
      <c r="AUG2" s="56">
        <f t="shared" ref="AUG2:AUG48" si="1174">$AD2*$AY2*AC2</f>
        <v>0</v>
      </c>
      <c r="AUH2" s="56">
        <f t="shared" ref="AUH2:AUH48" si="1175">$AD2*$AY2*AD2</f>
        <v>0</v>
      </c>
      <c r="AUI2" s="56">
        <f t="shared" ref="AUI2:AUI48" si="1176">$AD2*$AY2*AE2</f>
        <v>0</v>
      </c>
      <c r="AUJ2" s="56">
        <f t="shared" ref="AUJ2:AUJ48" si="1177">$AD2*$AY2*AF2</f>
        <v>0</v>
      </c>
      <c r="AUK2" s="56">
        <f t="shared" ref="AUK2:AUK48" si="1178">$AD2*$AY2*AG2</f>
        <v>0</v>
      </c>
      <c r="AUL2" s="56">
        <f t="shared" ref="AUL2:AUL48" si="1179">$AD2*$AY2*AH2</f>
        <v>0</v>
      </c>
      <c r="AUM2" s="56">
        <f t="shared" ref="AUM2:AUM48" si="1180">$AD2*$AY2*AI2</f>
        <v>0</v>
      </c>
      <c r="AUN2" s="56">
        <f t="shared" ref="AUN2:AUN48" si="1181">$AD2*$AY2*AJ2</f>
        <v>0</v>
      </c>
      <c r="AUO2" s="56">
        <f t="shared" ref="AUO2:AUO48" si="1182">$AD2*$AY2*AK2</f>
        <v>0</v>
      </c>
      <c r="AUP2" s="56">
        <f t="shared" ref="AUP2:AUP48" si="1183">$AD2*$AY2*AL2</f>
        <v>0</v>
      </c>
      <c r="AUQ2" s="56">
        <f t="shared" ref="AUQ2:AUQ48" si="1184">$AD2*$AY2*AM2</f>
        <v>0</v>
      </c>
      <c r="AUR2" s="56">
        <f t="shared" ref="AUR2:AUR48" si="1185">$AD2*$AY2*AN2</f>
        <v>0</v>
      </c>
      <c r="AUS2" s="56">
        <f t="shared" ref="AUS2:AUS48" si="1186">$AD2*$AY2*AO2</f>
        <v>0</v>
      </c>
      <c r="AUT2" s="56">
        <f t="shared" ref="AUT2:AUT48" si="1187">$AD2*$AY2*AP2</f>
        <v>0</v>
      </c>
      <c r="AUU2" s="56">
        <f t="shared" ref="AUU2:AUU48" si="1188">$AD2*$AY2*AQ2</f>
        <v>0</v>
      </c>
      <c r="AUV2" s="56">
        <f t="shared" ref="AUV2:AUV48" si="1189">$AD2*$AY2*AR2</f>
        <v>0</v>
      </c>
      <c r="AUW2" s="56">
        <f t="shared" ref="AUW2:AUW48" si="1190">$AD2*$AY2*AS2</f>
        <v>0</v>
      </c>
      <c r="AUX2" s="56">
        <f t="shared" ref="AUX2:AUX48" si="1191">$AD2*$AY2*AT2</f>
        <v>0</v>
      </c>
      <c r="AUY2" s="56">
        <f t="shared" ref="AUY2:AUY48" si="1192">$AD2*$AY2*AU2</f>
        <v>0</v>
      </c>
      <c r="AUZ2" s="56">
        <f t="shared" ref="AUZ2:AUZ48" si="1193">$AD2*$AY2*AV2</f>
        <v>0</v>
      </c>
      <c r="AVA2" s="56">
        <f t="shared" ref="AVA2:AVA48" si="1194">$AD2*$AY2*AW2</f>
        <v>0</v>
      </c>
      <c r="AVB2" s="56">
        <f t="shared" ref="AVB2:AVB48" si="1195">$AD2*$AY2*AX2</f>
        <v>0</v>
      </c>
      <c r="AVC2" s="56">
        <f t="shared" ref="AVC2:AVC48" si="1196">$AE2*$AY2*E2</f>
        <v>0</v>
      </c>
      <c r="AVD2" s="56">
        <f t="shared" ref="AVD2:AVD48" si="1197">$AE2*$AY2*F2</f>
        <v>0</v>
      </c>
      <c r="AVE2" s="56">
        <f t="shared" ref="AVE2:AVE48" si="1198">$AE2*$AY2*G2</f>
        <v>0</v>
      </c>
      <c r="AVF2" s="56">
        <f t="shared" ref="AVF2:AVF48" si="1199">$AE2*$AY2*H2</f>
        <v>0</v>
      </c>
      <c r="AVG2" s="56">
        <f t="shared" ref="AVG2:AVG48" si="1200">$AE2*$AY2*I2</f>
        <v>0</v>
      </c>
      <c r="AVH2" s="56">
        <f t="shared" ref="AVH2:AVH48" si="1201">$AE2*$AY2*J2</f>
        <v>0</v>
      </c>
      <c r="AVI2" s="56">
        <f t="shared" ref="AVI2:AVI48" si="1202">$AE2*$AY2*K2</f>
        <v>0</v>
      </c>
      <c r="AVJ2" s="56">
        <f t="shared" ref="AVJ2:AVJ48" si="1203">$AE2*$AY2*L2</f>
        <v>0</v>
      </c>
      <c r="AVK2" s="56">
        <f t="shared" ref="AVK2:AVK48" si="1204">$AE2*$AY2*M2</f>
        <v>0</v>
      </c>
      <c r="AVL2" s="56">
        <f t="shared" ref="AVL2:AVL48" si="1205">$AE2*$AY2*N2</f>
        <v>0</v>
      </c>
      <c r="AVM2" s="56">
        <f t="shared" ref="AVM2:AVM48" si="1206">$AE2*$AY2*O2</f>
        <v>0</v>
      </c>
      <c r="AVN2" s="56">
        <f t="shared" ref="AVN2:AVN48" si="1207">$AE2*$AY2*P2</f>
        <v>0</v>
      </c>
      <c r="AVO2" s="56">
        <f t="shared" ref="AVO2:AVO48" si="1208">$AE2*$AY2*Q2</f>
        <v>0</v>
      </c>
      <c r="AVP2" s="56">
        <f t="shared" ref="AVP2:AVP48" si="1209">$AE2*$AY2*R2</f>
        <v>0</v>
      </c>
      <c r="AVQ2" s="56">
        <f t="shared" ref="AVQ2:AVQ48" si="1210">$AE2*$AY2*S2</f>
        <v>0</v>
      </c>
      <c r="AVR2" s="56">
        <f t="shared" ref="AVR2:AVR48" si="1211">$AE2*$AY2*T2</f>
        <v>0</v>
      </c>
      <c r="AVS2" s="56">
        <f t="shared" ref="AVS2:AVS48" si="1212">$AE2*$AY2*U2</f>
        <v>0</v>
      </c>
      <c r="AVT2" s="56">
        <f t="shared" ref="AVT2:AVT48" si="1213">$AE2*$AY2*V2</f>
        <v>0</v>
      </c>
      <c r="AVU2" s="56">
        <f t="shared" ref="AVU2:AVU48" si="1214">$AE2*$AY2*W2</f>
        <v>0</v>
      </c>
      <c r="AVV2" s="56">
        <f t="shared" ref="AVV2:AVV48" si="1215">$AE2*$AY2*X2</f>
        <v>0</v>
      </c>
      <c r="AVW2" s="56">
        <f t="shared" ref="AVW2:AVW48" si="1216">$AE2*$AY2*Y2</f>
        <v>0</v>
      </c>
      <c r="AVX2" s="56">
        <f t="shared" ref="AVX2:AVX48" si="1217">$AE2*$AY2*Z2</f>
        <v>0</v>
      </c>
      <c r="AVY2" s="56">
        <f t="shared" ref="AVY2:AVY48" si="1218">$AE2*$AY2*AA2</f>
        <v>0</v>
      </c>
      <c r="AVZ2" s="56">
        <f t="shared" ref="AVZ2:AVZ48" si="1219">$AE2*$AY2*AB2</f>
        <v>0</v>
      </c>
      <c r="AWA2" s="56">
        <f t="shared" ref="AWA2:AWA48" si="1220">$AE2*$AY2*AC2</f>
        <v>0</v>
      </c>
      <c r="AWB2" s="56">
        <f t="shared" ref="AWB2:AWB48" si="1221">$AE2*$AY2*AD2</f>
        <v>0</v>
      </c>
      <c r="AWC2" s="56">
        <f t="shared" ref="AWC2:AWC48" si="1222">$AE2*$AY2*AE2</f>
        <v>0</v>
      </c>
      <c r="AWD2" s="56">
        <f t="shared" ref="AWD2:AWD48" si="1223">$AE2*$AY2*AF2</f>
        <v>0</v>
      </c>
      <c r="AWE2" s="56">
        <f t="shared" ref="AWE2:AWE48" si="1224">$AE2*$AY2*AG2</f>
        <v>0</v>
      </c>
      <c r="AWF2" s="56">
        <f t="shared" ref="AWF2:AWF48" si="1225">$AE2*$AY2*AH2</f>
        <v>0</v>
      </c>
      <c r="AWG2" s="56">
        <f t="shared" ref="AWG2:AWG48" si="1226">$AE2*$AY2*AI2</f>
        <v>0</v>
      </c>
      <c r="AWH2" s="56">
        <f t="shared" ref="AWH2:AWH48" si="1227">$AE2*$AY2*AJ2</f>
        <v>0</v>
      </c>
      <c r="AWI2" s="56">
        <f t="shared" ref="AWI2:AWI48" si="1228">$AE2*$AY2*AK2</f>
        <v>0</v>
      </c>
      <c r="AWJ2" s="56">
        <f t="shared" ref="AWJ2:AWJ48" si="1229">$AE2*$AY2*AL2</f>
        <v>0</v>
      </c>
      <c r="AWK2" s="56">
        <f t="shared" ref="AWK2:AWK48" si="1230">$AE2*$AY2*AM2</f>
        <v>0</v>
      </c>
      <c r="AWL2" s="56">
        <f t="shared" ref="AWL2:AWL48" si="1231">$AE2*$AY2*AN2</f>
        <v>0</v>
      </c>
      <c r="AWM2" s="56">
        <f t="shared" ref="AWM2:AWM48" si="1232">$AE2*$AY2*AO2</f>
        <v>0</v>
      </c>
      <c r="AWN2" s="56">
        <f t="shared" ref="AWN2:AWN48" si="1233">$AE2*$AY2*AP2</f>
        <v>0</v>
      </c>
      <c r="AWO2" s="56">
        <f t="shared" ref="AWO2:AWO48" si="1234">$AE2*$AY2*AQ2</f>
        <v>0</v>
      </c>
      <c r="AWP2" s="56">
        <f t="shared" ref="AWP2:AWP48" si="1235">$AE2*$AY2*AR2</f>
        <v>0</v>
      </c>
      <c r="AWQ2" s="56">
        <f t="shared" ref="AWQ2:AWQ48" si="1236">$AE2*$AY2*AS2</f>
        <v>0</v>
      </c>
      <c r="AWR2" s="56">
        <f t="shared" ref="AWR2:AWR48" si="1237">$AE2*$AY2*AT2</f>
        <v>0</v>
      </c>
      <c r="AWS2" s="56">
        <f t="shared" ref="AWS2:AWS48" si="1238">$AE2*$AY2*AU2</f>
        <v>0</v>
      </c>
      <c r="AWT2" s="56">
        <f t="shared" ref="AWT2:AWT48" si="1239">$AE2*$AY2*AV2</f>
        <v>0</v>
      </c>
      <c r="AWU2" s="56">
        <f t="shared" ref="AWU2:AWU48" si="1240">$AE2*$AY2*AW2</f>
        <v>0</v>
      </c>
      <c r="AWV2" s="56">
        <f t="shared" ref="AWV2:AWV48" si="1241">$AE2*$AY2*AX2</f>
        <v>0</v>
      </c>
      <c r="AWW2" s="56">
        <f t="shared" ref="AWW2:AWW48" si="1242">$AF2*$AY2*E2</f>
        <v>0</v>
      </c>
      <c r="AWX2" s="56">
        <f t="shared" ref="AWX2:AWX48" si="1243">$AF2*$AY2*F2</f>
        <v>0</v>
      </c>
      <c r="AWY2" s="56">
        <f t="shared" ref="AWY2:AWY48" si="1244">$AF2*$AY2*G2</f>
        <v>0</v>
      </c>
      <c r="AWZ2" s="56">
        <f t="shared" ref="AWZ2:AWZ48" si="1245">$AF2*$AY2*H2</f>
        <v>0</v>
      </c>
      <c r="AXA2" s="56">
        <f t="shared" ref="AXA2:AXA48" si="1246">$AF2*$AY2*I2</f>
        <v>0</v>
      </c>
      <c r="AXB2" s="56">
        <f t="shared" ref="AXB2:AXB48" si="1247">$AF2*$AY2*J2</f>
        <v>0</v>
      </c>
      <c r="AXC2" s="56">
        <f t="shared" ref="AXC2:AXC48" si="1248">$AF2*$AY2*K2</f>
        <v>0</v>
      </c>
      <c r="AXD2" s="56">
        <f t="shared" ref="AXD2:AXD48" si="1249">$AF2*$AY2*L2</f>
        <v>0</v>
      </c>
      <c r="AXE2" s="56">
        <f t="shared" ref="AXE2:AXE48" si="1250">$AF2*$AY2*M2</f>
        <v>0</v>
      </c>
      <c r="AXF2" s="56">
        <f t="shared" ref="AXF2:AXF48" si="1251">$AF2*$AY2*N2</f>
        <v>0</v>
      </c>
      <c r="AXG2" s="56">
        <f t="shared" ref="AXG2:AXG48" si="1252">$AF2*$AY2*O2</f>
        <v>0</v>
      </c>
      <c r="AXH2" s="56">
        <f t="shared" ref="AXH2:AXH48" si="1253">$AF2*$AY2*P2</f>
        <v>0</v>
      </c>
      <c r="AXI2" s="56">
        <f t="shared" ref="AXI2:AXI48" si="1254">$AF2*$AY2*Q2</f>
        <v>0</v>
      </c>
      <c r="AXJ2" s="56">
        <f t="shared" ref="AXJ2:AXJ48" si="1255">$AF2*$AY2*R2</f>
        <v>0</v>
      </c>
      <c r="AXK2" s="56">
        <f t="shared" ref="AXK2:AXK48" si="1256">$AF2*$AY2*S2</f>
        <v>0</v>
      </c>
      <c r="AXL2" s="56">
        <f t="shared" ref="AXL2:AXL48" si="1257">$AF2*$AY2*T2</f>
        <v>0</v>
      </c>
      <c r="AXM2" s="56">
        <f t="shared" ref="AXM2:AXM48" si="1258">$AF2*$AY2*U2</f>
        <v>0</v>
      </c>
      <c r="AXN2" s="56">
        <f t="shared" ref="AXN2:AXN48" si="1259">$AF2*$AY2*V2</f>
        <v>0</v>
      </c>
      <c r="AXO2" s="56">
        <f t="shared" ref="AXO2:AXO48" si="1260">$AF2*$AY2*W2</f>
        <v>0</v>
      </c>
      <c r="AXP2" s="56">
        <f t="shared" ref="AXP2:AXP48" si="1261">$AF2*$AY2*X2</f>
        <v>0</v>
      </c>
      <c r="AXQ2" s="56">
        <f t="shared" ref="AXQ2:AXQ48" si="1262">$AF2*$AY2*Y2</f>
        <v>0</v>
      </c>
      <c r="AXR2" s="56">
        <f t="shared" ref="AXR2:AXR48" si="1263">$AF2*$AY2*Z2</f>
        <v>0</v>
      </c>
      <c r="AXS2" s="56">
        <f t="shared" ref="AXS2:AXS48" si="1264">$AF2*$AY2*AA2</f>
        <v>0</v>
      </c>
      <c r="AXT2" s="56">
        <f t="shared" ref="AXT2:AXT48" si="1265">$AF2*$AY2*AB2</f>
        <v>0</v>
      </c>
      <c r="AXU2" s="56">
        <f t="shared" ref="AXU2:AXU48" si="1266">$AF2*$AY2*AC2</f>
        <v>0</v>
      </c>
      <c r="AXV2" s="56">
        <f t="shared" ref="AXV2:AXV48" si="1267">$AF2*$AY2*AD2</f>
        <v>0</v>
      </c>
      <c r="AXW2" s="56">
        <f t="shared" ref="AXW2:AXW48" si="1268">$AF2*$AY2*AE2</f>
        <v>0</v>
      </c>
      <c r="AXX2" s="56">
        <f t="shared" ref="AXX2:AXX48" si="1269">$AF2*$AY2*AF2</f>
        <v>0</v>
      </c>
      <c r="AXY2" s="56">
        <f t="shared" ref="AXY2:AXY48" si="1270">$AF2*$AY2*AG2</f>
        <v>0</v>
      </c>
      <c r="AXZ2" s="56">
        <f t="shared" ref="AXZ2:AXZ48" si="1271">$AF2*$AY2*AH2</f>
        <v>0</v>
      </c>
      <c r="AYA2" s="56">
        <f t="shared" ref="AYA2:AYA48" si="1272">$AF2*$AY2*AI2</f>
        <v>0</v>
      </c>
      <c r="AYB2" s="56">
        <f t="shared" ref="AYB2:AYB48" si="1273">$AF2*$AY2*AJ2</f>
        <v>0</v>
      </c>
      <c r="AYC2" s="56">
        <f t="shared" ref="AYC2:AYC48" si="1274">$AF2*$AY2*AK2</f>
        <v>0</v>
      </c>
      <c r="AYD2" s="56">
        <f t="shared" ref="AYD2:AYD48" si="1275">$AF2*$AY2*AL2</f>
        <v>0</v>
      </c>
      <c r="AYE2" s="56">
        <f t="shared" ref="AYE2:AYE48" si="1276">$AF2*$AY2*AM2</f>
        <v>0</v>
      </c>
      <c r="AYF2" s="56">
        <f t="shared" ref="AYF2:AYF48" si="1277">$AF2*$AY2*AN2</f>
        <v>0</v>
      </c>
      <c r="AYG2" s="56">
        <f t="shared" ref="AYG2:AYG48" si="1278">$AF2*$AY2*AO2</f>
        <v>0</v>
      </c>
      <c r="AYH2" s="56">
        <f t="shared" ref="AYH2:AYH48" si="1279">$AF2*$AY2*AP2</f>
        <v>0</v>
      </c>
      <c r="AYI2" s="56">
        <f t="shared" ref="AYI2:AYI48" si="1280">$AF2*$AY2*AQ2</f>
        <v>0</v>
      </c>
      <c r="AYJ2" s="56">
        <f t="shared" ref="AYJ2:AYJ48" si="1281">$AF2*$AY2*AR2</f>
        <v>0</v>
      </c>
      <c r="AYK2" s="56">
        <f t="shared" ref="AYK2:AYK48" si="1282">$AF2*$AY2*AS2</f>
        <v>0</v>
      </c>
      <c r="AYL2" s="56">
        <f t="shared" ref="AYL2:AYL48" si="1283">$AF2*$AY2*AT2</f>
        <v>0</v>
      </c>
      <c r="AYM2" s="56">
        <f t="shared" ref="AYM2:AYM48" si="1284">$AF2*$AY2*AU2</f>
        <v>0</v>
      </c>
      <c r="AYN2" s="56">
        <f t="shared" ref="AYN2:AYN48" si="1285">$AF2*$AY2*AV2</f>
        <v>0</v>
      </c>
      <c r="AYO2" s="56">
        <f t="shared" ref="AYO2:AYO48" si="1286">$AF2*$AY2*AW2</f>
        <v>0</v>
      </c>
      <c r="AYP2" s="56">
        <f t="shared" ref="AYP2:AYP48" si="1287">$AF2*$AY2*AX2</f>
        <v>0</v>
      </c>
      <c r="AYQ2" s="56">
        <f t="shared" ref="AYQ2:AYQ48" si="1288">$AG2*$AY2*E2</f>
        <v>0</v>
      </c>
      <c r="AYR2" s="56">
        <f t="shared" ref="AYR2:AYR48" si="1289">$AG2*$AY2*F2</f>
        <v>0</v>
      </c>
      <c r="AYS2" s="56">
        <f t="shared" ref="AYS2:AYS48" si="1290">$AG2*$AY2*G2</f>
        <v>0</v>
      </c>
      <c r="AYT2" s="56">
        <f t="shared" ref="AYT2:AYT48" si="1291">$AG2*$AY2*H2</f>
        <v>0</v>
      </c>
      <c r="AYU2" s="56">
        <f t="shared" ref="AYU2:AYU48" si="1292">$AG2*$AY2*I2</f>
        <v>0</v>
      </c>
      <c r="AYV2" s="56">
        <f t="shared" ref="AYV2:AYV48" si="1293">$AG2*$AY2*J2</f>
        <v>0</v>
      </c>
      <c r="AYW2" s="56">
        <f t="shared" ref="AYW2:AYW48" si="1294">$AG2*$AY2*K2</f>
        <v>0</v>
      </c>
      <c r="AYX2" s="56">
        <f t="shared" ref="AYX2:AYX48" si="1295">$AG2*$AY2*L2</f>
        <v>0</v>
      </c>
      <c r="AYY2" s="56">
        <f t="shared" ref="AYY2:AYY48" si="1296">$AG2*$AY2*M2</f>
        <v>0</v>
      </c>
      <c r="AYZ2" s="56">
        <f t="shared" ref="AYZ2:AYZ48" si="1297">$AG2*$AY2*N2</f>
        <v>0</v>
      </c>
      <c r="AZA2" s="56">
        <f t="shared" ref="AZA2:AZA48" si="1298">$AG2*$AY2*O2</f>
        <v>0</v>
      </c>
      <c r="AZB2" s="56">
        <f t="shared" ref="AZB2:AZB48" si="1299">$AG2*$AY2*P2</f>
        <v>0</v>
      </c>
      <c r="AZC2" s="56">
        <f t="shared" ref="AZC2:AZC48" si="1300">$AG2*$AY2*Q2</f>
        <v>0</v>
      </c>
      <c r="AZD2" s="56">
        <f t="shared" ref="AZD2:AZD48" si="1301">$AG2*$AY2*R2</f>
        <v>0</v>
      </c>
      <c r="AZE2" s="56">
        <f t="shared" ref="AZE2:AZE48" si="1302">$AG2*$AY2*S2</f>
        <v>0</v>
      </c>
      <c r="AZF2" s="56">
        <f t="shared" ref="AZF2:AZF48" si="1303">$AG2*$AY2*T2</f>
        <v>0</v>
      </c>
      <c r="AZG2" s="56">
        <f t="shared" ref="AZG2:AZG48" si="1304">$AG2*$AY2*U2</f>
        <v>0</v>
      </c>
      <c r="AZH2" s="56">
        <f t="shared" ref="AZH2:AZH48" si="1305">$AG2*$AY2*V2</f>
        <v>0</v>
      </c>
      <c r="AZI2" s="56">
        <f t="shared" ref="AZI2:AZI48" si="1306">$AG2*$AY2*W2</f>
        <v>0</v>
      </c>
      <c r="AZJ2" s="56">
        <f t="shared" ref="AZJ2:AZJ48" si="1307">$AG2*$AY2*X2</f>
        <v>0</v>
      </c>
      <c r="AZK2" s="56">
        <f t="shared" ref="AZK2:AZK48" si="1308">$AG2*$AY2*Y2</f>
        <v>0</v>
      </c>
      <c r="AZL2" s="56">
        <f t="shared" ref="AZL2:AZL48" si="1309">$AG2*$AY2*Z2</f>
        <v>0</v>
      </c>
      <c r="AZM2" s="56">
        <f t="shared" ref="AZM2:AZM48" si="1310">$AG2*$AY2*AA2</f>
        <v>0</v>
      </c>
      <c r="AZN2" s="56">
        <f t="shared" ref="AZN2:AZN48" si="1311">$AG2*$AY2*AB2</f>
        <v>0</v>
      </c>
      <c r="AZO2" s="56">
        <f t="shared" ref="AZO2:AZO48" si="1312">$AG2*$AY2*AC2</f>
        <v>0</v>
      </c>
      <c r="AZP2" s="56">
        <f t="shared" ref="AZP2:AZP48" si="1313">$AG2*$AY2*AD2</f>
        <v>0</v>
      </c>
      <c r="AZQ2" s="56">
        <f t="shared" ref="AZQ2:AZQ48" si="1314">$AG2*$AY2*AE2</f>
        <v>0</v>
      </c>
      <c r="AZR2" s="56">
        <f t="shared" ref="AZR2:AZR48" si="1315">$AG2*$AY2*AF2</f>
        <v>0</v>
      </c>
      <c r="AZS2" s="56">
        <f t="shared" ref="AZS2:AZS48" si="1316">$AG2*$AY2*AG2</f>
        <v>0</v>
      </c>
      <c r="AZT2" s="56">
        <f t="shared" ref="AZT2:AZT48" si="1317">$AG2*$AY2*AH2</f>
        <v>0</v>
      </c>
      <c r="AZU2" s="56">
        <f t="shared" ref="AZU2:AZU48" si="1318">$AG2*$AY2*AI2</f>
        <v>0</v>
      </c>
      <c r="AZV2" s="56">
        <f t="shared" ref="AZV2:AZV48" si="1319">$AG2*$AY2*AJ2</f>
        <v>0</v>
      </c>
      <c r="AZW2" s="56">
        <f t="shared" ref="AZW2:AZW48" si="1320">$AG2*$AY2*AK2</f>
        <v>0</v>
      </c>
      <c r="AZX2" s="56">
        <f t="shared" ref="AZX2:AZX48" si="1321">$AG2*$AY2*AL2</f>
        <v>0</v>
      </c>
      <c r="AZY2" s="56">
        <f t="shared" ref="AZY2:AZY48" si="1322">$AG2*$AY2*AM2</f>
        <v>0</v>
      </c>
      <c r="AZZ2" s="56">
        <f t="shared" ref="AZZ2:AZZ48" si="1323">$AG2*$AY2*AN2</f>
        <v>0</v>
      </c>
      <c r="BAA2" s="56">
        <f t="shared" ref="BAA2:BAA48" si="1324">$AG2*$AY2*AO2</f>
        <v>0</v>
      </c>
      <c r="BAB2" s="56">
        <f t="shared" ref="BAB2:BAB48" si="1325">$AG2*$AY2*AP2</f>
        <v>0</v>
      </c>
      <c r="BAC2" s="56">
        <f t="shared" ref="BAC2:BAC48" si="1326">$AG2*$AY2*AQ2</f>
        <v>0</v>
      </c>
      <c r="BAD2" s="56">
        <f t="shared" ref="BAD2:BAD48" si="1327">$AG2*$AY2*AR2</f>
        <v>0</v>
      </c>
      <c r="BAE2" s="56">
        <f t="shared" ref="BAE2:BAE48" si="1328">$AG2*$AY2*AS2</f>
        <v>0</v>
      </c>
      <c r="BAF2" s="56">
        <f t="shared" ref="BAF2:BAF48" si="1329">$AG2*$AY2*AT2</f>
        <v>0</v>
      </c>
      <c r="BAG2" s="56">
        <f t="shared" ref="BAG2:BAG48" si="1330">$AG2*$AY2*AU2</f>
        <v>0</v>
      </c>
      <c r="BAH2" s="56">
        <f t="shared" ref="BAH2:BAH48" si="1331">$AG2*$AY2*AV2</f>
        <v>0</v>
      </c>
      <c r="BAI2" s="56">
        <f t="shared" ref="BAI2:BAI48" si="1332">$AG2*$AY2*AW2</f>
        <v>0</v>
      </c>
      <c r="BAJ2" s="56">
        <f t="shared" ref="BAJ2:BAJ48" si="1333">$AG2*$AY2*AX2</f>
        <v>0</v>
      </c>
      <c r="BAK2" s="56">
        <f t="shared" ref="BAK2:BAK48" si="1334">$AH2*$AY2*E2</f>
        <v>0</v>
      </c>
      <c r="BAL2" s="56">
        <f t="shared" ref="BAL2:BAL48" si="1335">$AH2*$AY2*F2</f>
        <v>0</v>
      </c>
      <c r="BAM2" s="56">
        <f t="shared" ref="BAM2:BAM48" si="1336">$AH2*$AY2*G2</f>
        <v>0</v>
      </c>
      <c r="BAN2" s="56">
        <f t="shared" ref="BAN2:BAN48" si="1337">$AH2*$AY2*H2</f>
        <v>0</v>
      </c>
      <c r="BAO2" s="56">
        <f t="shared" ref="BAO2:BAO48" si="1338">$AH2*$AY2*I2</f>
        <v>0</v>
      </c>
      <c r="BAP2" s="56">
        <f t="shared" ref="BAP2:BAP48" si="1339">$AH2*$AY2*J2</f>
        <v>0</v>
      </c>
      <c r="BAQ2" s="56">
        <f t="shared" ref="BAQ2:BAQ48" si="1340">$AH2*$AY2*K2</f>
        <v>0</v>
      </c>
      <c r="BAR2" s="56">
        <f t="shared" ref="BAR2:BAR48" si="1341">$AH2*$AY2*L2</f>
        <v>0</v>
      </c>
      <c r="BAS2" s="56">
        <f t="shared" ref="BAS2:BAS48" si="1342">$AH2*$AY2*M2</f>
        <v>0</v>
      </c>
      <c r="BAT2" s="56">
        <f t="shared" ref="BAT2:BAT48" si="1343">$AH2*$AY2*N2</f>
        <v>0</v>
      </c>
      <c r="BAU2" s="56">
        <f t="shared" ref="BAU2:BAU48" si="1344">$AH2*$AY2*O2</f>
        <v>0</v>
      </c>
      <c r="BAV2" s="56">
        <f t="shared" ref="BAV2:BAV48" si="1345">$AH2*$AY2*P2</f>
        <v>0</v>
      </c>
      <c r="BAW2" s="56">
        <f t="shared" ref="BAW2:BAW48" si="1346">$AH2*$AY2*Q2</f>
        <v>0</v>
      </c>
      <c r="BAX2" s="56">
        <f t="shared" ref="BAX2:BAX48" si="1347">$AH2*$AY2*R2</f>
        <v>0</v>
      </c>
      <c r="BAY2" s="56">
        <f t="shared" ref="BAY2:BAY48" si="1348">$AH2*$AY2*S2</f>
        <v>0</v>
      </c>
      <c r="BAZ2" s="56">
        <f t="shared" ref="BAZ2:BAZ48" si="1349">$AH2*$AY2*T2</f>
        <v>0</v>
      </c>
      <c r="BBA2" s="56">
        <f t="shared" ref="BBA2:BBA48" si="1350">$AH2*$AY2*U2</f>
        <v>0</v>
      </c>
      <c r="BBB2" s="56">
        <f t="shared" ref="BBB2:BBB48" si="1351">$AH2*$AY2*V2</f>
        <v>0</v>
      </c>
      <c r="BBC2" s="56">
        <f t="shared" ref="BBC2:BBC48" si="1352">$AH2*$AY2*W2</f>
        <v>0</v>
      </c>
      <c r="BBD2" s="56">
        <f t="shared" ref="BBD2:BBD48" si="1353">$AH2*$AY2*X2</f>
        <v>0</v>
      </c>
      <c r="BBE2" s="56">
        <f t="shared" ref="BBE2:BBE48" si="1354">$AH2*$AY2*Y2</f>
        <v>0</v>
      </c>
      <c r="BBF2" s="56">
        <f t="shared" ref="BBF2:BBF48" si="1355">$AH2*$AY2*Z2</f>
        <v>0</v>
      </c>
      <c r="BBG2" s="56">
        <f t="shared" ref="BBG2:BBG48" si="1356">$AH2*$AY2*AA2</f>
        <v>0</v>
      </c>
      <c r="BBH2" s="56">
        <f t="shared" ref="BBH2:BBH48" si="1357">$AH2*$AY2*AB2</f>
        <v>0</v>
      </c>
      <c r="BBI2" s="56">
        <f t="shared" ref="BBI2:BBI48" si="1358">$AH2*$AY2*AC2</f>
        <v>0</v>
      </c>
      <c r="BBJ2" s="56">
        <f t="shared" ref="BBJ2:BBJ48" si="1359">$AH2*$AY2*AD2</f>
        <v>0</v>
      </c>
      <c r="BBK2" s="56">
        <f t="shared" ref="BBK2:BBK48" si="1360">$AH2*$AY2*AE2</f>
        <v>0</v>
      </c>
      <c r="BBL2" s="56">
        <f t="shared" ref="BBL2:BBL48" si="1361">$AH2*$AY2*AF2</f>
        <v>0</v>
      </c>
      <c r="BBM2" s="56">
        <f t="shared" ref="BBM2:BBM48" si="1362">$AH2*$AY2*AG2</f>
        <v>0</v>
      </c>
      <c r="BBN2" s="56">
        <f t="shared" ref="BBN2:BBN48" si="1363">$AH2*$AY2*AH2</f>
        <v>0</v>
      </c>
      <c r="BBO2" s="56">
        <f t="shared" ref="BBO2:BBO48" si="1364">$AH2*$AY2*AI2</f>
        <v>0</v>
      </c>
      <c r="BBP2" s="56">
        <f t="shared" ref="BBP2:BBP48" si="1365">$AH2*$AY2*AJ2</f>
        <v>0</v>
      </c>
      <c r="BBQ2" s="56">
        <f t="shared" ref="BBQ2:BBQ48" si="1366">$AH2*$AY2*AK2</f>
        <v>0</v>
      </c>
      <c r="BBR2" s="56">
        <f t="shared" ref="BBR2:BBR48" si="1367">$AH2*$AY2*AL2</f>
        <v>0</v>
      </c>
      <c r="BBS2" s="56">
        <f t="shared" ref="BBS2:BBS48" si="1368">$AH2*$AY2*AM2</f>
        <v>0</v>
      </c>
      <c r="BBT2" s="56">
        <f t="shared" ref="BBT2:BBT48" si="1369">$AH2*$AY2*AN2</f>
        <v>0</v>
      </c>
      <c r="BBU2" s="56">
        <f t="shared" ref="BBU2:BBU48" si="1370">$AH2*$AY2*AO2</f>
        <v>0</v>
      </c>
      <c r="BBV2" s="56">
        <f t="shared" ref="BBV2:BBV48" si="1371">$AH2*$AY2*AP2</f>
        <v>0</v>
      </c>
      <c r="BBW2" s="56">
        <f t="shared" ref="BBW2:BBW48" si="1372">$AH2*$AY2*AQ2</f>
        <v>0</v>
      </c>
      <c r="BBX2" s="56">
        <f t="shared" ref="BBX2:BBX48" si="1373">$AH2*$AY2*AR2</f>
        <v>0</v>
      </c>
      <c r="BBY2" s="56">
        <f t="shared" ref="BBY2:BBY48" si="1374">$AH2*$AY2*AS2</f>
        <v>0</v>
      </c>
      <c r="BBZ2" s="56">
        <f t="shared" ref="BBZ2:BBZ48" si="1375">$AH2*$AY2*AT2</f>
        <v>0</v>
      </c>
      <c r="BCA2" s="56">
        <f t="shared" ref="BCA2:BCA48" si="1376">$AH2*$AY2*AU2</f>
        <v>0</v>
      </c>
      <c r="BCB2" s="56">
        <f t="shared" ref="BCB2:BCB48" si="1377">$AH2*$AY2*AV2</f>
        <v>0</v>
      </c>
      <c r="BCC2" s="56">
        <f t="shared" ref="BCC2:BCC48" si="1378">$AH2*$AY2*AW2</f>
        <v>0</v>
      </c>
      <c r="BCD2" s="56">
        <f t="shared" ref="BCD2:BCD48" si="1379">$AH2*$AY2*AX2</f>
        <v>0</v>
      </c>
      <c r="BCE2" s="56">
        <f t="shared" ref="BCE2:BCE48" si="1380">$AI2*$AY2*E2</f>
        <v>0</v>
      </c>
      <c r="BCF2" s="56">
        <f t="shared" ref="BCF2:BCF48" si="1381">$AI2*$AY2*F2</f>
        <v>0</v>
      </c>
      <c r="BCG2" s="56">
        <f t="shared" ref="BCG2:BCG48" si="1382">$AI2*$AY2*G2</f>
        <v>0</v>
      </c>
      <c r="BCH2" s="56">
        <f t="shared" ref="BCH2:BCH48" si="1383">$AI2*$AY2*H2</f>
        <v>0</v>
      </c>
      <c r="BCI2" s="56">
        <f t="shared" ref="BCI2:BCI48" si="1384">$AI2*$AY2*I2</f>
        <v>0</v>
      </c>
      <c r="BCJ2" s="56">
        <f t="shared" ref="BCJ2:BCJ48" si="1385">$AI2*$AY2*J2</f>
        <v>0</v>
      </c>
      <c r="BCK2" s="56">
        <f t="shared" ref="BCK2:BCK48" si="1386">$AI2*$AY2*K2</f>
        <v>0</v>
      </c>
      <c r="BCL2" s="56">
        <f t="shared" ref="BCL2:BCL48" si="1387">$AI2*$AY2*L2</f>
        <v>0</v>
      </c>
      <c r="BCM2" s="56">
        <f t="shared" ref="BCM2:BCM48" si="1388">$AI2*$AY2*M2</f>
        <v>0</v>
      </c>
      <c r="BCN2" s="56">
        <f t="shared" ref="BCN2:BCN48" si="1389">$AI2*$AY2*N2</f>
        <v>0</v>
      </c>
      <c r="BCO2" s="56">
        <f t="shared" ref="BCO2:BCO48" si="1390">$AI2*$AY2*O2</f>
        <v>0</v>
      </c>
      <c r="BCP2" s="56">
        <f t="shared" ref="BCP2:BCP48" si="1391">$AI2*$AY2*P2</f>
        <v>0</v>
      </c>
      <c r="BCQ2" s="56">
        <f t="shared" ref="BCQ2:BCQ48" si="1392">$AI2*$AY2*Q2</f>
        <v>0</v>
      </c>
      <c r="BCR2" s="56">
        <f t="shared" ref="BCR2:BCR48" si="1393">$AI2*$AY2*R2</f>
        <v>0</v>
      </c>
      <c r="BCS2" s="56">
        <f t="shared" ref="BCS2:BCS48" si="1394">$AI2*$AY2*S2</f>
        <v>0</v>
      </c>
      <c r="BCT2" s="56">
        <f t="shared" ref="BCT2:BCT48" si="1395">$AI2*$AY2*T2</f>
        <v>0</v>
      </c>
      <c r="BCU2" s="56">
        <f t="shared" ref="BCU2:BCU48" si="1396">$AI2*$AY2*U2</f>
        <v>0</v>
      </c>
      <c r="BCV2" s="56">
        <f t="shared" ref="BCV2:BCV48" si="1397">$AI2*$AY2*V2</f>
        <v>0</v>
      </c>
      <c r="BCW2" s="56">
        <f t="shared" ref="BCW2:BCW48" si="1398">$AI2*$AY2*W2</f>
        <v>0</v>
      </c>
      <c r="BCX2" s="56">
        <f t="shared" ref="BCX2:BCX48" si="1399">$AI2*$AY2*X2</f>
        <v>0</v>
      </c>
      <c r="BCY2" s="56">
        <f t="shared" ref="BCY2:BCY48" si="1400">$AI2*$AY2*Y2</f>
        <v>0</v>
      </c>
      <c r="BCZ2" s="56">
        <f t="shared" ref="BCZ2:BCZ48" si="1401">$AI2*$AY2*Z2</f>
        <v>0</v>
      </c>
      <c r="BDA2" s="56">
        <f t="shared" ref="BDA2:BDA48" si="1402">$AI2*$AY2*AA2</f>
        <v>0</v>
      </c>
      <c r="BDB2" s="56">
        <f t="shared" ref="BDB2:BDB48" si="1403">$AI2*$AY2*AB2</f>
        <v>0</v>
      </c>
      <c r="BDC2" s="56">
        <f t="shared" ref="BDC2:BDC48" si="1404">$AI2*$AY2*AC2</f>
        <v>0</v>
      </c>
      <c r="BDD2" s="56">
        <f t="shared" ref="BDD2:BDD48" si="1405">$AI2*$AY2*AD2</f>
        <v>0</v>
      </c>
      <c r="BDE2" s="56">
        <f t="shared" ref="BDE2:BDE48" si="1406">$AI2*$AY2*AE2</f>
        <v>0</v>
      </c>
      <c r="BDF2" s="56">
        <f t="shared" ref="BDF2:BDF48" si="1407">$AI2*$AY2*AF2</f>
        <v>0</v>
      </c>
      <c r="BDG2" s="56">
        <f t="shared" ref="BDG2:BDG48" si="1408">$AI2*$AY2*AG2</f>
        <v>0</v>
      </c>
      <c r="BDH2" s="56">
        <f t="shared" ref="BDH2:BDH48" si="1409">$AI2*$AY2*AH2</f>
        <v>0</v>
      </c>
      <c r="BDI2" s="56">
        <f t="shared" ref="BDI2:BDI48" si="1410">$AI2*$AY2*AI2</f>
        <v>0</v>
      </c>
      <c r="BDJ2" s="56">
        <f t="shared" ref="BDJ2:BDJ48" si="1411">$AI2*$AY2*AJ2</f>
        <v>0</v>
      </c>
      <c r="BDK2" s="56">
        <f t="shared" ref="BDK2:BDK48" si="1412">$AI2*$AY2*AK2</f>
        <v>0</v>
      </c>
      <c r="BDL2" s="56">
        <f t="shared" ref="BDL2:BDL48" si="1413">$AI2*$AY2*AL2</f>
        <v>0</v>
      </c>
      <c r="BDM2" s="56">
        <f t="shared" ref="BDM2:BDM48" si="1414">$AI2*$AY2*AM2</f>
        <v>0</v>
      </c>
      <c r="BDN2" s="56">
        <f t="shared" ref="BDN2:BDN48" si="1415">$AI2*$AY2*AN2</f>
        <v>0</v>
      </c>
      <c r="BDO2" s="56">
        <f t="shared" ref="BDO2:BDO48" si="1416">$AI2*$AY2*AO2</f>
        <v>0</v>
      </c>
      <c r="BDP2" s="56">
        <f t="shared" ref="BDP2:BDP48" si="1417">$AI2*$AY2*AP2</f>
        <v>0</v>
      </c>
      <c r="BDQ2" s="56">
        <f t="shared" ref="BDQ2:BDQ48" si="1418">$AI2*$AY2*AQ2</f>
        <v>0</v>
      </c>
      <c r="BDR2" s="56">
        <f t="shared" ref="BDR2:BDR48" si="1419">$AI2*$AY2*AR2</f>
        <v>0</v>
      </c>
      <c r="BDS2" s="56">
        <f t="shared" ref="BDS2:BDS48" si="1420">$AI2*$AY2*AS2</f>
        <v>0</v>
      </c>
      <c r="BDT2" s="56">
        <f t="shared" ref="BDT2:BDT48" si="1421">$AI2*$AY2*AT2</f>
        <v>0</v>
      </c>
      <c r="BDU2" s="56">
        <f t="shared" ref="BDU2:BDU48" si="1422">$AI2*$AY2*AU2</f>
        <v>0</v>
      </c>
      <c r="BDV2" s="56">
        <f t="shared" ref="BDV2:BDV48" si="1423">$AI2*$AY2*AV2</f>
        <v>0</v>
      </c>
      <c r="BDW2" s="56">
        <f t="shared" ref="BDW2:BDW48" si="1424">$AI2*$AY2*AW2</f>
        <v>0</v>
      </c>
      <c r="BDX2" s="56">
        <f t="shared" ref="BDX2:BDX48" si="1425">$AI2*$AY2*AX2</f>
        <v>0</v>
      </c>
      <c r="BDY2" s="56">
        <f t="shared" ref="BDY2:BDY48" si="1426">$AJ2*$AY2*E2</f>
        <v>0</v>
      </c>
      <c r="BDZ2" s="56">
        <f t="shared" ref="BDZ2:BDZ48" si="1427">$AJ2*$AY2*F2</f>
        <v>0</v>
      </c>
      <c r="BEA2" s="56">
        <f t="shared" ref="BEA2:BEA48" si="1428">$AJ2*$AY2*G2</f>
        <v>0</v>
      </c>
      <c r="BEB2" s="56">
        <f t="shared" ref="BEB2:BEB48" si="1429">$AJ2*$AY2*H2</f>
        <v>0</v>
      </c>
      <c r="BEC2" s="56">
        <f t="shared" ref="BEC2:BEC48" si="1430">$AJ2*$AY2*I2</f>
        <v>0</v>
      </c>
      <c r="BED2" s="56">
        <f t="shared" ref="BED2:BED48" si="1431">$AJ2*$AY2*J2</f>
        <v>0</v>
      </c>
      <c r="BEE2" s="56">
        <f t="shared" ref="BEE2:BEE48" si="1432">$AJ2*$AY2*K2</f>
        <v>0</v>
      </c>
      <c r="BEF2" s="56">
        <f t="shared" ref="BEF2:BEF48" si="1433">$AJ2*$AY2*L2</f>
        <v>0</v>
      </c>
      <c r="BEG2" s="56">
        <f t="shared" ref="BEG2:BEG48" si="1434">$AJ2*$AY2*M2</f>
        <v>0</v>
      </c>
      <c r="BEH2" s="56">
        <f t="shared" ref="BEH2:BEH48" si="1435">$AJ2*$AY2*N2</f>
        <v>0</v>
      </c>
      <c r="BEI2" s="56">
        <f t="shared" ref="BEI2:BEI48" si="1436">$AJ2*$AY2*O2</f>
        <v>0</v>
      </c>
      <c r="BEJ2" s="56">
        <f t="shared" ref="BEJ2:BEJ48" si="1437">$AJ2*$AY2*P2</f>
        <v>0</v>
      </c>
      <c r="BEK2" s="56">
        <f t="shared" ref="BEK2:BEK48" si="1438">$AJ2*$AY2*Q2</f>
        <v>0</v>
      </c>
      <c r="BEL2" s="56">
        <f t="shared" ref="BEL2:BEL48" si="1439">$AJ2*$AY2*R2</f>
        <v>0</v>
      </c>
      <c r="BEM2" s="56">
        <f t="shared" ref="BEM2:BEM48" si="1440">$AJ2*$AY2*S2</f>
        <v>0</v>
      </c>
      <c r="BEN2" s="56">
        <f t="shared" ref="BEN2:BEN48" si="1441">$AJ2*$AY2*T2</f>
        <v>0</v>
      </c>
      <c r="BEO2" s="56">
        <f t="shared" ref="BEO2:BEO48" si="1442">$AJ2*$AY2*U2</f>
        <v>0</v>
      </c>
      <c r="BEP2" s="56">
        <f t="shared" ref="BEP2:BEP48" si="1443">$AJ2*$AY2*V2</f>
        <v>0</v>
      </c>
      <c r="BEQ2" s="56">
        <f t="shared" ref="BEQ2:BEQ48" si="1444">$AJ2*$AY2*W2</f>
        <v>0</v>
      </c>
      <c r="BER2" s="56">
        <f t="shared" ref="BER2:BER48" si="1445">$AJ2*$AY2*X2</f>
        <v>0</v>
      </c>
      <c r="BES2" s="56">
        <f t="shared" ref="BES2:BES48" si="1446">$AJ2*$AY2*Y2</f>
        <v>0</v>
      </c>
      <c r="BET2" s="56">
        <f t="shared" ref="BET2:BET48" si="1447">$AJ2*$AY2*Z2</f>
        <v>0</v>
      </c>
      <c r="BEU2" s="56">
        <f t="shared" ref="BEU2:BEU48" si="1448">$AJ2*$AY2*AA2</f>
        <v>0</v>
      </c>
      <c r="BEV2" s="56">
        <f t="shared" ref="BEV2:BEV48" si="1449">$AJ2*$AY2*AB2</f>
        <v>0</v>
      </c>
      <c r="BEW2" s="56">
        <f t="shared" ref="BEW2:BEW48" si="1450">$AJ2*$AY2*AC2</f>
        <v>0</v>
      </c>
      <c r="BEX2" s="56">
        <f t="shared" ref="BEX2:BEX48" si="1451">$AJ2*$AY2*AD2</f>
        <v>0</v>
      </c>
      <c r="BEY2" s="56">
        <f t="shared" ref="BEY2:BEY48" si="1452">$AJ2*$AY2*AE2</f>
        <v>0</v>
      </c>
      <c r="BEZ2" s="56">
        <f t="shared" ref="BEZ2:BEZ48" si="1453">$AJ2*$AY2*AF2</f>
        <v>0</v>
      </c>
      <c r="BFA2" s="56">
        <f t="shared" ref="BFA2:BFA48" si="1454">$AJ2*$AY2*AG2</f>
        <v>0</v>
      </c>
      <c r="BFB2" s="56">
        <f t="shared" ref="BFB2:BFB48" si="1455">$AJ2*$AY2*AH2</f>
        <v>0</v>
      </c>
      <c r="BFC2" s="56">
        <f t="shared" ref="BFC2:BFC48" si="1456">$AJ2*$AY2*AI2</f>
        <v>0</v>
      </c>
      <c r="BFD2" s="56">
        <f t="shared" ref="BFD2:BFD48" si="1457">$AJ2*$AY2*AJ2</f>
        <v>0</v>
      </c>
      <c r="BFE2" s="56">
        <f t="shared" ref="BFE2:BFE48" si="1458">$AJ2*$AY2*AK2</f>
        <v>0</v>
      </c>
      <c r="BFF2" s="56">
        <f t="shared" ref="BFF2:BFF48" si="1459">$AJ2*$AY2*AL2</f>
        <v>0</v>
      </c>
      <c r="BFG2" s="56">
        <f t="shared" ref="BFG2:BFG48" si="1460">$AJ2*$AY2*AM2</f>
        <v>0</v>
      </c>
      <c r="BFH2" s="56">
        <f t="shared" ref="BFH2:BFH48" si="1461">$AJ2*$AY2*AN2</f>
        <v>0</v>
      </c>
      <c r="BFI2" s="56">
        <f t="shared" ref="BFI2:BFI48" si="1462">$AJ2*$AY2*AO2</f>
        <v>0</v>
      </c>
      <c r="BFJ2" s="56">
        <f t="shared" ref="BFJ2:BFJ48" si="1463">$AJ2*$AY2*AP2</f>
        <v>0</v>
      </c>
      <c r="BFK2" s="56">
        <f t="shared" ref="BFK2:BFK48" si="1464">$AJ2*$AY2*AQ2</f>
        <v>0</v>
      </c>
      <c r="BFL2" s="56">
        <f t="shared" ref="BFL2:BFL48" si="1465">$AJ2*$AY2*AR2</f>
        <v>0</v>
      </c>
      <c r="BFM2" s="56">
        <f t="shared" ref="BFM2:BFM48" si="1466">$AJ2*$AY2*AS2</f>
        <v>0</v>
      </c>
      <c r="BFN2" s="56">
        <f t="shared" ref="BFN2:BFN48" si="1467">$AJ2*$AY2*AT2</f>
        <v>0</v>
      </c>
      <c r="BFO2" s="56">
        <f t="shared" ref="BFO2:BFO48" si="1468">$AJ2*$AY2*AU2</f>
        <v>0</v>
      </c>
      <c r="BFP2" s="56">
        <f t="shared" ref="BFP2:BFP48" si="1469">$AJ2*$AY2*AV2</f>
        <v>0</v>
      </c>
      <c r="BFQ2" s="56">
        <f t="shared" ref="BFQ2:BFQ48" si="1470">$AJ2*$AY2*AW2</f>
        <v>0</v>
      </c>
      <c r="BFR2" s="56">
        <f t="shared" ref="BFR2:BFR48" si="1471">$AJ2*$AY2*AX2</f>
        <v>0</v>
      </c>
      <c r="BFS2" s="56">
        <f t="shared" ref="BFS2:BFS48" si="1472">$AK2*$AY2*E2</f>
        <v>0</v>
      </c>
      <c r="BFT2" s="56">
        <f t="shared" ref="BFT2:BFT48" si="1473">$AK2*$AY2*F2</f>
        <v>0</v>
      </c>
      <c r="BFU2" s="56">
        <f t="shared" ref="BFU2:BFU48" si="1474">$AK2*$AY2*G2</f>
        <v>0</v>
      </c>
      <c r="BFV2" s="56">
        <f t="shared" ref="BFV2:BFV48" si="1475">$AK2*$AY2*H2</f>
        <v>0</v>
      </c>
      <c r="BFW2" s="56">
        <f t="shared" ref="BFW2:BFW48" si="1476">$AK2*$AY2*I2</f>
        <v>0</v>
      </c>
      <c r="BFX2" s="56">
        <f t="shared" ref="BFX2:BFX48" si="1477">$AK2*$AY2*J2</f>
        <v>0</v>
      </c>
      <c r="BFY2" s="56">
        <f t="shared" ref="BFY2:BFY48" si="1478">$AK2*$AY2*K2</f>
        <v>0</v>
      </c>
      <c r="BFZ2" s="56">
        <f t="shared" ref="BFZ2:BFZ48" si="1479">$AK2*$AY2*L2</f>
        <v>0</v>
      </c>
      <c r="BGA2" s="56">
        <f t="shared" ref="BGA2:BGA48" si="1480">$AK2*$AY2*M2</f>
        <v>0</v>
      </c>
      <c r="BGB2" s="56">
        <f t="shared" ref="BGB2:BGB48" si="1481">$AK2*$AY2*N2</f>
        <v>0</v>
      </c>
      <c r="BGC2" s="56">
        <f t="shared" ref="BGC2:BGC48" si="1482">$AK2*$AY2*O2</f>
        <v>0</v>
      </c>
      <c r="BGD2" s="56">
        <f t="shared" ref="BGD2:BGD48" si="1483">$AK2*$AY2*P2</f>
        <v>0</v>
      </c>
      <c r="BGE2" s="56">
        <f t="shared" ref="BGE2:BGE48" si="1484">$AK2*$AY2*Q2</f>
        <v>0</v>
      </c>
      <c r="BGF2" s="56">
        <f t="shared" ref="BGF2:BGF48" si="1485">$AK2*$AY2*R2</f>
        <v>0</v>
      </c>
      <c r="BGG2" s="56">
        <f t="shared" ref="BGG2:BGG48" si="1486">$AK2*$AY2*S2</f>
        <v>0</v>
      </c>
      <c r="BGH2" s="56">
        <f t="shared" ref="BGH2:BGH48" si="1487">$AK2*$AY2*T2</f>
        <v>0</v>
      </c>
      <c r="BGI2" s="56">
        <f t="shared" ref="BGI2:BGI48" si="1488">$AK2*$AY2*U2</f>
        <v>0</v>
      </c>
      <c r="BGJ2" s="56">
        <f t="shared" ref="BGJ2:BGJ48" si="1489">$AK2*$AY2*V2</f>
        <v>0</v>
      </c>
      <c r="BGK2" s="56">
        <f t="shared" ref="BGK2:BGK48" si="1490">$AK2*$AY2*W2</f>
        <v>0</v>
      </c>
      <c r="BGL2" s="56">
        <f t="shared" ref="BGL2:BGL48" si="1491">$AK2*$AY2*X2</f>
        <v>0</v>
      </c>
      <c r="BGM2" s="56">
        <f t="shared" ref="BGM2:BGM48" si="1492">$AK2*$AY2*Y2</f>
        <v>0</v>
      </c>
      <c r="BGN2" s="56">
        <f t="shared" ref="BGN2:BGN48" si="1493">$AK2*$AY2*Z2</f>
        <v>0</v>
      </c>
      <c r="BGO2" s="56">
        <f t="shared" ref="BGO2:BGO48" si="1494">$AK2*$AY2*AA2</f>
        <v>0</v>
      </c>
      <c r="BGP2" s="56">
        <f t="shared" ref="BGP2:BGP48" si="1495">$AK2*$AY2*AB2</f>
        <v>0</v>
      </c>
      <c r="BGQ2" s="56">
        <f t="shared" ref="BGQ2:BGQ48" si="1496">$AK2*$AY2*AC2</f>
        <v>0</v>
      </c>
      <c r="BGR2" s="56">
        <f t="shared" ref="BGR2:BGR48" si="1497">$AK2*$AY2*AD2</f>
        <v>0</v>
      </c>
      <c r="BGS2" s="56">
        <f t="shared" ref="BGS2:BGS48" si="1498">$AK2*$AY2*AE2</f>
        <v>0</v>
      </c>
      <c r="BGT2" s="56">
        <f t="shared" ref="BGT2:BGT48" si="1499">$AK2*$AY2*AF2</f>
        <v>0</v>
      </c>
      <c r="BGU2" s="56">
        <f t="shared" ref="BGU2:BGU48" si="1500">$AK2*$AY2*AG2</f>
        <v>0</v>
      </c>
      <c r="BGV2" s="56">
        <f t="shared" ref="BGV2:BGV48" si="1501">$AK2*$AY2*AH2</f>
        <v>0</v>
      </c>
      <c r="BGW2" s="56">
        <f t="shared" ref="BGW2:BGW48" si="1502">$AK2*$AY2*AI2</f>
        <v>0</v>
      </c>
      <c r="BGX2" s="56">
        <f t="shared" ref="BGX2:BGX48" si="1503">$AK2*$AY2*AJ2</f>
        <v>0</v>
      </c>
      <c r="BGY2" s="56">
        <f t="shared" ref="BGY2:BGY48" si="1504">$AK2*$AY2*AK2</f>
        <v>0</v>
      </c>
      <c r="BGZ2" s="56">
        <f t="shared" ref="BGZ2:BGZ48" si="1505">$AK2*$AY2*AL2</f>
        <v>0</v>
      </c>
      <c r="BHA2" s="56">
        <f t="shared" ref="BHA2:BHA48" si="1506">$AK2*$AY2*AM2</f>
        <v>0</v>
      </c>
      <c r="BHB2" s="56">
        <f t="shared" ref="BHB2:BHB48" si="1507">$AK2*$AY2*AN2</f>
        <v>0</v>
      </c>
      <c r="BHC2" s="56">
        <f t="shared" ref="BHC2:BHC48" si="1508">$AK2*$AY2*AO2</f>
        <v>0</v>
      </c>
      <c r="BHD2" s="56">
        <f t="shared" ref="BHD2:BHD48" si="1509">$AK2*$AY2*AP2</f>
        <v>0</v>
      </c>
      <c r="BHE2" s="56">
        <f t="shared" ref="BHE2:BHE48" si="1510">$AK2*$AY2*AQ2</f>
        <v>0</v>
      </c>
      <c r="BHF2" s="56">
        <f t="shared" ref="BHF2:BHF48" si="1511">$AK2*$AY2*AR2</f>
        <v>0</v>
      </c>
      <c r="BHG2" s="56">
        <f t="shared" ref="BHG2:BHG48" si="1512">$AK2*$AY2*AS2</f>
        <v>0</v>
      </c>
      <c r="BHH2" s="56">
        <f t="shared" ref="BHH2:BHH48" si="1513">$AK2*$AY2*AT2</f>
        <v>0</v>
      </c>
      <c r="BHI2" s="56">
        <f t="shared" ref="BHI2:BHI48" si="1514">$AK2*$AY2*AU2</f>
        <v>0</v>
      </c>
      <c r="BHJ2" s="56">
        <f t="shared" ref="BHJ2:BHJ48" si="1515">$AK2*$AY2*AV2</f>
        <v>0</v>
      </c>
      <c r="BHK2" s="56">
        <f t="shared" ref="BHK2:BHK48" si="1516">$AK2*$AY2*AW2</f>
        <v>0</v>
      </c>
      <c r="BHL2" s="56">
        <f t="shared" ref="BHL2:BHL48" si="1517">$AK2*$AY2*AX2</f>
        <v>0</v>
      </c>
      <c r="BHM2" s="56">
        <f t="shared" ref="BHM2:BHM48" si="1518">$AL2*$AY2*E2</f>
        <v>0</v>
      </c>
      <c r="BHN2" s="56">
        <f t="shared" ref="BHN2:BHN48" si="1519">$AL2*$AY2*F2</f>
        <v>0</v>
      </c>
      <c r="BHO2" s="56">
        <f t="shared" ref="BHO2:BHO48" si="1520">$AL2*$AY2*G2</f>
        <v>0</v>
      </c>
      <c r="BHP2" s="56">
        <f t="shared" ref="BHP2:BHP48" si="1521">$AL2*$AY2*H2</f>
        <v>0</v>
      </c>
      <c r="BHQ2" s="56">
        <f t="shared" ref="BHQ2:BHQ48" si="1522">$AL2*$AY2*I2</f>
        <v>0</v>
      </c>
      <c r="BHR2" s="56">
        <f t="shared" ref="BHR2:BHR48" si="1523">$AL2*$AY2*J2</f>
        <v>0</v>
      </c>
      <c r="BHS2" s="56">
        <f t="shared" ref="BHS2:BHS48" si="1524">$AL2*$AY2*K2</f>
        <v>0</v>
      </c>
      <c r="BHT2" s="56">
        <f t="shared" ref="BHT2:BHT48" si="1525">$AL2*$AY2*L2</f>
        <v>0</v>
      </c>
      <c r="BHU2" s="56">
        <f t="shared" ref="BHU2:BHU48" si="1526">$AL2*$AY2*M2</f>
        <v>0</v>
      </c>
      <c r="BHV2" s="56">
        <f t="shared" ref="BHV2:BHV48" si="1527">$AL2*$AY2*N2</f>
        <v>0</v>
      </c>
      <c r="BHW2" s="56">
        <f t="shared" ref="BHW2:BHW48" si="1528">$AL2*$AY2*O2</f>
        <v>0</v>
      </c>
      <c r="BHX2" s="56">
        <f t="shared" ref="BHX2:BHX48" si="1529">$AL2*$AY2*P2</f>
        <v>0</v>
      </c>
      <c r="BHY2" s="56">
        <f t="shared" ref="BHY2:BHY48" si="1530">$AL2*$AY2*Q2</f>
        <v>0</v>
      </c>
      <c r="BHZ2" s="56">
        <f t="shared" ref="BHZ2:BHZ48" si="1531">$AL2*$AY2*R2</f>
        <v>0</v>
      </c>
      <c r="BIA2" s="56">
        <f t="shared" ref="BIA2:BIA48" si="1532">$AL2*$AY2*S2</f>
        <v>0</v>
      </c>
      <c r="BIB2" s="56">
        <f t="shared" ref="BIB2:BIB48" si="1533">$AL2*$AY2*T2</f>
        <v>0</v>
      </c>
      <c r="BIC2" s="56">
        <f t="shared" ref="BIC2:BIC48" si="1534">$AL2*$AY2*U2</f>
        <v>0</v>
      </c>
      <c r="BID2" s="56">
        <f t="shared" ref="BID2:BID48" si="1535">$AL2*$AY2*V2</f>
        <v>0</v>
      </c>
      <c r="BIE2" s="56">
        <f t="shared" ref="BIE2:BIE48" si="1536">$AL2*$AY2*W2</f>
        <v>0</v>
      </c>
      <c r="BIF2" s="56">
        <f t="shared" ref="BIF2:BIF48" si="1537">$AL2*$AY2*X2</f>
        <v>0</v>
      </c>
      <c r="BIG2" s="56">
        <f t="shared" ref="BIG2:BIG48" si="1538">$AL2*$AY2*Y2</f>
        <v>0</v>
      </c>
      <c r="BIH2" s="56">
        <f t="shared" ref="BIH2:BIH48" si="1539">$AL2*$AY2*Z2</f>
        <v>0</v>
      </c>
      <c r="BII2" s="56">
        <f t="shared" ref="BII2:BII48" si="1540">$AL2*$AY2*AA2</f>
        <v>0</v>
      </c>
      <c r="BIJ2" s="56">
        <f t="shared" ref="BIJ2:BIJ48" si="1541">$AL2*$AY2*AB2</f>
        <v>0</v>
      </c>
      <c r="BIK2" s="56">
        <f t="shared" ref="BIK2:BIK48" si="1542">$AL2*$AY2*AC2</f>
        <v>0</v>
      </c>
      <c r="BIL2" s="56">
        <f t="shared" ref="BIL2:BIL48" si="1543">$AL2*$AY2*AD2</f>
        <v>0</v>
      </c>
      <c r="BIM2" s="56">
        <f t="shared" ref="BIM2:BIM48" si="1544">$AL2*$AY2*AE2</f>
        <v>0</v>
      </c>
      <c r="BIN2" s="56">
        <f t="shared" ref="BIN2:BIN48" si="1545">$AL2*$AY2*AF2</f>
        <v>0</v>
      </c>
      <c r="BIO2" s="56">
        <f t="shared" ref="BIO2:BIO48" si="1546">$AL2*$AY2*AG2</f>
        <v>0</v>
      </c>
      <c r="BIP2" s="56">
        <f t="shared" ref="BIP2:BIP48" si="1547">$AL2*$AY2*AH2</f>
        <v>0</v>
      </c>
      <c r="BIQ2" s="56">
        <f t="shared" ref="BIQ2:BIQ48" si="1548">$AL2*$AY2*AI2</f>
        <v>0</v>
      </c>
      <c r="BIR2" s="56">
        <f t="shared" ref="BIR2:BIR48" si="1549">$AL2*$AY2*AJ2</f>
        <v>0</v>
      </c>
      <c r="BIS2" s="56">
        <f t="shared" ref="BIS2:BIS48" si="1550">$AL2*$AY2*AK2</f>
        <v>0</v>
      </c>
      <c r="BIT2" s="56">
        <f t="shared" ref="BIT2:BIT48" si="1551">$AL2*$AY2*AL2</f>
        <v>0</v>
      </c>
      <c r="BIU2" s="56">
        <f t="shared" ref="BIU2:BIU48" si="1552">$AL2*$AY2*AM2</f>
        <v>0</v>
      </c>
      <c r="BIV2" s="56">
        <f t="shared" ref="BIV2:BIV48" si="1553">$AL2*$AY2*AN2</f>
        <v>0</v>
      </c>
      <c r="BIW2" s="56">
        <f t="shared" ref="BIW2:BIW48" si="1554">$AL2*$AY2*AO2</f>
        <v>0</v>
      </c>
      <c r="BIX2" s="56">
        <f t="shared" ref="BIX2:BIX48" si="1555">$AL2*$AY2*AP2</f>
        <v>0</v>
      </c>
      <c r="BIY2" s="56">
        <f t="shared" ref="BIY2:BIY48" si="1556">$AL2*$AY2*AQ2</f>
        <v>0</v>
      </c>
      <c r="BIZ2" s="56">
        <f t="shared" ref="BIZ2:BIZ48" si="1557">$AL2*$AY2*AR2</f>
        <v>0</v>
      </c>
      <c r="BJA2" s="56">
        <f t="shared" ref="BJA2:BJA48" si="1558">$AL2*$AY2*AS2</f>
        <v>0</v>
      </c>
      <c r="BJB2" s="56">
        <f t="shared" ref="BJB2:BJB48" si="1559">$AL2*$AY2*AT2</f>
        <v>0</v>
      </c>
      <c r="BJC2" s="56">
        <f t="shared" ref="BJC2:BJC48" si="1560">$AL2*$AY2*AU2</f>
        <v>0</v>
      </c>
      <c r="BJD2" s="56">
        <f t="shared" ref="BJD2:BJD48" si="1561">$AL2*$AY2*AV2</f>
        <v>0</v>
      </c>
      <c r="BJE2" s="56">
        <f t="shared" ref="BJE2:BJE48" si="1562">$AL2*$AY2*AW2</f>
        <v>0</v>
      </c>
      <c r="BJF2" s="56">
        <f t="shared" ref="BJF2:BJF48" si="1563">$AL2*$AY2*AX2</f>
        <v>0</v>
      </c>
      <c r="BJG2" s="56">
        <f t="shared" ref="BJG2:BJG48" si="1564">$AM2*$AY2*E2</f>
        <v>0</v>
      </c>
      <c r="BJH2" s="56">
        <f t="shared" ref="BJH2:BJH48" si="1565">$AM2*$AY2*F2</f>
        <v>0</v>
      </c>
      <c r="BJI2" s="56">
        <f t="shared" ref="BJI2:BJI48" si="1566">$AM2*$AY2*G2</f>
        <v>0</v>
      </c>
      <c r="BJJ2" s="56">
        <f t="shared" ref="BJJ2:BJJ48" si="1567">$AM2*$AY2*H2</f>
        <v>0</v>
      </c>
      <c r="BJK2" s="56">
        <f t="shared" ref="BJK2:BJK48" si="1568">$AM2*$AY2*I2</f>
        <v>0</v>
      </c>
      <c r="BJL2" s="56">
        <f t="shared" ref="BJL2:BJL48" si="1569">$AM2*$AY2*J2</f>
        <v>0</v>
      </c>
      <c r="BJM2" s="56">
        <f t="shared" ref="BJM2:BJM48" si="1570">$AM2*$AY2*K2</f>
        <v>0</v>
      </c>
      <c r="BJN2" s="56">
        <f t="shared" ref="BJN2:BJN48" si="1571">$AM2*$AY2*L2</f>
        <v>0</v>
      </c>
      <c r="BJO2" s="56">
        <f t="shared" ref="BJO2:BJO48" si="1572">$AM2*$AY2*M2</f>
        <v>0</v>
      </c>
      <c r="BJP2" s="56">
        <f t="shared" ref="BJP2:BJP48" si="1573">$AM2*$AY2*N2</f>
        <v>0</v>
      </c>
      <c r="BJQ2" s="56">
        <f t="shared" ref="BJQ2:BJQ48" si="1574">$AM2*$AY2*O2</f>
        <v>0</v>
      </c>
      <c r="BJR2" s="56">
        <f t="shared" ref="BJR2:BJR48" si="1575">$AM2*$AY2*P2</f>
        <v>0</v>
      </c>
      <c r="BJS2" s="56">
        <f t="shared" ref="BJS2:BJS48" si="1576">$AM2*$AY2*Q2</f>
        <v>0</v>
      </c>
      <c r="BJT2" s="56">
        <f t="shared" ref="BJT2:BJT48" si="1577">$AM2*$AY2*R2</f>
        <v>0</v>
      </c>
      <c r="BJU2" s="56">
        <f t="shared" ref="BJU2:BJU48" si="1578">$AM2*$AY2*S2</f>
        <v>0</v>
      </c>
      <c r="BJV2" s="56">
        <f t="shared" ref="BJV2:BJV48" si="1579">$AM2*$AY2*T2</f>
        <v>0</v>
      </c>
      <c r="BJW2" s="56">
        <f t="shared" ref="BJW2:BJW48" si="1580">$AM2*$AY2*U2</f>
        <v>0</v>
      </c>
      <c r="BJX2" s="56">
        <f t="shared" ref="BJX2:BJX48" si="1581">$AM2*$AY2*V2</f>
        <v>0</v>
      </c>
      <c r="BJY2" s="56">
        <f t="shared" ref="BJY2:BJY48" si="1582">$AM2*$AY2*W2</f>
        <v>0</v>
      </c>
      <c r="BJZ2" s="56">
        <f t="shared" ref="BJZ2:BJZ48" si="1583">$AM2*$AY2*X2</f>
        <v>0</v>
      </c>
      <c r="BKA2" s="56">
        <f t="shared" ref="BKA2:BKA48" si="1584">$AM2*$AY2*Y2</f>
        <v>0</v>
      </c>
      <c r="BKB2" s="56">
        <f t="shared" ref="BKB2:BKB48" si="1585">$AM2*$AY2*Z2</f>
        <v>0</v>
      </c>
      <c r="BKC2" s="56">
        <f t="shared" ref="BKC2:BKC48" si="1586">$AM2*$AY2*AA2</f>
        <v>0</v>
      </c>
      <c r="BKD2" s="56">
        <f t="shared" ref="BKD2:BKD48" si="1587">$AM2*$AY2*AB2</f>
        <v>0</v>
      </c>
      <c r="BKE2" s="56">
        <f t="shared" ref="BKE2:BKE48" si="1588">$AM2*$AY2*AC2</f>
        <v>0</v>
      </c>
      <c r="BKF2" s="56">
        <f t="shared" ref="BKF2:BKF48" si="1589">$AM2*$AY2*AD2</f>
        <v>0</v>
      </c>
      <c r="BKG2" s="56">
        <f t="shared" ref="BKG2:BKG48" si="1590">$AM2*$AY2*AE2</f>
        <v>0</v>
      </c>
      <c r="BKH2" s="56">
        <f t="shared" ref="BKH2:BKH48" si="1591">$AM2*$AY2*AF2</f>
        <v>0</v>
      </c>
      <c r="BKI2" s="56">
        <f t="shared" ref="BKI2:BKI48" si="1592">$AM2*$AY2*AG2</f>
        <v>0</v>
      </c>
      <c r="BKJ2" s="56">
        <f t="shared" ref="BKJ2:BKJ48" si="1593">$AM2*$AY2*AH2</f>
        <v>0</v>
      </c>
      <c r="BKK2" s="56">
        <f t="shared" ref="BKK2:BKK48" si="1594">$AM2*$AY2*AI2</f>
        <v>0</v>
      </c>
      <c r="BKL2" s="56">
        <f t="shared" ref="BKL2:BKL48" si="1595">$AM2*$AY2*AJ2</f>
        <v>0</v>
      </c>
      <c r="BKM2" s="56">
        <f t="shared" ref="BKM2:BKM48" si="1596">$AM2*$AY2*AK2</f>
        <v>0</v>
      </c>
      <c r="BKN2" s="56">
        <f t="shared" ref="BKN2:BKN48" si="1597">$AM2*$AY2*AL2</f>
        <v>0</v>
      </c>
      <c r="BKO2" s="56">
        <f t="shared" ref="BKO2:BKO48" si="1598">$AM2*$AY2*AM2</f>
        <v>0</v>
      </c>
      <c r="BKP2" s="56">
        <f t="shared" ref="BKP2:BKP48" si="1599">$AM2*$AY2*AN2</f>
        <v>0</v>
      </c>
      <c r="BKQ2" s="56">
        <f t="shared" ref="BKQ2:BKQ48" si="1600">$AM2*$AY2*AO2</f>
        <v>0</v>
      </c>
      <c r="BKR2" s="56">
        <f t="shared" ref="BKR2:BKR48" si="1601">$AM2*$AY2*AP2</f>
        <v>0</v>
      </c>
      <c r="BKS2" s="56">
        <f t="shared" ref="BKS2:BKS48" si="1602">$AM2*$AY2*AQ2</f>
        <v>0</v>
      </c>
      <c r="BKT2" s="56">
        <f t="shared" ref="BKT2:BKT48" si="1603">$AM2*$AY2*AR2</f>
        <v>0</v>
      </c>
      <c r="BKU2" s="56">
        <f t="shared" ref="BKU2:BKU48" si="1604">$AM2*$AY2*AS2</f>
        <v>0</v>
      </c>
      <c r="BKV2" s="56">
        <f t="shared" ref="BKV2:BKV48" si="1605">$AM2*$AY2*AT2</f>
        <v>0</v>
      </c>
      <c r="BKW2" s="56">
        <f t="shared" ref="BKW2:BKW48" si="1606">$AM2*$AY2*AU2</f>
        <v>0</v>
      </c>
      <c r="BKX2" s="56">
        <f t="shared" ref="BKX2:BKX48" si="1607">$AM2*$AY2*AV2</f>
        <v>0</v>
      </c>
      <c r="BKY2" s="56">
        <f t="shared" ref="BKY2:BKY48" si="1608">$AM2*$AY2*AW2</f>
        <v>0</v>
      </c>
      <c r="BKZ2" s="56">
        <f t="shared" ref="BKZ2:BKZ48" si="1609">$AM2*$AY2*AX2</f>
        <v>0</v>
      </c>
      <c r="BLA2" s="56">
        <f t="shared" ref="BLA2:BLA48" si="1610">$AN2*$AY2*E2</f>
        <v>0</v>
      </c>
      <c r="BLB2" s="56">
        <f t="shared" ref="BLB2:BLB48" si="1611">$AN2*$AY2*F2</f>
        <v>0</v>
      </c>
      <c r="BLC2" s="56">
        <f t="shared" ref="BLC2:BLC48" si="1612">$AN2*$AY2*G2</f>
        <v>0</v>
      </c>
      <c r="BLD2" s="56">
        <f t="shared" ref="BLD2:BLD48" si="1613">$AN2*$AY2*H2</f>
        <v>0</v>
      </c>
      <c r="BLE2" s="56">
        <f t="shared" ref="BLE2:BLE48" si="1614">$AN2*$AY2*I2</f>
        <v>0</v>
      </c>
      <c r="BLF2" s="56">
        <f t="shared" ref="BLF2:BLF48" si="1615">$AN2*$AY2*J2</f>
        <v>0</v>
      </c>
      <c r="BLG2" s="56">
        <f t="shared" ref="BLG2:BLG48" si="1616">$AN2*$AY2*K2</f>
        <v>0</v>
      </c>
      <c r="BLH2" s="56">
        <f t="shared" ref="BLH2:BLH48" si="1617">$AN2*$AY2*L2</f>
        <v>0</v>
      </c>
      <c r="BLI2" s="56">
        <f t="shared" ref="BLI2:BLI48" si="1618">$AN2*$AY2*M2</f>
        <v>0</v>
      </c>
      <c r="BLJ2" s="56">
        <f t="shared" ref="BLJ2:BLJ48" si="1619">$AN2*$AY2*N2</f>
        <v>0</v>
      </c>
      <c r="BLK2" s="56">
        <f t="shared" ref="BLK2:BLK48" si="1620">$AN2*$AY2*O2</f>
        <v>0</v>
      </c>
      <c r="BLL2" s="56">
        <f t="shared" ref="BLL2:BLL48" si="1621">$AN2*$AY2*P2</f>
        <v>0</v>
      </c>
      <c r="BLM2" s="56">
        <f t="shared" ref="BLM2:BLM48" si="1622">$AN2*$AY2*Q2</f>
        <v>0</v>
      </c>
      <c r="BLN2" s="56">
        <f t="shared" ref="BLN2:BLN48" si="1623">$AN2*$AY2*R2</f>
        <v>0</v>
      </c>
      <c r="BLO2" s="56">
        <f t="shared" ref="BLO2:BLO48" si="1624">$AN2*$AY2*S2</f>
        <v>0</v>
      </c>
      <c r="BLP2" s="56">
        <f t="shared" ref="BLP2:BLP48" si="1625">$AN2*$AY2*T2</f>
        <v>0</v>
      </c>
      <c r="BLQ2" s="56">
        <f t="shared" ref="BLQ2:BLQ48" si="1626">$AN2*$AY2*U2</f>
        <v>0</v>
      </c>
      <c r="BLR2" s="56">
        <f t="shared" ref="BLR2:BLR48" si="1627">$AN2*$AY2*V2</f>
        <v>0</v>
      </c>
      <c r="BLS2" s="56">
        <f t="shared" ref="BLS2:BLS48" si="1628">$AN2*$AY2*W2</f>
        <v>0</v>
      </c>
      <c r="BLT2" s="56">
        <f t="shared" ref="BLT2:BLT48" si="1629">$AN2*$AY2*X2</f>
        <v>0</v>
      </c>
      <c r="BLU2" s="56">
        <f t="shared" ref="BLU2:BLU48" si="1630">$AN2*$AY2*Y2</f>
        <v>0</v>
      </c>
      <c r="BLV2" s="56">
        <f t="shared" ref="BLV2:BLV48" si="1631">$AN2*$AY2*Z2</f>
        <v>0</v>
      </c>
      <c r="BLW2" s="56">
        <f t="shared" ref="BLW2:BLW48" si="1632">$AN2*$AY2*AA2</f>
        <v>0</v>
      </c>
      <c r="BLX2" s="56">
        <f t="shared" ref="BLX2:BLX48" si="1633">$AN2*$AY2*AB2</f>
        <v>0</v>
      </c>
      <c r="BLY2" s="56">
        <f t="shared" ref="BLY2:BLY48" si="1634">$AN2*$AY2*AC2</f>
        <v>0</v>
      </c>
      <c r="BLZ2" s="56">
        <f t="shared" ref="BLZ2:BLZ48" si="1635">$AN2*$AY2*AD2</f>
        <v>0</v>
      </c>
      <c r="BMA2" s="56">
        <f t="shared" ref="BMA2:BMA48" si="1636">$AN2*$AY2*AE2</f>
        <v>0</v>
      </c>
      <c r="BMB2" s="56">
        <f t="shared" ref="BMB2:BMB48" si="1637">$AN2*$AY2*AF2</f>
        <v>0</v>
      </c>
      <c r="BMC2" s="56">
        <f t="shared" ref="BMC2:BMC48" si="1638">$AN2*$AY2*AG2</f>
        <v>0</v>
      </c>
      <c r="BMD2" s="56">
        <f t="shared" ref="BMD2:BMD48" si="1639">$AN2*$AY2*AH2</f>
        <v>0</v>
      </c>
      <c r="BME2" s="56">
        <f t="shared" ref="BME2:BME48" si="1640">$AN2*$AY2*AI2</f>
        <v>0</v>
      </c>
      <c r="BMF2" s="56">
        <f t="shared" ref="BMF2:BMF48" si="1641">$AN2*$AY2*AJ2</f>
        <v>0</v>
      </c>
      <c r="BMG2" s="56">
        <f t="shared" ref="BMG2:BMG48" si="1642">$AN2*$AY2*AK2</f>
        <v>0</v>
      </c>
      <c r="BMH2" s="56">
        <f t="shared" ref="BMH2:BMH48" si="1643">$AN2*$AY2*AL2</f>
        <v>0</v>
      </c>
      <c r="BMI2" s="56">
        <f t="shared" ref="BMI2:BMI48" si="1644">$AN2*$AY2*AM2</f>
        <v>0</v>
      </c>
      <c r="BMJ2" s="56">
        <f t="shared" ref="BMJ2:BMJ48" si="1645">$AN2*$AY2*AN2</f>
        <v>0</v>
      </c>
      <c r="BMK2" s="56">
        <f t="shared" ref="BMK2:BMK48" si="1646">$AN2*$AY2*AO2</f>
        <v>0</v>
      </c>
      <c r="BML2" s="56">
        <f t="shared" ref="BML2:BML48" si="1647">$AN2*$AY2*AP2</f>
        <v>0</v>
      </c>
      <c r="BMM2" s="56">
        <f t="shared" ref="BMM2:BMM48" si="1648">$AN2*$AY2*AQ2</f>
        <v>0</v>
      </c>
      <c r="BMN2" s="56">
        <f t="shared" ref="BMN2:BMN48" si="1649">$AN2*$AY2*AR2</f>
        <v>0</v>
      </c>
      <c r="BMO2" s="56">
        <f t="shared" ref="BMO2:BMO48" si="1650">$AN2*$AY2*AS2</f>
        <v>0</v>
      </c>
      <c r="BMP2" s="56">
        <f t="shared" ref="BMP2:BMP48" si="1651">$AN2*$AY2*AT2</f>
        <v>0</v>
      </c>
      <c r="BMQ2" s="56">
        <f t="shared" ref="BMQ2:BMQ48" si="1652">$AN2*$AY2*AU2</f>
        <v>0</v>
      </c>
      <c r="BMR2" s="56">
        <f t="shared" ref="BMR2:BMR48" si="1653">$AN2*$AY2*AV2</f>
        <v>0</v>
      </c>
      <c r="BMS2" s="56">
        <f t="shared" ref="BMS2:BMS48" si="1654">$AN2*$AY2*AW2</f>
        <v>0</v>
      </c>
      <c r="BMT2" s="56">
        <f t="shared" ref="BMT2:BMT48" si="1655">$AN2*$AY2*AX2</f>
        <v>0</v>
      </c>
      <c r="BMU2" s="56">
        <f t="shared" ref="BMU2:BMU48" si="1656">$AO2*$AY2*E2</f>
        <v>0</v>
      </c>
      <c r="BMV2" s="56">
        <f t="shared" ref="BMV2:BMV48" si="1657">$AO2*$AY2*F2</f>
        <v>0</v>
      </c>
      <c r="BMW2" s="56">
        <f t="shared" ref="BMW2:BMW48" si="1658">$AO2*$AY2*G2</f>
        <v>0</v>
      </c>
      <c r="BMX2" s="56">
        <f t="shared" ref="BMX2:BMX48" si="1659">$AO2*$AY2*H2</f>
        <v>0</v>
      </c>
      <c r="BMY2" s="56">
        <f t="shared" ref="BMY2:BMY48" si="1660">$AO2*$AY2*I2</f>
        <v>0</v>
      </c>
      <c r="BMZ2" s="56">
        <f t="shared" ref="BMZ2:BMZ48" si="1661">$AO2*$AY2*J2</f>
        <v>0</v>
      </c>
      <c r="BNA2" s="56">
        <f t="shared" ref="BNA2:BNA48" si="1662">$AO2*$AY2*K2</f>
        <v>0</v>
      </c>
      <c r="BNB2" s="56">
        <f t="shared" ref="BNB2:BNB48" si="1663">$AO2*$AY2*L2</f>
        <v>0</v>
      </c>
      <c r="BNC2" s="56">
        <f t="shared" ref="BNC2:BNC48" si="1664">$AO2*$AY2*M2</f>
        <v>0</v>
      </c>
      <c r="BND2" s="56">
        <f t="shared" ref="BND2:BND48" si="1665">$AO2*$AY2*N2</f>
        <v>0</v>
      </c>
      <c r="BNE2" s="56">
        <f t="shared" ref="BNE2:BNE48" si="1666">$AO2*$AY2*O2</f>
        <v>0</v>
      </c>
      <c r="BNF2" s="56">
        <f t="shared" ref="BNF2:BNF48" si="1667">$AO2*$AY2*P2</f>
        <v>0</v>
      </c>
      <c r="BNG2" s="56">
        <f t="shared" ref="BNG2:BNG48" si="1668">$AO2*$AY2*Q2</f>
        <v>0</v>
      </c>
      <c r="BNH2" s="56">
        <f t="shared" ref="BNH2:BNH48" si="1669">$AO2*$AY2*R2</f>
        <v>0</v>
      </c>
      <c r="BNI2" s="56">
        <f t="shared" ref="BNI2:BNI48" si="1670">$AO2*$AY2*S2</f>
        <v>0</v>
      </c>
      <c r="BNJ2" s="56">
        <f t="shared" ref="BNJ2:BNJ48" si="1671">$AO2*$AY2*T2</f>
        <v>0</v>
      </c>
      <c r="BNK2" s="56">
        <f t="shared" ref="BNK2:BNK48" si="1672">$AO2*$AY2*U2</f>
        <v>0</v>
      </c>
      <c r="BNL2" s="56">
        <f t="shared" ref="BNL2:BNL48" si="1673">$AO2*$AY2*V2</f>
        <v>0</v>
      </c>
      <c r="BNM2" s="56">
        <f t="shared" ref="BNM2:BNM48" si="1674">$AO2*$AY2*W2</f>
        <v>0</v>
      </c>
      <c r="BNN2" s="56">
        <f t="shared" ref="BNN2:BNN48" si="1675">$AO2*$AY2*X2</f>
        <v>0</v>
      </c>
      <c r="BNO2" s="56">
        <f t="shared" ref="BNO2:BNO48" si="1676">$AO2*$AY2*Y2</f>
        <v>0</v>
      </c>
      <c r="BNP2" s="56">
        <f t="shared" ref="BNP2:BNP48" si="1677">$AO2*$AY2*Z2</f>
        <v>0</v>
      </c>
      <c r="BNQ2" s="56">
        <f t="shared" ref="BNQ2:BNQ48" si="1678">$AO2*$AY2*AA2</f>
        <v>0</v>
      </c>
      <c r="BNR2" s="56">
        <f t="shared" ref="BNR2:BNR48" si="1679">$AO2*$AY2*AB2</f>
        <v>0</v>
      </c>
      <c r="BNS2" s="56">
        <f t="shared" ref="BNS2:BNS48" si="1680">$AO2*$AY2*AC2</f>
        <v>0</v>
      </c>
      <c r="BNT2" s="56">
        <f t="shared" ref="BNT2:BNT48" si="1681">$AO2*$AY2*AD2</f>
        <v>0</v>
      </c>
      <c r="BNU2" s="56">
        <f t="shared" ref="BNU2:BNU48" si="1682">$AO2*$AY2*AE2</f>
        <v>0</v>
      </c>
      <c r="BNV2" s="56">
        <f t="shared" ref="BNV2:BNV48" si="1683">$AO2*$AY2*AF2</f>
        <v>0</v>
      </c>
      <c r="BNW2" s="56">
        <f t="shared" ref="BNW2:BNW48" si="1684">$AO2*$AY2*AG2</f>
        <v>0</v>
      </c>
      <c r="BNX2" s="56">
        <f t="shared" ref="BNX2:BNX48" si="1685">$AO2*$AY2*AH2</f>
        <v>0</v>
      </c>
      <c r="BNY2" s="56">
        <f t="shared" ref="BNY2:BNY48" si="1686">$AO2*$AY2*AI2</f>
        <v>0</v>
      </c>
      <c r="BNZ2" s="56">
        <f t="shared" ref="BNZ2:BNZ48" si="1687">$AO2*$AY2*AJ2</f>
        <v>0</v>
      </c>
      <c r="BOA2" s="56">
        <f t="shared" ref="BOA2:BOA48" si="1688">$AO2*$AY2*AK2</f>
        <v>0</v>
      </c>
      <c r="BOB2" s="56">
        <f t="shared" ref="BOB2:BOB48" si="1689">$AO2*$AY2*AL2</f>
        <v>0</v>
      </c>
      <c r="BOC2" s="56">
        <f t="shared" ref="BOC2:BOC48" si="1690">$AO2*$AY2*AM2</f>
        <v>0</v>
      </c>
      <c r="BOD2" s="56">
        <f t="shared" ref="BOD2:BOD48" si="1691">$AO2*$AY2*AN2</f>
        <v>0</v>
      </c>
      <c r="BOE2" s="56">
        <f t="shared" ref="BOE2:BOE48" si="1692">$AO2*$AY2*AO2</f>
        <v>0</v>
      </c>
      <c r="BOF2" s="56">
        <f t="shared" ref="BOF2:BOF48" si="1693">$AO2*$AY2*AP2</f>
        <v>0</v>
      </c>
      <c r="BOG2" s="56">
        <f t="shared" ref="BOG2:BOG48" si="1694">$AO2*$AY2*AQ2</f>
        <v>0</v>
      </c>
      <c r="BOH2" s="56">
        <f t="shared" ref="BOH2:BOH48" si="1695">$AO2*$AY2*AR2</f>
        <v>0</v>
      </c>
      <c r="BOI2" s="56">
        <f t="shared" ref="BOI2:BOI48" si="1696">$AO2*$AY2*AS2</f>
        <v>0</v>
      </c>
      <c r="BOJ2" s="56">
        <f t="shared" ref="BOJ2:BOJ48" si="1697">$AO2*$AY2*AT2</f>
        <v>0</v>
      </c>
      <c r="BOK2" s="56">
        <f t="shared" ref="BOK2:BOK48" si="1698">$AO2*$AY2*AU2</f>
        <v>0</v>
      </c>
      <c r="BOL2" s="56">
        <f t="shared" ref="BOL2:BOL48" si="1699">$AO2*$AY2*AV2</f>
        <v>0</v>
      </c>
      <c r="BOM2" s="56">
        <f t="shared" ref="BOM2:BOM48" si="1700">$AO2*$AY2*AW2</f>
        <v>0</v>
      </c>
      <c r="BON2" s="56">
        <f t="shared" ref="BON2:BON48" si="1701">$AO2*$AY2*AX2</f>
        <v>0</v>
      </c>
      <c r="BOO2" s="56">
        <f t="shared" ref="BOO2:BOO48" si="1702">$AP2*$AY2*E2</f>
        <v>0</v>
      </c>
      <c r="BOP2" s="56">
        <f t="shared" ref="BOP2:BOP48" si="1703">$AP2*$AY2*F2</f>
        <v>0</v>
      </c>
      <c r="BOQ2" s="56">
        <f t="shared" ref="BOQ2:BOQ48" si="1704">$AP2*$AY2*G2</f>
        <v>0</v>
      </c>
      <c r="BOR2" s="56">
        <f t="shared" ref="BOR2:BOR48" si="1705">$AP2*$AY2*H2</f>
        <v>0</v>
      </c>
      <c r="BOS2" s="56">
        <f t="shared" ref="BOS2:BOS48" si="1706">$AP2*$AY2*I2</f>
        <v>0</v>
      </c>
      <c r="BOT2" s="56">
        <f t="shared" ref="BOT2:BOT48" si="1707">$AP2*$AY2*J2</f>
        <v>0</v>
      </c>
      <c r="BOU2" s="56">
        <f t="shared" ref="BOU2:BOU48" si="1708">$AP2*$AY2*K2</f>
        <v>0</v>
      </c>
      <c r="BOV2" s="56">
        <f t="shared" ref="BOV2:BOV48" si="1709">$AP2*$AY2*L2</f>
        <v>0</v>
      </c>
      <c r="BOW2" s="56">
        <f t="shared" ref="BOW2:BOW48" si="1710">$AP2*$AY2*M2</f>
        <v>0</v>
      </c>
      <c r="BOX2" s="56">
        <f t="shared" ref="BOX2:BOX48" si="1711">$AP2*$AY2*N2</f>
        <v>0</v>
      </c>
      <c r="BOY2" s="56">
        <f t="shared" ref="BOY2:BOY48" si="1712">$AP2*$AY2*O2</f>
        <v>0</v>
      </c>
      <c r="BOZ2" s="56">
        <f t="shared" ref="BOZ2:BOZ48" si="1713">$AP2*$AY2*P2</f>
        <v>0</v>
      </c>
      <c r="BPA2" s="56">
        <f t="shared" ref="BPA2:BPA48" si="1714">$AP2*$AY2*Q2</f>
        <v>0</v>
      </c>
      <c r="BPB2" s="56">
        <f t="shared" ref="BPB2:BPB48" si="1715">$AP2*$AY2*R2</f>
        <v>0</v>
      </c>
      <c r="BPC2" s="56">
        <f t="shared" ref="BPC2:BPC48" si="1716">$AP2*$AY2*S2</f>
        <v>0</v>
      </c>
      <c r="BPD2" s="56">
        <f t="shared" ref="BPD2:BPD48" si="1717">$AP2*$AY2*T2</f>
        <v>0</v>
      </c>
      <c r="BPE2" s="56">
        <f t="shared" ref="BPE2:BPE48" si="1718">$AP2*$AY2*U2</f>
        <v>0</v>
      </c>
      <c r="BPF2" s="56">
        <f t="shared" ref="BPF2:BPF48" si="1719">$AP2*$AY2*V2</f>
        <v>0</v>
      </c>
      <c r="BPG2" s="56">
        <f t="shared" ref="BPG2:BPG48" si="1720">$AP2*$AY2*W2</f>
        <v>0</v>
      </c>
      <c r="BPH2" s="56">
        <f t="shared" ref="BPH2:BPH48" si="1721">$AP2*$AY2*X2</f>
        <v>0</v>
      </c>
      <c r="BPI2" s="56">
        <f t="shared" ref="BPI2:BPI48" si="1722">$AP2*$AY2*Y2</f>
        <v>0</v>
      </c>
      <c r="BPJ2" s="56">
        <f t="shared" ref="BPJ2:BPJ48" si="1723">$AP2*$AY2*Z2</f>
        <v>0</v>
      </c>
      <c r="BPK2" s="56">
        <f t="shared" ref="BPK2:BPK48" si="1724">$AP2*$AY2*AA2</f>
        <v>0</v>
      </c>
      <c r="BPL2" s="56">
        <f t="shared" ref="BPL2:BPL48" si="1725">$AP2*$AY2*AB2</f>
        <v>0</v>
      </c>
      <c r="BPM2" s="56">
        <f t="shared" ref="BPM2:BPM48" si="1726">$AP2*$AY2*AC2</f>
        <v>0</v>
      </c>
      <c r="BPN2" s="56">
        <f t="shared" ref="BPN2:BPN48" si="1727">$AP2*$AY2*AD2</f>
        <v>0</v>
      </c>
      <c r="BPO2" s="56">
        <f t="shared" ref="BPO2:BPO48" si="1728">$AP2*$AY2*AE2</f>
        <v>0</v>
      </c>
      <c r="BPP2" s="56">
        <f t="shared" ref="BPP2:BPP48" si="1729">$AP2*$AY2*AF2</f>
        <v>0</v>
      </c>
      <c r="BPQ2" s="56">
        <f t="shared" ref="BPQ2:BPQ48" si="1730">$AP2*$AY2*AG2</f>
        <v>0</v>
      </c>
      <c r="BPR2" s="56">
        <f t="shared" ref="BPR2:BPR48" si="1731">$AP2*$AY2*AH2</f>
        <v>0</v>
      </c>
      <c r="BPS2" s="56">
        <f t="shared" ref="BPS2:BPS48" si="1732">$AP2*$AY2*AI2</f>
        <v>0</v>
      </c>
      <c r="BPT2" s="56">
        <f t="shared" ref="BPT2:BPT48" si="1733">$AP2*$AY2*AJ2</f>
        <v>0</v>
      </c>
      <c r="BPU2" s="56">
        <f t="shared" ref="BPU2:BPU48" si="1734">$AP2*$AY2*AK2</f>
        <v>0</v>
      </c>
      <c r="BPV2" s="56">
        <f t="shared" ref="BPV2:BPV48" si="1735">$AP2*$AY2*AL2</f>
        <v>0</v>
      </c>
      <c r="BPW2" s="56">
        <f t="shared" ref="BPW2:BPW48" si="1736">$AP2*$AY2*AM2</f>
        <v>0</v>
      </c>
      <c r="BPX2" s="56">
        <f t="shared" ref="BPX2:BPX48" si="1737">$AP2*$AY2*AN2</f>
        <v>0</v>
      </c>
      <c r="BPY2" s="56">
        <f t="shared" ref="BPY2:BPY48" si="1738">$AP2*$AY2*AO2</f>
        <v>0</v>
      </c>
      <c r="BPZ2" s="56">
        <f t="shared" ref="BPZ2:BPZ48" si="1739">$AP2*$AY2*AP2</f>
        <v>0</v>
      </c>
      <c r="BQA2" s="56">
        <f t="shared" ref="BQA2:BQA48" si="1740">$AP2*$AY2*AQ2</f>
        <v>0</v>
      </c>
      <c r="BQB2" s="56">
        <f t="shared" ref="BQB2:BQB48" si="1741">$AP2*$AY2*AR2</f>
        <v>0</v>
      </c>
      <c r="BQC2" s="56">
        <f t="shared" ref="BQC2:BQC48" si="1742">$AP2*$AY2*AS2</f>
        <v>0</v>
      </c>
      <c r="BQD2" s="56">
        <f t="shared" ref="BQD2:BQD48" si="1743">$AP2*$AY2*AT2</f>
        <v>0</v>
      </c>
      <c r="BQE2" s="56">
        <f t="shared" ref="BQE2:BQE48" si="1744">$AP2*$AY2*AU2</f>
        <v>0</v>
      </c>
      <c r="BQF2" s="56">
        <f t="shared" ref="BQF2:BQF48" si="1745">$AP2*$AY2*AV2</f>
        <v>0</v>
      </c>
      <c r="BQG2" s="56">
        <f t="shared" ref="BQG2:BQG48" si="1746">$AP2*$AY2*AW2</f>
        <v>0</v>
      </c>
      <c r="BQH2" s="56">
        <f t="shared" ref="BQH2:BQH48" si="1747">$AP2*$AY2*AX2</f>
        <v>0</v>
      </c>
      <c r="BQI2" s="56">
        <f t="shared" ref="BQI2:BQI48" si="1748">$AQ2*$AY2*E2</f>
        <v>0</v>
      </c>
      <c r="BQJ2" s="56">
        <f t="shared" ref="BQJ2:BQJ48" si="1749">$AQ2*$AY2*F2</f>
        <v>0</v>
      </c>
      <c r="BQK2" s="56">
        <f t="shared" ref="BQK2:BQK48" si="1750">$AQ2*$AY2*G2</f>
        <v>0</v>
      </c>
      <c r="BQL2" s="56">
        <f t="shared" ref="BQL2:BQL48" si="1751">$AQ2*$AY2*H2</f>
        <v>0</v>
      </c>
      <c r="BQM2" s="56">
        <f t="shared" ref="BQM2:BQM48" si="1752">$AQ2*$AY2*I2</f>
        <v>0</v>
      </c>
      <c r="BQN2" s="56">
        <f t="shared" ref="BQN2:BQN48" si="1753">$AQ2*$AY2*J2</f>
        <v>0</v>
      </c>
      <c r="BQO2" s="56">
        <f t="shared" ref="BQO2:BQO48" si="1754">$AQ2*$AY2*K2</f>
        <v>0</v>
      </c>
      <c r="BQP2" s="56">
        <f t="shared" ref="BQP2:BQP48" si="1755">$AQ2*$AY2*L2</f>
        <v>0</v>
      </c>
      <c r="BQQ2" s="56">
        <f t="shared" ref="BQQ2:BQQ48" si="1756">$AQ2*$AY2*M2</f>
        <v>0</v>
      </c>
      <c r="BQR2" s="56">
        <f t="shared" ref="BQR2:BQR48" si="1757">$AQ2*$AY2*N2</f>
        <v>0</v>
      </c>
      <c r="BQS2" s="56">
        <f t="shared" ref="BQS2:BQS48" si="1758">$AQ2*$AY2*O2</f>
        <v>0</v>
      </c>
      <c r="BQT2" s="56">
        <f t="shared" ref="BQT2:BQT48" si="1759">$AQ2*$AY2*P2</f>
        <v>0</v>
      </c>
      <c r="BQU2" s="56">
        <f t="shared" ref="BQU2:BQU48" si="1760">$AQ2*$AY2*Q2</f>
        <v>0</v>
      </c>
      <c r="BQV2" s="56">
        <f t="shared" ref="BQV2:BQV48" si="1761">$AQ2*$AY2*R2</f>
        <v>0</v>
      </c>
      <c r="BQW2" s="56">
        <f t="shared" ref="BQW2:BQW48" si="1762">$AQ2*$AY2*S2</f>
        <v>0</v>
      </c>
      <c r="BQX2" s="56">
        <f t="shared" ref="BQX2:BQX48" si="1763">$AQ2*$AY2*T2</f>
        <v>0</v>
      </c>
      <c r="BQY2" s="56">
        <f t="shared" ref="BQY2:BQY48" si="1764">$AQ2*$AY2*U2</f>
        <v>0</v>
      </c>
      <c r="BQZ2" s="56">
        <f t="shared" ref="BQZ2:BQZ48" si="1765">$AQ2*$AY2*V2</f>
        <v>0</v>
      </c>
      <c r="BRA2" s="56">
        <f t="shared" ref="BRA2:BRA48" si="1766">$AQ2*$AY2*W2</f>
        <v>0</v>
      </c>
      <c r="BRB2" s="56">
        <f t="shared" ref="BRB2:BRB48" si="1767">$AQ2*$AY2*X2</f>
        <v>0</v>
      </c>
      <c r="BRC2" s="56">
        <f t="shared" ref="BRC2:BRC48" si="1768">$AQ2*$AY2*Y2</f>
        <v>0</v>
      </c>
      <c r="BRD2" s="56">
        <f t="shared" ref="BRD2:BRD48" si="1769">$AQ2*$AY2*Z2</f>
        <v>0</v>
      </c>
      <c r="BRE2" s="56">
        <f t="shared" ref="BRE2:BRE48" si="1770">$AQ2*$AY2*AA2</f>
        <v>0</v>
      </c>
      <c r="BRF2" s="56">
        <f t="shared" ref="BRF2:BRF48" si="1771">$AQ2*$AY2*AB2</f>
        <v>0</v>
      </c>
      <c r="BRG2" s="56">
        <f t="shared" ref="BRG2:BRG48" si="1772">$AQ2*$AY2*AC2</f>
        <v>0</v>
      </c>
      <c r="BRH2" s="56">
        <f t="shared" ref="BRH2:BRH48" si="1773">$AQ2*$AY2*AD2</f>
        <v>0</v>
      </c>
      <c r="BRI2" s="56">
        <f t="shared" ref="BRI2:BRI48" si="1774">$AQ2*$AY2*AE2</f>
        <v>0</v>
      </c>
      <c r="BRJ2" s="56">
        <f t="shared" ref="BRJ2:BRJ48" si="1775">$AQ2*$AY2*AF2</f>
        <v>0</v>
      </c>
      <c r="BRK2" s="56">
        <f t="shared" ref="BRK2:BRK48" si="1776">$AQ2*$AY2*AG2</f>
        <v>0</v>
      </c>
      <c r="BRL2" s="56">
        <f t="shared" ref="BRL2:BRL48" si="1777">$AQ2*$AY2*AH2</f>
        <v>0</v>
      </c>
      <c r="BRM2" s="56">
        <f t="shared" ref="BRM2:BRM48" si="1778">$AQ2*$AY2*AI2</f>
        <v>0</v>
      </c>
      <c r="BRN2" s="56">
        <f t="shared" ref="BRN2:BRN48" si="1779">$AQ2*$AY2*AJ2</f>
        <v>0</v>
      </c>
      <c r="BRO2" s="56">
        <f t="shared" ref="BRO2:BRO48" si="1780">$AQ2*$AY2*AK2</f>
        <v>0</v>
      </c>
      <c r="BRP2" s="56">
        <f t="shared" ref="BRP2:BRP48" si="1781">$AQ2*$AY2*AL2</f>
        <v>0</v>
      </c>
      <c r="BRQ2" s="56">
        <f t="shared" ref="BRQ2:BRQ48" si="1782">$AQ2*$AY2*AM2</f>
        <v>0</v>
      </c>
      <c r="BRR2" s="56">
        <f t="shared" ref="BRR2:BRR48" si="1783">$AQ2*$AY2*AN2</f>
        <v>0</v>
      </c>
      <c r="BRS2" s="56">
        <f t="shared" ref="BRS2:BRS48" si="1784">$AQ2*$AY2*AO2</f>
        <v>0</v>
      </c>
      <c r="BRT2" s="56">
        <f t="shared" ref="BRT2:BRT48" si="1785">$AQ2*$AY2*AP2</f>
        <v>0</v>
      </c>
      <c r="BRU2" s="56">
        <f t="shared" ref="BRU2:BRU48" si="1786">$AQ2*$AY2*AQ2</f>
        <v>0</v>
      </c>
      <c r="BRV2" s="56">
        <f t="shared" ref="BRV2:BRV48" si="1787">$AQ2*$AY2*AR2</f>
        <v>0</v>
      </c>
      <c r="BRW2" s="56">
        <f t="shared" ref="BRW2:BRW48" si="1788">$AQ2*$AY2*AS2</f>
        <v>0</v>
      </c>
      <c r="BRX2" s="56">
        <f t="shared" ref="BRX2:BRX48" si="1789">$AQ2*$AY2*AT2</f>
        <v>0</v>
      </c>
      <c r="BRY2" s="56">
        <f t="shared" ref="BRY2:BRY48" si="1790">$AQ2*$AY2*AU2</f>
        <v>0</v>
      </c>
      <c r="BRZ2" s="56">
        <f t="shared" ref="BRZ2:BRZ48" si="1791">$AQ2*$AY2*AV2</f>
        <v>0</v>
      </c>
      <c r="BSA2" s="56">
        <f t="shared" ref="BSA2:BSA48" si="1792">$AQ2*$AY2*AW2</f>
        <v>0</v>
      </c>
      <c r="BSB2" s="56">
        <f t="shared" ref="BSB2:BSB48" si="1793">$AQ2*$AY2*AX2</f>
        <v>0</v>
      </c>
      <c r="BSC2" s="56">
        <f t="shared" ref="BSC2:BSC48" si="1794">$AR2*$AY2*E2</f>
        <v>0</v>
      </c>
      <c r="BSD2" s="56">
        <f t="shared" ref="BSD2:BSD48" si="1795">$AR2*$AY2*F2</f>
        <v>0</v>
      </c>
      <c r="BSE2" s="56">
        <f t="shared" ref="BSE2:BSE48" si="1796">$AR2*$AY2*G2</f>
        <v>0</v>
      </c>
      <c r="BSF2" s="56">
        <f t="shared" ref="BSF2:BSF48" si="1797">$AR2*$AY2*H2</f>
        <v>0</v>
      </c>
      <c r="BSG2" s="56">
        <f t="shared" ref="BSG2:BSG48" si="1798">$AR2*$AY2*I2</f>
        <v>0</v>
      </c>
      <c r="BSH2" s="56">
        <f t="shared" ref="BSH2:BSH48" si="1799">$AR2*$AY2*J2</f>
        <v>0</v>
      </c>
      <c r="BSI2" s="56">
        <f t="shared" ref="BSI2:BSI48" si="1800">$AR2*$AY2*K2</f>
        <v>0</v>
      </c>
      <c r="BSJ2" s="56">
        <f t="shared" ref="BSJ2:BSJ48" si="1801">$AR2*$AY2*L2</f>
        <v>0</v>
      </c>
      <c r="BSK2" s="56">
        <f t="shared" ref="BSK2:BSK48" si="1802">$AR2*$AY2*M2</f>
        <v>0</v>
      </c>
      <c r="BSL2" s="56">
        <f t="shared" ref="BSL2:BSL48" si="1803">$AR2*$AY2*N2</f>
        <v>0</v>
      </c>
      <c r="BSM2" s="56">
        <f t="shared" ref="BSM2:BSM48" si="1804">$AR2*$AY2*O2</f>
        <v>0</v>
      </c>
      <c r="BSN2" s="56">
        <f t="shared" ref="BSN2:BSN48" si="1805">$AR2*$AY2*P2</f>
        <v>0</v>
      </c>
      <c r="BSO2" s="56">
        <f t="shared" ref="BSO2:BSO48" si="1806">$AR2*$AY2*Q2</f>
        <v>0</v>
      </c>
      <c r="BSP2" s="56">
        <f t="shared" ref="BSP2:BSP48" si="1807">$AR2*$AY2*R2</f>
        <v>0</v>
      </c>
      <c r="BSQ2" s="56">
        <f t="shared" ref="BSQ2:BSQ48" si="1808">$AR2*$AY2*S2</f>
        <v>0</v>
      </c>
      <c r="BSR2" s="56">
        <f t="shared" ref="BSR2:BSR48" si="1809">$AR2*$AY2*T2</f>
        <v>0</v>
      </c>
      <c r="BSS2" s="56">
        <f t="shared" ref="BSS2:BSS48" si="1810">$AR2*$AY2*U2</f>
        <v>0</v>
      </c>
      <c r="BST2" s="56">
        <f t="shared" ref="BST2:BST48" si="1811">$AR2*$AY2*V2</f>
        <v>0</v>
      </c>
      <c r="BSU2" s="56">
        <f t="shared" ref="BSU2:BSU48" si="1812">$AR2*$AY2*W2</f>
        <v>0</v>
      </c>
      <c r="BSV2" s="56">
        <f t="shared" ref="BSV2:BSV48" si="1813">$AR2*$AY2*X2</f>
        <v>0</v>
      </c>
      <c r="BSW2" s="56">
        <f t="shared" ref="BSW2:BSW48" si="1814">$AR2*$AY2*Y2</f>
        <v>0</v>
      </c>
      <c r="BSX2" s="56">
        <f t="shared" ref="BSX2:BSX48" si="1815">$AR2*$AY2*Z2</f>
        <v>0</v>
      </c>
      <c r="BSY2" s="56">
        <f t="shared" ref="BSY2:BSY48" si="1816">$AR2*$AY2*AA2</f>
        <v>0</v>
      </c>
      <c r="BSZ2" s="56">
        <f t="shared" ref="BSZ2:BSZ48" si="1817">$AR2*$AY2*AB2</f>
        <v>0</v>
      </c>
      <c r="BTA2" s="56">
        <f t="shared" ref="BTA2:BTA48" si="1818">$AR2*$AY2*AC2</f>
        <v>0</v>
      </c>
      <c r="BTB2" s="56">
        <f t="shared" ref="BTB2:BTB48" si="1819">$AR2*$AY2*AD2</f>
        <v>0</v>
      </c>
      <c r="BTC2" s="56">
        <f t="shared" ref="BTC2:BTC48" si="1820">$AR2*$AY2*AE2</f>
        <v>0</v>
      </c>
      <c r="BTD2" s="56">
        <f t="shared" ref="BTD2:BTD48" si="1821">$AR2*$AY2*AF2</f>
        <v>0</v>
      </c>
      <c r="BTE2" s="56">
        <f t="shared" ref="BTE2:BTE48" si="1822">$AR2*$AY2*AG2</f>
        <v>0</v>
      </c>
      <c r="BTF2" s="56">
        <f t="shared" ref="BTF2:BTF48" si="1823">$AR2*$AY2*AH2</f>
        <v>0</v>
      </c>
      <c r="BTG2" s="56">
        <f t="shared" ref="BTG2:BTG48" si="1824">$AR2*$AY2*AI2</f>
        <v>0</v>
      </c>
      <c r="BTH2" s="56">
        <f t="shared" ref="BTH2:BTH48" si="1825">$AR2*$AY2*AJ2</f>
        <v>0</v>
      </c>
      <c r="BTI2" s="56">
        <f t="shared" ref="BTI2:BTI48" si="1826">$AR2*$AY2*AK2</f>
        <v>0</v>
      </c>
      <c r="BTJ2" s="56">
        <f t="shared" ref="BTJ2:BTJ48" si="1827">$AR2*$AY2*AL2</f>
        <v>0</v>
      </c>
      <c r="BTK2" s="56">
        <f t="shared" ref="BTK2:BTK48" si="1828">$AR2*$AY2*AM2</f>
        <v>0</v>
      </c>
      <c r="BTL2" s="56">
        <f t="shared" ref="BTL2:BTL48" si="1829">$AR2*$AY2*AN2</f>
        <v>0</v>
      </c>
      <c r="BTM2" s="56">
        <f t="shared" ref="BTM2:BTM48" si="1830">$AR2*$AY2*AO2</f>
        <v>0</v>
      </c>
      <c r="BTN2" s="56">
        <f t="shared" ref="BTN2:BTN48" si="1831">$AR2*$AY2*AP2</f>
        <v>0</v>
      </c>
      <c r="BTO2" s="56">
        <f t="shared" ref="BTO2:BTO48" si="1832">$AR2*$AY2*AQ2</f>
        <v>0</v>
      </c>
      <c r="BTP2" s="56">
        <f t="shared" ref="BTP2:BTP48" si="1833">$AR2*$AY2*AR2</f>
        <v>0</v>
      </c>
      <c r="BTQ2" s="56">
        <f t="shared" ref="BTQ2:BTQ48" si="1834">$AR2*$AY2*AS2</f>
        <v>0</v>
      </c>
      <c r="BTR2" s="56">
        <f t="shared" ref="BTR2:BTR48" si="1835">$AR2*$AY2*AT2</f>
        <v>0</v>
      </c>
      <c r="BTS2" s="56">
        <f t="shared" ref="BTS2:BTS48" si="1836">$AR2*$AY2*AU2</f>
        <v>0</v>
      </c>
      <c r="BTT2" s="56">
        <f t="shared" ref="BTT2:BTT48" si="1837">$AR2*$AY2*AV2</f>
        <v>0</v>
      </c>
      <c r="BTU2" s="56">
        <f t="shared" ref="BTU2:BTU48" si="1838">$AR2*$AY2*AW2</f>
        <v>0</v>
      </c>
      <c r="BTV2" s="56">
        <f t="shared" ref="BTV2:BTV48" si="1839">$AR2*$AY2*AX2</f>
        <v>0</v>
      </c>
      <c r="BTW2" s="56">
        <f t="shared" ref="BTW2:BTW48" si="1840">$AS2*$AY2*E2</f>
        <v>0</v>
      </c>
      <c r="BTX2" s="56">
        <f t="shared" ref="BTX2:BTX48" si="1841">$AS2*$AY2*F2</f>
        <v>0</v>
      </c>
      <c r="BTY2" s="56">
        <f t="shared" ref="BTY2:BTY48" si="1842">$AS2*$AY2*G2</f>
        <v>0</v>
      </c>
      <c r="BTZ2" s="56">
        <f t="shared" ref="BTZ2:BTZ48" si="1843">$AS2*$AY2*H2</f>
        <v>0</v>
      </c>
      <c r="BUA2" s="56">
        <f t="shared" ref="BUA2:BUA48" si="1844">$AS2*$AY2*I2</f>
        <v>0</v>
      </c>
      <c r="BUB2" s="56">
        <f t="shared" ref="BUB2:BUB48" si="1845">$AS2*$AY2*J2</f>
        <v>0</v>
      </c>
      <c r="BUC2" s="56">
        <f t="shared" ref="BUC2:BUC48" si="1846">$AS2*$AY2*K2</f>
        <v>0</v>
      </c>
      <c r="BUD2" s="56">
        <f t="shared" ref="BUD2:BUD48" si="1847">$AS2*$AY2*L2</f>
        <v>0</v>
      </c>
      <c r="BUE2" s="56">
        <f t="shared" ref="BUE2:BUE48" si="1848">$AS2*$AY2*M2</f>
        <v>0</v>
      </c>
      <c r="BUF2" s="56">
        <f t="shared" ref="BUF2:BUF48" si="1849">$AS2*$AY2*N2</f>
        <v>0</v>
      </c>
      <c r="BUG2" s="56">
        <f t="shared" ref="BUG2:BUG48" si="1850">$AS2*$AY2*O2</f>
        <v>0</v>
      </c>
      <c r="BUH2" s="56">
        <f t="shared" ref="BUH2:BUH48" si="1851">$AS2*$AY2*P2</f>
        <v>0</v>
      </c>
      <c r="BUI2" s="56">
        <f t="shared" ref="BUI2:BUI48" si="1852">$AS2*$AY2*Q2</f>
        <v>0</v>
      </c>
      <c r="BUJ2" s="56">
        <f t="shared" ref="BUJ2:BUJ48" si="1853">$AS2*$AY2*R2</f>
        <v>0</v>
      </c>
      <c r="BUK2" s="56">
        <f t="shared" ref="BUK2:BUK48" si="1854">$AS2*$AY2*S2</f>
        <v>0</v>
      </c>
      <c r="BUL2" s="56">
        <f t="shared" ref="BUL2:BUL48" si="1855">$AS2*$AY2*T2</f>
        <v>0</v>
      </c>
      <c r="BUM2" s="56">
        <f t="shared" ref="BUM2:BUM48" si="1856">$AS2*$AY2*U2</f>
        <v>0</v>
      </c>
      <c r="BUN2" s="56">
        <f t="shared" ref="BUN2:BUN48" si="1857">$AS2*$AY2*V2</f>
        <v>0</v>
      </c>
      <c r="BUO2" s="56">
        <f t="shared" ref="BUO2:BUO48" si="1858">$AS2*$AY2*W2</f>
        <v>0</v>
      </c>
      <c r="BUP2" s="56">
        <f t="shared" ref="BUP2:BUP48" si="1859">$AS2*$AY2*X2</f>
        <v>0</v>
      </c>
      <c r="BUQ2" s="56">
        <f t="shared" ref="BUQ2:BUQ48" si="1860">$AS2*$AY2*Y2</f>
        <v>0</v>
      </c>
      <c r="BUR2" s="56">
        <f t="shared" ref="BUR2:BUR48" si="1861">$AS2*$AY2*Z2</f>
        <v>0</v>
      </c>
      <c r="BUS2" s="56">
        <f t="shared" ref="BUS2:BUS48" si="1862">$AS2*$AY2*AA2</f>
        <v>0</v>
      </c>
      <c r="BUT2" s="56">
        <f t="shared" ref="BUT2:BUT48" si="1863">$AS2*$AY2*AB2</f>
        <v>0</v>
      </c>
      <c r="BUU2" s="56">
        <f t="shared" ref="BUU2:BUU48" si="1864">$AS2*$AY2*AC2</f>
        <v>0</v>
      </c>
      <c r="BUV2" s="56">
        <f t="shared" ref="BUV2:BUV48" si="1865">$AS2*$AY2*AD2</f>
        <v>0</v>
      </c>
      <c r="BUW2" s="56">
        <f t="shared" ref="BUW2:BUW48" si="1866">$AS2*$AY2*AE2</f>
        <v>0</v>
      </c>
      <c r="BUX2" s="56">
        <f t="shared" ref="BUX2:BUX48" si="1867">$AS2*$AY2*AF2</f>
        <v>0</v>
      </c>
      <c r="BUY2" s="56">
        <f t="shared" ref="BUY2:BUY48" si="1868">$AS2*$AY2*AG2</f>
        <v>0</v>
      </c>
      <c r="BUZ2" s="56">
        <f t="shared" ref="BUZ2:BUZ48" si="1869">$AS2*$AY2*AH2</f>
        <v>0</v>
      </c>
      <c r="BVA2" s="56">
        <f t="shared" ref="BVA2:BVA48" si="1870">$AS2*$AY2*AI2</f>
        <v>0</v>
      </c>
      <c r="BVB2" s="56">
        <f t="shared" ref="BVB2:BVB48" si="1871">$AS2*$AY2*AJ2</f>
        <v>0</v>
      </c>
      <c r="BVC2" s="56">
        <f t="shared" ref="BVC2:BVC48" si="1872">$AS2*$AY2*AK2</f>
        <v>0</v>
      </c>
      <c r="BVD2" s="56">
        <f t="shared" ref="BVD2:BVD48" si="1873">$AS2*$AY2*AL2</f>
        <v>0</v>
      </c>
      <c r="BVE2" s="56">
        <f t="shared" ref="BVE2:BVE48" si="1874">$AS2*$AY2*AM2</f>
        <v>0</v>
      </c>
      <c r="BVF2" s="56">
        <f t="shared" ref="BVF2:BVF48" si="1875">$AS2*$AY2*AN2</f>
        <v>0</v>
      </c>
      <c r="BVG2" s="56">
        <f t="shared" ref="BVG2:BVG48" si="1876">$AS2*$AY2*AO2</f>
        <v>0</v>
      </c>
      <c r="BVH2" s="56">
        <f t="shared" ref="BVH2:BVH48" si="1877">$AS2*$AY2*AP2</f>
        <v>0</v>
      </c>
      <c r="BVI2" s="56">
        <f t="shared" ref="BVI2:BVI48" si="1878">$AS2*$AY2*AQ2</f>
        <v>0</v>
      </c>
      <c r="BVJ2" s="56">
        <f t="shared" ref="BVJ2:BVJ48" si="1879">$AS2*$AY2*AR2</f>
        <v>0</v>
      </c>
      <c r="BVK2" s="56">
        <f t="shared" ref="BVK2:BVK48" si="1880">$AS2*$AY2*AS2</f>
        <v>0</v>
      </c>
      <c r="BVL2" s="56">
        <f t="shared" ref="BVL2:BVL48" si="1881">$AS2*$AY2*AT2</f>
        <v>0</v>
      </c>
      <c r="BVM2" s="56">
        <f t="shared" ref="BVM2:BVM48" si="1882">$AS2*$AY2*AU2</f>
        <v>0</v>
      </c>
      <c r="BVN2" s="56">
        <f t="shared" ref="BVN2:BVN48" si="1883">$AS2*$AY2*AV2</f>
        <v>0</v>
      </c>
      <c r="BVO2" s="56">
        <f t="shared" ref="BVO2:BVO48" si="1884">$AS2*$AY2*AW2</f>
        <v>0</v>
      </c>
      <c r="BVP2" s="56">
        <f t="shared" ref="BVP2:BVP48" si="1885">$AS2*$AY2*AX2</f>
        <v>0</v>
      </c>
      <c r="BVQ2" s="56">
        <f t="shared" ref="BVQ2:BVQ48" si="1886">$AT2*$AY2*E2</f>
        <v>0</v>
      </c>
      <c r="BVR2" s="56">
        <f t="shared" ref="BVR2:BVR48" si="1887">$AT2*$AY2*F2</f>
        <v>0</v>
      </c>
      <c r="BVS2" s="56">
        <f t="shared" ref="BVS2:BVS48" si="1888">$AT2*$AY2*G2</f>
        <v>0</v>
      </c>
      <c r="BVT2" s="56">
        <f t="shared" ref="BVT2:BVT48" si="1889">$AT2*$AY2*H2</f>
        <v>0</v>
      </c>
      <c r="BVU2" s="56">
        <f t="shared" ref="BVU2:BVU48" si="1890">$AT2*$AY2*I2</f>
        <v>0</v>
      </c>
      <c r="BVV2" s="56">
        <f t="shared" ref="BVV2:BVV48" si="1891">$AT2*$AY2*J2</f>
        <v>0</v>
      </c>
      <c r="BVW2" s="56">
        <f t="shared" ref="BVW2:BVW48" si="1892">$AT2*$AY2*K2</f>
        <v>0</v>
      </c>
      <c r="BVX2" s="56">
        <f t="shared" ref="BVX2:BVX48" si="1893">$AT2*$AY2*L2</f>
        <v>0</v>
      </c>
      <c r="BVY2" s="56">
        <f t="shared" ref="BVY2:BVY48" si="1894">$AT2*$AY2*M2</f>
        <v>0</v>
      </c>
      <c r="BVZ2" s="56">
        <f t="shared" ref="BVZ2:BVZ48" si="1895">$AT2*$AY2*N2</f>
        <v>0</v>
      </c>
      <c r="BWA2" s="56">
        <f t="shared" ref="BWA2:BWA48" si="1896">$AT2*$AY2*O2</f>
        <v>0</v>
      </c>
      <c r="BWB2" s="56">
        <f t="shared" ref="BWB2:BWB48" si="1897">$AT2*$AY2*P2</f>
        <v>0</v>
      </c>
      <c r="BWC2" s="56">
        <f t="shared" ref="BWC2:BWC48" si="1898">$AT2*$AY2*Q2</f>
        <v>0</v>
      </c>
      <c r="BWD2" s="56">
        <f t="shared" ref="BWD2:BWD48" si="1899">$AT2*$AY2*R2</f>
        <v>0</v>
      </c>
      <c r="BWE2" s="56">
        <f t="shared" ref="BWE2:BWE48" si="1900">$AT2*$AY2*S2</f>
        <v>0</v>
      </c>
      <c r="BWF2" s="56">
        <f t="shared" ref="BWF2:BWF48" si="1901">$AT2*$AY2*T2</f>
        <v>0</v>
      </c>
      <c r="BWG2" s="56">
        <f t="shared" ref="BWG2:BWG48" si="1902">$AT2*$AY2*U2</f>
        <v>0</v>
      </c>
      <c r="BWH2" s="56">
        <f t="shared" ref="BWH2:BWH48" si="1903">$AT2*$AY2*V2</f>
        <v>0</v>
      </c>
      <c r="BWI2" s="56">
        <f t="shared" ref="BWI2:BWI48" si="1904">$AT2*$AY2*W2</f>
        <v>0</v>
      </c>
      <c r="BWJ2" s="56">
        <f t="shared" ref="BWJ2:BWJ48" si="1905">$AT2*$AY2*X2</f>
        <v>0</v>
      </c>
      <c r="BWK2" s="56">
        <f t="shared" ref="BWK2:BWK48" si="1906">$AT2*$AY2*Y2</f>
        <v>0</v>
      </c>
      <c r="BWL2" s="56">
        <f t="shared" ref="BWL2:BWL48" si="1907">$AT2*$AY2*Z2</f>
        <v>0</v>
      </c>
      <c r="BWM2" s="56">
        <f t="shared" ref="BWM2:BWM48" si="1908">$AT2*$AY2*AA2</f>
        <v>0</v>
      </c>
      <c r="BWN2" s="56">
        <f t="shared" ref="BWN2:BWN48" si="1909">$AT2*$AY2*AB2</f>
        <v>0</v>
      </c>
      <c r="BWO2" s="56">
        <f t="shared" ref="BWO2:BWO48" si="1910">$AT2*$AY2*AC2</f>
        <v>0</v>
      </c>
      <c r="BWP2" s="56">
        <f t="shared" ref="BWP2:BWP48" si="1911">$AT2*$AY2*AD2</f>
        <v>0</v>
      </c>
      <c r="BWQ2" s="56">
        <f t="shared" ref="BWQ2:BWQ48" si="1912">$AT2*$AY2*AE2</f>
        <v>0</v>
      </c>
      <c r="BWR2" s="56">
        <f t="shared" ref="BWR2:BWR48" si="1913">$AT2*$AY2*AF2</f>
        <v>0</v>
      </c>
      <c r="BWS2" s="56">
        <f t="shared" ref="BWS2:BWS48" si="1914">$AT2*$AY2*AG2</f>
        <v>0</v>
      </c>
      <c r="BWT2" s="56">
        <f t="shared" ref="BWT2:BWT48" si="1915">$AT2*$AY2*AH2</f>
        <v>0</v>
      </c>
      <c r="BWU2" s="56">
        <f t="shared" ref="BWU2:BWU48" si="1916">$AT2*$AY2*AI2</f>
        <v>0</v>
      </c>
      <c r="BWV2" s="56">
        <f t="shared" ref="BWV2:BWV48" si="1917">$AT2*$AY2*AJ2</f>
        <v>0</v>
      </c>
      <c r="BWW2" s="56">
        <f t="shared" ref="BWW2:BWW48" si="1918">$AT2*$AY2*AK2</f>
        <v>0</v>
      </c>
      <c r="BWX2" s="56">
        <f t="shared" ref="BWX2:BWX48" si="1919">$AT2*$AY2*AL2</f>
        <v>0</v>
      </c>
      <c r="BWY2" s="56">
        <f t="shared" ref="BWY2:BWY48" si="1920">$AT2*$AY2*AM2</f>
        <v>0</v>
      </c>
      <c r="BWZ2" s="56">
        <f t="shared" ref="BWZ2:BWZ48" si="1921">$AT2*$AY2*AN2</f>
        <v>0</v>
      </c>
      <c r="BXA2" s="56">
        <f t="shared" ref="BXA2:BXA48" si="1922">$AT2*$AY2*AO2</f>
        <v>0</v>
      </c>
      <c r="BXB2" s="56">
        <f t="shared" ref="BXB2:BXB48" si="1923">$AT2*$AY2*AP2</f>
        <v>0</v>
      </c>
      <c r="BXC2" s="56">
        <f t="shared" ref="BXC2:BXC48" si="1924">$AT2*$AY2*AQ2</f>
        <v>0</v>
      </c>
      <c r="BXD2" s="56">
        <f t="shared" ref="BXD2:BXD48" si="1925">$AT2*$AY2*AR2</f>
        <v>0</v>
      </c>
      <c r="BXE2" s="56">
        <f t="shared" ref="BXE2:BXE48" si="1926">$AT2*$AY2*AS2</f>
        <v>0</v>
      </c>
      <c r="BXF2" s="56">
        <f t="shared" ref="BXF2:BXF48" si="1927">$AT2*$AY2*AT2</f>
        <v>0</v>
      </c>
      <c r="BXG2" s="56">
        <f t="shared" ref="BXG2:BXG48" si="1928">$AT2*$AY2*AU2</f>
        <v>0</v>
      </c>
      <c r="BXH2" s="56">
        <f t="shared" ref="BXH2:BXH48" si="1929">$AT2*$AY2*AV2</f>
        <v>0</v>
      </c>
      <c r="BXI2" s="56">
        <f t="shared" ref="BXI2:BXI48" si="1930">$AT2*$AY2*AW2</f>
        <v>0</v>
      </c>
      <c r="BXJ2" s="56">
        <f t="shared" ref="BXJ2:BXJ48" si="1931">$AT2*$AY2*AX2</f>
        <v>0</v>
      </c>
      <c r="BXK2" s="56">
        <f t="shared" ref="BXK2:BXK48" si="1932">$AU2*$AY2*E2</f>
        <v>0</v>
      </c>
      <c r="BXL2" s="56">
        <f t="shared" ref="BXL2:BXL48" si="1933">$AU2*$AY2*F2</f>
        <v>0</v>
      </c>
      <c r="BXM2" s="56">
        <f t="shared" ref="BXM2:BXM48" si="1934">$AU2*$AY2*G2</f>
        <v>0</v>
      </c>
      <c r="BXN2" s="56">
        <f t="shared" ref="BXN2:BXN48" si="1935">$AU2*$AY2*H2</f>
        <v>0</v>
      </c>
      <c r="BXO2" s="56">
        <f t="shared" ref="BXO2:BXO48" si="1936">$AU2*$AY2*I2</f>
        <v>0</v>
      </c>
      <c r="BXP2" s="56">
        <f t="shared" ref="BXP2:BXP48" si="1937">$AU2*$AY2*J2</f>
        <v>0</v>
      </c>
      <c r="BXQ2" s="56">
        <f t="shared" ref="BXQ2:BXQ48" si="1938">$AU2*$AY2*K2</f>
        <v>0</v>
      </c>
      <c r="BXR2" s="56">
        <f t="shared" ref="BXR2:BXR48" si="1939">$AU2*$AY2*L2</f>
        <v>0</v>
      </c>
      <c r="BXS2" s="56">
        <f t="shared" ref="BXS2:BXS48" si="1940">$AU2*$AY2*M2</f>
        <v>0</v>
      </c>
      <c r="BXT2" s="56">
        <f t="shared" ref="BXT2:BXT48" si="1941">$AU2*$AY2*N2</f>
        <v>0</v>
      </c>
      <c r="BXU2" s="56">
        <f t="shared" ref="BXU2:BXU48" si="1942">$AU2*$AY2*O2</f>
        <v>0</v>
      </c>
      <c r="BXV2" s="56">
        <f t="shared" ref="BXV2:BXV48" si="1943">$AU2*$AY2*P2</f>
        <v>0</v>
      </c>
      <c r="BXW2" s="56">
        <f t="shared" ref="BXW2:BXW48" si="1944">$AU2*$AY2*Q2</f>
        <v>0</v>
      </c>
      <c r="BXX2" s="56">
        <f t="shared" ref="BXX2:BXX48" si="1945">$AU2*$AY2*R2</f>
        <v>0</v>
      </c>
      <c r="BXY2" s="56">
        <f t="shared" ref="BXY2:BXY48" si="1946">$AU2*$AY2*S2</f>
        <v>0</v>
      </c>
      <c r="BXZ2" s="56">
        <f t="shared" ref="BXZ2:BXZ48" si="1947">$AU2*$AY2*T2</f>
        <v>0</v>
      </c>
      <c r="BYA2" s="56">
        <f t="shared" ref="BYA2:BYA48" si="1948">$AU2*$AY2*U2</f>
        <v>0</v>
      </c>
      <c r="BYB2" s="56">
        <f t="shared" ref="BYB2:BYB48" si="1949">$AU2*$AY2*V2</f>
        <v>0</v>
      </c>
      <c r="BYC2" s="56">
        <f t="shared" ref="BYC2:BYC48" si="1950">$AU2*$AY2*W2</f>
        <v>0</v>
      </c>
      <c r="BYD2" s="56">
        <f t="shared" ref="BYD2:BYD48" si="1951">$AU2*$AY2*X2</f>
        <v>0</v>
      </c>
      <c r="BYE2" s="56">
        <f t="shared" ref="BYE2:BYE48" si="1952">$AU2*$AY2*Y2</f>
        <v>0</v>
      </c>
      <c r="BYF2" s="56">
        <f t="shared" ref="BYF2:BYF48" si="1953">$AU2*$AY2*Z2</f>
        <v>0</v>
      </c>
      <c r="BYG2" s="56">
        <f t="shared" ref="BYG2:BYG48" si="1954">$AU2*$AY2*AA2</f>
        <v>0</v>
      </c>
      <c r="BYH2" s="56">
        <f t="shared" ref="BYH2:BYH48" si="1955">$AU2*$AY2*AB2</f>
        <v>0</v>
      </c>
      <c r="BYI2" s="56">
        <f t="shared" ref="BYI2:BYI48" si="1956">$AU2*$AY2*AC2</f>
        <v>0</v>
      </c>
      <c r="BYJ2" s="56">
        <f t="shared" ref="BYJ2:BYJ48" si="1957">$AU2*$AY2*AD2</f>
        <v>0</v>
      </c>
      <c r="BYK2" s="56">
        <f t="shared" ref="BYK2:BYK48" si="1958">$AU2*$AY2*AE2</f>
        <v>0</v>
      </c>
      <c r="BYL2" s="56">
        <f t="shared" ref="BYL2:BYL48" si="1959">$AU2*$AY2*AF2</f>
        <v>0</v>
      </c>
      <c r="BYM2" s="56">
        <f t="shared" ref="BYM2:BYM48" si="1960">$AU2*$AY2*AG2</f>
        <v>0</v>
      </c>
      <c r="BYN2" s="56">
        <f t="shared" ref="BYN2:BYN48" si="1961">$AU2*$AY2*AH2</f>
        <v>0</v>
      </c>
      <c r="BYO2" s="56">
        <f t="shared" ref="BYO2:BYO48" si="1962">$AU2*$AY2*AI2</f>
        <v>0</v>
      </c>
      <c r="BYP2" s="56">
        <f t="shared" ref="BYP2:BYP48" si="1963">$AU2*$AY2*AJ2</f>
        <v>0</v>
      </c>
      <c r="BYQ2" s="56">
        <f t="shared" ref="BYQ2:BYQ48" si="1964">$AU2*$AY2*AK2</f>
        <v>0</v>
      </c>
      <c r="BYR2" s="56">
        <f t="shared" ref="BYR2:BYR48" si="1965">$AU2*$AY2*AL2</f>
        <v>0</v>
      </c>
      <c r="BYS2" s="56">
        <f t="shared" ref="BYS2:BYS48" si="1966">$AU2*$AY2*AM2</f>
        <v>0</v>
      </c>
      <c r="BYT2" s="56">
        <f t="shared" ref="BYT2:BYT48" si="1967">$AU2*$AY2*AN2</f>
        <v>0</v>
      </c>
      <c r="BYU2" s="56">
        <f t="shared" ref="BYU2:BYU48" si="1968">$AU2*$AY2*AO2</f>
        <v>0</v>
      </c>
      <c r="BYV2" s="56">
        <f t="shared" ref="BYV2:BYV48" si="1969">$AU2*$AY2*AP2</f>
        <v>0</v>
      </c>
      <c r="BYW2" s="56">
        <f t="shared" ref="BYW2:BYW48" si="1970">$AU2*$AY2*AQ2</f>
        <v>0</v>
      </c>
      <c r="BYX2" s="56">
        <f t="shared" ref="BYX2:BYX48" si="1971">$AU2*$AY2*AR2</f>
        <v>0</v>
      </c>
      <c r="BYY2" s="56">
        <f t="shared" ref="BYY2:BYY48" si="1972">$AU2*$AY2*AS2</f>
        <v>0</v>
      </c>
      <c r="BYZ2" s="56">
        <f t="shared" ref="BYZ2:BYZ48" si="1973">$AU2*$AY2*AT2</f>
        <v>0</v>
      </c>
      <c r="BZA2" s="56">
        <f t="shared" ref="BZA2:BZA48" si="1974">$AU2*$AY2*AU2</f>
        <v>0</v>
      </c>
      <c r="BZB2" s="56">
        <f t="shared" ref="BZB2:BZB48" si="1975">$AU2*$AY2*AV2</f>
        <v>0</v>
      </c>
      <c r="BZC2" s="56">
        <f t="shared" ref="BZC2:BZC48" si="1976">$AU2*$AY2*AW2</f>
        <v>0</v>
      </c>
      <c r="BZD2" s="56">
        <f t="shared" ref="BZD2:BZD48" si="1977">$AU2*$AY2*AX2</f>
        <v>0</v>
      </c>
      <c r="BZE2" s="56">
        <f t="shared" ref="BZE2:BZE48" si="1978">$AV2*$AY2*E2</f>
        <v>0</v>
      </c>
      <c r="BZF2" s="56">
        <f t="shared" ref="BZF2:BZF48" si="1979">$AV2*$AY2*F2</f>
        <v>0</v>
      </c>
      <c r="BZG2" s="56">
        <f t="shared" ref="BZG2:BZG48" si="1980">$AV2*$AY2*G2</f>
        <v>0</v>
      </c>
      <c r="BZH2" s="56">
        <f t="shared" ref="BZH2:BZH48" si="1981">$AV2*$AY2*H2</f>
        <v>0</v>
      </c>
      <c r="BZI2" s="56">
        <f t="shared" ref="BZI2:BZI48" si="1982">$AV2*$AY2*I2</f>
        <v>0</v>
      </c>
      <c r="BZJ2" s="56">
        <f t="shared" ref="BZJ2:BZJ48" si="1983">$AV2*$AY2*J2</f>
        <v>0</v>
      </c>
      <c r="BZK2" s="56">
        <f t="shared" ref="BZK2:BZK48" si="1984">$AV2*$AY2*K2</f>
        <v>0</v>
      </c>
      <c r="BZL2" s="56">
        <f t="shared" ref="BZL2:BZL48" si="1985">$AV2*$AY2*L2</f>
        <v>0</v>
      </c>
      <c r="BZM2" s="56">
        <f t="shared" ref="BZM2:BZM48" si="1986">$AV2*$AY2*M2</f>
        <v>0</v>
      </c>
      <c r="BZN2" s="56">
        <f t="shared" ref="BZN2:BZN48" si="1987">$AV2*$AY2*N2</f>
        <v>0</v>
      </c>
      <c r="BZO2" s="56">
        <f t="shared" ref="BZO2:BZO48" si="1988">$AV2*$AY2*O2</f>
        <v>0</v>
      </c>
      <c r="BZP2" s="56">
        <f t="shared" ref="BZP2:BZP48" si="1989">$AV2*$AY2*P2</f>
        <v>0</v>
      </c>
      <c r="BZQ2" s="56">
        <f t="shared" ref="BZQ2:BZQ48" si="1990">$AV2*$AY2*Q2</f>
        <v>0</v>
      </c>
      <c r="BZR2" s="56">
        <f t="shared" ref="BZR2:BZR48" si="1991">$AV2*$AY2*R2</f>
        <v>0</v>
      </c>
      <c r="BZS2" s="56">
        <f t="shared" ref="BZS2:BZS48" si="1992">$AV2*$AY2*S2</f>
        <v>0</v>
      </c>
      <c r="BZT2" s="56">
        <f t="shared" ref="BZT2:BZT48" si="1993">$AV2*$AY2*T2</f>
        <v>0</v>
      </c>
      <c r="BZU2" s="56">
        <f t="shared" ref="BZU2:BZU48" si="1994">$AV2*$AY2*U2</f>
        <v>0</v>
      </c>
      <c r="BZV2" s="56">
        <f t="shared" ref="BZV2:BZV48" si="1995">$AV2*$AY2*V2</f>
        <v>0</v>
      </c>
      <c r="BZW2" s="56">
        <f t="shared" ref="BZW2:BZW48" si="1996">$AV2*$AY2*W2</f>
        <v>0</v>
      </c>
      <c r="BZX2" s="56">
        <f t="shared" ref="BZX2:BZX48" si="1997">$AV2*$AY2*X2</f>
        <v>0</v>
      </c>
      <c r="BZY2" s="56">
        <f t="shared" ref="BZY2:BZY48" si="1998">$AV2*$AY2*Y2</f>
        <v>0</v>
      </c>
      <c r="BZZ2" s="56">
        <f t="shared" ref="BZZ2:BZZ48" si="1999">$AV2*$AY2*Z2</f>
        <v>0</v>
      </c>
      <c r="CAA2" s="56">
        <f t="shared" ref="CAA2:CAA48" si="2000">$AV2*$AY2*AA2</f>
        <v>0</v>
      </c>
      <c r="CAB2" s="56">
        <f t="shared" ref="CAB2:CAB48" si="2001">$AV2*$AY2*AB2</f>
        <v>0</v>
      </c>
      <c r="CAC2" s="56">
        <f t="shared" ref="CAC2:CAC48" si="2002">$AV2*$AY2*AC2</f>
        <v>0</v>
      </c>
      <c r="CAD2" s="56">
        <f t="shared" ref="CAD2:CAD48" si="2003">$AV2*$AY2*AD2</f>
        <v>0</v>
      </c>
      <c r="CAE2" s="56">
        <f t="shared" ref="CAE2:CAE48" si="2004">$AV2*$AY2*AE2</f>
        <v>0</v>
      </c>
      <c r="CAF2" s="56">
        <f t="shared" ref="CAF2:CAF48" si="2005">$AV2*$AY2*AF2</f>
        <v>0</v>
      </c>
      <c r="CAG2" s="56">
        <f t="shared" ref="CAG2:CAG48" si="2006">$AV2*$AY2*AG2</f>
        <v>0</v>
      </c>
      <c r="CAH2" s="56">
        <f t="shared" ref="CAH2:CAH48" si="2007">$AV2*$AY2*AH2</f>
        <v>0</v>
      </c>
      <c r="CAI2" s="56">
        <f t="shared" ref="CAI2:CAI48" si="2008">$AV2*$AY2*AI2</f>
        <v>0</v>
      </c>
      <c r="CAJ2" s="56">
        <f t="shared" ref="CAJ2:CAJ48" si="2009">$AV2*$AY2*AJ2</f>
        <v>0</v>
      </c>
      <c r="CAK2" s="56">
        <f t="shared" ref="CAK2:CAK48" si="2010">$AV2*$AY2*AK2</f>
        <v>0</v>
      </c>
      <c r="CAL2" s="56">
        <f t="shared" ref="CAL2:CAL48" si="2011">$AV2*$AY2*AL2</f>
        <v>0</v>
      </c>
      <c r="CAM2" s="56">
        <f t="shared" ref="CAM2:CAM48" si="2012">$AV2*$AY2*AM2</f>
        <v>0</v>
      </c>
      <c r="CAN2" s="56">
        <f t="shared" ref="CAN2:CAN48" si="2013">$AV2*$AY2*AN2</f>
        <v>0</v>
      </c>
      <c r="CAO2" s="56">
        <f t="shared" ref="CAO2:CAO48" si="2014">$AV2*$AY2*AO2</f>
        <v>0</v>
      </c>
      <c r="CAP2" s="56">
        <f t="shared" ref="CAP2:CAP48" si="2015">$AV2*$AY2*AP2</f>
        <v>0</v>
      </c>
      <c r="CAQ2" s="56">
        <f t="shared" ref="CAQ2:CAQ48" si="2016">$AV2*$AY2*AQ2</f>
        <v>0</v>
      </c>
      <c r="CAR2" s="56">
        <f t="shared" ref="CAR2:CAR48" si="2017">$AV2*$AY2*AR2</f>
        <v>0</v>
      </c>
      <c r="CAS2" s="56">
        <f t="shared" ref="CAS2:CAS48" si="2018">$AV2*$AY2*AS2</f>
        <v>0</v>
      </c>
      <c r="CAT2" s="56">
        <f t="shared" ref="CAT2:CAT48" si="2019">$AV2*$AY2*AT2</f>
        <v>0</v>
      </c>
      <c r="CAU2" s="56">
        <f t="shared" ref="CAU2:CAU48" si="2020">$AV2*$AY2*AU2</f>
        <v>0</v>
      </c>
      <c r="CAV2" s="56">
        <f t="shared" ref="CAV2:CAV48" si="2021">$AV2*$AY2*AV2</f>
        <v>0</v>
      </c>
      <c r="CAW2" s="56">
        <f t="shared" ref="CAW2:CAW48" si="2022">$AV2*$AY2*AW2</f>
        <v>0</v>
      </c>
      <c r="CAX2" s="56">
        <f t="shared" ref="CAX2:CAX48" si="2023">$AV2*$AY2*AX2</f>
        <v>0</v>
      </c>
      <c r="CAY2" s="56">
        <f t="shared" ref="CAY2:CAY48" si="2024">$AW2*$AY2*E2</f>
        <v>0</v>
      </c>
      <c r="CAZ2" s="56">
        <f t="shared" ref="CAZ2:CAZ48" si="2025">$AW2*$AY2*F2</f>
        <v>0</v>
      </c>
      <c r="CBA2" s="56">
        <f t="shared" ref="CBA2:CBA48" si="2026">$AW2*$AY2*G2</f>
        <v>0</v>
      </c>
      <c r="CBB2" s="56">
        <f t="shared" ref="CBB2:CBB48" si="2027">$AW2*$AY2*H2</f>
        <v>0</v>
      </c>
      <c r="CBC2" s="56">
        <f t="shared" ref="CBC2:CBC48" si="2028">$AW2*$AY2*I2</f>
        <v>0</v>
      </c>
      <c r="CBD2" s="56">
        <f t="shared" ref="CBD2:CBD48" si="2029">$AW2*$AY2*J2</f>
        <v>0</v>
      </c>
      <c r="CBE2" s="56">
        <f t="shared" ref="CBE2:CBE48" si="2030">$AW2*$AY2*K2</f>
        <v>0</v>
      </c>
      <c r="CBF2" s="56">
        <f t="shared" ref="CBF2:CBF48" si="2031">$AW2*$AY2*L2</f>
        <v>0</v>
      </c>
      <c r="CBG2" s="56">
        <f t="shared" ref="CBG2:CBG48" si="2032">$AW2*$AY2*M2</f>
        <v>0</v>
      </c>
      <c r="CBH2" s="56">
        <f t="shared" ref="CBH2:CBH48" si="2033">$AW2*$AY2*N2</f>
        <v>0</v>
      </c>
      <c r="CBI2" s="56">
        <f t="shared" ref="CBI2:CBI48" si="2034">$AW2*$AY2*O2</f>
        <v>0</v>
      </c>
      <c r="CBJ2" s="56">
        <f t="shared" ref="CBJ2:CBJ48" si="2035">$AW2*$AY2*P2</f>
        <v>0</v>
      </c>
      <c r="CBK2" s="56">
        <f t="shared" ref="CBK2:CBK48" si="2036">$AW2*$AY2*Q2</f>
        <v>0</v>
      </c>
      <c r="CBL2" s="56">
        <f t="shared" ref="CBL2:CBL48" si="2037">$AW2*$AY2*R2</f>
        <v>0</v>
      </c>
      <c r="CBM2" s="56">
        <f t="shared" ref="CBM2:CBM48" si="2038">$AW2*$AY2*S2</f>
        <v>0</v>
      </c>
      <c r="CBN2" s="56">
        <f t="shared" ref="CBN2:CBN48" si="2039">$AW2*$AY2*T2</f>
        <v>0</v>
      </c>
      <c r="CBO2" s="56">
        <f t="shared" ref="CBO2:CBO48" si="2040">$AW2*$AY2*U2</f>
        <v>0</v>
      </c>
      <c r="CBP2" s="56">
        <f t="shared" ref="CBP2:CBP48" si="2041">$AW2*$AY2*V2</f>
        <v>0</v>
      </c>
      <c r="CBQ2" s="56">
        <f t="shared" ref="CBQ2:CBQ48" si="2042">$AW2*$AY2*W2</f>
        <v>0</v>
      </c>
      <c r="CBR2" s="56">
        <f t="shared" ref="CBR2:CBR48" si="2043">$AW2*$AY2*X2</f>
        <v>0</v>
      </c>
      <c r="CBS2" s="56">
        <f t="shared" ref="CBS2:CBS48" si="2044">$AW2*$AY2*Y2</f>
        <v>0</v>
      </c>
      <c r="CBT2" s="56">
        <f t="shared" ref="CBT2:CBT48" si="2045">$AW2*$AY2*Z2</f>
        <v>0</v>
      </c>
      <c r="CBU2" s="56">
        <f t="shared" ref="CBU2:CBU48" si="2046">$AW2*$AY2*AA2</f>
        <v>0</v>
      </c>
      <c r="CBV2" s="56">
        <f t="shared" ref="CBV2:CBV48" si="2047">$AW2*$AY2*AB2</f>
        <v>0</v>
      </c>
      <c r="CBW2" s="56">
        <f t="shared" ref="CBW2:CBW48" si="2048">$AW2*$AY2*AC2</f>
        <v>0</v>
      </c>
      <c r="CBX2" s="56">
        <f t="shared" ref="CBX2:CBX48" si="2049">$AW2*$AY2*AD2</f>
        <v>0</v>
      </c>
      <c r="CBY2" s="56">
        <f t="shared" ref="CBY2:CBY48" si="2050">$AW2*$AY2*AE2</f>
        <v>0</v>
      </c>
      <c r="CBZ2" s="56">
        <f t="shared" ref="CBZ2:CBZ48" si="2051">$AW2*$AY2*AF2</f>
        <v>0</v>
      </c>
      <c r="CCA2" s="56">
        <f t="shared" ref="CCA2:CCA48" si="2052">$AW2*$AY2*AG2</f>
        <v>0</v>
      </c>
      <c r="CCB2" s="56">
        <f t="shared" ref="CCB2:CCB48" si="2053">$AW2*$AY2*AH2</f>
        <v>0</v>
      </c>
      <c r="CCC2" s="56">
        <f t="shared" ref="CCC2:CCC48" si="2054">$AW2*$AY2*AI2</f>
        <v>0</v>
      </c>
      <c r="CCD2" s="56">
        <f t="shared" ref="CCD2:CCD48" si="2055">$AW2*$AY2*AJ2</f>
        <v>0</v>
      </c>
      <c r="CCE2" s="56">
        <f t="shared" ref="CCE2:CCE48" si="2056">$AW2*$AY2*AK2</f>
        <v>0</v>
      </c>
      <c r="CCF2" s="56">
        <f t="shared" ref="CCF2:CCF48" si="2057">$AW2*$AY2*AL2</f>
        <v>0</v>
      </c>
      <c r="CCG2" s="56">
        <f t="shared" ref="CCG2:CCG48" si="2058">$AW2*$AY2*AM2</f>
        <v>0</v>
      </c>
      <c r="CCH2" s="56">
        <f t="shared" ref="CCH2:CCH48" si="2059">$AW2*$AY2*AN2</f>
        <v>0</v>
      </c>
      <c r="CCI2" s="56">
        <f t="shared" ref="CCI2:CCI48" si="2060">$AW2*$AY2*AO2</f>
        <v>0</v>
      </c>
      <c r="CCJ2" s="56">
        <f t="shared" ref="CCJ2:CCJ48" si="2061">$AW2*$AY2*AP2</f>
        <v>0</v>
      </c>
      <c r="CCK2" s="56">
        <f t="shared" ref="CCK2:CCK48" si="2062">$AW2*$AY2*AQ2</f>
        <v>0</v>
      </c>
      <c r="CCL2" s="56">
        <f t="shared" ref="CCL2:CCL48" si="2063">$AW2*$AY2*AR2</f>
        <v>0</v>
      </c>
      <c r="CCM2" s="56">
        <f t="shared" ref="CCM2:CCM48" si="2064">$AW2*$AY2*AS2</f>
        <v>0</v>
      </c>
      <c r="CCN2" s="56">
        <f t="shared" ref="CCN2:CCN48" si="2065">$AW2*$AY2*AT2</f>
        <v>0</v>
      </c>
      <c r="CCO2" s="56">
        <f t="shared" ref="CCO2:CCO48" si="2066">$AW2*$AY2*AU2</f>
        <v>0</v>
      </c>
      <c r="CCP2" s="56">
        <f t="shared" ref="CCP2:CCP48" si="2067">$AW2*$AY2*AV2</f>
        <v>0</v>
      </c>
      <c r="CCQ2" s="56">
        <f t="shared" ref="CCQ2:CCQ48" si="2068">$AW2*$AY2*AW2</f>
        <v>0</v>
      </c>
      <c r="CCR2" s="56">
        <f t="shared" ref="CCR2:CCR48" si="2069">$AW2*$AY2*AX2</f>
        <v>0</v>
      </c>
      <c r="CCS2" s="56">
        <f t="shared" ref="CCS2:CCS48" si="2070">$AX2*$AY2*E2</f>
        <v>0</v>
      </c>
      <c r="CCT2" s="56">
        <f t="shared" ref="CCT2:CCT48" si="2071">$AX2*$AY2*F2</f>
        <v>0</v>
      </c>
      <c r="CCU2" s="56">
        <f t="shared" ref="CCU2:CCU48" si="2072">$AX2*$AY2*G2</f>
        <v>0</v>
      </c>
      <c r="CCV2" s="56">
        <f t="shared" ref="CCV2:CCV48" si="2073">$AX2*$AY2*H2</f>
        <v>0</v>
      </c>
      <c r="CCW2" s="56">
        <f t="shared" ref="CCW2:CCW48" si="2074">$AX2*$AY2*I2</f>
        <v>0</v>
      </c>
      <c r="CCX2" s="56">
        <f t="shared" ref="CCX2:CCX48" si="2075">$AX2*$AY2*J2</f>
        <v>0</v>
      </c>
      <c r="CCY2" s="56">
        <f t="shared" ref="CCY2:CCY48" si="2076">$AX2*$AY2*K2</f>
        <v>0</v>
      </c>
      <c r="CCZ2" s="56">
        <f t="shared" ref="CCZ2:CCZ48" si="2077">$AX2*$AY2*L2</f>
        <v>0</v>
      </c>
      <c r="CDA2" s="56">
        <f t="shared" ref="CDA2:CDA48" si="2078">$AX2*$AY2*M2</f>
        <v>0</v>
      </c>
      <c r="CDB2" s="56">
        <f t="shared" ref="CDB2:CDB48" si="2079">$AX2*$AY2*N2</f>
        <v>0</v>
      </c>
      <c r="CDC2" s="56">
        <f t="shared" ref="CDC2:CDC48" si="2080">$AX2*$AY2*O2</f>
        <v>0</v>
      </c>
      <c r="CDD2" s="56">
        <f t="shared" ref="CDD2:CDD48" si="2081">$AX2*$AY2*P2</f>
        <v>0</v>
      </c>
      <c r="CDE2" s="56">
        <f t="shared" ref="CDE2:CDE48" si="2082">$AX2*$AY2*Q2</f>
        <v>0</v>
      </c>
      <c r="CDF2" s="56">
        <f t="shared" ref="CDF2:CDF48" si="2083">$AX2*$AY2*R2</f>
        <v>0</v>
      </c>
      <c r="CDG2" s="56">
        <f t="shared" ref="CDG2:CDG48" si="2084">$AX2*$AY2*S2</f>
        <v>0</v>
      </c>
      <c r="CDH2" s="56">
        <f t="shared" ref="CDH2:CDH48" si="2085">$AX2*$AY2*T2</f>
        <v>0</v>
      </c>
      <c r="CDI2" s="56">
        <f t="shared" ref="CDI2:CDI48" si="2086">$AX2*$AY2*U2</f>
        <v>0</v>
      </c>
      <c r="CDJ2" s="56">
        <f t="shared" ref="CDJ2:CDJ48" si="2087">$AX2*$AY2*V2</f>
        <v>0</v>
      </c>
      <c r="CDK2" s="56">
        <f t="shared" ref="CDK2:CDK48" si="2088">$AX2*$AY2*W2</f>
        <v>0</v>
      </c>
      <c r="CDL2" s="56">
        <f t="shared" ref="CDL2:CDL48" si="2089">$AX2*$AY2*X2</f>
        <v>0</v>
      </c>
      <c r="CDM2" s="56">
        <f t="shared" ref="CDM2:CDM48" si="2090">$AX2*$AY2*Y2</f>
        <v>0</v>
      </c>
      <c r="CDN2" s="56">
        <f t="shared" ref="CDN2:CDN48" si="2091">$AX2*$AY2*Z2</f>
        <v>0</v>
      </c>
      <c r="CDO2" s="56">
        <f t="shared" ref="CDO2:CDO48" si="2092">$AX2*$AY2*AA2</f>
        <v>0</v>
      </c>
      <c r="CDP2" s="56">
        <f t="shared" ref="CDP2:CDP48" si="2093">$AX2*$AY2*AB2</f>
        <v>0</v>
      </c>
      <c r="CDQ2" s="56">
        <f t="shared" ref="CDQ2:CDQ48" si="2094">$AX2*$AY2*AC2</f>
        <v>0</v>
      </c>
      <c r="CDR2" s="56">
        <f t="shared" ref="CDR2:CDR48" si="2095">$AX2*$AY2*AD2</f>
        <v>0</v>
      </c>
      <c r="CDS2" s="56">
        <f t="shared" ref="CDS2:CDS48" si="2096">$AX2*$AY2*AE2</f>
        <v>0</v>
      </c>
      <c r="CDT2" s="56">
        <f t="shared" ref="CDT2:CDT48" si="2097">$AX2*$AY2*AF2</f>
        <v>0</v>
      </c>
      <c r="CDU2" s="56">
        <f t="shared" ref="CDU2:CDU48" si="2098">$AX2*$AY2*AG2</f>
        <v>0</v>
      </c>
      <c r="CDV2" s="56">
        <f t="shared" ref="CDV2:CDV48" si="2099">$AX2*$AY2*AH2</f>
        <v>0</v>
      </c>
      <c r="CDW2" s="56">
        <f t="shared" ref="CDW2:CDW48" si="2100">$AX2*$AY2*AI2</f>
        <v>0</v>
      </c>
      <c r="CDX2" s="56">
        <f t="shared" ref="CDX2:CDX48" si="2101">$AX2*$AY2*AJ2</f>
        <v>0</v>
      </c>
      <c r="CDY2" s="56">
        <f t="shared" ref="CDY2:CDY48" si="2102">$AX2*$AY2*AK2</f>
        <v>0</v>
      </c>
      <c r="CDZ2" s="56">
        <f t="shared" ref="CDZ2:CDZ48" si="2103">$AX2*$AY2*AL2</f>
        <v>0</v>
      </c>
      <c r="CEA2" s="56">
        <f t="shared" ref="CEA2:CEA48" si="2104">$AX2*$AY2*AM2</f>
        <v>0</v>
      </c>
      <c r="CEB2" s="56">
        <f t="shared" ref="CEB2:CEB48" si="2105">$AX2*$AY2*AN2</f>
        <v>0</v>
      </c>
      <c r="CEC2" s="56">
        <f t="shared" ref="CEC2:CEC48" si="2106">$AX2*$AY2*AO2</f>
        <v>0</v>
      </c>
      <c r="CED2" s="56">
        <f t="shared" ref="CED2:CED48" si="2107">$AX2*$AY2*AP2</f>
        <v>0</v>
      </c>
      <c r="CEE2" s="56">
        <f t="shared" ref="CEE2:CEE48" si="2108">$AX2*$AY2*AQ2</f>
        <v>0</v>
      </c>
      <c r="CEF2" s="56">
        <f t="shared" ref="CEF2:CEF48" si="2109">$AX2*$AY2*AR2</f>
        <v>0</v>
      </c>
      <c r="CEG2" s="56">
        <f t="shared" ref="CEG2:CEG48" si="2110">$AX2*$AY2*AS2</f>
        <v>0</v>
      </c>
      <c r="CEH2" s="56">
        <f t="shared" ref="CEH2:CEH48" si="2111">$AX2*$AY2*AT2</f>
        <v>0</v>
      </c>
      <c r="CEI2" s="56">
        <f t="shared" ref="CEI2:CEI48" si="2112">$AX2*$AY2*AU2</f>
        <v>0</v>
      </c>
      <c r="CEJ2" s="56">
        <f t="shared" ref="CEJ2:CEJ48" si="2113">$AX2*$AY2*AV2</f>
        <v>0</v>
      </c>
      <c r="CEK2" s="56">
        <f t="shared" ref="CEK2:CEK48" si="2114">$AX2*$AY2*AW2</f>
        <v>0</v>
      </c>
      <c r="CEL2" s="56">
        <f t="shared" ref="CEL2:CEL48" si="2115">$AX2*$AY2*AX2</f>
        <v>0</v>
      </c>
    </row>
    <row r="3" spans="5:2170">
      <c r="E3" s="55">
        <v>-20.207817163872388</v>
      </c>
      <c r="F3" s="55">
        <v>-15.49273862109766</v>
      </c>
      <c r="G3" s="55">
        <v>-1.1020382600019367</v>
      </c>
      <c r="H3" s="55">
        <v>0.33915735323905949</v>
      </c>
      <c r="I3" s="55">
        <v>21.309855423874325</v>
      </c>
      <c r="J3" s="55">
        <v>15.1535812678586</v>
      </c>
      <c r="K3" s="55">
        <v>0</v>
      </c>
      <c r="L3" s="55">
        <v>0</v>
      </c>
      <c r="M3" s="55">
        <v>0</v>
      </c>
      <c r="N3" s="55">
        <v>0</v>
      </c>
      <c r="O3" s="55">
        <v>0</v>
      </c>
      <c r="P3" s="55">
        <v>0</v>
      </c>
      <c r="Q3" s="55">
        <v>0</v>
      </c>
      <c r="R3" s="55">
        <v>0</v>
      </c>
      <c r="S3" s="55">
        <v>0</v>
      </c>
      <c r="T3" s="55">
        <v>0</v>
      </c>
      <c r="U3" s="55">
        <v>0</v>
      </c>
      <c r="V3" s="55">
        <v>0</v>
      </c>
      <c r="W3" s="55">
        <v>0</v>
      </c>
      <c r="X3" s="55">
        <v>0</v>
      </c>
      <c r="Y3" s="55">
        <v>0</v>
      </c>
      <c r="Z3" s="55">
        <v>0</v>
      </c>
      <c r="AA3" s="55">
        <v>0</v>
      </c>
      <c r="AB3" s="55">
        <v>0</v>
      </c>
      <c r="AC3" s="55">
        <v>0</v>
      </c>
      <c r="AD3" s="55">
        <v>0</v>
      </c>
      <c r="AE3" s="55">
        <v>0</v>
      </c>
      <c r="AF3" s="55">
        <v>0</v>
      </c>
      <c r="AG3" s="55">
        <v>0</v>
      </c>
      <c r="AH3" s="55">
        <v>0</v>
      </c>
      <c r="AI3" s="55">
        <v>0</v>
      </c>
      <c r="AJ3" s="55">
        <v>0</v>
      </c>
      <c r="AK3" s="55">
        <v>0</v>
      </c>
      <c r="AL3" s="55">
        <v>0</v>
      </c>
      <c r="AM3" s="55">
        <v>0</v>
      </c>
      <c r="AN3" s="55">
        <v>0</v>
      </c>
      <c r="AO3" s="55">
        <v>0</v>
      </c>
      <c r="AP3" s="55">
        <v>0</v>
      </c>
      <c r="AQ3" s="55">
        <v>0</v>
      </c>
      <c r="AR3" s="55">
        <v>0</v>
      </c>
      <c r="AS3" s="55">
        <v>0</v>
      </c>
      <c r="AT3" s="55">
        <v>0</v>
      </c>
      <c r="AU3" s="55">
        <v>0</v>
      </c>
      <c r="AV3" s="55">
        <v>0</v>
      </c>
      <c r="AW3" s="55">
        <v>0</v>
      </c>
      <c r="AX3" s="55">
        <v>0</v>
      </c>
      <c r="AY3" s="58">
        <v>1</v>
      </c>
      <c r="BC3" s="56">
        <f t="shared" si="0"/>
        <v>408.35587452849546</v>
      </c>
      <c r="BD3" s="56">
        <f t="shared" si="1"/>
        <v>313.07442942280591</v>
      </c>
      <c r="BE3" s="56">
        <f t="shared" si="2"/>
        <v>22.269787665711199</v>
      </c>
      <c r="BF3" s="56">
        <f t="shared" si="3"/>
        <v>-6.8536297840377971</v>
      </c>
      <c r="BG3" s="56">
        <f t="shared" si="4"/>
        <v>-430.62566219420665</v>
      </c>
      <c r="BH3" s="56">
        <f t="shared" si="5"/>
        <v>-306.22079963876814</v>
      </c>
      <c r="BI3" s="56">
        <f t="shared" si="6"/>
        <v>0</v>
      </c>
      <c r="BJ3" s="56">
        <f t="shared" si="7"/>
        <v>0</v>
      </c>
      <c r="BK3" s="56">
        <f t="shared" si="8"/>
        <v>0</v>
      </c>
      <c r="BL3" s="56">
        <f t="shared" si="9"/>
        <v>0</v>
      </c>
      <c r="BM3" s="56">
        <f t="shared" si="10"/>
        <v>0</v>
      </c>
      <c r="BN3" s="56">
        <f t="shared" si="11"/>
        <v>0</v>
      </c>
      <c r="BO3" s="56">
        <f t="shared" si="12"/>
        <v>0</v>
      </c>
      <c r="BP3" s="56">
        <f t="shared" si="13"/>
        <v>0</v>
      </c>
      <c r="BQ3" s="56">
        <f t="shared" si="14"/>
        <v>0</v>
      </c>
      <c r="BR3" s="56">
        <f t="shared" si="15"/>
        <v>0</v>
      </c>
      <c r="BS3" s="56">
        <f t="shared" si="16"/>
        <v>0</v>
      </c>
      <c r="BT3" s="56">
        <f t="shared" si="17"/>
        <v>0</v>
      </c>
      <c r="BU3" s="56">
        <f t="shared" si="18"/>
        <v>0</v>
      </c>
      <c r="BV3" s="56">
        <f t="shared" si="19"/>
        <v>0</v>
      </c>
      <c r="BW3" s="56">
        <f t="shared" si="20"/>
        <v>0</v>
      </c>
      <c r="BX3" s="56">
        <f t="shared" si="21"/>
        <v>0</v>
      </c>
      <c r="BY3" s="56">
        <f t="shared" si="22"/>
        <v>0</v>
      </c>
      <c r="BZ3" s="56">
        <f t="shared" si="23"/>
        <v>0</v>
      </c>
      <c r="CA3" s="56">
        <f t="shared" si="24"/>
        <v>0</v>
      </c>
      <c r="CB3" s="56">
        <f t="shared" si="25"/>
        <v>0</v>
      </c>
      <c r="CC3" s="56">
        <f t="shared" si="26"/>
        <v>0</v>
      </c>
      <c r="CD3" s="56">
        <f t="shared" si="27"/>
        <v>0</v>
      </c>
      <c r="CE3" s="56">
        <f t="shared" si="28"/>
        <v>0</v>
      </c>
      <c r="CF3" s="56">
        <f t="shared" si="29"/>
        <v>0</v>
      </c>
      <c r="CG3" s="56">
        <f t="shared" si="30"/>
        <v>0</v>
      </c>
      <c r="CH3" s="56">
        <f t="shared" si="31"/>
        <v>0</v>
      </c>
      <c r="CI3" s="56">
        <f t="shared" si="32"/>
        <v>0</v>
      </c>
      <c r="CJ3" s="56">
        <f t="shared" si="33"/>
        <v>0</v>
      </c>
      <c r="CK3" s="56">
        <f t="shared" si="34"/>
        <v>0</v>
      </c>
      <c r="CL3" s="56">
        <f t="shared" si="35"/>
        <v>0</v>
      </c>
      <c r="CM3" s="56">
        <f t="shared" si="36"/>
        <v>0</v>
      </c>
      <c r="CN3" s="56">
        <f t="shared" si="37"/>
        <v>0</v>
      </c>
      <c r="CO3" s="56">
        <f t="shared" si="38"/>
        <v>0</v>
      </c>
      <c r="CP3" s="56">
        <f t="shared" si="39"/>
        <v>0</v>
      </c>
      <c r="CQ3" s="56">
        <f t="shared" si="40"/>
        <v>0</v>
      </c>
      <c r="CR3" s="56">
        <f t="shared" si="41"/>
        <v>0</v>
      </c>
      <c r="CS3" s="56">
        <f t="shared" si="42"/>
        <v>0</v>
      </c>
      <c r="CT3" s="56">
        <f t="shared" si="43"/>
        <v>0</v>
      </c>
      <c r="CU3" s="56">
        <f t="shared" si="44"/>
        <v>0</v>
      </c>
      <c r="CV3" s="56">
        <f t="shared" si="45"/>
        <v>0</v>
      </c>
      <c r="CW3" s="56">
        <f t="shared" si="46"/>
        <v>313.07442942280591</v>
      </c>
      <c r="CX3" s="56">
        <f t="shared" si="47"/>
        <v>240.02494998165102</v>
      </c>
      <c r="CY3" s="56">
        <f t="shared" si="48"/>
        <v>17.073590712659268</v>
      </c>
      <c r="CZ3" s="56">
        <f t="shared" si="49"/>
        <v>-5.2544762251560382</v>
      </c>
      <c r="DA3" s="56">
        <f t="shared" si="50"/>
        <v>-330.14802013546517</v>
      </c>
      <c r="DB3" s="56">
        <f t="shared" si="51"/>
        <v>-234.77047375649497</v>
      </c>
      <c r="DC3" s="56">
        <f t="shared" si="52"/>
        <v>0</v>
      </c>
      <c r="DD3" s="56">
        <f t="shared" si="53"/>
        <v>0</v>
      </c>
      <c r="DE3" s="56">
        <f t="shared" si="54"/>
        <v>0</v>
      </c>
      <c r="DF3" s="56">
        <f t="shared" si="55"/>
        <v>0</v>
      </c>
      <c r="DG3" s="56">
        <f t="shared" si="56"/>
        <v>0</v>
      </c>
      <c r="DH3" s="56">
        <f t="shared" si="57"/>
        <v>0</v>
      </c>
      <c r="DI3" s="56">
        <f t="shared" si="58"/>
        <v>0</v>
      </c>
      <c r="DJ3" s="56">
        <f t="shared" si="59"/>
        <v>0</v>
      </c>
      <c r="DK3" s="56">
        <f t="shared" si="60"/>
        <v>0</v>
      </c>
      <c r="DL3" s="56">
        <f t="shared" si="61"/>
        <v>0</v>
      </c>
      <c r="DM3" s="56">
        <f t="shared" si="62"/>
        <v>0</v>
      </c>
      <c r="DN3" s="56">
        <f t="shared" si="63"/>
        <v>0</v>
      </c>
      <c r="DO3" s="56">
        <f t="shared" si="64"/>
        <v>0</v>
      </c>
      <c r="DP3" s="56">
        <f t="shared" si="65"/>
        <v>0</v>
      </c>
      <c r="DQ3" s="56">
        <f t="shared" si="66"/>
        <v>0</v>
      </c>
      <c r="DR3" s="56">
        <f t="shared" si="67"/>
        <v>0</v>
      </c>
      <c r="DS3" s="56">
        <f t="shared" si="68"/>
        <v>0</v>
      </c>
      <c r="DT3" s="56">
        <f t="shared" si="69"/>
        <v>0</v>
      </c>
      <c r="DU3" s="56">
        <f t="shared" si="70"/>
        <v>0</v>
      </c>
      <c r="DV3" s="56">
        <f t="shared" si="71"/>
        <v>0</v>
      </c>
      <c r="DW3" s="56">
        <f t="shared" si="72"/>
        <v>0</v>
      </c>
      <c r="DX3" s="56">
        <f t="shared" si="73"/>
        <v>0</v>
      </c>
      <c r="DY3" s="56">
        <f t="shared" si="74"/>
        <v>0</v>
      </c>
      <c r="DZ3" s="56">
        <f t="shared" si="75"/>
        <v>0</v>
      </c>
      <c r="EA3" s="56">
        <f t="shared" si="76"/>
        <v>0</v>
      </c>
      <c r="EB3" s="56">
        <f t="shared" si="77"/>
        <v>0</v>
      </c>
      <c r="EC3" s="56">
        <f t="shared" si="78"/>
        <v>0</v>
      </c>
      <c r="ED3" s="56">
        <f t="shared" si="79"/>
        <v>0</v>
      </c>
      <c r="EE3" s="56">
        <f t="shared" si="80"/>
        <v>0</v>
      </c>
      <c r="EF3" s="56">
        <f t="shared" si="81"/>
        <v>0</v>
      </c>
      <c r="EG3" s="56">
        <f t="shared" si="82"/>
        <v>0</v>
      </c>
      <c r="EH3" s="56">
        <f t="shared" si="83"/>
        <v>0</v>
      </c>
      <c r="EI3" s="56">
        <f t="shared" si="84"/>
        <v>0</v>
      </c>
      <c r="EJ3" s="56">
        <f t="shared" si="85"/>
        <v>0</v>
      </c>
      <c r="EK3" s="56">
        <f t="shared" si="86"/>
        <v>0</v>
      </c>
      <c r="EL3" s="56">
        <f t="shared" si="87"/>
        <v>0</v>
      </c>
      <c r="EM3" s="56">
        <f t="shared" si="88"/>
        <v>0</v>
      </c>
      <c r="EN3" s="56">
        <f t="shared" si="89"/>
        <v>0</v>
      </c>
      <c r="EO3" s="56">
        <f t="shared" si="90"/>
        <v>0</v>
      </c>
      <c r="EP3" s="56">
        <f t="shared" si="91"/>
        <v>0</v>
      </c>
      <c r="EQ3" s="56">
        <f t="shared" si="92"/>
        <v>22.269787665711199</v>
      </c>
      <c r="ER3" s="56">
        <f t="shared" si="93"/>
        <v>17.073590712659268</v>
      </c>
      <c r="ES3" s="56">
        <f t="shared" si="94"/>
        <v>1.2144883265080963</v>
      </c>
      <c r="ET3" s="56">
        <f t="shared" si="95"/>
        <v>-0.37376437943043533</v>
      </c>
      <c r="EU3" s="56">
        <f t="shared" si="96"/>
        <v>-23.484275992219295</v>
      </c>
      <c r="EV3" s="56">
        <f t="shared" si="97"/>
        <v>-16.699826333228835</v>
      </c>
      <c r="EW3" s="56">
        <f t="shared" si="98"/>
        <v>0</v>
      </c>
      <c r="EX3" s="56">
        <f t="shared" si="99"/>
        <v>0</v>
      </c>
      <c r="EY3" s="56">
        <f t="shared" si="100"/>
        <v>0</v>
      </c>
      <c r="EZ3" s="56">
        <f t="shared" si="101"/>
        <v>0</v>
      </c>
      <c r="FA3" s="56">
        <f t="shared" si="102"/>
        <v>0</v>
      </c>
      <c r="FB3" s="56">
        <f t="shared" si="103"/>
        <v>0</v>
      </c>
      <c r="FC3" s="56">
        <f t="shared" si="104"/>
        <v>0</v>
      </c>
      <c r="FD3" s="56">
        <f t="shared" si="105"/>
        <v>0</v>
      </c>
      <c r="FE3" s="56">
        <f t="shared" si="106"/>
        <v>0</v>
      </c>
      <c r="FF3" s="56">
        <f t="shared" si="107"/>
        <v>0</v>
      </c>
      <c r="FG3" s="56">
        <f t="shared" si="108"/>
        <v>0</v>
      </c>
      <c r="FH3" s="56">
        <f t="shared" si="109"/>
        <v>0</v>
      </c>
      <c r="FI3" s="56">
        <f t="shared" si="110"/>
        <v>0</v>
      </c>
      <c r="FJ3" s="56">
        <f t="shared" si="111"/>
        <v>0</v>
      </c>
      <c r="FK3" s="56">
        <f t="shared" si="112"/>
        <v>0</v>
      </c>
      <c r="FL3" s="56">
        <f t="shared" si="113"/>
        <v>0</v>
      </c>
      <c r="FM3" s="56">
        <f t="shared" si="114"/>
        <v>0</v>
      </c>
      <c r="FN3" s="56">
        <f t="shared" si="115"/>
        <v>0</v>
      </c>
      <c r="FO3" s="56">
        <f t="shared" si="116"/>
        <v>0</v>
      </c>
      <c r="FP3" s="56">
        <f t="shared" si="117"/>
        <v>0</v>
      </c>
      <c r="FQ3" s="56">
        <f t="shared" si="118"/>
        <v>0</v>
      </c>
      <c r="FR3" s="56">
        <f t="shared" si="119"/>
        <v>0</v>
      </c>
      <c r="FS3" s="56">
        <f t="shared" si="120"/>
        <v>0</v>
      </c>
      <c r="FT3" s="56">
        <f t="shared" si="121"/>
        <v>0</v>
      </c>
      <c r="FU3" s="56">
        <f t="shared" si="122"/>
        <v>0</v>
      </c>
      <c r="FV3" s="56">
        <f t="shared" si="123"/>
        <v>0</v>
      </c>
      <c r="FW3" s="56">
        <f t="shared" si="124"/>
        <v>0</v>
      </c>
      <c r="FX3" s="56">
        <f t="shared" si="125"/>
        <v>0</v>
      </c>
      <c r="FY3" s="56">
        <f t="shared" si="126"/>
        <v>0</v>
      </c>
      <c r="FZ3" s="56">
        <f t="shared" si="127"/>
        <v>0</v>
      </c>
      <c r="GA3" s="56">
        <f t="shared" si="128"/>
        <v>0</v>
      </c>
      <c r="GB3" s="56">
        <f t="shared" si="129"/>
        <v>0</v>
      </c>
      <c r="GC3" s="56">
        <f t="shared" si="130"/>
        <v>0</v>
      </c>
      <c r="GD3" s="56">
        <f t="shared" si="131"/>
        <v>0</v>
      </c>
      <c r="GE3" s="56">
        <f t="shared" si="132"/>
        <v>0</v>
      </c>
      <c r="GF3" s="56">
        <f t="shared" si="133"/>
        <v>0</v>
      </c>
      <c r="GG3" s="56">
        <f t="shared" si="134"/>
        <v>0</v>
      </c>
      <c r="GH3" s="56">
        <f t="shared" si="135"/>
        <v>0</v>
      </c>
      <c r="GI3" s="56">
        <f t="shared" si="136"/>
        <v>0</v>
      </c>
      <c r="GJ3" s="56">
        <f t="shared" si="137"/>
        <v>0</v>
      </c>
      <c r="GK3" s="56">
        <f t="shared" si="138"/>
        <v>-6.8536297840377971</v>
      </c>
      <c r="GL3" s="56">
        <f t="shared" si="139"/>
        <v>-5.2544762251560382</v>
      </c>
      <c r="GM3" s="56">
        <f t="shared" si="140"/>
        <v>-0.37376437943043533</v>
      </c>
      <c r="GN3" s="56">
        <f t="shared" si="141"/>
        <v>0.11502771025612418</v>
      </c>
      <c r="GO3" s="56">
        <f t="shared" si="142"/>
        <v>7.2273941634682322</v>
      </c>
      <c r="GP3" s="56">
        <f t="shared" si="143"/>
        <v>5.1394485148999145</v>
      </c>
      <c r="GQ3" s="56">
        <f t="shared" si="144"/>
        <v>0</v>
      </c>
      <c r="GR3" s="56">
        <f t="shared" si="145"/>
        <v>0</v>
      </c>
      <c r="GS3" s="56">
        <f t="shared" si="146"/>
        <v>0</v>
      </c>
      <c r="GT3" s="56">
        <f t="shared" si="147"/>
        <v>0</v>
      </c>
      <c r="GU3" s="56">
        <f t="shared" si="148"/>
        <v>0</v>
      </c>
      <c r="GV3" s="56">
        <f t="shared" si="149"/>
        <v>0</v>
      </c>
      <c r="GW3" s="56">
        <f t="shared" si="150"/>
        <v>0</v>
      </c>
      <c r="GX3" s="56">
        <f t="shared" si="151"/>
        <v>0</v>
      </c>
      <c r="GY3" s="56">
        <f t="shared" si="152"/>
        <v>0</v>
      </c>
      <c r="GZ3" s="56">
        <f t="shared" si="153"/>
        <v>0</v>
      </c>
      <c r="HA3" s="56">
        <f t="shared" si="154"/>
        <v>0</v>
      </c>
      <c r="HB3" s="56">
        <f t="shared" si="155"/>
        <v>0</v>
      </c>
      <c r="HC3" s="56">
        <f t="shared" si="156"/>
        <v>0</v>
      </c>
      <c r="HD3" s="56">
        <f t="shared" si="157"/>
        <v>0</v>
      </c>
      <c r="HE3" s="56">
        <f t="shared" si="158"/>
        <v>0</v>
      </c>
      <c r="HF3" s="56">
        <f t="shared" si="159"/>
        <v>0</v>
      </c>
      <c r="HG3" s="56">
        <f t="shared" si="160"/>
        <v>0</v>
      </c>
      <c r="HH3" s="56">
        <f t="shared" si="161"/>
        <v>0</v>
      </c>
      <c r="HI3" s="56">
        <f t="shared" si="162"/>
        <v>0</v>
      </c>
      <c r="HJ3" s="56">
        <f t="shared" si="163"/>
        <v>0</v>
      </c>
      <c r="HK3" s="56">
        <f t="shared" si="164"/>
        <v>0</v>
      </c>
      <c r="HL3" s="56">
        <f t="shared" si="165"/>
        <v>0</v>
      </c>
      <c r="HM3" s="56">
        <f t="shared" si="166"/>
        <v>0</v>
      </c>
      <c r="HN3" s="56">
        <f t="shared" si="167"/>
        <v>0</v>
      </c>
      <c r="HO3" s="56">
        <f t="shared" si="168"/>
        <v>0</v>
      </c>
      <c r="HP3" s="56">
        <f t="shared" si="169"/>
        <v>0</v>
      </c>
      <c r="HQ3" s="56">
        <f t="shared" si="170"/>
        <v>0</v>
      </c>
      <c r="HR3" s="56">
        <f t="shared" si="171"/>
        <v>0</v>
      </c>
      <c r="HS3" s="56">
        <f t="shared" si="172"/>
        <v>0</v>
      </c>
      <c r="HT3" s="56">
        <f t="shared" si="173"/>
        <v>0</v>
      </c>
      <c r="HU3" s="56">
        <f t="shared" si="174"/>
        <v>0</v>
      </c>
      <c r="HV3" s="56">
        <f t="shared" si="175"/>
        <v>0</v>
      </c>
      <c r="HW3" s="56">
        <f t="shared" si="176"/>
        <v>0</v>
      </c>
      <c r="HX3" s="56">
        <f t="shared" si="177"/>
        <v>0</v>
      </c>
      <c r="HY3" s="56">
        <f t="shared" si="178"/>
        <v>0</v>
      </c>
      <c r="HZ3" s="56">
        <f t="shared" si="179"/>
        <v>0</v>
      </c>
      <c r="IA3" s="56">
        <f t="shared" si="180"/>
        <v>0</v>
      </c>
      <c r="IB3" s="56">
        <f t="shared" si="181"/>
        <v>0</v>
      </c>
      <c r="IC3" s="56">
        <f t="shared" si="182"/>
        <v>0</v>
      </c>
      <c r="ID3" s="56">
        <f t="shared" si="183"/>
        <v>0</v>
      </c>
      <c r="IE3" s="56">
        <f t="shared" si="184"/>
        <v>-430.62566219420665</v>
      </c>
      <c r="IF3" s="56">
        <f t="shared" si="185"/>
        <v>-330.14802013546517</v>
      </c>
      <c r="IG3" s="56">
        <f t="shared" si="186"/>
        <v>-23.484275992219295</v>
      </c>
      <c r="IH3" s="56">
        <f t="shared" si="187"/>
        <v>7.2273941634682322</v>
      </c>
      <c r="II3" s="56">
        <f t="shared" si="188"/>
        <v>454.10993818642595</v>
      </c>
      <c r="IJ3" s="56">
        <f t="shared" si="189"/>
        <v>322.92062597199697</v>
      </c>
      <c r="IK3" s="56">
        <f t="shared" si="190"/>
        <v>0</v>
      </c>
      <c r="IL3" s="56">
        <f t="shared" si="191"/>
        <v>0</v>
      </c>
      <c r="IM3" s="56">
        <f t="shared" si="192"/>
        <v>0</v>
      </c>
      <c r="IN3" s="56">
        <f t="shared" si="193"/>
        <v>0</v>
      </c>
      <c r="IO3" s="56">
        <f t="shared" si="194"/>
        <v>0</v>
      </c>
      <c r="IP3" s="56">
        <f t="shared" si="195"/>
        <v>0</v>
      </c>
      <c r="IQ3" s="56">
        <f t="shared" si="196"/>
        <v>0</v>
      </c>
      <c r="IR3" s="56">
        <f t="shared" si="197"/>
        <v>0</v>
      </c>
      <c r="IS3" s="56">
        <f t="shared" si="198"/>
        <v>0</v>
      </c>
      <c r="IT3" s="56">
        <f t="shared" si="199"/>
        <v>0</v>
      </c>
      <c r="IU3" s="56">
        <f t="shared" si="200"/>
        <v>0</v>
      </c>
      <c r="IV3" s="56">
        <f t="shared" si="201"/>
        <v>0</v>
      </c>
      <c r="IW3" s="56">
        <f t="shared" si="202"/>
        <v>0</v>
      </c>
      <c r="IX3" s="56">
        <f t="shared" si="203"/>
        <v>0</v>
      </c>
      <c r="IY3" s="56">
        <f t="shared" si="204"/>
        <v>0</v>
      </c>
      <c r="IZ3" s="56">
        <f t="shared" si="205"/>
        <v>0</v>
      </c>
      <c r="JA3" s="56">
        <f t="shared" si="206"/>
        <v>0</v>
      </c>
      <c r="JB3" s="56">
        <f t="shared" si="207"/>
        <v>0</v>
      </c>
      <c r="JC3" s="56">
        <f t="shared" si="208"/>
        <v>0</v>
      </c>
      <c r="JD3" s="56">
        <f t="shared" si="209"/>
        <v>0</v>
      </c>
      <c r="JE3" s="56">
        <f t="shared" si="210"/>
        <v>0</v>
      </c>
      <c r="JF3" s="56">
        <f t="shared" si="211"/>
        <v>0</v>
      </c>
      <c r="JG3" s="56">
        <f t="shared" si="212"/>
        <v>0</v>
      </c>
      <c r="JH3" s="56">
        <f t="shared" si="213"/>
        <v>0</v>
      </c>
      <c r="JI3" s="56">
        <f t="shared" si="214"/>
        <v>0</v>
      </c>
      <c r="JJ3" s="56">
        <f t="shared" si="215"/>
        <v>0</v>
      </c>
      <c r="JK3" s="56">
        <f t="shared" si="216"/>
        <v>0</v>
      </c>
      <c r="JL3" s="56">
        <f t="shared" si="217"/>
        <v>0</v>
      </c>
      <c r="JM3" s="56">
        <f t="shared" si="218"/>
        <v>0</v>
      </c>
      <c r="JN3" s="56">
        <f t="shared" si="219"/>
        <v>0</v>
      </c>
      <c r="JO3" s="56">
        <f t="shared" si="220"/>
        <v>0</v>
      </c>
      <c r="JP3" s="56">
        <f t="shared" si="221"/>
        <v>0</v>
      </c>
      <c r="JQ3" s="56">
        <f t="shared" si="222"/>
        <v>0</v>
      </c>
      <c r="JR3" s="56">
        <f t="shared" si="223"/>
        <v>0</v>
      </c>
      <c r="JS3" s="56">
        <f t="shared" si="224"/>
        <v>0</v>
      </c>
      <c r="JT3" s="56">
        <f t="shared" si="225"/>
        <v>0</v>
      </c>
      <c r="JU3" s="56">
        <f t="shared" si="226"/>
        <v>0</v>
      </c>
      <c r="JV3" s="56">
        <f t="shared" si="227"/>
        <v>0</v>
      </c>
      <c r="JW3" s="56">
        <f t="shared" si="228"/>
        <v>0</v>
      </c>
      <c r="JX3" s="56">
        <f t="shared" si="229"/>
        <v>0</v>
      </c>
      <c r="JY3" s="56">
        <f t="shared" si="230"/>
        <v>-306.22079963876814</v>
      </c>
      <c r="JZ3" s="56">
        <f t="shared" si="231"/>
        <v>-234.77047375649497</v>
      </c>
      <c r="KA3" s="56">
        <f t="shared" si="232"/>
        <v>-16.699826333228835</v>
      </c>
      <c r="KB3" s="56">
        <f t="shared" si="233"/>
        <v>5.1394485148999145</v>
      </c>
      <c r="KC3" s="56">
        <f t="shared" si="234"/>
        <v>322.92062597199697</v>
      </c>
      <c r="KD3" s="56">
        <f t="shared" si="235"/>
        <v>229.63102524159507</v>
      </c>
      <c r="KE3" s="56">
        <f t="shared" si="236"/>
        <v>0</v>
      </c>
      <c r="KF3" s="56">
        <f t="shared" si="237"/>
        <v>0</v>
      </c>
      <c r="KG3" s="56">
        <f t="shared" si="238"/>
        <v>0</v>
      </c>
      <c r="KH3" s="56">
        <f t="shared" si="239"/>
        <v>0</v>
      </c>
      <c r="KI3" s="56">
        <f t="shared" si="240"/>
        <v>0</v>
      </c>
      <c r="KJ3" s="56">
        <f t="shared" si="241"/>
        <v>0</v>
      </c>
      <c r="KK3" s="56">
        <f t="shared" si="242"/>
        <v>0</v>
      </c>
      <c r="KL3" s="56">
        <f t="shared" si="243"/>
        <v>0</v>
      </c>
      <c r="KM3" s="56">
        <f t="shared" si="244"/>
        <v>0</v>
      </c>
      <c r="KN3" s="56">
        <f t="shared" si="245"/>
        <v>0</v>
      </c>
      <c r="KO3" s="56">
        <f t="shared" si="246"/>
        <v>0</v>
      </c>
      <c r="KP3" s="56">
        <f t="shared" si="247"/>
        <v>0</v>
      </c>
      <c r="KQ3" s="56">
        <f t="shared" si="248"/>
        <v>0</v>
      </c>
      <c r="KR3" s="56">
        <f t="shared" si="249"/>
        <v>0</v>
      </c>
      <c r="KS3" s="56">
        <f t="shared" si="250"/>
        <v>0</v>
      </c>
      <c r="KT3" s="56">
        <f t="shared" si="251"/>
        <v>0</v>
      </c>
      <c r="KU3" s="56">
        <f t="shared" si="252"/>
        <v>0</v>
      </c>
      <c r="KV3" s="56">
        <f t="shared" si="253"/>
        <v>0</v>
      </c>
      <c r="KW3" s="56">
        <f t="shared" si="254"/>
        <v>0</v>
      </c>
      <c r="KX3" s="56">
        <f t="shared" si="255"/>
        <v>0</v>
      </c>
      <c r="KY3" s="56">
        <f t="shared" si="256"/>
        <v>0</v>
      </c>
      <c r="KZ3" s="56">
        <f t="shared" si="257"/>
        <v>0</v>
      </c>
      <c r="LA3" s="56">
        <f t="shared" si="258"/>
        <v>0</v>
      </c>
      <c r="LB3" s="56">
        <f t="shared" si="259"/>
        <v>0</v>
      </c>
      <c r="LC3" s="56">
        <f t="shared" si="260"/>
        <v>0</v>
      </c>
      <c r="LD3" s="56">
        <f t="shared" si="261"/>
        <v>0</v>
      </c>
      <c r="LE3" s="56">
        <f t="shared" si="262"/>
        <v>0</v>
      </c>
      <c r="LF3" s="56">
        <f t="shared" si="263"/>
        <v>0</v>
      </c>
      <c r="LG3" s="56">
        <f t="shared" si="264"/>
        <v>0</v>
      </c>
      <c r="LH3" s="56">
        <f t="shared" si="265"/>
        <v>0</v>
      </c>
      <c r="LI3" s="56">
        <f t="shared" si="266"/>
        <v>0</v>
      </c>
      <c r="LJ3" s="56">
        <f t="shared" si="267"/>
        <v>0</v>
      </c>
      <c r="LK3" s="56">
        <f t="shared" si="268"/>
        <v>0</v>
      </c>
      <c r="LL3" s="56">
        <f t="shared" si="269"/>
        <v>0</v>
      </c>
      <c r="LM3" s="56">
        <f t="shared" si="270"/>
        <v>0</v>
      </c>
      <c r="LN3" s="56">
        <f t="shared" si="271"/>
        <v>0</v>
      </c>
      <c r="LO3" s="56">
        <f t="shared" si="272"/>
        <v>0</v>
      </c>
      <c r="LP3" s="56">
        <f t="shared" si="273"/>
        <v>0</v>
      </c>
      <c r="LQ3" s="56">
        <f t="shared" si="274"/>
        <v>0</v>
      </c>
      <c r="LR3" s="56">
        <f t="shared" si="275"/>
        <v>0</v>
      </c>
      <c r="LS3" s="56">
        <f t="shared" si="276"/>
        <v>0</v>
      </c>
      <c r="LT3" s="56">
        <f t="shared" si="277"/>
        <v>0</v>
      </c>
      <c r="LU3" s="56">
        <f t="shared" si="278"/>
        <v>0</v>
      </c>
      <c r="LV3" s="56">
        <f t="shared" si="279"/>
        <v>0</v>
      </c>
      <c r="LW3" s="56">
        <f t="shared" si="280"/>
        <v>0</v>
      </c>
      <c r="LX3" s="56">
        <f t="shared" si="281"/>
        <v>0</v>
      </c>
      <c r="LY3" s="56">
        <f t="shared" si="282"/>
        <v>0</v>
      </c>
      <c r="LZ3" s="56">
        <f t="shared" si="283"/>
        <v>0</v>
      </c>
      <c r="MA3" s="56">
        <f t="shared" si="284"/>
        <v>0</v>
      </c>
      <c r="MB3" s="56">
        <f t="shared" si="285"/>
        <v>0</v>
      </c>
      <c r="MC3" s="56">
        <f t="shared" si="286"/>
        <v>0</v>
      </c>
      <c r="MD3" s="56">
        <f t="shared" si="287"/>
        <v>0</v>
      </c>
      <c r="ME3" s="56">
        <f t="shared" si="288"/>
        <v>0</v>
      </c>
      <c r="MF3" s="56">
        <f t="shared" si="289"/>
        <v>0</v>
      </c>
      <c r="MG3" s="56">
        <f t="shared" si="290"/>
        <v>0</v>
      </c>
      <c r="MH3" s="56">
        <f t="shared" si="291"/>
        <v>0</v>
      </c>
      <c r="MI3" s="56">
        <f t="shared" si="292"/>
        <v>0</v>
      </c>
      <c r="MJ3" s="56">
        <f t="shared" si="293"/>
        <v>0</v>
      </c>
      <c r="MK3" s="56">
        <f t="shared" si="294"/>
        <v>0</v>
      </c>
      <c r="ML3" s="56">
        <f t="shared" si="295"/>
        <v>0</v>
      </c>
      <c r="MM3" s="56">
        <f t="shared" si="296"/>
        <v>0</v>
      </c>
      <c r="MN3" s="56">
        <f t="shared" si="297"/>
        <v>0</v>
      </c>
      <c r="MO3" s="56">
        <f t="shared" si="298"/>
        <v>0</v>
      </c>
      <c r="MP3" s="56">
        <f t="shared" si="299"/>
        <v>0</v>
      </c>
      <c r="MQ3" s="56">
        <f t="shared" si="300"/>
        <v>0</v>
      </c>
      <c r="MR3" s="56">
        <f t="shared" si="301"/>
        <v>0</v>
      </c>
      <c r="MS3" s="56">
        <f t="shared" si="302"/>
        <v>0</v>
      </c>
      <c r="MT3" s="56">
        <f t="shared" si="303"/>
        <v>0</v>
      </c>
      <c r="MU3" s="56">
        <f t="shared" si="304"/>
        <v>0</v>
      </c>
      <c r="MV3" s="56">
        <f t="shared" si="305"/>
        <v>0</v>
      </c>
      <c r="MW3" s="56">
        <f t="shared" si="306"/>
        <v>0</v>
      </c>
      <c r="MX3" s="56">
        <f t="shared" si="307"/>
        <v>0</v>
      </c>
      <c r="MY3" s="56">
        <f t="shared" si="308"/>
        <v>0</v>
      </c>
      <c r="MZ3" s="56">
        <f t="shared" si="309"/>
        <v>0</v>
      </c>
      <c r="NA3" s="56">
        <f t="shared" si="310"/>
        <v>0</v>
      </c>
      <c r="NB3" s="56">
        <f t="shared" si="311"/>
        <v>0</v>
      </c>
      <c r="NC3" s="56">
        <f t="shared" si="312"/>
        <v>0</v>
      </c>
      <c r="ND3" s="56">
        <f t="shared" si="313"/>
        <v>0</v>
      </c>
      <c r="NE3" s="56">
        <f t="shared" si="314"/>
        <v>0</v>
      </c>
      <c r="NF3" s="56">
        <f t="shared" si="315"/>
        <v>0</v>
      </c>
      <c r="NG3" s="56">
        <f t="shared" si="316"/>
        <v>0</v>
      </c>
      <c r="NH3" s="56">
        <f t="shared" si="317"/>
        <v>0</v>
      </c>
      <c r="NI3" s="56">
        <f t="shared" si="318"/>
        <v>0</v>
      </c>
      <c r="NJ3" s="56">
        <f t="shared" si="319"/>
        <v>0</v>
      </c>
      <c r="NK3" s="56">
        <f t="shared" si="320"/>
        <v>0</v>
      </c>
      <c r="NL3" s="56">
        <f t="shared" si="321"/>
        <v>0</v>
      </c>
      <c r="NM3" s="56">
        <f t="shared" si="322"/>
        <v>0</v>
      </c>
      <c r="NN3" s="56">
        <f t="shared" si="323"/>
        <v>0</v>
      </c>
      <c r="NO3" s="56">
        <f t="shared" si="324"/>
        <v>0</v>
      </c>
      <c r="NP3" s="56">
        <f t="shared" si="325"/>
        <v>0</v>
      </c>
      <c r="NQ3" s="56">
        <f t="shared" si="326"/>
        <v>0</v>
      </c>
      <c r="NR3" s="56">
        <f t="shared" si="327"/>
        <v>0</v>
      </c>
      <c r="NS3" s="56">
        <f t="shared" si="328"/>
        <v>0</v>
      </c>
      <c r="NT3" s="56">
        <f t="shared" si="329"/>
        <v>0</v>
      </c>
      <c r="NU3" s="56">
        <f t="shared" si="330"/>
        <v>0</v>
      </c>
      <c r="NV3" s="56">
        <f t="shared" si="331"/>
        <v>0</v>
      </c>
      <c r="NW3" s="56">
        <f t="shared" si="332"/>
        <v>0</v>
      </c>
      <c r="NX3" s="56">
        <f t="shared" si="333"/>
        <v>0</v>
      </c>
      <c r="NY3" s="56">
        <f t="shared" si="334"/>
        <v>0</v>
      </c>
      <c r="NZ3" s="56">
        <f t="shared" si="335"/>
        <v>0</v>
      </c>
      <c r="OA3" s="56">
        <f t="shared" si="336"/>
        <v>0</v>
      </c>
      <c r="OB3" s="56">
        <f t="shared" si="337"/>
        <v>0</v>
      </c>
      <c r="OC3" s="56">
        <f t="shared" si="338"/>
        <v>0</v>
      </c>
      <c r="OD3" s="56">
        <f t="shared" si="339"/>
        <v>0</v>
      </c>
      <c r="OE3" s="56">
        <f t="shared" si="340"/>
        <v>0</v>
      </c>
      <c r="OF3" s="56">
        <f t="shared" si="341"/>
        <v>0</v>
      </c>
      <c r="OG3" s="56">
        <f t="shared" si="342"/>
        <v>0</v>
      </c>
      <c r="OH3" s="56">
        <f t="shared" si="343"/>
        <v>0</v>
      </c>
      <c r="OI3" s="56">
        <f t="shared" si="344"/>
        <v>0</v>
      </c>
      <c r="OJ3" s="56">
        <f t="shared" si="345"/>
        <v>0</v>
      </c>
      <c r="OK3" s="56">
        <f t="shared" si="346"/>
        <v>0</v>
      </c>
      <c r="OL3" s="56">
        <f t="shared" si="347"/>
        <v>0</v>
      </c>
      <c r="OM3" s="56">
        <f t="shared" si="348"/>
        <v>0</v>
      </c>
      <c r="ON3" s="56">
        <f t="shared" si="349"/>
        <v>0</v>
      </c>
      <c r="OO3" s="56">
        <f t="shared" si="350"/>
        <v>0</v>
      </c>
      <c r="OP3" s="56">
        <f t="shared" si="351"/>
        <v>0</v>
      </c>
      <c r="OQ3" s="56">
        <f t="shared" si="352"/>
        <v>0</v>
      </c>
      <c r="OR3" s="56">
        <f t="shared" si="353"/>
        <v>0</v>
      </c>
      <c r="OS3" s="56">
        <f t="shared" si="354"/>
        <v>0</v>
      </c>
      <c r="OT3" s="56">
        <f t="shared" si="355"/>
        <v>0</v>
      </c>
      <c r="OU3" s="56">
        <f t="shared" si="356"/>
        <v>0</v>
      </c>
      <c r="OV3" s="56">
        <f t="shared" si="357"/>
        <v>0</v>
      </c>
      <c r="OW3" s="56">
        <f t="shared" si="358"/>
        <v>0</v>
      </c>
      <c r="OX3" s="56">
        <f t="shared" si="359"/>
        <v>0</v>
      </c>
      <c r="OY3" s="56">
        <f t="shared" si="360"/>
        <v>0</v>
      </c>
      <c r="OZ3" s="56">
        <f t="shared" si="361"/>
        <v>0</v>
      </c>
      <c r="PA3" s="56">
        <f t="shared" si="362"/>
        <v>0</v>
      </c>
      <c r="PB3" s="56">
        <f t="shared" si="363"/>
        <v>0</v>
      </c>
      <c r="PC3" s="56">
        <f t="shared" si="364"/>
        <v>0</v>
      </c>
      <c r="PD3" s="56">
        <f t="shared" si="365"/>
        <v>0</v>
      </c>
      <c r="PE3" s="56">
        <f t="shared" si="366"/>
        <v>0</v>
      </c>
      <c r="PF3" s="56">
        <f t="shared" si="367"/>
        <v>0</v>
      </c>
      <c r="PG3" s="56">
        <f t="shared" si="368"/>
        <v>0</v>
      </c>
      <c r="PH3" s="56">
        <f t="shared" si="369"/>
        <v>0</v>
      </c>
      <c r="PI3" s="56">
        <f t="shared" si="370"/>
        <v>0</v>
      </c>
      <c r="PJ3" s="56">
        <f t="shared" si="371"/>
        <v>0</v>
      </c>
      <c r="PK3" s="56">
        <f t="shared" si="372"/>
        <v>0</v>
      </c>
      <c r="PL3" s="56">
        <f t="shared" si="373"/>
        <v>0</v>
      </c>
      <c r="PM3" s="56">
        <f t="shared" si="374"/>
        <v>0</v>
      </c>
      <c r="PN3" s="56">
        <f t="shared" si="375"/>
        <v>0</v>
      </c>
      <c r="PO3" s="56">
        <f t="shared" si="376"/>
        <v>0</v>
      </c>
      <c r="PP3" s="56">
        <f t="shared" si="377"/>
        <v>0</v>
      </c>
      <c r="PQ3" s="56">
        <f t="shared" si="378"/>
        <v>0</v>
      </c>
      <c r="PR3" s="56">
        <f t="shared" si="379"/>
        <v>0</v>
      </c>
      <c r="PS3" s="56">
        <f t="shared" si="380"/>
        <v>0</v>
      </c>
      <c r="PT3" s="56">
        <f t="shared" si="381"/>
        <v>0</v>
      </c>
      <c r="PU3" s="56">
        <f t="shared" si="382"/>
        <v>0</v>
      </c>
      <c r="PV3" s="56">
        <f t="shared" si="383"/>
        <v>0</v>
      </c>
      <c r="PW3" s="56">
        <f t="shared" si="384"/>
        <v>0</v>
      </c>
      <c r="PX3" s="56">
        <f t="shared" si="385"/>
        <v>0</v>
      </c>
      <c r="PY3" s="56">
        <f t="shared" si="386"/>
        <v>0</v>
      </c>
      <c r="PZ3" s="56">
        <f t="shared" si="387"/>
        <v>0</v>
      </c>
      <c r="QA3" s="56">
        <f t="shared" si="388"/>
        <v>0</v>
      </c>
      <c r="QB3" s="56">
        <f t="shared" si="389"/>
        <v>0</v>
      </c>
      <c r="QC3" s="56">
        <f t="shared" si="390"/>
        <v>0</v>
      </c>
      <c r="QD3" s="56">
        <f t="shared" si="391"/>
        <v>0</v>
      </c>
      <c r="QE3" s="56">
        <f t="shared" si="392"/>
        <v>0</v>
      </c>
      <c r="QF3" s="56">
        <f t="shared" si="393"/>
        <v>0</v>
      </c>
      <c r="QG3" s="56">
        <f t="shared" si="394"/>
        <v>0</v>
      </c>
      <c r="QH3" s="56">
        <f t="shared" si="395"/>
        <v>0</v>
      </c>
      <c r="QI3" s="56">
        <f t="shared" si="396"/>
        <v>0</v>
      </c>
      <c r="QJ3" s="56">
        <f t="shared" si="397"/>
        <v>0</v>
      </c>
      <c r="QK3" s="56">
        <f t="shared" si="398"/>
        <v>0</v>
      </c>
      <c r="QL3" s="56">
        <f t="shared" si="399"/>
        <v>0</v>
      </c>
      <c r="QM3" s="56">
        <f t="shared" si="400"/>
        <v>0</v>
      </c>
      <c r="QN3" s="56">
        <f t="shared" si="401"/>
        <v>0</v>
      </c>
      <c r="QO3" s="56">
        <f t="shared" si="402"/>
        <v>0</v>
      </c>
      <c r="QP3" s="56">
        <f t="shared" si="403"/>
        <v>0</v>
      </c>
      <c r="QQ3" s="56">
        <f t="shared" si="404"/>
        <v>0</v>
      </c>
      <c r="QR3" s="56">
        <f t="shared" si="405"/>
        <v>0</v>
      </c>
      <c r="QS3" s="56">
        <f t="shared" si="406"/>
        <v>0</v>
      </c>
      <c r="QT3" s="56">
        <f t="shared" si="407"/>
        <v>0</v>
      </c>
      <c r="QU3" s="56">
        <f t="shared" si="408"/>
        <v>0</v>
      </c>
      <c r="QV3" s="56">
        <f t="shared" si="409"/>
        <v>0</v>
      </c>
      <c r="QW3" s="56">
        <f t="shared" si="410"/>
        <v>0</v>
      </c>
      <c r="QX3" s="56">
        <f t="shared" si="411"/>
        <v>0</v>
      </c>
      <c r="QY3" s="56">
        <f t="shared" si="412"/>
        <v>0</v>
      </c>
      <c r="QZ3" s="56">
        <f t="shared" si="413"/>
        <v>0</v>
      </c>
      <c r="RA3" s="56">
        <f t="shared" si="414"/>
        <v>0</v>
      </c>
      <c r="RB3" s="56">
        <f t="shared" si="415"/>
        <v>0</v>
      </c>
      <c r="RC3" s="56">
        <f t="shared" si="416"/>
        <v>0</v>
      </c>
      <c r="RD3" s="56">
        <f t="shared" si="417"/>
        <v>0</v>
      </c>
      <c r="RE3" s="56">
        <f t="shared" si="418"/>
        <v>0</v>
      </c>
      <c r="RF3" s="56">
        <f t="shared" si="419"/>
        <v>0</v>
      </c>
      <c r="RG3" s="56">
        <f t="shared" si="420"/>
        <v>0</v>
      </c>
      <c r="RH3" s="56">
        <f t="shared" si="421"/>
        <v>0</v>
      </c>
      <c r="RI3" s="56">
        <f t="shared" si="422"/>
        <v>0</v>
      </c>
      <c r="RJ3" s="56">
        <f t="shared" si="423"/>
        <v>0</v>
      </c>
      <c r="RK3" s="56">
        <f t="shared" si="424"/>
        <v>0</v>
      </c>
      <c r="RL3" s="56">
        <f t="shared" si="425"/>
        <v>0</v>
      </c>
      <c r="RM3" s="56">
        <f t="shared" si="426"/>
        <v>0</v>
      </c>
      <c r="RN3" s="56">
        <f t="shared" si="427"/>
        <v>0</v>
      </c>
      <c r="RO3" s="56">
        <f t="shared" si="428"/>
        <v>0</v>
      </c>
      <c r="RP3" s="56">
        <f t="shared" si="429"/>
        <v>0</v>
      </c>
      <c r="RQ3" s="56">
        <f t="shared" si="430"/>
        <v>0</v>
      </c>
      <c r="RR3" s="56">
        <f t="shared" si="431"/>
        <v>0</v>
      </c>
      <c r="RS3" s="56">
        <f t="shared" si="432"/>
        <v>0</v>
      </c>
      <c r="RT3" s="56">
        <f t="shared" si="433"/>
        <v>0</v>
      </c>
      <c r="RU3" s="56">
        <f t="shared" si="434"/>
        <v>0</v>
      </c>
      <c r="RV3" s="56">
        <f t="shared" si="435"/>
        <v>0</v>
      </c>
      <c r="RW3" s="56">
        <f t="shared" si="436"/>
        <v>0</v>
      </c>
      <c r="RX3" s="56">
        <f t="shared" si="437"/>
        <v>0</v>
      </c>
      <c r="RY3" s="56">
        <f t="shared" si="438"/>
        <v>0</v>
      </c>
      <c r="RZ3" s="56">
        <f t="shared" si="439"/>
        <v>0</v>
      </c>
      <c r="SA3" s="56">
        <f t="shared" si="440"/>
        <v>0</v>
      </c>
      <c r="SB3" s="56">
        <f t="shared" si="441"/>
        <v>0</v>
      </c>
      <c r="SC3" s="56">
        <f t="shared" si="442"/>
        <v>0</v>
      </c>
      <c r="SD3" s="56">
        <f t="shared" si="443"/>
        <v>0</v>
      </c>
      <c r="SE3" s="56">
        <f t="shared" si="444"/>
        <v>0</v>
      </c>
      <c r="SF3" s="56">
        <f t="shared" si="445"/>
        <v>0</v>
      </c>
      <c r="SG3" s="56">
        <f t="shared" si="446"/>
        <v>0</v>
      </c>
      <c r="SH3" s="56">
        <f t="shared" si="447"/>
        <v>0</v>
      </c>
      <c r="SI3" s="56">
        <f t="shared" si="448"/>
        <v>0</v>
      </c>
      <c r="SJ3" s="56">
        <f t="shared" si="449"/>
        <v>0</v>
      </c>
      <c r="SK3" s="56">
        <f t="shared" si="450"/>
        <v>0</v>
      </c>
      <c r="SL3" s="56">
        <f t="shared" si="451"/>
        <v>0</v>
      </c>
      <c r="SM3" s="56">
        <f t="shared" si="452"/>
        <v>0</v>
      </c>
      <c r="SN3" s="56">
        <f t="shared" si="453"/>
        <v>0</v>
      </c>
      <c r="SO3" s="56">
        <f t="shared" si="454"/>
        <v>0</v>
      </c>
      <c r="SP3" s="56">
        <f t="shared" si="455"/>
        <v>0</v>
      </c>
      <c r="SQ3" s="56">
        <f t="shared" si="456"/>
        <v>0</v>
      </c>
      <c r="SR3" s="56">
        <f t="shared" si="457"/>
        <v>0</v>
      </c>
      <c r="SS3" s="56">
        <f t="shared" si="458"/>
        <v>0</v>
      </c>
      <c r="ST3" s="56">
        <f t="shared" si="459"/>
        <v>0</v>
      </c>
      <c r="SU3" s="56">
        <f t="shared" si="460"/>
        <v>0</v>
      </c>
      <c r="SV3" s="56">
        <f t="shared" si="461"/>
        <v>0</v>
      </c>
      <c r="SW3" s="56">
        <f t="shared" si="462"/>
        <v>0</v>
      </c>
      <c r="SX3" s="56">
        <f t="shared" si="463"/>
        <v>0</v>
      </c>
      <c r="SY3" s="56">
        <f t="shared" si="464"/>
        <v>0</v>
      </c>
      <c r="SZ3" s="56">
        <f t="shared" si="465"/>
        <v>0</v>
      </c>
      <c r="TA3" s="56">
        <f t="shared" si="466"/>
        <v>0</v>
      </c>
      <c r="TB3" s="56">
        <f t="shared" si="467"/>
        <v>0</v>
      </c>
      <c r="TC3" s="56">
        <f t="shared" si="468"/>
        <v>0</v>
      </c>
      <c r="TD3" s="56">
        <f t="shared" si="469"/>
        <v>0</v>
      </c>
      <c r="TE3" s="56">
        <f t="shared" si="470"/>
        <v>0</v>
      </c>
      <c r="TF3" s="56">
        <f t="shared" si="471"/>
        <v>0</v>
      </c>
      <c r="TG3" s="56">
        <f t="shared" si="472"/>
        <v>0</v>
      </c>
      <c r="TH3" s="56">
        <f t="shared" si="473"/>
        <v>0</v>
      </c>
      <c r="TI3" s="56">
        <f t="shared" si="474"/>
        <v>0</v>
      </c>
      <c r="TJ3" s="56">
        <f t="shared" si="475"/>
        <v>0</v>
      </c>
      <c r="TK3" s="56">
        <f t="shared" si="476"/>
        <v>0</v>
      </c>
      <c r="TL3" s="56">
        <f t="shared" si="477"/>
        <v>0</v>
      </c>
      <c r="TM3" s="56">
        <f t="shared" si="478"/>
        <v>0</v>
      </c>
      <c r="TN3" s="56">
        <f t="shared" si="479"/>
        <v>0</v>
      </c>
      <c r="TO3" s="56">
        <f t="shared" si="480"/>
        <v>0</v>
      </c>
      <c r="TP3" s="56">
        <f t="shared" si="481"/>
        <v>0</v>
      </c>
      <c r="TQ3" s="56">
        <f t="shared" si="482"/>
        <v>0</v>
      </c>
      <c r="TR3" s="56">
        <f t="shared" si="483"/>
        <v>0</v>
      </c>
      <c r="TS3" s="56">
        <f t="shared" si="484"/>
        <v>0</v>
      </c>
      <c r="TT3" s="56">
        <f t="shared" si="485"/>
        <v>0</v>
      </c>
      <c r="TU3" s="56">
        <f t="shared" si="486"/>
        <v>0</v>
      </c>
      <c r="TV3" s="56">
        <f t="shared" si="487"/>
        <v>0</v>
      </c>
      <c r="TW3" s="56">
        <f t="shared" si="488"/>
        <v>0</v>
      </c>
      <c r="TX3" s="56">
        <f t="shared" si="489"/>
        <v>0</v>
      </c>
      <c r="TY3" s="56">
        <f t="shared" si="490"/>
        <v>0</v>
      </c>
      <c r="TZ3" s="56">
        <f t="shared" si="491"/>
        <v>0</v>
      </c>
      <c r="UA3" s="56">
        <f t="shared" si="492"/>
        <v>0</v>
      </c>
      <c r="UB3" s="56">
        <f t="shared" si="493"/>
        <v>0</v>
      </c>
      <c r="UC3" s="56">
        <f t="shared" si="494"/>
        <v>0</v>
      </c>
      <c r="UD3" s="56">
        <f t="shared" si="495"/>
        <v>0</v>
      </c>
      <c r="UE3" s="56">
        <f t="shared" si="496"/>
        <v>0</v>
      </c>
      <c r="UF3" s="56">
        <f t="shared" si="497"/>
        <v>0</v>
      </c>
      <c r="UG3" s="56">
        <f t="shared" si="498"/>
        <v>0</v>
      </c>
      <c r="UH3" s="56">
        <f t="shared" si="499"/>
        <v>0</v>
      </c>
      <c r="UI3" s="56">
        <f t="shared" si="500"/>
        <v>0</v>
      </c>
      <c r="UJ3" s="56">
        <f t="shared" si="501"/>
        <v>0</v>
      </c>
      <c r="UK3" s="56">
        <f t="shared" si="502"/>
        <v>0</v>
      </c>
      <c r="UL3" s="56">
        <f t="shared" si="503"/>
        <v>0</v>
      </c>
      <c r="UM3" s="56">
        <f t="shared" si="504"/>
        <v>0</v>
      </c>
      <c r="UN3" s="56">
        <f t="shared" si="505"/>
        <v>0</v>
      </c>
      <c r="UO3" s="56">
        <f t="shared" si="506"/>
        <v>0</v>
      </c>
      <c r="UP3" s="56">
        <f t="shared" si="507"/>
        <v>0</v>
      </c>
      <c r="UQ3" s="56">
        <f t="shared" si="508"/>
        <v>0</v>
      </c>
      <c r="UR3" s="56">
        <f t="shared" si="509"/>
        <v>0</v>
      </c>
      <c r="US3" s="56">
        <f t="shared" si="510"/>
        <v>0</v>
      </c>
      <c r="UT3" s="56">
        <f t="shared" si="511"/>
        <v>0</v>
      </c>
      <c r="UU3" s="56">
        <f t="shared" si="512"/>
        <v>0</v>
      </c>
      <c r="UV3" s="56">
        <f t="shared" si="513"/>
        <v>0</v>
      </c>
      <c r="UW3" s="56">
        <f t="shared" si="514"/>
        <v>0</v>
      </c>
      <c r="UX3" s="56">
        <f t="shared" si="515"/>
        <v>0</v>
      </c>
      <c r="UY3" s="56">
        <f t="shared" si="516"/>
        <v>0</v>
      </c>
      <c r="UZ3" s="56">
        <f t="shared" si="517"/>
        <v>0</v>
      </c>
      <c r="VA3" s="56">
        <f t="shared" si="518"/>
        <v>0</v>
      </c>
      <c r="VB3" s="56">
        <f t="shared" si="519"/>
        <v>0</v>
      </c>
      <c r="VC3" s="56">
        <f t="shared" si="520"/>
        <v>0</v>
      </c>
      <c r="VD3" s="56">
        <f t="shared" si="521"/>
        <v>0</v>
      </c>
      <c r="VE3" s="56">
        <f t="shared" si="522"/>
        <v>0</v>
      </c>
      <c r="VF3" s="56">
        <f t="shared" si="523"/>
        <v>0</v>
      </c>
      <c r="VG3" s="56">
        <f t="shared" si="524"/>
        <v>0</v>
      </c>
      <c r="VH3" s="56">
        <f t="shared" si="525"/>
        <v>0</v>
      </c>
      <c r="VI3" s="56">
        <f t="shared" si="526"/>
        <v>0</v>
      </c>
      <c r="VJ3" s="56">
        <f t="shared" si="527"/>
        <v>0</v>
      </c>
      <c r="VK3" s="56">
        <f t="shared" si="528"/>
        <v>0</v>
      </c>
      <c r="VL3" s="56">
        <f t="shared" si="529"/>
        <v>0</v>
      </c>
      <c r="VM3" s="56">
        <f t="shared" si="530"/>
        <v>0</v>
      </c>
      <c r="VN3" s="56">
        <f t="shared" si="531"/>
        <v>0</v>
      </c>
      <c r="VO3" s="56">
        <f t="shared" si="532"/>
        <v>0</v>
      </c>
      <c r="VP3" s="56">
        <f t="shared" si="533"/>
        <v>0</v>
      </c>
      <c r="VQ3" s="56">
        <f t="shared" si="534"/>
        <v>0</v>
      </c>
      <c r="VR3" s="56">
        <f t="shared" si="535"/>
        <v>0</v>
      </c>
      <c r="VS3" s="56">
        <f t="shared" si="536"/>
        <v>0</v>
      </c>
      <c r="VT3" s="56">
        <f t="shared" si="537"/>
        <v>0</v>
      </c>
      <c r="VU3" s="56">
        <f t="shared" si="538"/>
        <v>0</v>
      </c>
      <c r="VV3" s="56">
        <f t="shared" si="539"/>
        <v>0</v>
      </c>
      <c r="VW3" s="56">
        <f t="shared" si="540"/>
        <v>0</v>
      </c>
      <c r="VX3" s="56">
        <f t="shared" si="541"/>
        <v>0</v>
      </c>
      <c r="VY3" s="56">
        <f t="shared" si="542"/>
        <v>0</v>
      </c>
      <c r="VZ3" s="56">
        <f t="shared" si="543"/>
        <v>0</v>
      </c>
      <c r="WA3" s="56">
        <f t="shared" si="544"/>
        <v>0</v>
      </c>
      <c r="WB3" s="56">
        <f t="shared" si="545"/>
        <v>0</v>
      </c>
      <c r="WC3" s="56">
        <f t="shared" si="546"/>
        <v>0</v>
      </c>
      <c r="WD3" s="56">
        <f t="shared" si="547"/>
        <v>0</v>
      </c>
      <c r="WE3" s="56">
        <f t="shared" si="548"/>
        <v>0</v>
      </c>
      <c r="WF3" s="56">
        <f t="shared" si="549"/>
        <v>0</v>
      </c>
      <c r="WG3" s="56">
        <f t="shared" si="550"/>
        <v>0</v>
      </c>
      <c r="WH3" s="56">
        <f t="shared" si="551"/>
        <v>0</v>
      </c>
      <c r="WI3" s="56">
        <f t="shared" si="552"/>
        <v>0</v>
      </c>
      <c r="WJ3" s="56">
        <f t="shared" si="553"/>
        <v>0</v>
      </c>
      <c r="WK3" s="56">
        <f t="shared" si="554"/>
        <v>0</v>
      </c>
      <c r="WL3" s="56">
        <f t="shared" si="555"/>
        <v>0</v>
      </c>
      <c r="WM3" s="56">
        <f t="shared" si="556"/>
        <v>0</v>
      </c>
      <c r="WN3" s="56">
        <f t="shared" si="557"/>
        <v>0</v>
      </c>
      <c r="WO3" s="56">
        <f t="shared" si="558"/>
        <v>0</v>
      </c>
      <c r="WP3" s="56">
        <f t="shared" si="559"/>
        <v>0</v>
      </c>
      <c r="WQ3" s="56">
        <f t="shared" si="560"/>
        <v>0</v>
      </c>
      <c r="WR3" s="56">
        <f t="shared" si="561"/>
        <v>0</v>
      </c>
      <c r="WS3" s="56">
        <f t="shared" si="562"/>
        <v>0</v>
      </c>
      <c r="WT3" s="56">
        <f t="shared" si="563"/>
        <v>0</v>
      </c>
      <c r="WU3" s="56">
        <f t="shared" si="564"/>
        <v>0</v>
      </c>
      <c r="WV3" s="56">
        <f t="shared" si="565"/>
        <v>0</v>
      </c>
      <c r="WW3" s="56">
        <f t="shared" si="566"/>
        <v>0</v>
      </c>
      <c r="WX3" s="56">
        <f t="shared" si="567"/>
        <v>0</v>
      </c>
      <c r="WY3" s="56">
        <f t="shared" si="568"/>
        <v>0</v>
      </c>
      <c r="WZ3" s="56">
        <f t="shared" si="569"/>
        <v>0</v>
      </c>
      <c r="XA3" s="56">
        <f t="shared" si="570"/>
        <v>0</v>
      </c>
      <c r="XB3" s="56">
        <f t="shared" si="571"/>
        <v>0</v>
      </c>
      <c r="XC3" s="56">
        <f t="shared" si="572"/>
        <v>0</v>
      </c>
      <c r="XD3" s="56">
        <f t="shared" si="573"/>
        <v>0</v>
      </c>
      <c r="XE3" s="56">
        <f t="shared" si="574"/>
        <v>0</v>
      </c>
      <c r="XF3" s="56">
        <f t="shared" si="575"/>
        <v>0</v>
      </c>
      <c r="XG3" s="56">
        <f t="shared" si="576"/>
        <v>0</v>
      </c>
      <c r="XH3" s="56">
        <f t="shared" si="577"/>
        <v>0</v>
      </c>
      <c r="XI3" s="56">
        <f t="shared" si="578"/>
        <v>0</v>
      </c>
      <c r="XJ3" s="56">
        <f t="shared" si="579"/>
        <v>0</v>
      </c>
      <c r="XK3" s="56">
        <f t="shared" si="580"/>
        <v>0</v>
      </c>
      <c r="XL3" s="56">
        <f t="shared" si="581"/>
        <v>0</v>
      </c>
      <c r="XM3" s="56">
        <f t="shared" si="582"/>
        <v>0</v>
      </c>
      <c r="XN3" s="56">
        <f t="shared" si="583"/>
        <v>0</v>
      </c>
      <c r="XO3" s="56">
        <f t="shared" si="584"/>
        <v>0</v>
      </c>
      <c r="XP3" s="56">
        <f t="shared" si="585"/>
        <v>0</v>
      </c>
      <c r="XQ3" s="56">
        <f t="shared" si="586"/>
        <v>0</v>
      </c>
      <c r="XR3" s="56">
        <f t="shared" si="587"/>
        <v>0</v>
      </c>
      <c r="XS3" s="56">
        <f t="shared" si="588"/>
        <v>0</v>
      </c>
      <c r="XT3" s="56">
        <f t="shared" si="589"/>
        <v>0</v>
      </c>
      <c r="XU3" s="56">
        <f t="shared" si="590"/>
        <v>0</v>
      </c>
      <c r="XV3" s="56">
        <f t="shared" si="591"/>
        <v>0</v>
      </c>
      <c r="XW3" s="56">
        <f t="shared" si="592"/>
        <v>0</v>
      </c>
      <c r="XX3" s="56">
        <f t="shared" si="593"/>
        <v>0</v>
      </c>
      <c r="XY3" s="56">
        <f t="shared" si="594"/>
        <v>0</v>
      </c>
      <c r="XZ3" s="56">
        <f t="shared" si="595"/>
        <v>0</v>
      </c>
      <c r="YA3" s="56">
        <f t="shared" si="596"/>
        <v>0</v>
      </c>
      <c r="YB3" s="56">
        <f t="shared" si="597"/>
        <v>0</v>
      </c>
      <c r="YC3" s="56">
        <f t="shared" si="598"/>
        <v>0</v>
      </c>
      <c r="YD3" s="56">
        <f t="shared" si="599"/>
        <v>0</v>
      </c>
      <c r="YE3" s="56">
        <f t="shared" si="600"/>
        <v>0</v>
      </c>
      <c r="YF3" s="56">
        <f t="shared" si="601"/>
        <v>0</v>
      </c>
      <c r="YG3" s="56">
        <f t="shared" si="602"/>
        <v>0</v>
      </c>
      <c r="YH3" s="56">
        <f t="shared" si="603"/>
        <v>0</v>
      </c>
      <c r="YI3" s="56">
        <f t="shared" si="604"/>
        <v>0</v>
      </c>
      <c r="YJ3" s="56">
        <f t="shared" si="605"/>
        <v>0</v>
      </c>
      <c r="YK3" s="56">
        <f t="shared" si="606"/>
        <v>0</v>
      </c>
      <c r="YL3" s="56">
        <f t="shared" si="607"/>
        <v>0</v>
      </c>
      <c r="YM3" s="56">
        <f t="shared" si="608"/>
        <v>0</v>
      </c>
      <c r="YN3" s="56">
        <f t="shared" si="609"/>
        <v>0</v>
      </c>
      <c r="YO3" s="56">
        <f t="shared" si="610"/>
        <v>0</v>
      </c>
      <c r="YP3" s="56">
        <f t="shared" si="611"/>
        <v>0</v>
      </c>
      <c r="YQ3" s="56">
        <f t="shared" si="612"/>
        <v>0</v>
      </c>
      <c r="YR3" s="56">
        <f t="shared" si="613"/>
        <v>0</v>
      </c>
      <c r="YS3" s="56">
        <f t="shared" si="614"/>
        <v>0</v>
      </c>
      <c r="YT3" s="56">
        <f t="shared" si="615"/>
        <v>0</v>
      </c>
      <c r="YU3" s="56">
        <f t="shared" si="616"/>
        <v>0</v>
      </c>
      <c r="YV3" s="56">
        <f t="shared" si="617"/>
        <v>0</v>
      </c>
      <c r="YW3" s="56">
        <f t="shared" si="618"/>
        <v>0</v>
      </c>
      <c r="YX3" s="56">
        <f t="shared" si="619"/>
        <v>0</v>
      </c>
      <c r="YY3" s="56">
        <f t="shared" si="620"/>
        <v>0</v>
      </c>
      <c r="YZ3" s="56">
        <f t="shared" si="621"/>
        <v>0</v>
      </c>
      <c r="ZA3" s="56">
        <f t="shared" si="622"/>
        <v>0</v>
      </c>
      <c r="ZB3" s="56">
        <f t="shared" si="623"/>
        <v>0</v>
      </c>
      <c r="ZC3" s="56">
        <f t="shared" si="624"/>
        <v>0</v>
      </c>
      <c r="ZD3" s="56">
        <f t="shared" si="625"/>
        <v>0</v>
      </c>
      <c r="ZE3" s="56">
        <f t="shared" si="626"/>
        <v>0</v>
      </c>
      <c r="ZF3" s="56">
        <f t="shared" si="627"/>
        <v>0</v>
      </c>
      <c r="ZG3" s="56">
        <f t="shared" si="628"/>
        <v>0</v>
      </c>
      <c r="ZH3" s="56">
        <f t="shared" si="629"/>
        <v>0</v>
      </c>
      <c r="ZI3" s="56">
        <f t="shared" si="630"/>
        <v>0</v>
      </c>
      <c r="ZJ3" s="56">
        <f t="shared" si="631"/>
        <v>0</v>
      </c>
      <c r="ZK3" s="56">
        <f t="shared" si="632"/>
        <v>0</v>
      </c>
      <c r="ZL3" s="56">
        <f t="shared" si="633"/>
        <v>0</v>
      </c>
      <c r="ZM3" s="56">
        <f t="shared" si="634"/>
        <v>0</v>
      </c>
      <c r="ZN3" s="56">
        <f t="shared" si="635"/>
        <v>0</v>
      </c>
      <c r="ZO3" s="56">
        <f t="shared" si="636"/>
        <v>0</v>
      </c>
      <c r="ZP3" s="56">
        <f t="shared" si="637"/>
        <v>0</v>
      </c>
      <c r="ZQ3" s="56">
        <f t="shared" si="638"/>
        <v>0</v>
      </c>
      <c r="ZR3" s="56">
        <f t="shared" si="639"/>
        <v>0</v>
      </c>
      <c r="ZS3" s="56">
        <f t="shared" si="640"/>
        <v>0</v>
      </c>
      <c r="ZT3" s="56">
        <f t="shared" si="641"/>
        <v>0</v>
      </c>
      <c r="ZU3" s="56">
        <f t="shared" si="642"/>
        <v>0</v>
      </c>
      <c r="ZV3" s="56">
        <f t="shared" si="643"/>
        <v>0</v>
      </c>
      <c r="ZW3" s="56">
        <f t="shared" si="644"/>
        <v>0</v>
      </c>
      <c r="ZX3" s="56">
        <f t="shared" si="645"/>
        <v>0</v>
      </c>
      <c r="ZY3" s="56">
        <f t="shared" si="646"/>
        <v>0</v>
      </c>
      <c r="ZZ3" s="56">
        <f t="shared" si="647"/>
        <v>0</v>
      </c>
      <c r="AAA3" s="56">
        <f t="shared" si="648"/>
        <v>0</v>
      </c>
      <c r="AAB3" s="56">
        <f t="shared" si="649"/>
        <v>0</v>
      </c>
      <c r="AAC3" s="56">
        <f t="shared" si="650"/>
        <v>0</v>
      </c>
      <c r="AAD3" s="56">
        <f t="shared" si="651"/>
        <v>0</v>
      </c>
      <c r="AAE3" s="56">
        <f t="shared" si="652"/>
        <v>0</v>
      </c>
      <c r="AAF3" s="56">
        <f t="shared" si="653"/>
        <v>0</v>
      </c>
      <c r="AAG3" s="56">
        <f t="shared" si="654"/>
        <v>0</v>
      </c>
      <c r="AAH3" s="56">
        <f t="shared" si="655"/>
        <v>0</v>
      </c>
      <c r="AAI3" s="56">
        <f t="shared" si="656"/>
        <v>0</v>
      </c>
      <c r="AAJ3" s="56">
        <f t="shared" si="657"/>
        <v>0</v>
      </c>
      <c r="AAK3" s="56">
        <f t="shared" si="658"/>
        <v>0</v>
      </c>
      <c r="AAL3" s="56">
        <f t="shared" si="659"/>
        <v>0</v>
      </c>
      <c r="AAM3" s="56">
        <f t="shared" si="660"/>
        <v>0</v>
      </c>
      <c r="AAN3" s="56">
        <f t="shared" si="661"/>
        <v>0</v>
      </c>
      <c r="AAO3" s="56">
        <f t="shared" si="662"/>
        <v>0</v>
      </c>
      <c r="AAP3" s="56">
        <f t="shared" si="663"/>
        <v>0</v>
      </c>
      <c r="AAQ3" s="56">
        <f t="shared" si="664"/>
        <v>0</v>
      </c>
      <c r="AAR3" s="56">
        <f t="shared" si="665"/>
        <v>0</v>
      </c>
      <c r="AAS3" s="56">
        <f t="shared" si="666"/>
        <v>0</v>
      </c>
      <c r="AAT3" s="56">
        <f t="shared" si="667"/>
        <v>0</v>
      </c>
      <c r="AAU3" s="56">
        <f t="shared" si="668"/>
        <v>0</v>
      </c>
      <c r="AAV3" s="56">
        <f t="shared" si="669"/>
        <v>0</v>
      </c>
      <c r="AAW3" s="56">
        <f t="shared" si="670"/>
        <v>0</v>
      </c>
      <c r="AAX3" s="56">
        <f t="shared" si="671"/>
        <v>0</v>
      </c>
      <c r="AAY3" s="56">
        <f t="shared" si="672"/>
        <v>0</v>
      </c>
      <c r="AAZ3" s="56">
        <f t="shared" si="673"/>
        <v>0</v>
      </c>
      <c r="ABA3" s="56">
        <f t="shared" si="674"/>
        <v>0</v>
      </c>
      <c r="ABB3" s="56">
        <f t="shared" si="675"/>
        <v>0</v>
      </c>
      <c r="ABC3" s="56">
        <f t="shared" si="676"/>
        <v>0</v>
      </c>
      <c r="ABD3" s="56">
        <f t="shared" si="677"/>
        <v>0</v>
      </c>
      <c r="ABE3" s="56">
        <f t="shared" si="678"/>
        <v>0</v>
      </c>
      <c r="ABF3" s="56">
        <f t="shared" si="679"/>
        <v>0</v>
      </c>
      <c r="ABG3" s="56">
        <f t="shared" si="680"/>
        <v>0</v>
      </c>
      <c r="ABH3" s="56">
        <f t="shared" si="681"/>
        <v>0</v>
      </c>
      <c r="ABI3" s="56">
        <f t="shared" si="682"/>
        <v>0</v>
      </c>
      <c r="ABJ3" s="56">
        <f t="shared" si="683"/>
        <v>0</v>
      </c>
      <c r="ABK3" s="56">
        <f t="shared" si="684"/>
        <v>0</v>
      </c>
      <c r="ABL3" s="56">
        <f t="shared" si="685"/>
        <v>0</v>
      </c>
      <c r="ABM3" s="56">
        <f t="shared" si="686"/>
        <v>0</v>
      </c>
      <c r="ABN3" s="56">
        <f t="shared" si="687"/>
        <v>0</v>
      </c>
      <c r="ABO3" s="56">
        <f t="shared" si="688"/>
        <v>0</v>
      </c>
      <c r="ABP3" s="56">
        <f t="shared" si="689"/>
        <v>0</v>
      </c>
      <c r="ABQ3" s="56">
        <f t="shared" si="690"/>
        <v>0</v>
      </c>
      <c r="ABR3" s="56">
        <f t="shared" si="691"/>
        <v>0</v>
      </c>
      <c r="ABS3" s="56">
        <f t="shared" si="692"/>
        <v>0</v>
      </c>
      <c r="ABT3" s="56">
        <f t="shared" si="693"/>
        <v>0</v>
      </c>
      <c r="ABU3" s="56">
        <f t="shared" si="694"/>
        <v>0</v>
      </c>
      <c r="ABV3" s="56">
        <f t="shared" si="695"/>
        <v>0</v>
      </c>
      <c r="ABW3" s="56">
        <f t="shared" si="696"/>
        <v>0</v>
      </c>
      <c r="ABX3" s="56">
        <f t="shared" si="697"/>
        <v>0</v>
      </c>
      <c r="ABY3" s="56">
        <f t="shared" si="698"/>
        <v>0</v>
      </c>
      <c r="ABZ3" s="56">
        <f t="shared" si="699"/>
        <v>0</v>
      </c>
      <c r="ACA3" s="56">
        <f t="shared" si="700"/>
        <v>0</v>
      </c>
      <c r="ACB3" s="56">
        <f t="shared" si="701"/>
        <v>0</v>
      </c>
      <c r="ACC3" s="56">
        <f t="shared" si="702"/>
        <v>0</v>
      </c>
      <c r="ACD3" s="56">
        <f t="shared" si="703"/>
        <v>0</v>
      </c>
      <c r="ACE3" s="56">
        <f t="shared" si="704"/>
        <v>0</v>
      </c>
      <c r="ACF3" s="56">
        <f t="shared" si="705"/>
        <v>0</v>
      </c>
      <c r="ACG3" s="56">
        <f t="shared" si="706"/>
        <v>0</v>
      </c>
      <c r="ACH3" s="56">
        <f t="shared" si="707"/>
        <v>0</v>
      </c>
      <c r="ACI3" s="56">
        <f t="shared" si="708"/>
        <v>0</v>
      </c>
      <c r="ACJ3" s="56">
        <f t="shared" si="709"/>
        <v>0</v>
      </c>
      <c r="ACK3" s="56">
        <f t="shared" si="710"/>
        <v>0</v>
      </c>
      <c r="ACL3" s="56">
        <f t="shared" si="711"/>
        <v>0</v>
      </c>
      <c r="ACM3" s="56">
        <f t="shared" si="712"/>
        <v>0</v>
      </c>
      <c r="ACN3" s="56">
        <f t="shared" si="713"/>
        <v>0</v>
      </c>
      <c r="ACO3" s="56">
        <f t="shared" si="714"/>
        <v>0</v>
      </c>
      <c r="ACP3" s="56">
        <f t="shared" si="715"/>
        <v>0</v>
      </c>
      <c r="ACQ3" s="56">
        <f t="shared" si="716"/>
        <v>0</v>
      </c>
      <c r="ACR3" s="56">
        <f t="shared" si="717"/>
        <v>0</v>
      </c>
      <c r="ACS3" s="56">
        <f t="shared" si="718"/>
        <v>0</v>
      </c>
      <c r="ACT3" s="56">
        <f t="shared" si="719"/>
        <v>0</v>
      </c>
      <c r="ACU3" s="56">
        <f t="shared" si="720"/>
        <v>0</v>
      </c>
      <c r="ACV3" s="56">
        <f t="shared" si="721"/>
        <v>0</v>
      </c>
      <c r="ACW3" s="56">
        <f t="shared" si="722"/>
        <v>0</v>
      </c>
      <c r="ACX3" s="56">
        <f t="shared" si="723"/>
        <v>0</v>
      </c>
      <c r="ACY3" s="56">
        <f t="shared" si="724"/>
        <v>0</v>
      </c>
      <c r="ACZ3" s="56">
        <f t="shared" si="725"/>
        <v>0</v>
      </c>
      <c r="ADA3" s="56">
        <f t="shared" si="726"/>
        <v>0</v>
      </c>
      <c r="ADB3" s="56">
        <f t="shared" si="727"/>
        <v>0</v>
      </c>
      <c r="ADC3" s="56">
        <f t="shared" si="728"/>
        <v>0</v>
      </c>
      <c r="ADD3" s="56">
        <f t="shared" si="729"/>
        <v>0</v>
      </c>
      <c r="ADE3" s="56">
        <f t="shared" si="730"/>
        <v>0</v>
      </c>
      <c r="ADF3" s="56">
        <f t="shared" si="731"/>
        <v>0</v>
      </c>
      <c r="ADG3" s="56">
        <f t="shared" si="732"/>
        <v>0</v>
      </c>
      <c r="ADH3" s="56">
        <f t="shared" si="733"/>
        <v>0</v>
      </c>
      <c r="ADI3" s="56">
        <f t="shared" si="734"/>
        <v>0</v>
      </c>
      <c r="ADJ3" s="56">
        <f t="shared" si="735"/>
        <v>0</v>
      </c>
      <c r="ADK3" s="56">
        <f t="shared" si="736"/>
        <v>0</v>
      </c>
      <c r="ADL3" s="56">
        <f t="shared" si="737"/>
        <v>0</v>
      </c>
      <c r="ADM3" s="56">
        <f t="shared" si="738"/>
        <v>0</v>
      </c>
      <c r="ADN3" s="56">
        <f t="shared" si="739"/>
        <v>0</v>
      </c>
      <c r="ADO3" s="56">
        <f t="shared" si="740"/>
        <v>0</v>
      </c>
      <c r="ADP3" s="56">
        <f t="shared" si="741"/>
        <v>0</v>
      </c>
      <c r="ADQ3" s="56">
        <f t="shared" si="742"/>
        <v>0</v>
      </c>
      <c r="ADR3" s="56">
        <f t="shared" si="743"/>
        <v>0</v>
      </c>
      <c r="ADS3" s="56">
        <f t="shared" si="744"/>
        <v>0</v>
      </c>
      <c r="ADT3" s="56">
        <f t="shared" si="745"/>
        <v>0</v>
      </c>
      <c r="ADU3" s="56">
        <f t="shared" si="746"/>
        <v>0</v>
      </c>
      <c r="ADV3" s="56">
        <f t="shared" si="747"/>
        <v>0</v>
      </c>
      <c r="ADW3" s="56">
        <f t="shared" si="748"/>
        <v>0</v>
      </c>
      <c r="ADX3" s="56">
        <f t="shared" si="749"/>
        <v>0</v>
      </c>
      <c r="ADY3" s="56">
        <f t="shared" si="750"/>
        <v>0</v>
      </c>
      <c r="ADZ3" s="56">
        <f t="shared" si="751"/>
        <v>0</v>
      </c>
      <c r="AEA3" s="56">
        <f t="shared" si="752"/>
        <v>0</v>
      </c>
      <c r="AEB3" s="56">
        <f t="shared" si="753"/>
        <v>0</v>
      </c>
      <c r="AEC3" s="56">
        <f t="shared" si="754"/>
        <v>0</v>
      </c>
      <c r="AED3" s="56">
        <f t="shared" si="755"/>
        <v>0</v>
      </c>
      <c r="AEE3" s="56">
        <f t="shared" si="756"/>
        <v>0</v>
      </c>
      <c r="AEF3" s="56">
        <f t="shared" si="757"/>
        <v>0</v>
      </c>
      <c r="AEG3" s="56">
        <f t="shared" si="758"/>
        <v>0</v>
      </c>
      <c r="AEH3" s="56">
        <f t="shared" si="759"/>
        <v>0</v>
      </c>
      <c r="AEI3" s="56">
        <f t="shared" si="760"/>
        <v>0</v>
      </c>
      <c r="AEJ3" s="56">
        <f t="shared" si="761"/>
        <v>0</v>
      </c>
      <c r="AEK3" s="56">
        <f t="shared" si="762"/>
        <v>0</v>
      </c>
      <c r="AEL3" s="56">
        <f t="shared" si="763"/>
        <v>0</v>
      </c>
      <c r="AEM3" s="56">
        <f t="shared" si="764"/>
        <v>0</v>
      </c>
      <c r="AEN3" s="56">
        <f t="shared" si="765"/>
        <v>0</v>
      </c>
      <c r="AEO3" s="56">
        <f t="shared" si="766"/>
        <v>0</v>
      </c>
      <c r="AEP3" s="56">
        <f t="shared" si="767"/>
        <v>0</v>
      </c>
      <c r="AEQ3" s="56">
        <f t="shared" si="768"/>
        <v>0</v>
      </c>
      <c r="AER3" s="56">
        <f t="shared" si="769"/>
        <v>0</v>
      </c>
      <c r="AES3" s="56">
        <f t="shared" si="770"/>
        <v>0</v>
      </c>
      <c r="AET3" s="56">
        <f t="shared" si="771"/>
        <v>0</v>
      </c>
      <c r="AEU3" s="56">
        <f t="shared" si="772"/>
        <v>0</v>
      </c>
      <c r="AEV3" s="56">
        <f t="shared" si="773"/>
        <v>0</v>
      </c>
      <c r="AEW3" s="56">
        <f t="shared" si="774"/>
        <v>0</v>
      </c>
      <c r="AEX3" s="56">
        <f t="shared" si="775"/>
        <v>0</v>
      </c>
      <c r="AEY3" s="56">
        <f t="shared" si="776"/>
        <v>0</v>
      </c>
      <c r="AEZ3" s="56">
        <f t="shared" si="777"/>
        <v>0</v>
      </c>
      <c r="AFA3" s="56">
        <f t="shared" si="778"/>
        <v>0</v>
      </c>
      <c r="AFB3" s="56">
        <f t="shared" si="779"/>
        <v>0</v>
      </c>
      <c r="AFC3" s="56">
        <f t="shared" si="780"/>
        <v>0</v>
      </c>
      <c r="AFD3" s="56">
        <f t="shared" si="781"/>
        <v>0</v>
      </c>
      <c r="AFE3" s="56">
        <f t="shared" si="782"/>
        <v>0</v>
      </c>
      <c r="AFF3" s="56">
        <f t="shared" si="783"/>
        <v>0</v>
      </c>
      <c r="AFG3" s="56">
        <f t="shared" si="784"/>
        <v>0</v>
      </c>
      <c r="AFH3" s="56">
        <f t="shared" si="785"/>
        <v>0</v>
      </c>
      <c r="AFI3" s="56">
        <f t="shared" si="786"/>
        <v>0</v>
      </c>
      <c r="AFJ3" s="56">
        <f t="shared" si="787"/>
        <v>0</v>
      </c>
      <c r="AFK3" s="56">
        <f t="shared" si="788"/>
        <v>0</v>
      </c>
      <c r="AFL3" s="56">
        <f t="shared" si="789"/>
        <v>0</v>
      </c>
      <c r="AFM3" s="56">
        <f t="shared" si="790"/>
        <v>0</v>
      </c>
      <c r="AFN3" s="56">
        <f t="shared" si="791"/>
        <v>0</v>
      </c>
      <c r="AFO3" s="56">
        <f t="shared" si="792"/>
        <v>0</v>
      </c>
      <c r="AFP3" s="56">
        <f t="shared" si="793"/>
        <v>0</v>
      </c>
      <c r="AFQ3" s="56">
        <f t="shared" si="794"/>
        <v>0</v>
      </c>
      <c r="AFR3" s="56">
        <f t="shared" si="795"/>
        <v>0</v>
      </c>
      <c r="AFS3" s="56">
        <f t="shared" si="796"/>
        <v>0</v>
      </c>
      <c r="AFT3" s="56">
        <f t="shared" si="797"/>
        <v>0</v>
      </c>
      <c r="AFU3" s="56">
        <f t="shared" si="798"/>
        <v>0</v>
      </c>
      <c r="AFV3" s="56">
        <f t="shared" si="799"/>
        <v>0</v>
      </c>
      <c r="AFW3" s="56">
        <f t="shared" si="800"/>
        <v>0</v>
      </c>
      <c r="AFX3" s="56">
        <f t="shared" si="801"/>
        <v>0</v>
      </c>
      <c r="AFY3" s="56">
        <f t="shared" si="802"/>
        <v>0</v>
      </c>
      <c r="AFZ3" s="56">
        <f t="shared" si="803"/>
        <v>0</v>
      </c>
      <c r="AGA3" s="56">
        <f t="shared" si="804"/>
        <v>0</v>
      </c>
      <c r="AGB3" s="56">
        <f t="shared" si="805"/>
        <v>0</v>
      </c>
      <c r="AGC3" s="56">
        <f t="shared" si="806"/>
        <v>0</v>
      </c>
      <c r="AGD3" s="56">
        <f t="shared" si="807"/>
        <v>0</v>
      </c>
      <c r="AGE3" s="56">
        <f t="shared" si="808"/>
        <v>0</v>
      </c>
      <c r="AGF3" s="56">
        <f t="shared" si="809"/>
        <v>0</v>
      </c>
      <c r="AGG3" s="56">
        <f t="shared" si="810"/>
        <v>0</v>
      </c>
      <c r="AGH3" s="56">
        <f t="shared" si="811"/>
        <v>0</v>
      </c>
      <c r="AGI3" s="56">
        <f t="shared" si="812"/>
        <v>0</v>
      </c>
      <c r="AGJ3" s="56">
        <f t="shared" si="813"/>
        <v>0</v>
      </c>
      <c r="AGK3" s="56">
        <f t="shared" si="814"/>
        <v>0</v>
      </c>
      <c r="AGL3" s="56">
        <f t="shared" si="815"/>
        <v>0</v>
      </c>
      <c r="AGM3" s="56">
        <f t="shared" si="816"/>
        <v>0</v>
      </c>
      <c r="AGN3" s="56">
        <f t="shared" si="817"/>
        <v>0</v>
      </c>
      <c r="AGO3" s="56">
        <f t="shared" si="818"/>
        <v>0</v>
      </c>
      <c r="AGP3" s="56">
        <f t="shared" si="819"/>
        <v>0</v>
      </c>
      <c r="AGQ3" s="56">
        <f t="shared" si="820"/>
        <v>0</v>
      </c>
      <c r="AGR3" s="56">
        <f t="shared" si="821"/>
        <v>0</v>
      </c>
      <c r="AGS3" s="56">
        <f t="shared" si="822"/>
        <v>0</v>
      </c>
      <c r="AGT3" s="56">
        <f t="shared" si="823"/>
        <v>0</v>
      </c>
      <c r="AGU3" s="56">
        <f t="shared" si="824"/>
        <v>0</v>
      </c>
      <c r="AGV3" s="56">
        <f t="shared" si="825"/>
        <v>0</v>
      </c>
      <c r="AGW3" s="56">
        <f t="shared" si="826"/>
        <v>0</v>
      </c>
      <c r="AGX3" s="56">
        <f t="shared" si="827"/>
        <v>0</v>
      </c>
      <c r="AGY3" s="56">
        <f t="shared" si="828"/>
        <v>0</v>
      </c>
      <c r="AGZ3" s="56">
        <f t="shared" si="829"/>
        <v>0</v>
      </c>
      <c r="AHA3" s="56">
        <f t="shared" si="830"/>
        <v>0</v>
      </c>
      <c r="AHB3" s="56">
        <f t="shared" si="831"/>
        <v>0</v>
      </c>
      <c r="AHC3" s="56">
        <f t="shared" si="832"/>
        <v>0</v>
      </c>
      <c r="AHD3" s="56">
        <f t="shared" si="833"/>
        <v>0</v>
      </c>
      <c r="AHE3" s="56">
        <f t="shared" si="834"/>
        <v>0</v>
      </c>
      <c r="AHF3" s="56">
        <f t="shared" si="835"/>
        <v>0</v>
      </c>
      <c r="AHG3" s="56">
        <f t="shared" si="836"/>
        <v>0</v>
      </c>
      <c r="AHH3" s="56">
        <f t="shared" si="837"/>
        <v>0</v>
      </c>
      <c r="AHI3" s="56">
        <f t="shared" si="838"/>
        <v>0</v>
      </c>
      <c r="AHJ3" s="56">
        <f t="shared" si="839"/>
        <v>0</v>
      </c>
      <c r="AHK3" s="56">
        <f t="shared" si="840"/>
        <v>0</v>
      </c>
      <c r="AHL3" s="56">
        <f t="shared" si="841"/>
        <v>0</v>
      </c>
      <c r="AHM3" s="56">
        <f t="shared" si="842"/>
        <v>0</v>
      </c>
      <c r="AHN3" s="56">
        <f t="shared" si="843"/>
        <v>0</v>
      </c>
      <c r="AHO3" s="56">
        <f t="shared" si="844"/>
        <v>0</v>
      </c>
      <c r="AHP3" s="56">
        <f t="shared" si="845"/>
        <v>0</v>
      </c>
      <c r="AHQ3" s="56">
        <f t="shared" si="846"/>
        <v>0</v>
      </c>
      <c r="AHR3" s="56">
        <f t="shared" si="847"/>
        <v>0</v>
      </c>
      <c r="AHS3" s="56">
        <f t="shared" si="848"/>
        <v>0</v>
      </c>
      <c r="AHT3" s="56">
        <f t="shared" si="849"/>
        <v>0</v>
      </c>
      <c r="AHU3" s="56">
        <f t="shared" si="850"/>
        <v>0</v>
      </c>
      <c r="AHV3" s="56">
        <f t="shared" si="851"/>
        <v>0</v>
      </c>
      <c r="AHW3" s="56">
        <f t="shared" si="852"/>
        <v>0</v>
      </c>
      <c r="AHX3" s="56">
        <f t="shared" si="853"/>
        <v>0</v>
      </c>
      <c r="AHY3" s="56">
        <f t="shared" si="854"/>
        <v>0</v>
      </c>
      <c r="AHZ3" s="56">
        <f t="shared" si="855"/>
        <v>0</v>
      </c>
      <c r="AIA3" s="56">
        <f t="shared" si="856"/>
        <v>0</v>
      </c>
      <c r="AIB3" s="56">
        <f t="shared" si="857"/>
        <v>0</v>
      </c>
      <c r="AIC3" s="56">
        <f t="shared" si="858"/>
        <v>0</v>
      </c>
      <c r="AID3" s="56">
        <f t="shared" si="859"/>
        <v>0</v>
      </c>
      <c r="AIE3" s="56">
        <f t="shared" si="860"/>
        <v>0</v>
      </c>
      <c r="AIF3" s="56">
        <f t="shared" si="861"/>
        <v>0</v>
      </c>
      <c r="AIG3" s="56">
        <f t="shared" si="862"/>
        <v>0</v>
      </c>
      <c r="AIH3" s="56">
        <f t="shared" si="863"/>
        <v>0</v>
      </c>
      <c r="AII3" s="56">
        <f t="shared" si="864"/>
        <v>0</v>
      </c>
      <c r="AIJ3" s="56">
        <f t="shared" si="865"/>
        <v>0</v>
      </c>
      <c r="AIK3" s="56">
        <f t="shared" si="866"/>
        <v>0</v>
      </c>
      <c r="AIL3" s="56">
        <f t="shared" si="867"/>
        <v>0</v>
      </c>
      <c r="AIM3" s="56">
        <f t="shared" si="868"/>
        <v>0</v>
      </c>
      <c r="AIN3" s="56">
        <f t="shared" si="869"/>
        <v>0</v>
      </c>
      <c r="AIO3" s="56">
        <f t="shared" si="870"/>
        <v>0</v>
      </c>
      <c r="AIP3" s="56">
        <f t="shared" si="871"/>
        <v>0</v>
      </c>
      <c r="AIQ3" s="56">
        <f t="shared" si="872"/>
        <v>0</v>
      </c>
      <c r="AIR3" s="56">
        <f t="shared" si="873"/>
        <v>0</v>
      </c>
      <c r="AIS3" s="56">
        <f t="shared" si="874"/>
        <v>0</v>
      </c>
      <c r="AIT3" s="56">
        <f t="shared" si="875"/>
        <v>0</v>
      </c>
      <c r="AIU3" s="56">
        <f t="shared" si="876"/>
        <v>0</v>
      </c>
      <c r="AIV3" s="56">
        <f t="shared" si="877"/>
        <v>0</v>
      </c>
      <c r="AIW3" s="56">
        <f t="shared" si="878"/>
        <v>0</v>
      </c>
      <c r="AIX3" s="56">
        <f t="shared" si="879"/>
        <v>0</v>
      </c>
      <c r="AIY3" s="56">
        <f t="shared" si="880"/>
        <v>0</v>
      </c>
      <c r="AIZ3" s="56">
        <f t="shared" si="881"/>
        <v>0</v>
      </c>
      <c r="AJA3" s="56">
        <f t="shared" si="882"/>
        <v>0</v>
      </c>
      <c r="AJB3" s="56">
        <f t="shared" si="883"/>
        <v>0</v>
      </c>
      <c r="AJC3" s="56">
        <f t="shared" si="884"/>
        <v>0</v>
      </c>
      <c r="AJD3" s="56">
        <f t="shared" si="885"/>
        <v>0</v>
      </c>
      <c r="AJE3" s="56">
        <f t="shared" si="886"/>
        <v>0</v>
      </c>
      <c r="AJF3" s="56">
        <f t="shared" si="887"/>
        <v>0</v>
      </c>
      <c r="AJG3" s="56">
        <f t="shared" si="888"/>
        <v>0</v>
      </c>
      <c r="AJH3" s="56">
        <f t="shared" si="889"/>
        <v>0</v>
      </c>
      <c r="AJI3" s="56">
        <f t="shared" si="890"/>
        <v>0</v>
      </c>
      <c r="AJJ3" s="56">
        <f t="shared" si="891"/>
        <v>0</v>
      </c>
      <c r="AJK3" s="56">
        <f t="shared" si="892"/>
        <v>0</v>
      </c>
      <c r="AJL3" s="56">
        <f t="shared" si="893"/>
        <v>0</v>
      </c>
      <c r="AJM3" s="56">
        <f t="shared" si="894"/>
        <v>0</v>
      </c>
      <c r="AJN3" s="56">
        <f t="shared" si="895"/>
        <v>0</v>
      </c>
      <c r="AJO3" s="56">
        <f t="shared" si="896"/>
        <v>0</v>
      </c>
      <c r="AJP3" s="56">
        <f t="shared" si="897"/>
        <v>0</v>
      </c>
      <c r="AJQ3" s="56">
        <f t="shared" si="898"/>
        <v>0</v>
      </c>
      <c r="AJR3" s="56">
        <f t="shared" si="899"/>
        <v>0</v>
      </c>
      <c r="AJS3" s="56">
        <f t="shared" si="900"/>
        <v>0</v>
      </c>
      <c r="AJT3" s="56">
        <f t="shared" si="901"/>
        <v>0</v>
      </c>
      <c r="AJU3" s="56">
        <f t="shared" si="902"/>
        <v>0</v>
      </c>
      <c r="AJV3" s="56">
        <f t="shared" si="903"/>
        <v>0</v>
      </c>
      <c r="AJW3" s="56">
        <f t="shared" si="904"/>
        <v>0</v>
      </c>
      <c r="AJX3" s="56">
        <f t="shared" si="905"/>
        <v>0</v>
      </c>
      <c r="AJY3" s="56">
        <f t="shared" si="906"/>
        <v>0</v>
      </c>
      <c r="AJZ3" s="56">
        <f t="shared" si="907"/>
        <v>0</v>
      </c>
      <c r="AKA3" s="56">
        <f t="shared" si="908"/>
        <v>0</v>
      </c>
      <c r="AKB3" s="56">
        <f t="shared" si="909"/>
        <v>0</v>
      </c>
      <c r="AKC3" s="56">
        <f t="shared" si="910"/>
        <v>0</v>
      </c>
      <c r="AKD3" s="56">
        <f t="shared" si="911"/>
        <v>0</v>
      </c>
      <c r="AKE3" s="56">
        <f t="shared" si="912"/>
        <v>0</v>
      </c>
      <c r="AKF3" s="56">
        <f t="shared" si="913"/>
        <v>0</v>
      </c>
      <c r="AKG3" s="56">
        <f t="shared" si="914"/>
        <v>0</v>
      </c>
      <c r="AKH3" s="56">
        <f t="shared" si="915"/>
        <v>0</v>
      </c>
      <c r="AKI3" s="56">
        <f t="shared" si="916"/>
        <v>0</v>
      </c>
      <c r="AKJ3" s="56">
        <f t="shared" si="917"/>
        <v>0</v>
      </c>
      <c r="AKK3" s="56">
        <f t="shared" si="918"/>
        <v>0</v>
      </c>
      <c r="AKL3" s="56">
        <f t="shared" si="919"/>
        <v>0</v>
      </c>
      <c r="AKM3" s="56">
        <f t="shared" si="920"/>
        <v>0</v>
      </c>
      <c r="AKN3" s="56">
        <f t="shared" si="921"/>
        <v>0</v>
      </c>
      <c r="AKO3" s="56">
        <f t="shared" si="922"/>
        <v>0</v>
      </c>
      <c r="AKP3" s="56">
        <f t="shared" si="923"/>
        <v>0</v>
      </c>
      <c r="AKQ3" s="56">
        <f t="shared" si="924"/>
        <v>0</v>
      </c>
      <c r="AKR3" s="56">
        <f t="shared" si="925"/>
        <v>0</v>
      </c>
      <c r="AKS3" s="56">
        <f t="shared" si="926"/>
        <v>0</v>
      </c>
      <c r="AKT3" s="56">
        <f t="shared" si="927"/>
        <v>0</v>
      </c>
      <c r="AKU3" s="56">
        <f t="shared" si="928"/>
        <v>0</v>
      </c>
      <c r="AKV3" s="56">
        <f t="shared" si="929"/>
        <v>0</v>
      </c>
      <c r="AKW3" s="56">
        <f t="shared" si="930"/>
        <v>0</v>
      </c>
      <c r="AKX3" s="56">
        <f t="shared" si="931"/>
        <v>0</v>
      </c>
      <c r="AKY3" s="56">
        <f t="shared" si="932"/>
        <v>0</v>
      </c>
      <c r="AKZ3" s="56">
        <f t="shared" si="933"/>
        <v>0</v>
      </c>
      <c r="ALA3" s="56">
        <f t="shared" si="934"/>
        <v>0</v>
      </c>
      <c r="ALB3" s="56">
        <f t="shared" si="935"/>
        <v>0</v>
      </c>
      <c r="ALC3" s="56">
        <f t="shared" si="936"/>
        <v>0</v>
      </c>
      <c r="ALD3" s="56">
        <f t="shared" si="937"/>
        <v>0</v>
      </c>
      <c r="ALE3" s="56">
        <f t="shared" si="938"/>
        <v>0</v>
      </c>
      <c r="ALF3" s="56">
        <f t="shared" si="939"/>
        <v>0</v>
      </c>
      <c r="ALG3" s="56">
        <f t="shared" si="940"/>
        <v>0</v>
      </c>
      <c r="ALH3" s="56">
        <f t="shared" si="941"/>
        <v>0</v>
      </c>
      <c r="ALI3" s="56">
        <f t="shared" si="942"/>
        <v>0</v>
      </c>
      <c r="ALJ3" s="56">
        <f t="shared" si="943"/>
        <v>0</v>
      </c>
      <c r="ALK3" s="56">
        <f t="shared" si="944"/>
        <v>0</v>
      </c>
      <c r="ALL3" s="56">
        <f t="shared" si="945"/>
        <v>0</v>
      </c>
      <c r="ALM3" s="56">
        <f t="shared" si="946"/>
        <v>0</v>
      </c>
      <c r="ALN3" s="56">
        <f t="shared" si="947"/>
        <v>0</v>
      </c>
      <c r="ALO3" s="56">
        <f t="shared" si="948"/>
        <v>0</v>
      </c>
      <c r="ALP3" s="56">
        <f t="shared" si="949"/>
        <v>0</v>
      </c>
      <c r="ALQ3" s="56">
        <f t="shared" si="950"/>
        <v>0</v>
      </c>
      <c r="ALR3" s="56">
        <f t="shared" si="951"/>
        <v>0</v>
      </c>
      <c r="ALS3" s="56">
        <f t="shared" si="952"/>
        <v>0</v>
      </c>
      <c r="ALT3" s="56">
        <f t="shared" si="953"/>
        <v>0</v>
      </c>
      <c r="ALU3" s="56">
        <f t="shared" si="954"/>
        <v>0</v>
      </c>
      <c r="ALV3" s="56">
        <f t="shared" si="955"/>
        <v>0</v>
      </c>
      <c r="ALW3" s="56">
        <f t="shared" si="956"/>
        <v>0</v>
      </c>
      <c r="ALX3" s="56">
        <f t="shared" si="957"/>
        <v>0</v>
      </c>
      <c r="ALY3" s="56">
        <f t="shared" si="958"/>
        <v>0</v>
      </c>
      <c r="ALZ3" s="56">
        <f t="shared" si="959"/>
        <v>0</v>
      </c>
      <c r="AMA3" s="56">
        <f t="shared" si="960"/>
        <v>0</v>
      </c>
      <c r="AMB3" s="56">
        <f t="shared" si="961"/>
        <v>0</v>
      </c>
      <c r="AMC3" s="56">
        <f t="shared" si="962"/>
        <v>0</v>
      </c>
      <c r="AMD3" s="56">
        <f t="shared" si="963"/>
        <v>0</v>
      </c>
      <c r="AME3" s="56">
        <f t="shared" si="964"/>
        <v>0</v>
      </c>
      <c r="AMF3" s="56">
        <f t="shared" si="965"/>
        <v>0</v>
      </c>
      <c r="AMG3" s="56">
        <f t="shared" si="966"/>
        <v>0</v>
      </c>
      <c r="AMH3" s="56">
        <f t="shared" si="967"/>
        <v>0</v>
      </c>
      <c r="AMI3" s="56">
        <f t="shared" si="968"/>
        <v>0</v>
      </c>
      <c r="AMJ3" s="56">
        <f t="shared" si="969"/>
        <v>0</v>
      </c>
      <c r="AMK3" s="56">
        <f t="shared" si="970"/>
        <v>0</v>
      </c>
      <c r="AML3" s="56">
        <f t="shared" si="971"/>
        <v>0</v>
      </c>
      <c r="AMM3" s="56">
        <f t="shared" si="972"/>
        <v>0</v>
      </c>
      <c r="AMN3" s="56">
        <f t="shared" si="973"/>
        <v>0</v>
      </c>
      <c r="AMO3" s="56">
        <f t="shared" si="974"/>
        <v>0</v>
      </c>
      <c r="AMP3" s="56">
        <f t="shared" si="975"/>
        <v>0</v>
      </c>
      <c r="AMQ3" s="56">
        <f t="shared" si="976"/>
        <v>0</v>
      </c>
      <c r="AMR3" s="56">
        <f t="shared" si="977"/>
        <v>0</v>
      </c>
      <c r="AMS3" s="56">
        <f t="shared" si="978"/>
        <v>0</v>
      </c>
      <c r="AMT3" s="56">
        <f t="shared" si="979"/>
        <v>0</v>
      </c>
      <c r="AMU3" s="56">
        <f t="shared" si="980"/>
        <v>0</v>
      </c>
      <c r="AMV3" s="56">
        <f t="shared" si="981"/>
        <v>0</v>
      </c>
      <c r="AMW3" s="56">
        <f t="shared" si="982"/>
        <v>0</v>
      </c>
      <c r="AMX3" s="56">
        <f t="shared" si="983"/>
        <v>0</v>
      </c>
      <c r="AMY3" s="56">
        <f t="shared" si="984"/>
        <v>0</v>
      </c>
      <c r="AMZ3" s="56">
        <f t="shared" si="985"/>
        <v>0</v>
      </c>
      <c r="ANA3" s="56">
        <f t="shared" si="986"/>
        <v>0</v>
      </c>
      <c r="ANB3" s="56">
        <f t="shared" si="987"/>
        <v>0</v>
      </c>
      <c r="ANC3" s="56">
        <f t="shared" si="988"/>
        <v>0</v>
      </c>
      <c r="AND3" s="56">
        <f t="shared" si="989"/>
        <v>0</v>
      </c>
      <c r="ANE3" s="56">
        <f t="shared" si="990"/>
        <v>0</v>
      </c>
      <c r="ANF3" s="56">
        <f t="shared" si="991"/>
        <v>0</v>
      </c>
      <c r="ANG3" s="56">
        <f t="shared" si="992"/>
        <v>0</v>
      </c>
      <c r="ANH3" s="56">
        <f t="shared" si="993"/>
        <v>0</v>
      </c>
      <c r="ANI3" s="56">
        <f t="shared" si="994"/>
        <v>0</v>
      </c>
      <c r="ANJ3" s="56">
        <f t="shared" si="995"/>
        <v>0</v>
      </c>
      <c r="ANK3" s="56">
        <f t="shared" si="996"/>
        <v>0</v>
      </c>
      <c r="ANL3" s="56">
        <f t="shared" si="997"/>
        <v>0</v>
      </c>
      <c r="ANM3" s="56">
        <f t="shared" si="998"/>
        <v>0</v>
      </c>
      <c r="ANN3" s="56">
        <f t="shared" si="999"/>
        <v>0</v>
      </c>
      <c r="ANO3" s="56">
        <f t="shared" si="1000"/>
        <v>0</v>
      </c>
      <c r="ANP3" s="56">
        <f t="shared" si="1001"/>
        <v>0</v>
      </c>
      <c r="ANQ3" s="56">
        <f t="shared" si="1002"/>
        <v>0</v>
      </c>
      <c r="ANR3" s="56">
        <f t="shared" si="1003"/>
        <v>0</v>
      </c>
      <c r="ANS3" s="56">
        <f t="shared" si="1004"/>
        <v>0</v>
      </c>
      <c r="ANT3" s="56">
        <f t="shared" si="1005"/>
        <v>0</v>
      </c>
      <c r="ANU3" s="56">
        <f t="shared" si="1006"/>
        <v>0</v>
      </c>
      <c r="ANV3" s="56">
        <f t="shared" si="1007"/>
        <v>0</v>
      </c>
      <c r="ANW3" s="56">
        <f t="shared" si="1008"/>
        <v>0</v>
      </c>
      <c r="ANX3" s="56">
        <f t="shared" si="1009"/>
        <v>0</v>
      </c>
      <c r="ANY3" s="56">
        <f t="shared" si="1010"/>
        <v>0</v>
      </c>
      <c r="ANZ3" s="56">
        <f t="shared" si="1011"/>
        <v>0</v>
      </c>
      <c r="AOA3" s="56">
        <f t="shared" si="1012"/>
        <v>0</v>
      </c>
      <c r="AOB3" s="56">
        <f t="shared" si="1013"/>
        <v>0</v>
      </c>
      <c r="AOC3" s="56">
        <f t="shared" si="1014"/>
        <v>0</v>
      </c>
      <c r="AOD3" s="56">
        <f t="shared" si="1015"/>
        <v>0</v>
      </c>
      <c r="AOE3" s="56">
        <f t="shared" si="1016"/>
        <v>0</v>
      </c>
      <c r="AOF3" s="56">
        <f t="shared" si="1017"/>
        <v>0</v>
      </c>
      <c r="AOG3" s="56">
        <f t="shared" si="1018"/>
        <v>0</v>
      </c>
      <c r="AOH3" s="56">
        <f t="shared" si="1019"/>
        <v>0</v>
      </c>
      <c r="AOI3" s="56">
        <f t="shared" si="1020"/>
        <v>0</v>
      </c>
      <c r="AOJ3" s="56">
        <f t="shared" si="1021"/>
        <v>0</v>
      </c>
      <c r="AOK3" s="56">
        <f t="shared" si="1022"/>
        <v>0</v>
      </c>
      <c r="AOL3" s="56">
        <f t="shared" si="1023"/>
        <v>0</v>
      </c>
      <c r="AOM3" s="56">
        <f t="shared" si="1024"/>
        <v>0</v>
      </c>
      <c r="AON3" s="56">
        <f t="shared" si="1025"/>
        <v>0</v>
      </c>
      <c r="AOO3" s="56">
        <f t="shared" si="1026"/>
        <v>0</v>
      </c>
      <c r="AOP3" s="56">
        <f t="shared" si="1027"/>
        <v>0</v>
      </c>
      <c r="AOQ3" s="56">
        <f t="shared" si="1028"/>
        <v>0</v>
      </c>
      <c r="AOR3" s="56">
        <f t="shared" si="1029"/>
        <v>0</v>
      </c>
      <c r="AOS3" s="56">
        <f t="shared" si="1030"/>
        <v>0</v>
      </c>
      <c r="AOT3" s="56">
        <f t="shared" si="1031"/>
        <v>0</v>
      </c>
      <c r="AOU3" s="56">
        <f t="shared" si="1032"/>
        <v>0</v>
      </c>
      <c r="AOV3" s="56">
        <f t="shared" si="1033"/>
        <v>0</v>
      </c>
      <c r="AOW3" s="56">
        <f t="shared" si="1034"/>
        <v>0</v>
      </c>
      <c r="AOX3" s="56">
        <f t="shared" si="1035"/>
        <v>0</v>
      </c>
      <c r="AOY3" s="56">
        <f t="shared" si="1036"/>
        <v>0</v>
      </c>
      <c r="AOZ3" s="56">
        <f t="shared" si="1037"/>
        <v>0</v>
      </c>
      <c r="APA3" s="56">
        <f t="shared" si="1038"/>
        <v>0</v>
      </c>
      <c r="APB3" s="56">
        <f t="shared" si="1039"/>
        <v>0</v>
      </c>
      <c r="APC3" s="56">
        <f t="shared" si="1040"/>
        <v>0</v>
      </c>
      <c r="APD3" s="56">
        <f t="shared" si="1041"/>
        <v>0</v>
      </c>
      <c r="APE3" s="56">
        <f t="shared" si="1042"/>
        <v>0</v>
      </c>
      <c r="APF3" s="56">
        <f t="shared" si="1043"/>
        <v>0</v>
      </c>
      <c r="APG3" s="56">
        <f t="shared" si="1044"/>
        <v>0</v>
      </c>
      <c r="APH3" s="56">
        <f t="shared" si="1045"/>
        <v>0</v>
      </c>
      <c r="API3" s="56">
        <f t="shared" si="1046"/>
        <v>0</v>
      </c>
      <c r="APJ3" s="56">
        <f t="shared" si="1047"/>
        <v>0</v>
      </c>
      <c r="APK3" s="56">
        <f t="shared" si="1048"/>
        <v>0</v>
      </c>
      <c r="APL3" s="56">
        <f t="shared" si="1049"/>
        <v>0</v>
      </c>
      <c r="APM3" s="56">
        <f t="shared" si="1050"/>
        <v>0</v>
      </c>
      <c r="APN3" s="56">
        <f t="shared" si="1051"/>
        <v>0</v>
      </c>
      <c r="APO3" s="56">
        <f t="shared" si="1052"/>
        <v>0</v>
      </c>
      <c r="APP3" s="56">
        <f t="shared" si="1053"/>
        <v>0</v>
      </c>
      <c r="APQ3" s="56">
        <f t="shared" si="1054"/>
        <v>0</v>
      </c>
      <c r="APR3" s="56">
        <f t="shared" si="1055"/>
        <v>0</v>
      </c>
      <c r="APS3" s="56">
        <f t="shared" si="1056"/>
        <v>0</v>
      </c>
      <c r="APT3" s="56">
        <f t="shared" si="1057"/>
        <v>0</v>
      </c>
      <c r="APU3" s="56">
        <f t="shared" si="1058"/>
        <v>0</v>
      </c>
      <c r="APV3" s="56">
        <f t="shared" si="1059"/>
        <v>0</v>
      </c>
      <c r="APW3" s="56">
        <f t="shared" si="1060"/>
        <v>0</v>
      </c>
      <c r="APX3" s="56">
        <f t="shared" si="1061"/>
        <v>0</v>
      </c>
      <c r="APY3" s="56">
        <f t="shared" si="1062"/>
        <v>0</v>
      </c>
      <c r="APZ3" s="56">
        <f t="shared" si="1063"/>
        <v>0</v>
      </c>
      <c r="AQA3" s="56">
        <f t="shared" si="1064"/>
        <v>0</v>
      </c>
      <c r="AQB3" s="56">
        <f t="shared" si="1065"/>
        <v>0</v>
      </c>
      <c r="AQC3" s="56">
        <f t="shared" si="1066"/>
        <v>0</v>
      </c>
      <c r="AQD3" s="56">
        <f t="shared" si="1067"/>
        <v>0</v>
      </c>
      <c r="AQE3" s="56">
        <f t="shared" si="1068"/>
        <v>0</v>
      </c>
      <c r="AQF3" s="56">
        <f t="shared" si="1069"/>
        <v>0</v>
      </c>
      <c r="AQG3" s="56">
        <f t="shared" si="1070"/>
        <v>0</v>
      </c>
      <c r="AQH3" s="56">
        <f t="shared" si="1071"/>
        <v>0</v>
      </c>
      <c r="AQI3" s="56">
        <f t="shared" si="1072"/>
        <v>0</v>
      </c>
      <c r="AQJ3" s="56">
        <f t="shared" si="1073"/>
        <v>0</v>
      </c>
      <c r="AQK3" s="56">
        <f t="shared" si="1074"/>
        <v>0</v>
      </c>
      <c r="AQL3" s="56">
        <f t="shared" si="1075"/>
        <v>0</v>
      </c>
      <c r="AQM3" s="56">
        <f t="shared" si="1076"/>
        <v>0</v>
      </c>
      <c r="AQN3" s="56">
        <f t="shared" si="1077"/>
        <v>0</v>
      </c>
      <c r="AQO3" s="56">
        <f t="shared" si="1078"/>
        <v>0</v>
      </c>
      <c r="AQP3" s="56">
        <f t="shared" si="1079"/>
        <v>0</v>
      </c>
      <c r="AQQ3" s="56">
        <f t="shared" si="1080"/>
        <v>0</v>
      </c>
      <c r="AQR3" s="56">
        <f t="shared" si="1081"/>
        <v>0</v>
      </c>
      <c r="AQS3" s="56">
        <f t="shared" si="1082"/>
        <v>0</v>
      </c>
      <c r="AQT3" s="56">
        <f t="shared" si="1083"/>
        <v>0</v>
      </c>
      <c r="AQU3" s="56">
        <f t="shared" si="1084"/>
        <v>0</v>
      </c>
      <c r="AQV3" s="56">
        <f t="shared" si="1085"/>
        <v>0</v>
      </c>
      <c r="AQW3" s="56">
        <f t="shared" si="1086"/>
        <v>0</v>
      </c>
      <c r="AQX3" s="56">
        <f t="shared" si="1087"/>
        <v>0</v>
      </c>
      <c r="AQY3" s="56">
        <f t="shared" si="1088"/>
        <v>0</v>
      </c>
      <c r="AQZ3" s="56">
        <f t="shared" si="1089"/>
        <v>0</v>
      </c>
      <c r="ARA3" s="56">
        <f t="shared" si="1090"/>
        <v>0</v>
      </c>
      <c r="ARB3" s="56">
        <f t="shared" si="1091"/>
        <v>0</v>
      </c>
      <c r="ARC3" s="56">
        <f t="shared" si="1092"/>
        <v>0</v>
      </c>
      <c r="ARD3" s="56">
        <f t="shared" si="1093"/>
        <v>0</v>
      </c>
      <c r="ARE3" s="56">
        <f t="shared" si="1094"/>
        <v>0</v>
      </c>
      <c r="ARF3" s="56">
        <f t="shared" si="1095"/>
        <v>0</v>
      </c>
      <c r="ARG3" s="56">
        <f t="shared" si="1096"/>
        <v>0</v>
      </c>
      <c r="ARH3" s="56">
        <f t="shared" si="1097"/>
        <v>0</v>
      </c>
      <c r="ARI3" s="56">
        <f t="shared" si="1098"/>
        <v>0</v>
      </c>
      <c r="ARJ3" s="56">
        <f t="shared" si="1099"/>
        <v>0</v>
      </c>
      <c r="ARK3" s="56">
        <f t="shared" si="1100"/>
        <v>0</v>
      </c>
      <c r="ARL3" s="56">
        <f t="shared" si="1101"/>
        <v>0</v>
      </c>
      <c r="ARM3" s="56">
        <f t="shared" si="1102"/>
        <v>0</v>
      </c>
      <c r="ARN3" s="56">
        <f t="shared" si="1103"/>
        <v>0</v>
      </c>
      <c r="ARO3" s="56">
        <f t="shared" si="1104"/>
        <v>0</v>
      </c>
      <c r="ARP3" s="56">
        <f t="shared" si="1105"/>
        <v>0</v>
      </c>
      <c r="ARQ3" s="56">
        <f t="shared" si="1106"/>
        <v>0</v>
      </c>
      <c r="ARR3" s="56">
        <f t="shared" si="1107"/>
        <v>0</v>
      </c>
      <c r="ARS3" s="56">
        <f t="shared" si="1108"/>
        <v>0</v>
      </c>
      <c r="ART3" s="56">
        <f t="shared" si="1109"/>
        <v>0</v>
      </c>
      <c r="ARU3" s="56">
        <f t="shared" si="1110"/>
        <v>0</v>
      </c>
      <c r="ARV3" s="56">
        <f t="shared" si="1111"/>
        <v>0</v>
      </c>
      <c r="ARW3" s="56">
        <f t="shared" si="1112"/>
        <v>0</v>
      </c>
      <c r="ARX3" s="56">
        <f t="shared" si="1113"/>
        <v>0</v>
      </c>
      <c r="ARY3" s="56">
        <f t="shared" si="1114"/>
        <v>0</v>
      </c>
      <c r="ARZ3" s="56">
        <f t="shared" si="1115"/>
        <v>0</v>
      </c>
      <c r="ASA3" s="56">
        <f t="shared" si="1116"/>
        <v>0</v>
      </c>
      <c r="ASB3" s="56">
        <f t="shared" si="1117"/>
        <v>0</v>
      </c>
      <c r="ASC3" s="56">
        <f t="shared" si="1118"/>
        <v>0</v>
      </c>
      <c r="ASD3" s="56">
        <f t="shared" si="1119"/>
        <v>0</v>
      </c>
      <c r="ASE3" s="56">
        <f t="shared" si="1120"/>
        <v>0</v>
      </c>
      <c r="ASF3" s="56">
        <f t="shared" si="1121"/>
        <v>0</v>
      </c>
      <c r="ASG3" s="56">
        <f t="shared" si="1122"/>
        <v>0</v>
      </c>
      <c r="ASH3" s="56">
        <f t="shared" si="1123"/>
        <v>0</v>
      </c>
      <c r="ASI3" s="56">
        <f t="shared" si="1124"/>
        <v>0</v>
      </c>
      <c r="ASJ3" s="56">
        <f t="shared" si="1125"/>
        <v>0</v>
      </c>
      <c r="ASK3" s="56">
        <f t="shared" si="1126"/>
        <v>0</v>
      </c>
      <c r="ASL3" s="56">
        <f t="shared" si="1127"/>
        <v>0</v>
      </c>
      <c r="ASM3" s="56">
        <f t="shared" si="1128"/>
        <v>0</v>
      </c>
      <c r="ASN3" s="56">
        <f t="shared" si="1129"/>
        <v>0</v>
      </c>
      <c r="ASO3" s="56">
        <f t="shared" si="1130"/>
        <v>0</v>
      </c>
      <c r="ASP3" s="56">
        <f t="shared" si="1131"/>
        <v>0</v>
      </c>
      <c r="ASQ3" s="56">
        <f t="shared" si="1132"/>
        <v>0</v>
      </c>
      <c r="ASR3" s="56">
        <f t="shared" si="1133"/>
        <v>0</v>
      </c>
      <c r="ASS3" s="56">
        <f t="shared" si="1134"/>
        <v>0</v>
      </c>
      <c r="AST3" s="56">
        <f t="shared" si="1135"/>
        <v>0</v>
      </c>
      <c r="ASU3" s="56">
        <f t="shared" si="1136"/>
        <v>0</v>
      </c>
      <c r="ASV3" s="56">
        <f t="shared" si="1137"/>
        <v>0</v>
      </c>
      <c r="ASW3" s="56">
        <f t="shared" si="1138"/>
        <v>0</v>
      </c>
      <c r="ASX3" s="56">
        <f t="shared" si="1139"/>
        <v>0</v>
      </c>
      <c r="ASY3" s="56">
        <f t="shared" si="1140"/>
        <v>0</v>
      </c>
      <c r="ASZ3" s="56">
        <f t="shared" si="1141"/>
        <v>0</v>
      </c>
      <c r="ATA3" s="56">
        <f t="shared" si="1142"/>
        <v>0</v>
      </c>
      <c r="ATB3" s="56">
        <f t="shared" si="1143"/>
        <v>0</v>
      </c>
      <c r="ATC3" s="56">
        <f t="shared" si="1144"/>
        <v>0</v>
      </c>
      <c r="ATD3" s="56">
        <f t="shared" si="1145"/>
        <v>0</v>
      </c>
      <c r="ATE3" s="56">
        <f t="shared" si="1146"/>
        <v>0</v>
      </c>
      <c r="ATF3" s="56">
        <f t="shared" si="1147"/>
        <v>0</v>
      </c>
      <c r="ATG3" s="56">
        <f t="shared" si="1148"/>
        <v>0</v>
      </c>
      <c r="ATH3" s="56">
        <f t="shared" si="1149"/>
        <v>0</v>
      </c>
      <c r="ATI3" s="56">
        <f t="shared" si="1150"/>
        <v>0</v>
      </c>
      <c r="ATJ3" s="56">
        <f t="shared" si="1151"/>
        <v>0</v>
      </c>
      <c r="ATK3" s="56">
        <f t="shared" si="1152"/>
        <v>0</v>
      </c>
      <c r="ATL3" s="56">
        <f t="shared" si="1153"/>
        <v>0</v>
      </c>
      <c r="ATM3" s="56">
        <f t="shared" si="1154"/>
        <v>0</v>
      </c>
      <c r="ATN3" s="56">
        <f t="shared" si="1155"/>
        <v>0</v>
      </c>
      <c r="ATO3" s="56">
        <f t="shared" si="1156"/>
        <v>0</v>
      </c>
      <c r="ATP3" s="56">
        <f t="shared" si="1157"/>
        <v>0</v>
      </c>
      <c r="ATQ3" s="56">
        <f t="shared" si="1158"/>
        <v>0</v>
      </c>
      <c r="ATR3" s="56">
        <f t="shared" si="1159"/>
        <v>0</v>
      </c>
      <c r="ATS3" s="56">
        <f t="shared" si="1160"/>
        <v>0</v>
      </c>
      <c r="ATT3" s="56">
        <f t="shared" si="1161"/>
        <v>0</v>
      </c>
      <c r="ATU3" s="56">
        <f t="shared" si="1162"/>
        <v>0</v>
      </c>
      <c r="ATV3" s="56">
        <f t="shared" si="1163"/>
        <v>0</v>
      </c>
      <c r="ATW3" s="56">
        <f t="shared" si="1164"/>
        <v>0</v>
      </c>
      <c r="ATX3" s="56">
        <f t="shared" si="1165"/>
        <v>0</v>
      </c>
      <c r="ATY3" s="56">
        <f t="shared" si="1166"/>
        <v>0</v>
      </c>
      <c r="ATZ3" s="56">
        <f t="shared" si="1167"/>
        <v>0</v>
      </c>
      <c r="AUA3" s="56">
        <f t="shared" si="1168"/>
        <v>0</v>
      </c>
      <c r="AUB3" s="56">
        <f t="shared" si="1169"/>
        <v>0</v>
      </c>
      <c r="AUC3" s="56">
        <f t="shared" si="1170"/>
        <v>0</v>
      </c>
      <c r="AUD3" s="56">
        <f t="shared" si="1171"/>
        <v>0</v>
      </c>
      <c r="AUE3" s="56">
        <f t="shared" si="1172"/>
        <v>0</v>
      </c>
      <c r="AUF3" s="56">
        <f t="shared" si="1173"/>
        <v>0</v>
      </c>
      <c r="AUG3" s="56">
        <f t="shared" si="1174"/>
        <v>0</v>
      </c>
      <c r="AUH3" s="56">
        <f t="shared" si="1175"/>
        <v>0</v>
      </c>
      <c r="AUI3" s="56">
        <f t="shared" si="1176"/>
        <v>0</v>
      </c>
      <c r="AUJ3" s="56">
        <f t="shared" si="1177"/>
        <v>0</v>
      </c>
      <c r="AUK3" s="56">
        <f t="shared" si="1178"/>
        <v>0</v>
      </c>
      <c r="AUL3" s="56">
        <f t="shared" si="1179"/>
        <v>0</v>
      </c>
      <c r="AUM3" s="56">
        <f t="shared" si="1180"/>
        <v>0</v>
      </c>
      <c r="AUN3" s="56">
        <f t="shared" si="1181"/>
        <v>0</v>
      </c>
      <c r="AUO3" s="56">
        <f t="shared" si="1182"/>
        <v>0</v>
      </c>
      <c r="AUP3" s="56">
        <f t="shared" si="1183"/>
        <v>0</v>
      </c>
      <c r="AUQ3" s="56">
        <f t="shared" si="1184"/>
        <v>0</v>
      </c>
      <c r="AUR3" s="56">
        <f t="shared" si="1185"/>
        <v>0</v>
      </c>
      <c r="AUS3" s="56">
        <f t="shared" si="1186"/>
        <v>0</v>
      </c>
      <c r="AUT3" s="56">
        <f t="shared" si="1187"/>
        <v>0</v>
      </c>
      <c r="AUU3" s="56">
        <f t="shared" si="1188"/>
        <v>0</v>
      </c>
      <c r="AUV3" s="56">
        <f t="shared" si="1189"/>
        <v>0</v>
      </c>
      <c r="AUW3" s="56">
        <f t="shared" si="1190"/>
        <v>0</v>
      </c>
      <c r="AUX3" s="56">
        <f t="shared" si="1191"/>
        <v>0</v>
      </c>
      <c r="AUY3" s="56">
        <f t="shared" si="1192"/>
        <v>0</v>
      </c>
      <c r="AUZ3" s="56">
        <f t="shared" si="1193"/>
        <v>0</v>
      </c>
      <c r="AVA3" s="56">
        <f t="shared" si="1194"/>
        <v>0</v>
      </c>
      <c r="AVB3" s="56">
        <f t="shared" si="1195"/>
        <v>0</v>
      </c>
      <c r="AVC3" s="56">
        <f t="shared" si="1196"/>
        <v>0</v>
      </c>
      <c r="AVD3" s="56">
        <f t="shared" si="1197"/>
        <v>0</v>
      </c>
      <c r="AVE3" s="56">
        <f t="shared" si="1198"/>
        <v>0</v>
      </c>
      <c r="AVF3" s="56">
        <f t="shared" si="1199"/>
        <v>0</v>
      </c>
      <c r="AVG3" s="56">
        <f t="shared" si="1200"/>
        <v>0</v>
      </c>
      <c r="AVH3" s="56">
        <f t="shared" si="1201"/>
        <v>0</v>
      </c>
      <c r="AVI3" s="56">
        <f t="shared" si="1202"/>
        <v>0</v>
      </c>
      <c r="AVJ3" s="56">
        <f t="shared" si="1203"/>
        <v>0</v>
      </c>
      <c r="AVK3" s="56">
        <f t="shared" si="1204"/>
        <v>0</v>
      </c>
      <c r="AVL3" s="56">
        <f t="shared" si="1205"/>
        <v>0</v>
      </c>
      <c r="AVM3" s="56">
        <f t="shared" si="1206"/>
        <v>0</v>
      </c>
      <c r="AVN3" s="56">
        <f t="shared" si="1207"/>
        <v>0</v>
      </c>
      <c r="AVO3" s="56">
        <f t="shared" si="1208"/>
        <v>0</v>
      </c>
      <c r="AVP3" s="56">
        <f t="shared" si="1209"/>
        <v>0</v>
      </c>
      <c r="AVQ3" s="56">
        <f t="shared" si="1210"/>
        <v>0</v>
      </c>
      <c r="AVR3" s="56">
        <f t="shared" si="1211"/>
        <v>0</v>
      </c>
      <c r="AVS3" s="56">
        <f t="shared" si="1212"/>
        <v>0</v>
      </c>
      <c r="AVT3" s="56">
        <f t="shared" si="1213"/>
        <v>0</v>
      </c>
      <c r="AVU3" s="56">
        <f t="shared" si="1214"/>
        <v>0</v>
      </c>
      <c r="AVV3" s="56">
        <f t="shared" si="1215"/>
        <v>0</v>
      </c>
      <c r="AVW3" s="56">
        <f t="shared" si="1216"/>
        <v>0</v>
      </c>
      <c r="AVX3" s="56">
        <f t="shared" si="1217"/>
        <v>0</v>
      </c>
      <c r="AVY3" s="56">
        <f t="shared" si="1218"/>
        <v>0</v>
      </c>
      <c r="AVZ3" s="56">
        <f t="shared" si="1219"/>
        <v>0</v>
      </c>
      <c r="AWA3" s="56">
        <f t="shared" si="1220"/>
        <v>0</v>
      </c>
      <c r="AWB3" s="56">
        <f t="shared" si="1221"/>
        <v>0</v>
      </c>
      <c r="AWC3" s="56">
        <f t="shared" si="1222"/>
        <v>0</v>
      </c>
      <c r="AWD3" s="56">
        <f t="shared" si="1223"/>
        <v>0</v>
      </c>
      <c r="AWE3" s="56">
        <f t="shared" si="1224"/>
        <v>0</v>
      </c>
      <c r="AWF3" s="56">
        <f t="shared" si="1225"/>
        <v>0</v>
      </c>
      <c r="AWG3" s="56">
        <f t="shared" si="1226"/>
        <v>0</v>
      </c>
      <c r="AWH3" s="56">
        <f t="shared" si="1227"/>
        <v>0</v>
      </c>
      <c r="AWI3" s="56">
        <f t="shared" si="1228"/>
        <v>0</v>
      </c>
      <c r="AWJ3" s="56">
        <f t="shared" si="1229"/>
        <v>0</v>
      </c>
      <c r="AWK3" s="56">
        <f t="shared" si="1230"/>
        <v>0</v>
      </c>
      <c r="AWL3" s="56">
        <f t="shared" si="1231"/>
        <v>0</v>
      </c>
      <c r="AWM3" s="56">
        <f t="shared" si="1232"/>
        <v>0</v>
      </c>
      <c r="AWN3" s="56">
        <f t="shared" si="1233"/>
        <v>0</v>
      </c>
      <c r="AWO3" s="56">
        <f t="shared" si="1234"/>
        <v>0</v>
      </c>
      <c r="AWP3" s="56">
        <f t="shared" si="1235"/>
        <v>0</v>
      </c>
      <c r="AWQ3" s="56">
        <f t="shared" si="1236"/>
        <v>0</v>
      </c>
      <c r="AWR3" s="56">
        <f t="shared" si="1237"/>
        <v>0</v>
      </c>
      <c r="AWS3" s="56">
        <f t="shared" si="1238"/>
        <v>0</v>
      </c>
      <c r="AWT3" s="56">
        <f t="shared" si="1239"/>
        <v>0</v>
      </c>
      <c r="AWU3" s="56">
        <f t="shared" si="1240"/>
        <v>0</v>
      </c>
      <c r="AWV3" s="56">
        <f t="shared" si="1241"/>
        <v>0</v>
      </c>
      <c r="AWW3" s="56">
        <f t="shared" si="1242"/>
        <v>0</v>
      </c>
      <c r="AWX3" s="56">
        <f t="shared" si="1243"/>
        <v>0</v>
      </c>
      <c r="AWY3" s="56">
        <f t="shared" si="1244"/>
        <v>0</v>
      </c>
      <c r="AWZ3" s="56">
        <f t="shared" si="1245"/>
        <v>0</v>
      </c>
      <c r="AXA3" s="56">
        <f t="shared" si="1246"/>
        <v>0</v>
      </c>
      <c r="AXB3" s="56">
        <f t="shared" si="1247"/>
        <v>0</v>
      </c>
      <c r="AXC3" s="56">
        <f t="shared" si="1248"/>
        <v>0</v>
      </c>
      <c r="AXD3" s="56">
        <f t="shared" si="1249"/>
        <v>0</v>
      </c>
      <c r="AXE3" s="56">
        <f t="shared" si="1250"/>
        <v>0</v>
      </c>
      <c r="AXF3" s="56">
        <f t="shared" si="1251"/>
        <v>0</v>
      </c>
      <c r="AXG3" s="56">
        <f t="shared" si="1252"/>
        <v>0</v>
      </c>
      <c r="AXH3" s="56">
        <f t="shared" si="1253"/>
        <v>0</v>
      </c>
      <c r="AXI3" s="56">
        <f t="shared" si="1254"/>
        <v>0</v>
      </c>
      <c r="AXJ3" s="56">
        <f t="shared" si="1255"/>
        <v>0</v>
      </c>
      <c r="AXK3" s="56">
        <f t="shared" si="1256"/>
        <v>0</v>
      </c>
      <c r="AXL3" s="56">
        <f t="shared" si="1257"/>
        <v>0</v>
      </c>
      <c r="AXM3" s="56">
        <f t="shared" si="1258"/>
        <v>0</v>
      </c>
      <c r="AXN3" s="56">
        <f t="shared" si="1259"/>
        <v>0</v>
      </c>
      <c r="AXO3" s="56">
        <f t="shared" si="1260"/>
        <v>0</v>
      </c>
      <c r="AXP3" s="56">
        <f t="shared" si="1261"/>
        <v>0</v>
      </c>
      <c r="AXQ3" s="56">
        <f t="shared" si="1262"/>
        <v>0</v>
      </c>
      <c r="AXR3" s="56">
        <f t="shared" si="1263"/>
        <v>0</v>
      </c>
      <c r="AXS3" s="56">
        <f t="shared" si="1264"/>
        <v>0</v>
      </c>
      <c r="AXT3" s="56">
        <f t="shared" si="1265"/>
        <v>0</v>
      </c>
      <c r="AXU3" s="56">
        <f t="shared" si="1266"/>
        <v>0</v>
      </c>
      <c r="AXV3" s="56">
        <f t="shared" si="1267"/>
        <v>0</v>
      </c>
      <c r="AXW3" s="56">
        <f t="shared" si="1268"/>
        <v>0</v>
      </c>
      <c r="AXX3" s="56">
        <f t="shared" si="1269"/>
        <v>0</v>
      </c>
      <c r="AXY3" s="56">
        <f t="shared" si="1270"/>
        <v>0</v>
      </c>
      <c r="AXZ3" s="56">
        <f t="shared" si="1271"/>
        <v>0</v>
      </c>
      <c r="AYA3" s="56">
        <f t="shared" si="1272"/>
        <v>0</v>
      </c>
      <c r="AYB3" s="56">
        <f t="shared" si="1273"/>
        <v>0</v>
      </c>
      <c r="AYC3" s="56">
        <f t="shared" si="1274"/>
        <v>0</v>
      </c>
      <c r="AYD3" s="56">
        <f t="shared" si="1275"/>
        <v>0</v>
      </c>
      <c r="AYE3" s="56">
        <f t="shared" si="1276"/>
        <v>0</v>
      </c>
      <c r="AYF3" s="56">
        <f t="shared" si="1277"/>
        <v>0</v>
      </c>
      <c r="AYG3" s="56">
        <f t="shared" si="1278"/>
        <v>0</v>
      </c>
      <c r="AYH3" s="56">
        <f t="shared" si="1279"/>
        <v>0</v>
      </c>
      <c r="AYI3" s="56">
        <f t="shared" si="1280"/>
        <v>0</v>
      </c>
      <c r="AYJ3" s="56">
        <f t="shared" si="1281"/>
        <v>0</v>
      </c>
      <c r="AYK3" s="56">
        <f t="shared" si="1282"/>
        <v>0</v>
      </c>
      <c r="AYL3" s="56">
        <f t="shared" si="1283"/>
        <v>0</v>
      </c>
      <c r="AYM3" s="56">
        <f t="shared" si="1284"/>
        <v>0</v>
      </c>
      <c r="AYN3" s="56">
        <f t="shared" si="1285"/>
        <v>0</v>
      </c>
      <c r="AYO3" s="56">
        <f t="shared" si="1286"/>
        <v>0</v>
      </c>
      <c r="AYP3" s="56">
        <f t="shared" si="1287"/>
        <v>0</v>
      </c>
      <c r="AYQ3" s="56">
        <f t="shared" si="1288"/>
        <v>0</v>
      </c>
      <c r="AYR3" s="56">
        <f t="shared" si="1289"/>
        <v>0</v>
      </c>
      <c r="AYS3" s="56">
        <f t="shared" si="1290"/>
        <v>0</v>
      </c>
      <c r="AYT3" s="56">
        <f t="shared" si="1291"/>
        <v>0</v>
      </c>
      <c r="AYU3" s="56">
        <f t="shared" si="1292"/>
        <v>0</v>
      </c>
      <c r="AYV3" s="56">
        <f t="shared" si="1293"/>
        <v>0</v>
      </c>
      <c r="AYW3" s="56">
        <f t="shared" si="1294"/>
        <v>0</v>
      </c>
      <c r="AYX3" s="56">
        <f t="shared" si="1295"/>
        <v>0</v>
      </c>
      <c r="AYY3" s="56">
        <f t="shared" si="1296"/>
        <v>0</v>
      </c>
      <c r="AYZ3" s="56">
        <f t="shared" si="1297"/>
        <v>0</v>
      </c>
      <c r="AZA3" s="56">
        <f t="shared" si="1298"/>
        <v>0</v>
      </c>
      <c r="AZB3" s="56">
        <f t="shared" si="1299"/>
        <v>0</v>
      </c>
      <c r="AZC3" s="56">
        <f t="shared" si="1300"/>
        <v>0</v>
      </c>
      <c r="AZD3" s="56">
        <f t="shared" si="1301"/>
        <v>0</v>
      </c>
      <c r="AZE3" s="56">
        <f t="shared" si="1302"/>
        <v>0</v>
      </c>
      <c r="AZF3" s="56">
        <f t="shared" si="1303"/>
        <v>0</v>
      </c>
      <c r="AZG3" s="56">
        <f t="shared" si="1304"/>
        <v>0</v>
      </c>
      <c r="AZH3" s="56">
        <f t="shared" si="1305"/>
        <v>0</v>
      </c>
      <c r="AZI3" s="56">
        <f t="shared" si="1306"/>
        <v>0</v>
      </c>
      <c r="AZJ3" s="56">
        <f t="shared" si="1307"/>
        <v>0</v>
      </c>
      <c r="AZK3" s="56">
        <f t="shared" si="1308"/>
        <v>0</v>
      </c>
      <c r="AZL3" s="56">
        <f t="shared" si="1309"/>
        <v>0</v>
      </c>
      <c r="AZM3" s="56">
        <f t="shared" si="1310"/>
        <v>0</v>
      </c>
      <c r="AZN3" s="56">
        <f t="shared" si="1311"/>
        <v>0</v>
      </c>
      <c r="AZO3" s="56">
        <f t="shared" si="1312"/>
        <v>0</v>
      </c>
      <c r="AZP3" s="56">
        <f t="shared" si="1313"/>
        <v>0</v>
      </c>
      <c r="AZQ3" s="56">
        <f t="shared" si="1314"/>
        <v>0</v>
      </c>
      <c r="AZR3" s="56">
        <f t="shared" si="1315"/>
        <v>0</v>
      </c>
      <c r="AZS3" s="56">
        <f t="shared" si="1316"/>
        <v>0</v>
      </c>
      <c r="AZT3" s="56">
        <f t="shared" si="1317"/>
        <v>0</v>
      </c>
      <c r="AZU3" s="56">
        <f t="shared" si="1318"/>
        <v>0</v>
      </c>
      <c r="AZV3" s="56">
        <f t="shared" si="1319"/>
        <v>0</v>
      </c>
      <c r="AZW3" s="56">
        <f t="shared" si="1320"/>
        <v>0</v>
      </c>
      <c r="AZX3" s="56">
        <f t="shared" si="1321"/>
        <v>0</v>
      </c>
      <c r="AZY3" s="56">
        <f t="shared" si="1322"/>
        <v>0</v>
      </c>
      <c r="AZZ3" s="56">
        <f t="shared" si="1323"/>
        <v>0</v>
      </c>
      <c r="BAA3" s="56">
        <f t="shared" si="1324"/>
        <v>0</v>
      </c>
      <c r="BAB3" s="56">
        <f t="shared" si="1325"/>
        <v>0</v>
      </c>
      <c r="BAC3" s="56">
        <f t="shared" si="1326"/>
        <v>0</v>
      </c>
      <c r="BAD3" s="56">
        <f t="shared" si="1327"/>
        <v>0</v>
      </c>
      <c r="BAE3" s="56">
        <f t="shared" si="1328"/>
        <v>0</v>
      </c>
      <c r="BAF3" s="56">
        <f t="shared" si="1329"/>
        <v>0</v>
      </c>
      <c r="BAG3" s="56">
        <f t="shared" si="1330"/>
        <v>0</v>
      </c>
      <c r="BAH3" s="56">
        <f t="shared" si="1331"/>
        <v>0</v>
      </c>
      <c r="BAI3" s="56">
        <f t="shared" si="1332"/>
        <v>0</v>
      </c>
      <c r="BAJ3" s="56">
        <f t="shared" si="1333"/>
        <v>0</v>
      </c>
      <c r="BAK3" s="56">
        <f t="shared" si="1334"/>
        <v>0</v>
      </c>
      <c r="BAL3" s="56">
        <f t="shared" si="1335"/>
        <v>0</v>
      </c>
      <c r="BAM3" s="56">
        <f t="shared" si="1336"/>
        <v>0</v>
      </c>
      <c r="BAN3" s="56">
        <f t="shared" si="1337"/>
        <v>0</v>
      </c>
      <c r="BAO3" s="56">
        <f t="shared" si="1338"/>
        <v>0</v>
      </c>
      <c r="BAP3" s="56">
        <f t="shared" si="1339"/>
        <v>0</v>
      </c>
      <c r="BAQ3" s="56">
        <f t="shared" si="1340"/>
        <v>0</v>
      </c>
      <c r="BAR3" s="56">
        <f t="shared" si="1341"/>
        <v>0</v>
      </c>
      <c r="BAS3" s="56">
        <f t="shared" si="1342"/>
        <v>0</v>
      </c>
      <c r="BAT3" s="56">
        <f t="shared" si="1343"/>
        <v>0</v>
      </c>
      <c r="BAU3" s="56">
        <f t="shared" si="1344"/>
        <v>0</v>
      </c>
      <c r="BAV3" s="56">
        <f t="shared" si="1345"/>
        <v>0</v>
      </c>
      <c r="BAW3" s="56">
        <f t="shared" si="1346"/>
        <v>0</v>
      </c>
      <c r="BAX3" s="56">
        <f t="shared" si="1347"/>
        <v>0</v>
      </c>
      <c r="BAY3" s="56">
        <f t="shared" si="1348"/>
        <v>0</v>
      </c>
      <c r="BAZ3" s="56">
        <f t="shared" si="1349"/>
        <v>0</v>
      </c>
      <c r="BBA3" s="56">
        <f t="shared" si="1350"/>
        <v>0</v>
      </c>
      <c r="BBB3" s="56">
        <f t="shared" si="1351"/>
        <v>0</v>
      </c>
      <c r="BBC3" s="56">
        <f t="shared" si="1352"/>
        <v>0</v>
      </c>
      <c r="BBD3" s="56">
        <f t="shared" si="1353"/>
        <v>0</v>
      </c>
      <c r="BBE3" s="56">
        <f t="shared" si="1354"/>
        <v>0</v>
      </c>
      <c r="BBF3" s="56">
        <f t="shared" si="1355"/>
        <v>0</v>
      </c>
      <c r="BBG3" s="56">
        <f t="shared" si="1356"/>
        <v>0</v>
      </c>
      <c r="BBH3" s="56">
        <f t="shared" si="1357"/>
        <v>0</v>
      </c>
      <c r="BBI3" s="56">
        <f t="shared" si="1358"/>
        <v>0</v>
      </c>
      <c r="BBJ3" s="56">
        <f t="shared" si="1359"/>
        <v>0</v>
      </c>
      <c r="BBK3" s="56">
        <f t="shared" si="1360"/>
        <v>0</v>
      </c>
      <c r="BBL3" s="56">
        <f t="shared" si="1361"/>
        <v>0</v>
      </c>
      <c r="BBM3" s="56">
        <f t="shared" si="1362"/>
        <v>0</v>
      </c>
      <c r="BBN3" s="56">
        <f t="shared" si="1363"/>
        <v>0</v>
      </c>
      <c r="BBO3" s="56">
        <f t="shared" si="1364"/>
        <v>0</v>
      </c>
      <c r="BBP3" s="56">
        <f t="shared" si="1365"/>
        <v>0</v>
      </c>
      <c r="BBQ3" s="56">
        <f t="shared" si="1366"/>
        <v>0</v>
      </c>
      <c r="BBR3" s="56">
        <f t="shared" si="1367"/>
        <v>0</v>
      </c>
      <c r="BBS3" s="56">
        <f t="shared" si="1368"/>
        <v>0</v>
      </c>
      <c r="BBT3" s="56">
        <f t="shared" si="1369"/>
        <v>0</v>
      </c>
      <c r="BBU3" s="56">
        <f t="shared" si="1370"/>
        <v>0</v>
      </c>
      <c r="BBV3" s="56">
        <f t="shared" si="1371"/>
        <v>0</v>
      </c>
      <c r="BBW3" s="56">
        <f t="shared" si="1372"/>
        <v>0</v>
      </c>
      <c r="BBX3" s="56">
        <f t="shared" si="1373"/>
        <v>0</v>
      </c>
      <c r="BBY3" s="56">
        <f t="shared" si="1374"/>
        <v>0</v>
      </c>
      <c r="BBZ3" s="56">
        <f t="shared" si="1375"/>
        <v>0</v>
      </c>
      <c r="BCA3" s="56">
        <f t="shared" si="1376"/>
        <v>0</v>
      </c>
      <c r="BCB3" s="56">
        <f t="shared" si="1377"/>
        <v>0</v>
      </c>
      <c r="BCC3" s="56">
        <f t="shared" si="1378"/>
        <v>0</v>
      </c>
      <c r="BCD3" s="56">
        <f t="shared" si="1379"/>
        <v>0</v>
      </c>
      <c r="BCE3" s="56">
        <f t="shared" si="1380"/>
        <v>0</v>
      </c>
      <c r="BCF3" s="56">
        <f t="shared" si="1381"/>
        <v>0</v>
      </c>
      <c r="BCG3" s="56">
        <f t="shared" si="1382"/>
        <v>0</v>
      </c>
      <c r="BCH3" s="56">
        <f t="shared" si="1383"/>
        <v>0</v>
      </c>
      <c r="BCI3" s="56">
        <f t="shared" si="1384"/>
        <v>0</v>
      </c>
      <c r="BCJ3" s="56">
        <f t="shared" si="1385"/>
        <v>0</v>
      </c>
      <c r="BCK3" s="56">
        <f t="shared" si="1386"/>
        <v>0</v>
      </c>
      <c r="BCL3" s="56">
        <f t="shared" si="1387"/>
        <v>0</v>
      </c>
      <c r="BCM3" s="56">
        <f t="shared" si="1388"/>
        <v>0</v>
      </c>
      <c r="BCN3" s="56">
        <f t="shared" si="1389"/>
        <v>0</v>
      </c>
      <c r="BCO3" s="56">
        <f t="shared" si="1390"/>
        <v>0</v>
      </c>
      <c r="BCP3" s="56">
        <f t="shared" si="1391"/>
        <v>0</v>
      </c>
      <c r="BCQ3" s="56">
        <f t="shared" si="1392"/>
        <v>0</v>
      </c>
      <c r="BCR3" s="56">
        <f t="shared" si="1393"/>
        <v>0</v>
      </c>
      <c r="BCS3" s="56">
        <f t="shared" si="1394"/>
        <v>0</v>
      </c>
      <c r="BCT3" s="56">
        <f t="shared" si="1395"/>
        <v>0</v>
      </c>
      <c r="BCU3" s="56">
        <f t="shared" si="1396"/>
        <v>0</v>
      </c>
      <c r="BCV3" s="56">
        <f t="shared" si="1397"/>
        <v>0</v>
      </c>
      <c r="BCW3" s="56">
        <f t="shared" si="1398"/>
        <v>0</v>
      </c>
      <c r="BCX3" s="56">
        <f t="shared" si="1399"/>
        <v>0</v>
      </c>
      <c r="BCY3" s="56">
        <f t="shared" si="1400"/>
        <v>0</v>
      </c>
      <c r="BCZ3" s="56">
        <f t="shared" si="1401"/>
        <v>0</v>
      </c>
      <c r="BDA3" s="56">
        <f t="shared" si="1402"/>
        <v>0</v>
      </c>
      <c r="BDB3" s="56">
        <f t="shared" si="1403"/>
        <v>0</v>
      </c>
      <c r="BDC3" s="56">
        <f t="shared" si="1404"/>
        <v>0</v>
      </c>
      <c r="BDD3" s="56">
        <f t="shared" si="1405"/>
        <v>0</v>
      </c>
      <c r="BDE3" s="56">
        <f t="shared" si="1406"/>
        <v>0</v>
      </c>
      <c r="BDF3" s="56">
        <f t="shared" si="1407"/>
        <v>0</v>
      </c>
      <c r="BDG3" s="56">
        <f t="shared" si="1408"/>
        <v>0</v>
      </c>
      <c r="BDH3" s="56">
        <f t="shared" si="1409"/>
        <v>0</v>
      </c>
      <c r="BDI3" s="56">
        <f t="shared" si="1410"/>
        <v>0</v>
      </c>
      <c r="BDJ3" s="56">
        <f t="shared" si="1411"/>
        <v>0</v>
      </c>
      <c r="BDK3" s="56">
        <f t="shared" si="1412"/>
        <v>0</v>
      </c>
      <c r="BDL3" s="56">
        <f t="shared" si="1413"/>
        <v>0</v>
      </c>
      <c r="BDM3" s="56">
        <f t="shared" si="1414"/>
        <v>0</v>
      </c>
      <c r="BDN3" s="56">
        <f t="shared" si="1415"/>
        <v>0</v>
      </c>
      <c r="BDO3" s="56">
        <f t="shared" si="1416"/>
        <v>0</v>
      </c>
      <c r="BDP3" s="56">
        <f t="shared" si="1417"/>
        <v>0</v>
      </c>
      <c r="BDQ3" s="56">
        <f t="shared" si="1418"/>
        <v>0</v>
      </c>
      <c r="BDR3" s="56">
        <f t="shared" si="1419"/>
        <v>0</v>
      </c>
      <c r="BDS3" s="56">
        <f t="shared" si="1420"/>
        <v>0</v>
      </c>
      <c r="BDT3" s="56">
        <f t="shared" si="1421"/>
        <v>0</v>
      </c>
      <c r="BDU3" s="56">
        <f t="shared" si="1422"/>
        <v>0</v>
      </c>
      <c r="BDV3" s="56">
        <f t="shared" si="1423"/>
        <v>0</v>
      </c>
      <c r="BDW3" s="56">
        <f t="shared" si="1424"/>
        <v>0</v>
      </c>
      <c r="BDX3" s="56">
        <f t="shared" si="1425"/>
        <v>0</v>
      </c>
      <c r="BDY3" s="56">
        <f t="shared" si="1426"/>
        <v>0</v>
      </c>
      <c r="BDZ3" s="56">
        <f t="shared" si="1427"/>
        <v>0</v>
      </c>
      <c r="BEA3" s="56">
        <f t="shared" si="1428"/>
        <v>0</v>
      </c>
      <c r="BEB3" s="56">
        <f t="shared" si="1429"/>
        <v>0</v>
      </c>
      <c r="BEC3" s="56">
        <f t="shared" si="1430"/>
        <v>0</v>
      </c>
      <c r="BED3" s="56">
        <f t="shared" si="1431"/>
        <v>0</v>
      </c>
      <c r="BEE3" s="56">
        <f t="shared" si="1432"/>
        <v>0</v>
      </c>
      <c r="BEF3" s="56">
        <f t="shared" si="1433"/>
        <v>0</v>
      </c>
      <c r="BEG3" s="56">
        <f t="shared" si="1434"/>
        <v>0</v>
      </c>
      <c r="BEH3" s="56">
        <f t="shared" si="1435"/>
        <v>0</v>
      </c>
      <c r="BEI3" s="56">
        <f t="shared" si="1436"/>
        <v>0</v>
      </c>
      <c r="BEJ3" s="56">
        <f t="shared" si="1437"/>
        <v>0</v>
      </c>
      <c r="BEK3" s="56">
        <f t="shared" si="1438"/>
        <v>0</v>
      </c>
      <c r="BEL3" s="56">
        <f t="shared" si="1439"/>
        <v>0</v>
      </c>
      <c r="BEM3" s="56">
        <f t="shared" si="1440"/>
        <v>0</v>
      </c>
      <c r="BEN3" s="56">
        <f t="shared" si="1441"/>
        <v>0</v>
      </c>
      <c r="BEO3" s="56">
        <f t="shared" si="1442"/>
        <v>0</v>
      </c>
      <c r="BEP3" s="56">
        <f t="shared" si="1443"/>
        <v>0</v>
      </c>
      <c r="BEQ3" s="56">
        <f t="shared" si="1444"/>
        <v>0</v>
      </c>
      <c r="BER3" s="56">
        <f t="shared" si="1445"/>
        <v>0</v>
      </c>
      <c r="BES3" s="56">
        <f t="shared" si="1446"/>
        <v>0</v>
      </c>
      <c r="BET3" s="56">
        <f t="shared" si="1447"/>
        <v>0</v>
      </c>
      <c r="BEU3" s="56">
        <f t="shared" si="1448"/>
        <v>0</v>
      </c>
      <c r="BEV3" s="56">
        <f t="shared" si="1449"/>
        <v>0</v>
      </c>
      <c r="BEW3" s="56">
        <f t="shared" si="1450"/>
        <v>0</v>
      </c>
      <c r="BEX3" s="56">
        <f t="shared" si="1451"/>
        <v>0</v>
      </c>
      <c r="BEY3" s="56">
        <f t="shared" si="1452"/>
        <v>0</v>
      </c>
      <c r="BEZ3" s="56">
        <f t="shared" si="1453"/>
        <v>0</v>
      </c>
      <c r="BFA3" s="56">
        <f t="shared" si="1454"/>
        <v>0</v>
      </c>
      <c r="BFB3" s="56">
        <f t="shared" si="1455"/>
        <v>0</v>
      </c>
      <c r="BFC3" s="56">
        <f t="shared" si="1456"/>
        <v>0</v>
      </c>
      <c r="BFD3" s="56">
        <f t="shared" si="1457"/>
        <v>0</v>
      </c>
      <c r="BFE3" s="56">
        <f t="shared" si="1458"/>
        <v>0</v>
      </c>
      <c r="BFF3" s="56">
        <f t="shared" si="1459"/>
        <v>0</v>
      </c>
      <c r="BFG3" s="56">
        <f t="shared" si="1460"/>
        <v>0</v>
      </c>
      <c r="BFH3" s="56">
        <f t="shared" si="1461"/>
        <v>0</v>
      </c>
      <c r="BFI3" s="56">
        <f t="shared" si="1462"/>
        <v>0</v>
      </c>
      <c r="BFJ3" s="56">
        <f t="shared" si="1463"/>
        <v>0</v>
      </c>
      <c r="BFK3" s="56">
        <f t="shared" si="1464"/>
        <v>0</v>
      </c>
      <c r="BFL3" s="56">
        <f t="shared" si="1465"/>
        <v>0</v>
      </c>
      <c r="BFM3" s="56">
        <f t="shared" si="1466"/>
        <v>0</v>
      </c>
      <c r="BFN3" s="56">
        <f t="shared" si="1467"/>
        <v>0</v>
      </c>
      <c r="BFO3" s="56">
        <f t="shared" si="1468"/>
        <v>0</v>
      </c>
      <c r="BFP3" s="56">
        <f t="shared" si="1469"/>
        <v>0</v>
      </c>
      <c r="BFQ3" s="56">
        <f t="shared" si="1470"/>
        <v>0</v>
      </c>
      <c r="BFR3" s="56">
        <f t="shared" si="1471"/>
        <v>0</v>
      </c>
      <c r="BFS3" s="56">
        <f t="shared" si="1472"/>
        <v>0</v>
      </c>
      <c r="BFT3" s="56">
        <f t="shared" si="1473"/>
        <v>0</v>
      </c>
      <c r="BFU3" s="56">
        <f t="shared" si="1474"/>
        <v>0</v>
      </c>
      <c r="BFV3" s="56">
        <f t="shared" si="1475"/>
        <v>0</v>
      </c>
      <c r="BFW3" s="56">
        <f t="shared" si="1476"/>
        <v>0</v>
      </c>
      <c r="BFX3" s="56">
        <f t="shared" si="1477"/>
        <v>0</v>
      </c>
      <c r="BFY3" s="56">
        <f t="shared" si="1478"/>
        <v>0</v>
      </c>
      <c r="BFZ3" s="56">
        <f t="shared" si="1479"/>
        <v>0</v>
      </c>
      <c r="BGA3" s="56">
        <f t="shared" si="1480"/>
        <v>0</v>
      </c>
      <c r="BGB3" s="56">
        <f t="shared" si="1481"/>
        <v>0</v>
      </c>
      <c r="BGC3" s="56">
        <f t="shared" si="1482"/>
        <v>0</v>
      </c>
      <c r="BGD3" s="56">
        <f t="shared" si="1483"/>
        <v>0</v>
      </c>
      <c r="BGE3" s="56">
        <f t="shared" si="1484"/>
        <v>0</v>
      </c>
      <c r="BGF3" s="56">
        <f t="shared" si="1485"/>
        <v>0</v>
      </c>
      <c r="BGG3" s="56">
        <f t="shared" si="1486"/>
        <v>0</v>
      </c>
      <c r="BGH3" s="56">
        <f t="shared" si="1487"/>
        <v>0</v>
      </c>
      <c r="BGI3" s="56">
        <f t="shared" si="1488"/>
        <v>0</v>
      </c>
      <c r="BGJ3" s="56">
        <f t="shared" si="1489"/>
        <v>0</v>
      </c>
      <c r="BGK3" s="56">
        <f t="shared" si="1490"/>
        <v>0</v>
      </c>
      <c r="BGL3" s="56">
        <f t="shared" si="1491"/>
        <v>0</v>
      </c>
      <c r="BGM3" s="56">
        <f t="shared" si="1492"/>
        <v>0</v>
      </c>
      <c r="BGN3" s="56">
        <f t="shared" si="1493"/>
        <v>0</v>
      </c>
      <c r="BGO3" s="56">
        <f t="shared" si="1494"/>
        <v>0</v>
      </c>
      <c r="BGP3" s="56">
        <f t="shared" si="1495"/>
        <v>0</v>
      </c>
      <c r="BGQ3" s="56">
        <f t="shared" si="1496"/>
        <v>0</v>
      </c>
      <c r="BGR3" s="56">
        <f t="shared" si="1497"/>
        <v>0</v>
      </c>
      <c r="BGS3" s="56">
        <f t="shared" si="1498"/>
        <v>0</v>
      </c>
      <c r="BGT3" s="56">
        <f t="shared" si="1499"/>
        <v>0</v>
      </c>
      <c r="BGU3" s="56">
        <f t="shared" si="1500"/>
        <v>0</v>
      </c>
      <c r="BGV3" s="56">
        <f t="shared" si="1501"/>
        <v>0</v>
      </c>
      <c r="BGW3" s="56">
        <f t="shared" si="1502"/>
        <v>0</v>
      </c>
      <c r="BGX3" s="56">
        <f t="shared" si="1503"/>
        <v>0</v>
      </c>
      <c r="BGY3" s="56">
        <f t="shared" si="1504"/>
        <v>0</v>
      </c>
      <c r="BGZ3" s="56">
        <f t="shared" si="1505"/>
        <v>0</v>
      </c>
      <c r="BHA3" s="56">
        <f t="shared" si="1506"/>
        <v>0</v>
      </c>
      <c r="BHB3" s="56">
        <f t="shared" si="1507"/>
        <v>0</v>
      </c>
      <c r="BHC3" s="56">
        <f t="shared" si="1508"/>
        <v>0</v>
      </c>
      <c r="BHD3" s="56">
        <f t="shared" si="1509"/>
        <v>0</v>
      </c>
      <c r="BHE3" s="56">
        <f t="shared" si="1510"/>
        <v>0</v>
      </c>
      <c r="BHF3" s="56">
        <f t="shared" si="1511"/>
        <v>0</v>
      </c>
      <c r="BHG3" s="56">
        <f t="shared" si="1512"/>
        <v>0</v>
      </c>
      <c r="BHH3" s="56">
        <f t="shared" si="1513"/>
        <v>0</v>
      </c>
      <c r="BHI3" s="56">
        <f t="shared" si="1514"/>
        <v>0</v>
      </c>
      <c r="BHJ3" s="56">
        <f t="shared" si="1515"/>
        <v>0</v>
      </c>
      <c r="BHK3" s="56">
        <f t="shared" si="1516"/>
        <v>0</v>
      </c>
      <c r="BHL3" s="56">
        <f t="shared" si="1517"/>
        <v>0</v>
      </c>
      <c r="BHM3" s="56">
        <f t="shared" si="1518"/>
        <v>0</v>
      </c>
      <c r="BHN3" s="56">
        <f t="shared" si="1519"/>
        <v>0</v>
      </c>
      <c r="BHO3" s="56">
        <f t="shared" si="1520"/>
        <v>0</v>
      </c>
      <c r="BHP3" s="56">
        <f t="shared" si="1521"/>
        <v>0</v>
      </c>
      <c r="BHQ3" s="56">
        <f t="shared" si="1522"/>
        <v>0</v>
      </c>
      <c r="BHR3" s="56">
        <f t="shared" si="1523"/>
        <v>0</v>
      </c>
      <c r="BHS3" s="56">
        <f t="shared" si="1524"/>
        <v>0</v>
      </c>
      <c r="BHT3" s="56">
        <f t="shared" si="1525"/>
        <v>0</v>
      </c>
      <c r="BHU3" s="56">
        <f t="shared" si="1526"/>
        <v>0</v>
      </c>
      <c r="BHV3" s="56">
        <f t="shared" si="1527"/>
        <v>0</v>
      </c>
      <c r="BHW3" s="56">
        <f t="shared" si="1528"/>
        <v>0</v>
      </c>
      <c r="BHX3" s="56">
        <f t="shared" si="1529"/>
        <v>0</v>
      </c>
      <c r="BHY3" s="56">
        <f t="shared" si="1530"/>
        <v>0</v>
      </c>
      <c r="BHZ3" s="56">
        <f t="shared" si="1531"/>
        <v>0</v>
      </c>
      <c r="BIA3" s="56">
        <f t="shared" si="1532"/>
        <v>0</v>
      </c>
      <c r="BIB3" s="56">
        <f t="shared" si="1533"/>
        <v>0</v>
      </c>
      <c r="BIC3" s="56">
        <f t="shared" si="1534"/>
        <v>0</v>
      </c>
      <c r="BID3" s="56">
        <f t="shared" si="1535"/>
        <v>0</v>
      </c>
      <c r="BIE3" s="56">
        <f t="shared" si="1536"/>
        <v>0</v>
      </c>
      <c r="BIF3" s="56">
        <f t="shared" si="1537"/>
        <v>0</v>
      </c>
      <c r="BIG3" s="56">
        <f t="shared" si="1538"/>
        <v>0</v>
      </c>
      <c r="BIH3" s="56">
        <f t="shared" si="1539"/>
        <v>0</v>
      </c>
      <c r="BII3" s="56">
        <f t="shared" si="1540"/>
        <v>0</v>
      </c>
      <c r="BIJ3" s="56">
        <f t="shared" si="1541"/>
        <v>0</v>
      </c>
      <c r="BIK3" s="56">
        <f t="shared" si="1542"/>
        <v>0</v>
      </c>
      <c r="BIL3" s="56">
        <f t="shared" si="1543"/>
        <v>0</v>
      </c>
      <c r="BIM3" s="56">
        <f t="shared" si="1544"/>
        <v>0</v>
      </c>
      <c r="BIN3" s="56">
        <f t="shared" si="1545"/>
        <v>0</v>
      </c>
      <c r="BIO3" s="56">
        <f t="shared" si="1546"/>
        <v>0</v>
      </c>
      <c r="BIP3" s="56">
        <f t="shared" si="1547"/>
        <v>0</v>
      </c>
      <c r="BIQ3" s="56">
        <f t="shared" si="1548"/>
        <v>0</v>
      </c>
      <c r="BIR3" s="56">
        <f t="shared" si="1549"/>
        <v>0</v>
      </c>
      <c r="BIS3" s="56">
        <f t="shared" si="1550"/>
        <v>0</v>
      </c>
      <c r="BIT3" s="56">
        <f t="shared" si="1551"/>
        <v>0</v>
      </c>
      <c r="BIU3" s="56">
        <f t="shared" si="1552"/>
        <v>0</v>
      </c>
      <c r="BIV3" s="56">
        <f t="shared" si="1553"/>
        <v>0</v>
      </c>
      <c r="BIW3" s="56">
        <f t="shared" si="1554"/>
        <v>0</v>
      </c>
      <c r="BIX3" s="56">
        <f t="shared" si="1555"/>
        <v>0</v>
      </c>
      <c r="BIY3" s="56">
        <f t="shared" si="1556"/>
        <v>0</v>
      </c>
      <c r="BIZ3" s="56">
        <f t="shared" si="1557"/>
        <v>0</v>
      </c>
      <c r="BJA3" s="56">
        <f t="shared" si="1558"/>
        <v>0</v>
      </c>
      <c r="BJB3" s="56">
        <f t="shared" si="1559"/>
        <v>0</v>
      </c>
      <c r="BJC3" s="56">
        <f t="shared" si="1560"/>
        <v>0</v>
      </c>
      <c r="BJD3" s="56">
        <f t="shared" si="1561"/>
        <v>0</v>
      </c>
      <c r="BJE3" s="56">
        <f t="shared" si="1562"/>
        <v>0</v>
      </c>
      <c r="BJF3" s="56">
        <f t="shared" si="1563"/>
        <v>0</v>
      </c>
      <c r="BJG3" s="56">
        <f t="shared" si="1564"/>
        <v>0</v>
      </c>
      <c r="BJH3" s="56">
        <f t="shared" si="1565"/>
        <v>0</v>
      </c>
      <c r="BJI3" s="56">
        <f t="shared" si="1566"/>
        <v>0</v>
      </c>
      <c r="BJJ3" s="56">
        <f t="shared" si="1567"/>
        <v>0</v>
      </c>
      <c r="BJK3" s="56">
        <f t="shared" si="1568"/>
        <v>0</v>
      </c>
      <c r="BJL3" s="56">
        <f t="shared" si="1569"/>
        <v>0</v>
      </c>
      <c r="BJM3" s="56">
        <f t="shared" si="1570"/>
        <v>0</v>
      </c>
      <c r="BJN3" s="56">
        <f t="shared" si="1571"/>
        <v>0</v>
      </c>
      <c r="BJO3" s="56">
        <f t="shared" si="1572"/>
        <v>0</v>
      </c>
      <c r="BJP3" s="56">
        <f t="shared" si="1573"/>
        <v>0</v>
      </c>
      <c r="BJQ3" s="56">
        <f t="shared" si="1574"/>
        <v>0</v>
      </c>
      <c r="BJR3" s="56">
        <f t="shared" si="1575"/>
        <v>0</v>
      </c>
      <c r="BJS3" s="56">
        <f t="shared" si="1576"/>
        <v>0</v>
      </c>
      <c r="BJT3" s="56">
        <f t="shared" si="1577"/>
        <v>0</v>
      </c>
      <c r="BJU3" s="56">
        <f t="shared" si="1578"/>
        <v>0</v>
      </c>
      <c r="BJV3" s="56">
        <f t="shared" si="1579"/>
        <v>0</v>
      </c>
      <c r="BJW3" s="56">
        <f t="shared" si="1580"/>
        <v>0</v>
      </c>
      <c r="BJX3" s="56">
        <f t="shared" si="1581"/>
        <v>0</v>
      </c>
      <c r="BJY3" s="56">
        <f t="shared" si="1582"/>
        <v>0</v>
      </c>
      <c r="BJZ3" s="56">
        <f t="shared" si="1583"/>
        <v>0</v>
      </c>
      <c r="BKA3" s="56">
        <f t="shared" si="1584"/>
        <v>0</v>
      </c>
      <c r="BKB3" s="56">
        <f t="shared" si="1585"/>
        <v>0</v>
      </c>
      <c r="BKC3" s="56">
        <f t="shared" si="1586"/>
        <v>0</v>
      </c>
      <c r="BKD3" s="56">
        <f t="shared" si="1587"/>
        <v>0</v>
      </c>
      <c r="BKE3" s="56">
        <f t="shared" si="1588"/>
        <v>0</v>
      </c>
      <c r="BKF3" s="56">
        <f t="shared" si="1589"/>
        <v>0</v>
      </c>
      <c r="BKG3" s="56">
        <f t="shared" si="1590"/>
        <v>0</v>
      </c>
      <c r="BKH3" s="56">
        <f t="shared" si="1591"/>
        <v>0</v>
      </c>
      <c r="BKI3" s="56">
        <f t="shared" si="1592"/>
        <v>0</v>
      </c>
      <c r="BKJ3" s="56">
        <f t="shared" si="1593"/>
        <v>0</v>
      </c>
      <c r="BKK3" s="56">
        <f t="shared" si="1594"/>
        <v>0</v>
      </c>
      <c r="BKL3" s="56">
        <f t="shared" si="1595"/>
        <v>0</v>
      </c>
      <c r="BKM3" s="56">
        <f t="shared" si="1596"/>
        <v>0</v>
      </c>
      <c r="BKN3" s="56">
        <f t="shared" si="1597"/>
        <v>0</v>
      </c>
      <c r="BKO3" s="56">
        <f t="shared" si="1598"/>
        <v>0</v>
      </c>
      <c r="BKP3" s="56">
        <f t="shared" si="1599"/>
        <v>0</v>
      </c>
      <c r="BKQ3" s="56">
        <f t="shared" si="1600"/>
        <v>0</v>
      </c>
      <c r="BKR3" s="56">
        <f t="shared" si="1601"/>
        <v>0</v>
      </c>
      <c r="BKS3" s="56">
        <f t="shared" si="1602"/>
        <v>0</v>
      </c>
      <c r="BKT3" s="56">
        <f t="shared" si="1603"/>
        <v>0</v>
      </c>
      <c r="BKU3" s="56">
        <f t="shared" si="1604"/>
        <v>0</v>
      </c>
      <c r="BKV3" s="56">
        <f t="shared" si="1605"/>
        <v>0</v>
      </c>
      <c r="BKW3" s="56">
        <f t="shared" si="1606"/>
        <v>0</v>
      </c>
      <c r="BKX3" s="56">
        <f t="shared" si="1607"/>
        <v>0</v>
      </c>
      <c r="BKY3" s="56">
        <f t="shared" si="1608"/>
        <v>0</v>
      </c>
      <c r="BKZ3" s="56">
        <f t="shared" si="1609"/>
        <v>0</v>
      </c>
      <c r="BLA3" s="56">
        <f t="shared" si="1610"/>
        <v>0</v>
      </c>
      <c r="BLB3" s="56">
        <f t="shared" si="1611"/>
        <v>0</v>
      </c>
      <c r="BLC3" s="56">
        <f t="shared" si="1612"/>
        <v>0</v>
      </c>
      <c r="BLD3" s="56">
        <f t="shared" si="1613"/>
        <v>0</v>
      </c>
      <c r="BLE3" s="56">
        <f t="shared" si="1614"/>
        <v>0</v>
      </c>
      <c r="BLF3" s="56">
        <f t="shared" si="1615"/>
        <v>0</v>
      </c>
      <c r="BLG3" s="56">
        <f t="shared" si="1616"/>
        <v>0</v>
      </c>
      <c r="BLH3" s="56">
        <f t="shared" si="1617"/>
        <v>0</v>
      </c>
      <c r="BLI3" s="56">
        <f t="shared" si="1618"/>
        <v>0</v>
      </c>
      <c r="BLJ3" s="56">
        <f t="shared" si="1619"/>
        <v>0</v>
      </c>
      <c r="BLK3" s="56">
        <f t="shared" si="1620"/>
        <v>0</v>
      </c>
      <c r="BLL3" s="56">
        <f t="shared" si="1621"/>
        <v>0</v>
      </c>
      <c r="BLM3" s="56">
        <f t="shared" si="1622"/>
        <v>0</v>
      </c>
      <c r="BLN3" s="56">
        <f t="shared" si="1623"/>
        <v>0</v>
      </c>
      <c r="BLO3" s="56">
        <f t="shared" si="1624"/>
        <v>0</v>
      </c>
      <c r="BLP3" s="56">
        <f t="shared" si="1625"/>
        <v>0</v>
      </c>
      <c r="BLQ3" s="56">
        <f t="shared" si="1626"/>
        <v>0</v>
      </c>
      <c r="BLR3" s="56">
        <f t="shared" si="1627"/>
        <v>0</v>
      </c>
      <c r="BLS3" s="56">
        <f t="shared" si="1628"/>
        <v>0</v>
      </c>
      <c r="BLT3" s="56">
        <f t="shared" si="1629"/>
        <v>0</v>
      </c>
      <c r="BLU3" s="56">
        <f t="shared" si="1630"/>
        <v>0</v>
      </c>
      <c r="BLV3" s="56">
        <f t="shared" si="1631"/>
        <v>0</v>
      </c>
      <c r="BLW3" s="56">
        <f t="shared" si="1632"/>
        <v>0</v>
      </c>
      <c r="BLX3" s="56">
        <f t="shared" si="1633"/>
        <v>0</v>
      </c>
      <c r="BLY3" s="56">
        <f t="shared" si="1634"/>
        <v>0</v>
      </c>
      <c r="BLZ3" s="56">
        <f t="shared" si="1635"/>
        <v>0</v>
      </c>
      <c r="BMA3" s="56">
        <f t="shared" si="1636"/>
        <v>0</v>
      </c>
      <c r="BMB3" s="56">
        <f t="shared" si="1637"/>
        <v>0</v>
      </c>
      <c r="BMC3" s="56">
        <f t="shared" si="1638"/>
        <v>0</v>
      </c>
      <c r="BMD3" s="56">
        <f t="shared" si="1639"/>
        <v>0</v>
      </c>
      <c r="BME3" s="56">
        <f t="shared" si="1640"/>
        <v>0</v>
      </c>
      <c r="BMF3" s="56">
        <f t="shared" si="1641"/>
        <v>0</v>
      </c>
      <c r="BMG3" s="56">
        <f t="shared" si="1642"/>
        <v>0</v>
      </c>
      <c r="BMH3" s="56">
        <f t="shared" si="1643"/>
        <v>0</v>
      </c>
      <c r="BMI3" s="56">
        <f t="shared" si="1644"/>
        <v>0</v>
      </c>
      <c r="BMJ3" s="56">
        <f t="shared" si="1645"/>
        <v>0</v>
      </c>
      <c r="BMK3" s="56">
        <f t="shared" si="1646"/>
        <v>0</v>
      </c>
      <c r="BML3" s="56">
        <f t="shared" si="1647"/>
        <v>0</v>
      </c>
      <c r="BMM3" s="56">
        <f t="shared" si="1648"/>
        <v>0</v>
      </c>
      <c r="BMN3" s="56">
        <f t="shared" si="1649"/>
        <v>0</v>
      </c>
      <c r="BMO3" s="56">
        <f t="shared" si="1650"/>
        <v>0</v>
      </c>
      <c r="BMP3" s="56">
        <f t="shared" si="1651"/>
        <v>0</v>
      </c>
      <c r="BMQ3" s="56">
        <f t="shared" si="1652"/>
        <v>0</v>
      </c>
      <c r="BMR3" s="56">
        <f t="shared" si="1653"/>
        <v>0</v>
      </c>
      <c r="BMS3" s="56">
        <f t="shared" si="1654"/>
        <v>0</v>
      </c>
      <c r="BMT3" s="56">
        <f t="shared" si="1655"/>
        <v>0</v>
      </c>
      <c r="BMU3" s="56">
        <f t="shared" si="1656"/>
        <v>0</v>
      </c>
      <c r="BMV3" s="56">
        <f t="shared" si="1657"/>
        <v>0</v>
      </c>
      <c r="BMW3" s="56">
        <f t="shared" si="1658"/>
        <v>0</v>
      </c>
      <c r="BMX3" s="56">
        <f t="shared" si="1659"/>
        <v>0</v>
      </c>
      <c r="BMY3" s="56">
        <f t="shared" si="1660"/>
        <v>0</v>
      </c>
      <c r="BMZ3" s="56">
        <f t="shared" si="1661"/>
        <v>0</v>
      </c>
      <c r="BNA3" s="56">
        <f t="shared" si="1662"/>
        <v>0</v>
      </c>
      <c r="BNB3" s="56">
        <f t="shared" si="1663"/>
        <v>0</v>
      </c>
      <c r="BNC3" s="56">
        <f t="shared" si="1664"/>
        <v>0</v>
      </c>
      <c r="BND3" s="56">
        <f t="shared" si="1665"/>
        <v>0</v>
      </c>
      <c r="BNE3" s="56">
        <f t="shared" si="1666"/>
        <v>0</v>
      </c>
      <c r="BNF3" s="56">
        <f t="shared" si="1667"/>
        <v>0</v>
      </c>
      <c r="BNG3" s="56">
        <f t="shared" si="1668"/>
        <v>0</v>
      </c>
      <c r="BNH3" s="56">
        <f t="shared" si="1669"/>
        <v>0</v>
      </c>
      <c r="BNI3" s="56">
        <f t="shared" si="1670"/>
        <v>0</v>
      </c>
      <c r="BNJ3" s="56">
        <f t="shared" si="1671"/>
        <v>0</v>
      </c>
      <c r="BNK3" s="56">
        <f t="shared" si="1672"/>
        <v>0</v>
      </c>
      <c r="BNL3" s="56">
        <f t="shared" si="1673"/>
        <v>0</v>
      </c>
      <c r="BNM3" s="56">
        <f t="shared" si="1674"/>
        <v>0</v>
      </c>
      <c r="BNN3" s="56">
        <f t="shared" si="1675"/>
        <v>0</v>
      </c>
      <c r="BNO3" s="56">
        <f t="shared" si="1676"/>
        <v>0</v>
      </c>
      <c r="BNP3" s="56">
        <f t="shared" si="1677"/>
        <v>0</v>
      </c>
      <c r="BNQ3" s="56">
        <f t="shared" si="1678"/>
        <v>0</v>
      </c>
      <c r="BNR3" s="56">
        <f t="shared" si="1679"/>
        <v>0</v>
      </c>
      <c r="BNS3" s="56">
        <f t="shared" si="1680"/>
        <v>0</v>
      </c>
      <c r="BNT3" s="56">
        <f t="shared" si="1681"/>
        <v>0</v>
      </c>
      <c r="BNU3" s="56">
        <f t="shared" si="1682"/>
        <v>0</v>
      </c>
      <c r="BNV3" s="56">
        <f t="shared" si="1683"/>
        <v>0</v>
      </c>
      <c r="BNW3" s="56">
        <f t="shared" si="1684"/>
        <v>0</v>
      </c>
      <c r="BNX3" s="56">
        <f t="shared" si="1685"/>
        <v>0</v>
      </c>
      <c r="BNY3" s="56">
        <f t="shared" si="1686"/>
        <v>0</v>
      </c>
      <c r="BNZ3" s="56">
        <f t="shared" si="1687"/>
        <v>0</v>
      </c>
      <c r="BOA3" s="56">
        <f t="shared" si="1688"/>
        <v>0</v>
      </c>
      <c r="BOB3" s="56">
        <f t="shared" si="1689"/>
        <v>0</v>
      </c>
      <c r="BOC3" s="56">
        <f t="shared" si="1690"/>
        <v>0</v>
      </c>
      <c r="BOD3" s="56">
        <f t="shared" si="1691"/>
        <v>0</v>
      </c>
      <c r="BOE3" s="56">
        <f t="shared" si="1692"/>
        <v>0</v>
      </c>
      <c r="BOF3" s="56">
        <f t="shared" si="1693"/>
        <v>0</v>
      </c>
      <c r="BOG3" s="56">
        <f t="shared" si="1694"/>
        <v>0</v>
      </c>
      <c r="BOH3" s="56">
        <f t="shared" si="1695"/>
        <v>0</v>
      </c>
      <c r="BOI3" s="56">
        <f t="shared" si="1696"/>
        <v>0</v>
      </c>
      <c r="BOJ3" s="56">
        <f t="shared" si="1697"/>
        <v>0</v>
      </c>
      <c r="BOK3" s="56">
        <f t="shared" si="1698"/>
        <v>0</v>
      </c>
      <c r="BOL3" s="56">
        <f t="shared" si="1699"/>
        <v>0</v>
      </c>
      <c r="BOM3" s="56">
        <f t="shared" si="1700"/>
        <v>0</v>
      </c>
      <c r="BON3" s="56">
        <f t="shared" si="1701"/>
        <v>0</v>
      </c>
      <c r="BOO3" s="56">
        <f t="shared" si="1702"/>
        <v>0</v>
      </c>
      <c r="BOP3" s="56">
        <f t="shared" si="1703"/>
        <v>0</v>
      </c>
      <c r="BOQ3" s="56">
        <f t="shared" si="1704"/>
        <v>0</v>
      </c>
      <c r="BOR3" s="56">
        <f t="shared" si="1705"/>
        <v>0</v>
      </c>
      <c r="BOS3" s="56">
        <f t="shared" si="1706"/>
        <v>0</v>
      </c>
      <c r="BOT3" s="56">
        <f t="shared" si="1707"/>
        <v>0</v>
      </c>
      <c r="BOU3" s="56">
        <f t="shared" si="1708"/>
        <v>0</v>
      </c>
      <c r="BOV3" s="56">
        <f t="shared" si="1709"/>
        <v>0</v>
      </c>
      <c r="BOW3" s="56">
        <f t="shared" si="1710"/>
        <v>0</v>
      </c>
      <c r="BOX3" s="56">
        <f t="shared" si="1711"/>
        <v>0</v>
      </c>
      <c r="BOY3" s="56">
        <f t="shared" si="1712"/>
        <v>0</v>
      </c>
      <c r="BOZ3" s="56">
        <f t="shared" si="1713"/>
        <v>0</v>
      </c>
      <c r="BPA3" s="56">
        <f t="shared" si="1714"/>
        <v>0</v>
      </c>
      <c r="BPB3" s="56">
        <f t="shared" si="1715"/>
        <v>0</v>
      </c>
      <c r="BPC3" s="56">
        <f t="shared" si="1716"/>
        <v>0</v>
      </c>
      <c r="BPD3" s="56">
        <f t="shared" si="1717"/>
        <v>0</v>
      </c>
      <c r="BPE3" s="56">
        <f t="shared" si="1718"/>
        <v>0</v>
      </c>
      <c r="BPF3" s="56">
        <f t="shared" si="1719"/>
        <v>0</v>
      </c>
      <c r="BPG3" s="56">
        <f t="shared" si="1720"/>
        <v>0</v>
      </c>
      <c r="BPH3" s="56">
        <f t="shared" si="1721"/>
        <v>0</v>
      </c>
      <c r="BPI3" s="56">
        <f t="shared" si="1722"/>
        <v>0</v>
      </c>
      <c r="BPJ3" s="56">
        <f t="shared" si="1723"/>
        <v>0</v>
      </c>
      <c r="BPK3" s="56">
        <f t="shared" si="1724"/>
        <v>0</v>
      </c>
      <c r="BPL3" s="56">
        <f t="shared" si="1725"/>
        <v>0</v>
      </c>
      <c r="BPM3" s="56">
        <f t="shared" si="1726"/>
        <v>0</v>
      </c>
      <c r="BPN3" s="56">
        <f t="shared" si="1727"/>
        <v>0</v>
      </c>
      <c r="BPO3" s="56">
        <f t="shared" si="1728"/>
        <v>0</v>
      </c>
      <c r="BPP3" s="56">
        <f t="shared" si="1729"/>
        <v>0</v>
      </c>
      <c r="BPQ3" s="56">
        <f t="shared" si="1730"/>
        <v>0</v>
      </c>
      <c r="BPR3" s="56">
        <f t="shared" si="1731"/>
        <v>0</v>
      </c>
      <c r="BPS3" s="56">
        <f t="shared" si="1732"/>
        <v>0</v>
      </c>
      <c r="BPT3" s="56">
        <f t="shared" si="1733"/>
        <v>0</v>
      </c>
      <c r="BPU3" s="56">
        <f t="shared" si="1734"/>
        <v>0</v>
      </c>
      <c r="BPV3" s="56">
        <f t="shared" si="1735"/>
        <v>0</v>
      </c>
      <c r="BPW3" s="56">
        <f t="shared" si="1736"/>
        <v>0</v>
      </c>
      <c r="BPX3" s="56">
        <f t="shared" si="1737"/>
        <v>0</v>
      </c>
      <c r="BPY3" s="56">
        <f t="shared" si="1738"/>
        <v>0</v>
      </c>
      <c r="BPZ3" s="56">
        <f t="shared" si="1739"/>
        <v>0</v>
      </c>
      <c r="BQA3" s="56">
        <f t="shared" si="1740"/>
        <v>0</v>
      </c>
      <c r="BQB3" s="56">
        <f t="shared" si="1741"/>
        <v>0</v>
      </c>
      <c r="BQC3" s="56">
        <f t="shared" si="1742"/>
        <v>0</v>
      </c>
      <c r="BQD3" s="56">
        <f t="shared" si="1743"/>
        <v>0</v>
      </c>
      <c r="BQE3" s="56">
        <f t="shared" si="1744"/>
        <v>0</v>
      </c>
      <c r="BQF3" s="56">
        <f t="shared" si="1745"/>
        <v>0</v>
      </c>
      <c r="BQG3" s="56">
        <f t="shared" si="1746"/>
        <v>0</v>
      </c>
      <c r="BQH3" s="56">
        <f t="shared" si="1747"/>
        <v>0</v>
      </c>
      <c r="BQI3" s="56">
        <f t="shared" si="1748"/>
        <v>0</v>
      </c>
      <c r="BQJ3" s="56">
        <f t="shared" si="1749"/>
        <v>0</v>
      </c>
      <c r="BQK3" s="56">
        <f t="shared" si="1750"/>
        <v>0</v>
      </c>
      <c r="BQL3" s="56">
        <f t="shared" si="1751"/>
        <v>0</v>
      </c>
      <c r="BQM3" s="56">
        <f t="shared" si="1752"/>
        <v>0</v>
      </c>
      <c r="BQN3" s="56">
        <f t="shared" si="1753"/>
        <v>0</v>
      </c>
      <c r="BQO3" s="56">
        <f t="shared" si="1754"/>
        <v>0</v>
      </c>
      <c r="BQP3" s="56">
        <f t="shared" si="1755"/>
        <v>0</v>
      </c>
      <c r="BQQ3" s="56">
        <f t="shared" si="1756"/>
        <v>0</v>
      </c>
      <c r="BQR3" s="56">
        <f t="shared" si="1757"/>
        <v>0</v>
      </c>
      <c r="BQS3" s="56">
        <f t="shared" si="1758"/>
        <v>0</v>
      </c>
      <c r="BQT3" s="56">
        <f t="shared" si="1759"/>
        <v>0</v>
      </c>
      <c r="BQU3" s="56">
        <f t="shared" si="1760"/>
        <v>0</v>
      </c>
      <c r="BQV3" s="56">
        <f t="shared" si="1761"/>
        <v>0</v>
      </c>
      <c r="BQW3" s="56">
        <f t="shared" si="1762"/>
        <v>0</v>
      </c>
      <c r="BQX3" s="56">
        <f t="shared" si="1763"/>
        <v>0</v>
      </c>
      <c r="BQY3" s="56">
        <f t="shared" si="1764"/>
        <v>0</v>
      </c>
      <c r="BQZ3" s="56">
        <f t="shared" si="1765"/>
        <v>0</v>
      </c>
      <c r="BRA3" s="56">
        <f t="shared" si="1766"/>
        <v>0</v>
      </c>
      <c r="BRB3" s="56">
        <f t="shared" si="1767"/>
        <v>0</v>
      </c>
      <c r="BRC3" s="56">
        <f t="shared" si="1768"/>
        <v>0</v>
      </c>
      <c r="BRD3" s="56">
        <f t="shared" si="1769"/>
        <v>0</v>
      </c>
      <c r="BRE3" s="56">
        <f t="shared" si="1770"/>
        <v>0</v>
      </c>
      <c r="BRF3" s="56">
        <f t="shared" si="1771"/>
        <v>0</v>
      </c>
      <c r="BRG3" s="56">
        <f t="shared" si="1772"/>
        <v>0</v>
      </c>
      <c r="BRH3" s="56">
        <f t="shared" si="1773"/>
        <v>0</v>
      </c>
      <c r="BRI3" s="56">
        <f t="shared" si="1774"/>
        <v>0</v>
      </c>
      <c r="BRJ3" s="56">
        <f t="shared" si="1775"/>
        <v>0</v>
      </c>
      <c r="BRK3" s="56">
        <f t="shared" si="1776"/>
        <v>0</v>
      </c>
      <c r="BRL3" s="56">
        <f t="shared" si="1777"/>
        <v>0</v>
      </c>
      <c r="BRM3" s="56">
        <f t="shared" si="1778"/>
        <v>0</v>
      </c>
      <c r="BRN3" s="56">
        <f t="shared" si="1779"/>
        <v>0</v>
      </c>
      <c r="BRO3" s="56">
        <f t="shared" si="1780"/>
        <v>0</v>
      </c>
      <c r="BRP3" s="56">
        <f t="shared" si="1781"/>
        <v>0</v>
      </c>
      <c r="BRQ3" s="56">
        <f t="shared" si="1782"/>
        <v>0</v>
      </c>
      <c r="BRR3" s="56">
        <f t="shared" si="1783"/>
        <v>0</v>
      </c>
      <c r="BRS3" s="56">
        <f t="shared" si="1784"/>
        <v>0</v>
      </c>
      <c r="BRT3" s="56">
        <f t="shared" si="1785"/>
        <v>0</v>
      </c>
      <c r="BRU3" s="56">
        <f t="shared" si="1786"/>
        <v>0</v>
      </c>
      <c r="BRV3" s="56">
        <f t="shared" si="1787"/>
        <v>0</v>
      </c>
      <c r="BRW3" s="56">
        <f t="shared" si="1788"/>
        <v>0</v>
      </c>
      <c r="BRX3" s="56">
        <f t="shared" si="1789"/>
        <v>0</v>
      </c>
      <c r="BRY3" s="56">
        <f t="shared" si="1790"/>
        <v>0</v>
      </c>
      <c r="BRZ3" s="56">
        <f t="shared" si="1791"/>
        <v>0</v>
      </c>
      <c r="BSA3" s="56">
        <f t="shared" si="1792"/>
        <v>0</v>
      </c>
      <c r="BSB3" s="56">
        <f t="shared" si="1793"/>
        <v>0</v>
      </c>
      <c r="BSC3" s="56">
        <f t="shared" si="1794"/>
        <v>0</v>
      </c>
      <c r="BSD3" s="56">
        <f t="shared" si="1795"/>
        <v>0</v>
      </c>
      <c r="BSE3" s="56">
        <f t="shared" si="1796"/>
        <v>0</v>
      </c>
      <c r="BSF3" s="56">
        <f t="shared" si="1797"/>
        <v>0</v>
      </c>
      <c r="BSG3" s="56">
        <f t="shared" si="1798"/>
        <v>0</v>
      </c>
      <c r="BSH3" s="56">
        <f t="shared" si="1799"/>
        <v>0</v>
      </c>
      <c r="BSI3" s="56">
        <f t="shared" si="1800"/>
        <v>0</v>
      </c>
      <c r="BSJ3" s="56">
        <f t="shared" si="1801"/>
        <v>0</v>
      </c>
      <c r="BSK3" s="56">
        <f t="shared" si="1802"/>
        <v>0</v>
      </c>
      <c r="BSL3" s="56">
        <f t="shared" si="1803"/>
        <v>0</v>
      </c>
      <c r="BSM3" s="56">
        <f t="shared" si="1804"/>
        <v>0</v>
      </c>
      <c r="BSN3" s="56">
        <f t="shared" si="1805"/>
        <v>0</v>
      </c>
      <c r="BSO3" s="56">
        <f t="shared" si="1806"/>
        <v>0</v>
      </c>
      <c r="BSP3" s="56">
        <f t="shared" si="1807"/>
        <v>0</v>
      </c>
      <c r="BSQ3" s="56">
        <f t="shared" si="1808"/>
        <v>0</v>
      </c>
      <c r="BSR3" s="56">
        <f t="shared" si="1809"/>
        <v>0</v>
      </c>
      <c r="BSS3" s="56">
        <f t="shared" si="1810"/>
        <v>0</v>
      </c>
      <c r="BST3" s="56">
        <f t="shared" si="1811"/>
        <v>0</v>
      </c>
      <c r="BSU3" s="56">
        <f t="shared" si="1812"/>
        <v>0</v>
      </c>
      <c r="BSV3" s="56">
        <f t="shared" si="1813"/>
        <v>0</v>
      </c>
      <c r="BSW3" s="56">
        <f t="shared" si="1814"/>
        <v>0</v>
      </c>
      <c r="BSX3" s="56">
        <f t="shared" si="1815"/>
        <v>0</v>
      </c>
      <c r="BSY3" s="56">
        <f t="shared" si="1816"/>
        <v>0</v>
      </c>
      <c r="BSZ3" s="56">
        <f t="shared" si="1817"/>
        <v>0</v>
      </c>
      <c r="BTA3" s="56">
        <f t="shared" si="1818"/>
        <v>0</v>
      </c>
      <c r="BTB3" s="56">
        <f t="shared" si="1819"/>
        <v>0</v>
      </c>
      <c r="BTC3" s="56">
        <f t="shared" si="1820"/>
        <v>0</v>
      </c>
      <c r="BTD3" s="56">
        <f t="shared" si="1821"/>
        <v>0</v>
      </c>
      <c r="BTE3" s="56">
        <f t="shared" si="1822"/>
        <v>0</v>
      </c>
      <c r="BTF3" s="56">
        <f t="shared" si="1823"/>
        <v>0</v>
      </c>
      <c r="BTG3" s="56">
        <f t="shared" si="1824"/>
        <v>0</v>
      </c>
      <c r="BTH3" s="56">
        <f t="shared" si="1825"/>
        <v>0</v>
      </c>
      <c r="BTI3" s="56">
        <f t="shared" si="1826"/>
        <v>0</v>
      </c>
      <c r="BTJ3" s="56">
        <f t="shared" si="1827"/>
        <v>0</v>
      </c>
      <c r="BTK3" s="56">
        <f t="shared" si="1828"/>
        <v>0</v>
      </c>
      <c r="BTL3" s="56">
        <f t="shared" si="1829"/>
        <v>0</v>
      </c>
      <c r="BTM3" s="56">
        <f t="shared" si="1830"/>
        <v>0</v>
      </c>
      <c r="BTN3" s="56">
        <f t="shared" si="1831"/>
        <v>0</v>
      </c>
      <c r="BTO3" s="56">
        <f t="shared" si="1832"/>
        <v>0</v>
      </c>
      <c r="BTP3" s="56">
        <f t="shared" si="1833"/>
        <v>0</v>
      </c>
      <c r="BTQ3" s="56">
        <f t="shared" si="1834"/>
        <v>0</v>
      </c>
      <c r="BTR3" s="56">
        <f t="shared" si="1835"/>
        <v>0</v>
      </c>
      <c r="BTS3" s="56">
        <f t="shared" si="1836"/>
        <v>0</v>
      </c>
      <c r="BTT3" s="56">
        <f t="shared" si="1837"/>
        <v>0</v>
      </c>
      <c r="BTU3" s="56">
        <f t="shared" si="1838"/>
        <v>0</v>
      </c>
      <c r="BTV3" s="56">
        <f t="shared" si="1839"/>
        <v>0</v>
      </c>
      <c r="BTW3" s="56">
        <f t="shared" si="1840"/>
        <v>0</v>
      </c>
      <c r="BTX3" s="56">
        <f t="shared" si="1841"/>
        <v>0</v>
      </c>
      <c r="BTY3" s="56">
        <f t="shared" si="1842"/>
        <v>0</v>
      </c>
      <c r="BTZ3" s="56">
        <f t="shared" si="1843"/>
        <v>0</v>
      </c>
      <c r="BUA3" s="56">
        <f t="shared" si="1844"/>
        <v>0</v>
      </c>
      <c r="BUB3" s="56">
        <f t="shared" si="1845"/>
        <v>0</v>
      </c>
      <c r="BUC3" s="56">
        <f t="shared" si="1846"/>
        <v>0</v>
      </c>
      <c r="BUD3" s="56">
        <f t="shared" si="1847"/>
        <v>0</v>
      </c>
      <c r="BUE3" s="56">
        <f t="shared" si="1848"/>
        <v>0</v>
      </c>
      <c r="BUF3" s="56">
        <f t="shared" si="1849"/>
        <v>0</v>
      </c>
      <c r="BUG3" s="56">
        <f t="shared" si="1850"/>
        <v>0</v>
      </c>
      <c r="BUH3" s="56">
        <f t="shared" si="1851"/>
        <v>0</v>
      </c>
      <c r="BUI3" s="56">
        <f t="shared" si="1852"/>
        <v>0</v>
      </c>
      <c r="BUJ3" s="56">
        <f t="shared" si="1853"/>
        <v>0</v>
      </c>
      <c r="BUK3" s="56">
        <f t="shared" si="1854"/>
        <v>0</v>
      </c>
      <c r="BUL3" s="56">
        <f t="shared" si="1855"/>
        <v>0</v>
      </c>
      <c r="BUM3" s="56">
        <f t="shared" si="1856"/>
        <v>0</v>
      </c>
      <c r="BUN3" s="56">
        <f t="shared" si="1857"/>
        <v>0</v>
      </c>
      <c r="BUO3" s="56">
        <f t="shared" si="1858"/>
        <v>0</v>
      </c>
      <c r="BUP3" s="56">
        <f t="shared" si="1859"/>
        <v>0</v>
      </c>
      <c r="BUQ3" s="56">
        <f t="shared" si="1860"/>
        <v>0</v>
      </c>
      <c r="BUR3" s="56">
        <f t="shared" si="1861"/>
        <v>0</v>
      </c>
      <c r="BUS3" s="56">
        <f t="shared" si="1862"/>
        <v>0</v>
      </c>
      <c r="BUT3" s="56">
        <f t="shared" si="1863"/>
        <v>0</v>
      </c>
      <c r="BUU3" s="56">
        <f t="shared" si="1864"/>
        <v>0</v>
      </c>
      <c r="BUV3" s="56">
        <f t="shared" si="1865"/>
        <v>0</v>
      </c>
      <c r="BUW3" s="56">
        <f t="shared" si="1866"/>
        <v>0</v>
      </c>
      <c r="BUX3" s="56">
        <f t="shared" si="1867"/>
        <v>0</v>
      </c>
      <c r="BUY3" s="56">
        <f t="shared" si="1868"/>
        <v>0</v>
      </c>
      <c r="BUZ3" s="56">
        <f t="shared" si="1869"/>
        <v>0</v>
      </c>
      <c r="BVA3" s="56">
        <f t="shared" si="1870"/>
        <v>0</v>
      </c>
      <c r="BVB3" s="56">
        <f t="shared" si="1871"/>
        <v>0</v>
      </c>
      <c r="BVC3" s="56">
        <f t="shared" si="1872"/>
        <v>0</v>
      </c>
      <c r="BVD3" s="56">
        <f t="shared" si="1873"/>
        <v>0</v>
      </c>
      <c r="BVE3" s="56">
        <f t="shared" si="1874"/>
        <v>0</v>
      </c>
      <c r="BVF3" s="56">
        <f t="shared" si="1875"/>
        <v>0</v>
      </c>
      <c r="BVG3" s="56">
        <f t="shared" si="1876"/>
        <v>0</v>
      </c>
      <c r="BVH3" s="56">
        <f t="shared" si="1877"/>
        <v>0</v>
      </c>
      <c r="BVI3" s="56">
        <f t="shared" si="1878"/>
        <v>0</v>
      </c>
      <c r="BVJ3" s="56">
        <f t="shared" si="1879"/>
        <v>0</v>
      </c>
      <c r="BVK3" s="56">
        <f t="shared" si="1880"/>
        <v>0</v>
      </c>
      <c r="BVL3" s="56">
        <f t="shared" si="1881"/>
        <v>0</v>
      </c>
      <c r="BVM3" s="56">
        <f t="shared" si="1882"/>
        <v>0</v>
      </c>
      <c r="BVN3" s="56">
        <f t="shared" si="1883"/>
        <v>0</v>
      </c>
      <c r="BVO3" s="56">
        <f t="shared" si="1884"/>
        <v>0</v>
      </c>
      <c r="BVP3" s="56">
        <f t="shared" si="1885"/>
        <v>0</v>
      </c>
      <c r="BVQ3" s="56">
        <f t="shared" si="1886"/>
        <v>0</v>
      </c>
      <c r="BVR3" s="56">
        <f t="shared" si="1887"/>
        <v>0</v>
      </c>
      <c r="BVS3" s="56">
        <f t="shared" si="1888"/>
        <v>0</v>
      </c>
      <c r="BVT3" s="56">
        <f t="shared" si="1889"/>
        <v>0</v>
      </c>
      <c r="BVU3" s="56">
        <f t="shared" si="1890"/>
        <v>0</v>
      </c>
      <c r="BVV3" s="56">
        <f t="shared" si="1891"/>
        <v>0</v>
      </c>
      <c r="BVW3" s="56">
        <f t="shared" si="1892"/>
        <v>0</v>
      </c>
      <c r="BVX3" s="56">
        <f t="shared" si="1893"/>
        <v>0</v>
      </c>
      <c r="BVY3" s="56">
        <f t="shared" si="1894"/>
        <v>0</v>
      </c>
      <c r="BVZ3" s="56">
        <f t="shared" si="1895"/>
        <v>0</v>
      </c>
      <c r="BWA3" s="56">
        <f t="shared" si="1896"/>
        <v>0</v>
      </c>
      <c r="BWB3" s="56">
        <f t="shared" si="1897"/>
        <v>0</v>
      </c>
      <c r="BWC3" s="56">
        <f t="shared" si="1898"/>
        <v>0</v>
      </c>
      <c r="BWD3" s="56">
        <f t="shared" si="1899"/>
        <v>0</v>
      </c>
      <c r="BWE3" s="56">
        <f t="shared" si="1900"/>
        <v>0</v>
      </c>
      <c r="BWF3" s="56">
        <f t="shared" si="1901"/>
        <v>0</v>
      </c>
      <c r="BWG3" s="56">
        <f t="shared" si="1902"/>
        <v>0</v>
      </c>
      <c r="BWH3" s="56">
        <f t="shared" si="1903"/>
        <v>0</v>
      </c>
      <c r="BWI3" s="56">
        <f t="shared" si="1904"/>
        <v>0</v>
      </c>
      <c r="BWJ3" s="56">
        <f t="shared" si="1905"/>
        <v>0</v>
      </c>
      <c r="BWK3" s="56">
        <f t="shared" si="1906"/>
        <v>0</v>
      </c>
      <c r="BWL3" s="56">
        <f t="shared" si="1907"/>
        <v>0</v>
      </c>
      <c r="BWM3" s="56">
        <f t="shared" si="1908"/>
        <v>0</v>
      </c>
      <c r="BWN3" s="56">
        <f t="shared" si="1909"/>
        <v>0</v>
      </c>
      <c r="BWO3" s="56">
        <f t="shared" si="1910"/>
        <v>0</v>
      </c>
      <c r="BWP3" s="56">
        <f t="shared" si="1911"/>
        <v>0</v>
      </c>
      <c r="BWQ3" s="56">
        <f t="shared" si="1912"/>
        <v>0</v>
      </c>
      <c r="BWR3" s="56">
        <f t="shared" si="1913"/>
        <v>0</v>
      </c>
      <c r="BWS3" s="56">
        <f t="shared" si="1914"/>
        <v>0</v>
      </c>
      <c r="BWT3" s="56">
        <f t="shared" si="1915"/>
        <v>0</v>
      </c>
      <c r="BWU3" s="56">
        <f t="shared" si="1916"/>
        <v>0</v>
      </c>
      <c r="BWV3" s="56">
        <f t="shared" si="1917"/>
        <v>0</v>
      </c>
      <c r="BWW3" s="56">
        <f t="shared" si="1918"/>
        <v>0</v>
      </c>
      <c r="BWX3" s="56">
        <f t="shared" si="1919"/>
        <v>0</v>
      </c>
      <c r="BWY3" s="56">
        <f t="shared" si="1920"/>
        <v>0</v>
      </c>
      <c r="BWZ3" s="56">
        <f t="shared" si="1921"/>
        <v>0</v>
      </c>
      <c r="BXA3" s="56">
        <f t="shared" si="1922"/>
        <v>0</v>
      </c>
      <c r="BXB3" s="56">
        <f t="shared" si="1923"/>
        <v>0</v>
      </c>
      <c r="BXC3" s="56">
        <f t="shared" si="1924"/>
        <v>0</v>
      </c>
      <c r="BXD3" s="56">
        <f t="shared" si="1925"/>
        <v>0</v>
      </c>
      <c r="BXE3" s="56">
        <f t="shared" si="1926"/>
        <v>0</v>
      </c>
      <c r="BXF3" s="56">
        <f t="shared" si="1927"/>
        <v>0</v>
      </c>
      <c r="BXG3" s="56">
        <f t="shared" si="1928"/>
        <v>0</v>
      </c>
      <c r="BXH3" s="56">
        <f t="shared" si="1929"/>
        <v>0</v>
      </c>
      <c r="BXI3" s="56">
        <f t="shared" si="1930"/>
        <v>0</v>
      </c>
      <c r="BXJ3" s="56">
        <f t="shared" si="1931"/>
        <v>0</v>
      </c>
      <c r="BXK3" s="56">
        <f t="shared" si="1932"/>
        <v>0</v>
      </c>
      <c r="BXL3" s="56">
        <f t="shared" si="1933"/>
        <v>0</v>
      </c>
      <c r="BXM3" s="56">
        <f t="shared" si="1934"/>
        <v>0</v>
      </c>
      <c r="BXN3" s="56">
        <f t="shared" si="1935"/>
        <v>0</v>
      </c>
      <c r="BXO3" s="56">
        <f t="shared" si="1936"/>
        <v>0</v>
      </c>
      <c r="BXP3" s="56">
        <f t="shared" si="1937"/>
        <v>0</v>
      </c>
      <c r="BXQ3" s="56">
        <f t="shared" si="1938"/>
        <v>0</v>
      </c>
      <c r="BXR3" s="56">
        <f t="shared" si="1939"/>
        <v>0</v>
      </c>
      <c r="BXS3" s="56">
        <f t="shared" si="1940"/>
        <v>0</v>
      </c>
      <c r="BXT3" s="56">
        <f t="shared" si="1941"/>
        <v>0</v>
      </c>
      <c r="BXU3" s="56">
        <f t="shared" si="1942"/>
        <v>0</v>
      </c>
      <c r="BXV3" s="56">
        <f t="shared" si="1943"/>
        <v>0</v>
      </c>
      <c r="BXW3" s="56">
        <f t="shared" si="1944"/>
        <v>0</v>
      </c>
      <c r="BXX3" s="56">
        <f t="shared" si="1945"/>
        <v>0</v>
      </c>
      <c r="BXY3" s="56">
        <f t="shared" si="1946"/>
        <v>0</v>
      </c>
      <c r="BXZ3" s="56">
        <f t="shared" si="1947"/>
        <v>0</v>
      </c>
      <c r="BYA3" s="56">
        <f t="shared" si="1948"/>
        <v>0</v>
      </c>
      <c r="BYB3" s="56">
        <f t="shared" si="1949"/>
        <v>0</v>
      </c>
      <c r="BYC3" s="56">
        <f t="shared" si="1950"/>
        <v>0</v>
      </c>
      <c r="BYD3" s="56">
        <f t="shared" si="1951"/>
        <v>0</v>
      </c>
      <c r="BYE3" s="56">
        <f t="shared" si="1952"/>
        <v>0</v>
      </c>
      <c r="BYF3" s="56">
        <f t="shared" si="1953"/>
        <v>0</v>
      </c>
      <c r="BYG3" s="56">
        <f t="shared" si="1954"/>
        <v>0</v>
      </c>
      <c r="BYH3" s="56">
        <f t="shared" si="1955"/>
        <v>0</v>
      </c>
      <c r="BYI3" s="56">
        <f t="shared" si="1956"/>
        <v>0</v>
      </c>
      <c r="BYJ3" s="56">
        <f t="shared" si="1957"/>
        <v>0</v>
      </c>
      <c r="BYK3" s="56">
        <f t="shared" si="1958"/>
        <v>0</v>
      </c>
      <c r="BYL3" s="56">
        <f t="shared" si="1959"/>
        <v>0</v>
      </c>
      <c r="BYM3" s="56">
        <f t="shared" si="1960"/>
        <v>0</v>
      </c>
      <c r="BYN3" s="56">
        <f t="shared" si="1961"/>
        <v>0</v>
      </c>
      <c r="BYO3" s="56">
        <f t="shared" si="1962"/>
        <v>0</v>
      </c>
      <c r="BYP3" s="56">
        <f t="shared" si="1963"/>
        <v>0</v>
      </c>
      <c r="BYQ3" s="56">
        <f t="shared" si="1964"/>
        <v>0</v>
      </c>
      <c r="BYR3" s="56">
        <f t="shared" si="1965"/>
        <v>0</v>
      </c>
      <c r="BYS3" s="56">
        <f t="shared" si="1966"/>
        <v>0</v>
      </c>
      <c r="BYT3" s="56">
        <f t="shared" si="1967"/>
        <v>0</v>
      </c>
      <c r="BYU3" s="56">
        <f t="shared" si="1968"/>
        <v>0</v>
      </c>
      <c r="BYV3" s="56">
        <f t="shared" si="1969"/>
        <v>0</v>
      </c>
      <c r="BYW3" s="56">
        <f t="shared" si="1970"/>
        <v>0</v>
      </c>
      <c r="BYX3" s="56">
        <f t="shared" si="1971"/>
        <v>0</v>
      </c>
      <c r="BYY3" s="56">
        <f t="shared" si="1972"/>
        <v>0</v>
      </c>
      <c r="BYZ3" s="56">
        <f t="shared" si="1973"/>
        <v>0</v>
      </c>
      <c r="BZA3" s="56">
        <f t="shared" si="1974"/>
        <v>0</v>
      </c>
      <c r="BZB3" s="56">
        <f t="shared" si="1975"/>
        <v>0</v>
      </c>
      <c r="BZC3" s="56">
        <f t="shared" si="1976"/>
        <v>0</v>
      </c>
      <c r="BZD3" s="56">
        <f t="shared" si="1977"/>
        <v>0</v>
      </c>
      <c r="BZE3" s="56">
        <f t="shared" si="1978"/>
        <v>0</v>
      </c>
      <c r="BZF3" s="56">
        <f t="shared" si="1979"/>
        <v>0</v>
      </c>
      <c r="BZG3" s="56">
        <f t="shared" si="1980"/>
        <v>0</v>
      </c>
      <c r="BZH3" s="56">
        <f t="shared" si="1981"/>
        <v>0</v>
      </c>
      <c r="BZI3" s="56">
        <f t="shared" si="1982"/>
        <v>0</v>
      </c>
      <c r="BZJ3" s="56">
        <f t="shared" si="1983"/>
        <v>0</v>
      </c>
      <c r="BZK3" s="56">
        <f t="shared" si="1984"/>
        <v>0</v>
      </c>
      <c r="BZL3" s="56">
        <f t="shared" si="1985"/>
        <v>0</v>
      </c>
      <c r="BZM3" s="56">
        <f t="shared" si="1986"/>
        <v>0</v>
      </c>
      <c r="BZN3" s="56">
        <f t="shared" si="1987"/>
        <v>0</v>
      </c>
      <c r="BZO3" s="56">
        <f t="shared" si="1988"/>
        <v>0</v>
      </c>
      <c r="BZP3" s="56">
        <f t="shared" si="1989"/>
        <v>0</v>
      </c>
      <c r="BZQ3" s="56">
        <f t="shared" si="1990"/>
        <v>0</v>
      </c>
      <c r="BZR3" s="56">
        <f t="shared" si="1991"/>
        <v>0</v>
      </c>
      <c r="BZS3" s="56">
        <f t="shared" si="1992"/>
        <v>0</v>
      </c>
      <c r="BZT3" s="56">
        <f t="shared" si="1993"/>
        <v>0</v>
      </c>
      <c r="BZU3" s="56">
        <f t="shared" si="1994"/>
        <v>0</v>
      </c>
      <c r="BZV3" s="56">
        <f t="shared" si="1995"/>
        <v>0</v>
      </c>
      <c r="BZW3" s="56">
        <f t="shared" si="1996"/>
        <v>0</v>
      </c>
      <c r="BZX3" s="56">
        <f t="shared" si="1997"/>
        <v>0</v>
      </c>
      <c r="BZY3" s="56">
        <f t="shared" si="1998"/>
        <v>0</v>
      </c>
      <c r="BZZ3" s="56">
        <f t="shared" si="1999"/>
        <v>0</v>
      </c>
      <c r="CAA3" s="56">
        <f t="shared" si="2000"/>
        <v>0</v>
      </c>
      <c r="CAB3" s="56">
        <f t="shared" si="2001"/>
        <v>0</v>
      </c>
      <c r="CAC3" s="56">
        <f t="shared" si="2002"/>
        <v>0</v>
      </c>
      <c r="CAD3" s="56">
        <f t="shared" si="2003"/>
        <v>0</v>
      </c>
      <c r="CAE3" s="56">
        <f t="shared" si="2004"/>
        <v>0</v>
      </c>
      <c r="CAF3" s="56">
        <f t="shared" si="2005"/>
        <v>0</v>
      </c>
      <c r="CAG3" s="56">
        <f t="shared" si="2006"/>
        <v>0</v>
      </c>
      <c r="CAH3" s="56">
        <f t="shared" si="2007"/>
        <v>0</v>
      </c>
      <c r="CAI3" s="56">
        <f t="shared" si="2008"/>
        <v>0</v>
      </c>
      <c r="CAJ3" s="56">
        <f t="shared" si="2009"/>
        <v>0</v>
      </c>
      <c r="CAK3" s="56">
        <f t="shared" si="2010"/>
        <v>0</v>
      </c>
      <c r="CAL3" s="56">
        <f t="shared" si="2011"/>
        <v>0</v>
      </c>
      <c r="CAM3" s="56">
        <f t="shared" si="2012"/>
        <v>0</v>
      </c>
      <c r="CAN3" s="56">
        <f t="shared" si="2013"/>
        <v>0</v>
      </c>
      <c r="CAO3" s="56">
        <f t="shared" si="2014"/>
        <v>0</v>
      </c>
      <c r="CAP3" s="56">
        <f t="shared" si="2015"/>
        <v>0</v>
      </c>
      <c r="CAQ3" s="56">
        <f t="shared" si="2016"/>
        <v>0</v>
      </c>
      <c r="CAR3" s="56">
        <f t="shared" si="2017"/>
        <v>0</v>
      </c>
      <c r="CAS3" s="56">
        <f t="shared" si="2018"/>
        <v>0</v>
      </c>
      <c r="CAT3" s="56">
        <f t="shared" si="2019"/>
        <v>0</v>
      </c>
      <c r="CAU3" s="56">
        <f t="shared" si="2020"/>
        <v>0</v>
      </c>
      <c r="CAV3" s="56">
        <f t="shared" si="2021"/>
        <v>0</v>
      </c>
      <c r="CAW3" s="56">
        <f t="shared" si="2022"/>
        <v>0</v>
      </c>
      <c r="CAX3" s="56">
        <f t="shared" si="2023"/>
        <v>0</v>
      </c>
      <c r="CAY3" s="56">
        <f t="shared" si="2024"/>
        <v>0</v>
      </c>
      <c r="CAZ3" s="56">
        <f t="shared" si="2025"/>
        <v>0</v>
      </c>
      <c r="CBA3" s="56">
        <f t="shared" si="2026"/>
        <v>0</v>
      </c>
      <c r="CBB3" s="56">
        <f t="shared" si="2027"/>
        <v>0</v>
      </c>
      <c r="CBC3" s="56">
        <f t="shared" si="2028"/>
        <v>0</v>
      </c>
      <c r="CBD3" s="56">
        <f t="shared" si="2029"/>
        <v>0</v>
      </c>
      <c r="CBE3" s="56">
        <f t="shared" si="2030"/>
        <v>0</v>
      </c>
      <c r="CBF3" s="56">
        <f t="shared" si="2031"/>
        <v>0</v>
      </c>
      <c r="CBG3" s="56">
        <f t="shared" si="2032"/>
        <v>0</v>
      </c>
      <c r="CBH3" s="56">
        <f t="shared" si="2033"/>
        <v>0</v>
      </c>
      <c r="CBI3" s="56">
        <f t="shared" si="2034"/>
        <v>0</v>
      </c>
      <c r="CBJ3" s="56">
        <f t="shared" si="2035"/>
        <v>0</v>
      </c>
      <c r="CBK3" s="56">
        <f t="shared" si="2036"/>
        <v>0</v>
      </c>
      <c r="CBL3" s="56">
        <f t="shared" si="2037"/>
        <v>0</v>
      </c>
      <c r="CBM3" s="56">
        <f t="shared" si="2038"/>
        <v>0</v>
      </c>
      <c r="CBN3" s="56">
        <f t="shared" si="2039"/>
        <v>0</v>
      </c>
      <c r="CBO3" s="56">
        <f t="shared" si="2040"/>
        <v>0</v>
      </c>
      <c r="CBP3" s="56">
        <f t="shared" si="2041"/>
        <v>0</v>
      </c>
      <c r="CBQ3" s="56">
        <f t="shared" si="2042"/>
        <v>0</v>
      </c>
      <c r="CBR3" s="56">
        <f t="shared" si="2043"/>
        <v>0</v>
      </c>
      <c r="CBS3" s="56">
        <f t="shared" si="2044"/>
        <v>0</v>
      </c>
      <c r="CBT3" s="56">
        <f t="shared" si="2045"/>
        <v>0</v>
      </c>
      <c r="CBU3" s="56">
        <f t="shared" si="2046"/>
        <v>0</v>
      </c>
      <c r="CBV3" s="56">
        <f t="shared" si="2047"/>
        <v>0</v>
      </c>
      <c r="CBW3" s="56">
        <f t="shared" si="2048"/>
        <v>0</v>
      </c>
      <c r="CBX3" s="56">
        <f t="shared" si="2049"/>
        <v>0</v>
      </c>
      <c r="CBY3" s="56">
        <f t="shared" si="2050"/>
        <v>0</v>
      </c>
      <c r="CBZ3" s="56">
        <f t="shared" si="2051"/>
        <v>0</v>
      </c>
      <c r="CCA3" s="56">
        <f t="shared" si="2052"/>
        <v>0</v>
      </c>
      <c r="CCB3" s="56">
        <f t="shared" si="2053"/>
        <v>0</v>
      </c>
      <c r="CCC3" s="56">
        <f t="shared" si="2054"/>
        <v>0</v>
      </c>
      <c r="CCD3" s="56">
        <f t="shared" si="2055"/>
        <v>0</v>
      </c>
      <c r="CCE3" s="56">
        <f t="shared" si="2056"/>
        <v>0</v>
      </c>
      <c r="CCF3" s="56">
        <f t="shared" si="2057"/>
        <v>0</v>
      </c>
      <c r="CCG3" s="56">
        <f t="shared" si="2058"/>
        <v>0</v>
      </c>
      <c r="CCH3" s="56">
        <f t="shared" si="2059"/>
        <v>0</v>
      </c>
      <c r="CCI3" s="56">
        <f t="shared" si="2060"/>
        <v>0</v>
      </c>
      <c r="CCJ3" s="56">
        <f t="shared" si="2061"/>
        <v>0</v>
      </c>
      <c r="CCK3" s="56">
        <f t="shared" si="2062"/>
        <v>0</v>
      </c>
      <c r="CCL3" s="56">
        <f t="shared" si="2063"/>
        <v>0</v>
      </c>
      <c r="CCM3" s="56">
        <f t="shared" si="2064"/>
        <v>0</v>
      </c>
      <c r="CCN3" s="56">
        <f t="shared" si="2065"/>
        <v>0</v>
      </c>
      <c r="CCO3" s="56">
        <f t="shared" si="2066"/>
        <v>0</v>
      </c>
      <c r="CCP3" s="56">
        <f t="shared" si="2067"/>
        <v>0</v>
      </c>
      <c r="CCQ3" s="56">
        <f t="shared" si="2068"/>
        <v>0</v>
      </c>
      <c r="CCR3" s="56">
        <f t="shared" si="2069"/>
        <v>0</v>
      </c>
      <c r="CCS3" s="56">
        <f t="shared" si="2070"/>
        <v>0</v>
      </c>
      <c r="CCT3" s="56">
        <f t="shared" si="2071"/>
        <v>0</v>
      </c>
      <c r="CCU3" s="56">
        <f t="shared" si="2072"/>
        <v>0</v>
      </c>
      <c r="CCV3" s="56">
        <f t="shared" si="2073"/>
        <v>0</v>
      </c>
      <c r="CCW3" s="56">
        <f t="shared" si="2074"/>
        <v>0</v>
      </c>
      <c r="CCX3" s="56">
        <f t="shared" si="2075"/>
        <v>0</v>
      </c>
      <c r="CCY3" s="56">
        <f t="shared" si="2076"/>
        <v>0</v>
      </c>
      <c r="CCZ3" s="56">
        <f t="shared" si="2077"/>
        <v>0</v>
      </c>
      <c r="CDA3" s="56">
        <f t="shared" si="2078"/>
        <v>0</v>
      </c>
      <c r="CDB3" s="56">
        <f t="shared" si="2079"/>
        <v>0</v>
      </c>
      <c r="CDC3" s="56">
        <f t="shared" si="2080"/>
        <v>0</v>
      </c>
      <c r="CDD3" s="56">
        <f t="shared" si="2081"/>
        <v>0</v>
      </c>
      <c r="CDE3" s="56">
        <f t="shared" si="2082"/>
        <v>0</v>
      </c>
      <c r="CDF3" s="56">
        <f t="shared" si="2083"/>
        <v>0</v>
      </c>
      <c r="CDG3" s="56">
        <f t="shared" si="2084"/>
        <v>0</v>
      </c>
      <c r="CDH3" s="56">
        <f t="shared" si="2085"/>
        <v>0</v>
      </c>
      <c r="CDI3" s="56">
        <f t="shared" si="2086"/>
        <v>0</v>
      </c>
      <c r="CDJ3" s="56">
        <f t="shared" si="2087"/>
        <v>0</v>
      </c>
      <c r="CDK3" s="56">
        <f t="shared" si="2088"/>
        <v>0</v>
      </c>
      <c r="CDL3" s="56">
        <f t="shared" si="2089"/>
        <v>0</v>
      </c>
      <c r="CDM3" s="56">
        <f t="shared" si="2090"/>
        <v>0</v>
      </c>
      <c r="CDN3" s="56">
        <f t="shared" si="2091"/>
        <v>0</v>
      </c>
      <c r="CDO3" s="56">
        <f t="shared" si="2092"/>
        <v>0</v>
      </c>
      <c r="CDP3" s="56">
        <f t="shared" si="2093"/>
        <v>0</v>
      </c>
      <c r="CDQ3" s="56">
        <f t="shared" si="2094"/>
        <v>0</v>
      </c>
      <c r="CDR3" s="56">
        <f t="shared" si="2095"/>
        <v>0</v>
      </c>
      <c r="CDS3" s="56">
        <f t="shared" si="2096"/>
        <v>0</v>
      </c>
      <c r="CDT3" s="56">
        <f t="shared" si="2097"/>
        <v>0</v>
      </c>
      <c r="CDU3" s="56">
        <f t="shared" si="2098"/>
        <v>0</v>
      </c>
      <c r="CDV3" s="56">
        <f t="shared" si="2099"/>
        <v>0</v>
      </c>
      <c r="CDW3" s="56">
        <f t="shared" si="2100"/>
        <v>0</v>
      </c>
      <c r="CDX3" s="56">
        <f t="shared" si="2101"/>
        <v>0</v>
      </c>
      <c r="CDY3" s="56">
        <f t="shared" si="2102"/>
        <v>0</v>
      </c>
      <c r="CDZ3" s="56">
        <f t="shared" si="2103"/>
        <v>0</v>
      </c>
      <c r="CEA3" s="56">
        <f t="shared" si="2104"/>
        <v>0</v>
      </c>
      <c r="CEB3" s="56">
        <f t="shared" si="2105"/>
        <v>0</v>
      </c>
      <c r="CEC3" s="56">
        <f t="shared" si="2106"/>
        <v>0</v>
      </c>
      <c r="CED3" s="56">
        <f t="shared" si="2107"/>
        <v>0</v>
      </c>
      <c r="CEE3" s="56">
        <f t="shared" si="2108"/>
        <v>0</v>
      </c>
      <c r="CEF3" s="56">
        <f t="shared" si="2109"/>
        <v>0</v>
      </c>
      <c r="CEG3" s="56">
        <f t="shared" si="2110"/>
        <v>0</v>
      </c>
      <c r="CEH3" s="56">
        <f t="shared" si="2111"/>
        <v>0</v>
      </c>
      <c r="CEI3" s="56">
        <f t="shared" si="2112"/>
        <v>0</v>
      </c>
      <c r="CEJ3" s="56">
        <f t="shared" si="2113"/>
        <v>0</v>
      </c>
      <c r="CEK3" s="56">
        <f t="shared" si="2114"/>
        <v>0</v>
      </c>
      <c r="CEL3" s="56">
        <f t="shared" si="2115"/>
        <v>0</v>
      </c>
    </row>
    <row r="4" spans="5:2170">
      <c r="E4" s="55">
        <v>0</v>
      </c>
      <c r="F4" s="55">
        <v>0</v>
      </c>
      <c r="G4" s="55">
        <v>-21.309855423874325</v>
      </c>
      <c r="H4" s="55">
        <v>-15.1535812678586</v>
      </c>
      <c r="I4" s="55">
        <v>1.3723525603667035</v>
      </c>
      <c r="J4" s="55">
        <v>0.34286545309227279</v>
      </c>
      <c r="K4" s="55">
        <v>19.937502863507621</v>
      </c>
      <c r="L4" s="55">
        <v>14.810715814766327</v>
      </c>
      <c r="M4" s="55">
        <v>0</v>
      </c>
      <c r="N4" s="55">
        <v>0</v>
      </c>
      <c r="O4" s="55">
        <v>0</v>
      </c>
      <c r="P4" s="55">
        <v>0</v>
      </c>
      <c r="Q4" s="55">
        <v>0</v>
      </c>
      <c r="R4" s="55">
        <v>0</v>
      </c>
      <c r="S4" s="55">
        <v>0</v>
      </c>
      <c r="T4" s="55">
        <v>0</v>
      </c>
      <c r="U4" s="55">
        <v>0</v>
      </c>
      <c r="V4" s="55">
        <v>0</v>
      </c>
      <c r="W4" s="55">
        <v>0</v>
      </c>
      <c r="X4" s="55">
        <v>0</v>
      </c>
      <c r="Y4" s="55">
        <v>0</v>
      </c>
      <c r="Z4" s="55">
        <v>0</v>
      </c>
      <c r="AA4" s="55">
        <v>0</v>
      </c>
      <c r="AB4" s="55">
        <v>0</v>
      </c>
      <c r="AC4" s="55">
        <v>0</v>
      </c>
      <c r="AD4" s="55">
        <v>0</v>
      </c>
      <c r="AE4" s="55">
        <v>0</v>
      </c>
      <c r="AF4" s="55">
        <v>0</v>
      </c>
      <c r="AG4" s="55">
        <v>0</v>
      </c>
      <c r="AH4" s="55">
        <v>0</v>
      </c>
      <c r="AI4" s="55">
        <v>0</v>
      </c>
      <c r="AJ4" s="55">
        <v>0</v>
      </c>
      <c r="AK4" s="55">
        <v>0</v>
      </c>
      <c r="AL4" s="55">
        <v>0</v>
      </c>
      <c r="AM4" s="55">
        <v>0</v>
      </c>
      <c r="AN4" s="55">
        <v>0</v>
      </c>
      <c r="AO4" s="55">
        <v>0</v>
      </c>
      <c r="AP4" s="55">
        <v>0</v>
      </c>
      <c r="AQ4" s="55">
        <v>0</v>
      </c>
      <c r="AR4" s="55">
        <v>0</v>
      </c>
      <c r="AS4" s="55">
        <v>0</v>
      </c>
      <c r="AT4" s="55">
        <v>0</v>
      </c>
      <c r="AU4" s="55">
        <v>0</v>
      </c>
      <c r="AV4" s="55">
        <v>0</v>
      </c>
      <c r="AW4" s="55">
        <v>0</v>
      </c>
      <c r="AX4" s="55">
        <v>0</v>
      </c>
      <c r="AY4" s="58">
        <v>1</v>
      </c>
      <c r="BC4" s="56">
        <f t="shared" si="0"/>
        <v>0</v>
      </c>
      <c r="BD4" s="56">
        <f t="shared" si="1"/>
        <v>0</v>
      </c>
      <c r="BE4" s="56">
        <f t="shared" si="2"/>
        <v>0</v>
      </c>
      <c r="BF4" s="56">
        <f t="shared" si="3"/>
        <v>0</v>
      </c>
      <c r="BG4" s="56">
        <f t="shared" si="4"/>
        <v>0</v>
      </c>
      <c r="BH4" s="56">
        <f t="shared" si="5"/>
        <v>0</v>
      </c>
      <c r="BI4" s="56">
        <f t="shared" si="6"/>
        <v>0</v>
      </c>
      <c r="BJ4" s="56">
        <f t="shared" si="7"/>
        <v>0</v>
      </c>
      <c r="BK4" s="56">
        <f t="shared" si="8"/>
        <v>0</v>
      </c>
      <c r="BL4" s="56">
        <f t="shared" si="9"/>
        <v>0</v>
      </c>
      <c r="BM4" s="56">
        <f t="shared" si="10"/>
        <v>0</v>
      </c>
      <c r="BN4" s="56">
        <f t="shared" si="11"/>
        <v>0</v>
      </c>
      <c r="BO4" s="56">
        <f t="shared" si="12"/>
        <v>0</v>
      </c>
      <c r="BP4" s="56">
        <f t="shared" si="13"/>
        <v>0</v>
      </c>
      <c r="BQ4" s="56">
        <f t="shared" si="14"/>
        <v>0</v>
      </c>
      <c r="BR4" s="56">
        <f t="shared" si="15"/>
        <v>0</v>
      </c>
      <c r="BS4" s="56">
        <f t="shared" si="16"/>
        <v>0</v>
      </c>
      <c r="BT4" s="56">
        <f t="shared" si="17"/>
        <v>0</v>
      </c>
      <c r="BU4" s="56">
        <f t="shared" si="18"/>
        <v>0</v>
      </c>
      <c r="BV4" s="56">
        <f t="shared" si="19"/>
        <v>0</v>
      </c>
      <c r="BW4" s="56">
        <f t="shared" si="20"/>
        <v>0</v>
      </c>
      <c r="BX4" s="56">
        <f t="shared" si="21"/>
        <v>0</v>
      </c>
      <c r="BY4" s="56">
        <f t="shared" si="22"/>
        <v>0</v>
      </c>
      <c r="BZ4" s="56">
        <f t="shared" si="23"/>
        <v>0</v>
      </c>
      <c r="CA4" s="56">
        <f t="shared" si="24"/>
        <v>0</v>
      </c>
      <c r="CB4" s="56">
        <f t="shared" si="25"/>
        <v>0</v>
      </c>
      <c r="CC4" s="56">
        <f t="shared" si="26"/>
        <v>0</v>
      </c>
      <c r="CD4" s="56">
        <f t="shared" si="27"/>
        <v>0</v>
      </c>
      <c r="CE4" s="56">
        <f t="shared" si="28"/>
        <v>0</v>
      </c>
      <c r="CF4" s="56">
        <f t="shared" si="29"/>
        <v>0</v>
      </c>
      <c r="CG4" s="56">
        <f t="shared" si="30"/>
        <v>0</v>
      </c>
      <c r="CH4" s="56">
        <f t="shared" si="31"/>
        <v>0</v>
      </c>
      <c r="CI4" s="56">
        <f t="shared" si="32"/>
        <v>0</v>
      </c>
      <c r="CJ4" s="56">
        <f t="shared" si="33"/>
        <v>0</v>
      </c>
      <c r="CK4" s="56">
        <f t="shared" si="34"/>
        <v>0</v>
      </c>
      <c r="CL4" s="56">
        <f t="shared" si="35"/>
        <v>0</v>
      </c>
      <c r="CM4" s="56">
        <f t="shared" si="36"/>
        <v>0</v>
      </c>
      <c r="CN4" s="56">
        <f t="shared" si="37"/>
        <v>0</v>
      </c>
      <c r="CO4" s="56">
        <f t="shared" si="38"/>
        <v>0</v>
      </c>
      <c r="CP4" s="56">
        <f t="shared" si="39"/>
        <v>0</v>
      </c>
      <c r="CQ4" s="56">
        <f t="shared" si="40"/>
        <v>0</v>
      </c>
      <c r="CR4" s="56">
        <f t="shared" si="41"/>
        <v>0</v>
      </c>
      <c r="CS4" s="56">
        <f t="shared" si="42"/>
        <v>0</v>
      </c>
      <c r="CT4" s="56">
        <f t="shared" si="43"/>
        <v>0</v>
      </c>
      <c r="CU4" s="56">
        <f t="shared" si="44"/>
        <v>0</v>
      </c>
      <c r="CV4" s="56">
        <f t="shared" si="45"/>
        <v>0</v>
      </c>
      <c r="CW4" s="56">
        <f t="shared" si="46"/>
        <v>0</v>
      </c>
      <c r="CX4" s="56">
        <f t="shared" si="47"/>
        <v>0</v>
      </c>
      <c r="CY4" s="56">
        <f t="shared" si="48"/>
        <v>0</v>
      </c>
      <c r="CZ4" s="56">
        <f t="shared" si="49"/>
        <v>0</v>
      </c>
      <c r="DA4" s="56">
        <f t="shared" si="50"/>
        <v>0</v>
      </c>
      <c r="DB4" s="56">
        <f t="shared" si="51"/>
        <v>0</v>
      </c>
      <c r="DC4" s="56">
        <f t="shared" si="52"/>
        <v>0</v>
      </c>
      <c r="DD4" s="56">
        <f t="shared" si="53"/>
        <v>0</v>
      </c>
      <c r="DE4" s="56">
        <f t="shared" si="54"/>
        <v>0</v>
      </c>
      <c r="DF4" s="56">
        <f t="shared" si="55"/>
        <v>0</v>
      </c>
      <c r="DG4" s="56">
        <f t="shared" si="56"/>
        <v>0</v>
      </c>
      <c r="DH4" s="56">
        <f t="shared" si="57"/>
        <v>0</v>
      </c>
      <c r="DI4" s="56">
        <f t="shared" si="58"/>
        <v>0</v>
      </c>
      <c r="DJ4" s="56">
        <f t="shared" si="59"/>
        <v>0</v>
      </c>
      <c r="DK4" s="56">
        <f t="shared" si="60"/>
        <v>0</v>
      </c>
      <c r="DL4" s="56">
        <f t="shared" si="61"/>
        <v>0</v>
      </c>
      <c r="DM4" s="56">
        <f t="shared" si="62"/>
        <v>0</v>
      </c>
      <c r="DN4" s="56">
        <f t="shared" si="63"/>
        <v>0</v>
      </c>
      <c r="DO4" s="56">
        <f t="shared" si="64"/>
        <v>0</v>
      </c>
      <c r="DP4" s="56">
        <f t="shared" si="65"/>
        <v>0</v>
      </c>
      <c r="DQ4" s="56">
        <f t="shared" si="66"/>
        <v>0</v>
      </c>
      <c r="DR4" s="56">
        <f t="shared" si="67"/>
        <v>0</v>
      </c>
      <c r="DS4" s="56">
        <f t="shared" si="68"/>
        <v>0</v>
      </c>
      <c r="DT4" s="56">
        <f t="shared" si="69"/>
        <v>0</v>
      </c>
      <c r="DU4" s="56">
        <f t="shared" si="70"/>
        <v>0</v>
      </c>
      <c r="DV4" s="56">
        <f t="shared" si="71"/>
        <v>0</v>
      </c>
      <c r="DW4" s="56">
        <f t="shared" si="72"/>
        <v>0</v>
      </c>
      <c r="DX4" s="56">
        <f t="shared" si="73"/>
        <v>0</v>
      </c>
      <c r="DY4" s="56">
        <f t="shared" si="74"/>
        <v>0</v>
      </c>
      <c r="DZ4" s="56">
        <f t="shared" si="75"/>
        <v>0</v>
      </c>
      <c r="EA4" s="56">
        <f t="shared" si="76"/>
        <v>0</v>
      </c>
      <c r="EB4" s="56">
        <f t="shared" si="77"/>
        <v>0</v>
      </c>
      <c r="EC4" s="56">
        <f t="shared" si="78"/>
        <v>0</v>
      </c>
      <c r="ED4" s="56">
        <f t="shared" si="79"/>
        <v>0</v>
      </c>
      <c r="EE4" s="56">
        <f t="shared" si="80"/>
        <v>0</v>
      </c>
      <c r="EF4" s="56">
        <f t="shared" si="81"/>
        <v>0</v>
      </c>
      <c r="EG4" s="56">
        <f t="shared" si="82"/>
        <v>0</v>
      </c>
      <c r="EH4" s="56">
        <f t="shared" si="83"/>
        <v>0</v>
      </c>
      <c r="EI4" s="56">
        <f t="shared" si="84"/>
        <v>0</v>
      </c>
      <c r="EJ4" s="56">
        <f t="shared" si="85"/>
        <v>0</v>
      </c>
      <c r="EK4" s="56">
        <f t="shared" si="86"/>
        <v>0</v>
      </c>
      <c r="EL4" s="56">
        <f t="shared" si="87"/>
        <v>0</v>
      </c>
      <c r="EM4" s="56">
        <f t="shared" si="88"/>
        <v>0</v>
      </c>
      <c r="EN4" s="56">
        <f t="shared" si="89"/>
        <v>0</v>
      </c>
      <c r="EO4" s="56">
        <f t="shared" si="90"/>
        <v>0</v>
      </c>
      <c r="EP4" s="56">
        <f t="shared" si="91"/>
        <v>0</v>
      </c>
      <c r="EQ4" s="56">
        <f t="shared" si="92"/>
        <v>0</v>
      </c>
      <c r="ER4" s="56">
        <f t="shared" si="93"/>
        <v>0</v>
      </c>
      <c r="ES4" s="56">
        <f t="shared" si="94"/>
        <v>454.10993818642595</v>
      </c>
      <c r="ET4" s="56">
        <f t="shared" si="95"/>
        <v>322.92062597199697</v>
      </c>
      <c r="EU4" s="56">
        <f t="shared" si="96"/>
        <v>-29.244634651998215</v>
      </c>
      <c r="EV4" s="56">
        <f t="shared" si="97"/>
        <v>-7.3064132352374971</v>
      </c>
      <c r="EW4" s="56">
        <f t="shared" si="98"/>
        <v>-424.86530353442777</v>
      </c>
      <c r="EX4" s="56">
        <f t="shared" si="99"/>
        <v>-315.61421273675944</v>
      </c>
      <c r="EY4" s="56">
        <f t="shared" si="100"/>
        <v>0</v>
      </c>
      <c r="EZ4" s="56">
        <f t="shared" si="101"/>
        <v>0</v>
      </c>
      <c r="FA4" s="56">
        <f t="shared" si="102"/>
        <v>0</v>
      </c>
      <c r="FB4" s="56">
        <f t="shared" si="103"/>
        <v>0</v>
      </c>
      <c r="FC4" s="56">
        <f t="shared" si="104"/>
        <v>0</v>
      </c>
      <c r="FD4" s="56">
        <f t="shared" si="105"/>
        <v>0</v>
      </c>
      <c r="FE4" s="56">
        <f t="shared" si="106"/>
        <v>0</v>
      </c>
      <c r="FF4" s="56">
        <f t="shared" si="107"/>
        <v>0</v>
      </c>
      <c r="FG4" s="56">
        <f t="shared" si="108"/>
        <v>0</v>
      </c>
      <c r="FH4" s="56">
        <f t="shared" si="109"/>
        <v>0</v>
      </c>
      <c r="FI4" s="56">
        <f t="shared" si="110"/>
        <v>0</v>
      </c>
      <c r="FJ4" s="56">
        <f t="shared" si="111"/>
        <v>0</v>
      </c>
      <c r="FK4" s="56">
        <f t="shared" si="112"/>
        <v>0</v>
      </c>
      <c r="FL4" s="56">
        <f t="shared" si="113"/>
        <v>0</v>
      </c>
      <c r="FM4" s="56">
        <f t="shared" si="114"/>
        <v>0</v>
      </c>
      <c r="FN4" s="56">
        <f t="shared" si="115"/>
        <v>0</v>
      </c>
      <c r="FO4" s="56">
        <f t="shared" si="116"/>
        <v>0</v>
      </c>
      <c r="FP4" s="56">
        <f t="shared" si="117"/>
        <v>0</v>
      </c>
      <c r="FQ4" s="56">
        <f t="shared" si="118"/>
        <v>0</v>
      </c>
      <c r="FR4" s="56">
        <f t="shared" si="119"/>
        <v>0</v>
      </c>
      <c r="FS4" s="56">
        <f t="shared" si="120"/>
        <v>0</v>
      </c>
      <c r="FT4" s="56">
        <f t="shared" si="121"/>
        <v>0</v>
      </c>
      <c r="FU4" s="56">
        <f t="shared" si="122"/>
        <v>0</v>
      </c>
      <c r="FV4" s="56">
        <f t="shared" si="123"/>
        <v>0</v>
      </c>
      <c r="FW4" s="56">
        <f t="shared" si="124"/>
        <v>0</v>
      </c>
      <c r="FX4" s="56">
        <f t="shared" si="125"/>
        <v>0</v>
      </c>
      <c r="FY4" s="56">
        <f t="shared" si="126"/>
        <v>0</v>
      </c>
      <c r="FZ4" s="56">
        <f t="shared" si="127"/>
        <v>0</v>
      </c>
      <c r="GA4" s="56">
        <f t="shared" si="128"/>
        <v>0</v>
      </c>
      <c r="GB4" s="56">
        <f t="shared" si="129"/>
        <v>0</v>
      </c>
      <c r="GC4" s="56">
        <f t="shared" si="130"/>
        <v>0</v>
      </c>
      <c r="GD4" s="56">
        <f t="shared" si="131"/>
        <v>0</v>
      </c>
      <c r="GE4" s="56">
        <f t="shared" si="132"/>
        <v>0</v>
      </c>
      <c r="GF4" s="56">
        <f t="shared" si="133"/>
        <v>0</v>
      </c>
      <c r="GG4" s="56">
        <f t="shared" si="134"/>
        <v>0</v>
      </c>
      <c r="GH4" s="56">
        <f t="shared" si="135"/>
        <v>0</v>
      </c>
      <c r="GI4" s="56">
        <f t="shared" si="136"/>
        <v>0</v>
      </c>
      <c r="GJ4" s="56">
        <f t="shared" si="137"/>
        <v>0</v>
      </c>
      <c r="GK4" s="56">
        <f t="shared" si="138"/>
        <v>0</v>
      </c>
      <c r="GL4" s="56">
        <f t="shared" si="139"/>
        <v>0</v>
      </c>
      <c r="GM4" s="56">
        <f t="shared" si="140"/>
        <v>322.92062597199697</v>
      </c>
      <c r="GN4" s="56">
        <f t="shared" si="141"/>
        <v>229.63102524159507</v>
      </c>
      <c r="GO4" s="56">
        <f t="shared" si="142"/>
        <v>-20.796056051670668</v>
      </c>
      <c r="GP4" s="56">
        <f t="shared" si="143"/>
        <v>-5.1956395073749162</v>
      </c>
      <c r="GQ4" s="56">
        <f t="shared" si="144"/>
        <v>-302.12456992032628</v>
      </c>
      <c r="GR4" s="56">
        <f t="shared" si="145"/>
        <v>-224.43538573422015</v>
      </c>
      <c r="GS4" s="56">
        <f t="shared" si="146"/>
        <v>0</v>
      </c>
      <c r="GT4" s="56">
        <f t="shared" si="147"/>
        <v>0</v>
      </c>
      <c r="GU4" s="56">
        <f t="shared" si="148"/>
        <v>0</v>
      </c>
      <c r="GV4" s="56">
        <f t="shared" si="149"/>
        <v>0</v>
      </c>
      <c r="GW4" s="56">
        <f t="shared" si="150"/>
        <v>0</v>
      </c>
      <c r="GX4" s="56">
        <f t="shared" si="151"/>
        <v>0</v>
      </c>
      <c r="GY4" s="56">
        <f t="shared" si="152"/>
        <v>0</v>
      </c>
      <c r="GZ4" s="56">
        <f t="shared" si="153"/>
        <v>0</v>
      </c>
      <c r="HA4" s="56">
        <f t="shared" si="154"/>
        <v>0</v>
      </c>
      <c r="HB4" s="56">
        <f t="shared" si="155"/>
        <v>0</v>
      </c>
      <c r="HC4" s="56">
        <f t="shared" si="156"/>
        <v>0</v>
      </c>
      <c r="HD4" s="56">
        <f t="shared" si="157"/>
        <v>0</v>
      </c>
      <c r="HE4" s="56">
        <f t="shared" si="158"/>
        <v>0</v>
      </c>
      <c r="HF4" s="56">
        <f t="shared" si="159"/>
        <v>0</v>
      </c>
      <c r="HG4" s="56">
        <f t="shared" si="160"/>
        <v>0</v>
      </c>
      <c r="HH4" s="56">
        <f t="shared" si="161"/>
        <v>0</v>
      </c>
      <c r="HI4" s="56">
        <f t="shared" si="162"/>
        <v>0</v>
      </c>
      <c r="HJ4" s="56">
        <f t="shared" si="163"/>
        <v>0</v>
      </c>
      <c r="HK4" s="56">
        <f t="shared" si="164"/>
        <v>0</v>
      </c>
      <c r="HL4" s="56">
        <f t="shared" si="165"/>
        <v>0</v>
      </c>
      <c r="HM4" s="56">
        <f t="shared" si="166"/>
        <v>0</v>
      </c>
      <c r="HN4" s="56">
        <f t="shared" si="167"/>
        <v>0</v>
      </c>
      <c r="HO4" s="56">
        <f t="shared" si="168"/>
        <v>0</v>
      </c>
      <c r="HP4" s="56">
        <f t="shared" si="169"/>
        <v>0</v>
      </c>
      <c r="HQ4" s="56">
        <f t="shared" si="170"/>
        <v>0</v>
      </c>
      <c r="HR4" s="56">
        <f t="shared" si="171"/>
        <v>0</v>
      </c>
      <c r="HS4" s="56">
        <f t="shared" si="172"/>
        <v>0</v>
      </c>
      <c r="HT4" s="56">
        <f t="shared" si="173"/>
        <v>0</v>
      </c>
      <c r="HU4" s="56">
        <f t="shared" si="174"/>
        <v>0</v>
      </c>
      <c r="HV4" s="56">
        <f t="shared" si="175"/>
        <v>0</v>
      </c>
      <c r="HW4" s="56">
        <f t="shared" si="176"/>
        <v>0</v>
      </c>
      <c r="HX4" s="56">
        <f t="shared" si="177"/>
        <v>0</v>
      </c>
      <c r="HY4" s="56">
        <f t="shared" si="178"/>
        <v>0</v>
      </c>
      <c r="HZ4" s="56">
        <f t="shared" si="179"/>
        <v>0</v>
      </c>
      <c r="IA4" s="56">
        <f t="shared" si="180"/>
        <v>0</v>
      </c>
      <c r="IB4" s="56">
        <f t="shared" si="181"/>
        <v>0</v>
      </c>
      <c r="IC4" s="56">
        <f t="shared" si="182"/>
        <v>0</v>
      </c>
      <c r="ID4" s="56">
        <f t="shared" si="183"/>
        <v>0</v>
      </c>
      <c r="IE4" s="56">
        <f t="shared" si="184"/>
        <v>0</v>
      </c>
      <c r="IF4" s="56">
        <f t="shared" si="185"/>
        <v>0</v>
      </c>
      <c r="IG4" s="56">
        <f t="shared" si="186"/>
        <v>-29.244634651998215</v>
      </c>
      <c r="IH4" s="56">
        <f t="shared" si="187"/>
        <v>-20.796056051670668</v>
      </c>
      <c r="II4" s="56">
        <f t="shared" si="188"/>
        <v>1.8833515499450466</v>
      </c>
      <c r="IJ4" s="56">
        <f t="shared" si="189"/>
        <v>0.47053228241247042</v>
      </c>
      <c r="IK4" s="56">
        <f t="shared" si="190"/>
        <v>27.361283102053168</v>
      </c>
      <c r="IL4" s="56">
        <f t="shared" si="191"/>
        <v>20.325523769258197</v>
      </c>
      <c r="IM4" s="56">
        <f t="shared" si="192"/>
        <v>0</v>
      </c>
      <c r="IN4" s="56">
        <f t="shared" si="193"/>
        <v>0</v>
      </c>
      <c r="IO4" s="56">
        <f t="shared" si="194"/>
        <v>0</v>
      </c>
      <c r="IP4" s="56">
        <f t="shared" si="195"/>
        <v>0</v>
      </c>
      <c r="IQ4" s="56">
        <f t="shared" si="196"/>
        <v>0</v>
      </c>
      <c r="IR4" s="56">
        <f t="shared" si="197"/>
        <v>0</v>
      </c>
      <c r="IS4" s="56">
        <f t="shared" si="198"/>
        <v>0</v>
      </c>
      <c r="IT4" s="56">
        <f t="shared" si="199"/>
        <v>0</v>
      </c>
      <c r="IU4" s="56">
        <f t="shared" si="200"/>
        <v>0</v>
      </c>
      <c r="IV4" s="56">
        <f t="shared" si="201"/>
        <v>0</v>
      </c>
      <c r="IW4" s="56">
        <f t="shared" si="202"/>
        <v>0</v>
      </c>
      <c r="IX4" s="56">
        <f t="shared" si="203"/>
        <v>0</v>
      </c>
      <c r="IY4" s="56">
        <f t="shared" si="204"/>
        <v>0</v>
      </c>
      <c r="IZ4" s="56">
        <f t="shared" si="205"/>
        <v>0</v>
      </c>
      <c r="JA4" s="56">
        <f t="shared" si="206"/>
        <v>0</v>
      </c>
      <c r="JB4" s="56">
        <f t="shared" si="207"/>
        <v>0</v>
      </c>
      <c r="JC4" s="56">
        <f t="shared" si="208"/>
        <v>0</v>
      </c>
      <c r="JD4" s="56">
        <f t="shared" si="209"/>
        <v>0</v>
      </c>
      <c r="JE4" s="56">
        <f t="shared" si="210"/>
        <v>0</v>
      </c>
      <c r="JF4" s="56">
        <f t="shared" si="211"/>
        <v>0</v>
      </c>
      <c r="JG4" s="56">
        <f t="shared" si="212"/>
        <v>0</v>
      </c>
      <c r="JH4" s="56">
        <f t="shared" si="213"/>
        <v>0</v>
      </c>
      <c r="JI4" s="56">
        <f t="shared" si="214"/>
        <v>0</v>
      </c>
      <c r="JJ4" s="56">
        <f t="shared" si="215"/>
        <v>0</v>
      </c>
      <c r="JK4" s="56">
        <f t="shared" si="216"/>
        <v>0</v>
      </c>
      <c r="JL4" s="56">
        <f t="shared" si="217"/>
        <v>0</v>
      </c>
      <c r="JM4" s="56">
        <f t="shared" si="218"/>
        <v>0</v>
      </c>
      <c r="JN4" s="56">
        <f t="shared" si="219"/>
        <v>0</v>
      </c>
      <c r="JO4" s="56">
        <f t="shared" si="220"/>
        <v>0</v>
      </c>
      <c r="JP4" s="56">
        <f t="shared" si="221"/>
        <v>0</v>
      </c>
      <c r="JQ4" s="56">
        <f t="shared" si="222"/>
        <v>0</v>
      </c>
      <c r="JR4" s="56">
        <f t="shared" si="223"/>
        <v>0</v>
      </c>
      <c r="JS4" s="56">
        <f t="shared" si="224"/>
        <v>0</v>
      </c>
      <c r="JT4" s="56">
        <f t="shared" si="225"/>
        <v>0</v>
      </c>
      <c r="JU4" s="56">
        <f t="shared" si="226"/>
        <v>0</v>
      </c>
      <c r="JV4" s="56">
        <f t="shared" si="227"/>
        <v>0</v>
      </c>
      <c r="JW4" s="56">
        <f t="shared" si="228"/>
        <v>0</v>
      </c>
      <c r="JX4" s="56">
        <f t="shared" si="229"/>
        <v>0</v>
      </c>
      <c r="JY4" s="56">
        <f t="shared" si="230"/>
        <v>0</v>
      </c>
      <c r="JZ4" s="56">
        <f t="shared" si="231"/>
        <v>0</v>
      </c>
      <c r="KA4" s="56">
        <f t="shared" si="232"/>
        <v>-7.3064132352374971</v>
      </c>
      <c r="KB4" s="56">
        <f t="shared" si="233"/>
        <v>-5.1956395073749162</v>
      </c>
      <c r="KC4" s="56">
        <f t="shared" si="234"/>
        <v>0.47053228241247042</v>
      </c>
      <c r="KD4" s="56">
        <f t="shared" si="235"/>
        <v>0.11755671892416951</v>
      </c>
      <c r="KE4" s="56">
        <f t="shared" si="236"/>
        <v>6.8358809528250264</v>
      </c>
      <c r="KF4" s="56">
        <f t="shared" si="237"/>
        <v>5.0780827884507467</v>
      </c>
      <c r="KG4" s="56">
        <f t="shared" si="238"/>
        <v>0</v>
      </c>
      <c r="KH4" s="56">
        <f t="shared" si="239"/>
        <v>0</v>
      </c>
      <c r="KI4" s="56">
        <f t="shared" si="240"/>
        <v>0</v>
      </c>
      <c r="KJ4" s="56">
        <f t="shared" si="241"/>
        <v>0</v>
      </c>
      <c r="KK4" s="56">
        <f t="shared" si="242"/>
        <v>0</v>
      </c>
      <c r="KL4" s="56">
        <f t="shared" si="243"/>
        <v>0</v>
      </c>
      <c r="KM4" s="56">
        <f t="shared" si="244"/>
        <v>0</v>
      </c>
      <c r="KN4" s="56">
        <f t="shared" si="245"/>
        <v>0</v>
      </c>
      <c r="KO4" s="56">
        <f t="shared" si="246"/>
        <v>0</v>
      </c>
      <c r="KP4" s="56">
        <f t="shared" si="247"/>
        <v>0</v>
      </c>
      <c r="KQ4" s="56">
        <f t="shared" si="248"/>
        <v>0</v>
      </c>
      <c r="KR4" s="56">
        <f t="shared" si="249"/>
        <v>0</v>
      </c>
      <c r="KS4" s="56">
        <f t="shared" si="250"/>
        <v>0</v>
      </c>
      <c r="KT4" s="56">
        <f t="shared" si="251"/>
        <v>0</v>
      </c>
      <c r="KU4" s="56">
        <f t="shared" si="252"/>
        <v>0</v>
      </c>
      <c r="KV4" s="56">
        <f t="shared" si="253"/>
        <v>0</v>
      </c>
      <c r="KW4" s="56">
        <f t="shared" si="254"/>
        <v>0</v>
      </c>
      <c r="KX4" s="56">
        <f t="shared" si="255"/>
        <v>0</v>
      </c>
      <c r="KY4" s="56">
        <f t="shared" si="256"/>
        <v>0</v>
      </c>
      <c r="KZ4" s="56">
        <f t="shared" si="257"/>
        <v>0</v>
      </c>
      <c r="LA4" s="56">
        <f t="shared" si="258"/>
        <v>0</v>
      </c>
      <c r="LB4" s="56">
        <f t="shared" si="259"/>
        <v>0</v>
      </c>
      <c r="LC4" s="56">
        <f t="shared" si="260"/>
        <v>0</v>
      </c>
      <c r="LD4" s="56">
        <f t="shared" si="261"/>
        <v>0</v>
      </c>
      <c r="LE4" s="56">
        <f t="shared" si="262"/>
        <v>0</v>
      </c>
      <c r="LF4" s="56">
        <f t="shared" si="263"/>
        <v>0</v>
      </c>
      <c r="LG4" s="56">
        <f t="shared" si="264"/>
        <v>0</v>
      </c>
      <c r="LH4" s="56">
        <f t="shared" si="265"/>
        <v>0</v>
      </c>
      <c r="LI4" s="56">
        <f t="shared" si="266"/>
        <v>0</v>
      </c>
      <c r="LJ4" s="56">
        <f t="shared" si="267"/>
        <v>0</v>
      </c>
      <c r="LK4" s="56">
        <f t="shared" si="268"/>
        <v>0</v>
      </c>
      <c r="LL4" s="56">
        <f t="shared" si="269"/>
        <v>0</v>
      </c>
      <c r="LM4" s="56">
        <f t="shared" si="270"/>
        <v>0</v>
      </c>
      <c r="LN4" s="56">
        <f t="shared" si="271"/>
        <v>0</v>
      </c>
      <c r="LO4" s="56">
        <f t="shared" si="272"/>
        <v>0</v>
      </c>
      <c r="LP4" s="56">
        <f t="shared" si="273"/>
        <v>0</v>
      </c>
      <c r="LQ4" s="56">
        <f t="shared" si="274"/>
        <v>0</v>
      </c>
      <c r="LR4" s="56">
        <f t="shared" si="275"/>
        <v>0</v>
      </c>
      <c r="LS4" s="56">
        <f t="shared" si="276"/>
        <v>0</v>
      </c>
      <c r="LT4" s="56">
        <f t="shared" si="277"/>
        <v>0</v>
      </c>
      <c r="LU4" s="56">
        <f t="shared" si="278"/>
        <v>-424.86530353442777</v>
      </c>
      <c r="LV4" s="56">
        <f t="shared" si="279"/>
        <v>-302.12456992032628</v>
      </c>
      <c r="LW4" s="56">
        <f t="shared" si="280"/>
        <v>27.361283102053168</v>
      </c>
      <c r="LX4" s="56">
        <f t="shared" si="281"/>
        <v>6.8358809528250264</v>
      </c>
      <c r="LY4" s="56">
        <f t="shared" si="282"/>
        <v>397.5040204323746</v>
      </c>
      <c r="LZ4" s="56">
        <f t="shared" si="283"/>
        <v>295.28868896750129</v>
      </c>
      <c r="MA4" s="56">
        <f t="shared" si="284"/>
        <v>0</v>
      </c>
      <c r="MB4" s="56">
        <f t="shared" si="285"/>
        <v>0</v>
      </c>
      <c r="MC4" s="56">
        <f t="shared" si="286"/>
        <v>0</v>
      </c>
      <c r="MD4" s="56">
        <f t="shared" si="287"/>
        <v>0</v>
      </c>
      <c r="ME4" s="56">
        <f t="shared" si="288"/>
        <v>0</v>
      </c>
      <c r="MF4" s="56">
        <f t="shared" si="289"/>
        <v>0</v>
      </c>
      <c r="MG4" s="56">
        <f t="shared" si="290"/>
        <v>0</v>
      </c>
      <c r="MH4" s="56">
        <f t="shared" si="291"/>
        <v>0</v>
      </c>
      <c r="MI4" s="56">
        <f t="shared" si="292"/>
        <v>0</v>
      </c>
      <c r="MJ4" s="56">
        <f t="shared" si="293"/>
        <v>0</v>
      </c>
      <c r="MK4" s="56">
        <f t="shared" si="294"/>
        <v>0</v>
      </c>
      <c r="ML4" s="56">
        <f t="shared" si="295"/>
        <v>0</v>
      </c>
      <c r="MM4" s="56">
        <f t="shared" si="296"/>
        <v>0</v>
      </c>
      <c r="MN4" s="56">
        <f t="shared" si="297"/>
        <v>0</v>
      </c>
      <c r="MO4" s="56">
        <f t="shared" si="298"/>
        <v>0</v>
      </c>
      <c r="MP4" s="56">
        <f t="shared" si="299"/>
        <v>0</v>
      </c>
      <c r="MQ4" s="56">
        <f t="shared" si="300"/>
        <v>0</v>
      </c>
      <c r="MR4" s="56">
        <f t="shared" si="301"/>
        <v>0</v>
      </c>
      <c r="MS4" s="56">
        <f t="shared" si="302"/>
        <v>0</v>
      </c>
      <c r="MT4" s="56">
        <f t="shared" si="303"/>
        <v>0</v>
      </c>
      <c r="MU4" s="56">
        <f t="shared" si="304"/>
        <v>0</v>
      </c>
      <c r="MV4" s="56">
        <f t="shared" si="305"/>
        <v>0</v>
      </c>
      <c r="MW4" s="56">
        <f t="shared" si="306"/>
        <v>0</v>
      </c>
      <c r="MX4" s="56">
        <f t="shared" si="307"/>
        <v>0</v>
      </c>
      <c r="MY4" s="56">
        <f t="shared" si="308"/>
        <v>0</v>
      </c>
      <c r="MZ4" s="56">
        <f t="shared" si="309"/>
        <v>0</v>
      </c>
      <c r="NA4" s="56">
        <f t="shared" si="310"/>
        <v>0</v>
      </c>
      <c r="NB4" s="56">
        <f t="shared" si="311"/>
        <v>0</v>
      </c>
      <c r="NC4" s="56">
        <f t="shared" si="312"/>
        <v>0</v>
      </c>
      <c r="ND4" s="56">
        <f t="shared" si="313"/>
        <v>0</v>
      </c>
      <c r="NE4" s="56">
        <f t="shared" si="314"/>
        <v>0</v>
      </c>
      <c r="NF4" s="56">
        <f t="shared" si="315"/>
        <v>0</v>
      </c>
      <c r="NG4" s="56">
        <f t="shared" si="316"/>
        <v>0</v>
      </c>
      <c r="NH4" s="56">
        <f t="shared" si="317"/>
        <v>0</v>
      </c>
      <c r="NI4" s="56">
        <f t="shared" si="318"/>
        <v>0</v>
      </c>
      <c r="NJ4" s="56">
        <f t="shared" si="319"/>
        <v>0</v>
      </c>
      <c r="NK4" s="56">
        <f t="shared" si="320"/>
        <v>0</v>
      </c>
      <c r="NL4" s="56">
        <f t="shared" si="321"/>
        <v>0</v>
      </c>
      <c r="NM4" s="56">
        <f t="shared" si="322"/>
        <v>0</v>
      </c>
      <c r="NN4" s="56">
        <f t="shared" si="323"/>
        <v>0</v>
      </c>
      <c r="NO4" s="56">
        <f t="shared" si="324"/>
        <v>-315.61421273675944</v>
      </c>
      <c r="NP4" s="56">
        <f t="shared" si="325"/>
        <v>-224.43538573422015</v>
      </c>
      <c r="NQ4" s="56">
        <f t="shared" si="326"/>
        <v>20.325523769258197</v>
      </c>
      <c r="NR4" s="56">
        <f t="shared" si="327"/>
        <v>5.0780827884507467</v>
      </c>
      <c r="NS4" s="56">
        <f t="shared" si="328"/>
        <v>295.28868896750129</v>
      </c>
      <c r="NT4" s="56">
        <f t="shared" si="329"/>
        <v>219.35730294576939</v>
      </c>
      <c r="NU4" s="56">
        <f t="shared" si="330"/>
        <v>0</v>
      </c>
      <c r="NV4" s="56">
        <f t="shared" si="331"/>
        <v>0</v>
      </c>
      <c r="NW4" s="56">
        <f t="shared" si="332"/>
        <v>0</v>
      </c>
      <c r="NX4" s="56">
        <f t="shared" si="333"/>
        <v>0</v>
      </c>
      <c r="NY4" s="56">
        <f t="shared" si="334"/>
        <v>0</v>
      </c>
      <c r="NZ4" s="56">
        <f t="shared" si="335"/>
        <v>0</v>
      </c>
      <c r="OA4" s="56">
        <f t="shared" si="336"/>
        <v>0</v>
      </c>
      <c r="OB4" s="56">
        <f t="shared" si="337"/>
        <v>0</v>
      </c>
      <c r="OC4" s="56">
        <f t="shared" si="338"/>
        <v>0</v>
      </c>
      <c r="OD4" s="56">
        <f t="shared" si="339"/>
        <v>0</v>
      </c>
      <c r="OE4" s="56">
        <f t="shared" si="340"/>
        <v>0</v>
      </c>
      <c r="OF4" s="56">
        <f t="shared" si="341"/>
        <v>0</v>
      </c>
      <c r="OG4" s="56">
        <f t="shared" si="342"/>
        <v>0</v>
      </c>
      <c r="OH4" s="56">
        <f t="shared" si="343"/>
        <v>0</v>
      </c>
      <c r="OI4" s="56">
        <f t="shared" si="344"/>
        <v>0</v>
      </c>
      <c r="OJ4" s="56">
        <f t="shared" si="345"/>
        <v>0</v>
      </c>
      <c r="OK4" s="56">
        <f t="shared" si="346"/>
        <v>0</v>
      </c>
      <c r="OL4" s="56">
        <f t="shared" si="347"/>
        <v>0</v>
      </c>
      <c r="OM4" s="56">
        <f t="shared" si="348"/>
        <v>0</v>
      </c>
      <c r="ON4" s="56">
        <f t="shared" si="349"/>
        <v>0</v>
      </c>
      <c r="OO4" s="56">
        <f t="shared" si="350"/>
        <v>0</v>
      </c>
      <c r="OP4" s="56">
        <f t="shared" si="351"/>
        <v>0</v>
      </c>
      <c r="OQ4" s="56">
        <f t="shared" si="352"/>
        <v>0</v>
      </c>
      <c r="OR4" s="56">
        <f t="shared" si="353"/>
        <v>0</v>
      </c>
      <c r="OS4" s="56">
        <f t="shared" si="354"/>
        <v>0</v>
      </c>
      <c r="OT4" s="56">
        <f t="shared" si="355"/>
        <v>0</v>
      </c>
      <c r="OU4" s="56">
        <f t="shared" si="356"/>
        <v>0</v>
      </c>
      <c r="OV4" s="56">
        <f t="shared" si="357"/>
        <v>0</v>
      </c>
      <c r="OW4" s="56">
        <f t="shared" si="358"/>
        <v>0</v>
      </c>
      <c r="OX4" s="56">
        <f t="shared" si="359"/>
        <v>0</v>
      </c>
      <c r="OY4" s="56">
        <f t="shared" si="360"/>
        <v>0</v>
      </c>
      <c r="OZ4" s="56">
        <f t="shared" si="361"/>
        <v>0</v>
      </c>
      <c r="PA4" s="56">
        <f t="shared" si="362"/>
        <v>0</v>
      </c>
      <c r="PB4" s="56">
        <f t="shared" si="363"/>
        <v>0</v>
      </c>
      <c r="PC4" s="56">
        <f t="shared" si="364"/>
        <v>0</v>
      </c>
      <c r="PD4" s="56">
        <f t="shared" si="365"/>
        <v>0</v>
      </c>
      <c r="PE4" s="56">
        <f t="shared" si="366"/>
        <v>0</v>
      </c>
      <c r="PF4" s="56">
        <f t="shared" si="367"/>
        <v>0</v>
      </c>
      <c r="PG4" s="56">
        <f t="shared" si="368"/>
        <v>0</v>
      </c>
      <c r="PH4" s="56">
        <f t="shared" si="369"/>
        <v>0</v>
      </c>
      <c r="PI4" s="56">
        <f t="shared" si="370"/>
        <v>0</v>
      </c>
      <c r="PJ4" s="56">
        <f t="shared" si="371"/>
        <v>0</v>
      </c>
      <c r="PK4" s="56">
        <f t="shared" si="372"/>
        <v>0</v>
      </c>
      <c r="PL4" s="56">
        <f t="shared" si="373"/>
        <v>0</v>
      </c>
      <c r="PM4" s="56">
        <f t="shared" si="374"/>
        <v>0</v>
      </c>
      <c r="PN4" s="56">
        <f t="shared" si="375"/>
        <v>0</v>
      </c>
      <c r="PO4" s="56">
        <f t="shared" si="376"/>
        <v>0</v>
      </c>
      <c r="PP4" s="56">
        <f t="shared" si="377"/>
        <v>0</v>
      </c>
      <c r="PQ4" s="56">
        <f t="shared" si="378"/>
        <v>0</v>
      </c>
      <c r="PR4" s="56">
        <f t="shared" si="379"/>
        <v>0</v>
      </c>
      <c r="PS4" s="56">
        <f t="shared" si="380"/>
        <v>0</v>
      </c>
      <c r="PT4" s="56">
        <f t="shared" si="381"/>
        <v>0</v>
      </c>
      <c r="PU4" s="56">
        <f t="shared" si="382"/>
        <v>0</v>
      </c>
      <c r="PV4" s="56">
        <f t="shared" si="383"/>
        <v>0</v>
      </c>
      <c r="PW4" s="56">
        <f t="shared" si="384"/>
        <v>0</v>
      </c>
      <c r="PX4" s="56">
        <f t="shared" si="385"/>
        <v>0</v>
      </c>
      <c r="PY4" s="56">
        <f t="shared" si="386"/>
        <v>0</v>
      </c>
      <c r="PZ4" s="56">
        <f t="shared" si="387"/>
        <v>0</v>
      </c>
      <c r="QA4" s="56">
        <f t="shared" si="388"/>
        <v>0</v>
      </c>
      <c r="QB4" s="56">
        <f t="shared" si="389"/>
        <v>0</v>
      </c>
      <c r="QC4" s="56">
        <f t="shared" si="390"/>
        <v>0</v>
      </c>
      <c r="QD4" s="56">
        <f t="shared" si="391"/>
        <v>0</v>
      </c>
      <c r="QE4" s="56">
        <f t="shared" si="392"/>
        <v>0</v>
      </c>
      <c r="QF4" s="56">
        <f t="shared" si="393"/>
        <v>0</v>
      </c>
      <c r="QG4" s="56">
        <f t="shared" si="394"/>
        <v>0</v>
      </c>
      <c r="QH4" s="56">
        <f t="shared" si="395"/>
        <v>0</v>
      </c>
      <c r="QI4" s="56">
        <f t="shared" si="396"/>
        <v>0</v>
      </c>
      <c r="QJ4" s="56">
        <f t="shared" si="397"/>
        <v>0</v>
      </c>
      <c r="QK4" s="56">
        <f t="shared" si="398"/>
        <v>0</v>
      </c>
      <c r="QL4" s="56">
        <f t="shared" si="399"/>
        <v>0</v>
      </c>
      <c r="QM4" s="56">
        <f t="shared" si="400"/>
        <v>0</v>
      </c>
      <c r="QN4" s="56">
        <f t="shared" si="401"/>
        <v>0</v>
      </c>
      <c r="QO4" s="56">
        <f t="shared" si="402"/>
        <v>0</v>
      </c>
      <c r="QP4" s="56">
        <f t="shared" si="403"/>
        <v>0</v>
      </c>
      <c r="QQ4" s="56">
        <f t="shared" si="404"/>
        <v>0</v>
      </c>
      <c r="QR4" s="56">
        <f t="shared" si="405"/>
        <v>0</v>
      </c>
      <c r="QS4" s="56">
        <f t="shared" si="406"/>
        <v>0</v>
      </c>
      <c r="QT4" s="56">
        <f t="shared" si="407"/>
        <v>0</v>
      </c>
      <c r="QU4" s="56">
        <f t="shared" si="408"/>
        <v>0</v>
      </c>
      <c r="QV4" s="56">
        <f t="shared" si="409"/>
        <v>0</v>
      </c>
      <c r="QW4" s="56">
        <f t="shared" si="410"/>
        <v>0</v>
      </c>
      <c r="QX4" s="56">
        <f t="shared" si="411"/>
        <v>0</v>
      </c>
      <c r="QY4" s="56">
        <f t="shared" si="412"/>
        <v>0</v>
      </c>
      <c r="QZ4" s="56">
        <f t="shared" si="413"/>
        <v>0</v>
      </c>
      <c r="RA4" s="56">
        <f t="shared" si="414"/>
        <v>0</v>
      </c>
      <c r="RB4" s="56">
        <f t="shared" si="415"/>
        <v>0</v>
      </c>
      <c r="RC4" s="56">
        <f t="shared" si="416"/>
        <v>0</v>
      </c>
      <c r="RD4" s="56">
        <f t="shared" si="417"/>
        <v>0</v>
      </c>
      <c r="RE4" s="56">
        <f t="shared" si="418"/>
        <v>0</v>
      </c>
      <c r="RF4" s="56">
        <f t="shared" si="419"/>
        <v>0</v>
      </c>
      <c r="RG4" s="56">
        <f t="shared" si="420"/>
        <v>0</v>
      </c>
      <c r="RH4" s="56">
        <f t="shared" si="421"/>
        <v>0</v>
      </c>
      <c r="RI4" s="56">
        <f t="shared" si="422"/>
        <v>0</v>
      </c>
      <c r="RJ4" s="56">
        <f t="shared" si="423"/>
        <v>0</v>
      </c>
      <c r="RK4" s="56">
        <f t="shared" si="424"/>
        <v>0</v>
      </c>
      <c r="RL4" s="56">
        <f t="shared" si="425"/>
        <v>0</v>
      </c>
      <c r="RM4" s="56">
        <f t="shared" si="426"/>
        <v>0</v>
      </c>
      <c r="RN4" s="56">
        <f t="shared" si="427"/>
        <v>0</v>
      </c>
      <c r="RO4" s="56">
        <f t="shared" si="428"/>
        <v>0</v>
      </c>
      <c r="RP4" s="56">
        <f t="shared" si="429"/>
        <v>0</v>
      </c>
      <c r="RQ4" s="56">
        <f t="shared" si="430"/>
        <v>0</v>
      </c>
      <c r="RR4" s="56">
        <f t="shared" si="431"/>
        <v>0</v>
      </c>
      <c r="RS4" s="56">
        <f t="shared" si="432"/>
        <v>0</v>
      </c>
      <c r="RT4" s="56">
        <f t="shared" si="433"/>
        <v>0</v>
      </c>
      <c r="RU4" s="56">
        <f t="shared" si="434"/>
        <v>0</v>
      </c>
      <c r="RV4" s="56">
        <f t="shared" si="435"/>
        <v>0</v>
      </c>
      <c r="RW4" s="56">
        <f t="shared" si="436"/>
        <v>0</v>
      </c>
      <c r="RX4" s="56">
        <f t="shared" si="437"/>
        <v>0</v>
      </c>
      <c r="RY4" s="56">
        <f t="shared" si="438"/>
        <v>0</v>
      </c>
      <c r="RZ4" s="56">
        <f t="shared" si="439"/>
        <v>0</v>
      </c>
      <c r="SA4" s="56">
        <f t="shared" si="440"/>
        <v>0</v>
      </c>
      <c r="SB4" s="56">
        <f t="shared" si="441"/>
        <v>0</v>
      </c>
      <c r="SC4" s="56">
        <f t="shared" si="442"/>
        <v>0</v>
      </c>
      <c r="SD4" s="56">
        <f t="shared" si="443"/>
        <v>0</v>
      </c>
      <c r="SE4" s="56">
        <f t="shared" si="444"/>
        <v>0</v>
      </c>
      <c r="SF4" s="56">
        <f t="shared" si="445"/>
        <v>0</v>
      </c>
      <c r="SG4" s="56">
        <f t="shared" si="446"/>
        <v>0</v>
      </c>
      <c r="SH4" s="56">
        <f t="shared" si="447"/>
        <v>0</v>
      </c>
      <c r="SI4" s="56">
        <f t="shared" si="448"/>
        <v>0</v>
      </c>
      <c r="SJ4" s="56">
        <f t="shared" si="449"/>
        <v>0</v>
      </c>
      <c r="SK4" s="56">
        <f t="shared" si="450"/>
        <v>0</v>
      </c>
      <c r="SL4" s="56">
        <f t="shared" si="451"/>
        <v>0</v>
      </c>
      <c r="SM4" s="56">
        <f t="shared" si="452"/>
        <v>0</v>
      </c>
      <c r="SN4" s="56">
        <f t="shared" si="453"/>
        <v>0</v>
      </c>
      <c r="SO4" s="56">
        <f t="shared" si="454"/>
        <v>0</v>
      </c>
      <c r="SP4" s="56">
        <f t="shared" si="455"/>
        <v>0</v>
      </c>
      <c r="SQ4" s="56">
        <f t="shared" si="456"/>
        <v>0</v>
      </c>
      <c r="SR4" s="56">
        <f t="shared" si="457"/>
        <v>0</v>
      </c>
      <c r="SS4" s="56">
        <f t="shared" si="458"/>
        <v>0</v>
      </c>
      <c r="ST4" s="56">
        <f t="shared" si="459"/>
        <v>0</v>
      </c>
      <c r="SU4" s="56">
        <f t="shared" si="460"/>
        <v>0</v>
      </c>
      <c r="SV4" s="56">
        <f t="shared" si="461"/>
        <v>0</v>
      </c>
      <c r="SW4" s="56">
        <f t="shared" si="462"/>
        <v>0</v>
      </c>
      <c r="SX4" s="56">
        <f t="shared" si="463"/>
        <v>0</v>
      </c>
      <c r="SY4" s="56">
        <f t="shared" si="464"/>
        <v>0</v>
      </c>
      <c r="SZ4" s="56">
        <f t="shared" si="465"/>
        <v>0</v>
      </c>
      <c r="TA4" s="56">
        <f t="shared" si="466"/>
        <v>0</v>
      </c>
      <c r="TB4" s="56">
        <f t="shared" si="467"/>
        <v>0</v>
      </c>
      <c r="TC4" s="56">
        <f t="shared" si="468"/>
        <v>0</v>
      </c>
      <c r="TD4" s="56">
        <f t="shared" si="469"/>
        <v>0</v>
      </c>
      <c r="TE4" s="56">
        <f t="shared" si="470"/>
        <v>0</v>
      </c>
      <c r="TF4" s="56">
        <f t="shared" si="471"/>
        <v>0</v>
      </c>
      <c r="TG4" s="56">
        <f t="shared" si="472"/>
        <v>0</v>
      </c>
      <c r="TH4" s="56">
        <f t="shared" si="473"/>
        <v>0</v>
      </c>
      <c r="TI4" s="56">
        <f t="shared" si="474"/>
        <v>0</v>
      </c>
      <c r="TJ4" s="56">
        <f t="shared" si="475"/>
        <v>0</v>
      </c>
      <c r="TK4" s="56">
        <f t="shared" si="476"/>
        <v>0</v>
      </c>
      <c r="TL4" s="56">
        <f t="shared" si="477"/>
        <v>0</v>
      </c>
      <c r="TM4" s="56">
        <f t="shared" si="478"/>
        <v>0</v>
      </c>
      <c r="TN4" s="56">
        <f t="shared" si="479"/>
        <v>0</v>
      </c>
      <c r="TO4" s="56">
        <f t="shared" si="480"/>
        <v>0</v>
      </c>
      <c r="TP4" s="56">
        <f t="shared" si="481"/>
        <v>0</v>
      </c>
      <c r="TQ4" s="56">
        <f t="shared" si="482"/>
        <v>0</v>
      </c>
      <c r="TR4" s="56">
        <f t="shared" si="483"/>
        <v>0</v>
      </c>
      <c r="TS4" s="56">
        <f t="shared" si="484"/>
        <v>0</v>
      </c>
      <c r="TT4" s="56">
        <f t="shared" si="485"/>
        <v>0</v>
      </c>
      <c r="TU4" s="56">
        <f t="shared" si="486"/>
        <v>0</v>
      </c>
      <c r="TV4" s="56">
        <f t="shared" si="487"/>
        <v>0</v>
      </c>
      <c r="TW4" s="56">
        <f t="shared" si="488"/>
        <v>0</v>
      </c>
      <c r="TX4" s="56">
        <f t="shared" si="489"/>
        <v>0</v>
      </c>
      <c r="TY4" s="56">
        <f t="shared" si="490"/>
        <v>0</v>
      </c>
      <c r="TZ4" s="56">
        <f t="shared" si="491"/>
        <v>0</v>
      </c>
      <c r="UA4" s="56">
        <f t="shared" si="492"/>
        <v>0</v>
      </c>
      <c r="UB4" s="56">
        <f t="shared" si="493"/>
        <v>0</v>
      </c>
      <c r="UC4" s="56">
        <f t="shared" si="494"/>
        <v>0</v>
      </c>
      <c r="UD4" s="56">
        <f t="shared" si="495"/>
        <v>0</v>
      </c>
      <c r="UE4" s="56">
        <f t="shared" si="496"/>
        <v>0</v>
      </c>
      <c r="UF4" s="56">
        <f t="shared" si="497"/>
        <v>0</v>
      </c>
      <c r="UG4" s="56">
        <f t="shared" si="498"/>
        <v>0</v>
      </c>
      <c r="UH4" s="56">
        <f t="shared" si="499"/>
        <v>0</v>
      </c>
      <c r="UI4" s="56">
        <f t="shared" si="500"/>
        <v>0</v>
      </c>
      <c r="UJ4" s="56">
        <f t="shared" si="501"/>
        <v>0</v>
      </c>
      <c r="UK4" s="56">
        <f t="shared" si="502"/>
        <v>0</v>
      </c>
      <c r="UL4" s="56">
        <f t="shared" si="503"/>
        <v>0</v>
      </c>
      <c r="UM4" s="56">
        <f t="shared" si="504"/>
        <v>0</v>
      </c>
      <c r="UN4" s="56">
        <f t="shared" si="505"/>
        <v>0</v>
      </c>
      <c r="UO4" s="56">
        <f t="shared" si="506"/>
        <v>0</v>
      </c>
      <c r="UP4" s="56">
        <f t="shared" si="507"/>
        <v>0</v>
      </c>
      <c r="UQ4" s="56">
        <f t="shared" si="508"/>
        <v>0</v>
      </c>
      <c r="UR4" s="56">
        <f t="shared" si="509"/>
        <v>0</v>
      </c>
      <c r="US4" s="56">
        <f t="shared" si="510"/>
        <v>0</v>
      </c>
      <c r="UT4" s="56">
        <f t="shared" si="511"/>
        <v>0</v>
      </c>
      <c r="UU4" s="56">
        <f t="shared" si="512"/>
        <v>0</v>
      </c>
      <c r="UV4" s="56">
        <f t="shared" si="513"/>
        <v>0</v>
      </c>
      <c r="UW4" s="56">
        <f t="shared" si="514"/>
        <v>0</v>
      </c>
      <c r="UX4" s="56">
        <f t="shared" si="515"/>
        <v>0</v>
      </c>
      <c r="UY4" s="56">
        <f t="shared" si="516"/>
        <v>0</v>
      </c>
      <c r="UZ4" s="56">
        <f t="shared" si="517"/>
        <v>0</v>
      </c>
      <c r="VA4" s="56">
        <f t="shared" si="518"/>
        <v>0</v>
      </c>
      <c r="VB4" s="56">
        <f t="shared" si="519"/>
        <v>0</v>
      </c>
      <c r="VC4" s="56">
        <f t="shared" si="520"/>
        <v>0</v>
      </c>
      <c r="VD4" s="56">
        <f t="shared" si="521"/>
        <v>0</v>
      </c>
      <c r="VE4" s="56">
        <f t="shared" si="522"/>
        <v>0</v>
      </c>
      <c r="VF4" s="56">
        <f t="shared" si="523"/>
        <v>0</v>
      </c>
      <c r="VG4" s="56">
        <f t="shared" si="524"/>
        <v>0</v>
      </c>
      <c r="VH4" s="56">
        <f t="shared" si="525"/>
        <v>0</v>
      </c>
      <c r="VI4" s="56">
        <f t="shared" si="526"/>
        <v>0</v>
      </c>
      <c r="VJ4" s="56">
        <f t="shared" si="527"/>
        <v>0</v>
      </c>
      <c r="VK4" s="56">
        <f t="shared" si="528"/>
        <v>0</v>
      </c>
      <c r="VL4" s="56">
        <f t="shared" si="529"/>
        <v>0</v>
      </c>
      <c r="VM4" s="56">
        <f t="shared" si="530"/>
        <v>0</v>
      </c>
      <c r="VN4" s="56">
        <f t="shared" si="531"/>
        <v>0</v>
      </c>
      <c r="VO4" s="56">
        <f t="shared" si="532"/>
        <v>0</v>
      </c>
      <c r="VP4" s="56">
        <f t="shared" si="533"/>
        <v>0</v>
      </c>
      <c r="VQ4" s="56">
        <f t="shared" si="534"/>
        <v>0</v>
      </c>
      <c r="VR4" s="56">
        <f t="shared" si="535"/>
        <v>0</v>
      </c>
      <c r="VS4" s="56">
        <f t="shared" si="536"/>
        <v>0</v>
      </c>
      <c r="VT4" s="56">
        <f t="shared" si="537"/>
        <v>0</v>
      </c>
      <c r="VU4" s="56">
        <f t="shared" si="538"/>
        <v>0</v>
      </c>
      <c r="VV4" s="56">
        <f t="shared" si="539"/>
        <v>0</v>
      </c>
      <c r="VW4" s="56">
        <f t="shared" si="540"/>
        <v>0</v>
      </c>
      <c r="VX4" s="56">
        <f t="shared" si="541"/>
        <v>0</v>
      </c>
      <c r="VY4" s="56">
        <f t="shared" si="542"/>
        <v>0</v>
      </c>
      <c r="VZ4" s="56">
        <f t="shared" si="543"/>
        <v>0</v>
      </c>
      <c r="WA4" s="56">
        <f t="shared" si="544"/>
        <v>0</v>
      </c>
      <c r="WB4" s="56">
        <f t="shared" si="545"/>
        <v>0</v>
      </c>
      <c r="WC4" s="56">
        <f t="shared" si="546"/>
        <v>0</v>
      </c>
      <c r="WD4" s="56">
        <f t="shared" si="547"/>
        <v>0</v>
      </c>
      <c r="WE4" s="56">
        <f t="shared" si="548"/>
        <v>0</v>
      </c>
      <c r="WF4" s="56">
        <f t="shared" si="549"/>
        <v>0</v>
      </c>
      <c r="WG4" s="56">
        <f t="shared" si="550"/>
        <v>0</v>
      </c>
      <c r="WH4" s="56">
        <f t="shared" si="551"/>
        <v>0</v>
      </c>
      <c r="WI4" s="56">
        <f t="shared" si="552"/>
        <v>0</v>
      </c>
      <c r="WJ4" s="56">
        <f t="shared" si="553"/>
        <v>0</v>
      </c>
      <c r="WK4" s="56">
        <f t="shared" si="554"/>
        <v>0</v>
      </c>
      <c r="WL4" s="56">
        <f t="shared" si="555"/>
        <v>0</v>
      </c>
      <c r="WM4" s="56">
        <f t="shared" si="556"/>
        <v>0</v>
      </c>
      <c r="WN4" s="56">
        <f t="shared" si="557"/>
        <v>0</v>
      </c>
      <c r="WO4" s="56">
        <f t="shared" si="558"/>
        <v>0</v>
      </c>
      <c r="WP4" s="56">
        <f t="shared" si="559"/>
        <v>0</v>
      </c>
      <c r="WQ4" s="56">
        <f t="shared" si="560"/>
        <v>0</v>
      </c>
      <c r="WR4" s="56">
        <f t="shared" si="561"/>
        <v>0</v>
      </c>
      <c r="WS4" s="56">
        <f t="shared" si="562"/>
        <v>0</v>
      </c>
      <c r="WT4" s="56">
        <f t="shared" si="563"/>
        <v>0</v>
      </c>
      <c r="WU4" s="56">
        <f t="shared" si="564"/>
        <v>0</v>
      </c>
      <c r="WV4" s="56">
        <f t="shared" si="565"/>
        <v>0</v>
      </c>
      <c r="WW4" s="56">
        <f t="shared" si="566"/>
        <v>0</v>
      </c>
      <c r="WX4" s="56">
        <f t="shared" si="567"/>
        <v>0</v>
      </c>
      <c r="WY4" s="56">
        <f t="shared" si="568"/>
        <v>0</v>
      </c>
      <c r="WZ4" s="56">
        <f t="shared" si="569"/>
        <v>0</v>
      </c>
      <c r="XA4" s="56">
        <f t="shared" si="570"/>
        <v>0</v>
      </c>
      <c r="XB4" s="56">
        <f t="shared" si="571"/>
        <v>0</v>
      </c>
      <c r="XC4" s="56">
        <f t="shared" si="572"/>
        <v>0</v>
      </c>
      <c r="XD4" s="56">
        <f t="shared" si="573"/>
        <v>0</v>
      </c>
      <c r="XE4" s="56">
        <f t="shared" si="574"/>
        <v>0</v>
      </c>
      <c r="XF4" s="56">
        <f t="shared" si="575"/>
        <v>0</v>
      </c>
      <c r="XG4" s="56">
        <f t="shared" si="576"/>
        <v>0</v>
      </c>
      <c r="XH4" s="56">
        <f t="shared" si="577"/>
        <v>0</v>
      </c>
      <c r="XI4" s="56">
        <f t="shared" si="578"/>
        <v>0</v>
      </c>
      <c r="XJ4" s="56">
        <f t="shared" si="579"/>
        <v>0</v>
      </c>
      <c r="XK4" s="56">
        <f t="shared" si="580"/>
        <v>0</v>
      </c>
      <c r="XL4" s="56">
        <f t="shared" si="581"/>
        <v>0</v>
      </c>
      <c r="XM4" s="56">
        <f t="shared" si="582"/>
        <v>0</v>
      </c>
      <c r="XN4" s="56">
        <f t="shared" si="583"/>
        <v>0</v>
      </c>
      <c r="XO4" s="56">
        <f t="shared" si="584"/>
        <v>0</v>
      </c>
      <c r="XP4" s="56">
        <f t="shared" si="585"/>
        <v>0</v>
      </c>
      <c r="XQ4" s="56">
        <f t="shared" si="586"/>
        <v>0</v>
      </c>
      <c r="XR4" s="56">
        <f t="shared" si="587"/>
        <v>0</v>
      </c>
      <c r="XS4" s="56">
        <f t="shared" si="588"/>
        <v>0</v>
      </c>
      <c r="XT4" s="56">
        <f t="shared" si="589"/>
        <v>0</v>
      </c>
      <c r="XU4" s="56">
        <f t="shared" si="590"/>
        <v>0</v>
      </c>
      <c r="XV4" s="56">
        <f t="shared" si="591"/>
        <v>0</v>
      </c>
      <c r="XW4" s="56">
        <f t="shared" si="592"/>
        <v>0</v>
      </c>
      <c r="XX4" s="56">
        <f t="shared" si="593"/>
        <v>0</v>
      </c>
      <c r="XY4" s="56">
        <f t="shared" si="594"/>
        <v>0</v>
      </c>
      <c r="XZ4" s="56">
        <f t="shared" si="595"/>
        <v>0</v>
      </c>
      <c r="YA4" s="56">
        <f t="shared" si="596"/>
        <v>0</v>
      </c>
      <c r="YB4" s="56">
        <f t="shared" si="597"/>
        <v>0</v>
      </c>
      <c r="YC4" s="56">
        <f t="shared" si="598"/>
        <v>0</v>
      </c>
      <c r="YD4" s="56">
        <f t="shared" si="599"/>
        <v>0</v>
      </c>
      <c r="YE4" s="56">
        <f t="shared" si="600"/>
        <v>0</v>
      </c>
      <c r="YF4" s="56">
        <f t="shared" si="601"/>
        <v>0</v>
      </c>
      <c r="YG4" s="56">
        <f t="shared" si="602"/>
        <v>0</v>
      </c>
      <c r="YH4" s="56">
        <f t="shared" si="603"/>
        <v>0</v>
      </c>
      <c r="YI4" s="56">
        <f t="shared" si="604"/>
        <v>0</v>
      </c>
      <c r="YJ4" s="56">
        <f t="shared" si="605"/>
        <v>0</v>
      </c>
      <c r="YK4" s="56">
        <f t="shared" si="606"/>
        <v>0</v>
      </c>
      <c r="YL4" s="56">
        <f t="shared" si="607"/>
        <v>0</v>
      </c>
      <c r="YM4" s="56">
        <f t="shared" si="608"/>
        <v>0</v>
      </c>
      <c r="YN4" s="56">
        <f t="shared" si="609"/>
        <v>0</v>
      </c>
      <c r="YO4" s="56">
        <f t="shared" si="610"/>
        <v>0</v>
      </c>
      <c r="YP4" s="56">
        <f t="shared" si="611"/>
        <v>0</v>
      </c>
      <c r="YQ4" s="56">
        <f t="shared" si="612"/>
        <v>0</v>
      </c>
      <c r="YR4" s="56">
        <f t="shared" si="613"/>
        <v>0</v>
      </c>
      <c r="YS4" s="56">
        <f t="shared" si="614"/>
        <v>0</v>
      </c>
      <c r="YT4" s="56">
        <f t="shared" si="615"/>
        <v>0</v>
      </c>
      <c r="YU4" s="56">
        <f t="shared" si="616"/>
        <v>0</v>
      </c>
      <c r="YV4" s="56">
        <f t="shared" si="617"/>
        <v>0</v>
      </c>
      <c r="YW4" s="56">
        <f t="shared" si="618"/>
        <v>0</v>
      </c>
      <c r="YX4" s="56">
        <f t="shared" si="619"/>
        <v>0</v>
      </c>
      <c r="YY4" s="56">
        <f t="shared" si="620"/>
        <v>0</v>
      </c>
      <c r="YZ4" s="56">
        <f t="shared" si="621"/>
        <v>0</v>
      </c>
      <c r="ZA4" s="56">
        <f t="shared" si="622"/>
        <v>0</v>
      </c>
      <c r="ZB4" s="56">
        <f t="shared" si="623"/>
        <v>0</v>
      </c>
      <c r="ZC4" s="56">
        <f t="shared" si="624"/>
        <v>0</v>
      </c>
      <c r="ZD4" s="56">
        <f t="shared" si="625"/>
        <v>0</v>
      </c>
      <c r="ZE4" s="56">
        <f t="shared" si="626"/>
        <v>0</v>
      </c>
      <c r="ZF4" s="56">
        <f t="shared" si="627"/>
        <v>0</v>
      </c>
      <c r="ZG4" s="56">
        <f t="shared" si="628"/>
        <v>0</v>
      </c>
      <c r="ZH4" s="56">
        <f t="shared" si="629"/>
        <v>0</v>
      </c>
      <c r="ZI4" s="56">
        <f t="shared" si="630"/>
        <v>0</v>
      </c>
      <c r="ZJ4" s="56">
        <f t="shared" si="631"/>
        <v>0</v>
      </c>
      <c r="ZK4" s="56">
        <f t="shared" si="632"/>
        <v>0</v>
      </c>
      <c r="ZL4" s="56">
        <f t="shared" si="633"/>
        <v>0</v>
      </c>
      <c r="ZM4" s="56">
        <f t="shared" si="634"/>
        <v>0</v>
      </c>
      <c r="ZN4" s="56">
        <f t="shared" si="635"/>
        <v>0</v>
      </c>
      <c r="ZO4" s="56">
        <f t="shared" si="636"/>
        <v>0</v>
      </c>
      <c r="ZP4" s="56">
        <f t="shared" si="637"/>
        <v>0</v>
      </c>
      <c r="ZQ4" s="56">
        <f t="shared" si="638"/>
        <v>0</v>
      </c>
      <c r="ZR4" s="56">
        <f t="shared" si="639"/>
        <v>0</v>
      </c>
      <c r="ZS4" s="56">
        <f t="shared" si="640"/>
        <v>0</v>
      </c>
      <c r="ZT4" s="56">
        <f t="shared" si="641"/>
        <v>0</v>
      </c>
      <c r="ZU4" s="56">
        <f t="shared" si="642"/>
        <v>0</v>
      </c>
      <c r="ZV4" s="56">
        <f t="shared" si="643"/>
        <v>0</v>
      </c>
      <c r="ZW4" s="56">
        <f t="shared" si="644"/>
        <v>0</v>
      </c>
      <c r="ZX4" s="56">
        <f t="shared" si="645"/>
        <v>0</v>
      </c>
      <c r="ZY4" s="56">
        <f t="shared" si="646"/>
        <v>0</v>
      </c>
      <c r="ZZ4" s="56">
        <f t="shared" si="647"/>
        <v>0</v>
      </c>
      <c r="AAA4" s="56">
        <f t="shared" si="648"/>
        <v>0</v>
      </c>
      <c r="AAB4" s="56">
        <f t="shared" si="649"/>
        <v>0</v>
      </c>
      <c r="AAC4" s="56">
        <f t="shared" si="650"/>
        <v>0</v>
      </c>
      <c r="AAD4" s="56">
        <f t="shared" si="651"/>
        <v>0</v>
      </c>
      <c r="AAE4" s="56">
        <f t="shared" si="652"/>
        <v>0</v>
      </c>
      <c r="AAF4" s="56">
        <f t="shared" si="653"/>
        <v>0</v>
      </c>
      <c r="AAG4" s="56">
        <f t="shared" si="654"/>
        <v>0</v>
      </c>
      <c r="AAH4" s="56">
        <f t="shared" si="655"/>
        <v>0</v>
      </c>
      <c r="AAI4" s="56">
        <f t="shared" si="656"/>
        <v>0</v>
      </c>
      <c r="AAJ4" s="56">
        <f t="shared" si="657"/>
        <v>0</v>
      </c>
      <c r="AAK4" s="56">
        <f t="shared" si="658"/>
        <v>0</v>
      </c>
      <c r="AAL4" s="56">
        <f t="shared" si="659"/>
        <v>0</v>
      </c>
      <c r="AAM4" s="56">
        <f t="shared" si="660"/>
        <v>0</v>
      </c>
      <c r="AAN4" s="56">
        <f t="shared" si="661"/>
        <v>0</v>
      </c>
      <c r="AAO4" s="56">
        <f t="shared" si="662"/>
        <v>0</v>
      </c>
      <c r="AAP4" s="56">
        <f t="shared" si="663"/>
        <v>0</v>
      </c>
      <c r="AAQ4" s="56">
        <f t="shared" si="664"/>
        <v>0</v>
      </c>
      <c r="AAR4" s="56">
        <f t="shared" si="665"/>
        <v>0</v>
      </c>
      <c r="AAS4" s="56">
        <f t="shared" si="666"/>
        <v>0</v>
      </c>
      <c r="AAT4" s="56">
        <f t="shared" si="667"/>
        <v>0</v>
      </c>
      <c r="AAU4" s="56">
        <f t="shared" si="668"/>
        <v>0</v>
      </c>
      <c r="AAV4" s="56">
        <f t="shared" si="669"/>
        <v>0</v>
      </c>
      <c r="AAW4" s="56">
        <f t="shared" si="670"/>
        <v>0</v>
      </c>
      <c r="AAX4" s="56">
        <f t="shared" si="671"/>
        <v>0</v>
      </c>
      <c r="AAY4" s="56">
        <f t="shared" si="672"/>
        <v>0</v>
      </c>
      <c r="AAZ4" s="56">
        <f t="shared" si="673"/>
        <v>0</v>
      </c>
      <c r="ABA4" s="56">
        <f t="shared" si="674"/>
        <v>0</v>
      </c>
      <c r="ABB4" s="56">
        <f t="shared" si="675"/>
        <v>0</v>
      </c>
      <c r="ABC4" s="56">
        <f t="shared" si="676"/>
        <v>0</v>
      </c>
      <c r="ABD4" s="56">
        <f t="shared" si="677"/>
        <v>0</v>
      </c>
      <c r="ABE4" s="56">
        <f t="shared" si="678"/>
        <v>0</v>
      </c>
      <c r="ABF4" s="56">
        <f t="shared" si="679"/>
        <v>0</v>
      </c>
      <c r="ABG4" s="56">
        <f t="shared" si="680"/>
        <v>0</v>
      </c>
      <c r="ABH4" s="56">
        <f t="shared" si="681"/>
        <v>0</v>
      </c>
      <c r="ABI4" s="56">
        <f t="shared" si="682"/>
        <v>0</v>
      </c>
      <c r="ABJ4" s="56">
        <f t="shared" si="683"/>
        <v>0</v>
      </c>
      <c r="ABK4" s="56">
        <f t="shared" si="684"/>
        <v>0</v>
      </c>
      <c r="ABL4" s="56">
        <f t="shared" si="685"/>
        <v>0</v>
      </c>
      <c r="ABM4" s="56">
        <f t="shared" si="686"/>
        <v>0</v>
      </c>
      <c r="ABN4" s="56">
        <f t="shared" si="687"/>
        <v>0</v>
      </c>
      <c r="ABO4" s="56">
        <f t="shared" si="688"/>
        <v>0</v>
      </c>
      <c r="ABP4" s="56">
        <f t="shared" si="689"/>
        <v>0</v>
      </c>
      <c r="ABQ4" s="56">
        <f t="shared" si="690"/>
        <v>0</v>
      </c>
      <c r="ABR4" s="56">
        <f t="shared" si="691"/>
        <v>0</v>
      </c>
      <c r="ABS4" s="56">
        <f t="shared" si="692"/>
        <v>0</v>
      </c>
      <c r="ABT4" s="56">
        <f t="shared" si="693"/>
        <v>0</v>
      </c>
      <c r="ABU4" s="56">
        <f t="shared" si="694"/>
        <v>0</v>
      </c>
      <c r="ABV4" s="56">
        <f t="shared" si="695"/>
        <v>0</v>
      </c>
      <c r="ABW4" s="56">
        <f t="shared" si="696"/>
        <v>0</v>
      </c>
      <c r="ABX4" s="56">
        <f t="shared" si="697"/>
        <v>0</v>
      </c>
      <c r="ABY4" s="56">
        <f t="shared" si="698"/>
        <v>0</v>
      </c>
      <c r="ABZ4" s="56">
        <f t="shared" si="699"/>
        <v>0</v>
      </c>
      <c r="ACA4" s="56">
        <f t="shared" si="700"/>
        <v>0</v>
      </c>
      <c r="ACB4" s="56">
        <f t="shared" si="701"/>
        <v>0</v>
      </c>
      <c r="ACC4" s="56">
        <f t="shared" si="702"/>
        <v>0</v>
      </c>
      <c r="ACD4" s="56">
        <f t="shared" si="703"/>
        <v>0</v>
      </c>
      <c r="ACE4" s="56">
        <f t="shared" si="704"/>
        <v>0</v>
      </c>
      <c r="ACF4" s="56">
        <f t="shared" si="705"/>
        <v>0</v>
      </c>
      <c r="ACG4" s="56">
        <f t="shared" si="706"/>
        <v>0</v>
      </c>
      <c r="ACH4" s="56">
        <f t="shared" si="707"/>
        <v>0</v>
      </c>
      <c r="ACI4" s="56">
        <f t="shared" si="708"/>
        <v>0</v>
      </c>
      <c r="ACJ4" s="56">
        <f t="shared" si="709"/>
        <v>0</v>
      </c>
      <c r="ACK4" s="56">
        <f t="shared" si="710"/>
        <v>0</v>
      </c>
      <c r="ACL4" s="56">
        <f t="shared" si="711"/>
        <v>0</v>
      </c>
      <c r="ACM4" s="56">
        <f t="shared" si="712"/>
        <v>0</v>
      </c>
      <c r="ACN4" s="56">
        <f t="shared" si="713"/>
        <v>0</v>
      </c>
      <c r="ACO4" s="56">
        <f t="shared" si="714"/>
        <v>0</v>
      </c>
      <c r="ACP4" s="56">
        <f t="shared" si="715"/>
        <v>0</v>
      </c>
      <c r="ACQ4" s="56">
        <f t="shared" si="716"/>
        <v>0</v>
      </c>
      <c r="ACR4" s="56">
        <f t="shared" si="717"/>
        <v>0</v>
      </c>
      <c r="ACS4" s="56">
        <f t="shared" si="718"/>
        <v>0</v>
      </c>
      <c r="ACT4" s="56">
        <f t="shared" si="719"/>
        <v>0</v>
      </c>
      <c r="ACU4" s="56">
        <f t="shared" si="720"/>
        <v>0</v>
      </c>
      <c r="ACV4" s="56">
        <f t="shared" si="721"/>
        <v>0</v>
      </c>
      <c r="ACW4" s="56">
        <f t="shared" si="722"/>
        <v>0</v>
      </c>
      <c r="ACX4" s="56">
        <f t="shared" si="723"/>
        <v>0</v>
      </c>
      <c r="ACY4" s="56">
        <f t="shared" si="724"/>
        <v>0</v>
      </c>
      <c r="ACZ4" s="56">
        <f t="shared" si="725"/>
        <v>0</v>
      </c>
      <c r="ADA4" s="56">
        <f t="shared" si="726"/>
        <v>0</v>
      </c>
      <c r="ADB4" s="56">
        <f t="shared" si="727"/>
        <v>0</v>
      </c>
      <c r="ADC4" s="56">
        <f t="shared" si="728"/>
        <v>0</v>
      </c>
      <c r="ADD4" s="56">
        <f t="shared" si="729"/>
        <v>0</v>
      </c>
      <c r="ADE4" s="56">
        <f t="shared" si="730"/>
        <v>0</v>
      </c>
      <c r="ADF4" s="56">
        <f t="shared" si="731"/>
        <v>0</v>
      </c>
      <c r="ADG4" s="56">
        <f t="shared" si="732"/>
        <v>0</v>
      </c>
      <c r="ADH4" s="56">
        <f t="shared" si="733"/>
        <v>0</v>
      </c>
      <c r="ADI4" s="56">
        <f t="shared" si="734"/>
        <v>0</v>
      </c>
      <c r="ADJ4" s="56">
        <f t="shared" si="735"/>
        <v>0</v>
      </c>
      <c r="ADK4" s="56">
        <f t="shared" si="736"/>
        <v>0</v>
      </c>
      <c r="ADL4" s="56">
        <f t="shared" si="737"/>
        <v>0</v>
      </c>
      <c r="ADM4" s="56">
        <f t="shared" si="738"/>
        <v>0</v>
      </c>
      <c r="ADN4" s="56">
        <f t="shared" si="739"/>
        <v>0</v>
      </c>
      <c r="ADO4" s="56">
        <f t="shared" si="740"/>
        <v>0</v>
      </c>
      <c r="ADP4" s="56">
        <f t="shared" si="741"/>
        <v>0</v>
      </c>
      <c r="ADQ4" s="56">
        <f t="shared" si="742"/>
        <v>0</v>
      </c>
      <c r="ADR4" s="56">
        <f t="shared" si="743"/>
        <v>0</v>
      </c>
      <c r="ADS4" s="56">
        <f t="shared" si="744"/>
        <v>0</v>
      </c>
      <c r="ADT4" s="56">
        <f t="shared" si="745"/>
        <v>0</v>
      </c>
      <c r="ADU4" s="56">
        <f t="shared" si="746"/>
        <v>0</v>
      </c>
      <c r="ADV4" s="56">
        <f t="shared" si="747"/>
        <v>0</v>
      </c>
      <c r="ADW4" s="56">
        <f t="shared" si="748"/>
        <v>0</v>
      </c>
      <c r="ADX4" s="56">
        <f t="shared" si="749"/>
        <v>0</v>
      </c>
      <c r="ADY4" s="56">
        <f t="shared" si="750"/>
        <v>0</v>
      </c>
      <c r="ADZ4" s="56">
        <f t="shared" si="751"/>
        <v>0</v>
      </c>
      <c r="AEA4" s="56">
        <f t="shared" si="752"/>
        <v>0</v>
      </c>
      <c r="AEB4" s="56">
        <f t="shared" si="753"/>
        <v>0</v>
      </c>
      <c r="AEC4" s="56">
        <f t="shared" si="754"/>
        <v>0</v>
      </c>
      <c r="AED4" s="56">
        <f t="shared" si="755"/>
        <v>0</v>
      </c>
      <c r="AEE4" s="56">
        <f t="shared" si="756"/>
        <v>0</v>
      </c>
      <c r="AEF4" s="56">
        <f t="shared" si="757"/>
        <v>0</v>
      </c>
      <c r="AEG4" s="56">
        <f t="shared" si="758"/>
        <v>0</v>
      </c>
      <c r="AEH4" s="56">
        <f t="shared" si="759"/>
        <v>0</v>
      </c>
      <c r="AEI4" s="56">
        <f t="shared" si="760"/>
        <v>0</v>
      </c>
      <c r="AEJ4" s="56">
        <f t="shared" si="761"/>
        <v>0</v>
      </c>
      <c r="AEK4" s="56">
        <f t="shared" si="762"/>
        <v>0</v>
      </c>
      <c r="AEL4" s="56">
        <f t="shared" si="763"/>
        <v>0</v>
      </c>
      <c r="AEM4" s="56">
        <f t="shared" si="764"/>
        <v>0</v>
      </c>
      <c r="AEN4" s="56">
        <f t="shared" si="765"/>
        <v>0</v>
      </c>
      <c r="AEO4" s="56">
        <f t="shared" si="766"/>
        <v>0</v>
      </c>
      <c r="AEP4" s="56">
        <f t="shared" si="767"/>
        <v>0</v>
      </c>
      <c r="AEQ4" s="56">
        <f t="shared" si="768"/>
        <v>0</v>
      </c>
      <c r="AER4" s="56">
        <f t="shared" si="769"/>
        <v>0</v>
      </c>
      <c r="AES4" s="56">
        <f t="shared" si="770"/>
        <v>0</v>
      </c>
      <c r="AET4" s="56">
        <f t="shared" si="771"/>
        <v>0</v>
      </c>
      <c r="AEU4" s="56">
        <f t="shared" si="772"/>
        <v>0</v>
      </c>
      <c r="AEV4" s="56">
        <f t="shared" si="773"/>
        <v>0</v>
      </c>
      <c r="AEW4" s="56">
        <f t="shared" si="774"/>
        <v>0</v>
      </c>
      <c r="AEX4" s="56">
        <f t="shared" si="775"/>
        <v>0</v>
      </c>
      <c r="AEY4" s="56">
        <f t="shared" si="776"/>
        <v>0</v>
      </c>
      <c r="AEZ4" s="56">
        <f t="shared" si="777"/>
        <v>0</v>
      </c>
      <c r="AFA4" s="56">
        <f t="shared" si="778"/>
        <v>0</v>
      </c>
      <c r="AFB4" s="56">
        <f t="shared" si="779"/>
        <v>0</v>
      </c>
      <c r="AFC4" s="56">
        <f t="shared" si="780"/>
        <v>0</v>
      </c>
      <c r="AFD4" s="56">
        <f t="shared" si="781"/>
        <v>0</v>
      </c>
      <c r="AFE4" s="56">
        <f t="shared" si="782"/>
        <v>0</v>
      </c>
      <c r="AFF4" s="56">
        <f t="shared" si="783"/>
        <v>0</v>
      </c>
      <c r="AFG4" s="56">
        <f t="shared" si="784"/>
        <v>0</v>
      </c>
      <c r="AFH4" s="56">
        <f t="shared" si="785"/>
        <v>0</v>
      </c>
      <c r="AFI4" s="56">
        <f t="shared" si="786"/>
        <v>0</v>
      </c>
      <c r="AFJ4" s="56">
        <f t="shared" si="787"/>
        <v>0</v>
      </c>
      <c r="AFK4" s="56">
        <f t="shared" si="788"/>
        <v>0</v>
      </c>
      <c r="AFL4" s="56">
        <f t="shared" si="789"/>
        <v>0</v>
      </c>
      <c r="AFM4" s="56">
        <f t="shared" si="790"/>
        <v>0</v>
      </c>
      <c r="AFN4" s="56">
        <f t="shared" si="791"/>
        <v>0</v>
      </c>
      <c r="AFO4" s="56">
        <f t="shared" si="792"/>
        <v>0</v>
      </c>
      <c r="AFP4" s="56">
        <f t="shared" si="793"/>
        <v>0</v>
      </c>
      <c r="AFQ4" s="56">
        <f t="shared" si="794"/>
        <v>0</v>
      </c>
      <c r="AFR4" s="56">
        <f t="shared" si="795"/>
        <v>0</v>
      </c>
      <c r="AFS4" s="56">
        <f t="shared" si="796"/>
        <v>0</v>
      </c>
      <c r="AFT4" s="56">
        <f t="shared" si="797"/>
        <v>0</v>
      </c>
      <c r="AFU4" s="56">
        <f t="shared" si="798"/>
        <v>0</v>
      </c>
      <c r="AFV4" s="56">
        <f t="shared" si="799"/>
        <v>0</v>
      </c>
      <c r="AFW4" s="56">
        <f t="shared" si="800"/>
        <v>0</v>
      </c>
      <c r="AFX4" s="56">
        <f t="shared" si="801"/>
        <v>0</v>
      </c>
      <c r="AFY4" s="56">
        <f t="shared" si="802"/>
        <v>0</v>
      </c>
      <c r="AFZ4" s="56">
        <f t="shared" si="803"/>
        <v>0</v>
      </c>
      <c r="AGA4" s="56">
        <f t="shared" si="804"/>
        <v>0</v>
      </c>
      <c r="AGB4" s="56">
        <f t="shared" si="805"/>
        <v>0</v>
      </c>
      <c r="AGC4" s="56">
        <f t="shared" si="806"/>
        <v>0</v>
      </c>
      <c r="AGD4" s="56">
        <f t="shared" si="807"/>
        <v>0</v>
      </c>
      <c r="AGE4" s="56">
        <f t="shared" si="808"/>
        <v>0</v>
      </c>
      <c r="AGF4" s="56">
        <f t="shared" si="809"/>
        <v>0</v>
      </c>
      <c r="AGG4" s="56">
        <f t="shared" si="810"/>
        <v>0</v>
      </c>
      <c r="AGH4" s="56">
        <f t="shared" si="811"/>
        <v>0</v>
      </c>
      <c r="AGI4" s="56">
        <f t="shared" si="812"/>
        <v>0</v>
      </c>
      <c r="AGJ4" s="56">
        <f t="shared" si="813"/>
        <v>0</v>
      </c>
      <c r="AGK4" s="56">
        <f t="shared" si="814"/>
        <v>0</v>
      </c>
      <c r="AGL4" s="56">
        <f t="shared" si="815"/>
        <v>0</v>
      </c>
      <c r="AGM4" s="56">
        <f t="shared" si="816"/>
        <v>0</v>
      </c>
      <c r="AGN4" s="56">
        <f t="shared" si="817"/>
        <v>0</v>
      </c>
      <c r="AGO4" s="56">
        <f t="shared" si="818"/>
        <v>0</v>
      </c>
      <c r="AGP4" s="56">
        <f t="shared" si="819"/>
        <v>0</v>
      </c>
      <c r="AGQ4" s="56">
        <f t="shared" si="820"/>
        <v>0</v>
      </c>
      <c r="AGR4" s="56">
        <f t="shared" si="821"/>
        <v>0</v>
      </c>
      <c r="AGS4" s="56">
        <f t="shared" si="822"/>
        <v>0</v>
      </c>
      <c r="AGT4" s="56">
        <f t="shared" si="823"/>
        <v>0</v>
      </c>
      <c r="AGU4" s="56">
        <f t="shared" si="824"/>
        <v>0</v>
      </c>
      <c r="AGV4" s="56">
        <f t="shared" si="825"/>
        <v>0</v>
      </c>
      <c r="AGW4" s="56">
        <f t="shared" si="826"/>
        <v>0</v>
      </c>
      <c r="AGX4" s="56">
        <f t="shared" si="827"/>
        <v>0</v>
      </c>
      <c r="AGY4" s="56">
        <f t="shared" si="828"/>
        <v>0</v>
      </c>
      <c r="AGZ4" s="56">
        <f t="shared" si="829"/>
        <v>0</v>
      </c>
      <c r="AHA4" s="56">
        <f t="shared" si="830"/>
        <v>0</v>
      </c>
      <c r="AHB4" s="56">
        <f t="shared" si="831"/>
        <v>0</v>
      </c>
      <c r="AHC4" s="56">
        <f t="shared" si="832"/>
        <v>0</v>
      </c>
      <c r="AHD4" s="56">
        <f t="shared" si="833"/>
        <v>0</v>
      </c>
      <c r="AHE4" s="56">
        <f t="shared" si="834"/>
        <v>0</v>
      </c>
      <c r="AHF4" s="56">
        <f t="shared" si="835"/>
        <v>0</v>
      </c>
      <c r="AHG4" s="56">
        <f t="shared" si="836"/>
        <v>0</v>
      </c>
      <c r="AHH4" s="56">
        <f t="shared" si="837"/>
        <v>0</v>
      </c>
      <c r="AHI4" s="56">
        <f t="shared" si="838"/>
        <v>0</v>
      </c>
      <c r="AHJ4" s="56">
        <f t="shared" si="839"/>
        <v>0</v>
      </c>
      <c r="AHK4" s="56">
        <f t="shared" si="840"/>
        <v>0</v>
      </c>
      <c r="AHL4" s="56">
        <f t="shared" si="841"/>
        <v>0</v>
      </c>
      <c r="AHM4" s="56">
        <f t="shared" si="842"/>
        <v>0</v>
      </c>
      <c r="AHN4" s="56">
        <f t="shared" si="843"/>
        <v>0</v>
      </c>
      <c r="AHO4" s="56">
        <f t="shared" si="844"/>
        <v>0</v>
      </c>
      <c r="AHP4" s="56">
        <f t="shared" si="845"/>
        <v>0</v>
      </c>
      <c r="AHQ4" s="56">
        <f t="shared" si="846"/>
        <v>0</v>
      </c>
      <c r="AHR4" s="56">
        <f t="shared" si="847"/>
        <v>0</v>
      </c>
      <c r="AHS4" s="56">
        <f t="shared" si="848"/>
        <v>0</v>
      </c>
      <c r="AHT4" s="56">
        <f t="shared" si="849"/>
        <v>0</v>
      </c>
      <c r="AHU4" s="56">
        <f t="shared" si="850"/>
        <v>0</v>
      </c>
      <c r="AHV4" s="56">
        <f t="shared" si="851"/>
        <v>0</v>
      </c>
      <c r="AHW4" s="56">
        <f t="shared" si="852"/>
        <v>0</v>
      </c>
      <c r="AHX4" s="56">
        <f t="shared" si="853"/>
        <v>0</v>
      </c>
      <c r="AHY4" s="56">
        <f t="shared" si="854"/>
        <v>0</v>
      </c>
      <c r="AHZ4" s="56">
        <f t="shared" si="855"/>
        <v>0</v>
      </c>
      <c r="AIA4" s="56">
        <f t="shared" si="856"/>
        <v>0</v>
      </c>
      <c r="AIB4" s="56">
        <f t="shared" si="857"/>
        <v>0</v>
      </c>
      <c r="AIC4" s="56">
        <f t="shared" si="858"/>
        <v>0</v>
      </c>
      <c r="AID4" s="56">
        <f t="shared" si="859"/>
        <v>0</v>
      </c>
      <c r="AIE4" s="56">
        <f t="shared" si="860"/>
        <v>0</v>
      </c>
      <c r="AIF4" s="56">
        <f t="shared" si="861"/>
        <v>0</v>
      </c>
      <c r="AIG4" s="56">
        <f t="shared" si="862"/>
        <v>0</v>
      </c>
      <c r="AIH4" s="56">
        <f t="shared" si="863"/>
        <v>0</v>
      </c>
      <c r="AII4" s="56">
        <f t="shared" si="864"/>
        <v>0</v>
      </c>
      <c r="AIJ4" s="56">
        <f t="shared" si="865"/>
        <v>0</v>
      </c>
      <c r="AIK4" s="56">
        <f t="shared" si="866"/>
        <v>0</v>
      </c>
      <c r="AIL4" s="56">
        <f t="shared" si="867"/>
        <v>0</v>
      </c>
      <c r="AIM4" s="56">
        <f t="shared" si="868"/>
        <v>0</v>
      </c>
      <c r="AIN4" s="56">
        <f t="shared" si="869"/>
        <v>0</v>
      </c>
      <c r="AIO4" s="56">
        <f t="shared" si="870"/>
        <v>0</v>
      </c>
      <c r="AIP4" s="56">
        <f t="shared" si="871"/>
        <v>0</v>
      </c>
      <c r="AIQ4" s="56">
        <f t="shared" si="872"/>
        <v>0</v>
      </c>
      <c r="AIR4" s="56">
        <f t="shared" si="873"/>
        <v>0</v>
      </c>
      <c r="AIS4" s="56">
        <f t="shared" si="874"/>
        <v>0</v>
      </c>
      <c r="AIT4" s="56">
        <f t="shared" si="875"/>
        <v>0</v>
      </c>
      <c r="AIU4" s="56">
        <f t="shared" si="876"/>
        <v>0</v>
      </c>
      <c r="AIV4" s="56">
        <f t="shared" si="877"/>
        <v>0</v>
      </c>
      <c r="AIW4" s="56">
        <f t="shared" si="878"/>
        <v>0</v>
      </c>
      <c r="AIX4" s="56">
        <f t="shared" si="879"/>
        <v>0</v>
      </c>
      <c r="AIY4" s="56">
        <f t="shared" si="880"/>
        <v>0</v>
      </c>
      <c r="AIZ4" s="56">
        <f t="shared" si="881"/>
        <v>0</v>
      </c>
      <c r="AJA4" s="56">
        <f t="shared" si="882"/>
        <v>0</v>
      </c>
      <c r="AJB4" s="56">
        <f t="shared" si="883"/>
        <v>0</v>
      </c>
      <c r="AJC4" s="56">
        <f t="shared" si="884"/>
        <v>0</v>
      </c>
      <c r="AJD4" s="56">
        <f t="shared" si="885"/>
        <v>0</v>
      </c>
      <c r="AJE4" s="56">
        <f t="shared" si="886"/>
        <v>0</v>
      </c>
      <c r="AJF4" s="56">
        <f t="shared" si="887"/>
        <v>0</v>
      </c>
      <c r="AJG4" s="56">
        <f t="shared" si="888"/>
        <v>0</v>
      </c>
      <c r="AJH4" s="56">
        <f t="shared" si="889"/>
        <v>0</v>
      </c>
      <c r="AJI4" s="56">
        <f t="shared" si="890"/>
        <v>0</v>
      </c>
      <c r="AJJ4" s="56">
        <f t="shared" si="891"/>
        <v>0</v>
      </c>
      <c r="AJK4" s="56">
        <f t="shared" si="892"/>
        <v>0</v>
      </c>
      <c r="AJL4" s="56">
        <f t="shared" si="893"/>
        <v>0</v>
      </c>
      <c r="AJM4" s="56">
        <f t="shared" si="894"/>
        <v>0</v>
      </c>
      <c r="AJN4" s="56">
        <f t="shared" si="895"/>
        <v>0</v>
      </c>
      <c r="AJO4" s="56">
        <f t="shared" si="896"/>
        <v>0</v>
      </c>
      <c r="AJP4" s="56">
        <f t="shared" si="897"/>
        <v>0</v>
      </c>
      <c r="AJQ4" s="56">
        <f t="shared" si="898"/>
        <v>0</v>
      </c>
      <c r="AJR4" s="56">
        <f t="shared" si="899"/>
        <v>0</v>
      </c>
      <c r="AJS4" s="56">
        <f t="shared" si="900"/>
        <v>0</v>
      </c>
      <c r="AJT4" s="56">
        <f t="shared" si="901"/>
        <v>0</v>
      </c>
      <c r="AJU4" s="56">
        <f t="shared" si="902"/>
        <v>0</v>
      </c>
      <c r="AJV4" s="56">
        <f t="shared" si="903"/>
        <v>0</v>
      </c>
      <c r="AJW4" s="56">
        <f t="shared" si="904"/>
        <v>0</v>
      </c>
      <c r="AJX4" s="56">
        <f t="shared" si="905"/>
        <v>0</v>
      </c>
      <c r="AJY4" s="56">
        <f t="shared" si="906"/>
        <v>0</v>
      </c>
      <c r="AJZ4" s="56">
        <f t="shared" si="907"/>
        <v>0</v>
      </c>
      <c r="AKA4" s="56">
        <f t="shared" si="908"/>
        <v>0</v>
      </c>
      <c r="AKB4" s="56">
        <f t="shared" si="909"/>
        <v>0</v>
      </c>
      <c r="AKC4" s="56">
        <f t="shared" si="910"/>
        <v>0</v>
      </c>
      <c r="AKD4" s="56">
        <f t="shared" si="911"/>
        <v>0</v>
      </c>
      <c r="AKE4" s="56">
        <f t="shared" si="912"/>
        <v>0</v>
      </c>
      <c r="AKF4" s="56">
        <f t="shared" si="913"/>
        <v>0</v>
      </c>
      <c r="AKG4" s="56">
        <f t="shared" si="914"/>
        <v>0</v>
      </c>
      <c r="AKH4" s="56">
        <f t="shared" si="915"/>
        <v>0</v>
      </c>
      <c r="AKI4" s="56">
        <f t="shared" si="916"/>
        <v>0</v>
      </c>
      <c r="AKJ4" s="56">
        <f t="shared" si="917"/>
        <v>0</v>
      </c>
      <c r="AKK4" s="56">
        <f t="shared" si="918"/>
        <v>0</v>
      </c>
      <c r="AKL4" s="56">
        <f t="shared" si="919"/>
        <v>0</v>
      </c>
      <c r="AKM4" s="56">
        <f t="shared" si="920"/>
        <v>0</v>
      </c>
      <c r="AKN4" s="56">
        <f t="shared" si="921"/>
        <v>0</v>
      </c>
      <c r="AKO4" s="56">
        <f t="shared" si="922"/>
        <v>0</v>
      </c>
      <c r="AKP4" s="56">
        <f t="shared" si="923"/>
        <v>0</v>
      </c>
      <c r="AKQ4" s="56">
        <f t="shared" si="924"/>
        <v>0</v>
      </c>
      <c r="AKR4" s="56">
        <f t="shared" si="925"/>
        <v>0</v>
      </c>
      <c r="AKS4" s="56">
        <f t="shared" si="926"/>
        <v>0</v>
      </c>
      <c r="AKT4" s="56">
        <f t="shared" si="927"/>
        <v>0</v>
      </c>
      <c r="AKU4" s="56">
        <f t="shared" si="928"/>
        <v>0</v>
      </c>
      <c r="AKV4" s="56">
        <f t="shared" si="929"/>
        <v>0</v>
      </c>
      <c r="AKW4" s="56">
        <f t="shared" si="930"/>
        <v>0</v>
      </c>
      <c r="AKX4" s="56">
        <f t="shared" si="931"/>
        <v>0</v>
      </c>
      <c r="AKY4" s="56">
        <f t="shared" si="932"/>
        <v>0</v>
      </c>
      <c r="AKZ4" s="56">
        <f t="shared" si="933"/>
        <v>0</v>
      </c>
      <c r="ALA4" s="56">
        <f t="shared" si="934"/>
        <v>0</v>
      </c>
      <c r="ALB4" s="56">
        <f t="shared" si="935"/>
        <v>0</v>
      </c>
      <c r="ALC4" s="56">
        <f t="shared" si="936"/>
        <v>0</v>
      </c>
      <c r="ALD4" s="56">
        <f t="shared" si="937"/>
        <v>0</v>
      </c>
      <c r="ALE4" s="56">
        <f t="shared" si="938"/>
        <v>0</v>
      </c>
      <c r="ALF4" s="56">
        <f t="shared" si="939"/>
        <v>0</v>
      </c>
      <c r="ALG4" s="56">
        <f t="shared" si="940"/>
        <v>0</v>
      </c>
      <c r="ALH4" s="56">
        <f t="shared" si="941"/>
        <v>0</v>
      </c>
      <c r="ALI4" s="56">
        <f t="shared" si="942"/>
        <v>0</v>
      </c>
      <c r="ALJ4" s="56">
        <f t="shared" si="943"/>
        <v>0</v>
      </c>
      <c r="ALK4" s="56">
        <f t="shared" si="944"/>
        <v>0</v>
      </c>
      <c r="ALL4" s="56">
        <f t="shared" si="945"/>
        <v>0</v>
      </c>
      <c r="ALM4" s="56">
        <f t="shared" si="946"/>
        <v>0</v>
      </c>
      <c r="ALN4" s="56">
        <f t="shared" si="947"/>
        <v>0</v>
      </c>
      <c r="ALO4" s="56">
        <f t="shared" si="948"/>
        <v>0</v>
      </c>
      <c r="ALP4" s="56">
        <f t="shared" si="949"/>
        <v>0</v>
      </c>
      <c r="ALQ4" s="56">
        <f t="shared" si="950"/>
        <v>0</v>
      </c>
      <c r="ALR4" s="56">
        <f t="shared" si="951"/>
        <v>0</v>
      </c>
      <c r="ALS4" s="56">
        <f t="shared" si="952"/>
        <v>0</v>
      </c>
      <c r="ALT4" s="56">
        <f t="shared" si="953"/>
        <v>0</v>
      </c>
      <c r="ALU4" s="56">
        <f t="shared" si="954"/>
        <v>0</v>
      </c>
      <c r="ALV4" s="56">
        <f t="shared" si="955"/>
        <v>0</v>
      </c>
      <c r="ALW4" s="56">
        <f t="shared" si="956"/>
        <v>0</v>
      </c>
      <c r="ALX4" s="56">
        <f t="shared" si="957"/>
        <v>0</v>
      </c>
      <c r="ALY4" s="56">
        <f t="shared" si="958"/>
        <v>0</v>
      </c>
      <c r="ALZ4" s="56">
        <f t="shared" si="959"/>
        <v>0</v>
      </c>
      <c r="AMA4" s="56">
        <f t="shared" si="960"/>
        <v>0</v>
      </c>
      <c r="AMB4" s="56">
        <f t="shared" si="961"/>
        <v>0</v>
      </c>
      <c r="AMC4" s="56">
        <f t="shared" si="962"/>
        <v>0</v>
      </c>
      <c r="AMD4" s="56">
        <f t="shared" si="963"/>
        <v>0</v>
      </c>
      <c r="AME4" s="56">
        <f t="shared" si="964"/>
        <v>0</v>
      </c>
      <c r="AMF4" s="56">
        <f t="shared" si="965"/>
        <v>0</v>
      </c>
      <c r="AMG4" s="56">
        <f t="shared" si="966"/>
        <v>0</v>
      </c>
      <c r="AMH4" s="56">
        <f t="shared" si="967"/>
        <v>0</v>
      </c>
      <c r="AMI4" s="56">
        <f t="shared" si="968"/>
        <v>0</v>
      </c>
      <c r="AMJ4" s="56">
        <f t="shared" si="969"/>
        <v>0</v>
      </c>
      <c r="AMK4" s="56">
        <f t="shared" si="970"/>
        <v>0</v>
      </c>
      <c r="AML4" s="56">
        <f t="shared" si="971"/>
        <v>0</v>
      </c>
      <c r="AMM4" s="56">
        <f t="shared" si="972"/>
        <v>0</v>
      </c>
      <c r="AMN4" s="56">
        <f t="shared" si="973"/>
        <v>0</v>
      </c>
      <c r="AMO4" s="56">
        <f t="shared" si="974"/>
        <v>0</v>
      </c>
      <c r="AMP4" s="56">
        <f t="shared" si="975"/>
        <v>0</v>
      </c>
      <c r="AMQ4" s="56">
        <f t="shared" si="976"/>
        <v>0</v>
      </c>
      <c r="AMR4" s="56">
        <f t="shared" si="977"/>
        <v>0</v>
      </c>
      <c r="AMS4" s="56">
        <f t="shared" si="978"/>
        <v>0</v>
      </c>
      <c r="AMT4" s="56">
        <f t="shared" si="979"/>
        <v>0</v>
      </c>
      <c r="AMU4" s="56">
        <f t="shared" si="980"/>
        <v>0</v>
      </c>
      <c r="AMV4" s="56">
        <f t="shared" si="981"/>
        <v>0</v>
      </c>
      <c r="AMW4" s="56">
        <f t="shared" si="982"/>
        <v>0</v>
      </c>
      <c r="AMX4" s="56">
        <f t="shared" si="983"/>
        <v>0</v>
      </c>
      <c r="AMY4" s="56">
        <f t="shared" si="984"/>
        <v>0</v>
      </c>
      <c r="AMZ4" s="56">
        <f t="shared" si="985"/>
        <v>0</v>
      </c>
      <c r="ANA4" s="56">
        <f t="shared" si="986"/>
        <v>0</v>
      </c>
      <c r="ANB4" s="56">
        <f t="shared" si="987"/>
        <v>0</v>
      </c>
      <c r="ANC4" s="56">
        <f t="shared" si="988"/>
        <v>0</v>
      </c>
      <c r="AND4" s="56">
        <f t="shared" si="989"/>
        <v>0</v>
      </c>
      <c r="ANE4" s="56">
        <f t="shared" si="990"/>
        <v>0</v>
      </c>
      <c r="ANF4" s="56">
        <f t="shared" si="991"/>
        <v>0</v>
      </c>
      <c r="ANG4" s="56">
        <f t="shared" si="992"/>
        <v>0</v>
      </c>
      <c r="ANH4" s="56">
        <f t="shared" si="993"/>
        <v>0</v>
      </c>
      <c r="ANI4" s="56">
        <f t="shared" si="994"/>
        <v>0</v>
      </c>
      <c r="ANJ4" s="56">
        <f t="shared" si="995"/>
        <v>0</v>
      </c>
      <c r="ANK4" s="56">
        <f t="shared" si="996"/>
        <v>0</v>
      </c>
      <c r="ANL4" s="56">
        <f t="shared" si="997"/>
        <v>0</v>
      </c>
      <c r="ANM4" s="56">
        <f t="shared" si="998"/>
        <v>0</v>
      </c>
      <c r="ANN4" s="56">
        <f t="shared" si="999"/>
        <v>0</v>
      </c>
      <c r="ANO4" s="56">
        <f t="shared" si="1000"/>
        <v>0</v>
      </c>
      <c r="ANP4" s="56">
        <f t="shared" si="1001"/>
        <v>0</v>
      </c>
      <c r="ANQ4" s="56">
        <f t="shared" si="1002"/>
        <v>0</v>
      </c>
      <c r="ANR4" s="56">
        <f t="shared" si="1003"/>
        <v>0</v>
      </c>
      <c r="ANS4" s="56">
        <f t="shared" si="1004"/>
        <v>0</v>
      </c>
      <c r="ANT4" s="56">
        <f t="shared" si="1005"/>
        <v>0</v>
      </c>
      <c r="ANU4" s="56">
        <f t="shared" si="1006"/>
        <v>0</v>
      </c>
      <c r="ANV4" s="56">
        <f t="shared" si="1007"/>
        <v>0</v>
      </c>
      <c r="ANW4" s="56">
        <f t="shared" si="1008"/>
        <v>0</v>
      </c>
      <c r="ANX4" s="56">
        <f t="shared" si="1009"/>
        <v>0</v>
      </c>
      <c r="ANY4" s="56">
        <f t="shared" si="1010"/>
        <v>0</v>
      </c>
      <c r="ANZ4" s="56">
        <f t="shared" si="1011"/>
        <v>0</v>
      </c>
      <c r="AOA4" s="56">
        <f t="shared" si="1012"/>
        <v>0</v>
      </c>
      <c r="AOB4" s="56">
        <f t="shared" si="1013"/>
        <v>0</v>
      </c>
      <c r="AOC4" s="56">
        <f t="shared" si="1014"/>
        <v>0</v>
      </c>
      <c r="AOD4" s="56">
        <f t="shared" si="1015"/>
        <v>0</v>
      </c>
      <c r="AOE4" s="56">
        <f t="shared" si="1016"/>
        <v>0</v>
      </c>
      <c r="AOF4" s="56">
        <f t="shared" si="1017"/>
        <v>0</v>
      </c>
      <c r="AOG4" s="56">
        <f t="shared" si="1018"/>
        <v>0</v>
      </c>
      <c r="AOH4" s="56">
        <f t="shared" si="1019"/>
        <v>0</v>
      </c>
      <c r="AOI4" s="56">
        <f t="shared" si="1020"/>
        <v>0</v>
      </c>
      <c r="AOJ4" s="56">
        <f t="shared" si="1021"/>
        <v>0</v>
      </c>
      <c r="AOK4" s="56">
        <f t="shared" si="1022"/>
        <v>0</v>
      </c>
      <c r="AOL4" s="56">
        <f t="shared" si="1023"/>
        <v>0</v>
      </c>
      <c r="AOM4" s="56">
        <f t="shared" si="1024"/>
        <v>0</v>
      </c>
      <c r="AON4" s="56">
        <f t="shared" si="1025"/>
        <v>0</v>
      </c>
      <c r="AOO4" s="56">
        <f t="shared" si="1026"/>
        <v>0</v>
      </c>
      <c r="AOP4" s="56">
        <f t="shared" si="1027"/>
        <v>0</v>
      </c>
      <c r="AOQ4" s="56">
        <f t="shared" si="1028"/>
        <v>0</v>
      </c>
      <c r="AOR4" s="56">
        <f t="shared" si="1029"/>
        <v>0</v>
      </c>
      <c r="AOS4" s="56">
        <f t="shared" si="1030"/>
        <v>0</v>
      </c>
      <c r="AOT4" s="56">
        <f t="shared" si="1031"/>
        <v>0</v>
      </c>
      <c r="AOU4" s="56">
        <f t="shared" si="1032"/>
        <v>0</v>
      </c>
      <c r="AOV4" s="56">
        <f t="shared" si="1033"/>
        <v>0</v>
      </c>
      <c r="AOW4" s="56">
        <f t="shared" si="1034"/>
        <v>0</v>
      </c>
      <c r="AOX4" s="56">
        <f t="shared" si="1035"/>
        <v>0</v>
      </c>
      <c r="AOY4" s="56">
        <f t="shared" si="1036"/>
        <v>0</v>
      </c>
      <c r="AOZ4" s="56">
        <f t="shared" si="1037"/>
        <v>0</v>
      </c>
      <c r="APA4" s="56">
        <f t="shared" si="1038"/>
        <v>0</v>
      </c>
      <c r="APB4" s="56">
        <f t="shared" si="1039"/>
        <v>0</v>
      </c>
      <c r="APC4" s="56">
        <f t="shared" si="1040"/>
        <v>0</v>
      </c>
      <c r="APD4" s="56">
        <f t="shared" si="1041"/>
        <v>0</v>
      </c>
      <c r="APE4" s="56">
        <f t="shared" si="1042"/>
        <v>0</v>
      </c>
      <c r="APF4" s="56">
        <f t="shared" si="1043"/>
        <v>0</v>
      </c>
      <c r="APG4" s="56">
        <f t="shared" si="1044"/>
        <v>0</v>
      </c>
      <c r="APH4" s="56">
        <f t="shared" si="1045"/>
        <v>0</v>
      </c>
      <c r="API4" s="56">
        <f t="shared" si="1046"/>
        <v>0</v>
      </c>
      <c r="APJ4" s="56">
        <f t="shared" si="1047"/>
        <v>0</v>
      </c>
      <c r="APK4" s="56">
        <f t="shared" si="1048"/>
        <v>0</v>
      </c>
      <c r="APL4" s="56">
        <f t="shared" si="1049"/>
        <v>0</v>
      </c>
      <c r="APM4" s="56">
        <f t="shared" si="1050"/>
        <v>0</v>
      </c>
      <c r="APN4" s="56">
        <f t="shared" si="1051"/>
        <v>0</v>
      </c>
      <c r="APO4" s="56">
        <f t="shared" si="1052"/>
        <v>0</v>
      </c>
      <c r="APP4" s="56">
        <f t="shared" si="1053"/>
        <v>0</v>
      </c>
      <c r="APQ4" s="56">
        <f t="shared" si="1054"/>
        <v>0</v>
      </c>
      <c r="APR4" s="56">
        <f t="shared" si="1055"/>
        <v>0</v>
      </c>
      <c r="APS4" s="56">
        <f t="shared" si="1056"/>
        <v>0</v>
      </c>
      <c r="APT4" s="56">
        <f t="shared" si="1057"/>
        <v>0</v>
      </c>
      <c r="APU4" s="56">
        <f t="shared" si="1058"/>
        <v>0</v>
      </c>
      <c r="APV4" s="56">
        <f t="shared" si="1059"/>
        <v>0</v>
      </c>
      <c r="APW4" s="56">
        <f t="shared" si="1060"/>
        <v>0</v>
      </c>
      <c r="APX4" s="56">
        <f t="shared" si="1061"/>
        <v>0</v>
      </c>
      <c r="APY4" s="56">
        <f t="shared" si="1062"/>
        <v>0</v>
      </c>
      <c r="APZ4" s="56">
        <f t="shared" si="1063"/>
        <v>0</v>
      </c>
      <c r="AQA4" s="56">
        <f t="shared" si="1064"/>
        <v>0</v>
      </c>
      <c r="AQB4" s="56">
        <f t="shared" si="1065"/>
        <v>0</v>
      </c>
      <c r="AQC4" s="56">
        <f t="shared" si="1066"/>
        <v>0</v>
      </c>
      <c r="AQD4" s="56">
        <f t="shared" si="1067"/>
        <v>0</v>
      </c>
      <c r="AQE4" s="56">
        <f t="shared" si="1068"/>
        <v>0</v>
      </c>
      <c r="AQF4" s="56">
        <f t="shared" si="1069"/>
        <v>0</v>
      </c>
      <c r="AQG4" s="56">
        <f t="shared" si="1070"/>
        <v>0</v>
      </c>
      <c r="AQH4" s="56">
        <f t="shared" si="1071"/>
        <v>0</v>
      </c>
      <c r="AQI4" s="56">
        <f t="shared" si="1072"/>
        <v>0</v>
      </c>
      <c r="AQJ4" s="56">
        <f t="shared" si="1073"/>
        <v>0</v>
      </c>
      <c r="AQK4" s="56">
        <f t="shared" si="1074"/>
        <v>0</v>
      </c>
      <c r="AQL4" s="56">
        <f t="shared" si="1075"/>
        <v>0</v>
      </c>
      <c r="AQM4" s="56">
        <f t="shared" si="1076"/>
        <v>0</v>
      </c>
      <c r="AQN4" s="56">
        <f t="shared" si="1077"/>
        <v>0</v>
      </c>
      <c r="AQO4" s="56">
        <f t="shared" si="1078"/>
        <v>0</v>
      </c>
      <c r="AQP4" s="56">
        <f t="shared" si="1079"/>
        <v>0</v>
      </c>
      <c r="AQQ4" s="56">
        <f t="shared" si="1080"/>
        <v>0</v>
      </c>
      <c r="AQR4" s="56">
        <f t="shared" si="1081"/>
        <v>0</v>
      </c>
      <c r="AQS4" s="56">
        <f t="shared" si="1082"/>
        <v>0</v>
      </c>
      <c r="AQT4" s="56">
        <f t="shared" si="1083"/>
        <v>0</v>
      </c>
      <c r="AQU4" s="56">
        <f t="shared" si="1084"/>
        <v>0</v>
      </c>
      <c r="AQV4" s="56">
        <f t="shared" si="1085"/>
        <v>0</v>
      </c>
      <c r="AQW4" s="56">
        <f t="shared" si="1086"/>
        <v>0</v>
      </c>
      <c r="AQX4" s="56">
        <f t="shared" si="1087"/>
        <v>0</v>
      </c>
      <c r="AQY4" s="56">
        <f t="shared" si="1088"/>
        <v>0</v>
      </c>
      <c r="AQZ4" s="56">
        <f t="shared" si="1089"/>
        <v>0</v>
      </c>
      <c r="ARA4" s="56">
        <f t="shared" si="1090"/>
        <v>0</v>
      </c>
      <c r="ARB4" s="56">
        <f t="shared" si="1091"/>
        <v>0</v>
      </c>
      <c r="ARC4" s="56">
        <f t="shared" si="1092"/>
        <v>0</v>
      </c>
      <c r="ARD4" s="56">
        <f t="shared" si="1093"/>
        <v>0</v>
      </c>
      <c r="ARE4" s="56">
        <f t="shared" si="1094"/>
        <v>0</v>
      </c>
      <c r="ARF4" s="56">
        <f t="shared" si="1095"/>
        <v>0</v>
      </c>
      <c r="ARG4" s="56">
        <f t="shared" si="1096"/>
        <v>0</v>
      </c>
      <c r="ARH4" s="56">
        <f t="shared" si="1097"/>
        <v>0</v>
      </c>
      <c r="ARI4" s="56">
        <f t="shared" si="1098"/>
        <v>0</v>
      </c>
      <c r="ARJ4" s="56">
        <f t="shared" si="1099"/>
        <v>0</v>
      </c>
      <c r="ARK4" s="56">
        <f t="shared" si="1100"/>
        <v>0</v>
      </c>
      <c r="ARL4" s="56">
        <f t="shared" si="1101"/>
        <v>0</v>
      </c>
      <c r="ARM4" s="56">
        <f t="shared" si="1102"/>
        <v>0</v>
      </c>
      <c r="ARN4" s="56">
        <f t="shared" si="1103"/>
        <v>0</v>
      </c>
      <c r="ARO4" s="56">
        <f t="shared" si="1104"/>
        <v>0</v>
      </c>
      <c r="ARP4" s="56">
        <f t="shared" si="1105"/>
        <v>0</v>
      </c>
      <c r="ARQ4" s="56">
        <f t="shared" si="1106"/>
        <v>0</v>
      </c>
      <c r="ARR4" s="56">
        <f t="shared" si="1107"/>
        <v>0</v>
      </c>
      <c r="ARS4" s="56">
        <f t="shared" si="1108"/>
        <v>0</v>
      </c>
      <c r="ART4" s="56">
        <f t="shared" si="1109"/>
        <v>0</v>
      </c>
      <c r="ARU4" s="56">
        <f t="shared" si="1110"/>
        <v>0</v>
      </c>
      <c r="ARV4" s="56">
        <f t="shared" si="1111"/>
        <v>0</v>
      </c>
      <c r="ARW4" s="56">
        <f t="shared" si="1112"/>
        <v>0</v>
      </c>
      <c r="ARX4" s="56">
        <f t="shared" si="1113"/>
        <v>0</v>
      </c>
      <c r="ARY4" s="56">
        <f t="shared" si="1114"/>
        <v>0</v>
      </c>
      <c r="ARZ4" s="56">
        <f t="shared" si="1115"/>
        <v>0</v>
      </c>
      <c r="ASA4" s="56">
        <f t="shared" si="1116"/>
        <v>0</v>
      </c>
      <c r="ASB4" s="56">
        <f t="shared" si="1117"/>
        <v>0</v>
      </c>
      <c r="ASC4" s="56">
        <f t="shared" si="1118"/>
        <v>0</v>
      </c>
      <c r="ASD4" s="56">
        <f t="shared" si="1119"/>
        <v>0</v>
      </c>
      <c r="ASE4" s="56">
        <f t="shared" si="1120"/>
        <v>0</v>
      </c>
      <c r="ASF4" s="56">
        <f t="shared" si="1121"/>
        <v>0</v>
      </c>
      <c r="ASG4" s="56">
        <f t="shared" si="1122"/>
        <v>0</v>
      </c>
      <c r="ASH4" s="56">
        <f t="shared" si="1123"/>
        <v>0</v>
      </c>
      <c r="ASI4" s="56">
        <f t="shared" si="1124"/>
        <v>0</v>
      </c>
      <c r="ASJ4" s="56">
        <f t="shared" si="1125"/>
        <v>0</v>
      </c>
      <c r="ASK4" s="56">
        <f t="shared" si="1126"/>
        <v>0</v>
      </c>
      <c r="ASL4" s="56">
        <f t="shared" si="1127"/>
        <v>0</v>
      </c>
      <c r="ASM4" s="56">
        <f t="shared" si="1128"/>
        <v>0</v>
      </c>
      <c r="ASN4" s="56">
        <f t="shared" si="1129"/>
        <v>0</v>
      </c>
      <c r="ASO4" s="56">
        <f t="shared" si="1130"/>
        <v>0</v>
      </c>
      <c r="ASP4" s="56">
        <f t="shared" si="1131"/>
        <v>0</v>
      </c>
      <c r="ASQ4" s="56">
        <f t="shared" si="1132"/>
        <v>0</v>
      </c>
      <c r="ASR4" s="56">
        <f t="shared" si="1133"/>
        <v>0</v>
      </c>
      <c r="ASS4" s="56">
        <f t="shared" si="1134"/>
        <v>0</v>
      </c>
      <c r="AST4" s="56">
        <f t="shared" si="1135"/>
        <v>0</v>
      </c>
      <c r="ASU4" s="56">
        <f t="shared" si="1136"/>
        <v>0</v>
      </c>
      <c r="ASV4" s="56">
        <f t="shared" si="1137"/>
        <v>0</v>
      </c>
      <c r="ASW4" s="56">
        <f t="shared" si="1138"/>
        <v>0</v>
      </c>
      <c r="ASX4" s="56">
        <f t="shared" si="1139"/>
        <v>0</v>
      </c>
      <c r="ASY4" s="56">
        <f t="shared" si="1140"/>
        <v>0</v>
      </c>
      <c r="ASZ4" s="56">
        <f t="shared" si="1141"/>
        <v>0</v>
      </c>
      <c r="ATA4" s="56">
        <f t="shared" si="1142"/>
        <v>0</v>
      </c>
      <c r="ATB4" s="56">
        <f t="shared" si="1143"/>
        <v>0</v>
      </c>
      <c r="ATC4" s="56">
        <f t="shared" si="1144"/>
        <v>0</v>
      </c>
      <c r="ATD4" s="56">
        <f t="shared" si="1145"/>
        <v>0</v>
      </c>
      <c r="ATE4" s="56">
        <f t="shared" si="1146"/>
        <v>0</v>
      </c>
      <c r="ATF4" s="56">
        <f t="shared" si="1147"/>
        <v>0</v>
      </c>
      <c r="ATG4" s="56">
        <f t="shared" si="1148"/>
        <v>0</v>
      </c>
      <c r="ATH4" s="56">
        <f t="shared" si="1149"/>
        <v>0</v>
      </c>
      <c r="ATI4" s="56">
        <f t="shared" si="1150"/>
        <v>0</v>
      </c>
      <c r="ATJ4" s="56">
        <f t="shared" si="1151"/>
        <v>0</v>
      </c>
      <c r="ATK4" s="56">
        <f t="shared" si="1152"/>
        <v>0</v>
      </c>
      <c r="ATL4" s="56">
        <f t="shared" si="1153"/>
        <v>0</v>
      </c>
      <c r="ATM4" s="56">
        <f t="shared" si="1154"/>
        <v>0</v>
      </c>
      <c r="ATN4" s="56">
        <f t="shared" si="1155"/>
        <v>0</v>
      </c>
      <c r="ATO4" s="56">
        <f t="shared" si="1156"/>
        <v>0</v>
      </c>
      <c r="ATP4" s="56">
        <f t="shared" si="1157"/>
        <v>0</v>
      </c>
      <c r="ATQ4" s="56">
        <f t="shared" si="1158"/>
        <v>0</v>
      </c>
      <c r="ATR4" s="56">
        <f t="shared" si="1159"/>
        <v>0</v>
      </c>
      <c r="ATS4" s="56">
        <f t="shared" si="1160"/>
        <v>0</v>
      </c>
      <c r="ATT4" s="56">
        <f t="shared" si="1161"/>
        <v>0</v>
      </c>
      <c r="ATU4" s="56">
        <f t="shared" si="1162"/>
        <v>0</v>
      </c>
      <c r="ATV4" s="56">
        <f t="shared" si="1163"/>
        <v>0</v>
      </c>
      <c r="ATW4" s="56">
        <f t="shared" si="1164"/>
        <v>0</v>
      </c>
      <c r="ATX4" s="56">
        <f t="shared" si="1165"/>
        <v>0</v>
      </c>
      <c r="ATY4" s="56">
        <f t="shared" si="1166"/>
        <v>0</v>
      </c>
      <c r="ATZ4" s="56">
        <f t="shared" si="1167"/>
        <v>0</v>
      </c>
      <c r="AUA4" s="56">
        <f t="shared" si="1168"/>
        <v>0</v>
      </c>
      <c r="AUB4" s="56">
        <f t="shared" si="1169"/>
        <v>0</v>
      </c>
      <c r="AUC4" s="56">
        <f t="shared" si="1170"/>
        <v>0</v>
      </c>
      <c r="AUD4" s="56">
        <f t="shared" si="1171"/>
        <v>0</v>
      </c>
      <c r="AUE4" s="56">
        <f t="shared" si="1172"/>
        <v>0</v>
      </c>
      <c r="AUF4" s="56">
        <f t="shared" si="1173"/>
        <v>0</v>
      </c>
      <c r="AUG4" s="56">
        <f t="shared" si="1174"/>
        <v>0</v>
      </c>
      <c r="AUH4" s="56">
        <f t="shared" si="1175"/>
        <v>0</v>
      </c>
      <c r="AUI4" s="56">
        <f t="shared" si="1176"/>
        <v>0</v>
      </c>
      <c r="AUJ4" s="56">
        <f t="shared" si="1177"/>
        <v>0</v>
      </c>
      <c r="AUK4" s="56">
        <f t="shared" si="1178"/>
        <v>0</v>
      </c>
      <c r="AUL4" s="56">
        <f t="shared" si="1179"/>
        <v>0</v>
      </c>
      <c r="AUM4" s="56">
        <f t="shared" si="1180"/>
        <v>0</v>
      </c>
      <c r="AUN4" s="56">
        <f t="shared" si="1181"/>
        <v>0</v>
      </c>
      <c r="AUO4" s="56">
        <f t="shared" si="1182"/>
        <v>0</v>
      </c>
      <c r="AUP4" s="56">
        <f t="shared" si="1183"/>
        <v>0</v>
      </c>
      <c r="AUQ4" s="56">
        <f t="shared" si="1184"/>
        <v>0</v>
      </c>
      <c r="AUR4" s="56">
        <f t="shared" si="1185"/>
        <v>0</v>
      </c>
      <c r="AUS4" s="56">
        <f t="shared" si="1186"/>
        <v>0</v>
      </c>
      <c r="AUT4" s="56">
        <f t="shared" si="1187"/>
        <v>0</v>
      </c>
      <c r="AUU4" s="56">
        <f t="shared" si="1188"/>
        <v>0</v>
      </c>
      <c r="AUV4" s="56">
        <f t="shared" si="1189"/>
        <v>0</v>
      </c>
      <c r="AUW4" s="56">
        <f t="shared" si="1190"/>
        <v>0</v>
      </c>
      <c r="AUX4" s="56">
        <f t="shared" si="1191"/>
        <v>0</v>
      </c>
      <c r="AUY4" s="56">
        <f t="shared" si="1192"/>
        <v>0</v>
      </c>
      <c r="AUZ4" s="56">
        <f t="shared" si="1193"/>
        <v>0</v>
      </c>
      <c r="AVA4" s="56">
        <f t="shared" si="1194"/>
        <v>0</v>
      </c>
      <c r="AVB4" s="56">
        <f t="shared" si="1195"/>
        <v>0</v>
      </c>
      <c r="AVC4" s="56">
        <f t="shared" si="1196"/>
        <v>0</v>
      </c>
      <c r="AVD4" s="56">
        <f t="shared" si="1197"/>
        <v>0</v>
      </c>
      <c r="AVE4" s="56">
        <f t="shared" si="1198"/>
        <v>0</v>
      </c>
      <c r="AVF4" s="56">
        <f t="shared" si="1199"/>
        <v>0</v>
      </c>
      <c r="AVG4" s="56">
        <f t="shared" si="1200"/>
        <v>0</v>
      </c>
      <c r="AVH4" s="56">
        <f t="shared" si="1201"/>
        <v>0</v>
      </c>
      <c r="AVI4" s="56">
        <f t="shared" si="1202"/>
        <v>0</v>
      </c>
      <c r="AVJ4" s="56">
        <f t="shared" si="1203"/>
        <v>0</v>
      </c>
      <c r="AVK4" s="56">
        <f t="shared" si="1204"/>
        <v>0</v>
      </c>
      <c r="AVL4" s="56">
        <f t="shared" si="1205"/>
        <v>0</v>
      </c>
      <c r="AVM4" s="56">
        <f t="shared" si="1206"/>
        <v>0</v>
      </c>
      <c r="AVN4" s="56">
        <f t="shared" si="1207"/>
        <v>0</v>
      </c>
      <c r="AVO4" s="56">
        <f t="shared" si="1208"/>
        <v>0</v>
      </c>
      <c r="AVP4" s="56">
        <f t="shared" si="1209"/>
        <v>0</v>
      </c>
      <c r="AVQ4" s="56">
        <f t="shared" si="1210"/>
        <v>0</v>
      </c>
      <c r="AVR4" s="56">
        <f t="shared" si="1211"/>
        <v>0</v>
      </c>
      <c r="AVS4" s="56">
        <f t="shared" si="1212"/>
        <v>0</v>
      </c>
      <c r="AVT4" s="56">
        <f t="shared" si="1213"/>
        <v>0</v>
      </c>
      <c r="AVU4" s="56">
        <f t="shared" si="1214"/>
        <v>0</v>
      </c>
      <c r="AVV4" s="56">
        <f t="shared" si="1215"/>
        <v>0</v>
      </c>
      <c r="AVW4" s="56">
        <f t="shared" si="1216"/>
        <v>0</v>
      </c>
      <c r="AVX4" s="56">
        <f t="shared" si="1217"/>
        <v>0</v>
      </c>
      <c r="AVY4" s="56">
        <f t="shared" si="1218"/>
        <v>0</v>
      </c>
      <c r="AVZ4" s="56">
        <f t="shared" si="1219"/>
        <v>0</v>
      </c>
      <c r="AWA4" s="56">
        <f t="shared" si="1220"/>
        <v>0</v>
      </c>
      <c r="AWB4" s="56">
        <f t="shared" si="1221"/>
        <v>0</v>
      </c>
      <c r="AWC4" s="56">
        <f t="shared" si="1222"/>
        <v>0</v>
      </c>
      <c r="AWD4" s="56">
        <f t="shared" si="1223"/>
        <v>0</v>
      </c>
      <c r="AWE4" s="56">
        <f t="shared" si="1224"/>
        <v>0</v>
      </c>
      <c r="AWF4" s="56">
        <f t="shared" si="1225"/>
        <v>0</v>
      </c>
      <c r="AWG4" s="56">
        <f t="shared" si="1226"/>
        <v>0</v>
      </c>
      <c r="AWH4" s="56">
        <f t="shared" si="1227"/>
        <v>0</v>
      </c>
      <c r="AWI4" s="56">
        <f t="shared" si="1228"/>
        <v>0</v>
      </c>
      <c r="AWJ4" s="56">
        <f t="shared" si="1229"/>
        <v>0</v>
      </c>
      <c r="AWK4" s="56">
        <f t="shared" si="1230"/>
        <v>0</v>
      </c>
      <c r="AWL4" s="56">
        <f t="shared" si="1231"/>
        <v>0</v>
      </c>
      <c r="AWM4" s="56">
        <f t="shared" si="1232"/>
        <v>0</v>
      </c>
      <c r="AWN4" s="56">
        <f t="shared" si="1233"/>
        <v>0</v>
      </c>
      <c r="AWO4" s="56">
        <f t="shared" si="1234"/>
        <v>0</v>
      </c>
      <c r="AWP4" s="56">
        <f t="shared" si="1235"/>
        <v>0</v>
      </c>
      <c r="AWQ4" s="56">
        <f t="shared" si="1236"/>
        <v>0</v>
      </c>
      <c r="AWR4" s="56">
        <f t="shared" si="1237"/>
        <v>0</v>
      </c>
      <c r="AWS4" s="56">
        <f t="shared" si="1238"/>
        <v>0</v>
      </c>
      <c r="AWT4" s="56">
        <f t="shared" si="1239"/>
        <v>0</v>
      </c>
      <c r="AWU4" s="56">
        <f t="shared" si="1240"/>
        <v>0</v>
      </c>
      <c r="AWV4" s="56">
        <f t="shared" si="1241"/>
        <v>0</v>
      </c>
      <c r="AWW4" s="56">
        <f t="shared" si="1242"/>
        <v>0</v>
      </c>
      <c r="AWX4" s="56">
        <f t="shared" si="1243"/>
        <v>0</v>
      </c>
      <c r="AWY4" s="56">
        <f t="shared" si="1244"/>
        <v>0</v>
      </c>
      <c r="AWZ4" s="56">
        <f t="shared" si="1245"/>
        <v>0</v>
      </c>
      <c r="AXA4" s="56">
        <f t="shared" si="1246"/>
        <v>0</v>
      </c>
      <c r="AXB4" s="56">
        <f t="shared" si="1247"/>
        <v>0</v>
      </c>
      <c r="AXC4" s="56">
        <f t="shared" si="1248"/>
        <v>0</v>
      </c>
      <c r="AXD4" s="56">
        <f t="shared" si="1249"/>
        <v>0</v>
      </c>
      <c r="AXE4" s="56">
        <f t="shared" si="1250"/>
        <v>0</v>
      </c>
      <c r="AXF4" s="56">
        <f t="shared" si="1251"/>
        <v>0</v>
      </c>
      <c r="AXG4" s="56">
        <f t="shared" si="1252"/>
        <v>0</v>
      </c>
      <c r="AXH4" s="56">
        <f t="shared" si="1253"/>
        <v>0</v>
      </c>
      <c r="AXI4" s="56">
        <f t="shared" si="1254"/>
        <v>0</v>
      </c>
      <c r="AXJ4" s="56">
        <f t="shared" si="1255"/>
        <v>0</v>
      </c>
      <c r="AXK4" s="56">
        <f t="shared" si="1256"/>
        <v>0</v>
      </c>
      <c r="AXL4" s="56">
        <f t="shared" si="1257"/>
        <v>0</v>
      </c>
      <c r="AXM4" s="56">
        <f t="shared" si="1258"/>
        <v>0</v>
      </c>
      <c r="AXN4" s="56">
        <f t="shared" si="1259"/>
        <v>0</v>
      </c>
      <c r="AXO4" s="56">
        <f t="shared" si="1260"/>
        <v>0</v>
      </c>
      <c r="AXP4" s="56">
        <f t="shared" si="1261"/>
        <v>0</v>
      </c>
      <c r="AXQ4" s="56">
        <f t="shared" si="1262"/>
        <v>0</v>
      </c>
      <c r="AXR4" s="56">
        <f t="shared" si="1263"/>
        <v>0</v>
      </c>
      <c r="AXS4" s="56">
        <f t="shared" si="1264"/>
        <v>0</v>
      </c>
      <c r="AXT4" s="56">
        <f t="shared" si="1265"/>
        <v>0</v>
      </c>
      <c r="AXU4" s="56">
        <f t="shared" si="1266"/>
        <v>0</v>
      </c>
      <c r="AXV4" s="56">
        <f t="shared" si="1267"/>
        <v>0</v>
      </c>
      <c r="AXW4" s="56">
        <f t="shared" si="1268"/>
        <v>0</v>
      </c>
      <c r="AXX4" s="56">
        <f t="shared" si="1269"/>
        <v>0</v>
      </c>
      <c r="AXY4" s="56">
        <f t="shared" si="1270"/>
        <v>0</v>
      </c>
      <c r="AXZ4" s="56">
        <f t="shared" si="1271"/>
        <v>0</v>
      </c>
      <c r="AYA4" s="56">
        <f t="shared" si="1272"/>
        <v>0</v>
      </c>
      <c r="AYB4" s="56">
        <f t="shared" si="1273"/>
        <v>0</v>
      </c>
      <c r="AYC4" s="56">
        <f t="shared" si="1274"/>
        <v>0</v>
      </c>
      <c r="AYD4" s="56">
        <f t="shared" si="1275"/>
        <v>0</v>
      </c>
      <c r="AYE4" s="56">
        <f t="shared" si="1276"/>
        <v>0</v>
      </c>
      <c r="AYF4" s="56">
        <f t="shared" si="1277"/>
        <v>0</v>
      </c>
      <c r="AYG4" s="56">
        <f t="shared" si="1278"/>
        <v>0</v>
      </c>
      <c r="AYH4" s="56">
        <f t="shared" si="1279"/>
        <v>0</v>
      </c>
      <c r="AYI4" s="56">
        <f t="shared" si="1280"/>
        <v>0</v>
      </c>
      <c r="AYJ4" s="56">
        <f t="shared" si="1281"/>
        <v>0</v>
      </c>
      <c r="AYK4" s="56">
        <f t="shared" si="1282"/>
        <v>0</v>
      </c>
      <c r="AYL4" s="56">
        <f t="shared" si="1283"/>
        <v>0</v>
      </c>
      <c r="AYM4" s="56">
        <f t="shared" si="1284"/>
        <v>0</v>
      </c>
      <c r="AYN4" s="56">
        <f t="shared" si="1285"/>
        <v>0</v>
      </c>
      <c r="AYO4" s="56">
        <f t="shared" si="1286"/>
        <v>0</v>
      </c>
      <c r="AYP4" s="56">
        <f t="shared" si="1287"/>
        <v>0</v>
      </c>
      <c r="AYQ4" s="56">
        <f t="shared" si="1288"/>
        <v>0</v>
      </c>
      <c r="AYR4" s="56">
        <f t="shared" si="1289"/>
        <v>0</v>
      </c>
      <c r="AYS4" s="56">
        <f t="shared" si="1290"/>
        <v>0</v>
      </c>
      <c r="AYT4" s="56">
        <f t="shared" si="1291"/>
        <v>0</v>
      </c>
      <c r="AYU4" s="56">
        <f t="shared" si="1292"/>
        <v>0</v>
      </c>
      <c r="AYV4" s="56">
        <f t="shared" si="1293"/>
        <v>0</v>
      </c>
      <c r="AYW4" s="56">
        <f t="shared" si="1294"/>
        <v>0</v>
      </c>
      <c r="AYX4" s="56">
        <f t="shared" si="1295"/>
        <v>0</v>
      </c>
      <c r="AYY4" s="56">
        <f t="shared" si="1296"/>
        <v>0</v>
      </c>
      <c r="AYZ4" s="56">
        <f t="shared" si="1297"/>
        <v>0</v>
      </c>
      <c r="AZA4" s="56">
        <f t="shared" si="1298"/>
        <v>0</v>
      </c>
      <c r="AZB4" s="56">
        <f t="shared" si="1299"/>
        <v>0</v>
      </c>
      <c r="AZC4" s="56">
        <f t="shared" si="1300"/>
        <v>0</v>
      </c>
      <c r="AZD4" s="56">
        <f t="shared" si="1301"/>
        <v>0</v>
      </c>
      <c r="AZE4" s="56">
        <f t="shared" si="1302"/>
        <v>0</v>
      </c>
      <c r="AZF4" s="56">
        <f t="shared" si="1303"/>
        <v>0</v>
      </c>
      <c r="AZG4" s="56">
        <f t="shared" si="1304"/>
        <v>0</v>
      </c>
      <c r="AZH4" s="56">
        <f t="shared" si="1305"/>
        <v>0</v>
      </c>
      <c r="AZI4" s="56">
        <f t="shared" si="1306"/>
        <v>0</v>
      </c>
      <c r="AZJ4" s="56">
        <f t="shared" si="1307"/>
        <v>0</v>
      </c>
      <c r="AZK4" s="56">
        <f t="shared" si="1308"/>
        <v>0</v>
      </c>
      <c r="AZL4" s="56">
        <f t="shared" si="1309"/>
        <v>0</v>
      </c>
      <c r="AZM4" s="56">
        <f t="shared" si="1310"/>
        <v>0</v>
      </c>
      <c r="AZN4" s="56">
        <f t="shared" si="1311"/>
        <v>0</v>
      </c>
      <c r="AZO4" s="56">
        <f t="shared" si="1312"/>
        <v>0</v>
      </c>
      <c r="AZP4" s="56">
        <f t="shared" si="1313"/>
        <v>0</v>
      </c>
      <c r="AZQ4" s="56">
        <f t="shared" si="1314"/>
        <v>0</v>
      </c>
      <c r="AZR4" s="56">
        <f t="shared" si="1315"/>
        <v>0</v>
      </c>
      <c r="AZS4" s="56">
        <f t="shared" si="1316"/>
        <v>0</v>
      </c>
      <c r="AZT4" s="56">
        <f t="shared" si="1317"/>
        <v>0</v>
      </c>
      <c r="AZU4" s="56">
        <f t="shared" si="1318"/>
        <v>0</v>
      </c>
      <c r="AZV4" s="56">
        <f t="shared" si="1319"/>
        <v>0</v>
      </c>
      <c r="AZW4" s="56">
        <f t="shared" si="1320"/>
        <v>0</v>
      </c>
      <c r="AZX4" s="56">
        <f t="shared" si="1321"/>
        <v>0</v>
      </c>
      <c r="AZY4" s="56">
        <f t="shared" si="1322"/>
        <v>0</v>
      </c>
      <c r="AZZ4" s="56">
        <f t="shared" si="1323"/>
        <v>0</v>
      </c>
      <c r="BAA4" s="56">
        <f t="shared" si="1324"/>
        <v>0</v>
      </c>
      <c r="BAB4" s="56">
        <f t="shared" si="1325"/>
        <v>0</v>
      </c>
      <c r="BAC4" s="56">
        <f t="shared" si="1326"/>
        <v>0</v>
      </c>
      <c r="BAD4" s="56">
        <f t="shared" si="1327"/>
        <v>0</v>
      </c>
      <c r="BAE4" s="56">
        <f t="shared" si="1328"/>
        <v>0</v>
      </c>
      <c r="BAF4" s="56">
        <f t="shared" si="1329"/>
        <v>0</v>
      </c>
      <c r="BAG4" s="56">
        <f t="shared" si="1330"/>
        <v>0</v>
      </c>
      <c r="BAH4" s="56">
        <f t="shared" si="1331"/>
        <v>0</v>
      </c>
      <c r="BAI4" s="56">
        <f t="shared" si="1332"/>
        <v>0</v>
      </c>
      <c r="BAJ4" s="56">
        <f t="shared" si="1333"/>
        <v>0</v>
      </c>
      <c r="BAK4" s="56">
        <f t="shared" si="1334"/>
        <v>0</v>
      </c>
      <c r="BAL4" s="56">
        <f t="shared" si="1335"/>
        <v>0</v>
      </c>
      <c r="BAM4" s="56">
        <f t="shared" si="1336"/>
        <v>0</v>
      </c>
      <c r="BAN4" s="56">
        <f t="shared" si="1337"/>
        <v>0</v>
      </c>
      <c r="BAO4" s="56">
        <f t="shared" si="1338"/>
        <v>0</v>
      </c>
      <c r="BAP4" s="56">
        <f t="shared" si="1339"/>
        <v>0</v>
      </c>
      <c r="BAQ4" s="56">
        <f t="shared" si="1340"/>
        <v>0</v>
      </c>
      <c r="BAR4" s="56">
        <f t="shared" si="1341"/>
        <v>0</v>
      </c>
      <c r="BAS4" s="56">
        <f t="shared" si="1342"/>
        <v>0</v>
      </c>
      <c r="BAT4" s="56">
        <f t="shared" si="1343"/>
        <v>0</v>
      </c>
      <c r="BAU4" s="56">
        <f t="shared" si="1344"/>
        <v>0</v>
      </c>
      <c r="BAV4" s="56">
        <f t="shared" si="1345"/>
        <v>0</v>
      </c>
      <c r="BAW4" s="56">
        <f t="shared" si="1346"/>
        <v>0</v>
      </c>
      <c r="BAX4" s="56">
        <f t="shared" si="1347"/>
        <v>0</v>
      </c>
      <c r="BAY4" s="56">
        <f t="shared" si="1348"/>
        <v>0</v>
      </c>
      <c r="BAZ4" s="56">
        <f t="shared" si="1349"/>
        <v>0</v>
      </c>
      <c r="BBA4" s="56">
        <f t="shared" si="1350"/>
        <v>0</v>
      </c>
      <c r="BBB4" s="56">
        <f t="shared" si="1351"/>
        <v>0</v>
      </c>
      <c r="BBC4" s="56">
        <f t="shared" si="1352"/>
        <v>0</v>
      </c>
      <c r="BBD4" s="56">
        <f t="shared" si="1353"/>
        <v>0</v>
      </c>
      <c r="BBE4" s="56">
        <f t="shared" si="1354"/>
        <v>0</v>
      </c>
      <c r="BBF4" s="56">
        <f t="shared" si="1355"/>
        <v>0</v>
      </c>
      <c r="BBG4" s="56">
        <f t="shared" si="1356"/>
        <v>0</v>
      </c>
      <c r="BBH4" s="56">
        <f t="shared" si="1357"/>
        <v>0</v>
      </c>
      <c r="BBI4" s="56">
        <f t="shared" si="1358"/>
        <v>0</v>
      </c>
      <c r="BBJ4" s="56">
        <f t="shared" si="1359"/>
        <v>0</v>
      </c>
      <c r="BBK4" s="56">
        <f t="shared" si="1360"/>
        <v>0</v>
      </c>
      <c r="BBL4" s="56">
        <f t="shared" si="1361"/>
        <v>0</v>
      </c>
      <c r="BBM4" s="56">
        <f t="shared" si="1362"/>
        <v>0</v>
      </c>
      <c r="BBN4" s="56">
        <f t="shared" si="1363"/>
        <v>0</v>
      </c>
      <c r="BBO4" s="56">
        <f t="shared" si="1364"/>
        <v>0</v>
      </c>
      <c r="BBP4" s="56">
        <f t="shared" si="1365"/>
        <v>0</v>
      </c>
      <c r="BBQ4" s="56">
        <f t="shared" si="1366"/>
        <v>0</v>
      </c>
      <c r="BBR4" s="56">
        <f t="shared" si="1367"/>
        <v>0</v>
      </c>
      <c r="BBS4" s="56">
        <f t="shared" si="1368"/>
        <v>0</v>
      </c>
      <c r="BBT4" s="56">
        <f t="shared" si="1369"/>
        <v>0</v>
      </c>
      <c r="BBU4" s="56">
        <f t="shared" si="1370"/>
        <v>0</v>
      </c>
      <c r="BBV4" s="56">
        <f t="shared" si="1371"/>
        <v>0</v>
      </c>
      <c r="BBW4" s="56">
        <f t="shared" si="1372"/>
        <v>0</v>
      </c>
      <c r="BBX4" s="56">
        <f t="shared" si="1373"/>
        <v>0</v>
      </c>
      <c r="BBY4" s="56">
        <f t="shared" si="1374"/>
        <v>0</v>
      </c>
      <c r="BBZ4" s="56">
        <f t="shared" si="1375"/>
        <v>0</v>
      </c>
      <c r="BCA4" s="56">
        <f t="shared" si="1376"/>
        <v>0</v>
      </c>
      <c r="BCB4" s="56">
        <f t="shared" si="1377"/>
        <v>0</v>
      </c>
      <c r="BCC4" s="56">
        <f t="shared" si="1378"/>
        <v>0</v>
      </c>
      <c r="BCD4" s="56">
        <f t="shared" si="1379"/>
        <v>0</v>
      </c>
      <c r="BCE4" s="56">
        <f t="shared" si="1380"/>
        <v>0</v>
      </c>
      <c r="BCF4" s="56">
        <f t="shared" si="1381"/>
        <v>0</v>
      </c>
      <c r="BCG4" s="56">
        <f t="shared" si="1382"/>
        <v>0</v>
      </c>
      <c r="BCH4" s="56">
        <f t="shared" si="1383"/>
        <v>0</v>
      </c>
      <c r="BCI4" s="56">
        <f t="shared" si="1384"/>
        <v>0</v>
      </c>
      <c r="BCJ4" s="56">
        <f t="shared" si="1385"/>
        <v>0</v>
      </c>
      <c r="BCK4" s="56">
        <f t="shared" si="1386"/>
        <v>0</v>
      </c>
      <c r="BCL4" s="56">
        <f t="shared" si="1387"/>
        <v>0</v>
      </c>
      <c r="BCM4" s="56">
        <f t="shared" si="1388"/>
        <v>0</v>
      </c>
      <c r="BCN4" s="56">
        <f t="shared" si="1389"/>
        <v>0</v>
      </c>
      <c r="BCO4" s="56">
        <f t="shared" si="1390"/>
        <v>0</v>
      </c>
      <c r="BCP4" s="56">
        <f t="shared" si="1391"/>
        <v>0</v>
      </c>
      <c r="BCQ4" s="56">
        <f t="shared" si="1392"/>
        <v>0</v>
      </c>
      <c r="BCR4" s="56">
        <f t="shared" si="1393"/>
        <v>0</v>
      </c>
      <c r="BCS4" s="56">
        <f t="shared" si="1394"/>
        <v>0</v>
      </c>
      <c r="BCT4" s="56">
        <f t="shared" si="1395"/>
        <v>0</v>
      </c>
      <c r="BCU4" s="56">
        <f t="shared" si="1396"/>
        <v>0</v>
      </c>
      <c r="BCV4" s="56">
        <f t="shared" si="1397"/>
        <v>0</v>
      </c>
      <c r="BCW4" s="56">
        <f t="shared" si="1398"/>
        <v>0</v>
      </c>
      <c r="BCX4" s="56">
        <f t="shared" si="1399"/>
        <v>0</v>
      </c>
      <c r="BCY4" s="56">
        <f t="shared" si="1400"/>
        <v>0</v>
      </c>
      <c r="BCZ4" s="56">
        <f t="shared" si="1401"/>
        <v>0</v>
      </c>
      <c r="BDA4" s="56">
        <f t="shared" si="1402"/>
        <v>0</v>
      </c>
      <c r="BDB4" s="56">
        <f t="shared" si="1403"/>
        <v>0</v>
      </c>
      <c r="BDC4" s="56">
        <f t="shared" si="1404"/>
        <v>0</v>
      </c>
      <c r="BDD4" s="56">
        <f t="shared" si="1405"/>
        <v>0</v>
      </c>
      <c r="BDE4" s="56">
        <f t="shared" si="1406"/>
        <v>0</v>
      </c>
      <c r="BDF4" s="56">
        <f t="shared" si="1407"/>
        <v>0</v>
      </c>
      <c r="BDG4" s="56">
        <f t="shared" si="1408"/>
        <v>0</v>
      </c>
      <c r="BDH4" s="56">
        <f t="shared" si="1409"/>
        <v>0</v>
      </c>
      <c r="BDI4" s="56">
        <f t="shared" si="1410"/>
        <v>0</v>
      </c>
      <c r="BDJ4" s="56">
        <f t="shared" si="1411"/>
        <v>0</v>
      </c>
      <c r="BDK4" s="56">
        <f t="shared" si="1412"/>
        <v>0</v>
      </c>
      <c r="BDL4" s="56">
        <f t="shared" si="1413"/>
        <v>0</v>
      </c>
      <c r="BDM4" s="56">
        <f t="shared" si="1414"/>
        <v>0</v>
      </c>
      <c r="BDN4" s="56">
        <f t="shared" si="1415"/>
        <v>0</v>
      </c>
      <c r="BDO4" s="56">
        <f t="shared" si="1416"/>
        <v>0</v>
      </c>
      <c r="BDP4" s="56">
        <f t="shared" si="1417"/>
        <v>0</v>
      </c>
      <c r="BDQ4" s="56">
        <f t="shared" si="1418"/>
        <v>0</v>
      </c>
      <c r="BDR4" s="56">
        <f t="shared" si="1419"/>
        <v>0</v>
      </c>
      <c r="BDS4" s="56">
        <f t="shared" si="1420"/>
        <v>0</v>
      </c>
      <c r="BDT4" s="56">
        <f t="shared" si="1421"/>
        <v>0</v>
      </c>
      <c r="BDU4" s="56">
        <f t="shared" si="1422"/>
        <v>0</v>
      </c>
      <c r="BDV4" s="56">
        <f t="shared" si="1423"/>
        <v>0</v>
      </c>
      <c r="BDW4" s="56">
        <f t="shared" si="1424"/>
        <v>0</v>
      </c>
      <c r="BDX4" s="56">
        <f t="shared" si="1425"/>
        <v>0</v>
      </c>
      <c r="BDY4" s="56">
        <f t="shared" si="1426"/>
        <v>0</v>
      </c>
      <c r="BDZ4" s="56">
        <f t="shared" si="1427"/>
        <v>0</v>
      </c>
      <c r="BEA4" s="56">
        <f t="shared" si="1428"/>
        <v>0</v>
      </c>
      <c r="BEB4" s="56">
        <f t="shared" si="1429"/>
        <v>0</v>
      </c>
      <c r="BEC4" s="56">
        <f t="shared" si="1430"/>
        <v>0</v>
      </c>
      <c r="BED4" s="56">
        <f t="shared" si="1431"/>
        <v>0</v>
      </c>
      <c r="BEE4" s="56">
        <f t="shared" si="1432"/>
        <v>0</v>
      </c>
      <c r="BEF4" s="56">
        <f t="shared" si="1433"/>
        <v>0</v>
      </c>
      <c r="BEG4" s="56">
        <f t="shared" si="1434"/>
        <v>0</v>
      </c>
      <c r="BEH4" s="56">
        <f t="shared" si="1435"/>
        <v>0</v>
      </c>
      <c r="BEI4" s="56">
        <f t="shared" si="1436"/>
        <v>0</v>
      </c>
      <c r="BEJ4" s="56">
        <f t="shared" si="1437"/>
        <v>0</v>
      </c>
      <c r="BEK4" s="56">
        <f t="shared" si="1438"/>
        <v>0</v>
      </c>
      <c r="BEL4" s="56">
        <f t="shared" si="1439"/>
        <v>0</v>
      </c>
      <c r="BEM4" s="56">
        <f t="shared" si="1440"/>
        <v>0</v>
      </c>
      <c r="BEN4" s="56">
        <f t="shared" si="1441"/>
        <v>0</v>
      </c>
      <c r="BEO4" s="56">
        <f t="shared" si="1442"/>
        <v>0</v>
      </c>
      <c r="BEP4" s="56">
        <f t="shared" si="1443"/>
        <v>0</v>
      </c>
      <c r="BEQ4" s="56">
        <f t="shared" si="1444"/>
        <v>0</v>
      </c>
      <c r="BER4" s="56">
        <f t="shared" si="1445"/>
        <v>0</v>
      </c>
      <c r="BES4" s="56">
        <f t="shared" si="1446"/>
        <v>0</v>
      </c>
      <c r="BET4" s="56">
        <f t="shared" si="1447"/>
        <v>0</v>
      </c>
      <c r="BEU4" s="56">
        <f t="shared" si="1448"/>
        <v>0</v>
      </c>
      <c r="BEV4" s="56">
        <f t="shared" si="1449"/>
        <v>0</v>
      </c>
      <c r="BEW4" s="56">
        <f t="shared" si="1450"/>
        <v>0</v>
      </c>
      <c r="BEX4" s="56">
        <f t="shared" si="1451"/>
        <v>0</v>
      </c>
      <c r="BEY4" s="56">
        <f t="shared" si="1452"/>
        <v>0</v>
      </c>
      <c r="BEZ4" s="56">
        <f t="shared" si="1453"/>
        <v>0</v>
      </c>
      <c r="BFA4" s="56">
        <f t="shared" si="1454"/>
        <v>0</v>
      </c>
      <c r="BFB4" s="56">
        <f t="shared" si="1455"/>
        <v>0</v>
      </c>
      <c r="BFC4" s="56">
        <f t="shared" si="1456"/>
        <v>0</v>
      </c>
      <c r="BFD4" s="56">
        <f t="shared" si="1457"/>
        <v>0</v>
      </c>
      <c r="BFE4" s="56">
        <f t="shared" si="1458"/>
        <v>0</v>
      </c>
      <c r="BFF4" s="56">
        <f t="shared" si="1459"/>
        <v>0</v>
      </c>
      <c r="BFG4" s="56">
        <f t="shared" si="1460"/>
        <v>0</v>
      </c>
      <c r="BFH4" s="56">
        <f t="shared" si="1461"/>
        <v>0</v>
      </c>
      <c r="BFI4" s="56">
        <f t="shared" si="1462"/>
        <v>0</v>
      </c>
      <c r="BFJ4" s="56">
        <f t="shared" si="1463"/>
        <v>0</v>
      </c>
      <c r="BFK4" s="56">
        <f t="shared" si="1464"/>
        <v>0</v>
      </c>
      <c r="BFL4" s="56">
        <f t="shared" si="1465"/>
        <v>0</v>
      </c>
      <c r="BFM4" s="56">
        <f t="shared" si="1466"/>
        <v>0</v>
      </c>
      <c r="BFN4" s="56">
        <f t="shared" si="1467"/>
        <v>0</v>
      </c>
      <c r="BFO4" s="56">
        <f t="shared" si="1468"/>
        <v>0</v>
      </c>
      <c r="BFP4" s="56">
        <f t="shared" si="1469"/>
        <v>0</v>
      </c>
      <c r="BFQ4" s="56">
        <f t="shared" si="1470"/>
        <v>0</v>
      </c>
      <c r="BFR4" s="56">
        <f t="shared" si="1471"/>
        <v>0</v>
      </c>
      <c r="BFS4" s="56">
        <f t="shared" si="1472"/>
        <v>0</v>
      </c>
      <c r="BFT4" s="56">
        <f t="shared" si="1473"/>
        <v>0</v>
      </c>
      <c r="BFU4" s="56">
        <f t="shared" si="1474"/>
        <v>0</v>
      </c>
      <c r="BFV4" s="56">
        <f t="shared" si="1475"/>
        <v>0</v>
      </c>
      <c r="BFW4" s="56">
        <f t="shared" si="1476"/>
        <v>0</v>
      </c>
      <c r="BFX4" s="56">
        <f t="shared" si="1477"/>
        <v>0</v>
      </c>
      <c r="BFY4" s="56">
        <f t="shared" si="1478"/>
        <v>0</v>
      </c>
      <c r="BFZ4" s="56">
        <f t="shared" si="1479"/>
        <v>0</v>
      </c>
      <c r="BGA4" s="56">
        <f t="shared" si="1480"/>
        <v>0</v>
      </c>
      <c r="BGB4" s="56">
        <f t="shared" si="1481"/>
        <v>0</v>
      </c>
      <c r="BGC4" s="56">
        <f t="shared" si="1482"/>
        <v>0</v>
      </c>
      <c r="BGD4" s="56">
        <f t="shared" si="1483"/>
        <v>0</v>
      </c>
      <c r="BGE4" s="56">
        <f t="shared" si="1484"/>
        <v>0</v>
      </c>
      <c r="BGF4" s="56">
        <f t="shared" si="1485"/>
        <v>0</v>
      </c>
      <c r="BGG4" s="56">
        <f t="shared" si="1486"/>
        <v>0</v>
      </c>
      <c r="BGH4" s="56">
        <f t="shared" si="1487"/>
        <v>0</v>
      </c>
      <c r="BGI4" s="56">
        <f t="shared" si="1488"/>
        <v>0</v>
      </c>
      <c r="BGJ4" s="56">
        <f t="shared" si="1489"/>
        <v>0</v>
      </c>
      <c r="BGK4" s="56">
        <f t="shared" si="1490"/>
        <v>0</v>
      </c>
      <c r="BGL4" s="56">
        <f t="shared" si="1491"/>
        <v>0</v>
      </c>
      <c r="BGM4" s="56">
        <f t="shared" si="1492"/>
        <v>0</v>
      </c>
      <c r="BGN4" s="56">
        <f t="shared" si="1493"/>
        <v>0</v>
      </c>
      <c r="BGO4" s="56">
        <f t="shared" si="1494"/>
        <v>0</v>
      </c>
      <c r="BGP4" s="56">
        <f t="shared" si="1495"/>
        <v>0</v>
      </c>
      <c r="BGQ4" s="56">
        <f t="shared" si="1496"/>
        <v>0</v>
      </c>
      <c r="BGR4" s="56">
        <f t="shared" si="1497"/>
        <v>0</v>
      </c>
      <c r="BGS4" s="56">
        <f t="shared" si="1498"/>
        <v>0</v>
      </c>
      <c r="BGT4" s="56">
        <f t="shared" si="1499"/>
        <v>0</v>
      </c>
      <c r="BGU4" s="56">
        <f t="shared" si="1500"/>
        <v>0</v>
      </c>
      <c r="BGV4" s="56">
        <f t="shared" si="1501"/>
        <v>0</v>
      </c>
      <c r="BGW4" s="56">
        <f t="shared" si="1502"/>
        <v>0</v>
      </c>
      <c r="BGX4" s="56">
        <f t="shared" si="1503"/>
        <v>0</v>
      </c>
      <c r="BGY4" s="56">
        <f t="shared" si="1504"/>
        <v>0</v>
      </c>
      <c r="BGZ4" s="56">
        <f t="shared" si="1505"/>
        <v>0</v>
      </c>
      <c r="BHA4" s="56">
        <f t="shared" si="1506"/>
        <v>0</v>
      </c>
      <c r="BHB4" s="56">
        <f t="shared" si="1507"/>
        <v>0</v>
      </c>
      <c r="BHC4" s="56">
        <f t="shared" si="1508"/>
        <v>0</v>
      </c>
      <c r="BHD4" s="56">
        <f t="shared" si="1509"/>
        <v>0</v>
      </c>
      <c r="BHE4" s="56">
        <f t="shared" si="1510"/>
        <v>0</v>
      </c>
      <c r="BHF4" s="56">
        <f t="shared" si="1511"/>
        <v>0</v>
      </c>
      <c r="BHG4" s="56">
        <f t="shared" si="1512"/>
        <v>0</v>
      </c>
      <c r="BHH4" s="56">
        <f t="shared" si="1513"/>
        <v>0</v>
      </c>
      <c r="BHI4" s="56">
        <f t="shared" si="1514"/>
        <v>0</v>
      </c>
      <c r="BHJ4" s="56">
        <f t="shared" si="1515"/>
        <v>0</v>
      </c>
      <c r="BHK4" s="56">
        <f t="shared" si="1516"/>
        <v>0</v>
      </c>
      <c r="BHL4" s="56">
        <f t="shared" si="1517"/>
        <v>0</v>
      </c>
      <c r="BHM4" s="56">
        <f t="shared" si="1518"/>
        <v>0</v>
      </c>
      <c r="BHN4" s="56">
        <f t="shared" si="1519"/>
        <v>0</v>
      </c>
      <c r="BHO4" s="56">
        <f t="shared" si="1520"/>
        <v>0</v>
      </c>
      <c r="BHP4" s="56">
        <f t="shared" si="1521"/>
        <v>0</v>
      </c>
      <c r="BHQ4" s="56">
        <f t="shared" si="1522"/>
        <v>0</v>
      </c>
      <c r="BHR4" s="56">
        <f t="shared" si="1523"/>
        <v>0</v>
      </c>
      <c r="BHS4" s="56">
        <f t="shared" si="1524"/>
        <v>0</v>
      </c>
      <c r="BHT4" s="56">
        <f t="shared" si="1525"/>
        <v>0</v>
      </c>
      <c r="BHU4" s="56">
        <f t="shared" si="1526"/>
        <v>0</v>
      </c>
      <c r="BHV4" s="56">
        <f t="shared" si="1527"/>
        <v>0</v>
      </c>
      <c r="BHW4" s="56">
        <f t="shared" si="1528"/>
        <v>0</v>
      </c>
      <c r="BHX4" s="56">
        <f t="shared" si="1529"/>
        <v>0</v>
      </c>
      <c r="BHY4" s="56">
        <f t="shared" si="1530"/>
        <v>0</v>
      </c>
      <c r="BHZ4" s="56">
        <f t="shared" si="1531"/>
        <v>0</v>
      </c>
      <c r="BIA4" s="56">
        <f t="shared" si="1532"/>
        <v>0</v>
      </c>
      <c r="BIB4" s="56">
        <f t="shared" si="1533"/>
        <v>0</v>
      </c>
      <c r="BIC4" s="56">
        <f t="shared" si="1534"/>
        <v>0</v>
      </c>
      <c r="BID4" s="56">
        <f t="shared" si="1535"/>
        <v>0</v>
      </c>
      <c r="BIE4" s="56">
        <f t="shared" si="1536"/>
        <v>0</v>
      </c>
      <c r="BIF4" s="56">
        <f t="shared" si="1537"/>
        <v>0</v>
      </c>
      <c r="BIG4" s="56">
        <f t="shared" si="1538"/>
        <v>0</v>
      </c>
      <c r="BIH4" s="56">
        <f t="shared" si="1539"/>
        <v>0</v>
      </c>
      <c r="BII4" s="56">
        <f t="shared" si="1540"/>
        <v>0</v>
      </c>
      <c r="BIJ4" s="56">
        <f t="shared" si="1541"/>
        <v>0</v>
      </c>
      <c r="BIK4" s="56">
        <f t="shared" si="1542"/>
        <v>0</v>
      </c>
      <c r="BIL4" s="56">
        <f t="shared" si="1543"/>
        <v>0</v>
      </c>
      <c r="BIM4" s="56">
        <f t="shared" si="1544"/>
        <v>0</v>
      </c>
      <c r="BIN4" s="56">
        <f t="shared" si="1545"/>
        <v>0</v>
      </c>
      <c r="BIO4" s="56">
        <f t="shared" si="1546"/>
        <v>0</v>
      </c>
      <c r="BIP4" s="56">
        <f t="shared" si="1547"/>
        <v>0</v>
      </c>
      <c r="BIQ4" s="56">
        <f t="shared" si="1548"/>
        <v>0</v>
      </c>
      <c r="BIR4" s="56">
        <f t="shared" si="1549"/>
        <v>0</v>
      </c>
      <c r="BIS4" s="56">
        <f t="shared" si="1550"/>
        <v>0</v>
      </c>
      <c r="BIT4" s="56">
        <f t="shared" si="1551"/>
        <v>0</v>
      </c>
      <c r="BIU4" s="56">
        <f t="shared" si="1552"/>
        <v>0</v>
      </c>
      <c r="BIV4" s="56">
        <f t="shared" si="1553"/>
        <v>0</v>
      </c>
      <c r="BIW4" s="56">
        <f t="shared" si="1554"/>
        <v>0</v>
      </c>
      <c r="BIX4" s="56">
        <f t="shared" si="1555"/>
        <v>0</v>
      </c>
      <c r="BIY4" s="56">
        <f t="shared" si="1556"/>
        <v>0</v>
      </c>
      <c r="BIZ4" s="56">
        <f t="shared" si="1557"/>
        <v>0</v>
      </c>
      <c r="BJA4" s="56">
        <f t="shared" si="1558"/>
        <v>0</v>
      </c>
      <c r="BJB4" s="56">
        <f t="shared" si="1559"/>
        <v>0</v>
      </c>
      <c r="BJC4" s="56">
        <f t="shared" si="1560"/>
        <v>0</v>
      </c>
      <c r="BJD4" s="56">
        <f t="shared" si="1561"/>
        <v>0</v>
      </c>
      <c r="BJE4" s="56">
        <f t="shared" si="1562"/>
        <v>0</v>
      </c>
      <c r="BJF4" s="56">
        <f t="shared" si="1563"/>
        <v>0</v>
      </c>
      <c r="BJG4" s="56">
        <f t="shared" si="1564"/>
        <v>0</v>
      </c>
      <c r="BJH4" s="56">
        <f t="shared" si="1565"/>
        <v>0</v>
      </c>
      <c r="BJI4" s="56">
        <f t="shared" si="1566"/>
        <v>0</v>
      </c>
      <c r="BJJ4" s="56">
        <f t="shared" si="1567"/>
        <v>0</v>
      </c>
      <c r="BJK4" s="56">
        <f t="shared" si="1568"/>
        <v>0</v>
      </c>
      <c r="BJL4" s="56">
        <f t="shared" si="1569"/>
        <v>0</v>
      </c>
      <c r="BJM4" s="56">
        <f t="shared" si="1570"/>
        <v>0</v>
      </c>
      <c r="BJN4" s="56">
        <f t="shared" si="1571"/>
        <v>0</v>
      </c>
      <c r="BJO4" s="56">
        <f t="shared" si="1572"/>
        <v>0</v>
      </c>
      <c r="BJP4" s="56">
        <f t="shared" si="1573"/>
        <v>0</v>
      </c>
      <c r="BJQ4" s="56">
        <f t="shared" si="1574"/>
        <v>0</v>
      </c>
      <c r="BJR4" s="56">
        <f t="shared" si="1575"/>
        <v>0</v>
      </c>
      <c r="BJS4" s="56">
        <f t="shared" si="1576"/>
        <v>0</v>
      </c>
      <c r="BJT4" s="56">
        <f t="shared" si="1577"/>
        <v>0</v>
      </c>
      <c r="BJU4" s="56">
        <f t="shared" si="1578"/>
        <v>0</v>
      </c>
      <c r="BJV4" s="56">
        <f t="shared" si="1579"/>
        <v>0</v>
      </c>
      <c r="BJW4" s="56">
        <f t="shared" si="1580"/>
        <v>0</v>
      </c>
      <c r="BJX4" s="56">
        <f t="shared" si="1581"/>
        <v>0</v>
      </c>
      <c r="BJY4" s="56">
        <f t="shared" si="1582"/>
        <v>0</v>
      </c>
      <c r="BJZ4" s="56">
        <f t="shared" si="1583"/>
        <v>0</v>
      </c>
      <c r="BKA4" s="56">
        <f t="shared" si="1584"/>
        <v>0</v>
      </c>
      <c r="BKB4" s="56">
        <f t="shared" si="1585"/>
        <v>0</v>
      </c>
      <c r="BKC4" s="56">
        <f t="shared" si="1586"/>
        <v>0</v>
      </c>
      <c r="BKD4" s="56">
        <f t="shared" si="1587"/>
        <v>0</v>
      </c>
      <c r="BKE4" s="56">
        <f t="shared" si="1588"/>
        <v>0</v>
      </c>
      <c r="BKF4" s="56">
        <f t="shared" si="1589"/>
        <v>0</v>
      </c>
      <c r="BKG4" s="56">
        <f t="shared" si="1590"/>
        <v>0</v>
      </c>
      <c r="BKH4" s="56">
        <f t="shared" si="1591"/>
        <v>0</v>
      </c>
      <c r="BKI4" s="56">
        <f t="shared" si="1592"/>
        <v>0</v>
      </c>
      <c r="BKJ4" s="56">
        <f t="shared" si="1593"/>
        <v>0</v>
      </c>
      <c r="BKK4" s="56">
        <f t="shared" si="1594"/>
        <v>0</v>
      </c>
      <c r="BKL4" s="56">
        <f t="shared" si="1595"/>
        <v>0</v>
      </c>
      <c r="BKM4" s="56">
        <f t="shared" si="1596"/>
        <v>0</v>
      </c>
      <c r="BKN4" s="56">
        <f t="shared" si="1597"/>
        <v>0</v>
      </c>
      <c r="BKO4" s="56">
        <f t="shared" si="1598"/>
        <v>0</v>
      </c>
      <c r="BKP4" s="56">
        <f t="shared" si="1599"/>
        <v>0</v>
      </c>
      <c r="BKQ4" s="56">
        <f t="shared" si="1600"/>
        <v>0</v>
      </c>
      <c r="BKR4" s="56">
        <f t="shared" si="1601"/>
        <v>0</v>
      </c>
      <c r="BKS4" s="56">
        <f t="shared" si="1602"/>
        <v>0</v>
      </c>
      <c r="BKT4" s="56">
        <f t="shared" si="1603"/>
        <v>0</v>
      </c>
      <c r="BKU4" s="56">
        <f t="shared" si="1604"/>
        <v>0</v>
      </c>
      <c r="BKV4" s="56">
        <f t="shared" si="1605"/>
        <v>0</v>
      </c>
      <c r="BKW4" s="56">
        <f t="shared" si="1606"/>
        <v>0</v>
      </c>
      <c r="BKX4" s="56">
        <f t="shared" si="1607"/>
        <v>0</v>
      </c>
      <c r="BKY4" s="56">
        <f t="shared" si="1608"/>
        <v>0</v>
      </c>
      <c r="BKZ4" s="56">
        <f t="shared" si="1609"/>
        <v>0</v>
      </c>
      <c r="BLA4" s="56">
        <f t="shared" si="1610"/>
        <v>0</v>
      </c>
      <c r="BLB4" s="56">
        <f t="shared" si="1611"/>
        <v>0</v>
      </c>
      <c r="BLC4" s="56">
        <f t="shared" si="1612"/>
        <v>0</v>
      </c>
      <c r="BLD4" s="56">
        <f t="shared" si="1613"/>
        <v>0</v>
      </c>
      <c r="BLE4" s="56">
        <f t="shared" si="1614"/>
        <v>0</v>
      </c>
      <c r="BLF4" s="56">
        <f t="shared" si="1615"/>
        <v>0</v>
      </c>
      <c r="BLG4" s="56">
        <f t="shared" si="1616"/>
        <v>0</v>
      </c>
      <c r="BLH4" s="56">
        <f t="shared" si="1617"/>
        <v>0</v>
      </c>
      <c r="BLI4" s="56">
        <f t="shared" si="1618"/>
        <v>0</v>
      </c>
      <c r="BLJ4" s="56">
        <f t="shared" si="1619"/>
        <v>0</v>
      </c>
      <c r="BLK4" s="56">
        <f t="shared" si="1620"/>
        <v>0</v>
      </c>
      <c r="BLL4" s="56">
        <f t="shared" si="1621"/>
        <v>0</v>
      </c>
      <c r="BLM4" s="56">
        <f t="shared" si="1622"/>
        <v>0</v>
      </c>
      <c r="BLN4" s="56">
        <f t="shared" si="1623"/>
        <v>0</v>
      </c>
      <c r="BLO4" s="56">
        <f t="shared" si="1624"/>
        <v>0</v>
      </c>
      <c r="BLP4" s="56">
        <f t="shared" si="1625"/>
        <v>0</v>
      </c>
      <c r="BLQ4" s="56">
        <f t="shared" si="1626"/>
        <v>0</v>
      </c>
      <c r="BLR4" s="56">
        <f t="shared" si="1627"/>
        <v>0</v>
      </c>
      <c r="BLS4" s="56">
        <f t="shared" si="1628"/>
        <v>0</v>
      </c>
      <c r="BLT4" s="56">
        <f t="shared" si="1629"/>
        <v>0</v>
      </c>
      <c r="BLU4" s="56">
        <f t="shared" si="1630"/>
        <v>0</v>
      </c>
      <c r="BLV4" s="56">
        <f t="shared" si="1631"/>
        <v>0</v>
      </c>
      <c r="BLW4" s="56">
        <f t="shared" si="1632"/>
        <v>0</v>
      </c>
      <c r="BLX4" s="56">
        <f t="shared" si="1633"/>
        <v>0</v>
      </c>
      <c r="BLY4" s="56">
        <f t="shared" si="1634"/>
        <v>0</v>
      </c>
      <c r="BLZ4" s="56">
        <f t="shared" si="1635"/>
        <v>0</v>
      </c>
      <c r="BMA4" s="56">
        <f t="shared" si="1636"/>
        <v>0</v>
      </c>
      <c r="BMB4" s="56">
        <f t="shared" si="1637"/>
        <v>0</v>
      </c>
      <c r="BMC4" s="56">
        <f t="shared" si="1638"/>
        <v>0</v>
      </c>
      <c r="BMD4" s="56">
        <f t="shared" si="1639"/>
        <v>0</v>
      </c>
      <c r="BME4" s="56">
        <f t="shared" si="1640"/>
        <v>0</v>
      </c>
      <c r="BMF4" s="56">
        <f t="shared" si="1641"/>
        <v>0</v>
      </c>
      <c r="BMG4" s="56">
        <f t="shared" si="1642"/>
        <v>0</v>
      </c>
      <c r="BMH4" s="56">
        <f t="shared" si="1643"/>
        <v>0</v>
      </c>
      <c r="BMI4" s="56">
        <f t="shared" si="1644"/>
        <v>0</v>
      </c>
      <c r="BMJ4" s="56">
        <f t="shared" si="1645"/>
        <v>0</v>
      </c>
      <c r="BMK4" s="56">
        <f t="shared" si="1646"/>
        <v>0</v>
      </c>
      <c r="BML4" s="56">
        <f t="shared" si="1647"/>
        <v>0</v>
      </c>
      <c r="BMM4" s="56">
        <f t="shared" si="1648"/>
        <v>0</v>
      </c>
      <c r="BMN4" s="56">
        <f t="shared" si="1649"/>
        <v>0</v>
      </c>
      <c r="BMO4" s="56">
        <f t="shared" si="1650"/>
        <v>0</v>
      </c>
      <c r="BMP4" s="56">
        <f t="shared" si="1651"/>
        <v>0</v>
      </c>
      <c r="BMQ4" s="56">
        <f t="shared" si="1652"/>
        <v>0</v>
      </c>
      <c r="BMR4" s="56">
        <f t="shared" si="1653"/>
        <v>0</v>
      </c>
      <c r="BMS4" s="56">
        <f t="shared" si="1654"/>
        <v>0</v>
      </c>
      <c r="BMT4" s="56">
        <f t="shared" si="1655"/>
        <v>0</v>
      </c>
      <c r="BMU4" s="56">
        <f t="shared" si="1656"/>
        <v>0</v>
      </c>
      <c r="BMV4" s="56">
        <f t="shared" si="1657"/>
        <v>0</v>
      </c>
      <c r="BMW4" s="56">
        <f t="shared" si="1658"/>
        <v>0</v>
      </c>
      <c r="BMX4" s="56">
        <f t="shared" si="1659"/>
        <v>0</v>
      </c>
      <c r="BMY4" s="56">
        <f t="shared" si="1660"/>
        <v>0</v>
      </c>
      <c r="BMZ4" s="56">
        <f t="shared" si="1661"/>
        <v>0</v>
      </c>
      <c r="BNA4" s="56">
        <f t="shared" si="1662"/>
        <v>0</v>
      </c>
      <c r="BNB4" s="56">
        <f t="shared" si="1663"/>
        <v>0</v>
      </c>
      <c r="BNC4" s="56">
        <f t="shared" si="1664"/>
        <v>0</v>
      </c>
      <c r="BND4" s="56">
        <f t="shared" si="1665"/>
        <v>0</v>
      </c>
      <c r="BNE4" s="56">
        <f t="shared" si="1666"/>
        <v>0</v>
      </c>
      <c r="BNF4" s="56">
        <f t="shared" si="1667"/>
        <v>0</v>
      </c>
      <c r="BNG4" s="56">
        <f t="shared" si="1668"/>
        <v>0</v>
      </c>
      <c r="BNH4" s="56">
        <f t="shared" si="1669"/>
        <v>0</v>
      </c>
      <c r="BNI4" s="56">
        <f t="shared" si="1670"/>
        <v>0</v>
      </c>
      <c r="BNJ4" s="56">
        <f t="shared" si="1671"/>
        <v>0</v>
      </c>
      <c r="BNK4" s="56">
        <f t="shared" si="1672"/>
        <v>0</v>
      </c>
      <c r="BNL4" s="56">
        <f t="shared" si="1673"/>
        <v>0</v>
      </c>
      <c r="BNM4" s="56">
        <f t="shared" si="1674"/>
        <v>0</v>
      </c>
      <c r="BNN4" s="56">
        <f t="shared" si="1675"/>
        <v>0</v>
      </c>
      <c r="BNO4" s="56">
        <f t="shared" si="1676"/>
        <v>0</v>
      </c>
      <c r="BNP4" s="56">
        <f t="shared" si="1677"/>
        <v>0</v>
      </c>
      <c r="BNQ4" s="56">
        <f t="shared" si="1678"/>
        <v>0</v>
      </c>
      <c r="BNR4" s="56">
        <f t="shared" si="1679"/>
        <v>0</v>
      </c>
      <c r="BNS4" s="56">
        <f t="shared" si="1680"/>
        <v>0</v>
      </c>
      <c r="BNT4" s="56">
        <f t="shared" si="1681"/>
        <v>0</v>
      </c>
      <c r="BNU4" s="56">
        <f t="shared" si="1682"/>
        <v>0</v>
      </c>
      <c r="BNV4" s="56">
        <f t="shared" si="1683"/>
        <v>0</v>
      </c>
      <c r="BNW4" s="56">
        <f t="shared" si="1684"/>
        <v>0</v>
      </c>
      <c r="BNX4" s="56">
        <f t="shared" si="1685"/>
        <v>0</v>
      </c>
      <c r="BNY4" s="56">
        <f t="shared" si="1686"/>
        <v>0</v>
      </c>
      <c r="BNZ4" s="56">
        <f t="shared" si="1687"/>
        <v>0</v>
      </c>
      <c r="BOA4" s="56">
        <f t="shared" si="1688"/>
        <v>0</v>
      </c>
      <c r="BOB4" s="56">
        <f t="shared" si="1689"/>
        <v>0</v>
      </c>
      <c r="BOC4" s="56">
        <f t="shared" si="1690"/>
        <v>0</v>
      </c>
      <c r="BOD4" s="56">
        <f t="shared" si="1691"/>
        <v>0</v>
      </c>
      <c r="BOE4" s="56">
        <f t="shared" si="1692"/>
        <v>0</v>
      </c>
      <c r="BOF4" s="56">
        <f t="shared" si="1693"/>
        <v>0</v>
      </c>
      <c r="BOG4" s="56">
        <f t="shared" si="1694"/>
        <v>0</v>
      </c>
      <c r="BOH4" s="56">
        <f t="shared" si="1695"/>
        <v>0</v>
      </c>
      <c r="BOI4" s="56">
        <f t="shared" si="1696"/>
        <v>0</v>
      </c>
      <c r="BOJ4" s="56">
        <f t="shared" si="1697"/>
        <v>0</v>
      </c>
      <c r="BOK4" s="56">
        <f t="shared" si="1698"/>
        <v>0</v>
      </c>
      <c r="BOL4" s="56">
        <f t="shared" si="1699"/>
        <v>0</v>
      </c>
      <c r="BOM4" s="56">
        <f t="shared" si="1700"/>
        <v>0</v>
      </c>
      <c r="BON4" s="56">
        <f t="shared" si="1701"/>
        <v>0</v>
      </c>
      <c r="BOO4" s="56">
        <f t="shared" si="1702"/>
        <v>0</v>
      </c>
      <c r="BOP4" s="56">
        <f t="shared" si="1703"/>
        <v>0</v>
      </c>
      <c r="BOQ4" s="56">
        <f t="shared" si="1704"/>
        <v>0</v>
      </c>
      <c r="BOR4" s="56">
        <f t="shared" si="1705"/>
        <v>0</v>
      </c>
      <c r="BOS4" s="56">
        <f t="shared" si="1706"/>
        <v>0</v>
      </c>
      <c r="BOT4" s="56">
        <f t="shared" si="1707"/>
        <v>0</v>
      </c>
      <c r="BOU4" s="56">
        <f t="shared" si="1708"/>
        <v>0</v>
      </c>
      <c r="BOV4" s="56">
        <f t="shared" si="1709"/>
        <v>0</v>
      </c>
      <c r="BOW4" s="56">
        <f t="shared" si="1710"/>
        <v>0</v>
      </c>
      <c r="BOX4" s="56">
        <f t="shared" si="1711"/>
        <v>0</v>
      </c>
      <c r="BOY4" s="56">
        <f t="shared" si="1712"/>
        <v>0</v>
      </c>
      <c r="BOZ4" s="56">
        <f t="shared" si="1713"/>
        <v>0</v>
      </c>
      <c r="BPA4" s="56">
        <f t="shared" si="1714"/>
        <v>0</v>
      </c>
      <c r="BPB4" s="56">
        <f t="shared" si="1715"/>
        <v>0</v>
      </c>
      <c r="BPC4" s="56">
        <f t="shared" si="1716"/>
        <v>0</v>
      </c>
      <c r="BPD4" s="56">
        <f t="shared" si="1717"/>
        <v>0</v>
      </c>
      <c r="BPE4" s="56">
        <f t="shared" si="1718"/>
        <v>0</v>
      </c>
      <c r="BPF4" s="56">
        <f t="shared" si="1719"/>
        <v>0</v>
      </c>
      <c r="BPG4" s="56">
        <f t="shared" si="1720"/>
        <v>0</v>
      </c>
      <c r="BPH4" s="56">
        <f t="shared" si="1721"/>
        <v>0</v>
      </c>
      <c r="BPI4" s="56">
        <f t="shared" si="1722"/>
        <v>0</v>
      </c>
      <c r="BPJ4" s="56">
        <f t="shared" si="1723"/>
        <v>0</v>
      </c>
      <c r="BPK4" s="56">
        <f t="shared" si="1724"/>
        <v>0</v>
      </c>
      <c r="BPL4" s="56">
        <f t="shared" si="1725"/>
        <v>0</v>
      </c>
      <c r="BPM4" s="56">
        <f t="shared" si="1726"/>
        <v>0</v>
      </c>
      <c r="BPN4" s="56">
        <f t="shared" si="1727"/>
        <v>0</v>
      </c>
      <c r="BPO4" s="56">
        <f t="shared" si="1728"/>
        <v>0</v>
      </c>
      <c r="BPP4" s="56">
        <f t="shared" si="1729"/>
        <v>0</v>
      </c>
      <c r="BPQ4" s="56">
        <f t="shared" si="1730"/>
        <v>0</v>
      </c>
      <c r="BPR4" s="56">
        <f t="shared" si="1731"/>
        <v>0</v>
      </c>
      <c r="BPS4" s="56">
        <f t="shared" si="1732"/>
        <v>0</v>
      </c>
      <c r="BPT4" s="56">
        <f t="shared" si="1733"/>
        <v>0</v>
      </c>
      <c r="BPU4" s="56">
        <f t="shared" si="1734"/>
        <v>0</v>
      </c>
      <c r="BPV4" s="56">
        <f t="shared" si="1735"/>
        <v>0</v>
      </c>
      <c r="BPW4" s="56">
        <f t="shared" si="1736"/>
        <v>0</v>
      </c>
      <c r="BPX4" s="56">
        <f t="shared" si="1737"/>
        <v>0</v>
      </c>
      <c r="BPY4" s="56">
        <f t="shared" si="1738"/>
        <v>0</v>
      </c>
      <c r="BPZ4" s="56">
        <f t="shared" si="1739"/>
        <v>0</v>
      </c>
      <c r="BQA4" s="56">
        <f t="shared" si="1740"/>
        <v>0</v>
      </c>
      <c r="BQB4" s="56">
        <f t="shared" si="1741"/>
        <v>0</v>
      </c>
      <c r="BQC4" s="56">
        <f t="shared" si="1742"/>
        <v>0</v>
      </c>
      <c r="BQD4" s="56">
        <f t="shared" si="1743"/>
        <v>0</v>
      </c>
      <c r="BQE4" s="56">
        <f t="shared" si="1744"/>
        <v>0</v>
      </c>
      <c r="BQF4" s="56">
        <f t="shared" si="1745"/>
        <v>0</v>
      </c>
      <c r="BQG4" s="56">
        <f t="shared" si="1746"/>
        <v>0</v>
      </c>
      <c r="BQH4" s="56">
        <f t="shared" si="1747"/>
        <v>0</v>
      </c>
      <c r="BQI4" s="56">
        <f t="shared" si="1748"/>
        <v>0</v>
      </c>
      <c r="BQJ4" s="56">
        <f t="shared" si="1749"/>
        <v>0</v>
      </c>
      <c r="BQK4" s="56">
        <f t="shared" si="1750"/>
        <v>0</v>
      </c>
      <c r="BQL4" s="56">
        <f t="shared" si="1751"/>
        <v>0</v>
      </c>
      <c r="BQM4" s="56">
        <f t="shared" si="1752"/>
        <v>0</v>
      </c>
      <c r="BQN4" s="56">
        <f t="shared" si="1753"/>
        <v>0</v>
      </c>
      <c r="BQO4" s="56">
        <f t="shared" si="1754"/>
        <v>0</v>
      </c>
      <c r="BQP4" s="56">
        <f t="shared" si="1755"/>
        <v>0</v>
      </c>
      <c r="BQQ4" s="56">
        <f t="shared" si="1756"/>
        <v>0</v>
      </c>
      <c r="BQR4" s="56">
        <f t="shared" si="1757"/>
        <v>0</v>
      </c>
      <c r="BQS4" s="56">
        <f t="shared" si="1758"/>
        <v>0</v>
      </c>
      <c r="BQT4" s="56">
        <f t="shared" si="1759"/>
        <v>0</v>
      </c>
      <c r="BQU4" s="56">
        <f t="shared" si="1760"/>
        <v>0</v>
      </c>
      <c r="BQV4" s="56">
        <f t="shared" si="1761"/>
        <v>0</v>
      </c>
      <c r="BQW4" s="56">
        <f t="shared" si="1762"/>
        <v>0</v>
      </c>
      <c r="BQX4" s="56">
        <f t="shared" si="1763"/>
        <v>0</v>
      </c>
      <c r="BQY4" s="56">
        <f t="shared" si="1764"/>
        <v>0</v>
      </c>
      <c r="BQZ4" s="56">
        <f t="shared" si="1765"/>
        <v>0</v>
      </c>
      <c r="BRA4" s="56">
        <f t="shared" si="1766"/>
        <v>0</v>
      </c>
      <c r="BRB4" s="56">
        <f t="shared" si="1767"/>
        <v>0</v>
      </c>
      <c r="BRC4" s="56">
        <f t="shared" si="1768"/>
        <v>0</v>
      </c>
      <c r="BRD4" s="56">
        <f t="shared" si="1769"/>
        <v>0</v>
      </c>
      <c r="BRE4" s="56">
        <f t="shared" si="1770"/>
        <v>0</v>
      </c>
      <c r="BRF4" s="56">
        <f t="shared" si="1771"/>
        <v>0</v>
      </c>
      <c r="BRG4" s="56">
        <f t="shared" si="1772"/>
        <v>0</v>
      </c>
      <c r="BRH4" s="56">
        <f t="shared" si="1773"/>
        <v>0</v>
      </c>
      <c r="BRI4" s="56">
        <f t="shared" si="1774"/>
        <v>0</v>
      </c>
      <c r="BRJ4" s="56">
        <f t="shared" si="1775"/>
        <v>0</v>
      </c>
      <c r="BRK4" s="56">
        <f t="shared" si="1776"/>
        <v>0</v>
      </c>
      <c r="BRL4" s="56">
        <f t="shared" si="1777"/>
        <v>0</v>
      </c>
      <c r="BRM4" s="56">
        <f t="shared" si="1778"/>
        <v>0</v>
      </c>
      <c r="BRN4" s="56">
        <f t="shared" si="1779"/>
        <v>0</v>
      </c>
      <c r="BRO4" s="56">
        <f t="shared" si="1780"/>
        <v>0</v>
      </c>
      <c r="BRP4" s="56">
        <f t="shared" si="1781"/>
        <v>0</v>
      </c>
      <c r="BRQ4" s="56">
        <f t="shared" si="1782"/>
        <v>0</v>
      </c>
      <c r="BRR4" s="56">
        <f t="shared" si="1783"/>
        <v>0</v>
      </c>
      <c r="BRS4" s="56">
        <f t="shared" si="1784"/>
        <v>0</v>
      </c>
      <c r="BRT4" s="56">
        <f t="shared" si="1785"/>
        <v>0</v>
      </c>
      <c r="BRU4" s="56">
        <f t="shared" si="1786"/>
        <v>0</v>
      </c>
      <c r="BRV4" s="56">
        <f t="shared" si="1787"/>
        <v>0</v>
      </c>
      <c r="BRW4" s="56">
        <f t="shared" si="1788"/>
        <v>0</v>
      </c>
      <c r="BRX4" s="56">
        <f t="shared" si="1789"/>
        <v>0</v>
      </c>
      <c r="BRY4" s="56">
        <f t="shared" si="1790"/>
        <v>0</v>
      </c>
      <c r="BRZ4" s="56">
        <f t="shared" si="1791"/>
        <v>0</v>
      </c>
      <c r="BSA4" s="56">
        <f t="shared" si="1792"/>
        <v>0</v>
      </c>
      <c r="BSB4" s="56">
        <f t="shared" si="1793"/>
        <v>0</v>
      </c>
      <c r="BSC4" s="56">
        <f t="shared" si="1794"/>
        <v>0</v>
      </c>
      <c r="BSD4" s="56">
        <f t="shared" si="1795"/>
        <v>0</v>
      </c>
      <c r="BSE4" s="56">
        <f t="shared" si="1796"/>
        <v>0</v>
      </c>
      <c r="BSF4" s="56">
        <f t="shared" si="1797"/>
        <v>0</v>
      </c>
      <c r="BSG4" s="56">
        <f t="shared" si="1798"/>
        <v>0</v>
      </c>
      <c r="BSH4" s="56">
        <f t="shared" si="1799"/>
        <v>0</v>
      </c>
      <c r="BSI4" s="56">
        <f t="shared" si="1800"/>
        <v>0</v>
      </c>
      <c r="BSJ4" s="56">
        <f t="shared" si="1801"/>
        <v>0</v>
      </c>
      <c r="BSK4" s="56">
        <f t="shared" si="1802"/>
        <v>0</v>
      </c>
      <c r="BSL4" s="56">
        <f t="shared" si="1803"/>
        <v>0</v>
      </c>
      <c r="BSM4" s="56">
        <f t="shared" si="1804"/>
        <v>0</v>
      </c>
      <c r="BSN4" s="56">
        <f t="shared" si="1805"/>
        <v>0</v>
      </c>
      <c r="BSO4" s="56">
        <f t="shared" si="1806"/>
        <v>0</v>
      </c>
      <c r="BSP4" s="56">
        <f t="shared" si="1807"/>
        <v>0</v>
      </c>
      <c r="BSQ4" s="56">
        <f t="shared" si="1808"/>
        <v>0</v>
      </c>
      <c r="BSR4" s="56">
        <f t="shared" si="1809"/>
        <v>0</v>
      </c>
      <c r="BSS4" s="56">
        <f t="shared" si="1810"/>
        <v>0</v>
      </c>
      <c r="BST4" s="56">
        <f t="shared" si="1811"/>
        <v>0</v>
      </c>
      <c r="BSU4" s="56">
        <f t="shared" si="1812"/>
        <v>0</v>
      </c>
      <c r="BSV4" s="56">
        <f t="shared" si="1813"/>
        <v>0</v>
      </c>
      <c r="BSW4" s="56">
        <f t="shared" si="1814"/>
        <v>0</v>
      </c>
      <c r="BSX4" s="56">
        <f t="shared" si="1815"/>
        <v>0</v>
      </c>
      <c r="BSY4" s="56">
        <f t="shared" si="1816"/>
        <v>0</v>
      </c>
      <c r="BSZ4" s="56">
        <f t="shared" si="1817"/>
        <v>0</v>
      </c>
      <c r="BTA4" s="56">
        <f t="shared" si="1818"/>
        <v>0</v>
      </c>
      <c r="BTB4" s="56">
        <f t="shared" si="1819"/>
        <v>0</v>
      </c>
      <c r="BTC4" s="56">
        <f t="shared" si="1820"/>
        <v>0</v>
      </c>
      <c r="BTD4" s="56">
        <f t="shared" si="1821"/>
        <v>0</v>
      </c>
      <c r="BTE4" s="56">
        <f t="shared" si="1822"/>
        <v>0</v>
      </c>
      <c r="BTF4" s="56">
        <f t="shared" si="1823"/>
        <v>0</v>
      </c>
      <c r="BTG4" s="56">
        <f t="shared" si="1824"/>
        <v>0</v>
      </c>
      <c r="BTH4" s="56">
        <f t="shared" si="1825"/>
        <v>0</v>
      </c>
      <c r="BTI4" s="56">
        <f t="shared" si="1826"/>
        <v>0</v>
      </c>
      <c r="BTJ4" s="56">
        <f t="shared" si="1827"/>
        <v>0</v>
      </c>
      <c r="BTK4" s="56">
        <f t="shared" si="1828"/>
        <v>0</v>
      </c>
      <c r="BTL4" s="56">
        <f t="shared" si="1829"/>
        <v>0</v>
      </c>
      <c r="BTM4" s="56">
        <f t="shared" si="1830"/>
        <v>0</v>
      </c>
      <c r="BTN4" s="56">
        <f t="shared" si="1831"/>
        <v>0</v>
      </c>
      <c r="BTO4" s="56">
        <f t="shared" si="1832"/>
        <v>0</v>
      </c>
      <c r="BTP4" s="56">
        <f t="shared" si="1833"/>
        <v>0</v>
      </c>
      <c r="BTQ4" s="56">
        <f t="shared" si="1834"/>
        <v>0</v>
      </c>
      <c r="BTR4" s="56">
        <f t="shared" si="1835"/>
        <v>0</v>
      </c>
      <c r="BTS4" s="56">
        <f t="shared" si="1836"/>
        <v>0</v>
      </c>
      <c r="BTT4" s="56">
        <f t="shared" si="1837"/>
        <v>0</v>
      </c>
      <c r="BTU4" s="56">
        <f t="shared" si="1838"/>
        <v>0</v>
      </c>
      <c r="BTV4" s="56">
        <f t="shared" si="1839"/>
        <v>0</v>
      </c>
      <c r="BTW4" s="56">
        <f t="shared" si="1840"/>
        <v>0</v>
      </c>
      <c r="BTX4" s="56">
        <f t="shared" si="1841"/>
        <v>0</v>
      </c>
      <c r="BTY4" s="56">
        <f t="shared" si="1842"/>
        <v>0</v>
      </c>
      <c r="BTZ4" s="56">
        <f t="shared" si="1843"/>
        <v>0</v>
      </c>
      <c r="BUA4" s="56">
        <f t="shared" si="1844"/>
        <v>0</v>
      </c>
      <c r="BUB4" s="56">
        <f t="shared" si="1845"/>
        <v>0</v>
      </c>
      <c r="BUC4" s="56">
        <f t="shared" si="1846"/>
        <v>0</v>
      </c>
      <c r="BUD4" s="56">
        <f t="shared" si="1847"/>
        <v>0</v>
      </c>
      <c r="BUE4" s="56">
        <f t="shared" si="1848"/>
        <v>0</v>
      </c>
      <c r="BUF4" s="56">
        <f t="shared" si="1849"/>
        <v>0</v>
      </c>
      <c r="BUG4" s="56">
        <f t="shared" si="1850"/>
        <v>0</v>
      </c>
      <c r="BUH4" s="56">
        <f t="shared" si="1851"/>
        <v>0</v>
      </c>
      <c r="BUI4" s="56">
        <f t="shared" si="1852"/>
        <v>0</v>
      </c>
      <c r="BUJ4" s="56">
        <f t="shared" si="1853"/>
        <v>0</v>
      </c>
      <c r="BUK4" s="56">
        <f t="shared" si="1854"/>
        <v>0</v>
      </c>
      <c r="BUL4" s="56">
        <f t="shared" si="1855"/>
        <v>0</v>
      </c>
      <c r="BUM4" s="56">
        <f t="shared" si="1856"/>
        <v>0</v>
      </c>
      <c r="BUN4" s="56">
        <f t="shared" si="1857"/>
        <v>0</v>
      </c>
      <c r="BUO4" s="56">
        <f t="shared" si="1858"/>
        <v>0</v>
      </c>
      <c r="BUP4" s="56">
        <f t="shared" si="1859"/>
        <v>0</v>
      </c>
      <c r="BUQ4" s="56">
        <f t="shared" si="1860"/>
        <v>0</v>
      </c>
      <c r="BUR4" s="56">
        <f t="shared" si="1861"/>
        <v>0</v>
      </c>
      <c r="BUS4" s="56">
        <f t="shared" si="1862"/>
        <v>0</v>
      </c>
      <c r="BUT4" s="56">
        <f t="shared" si="1863"/>
        <v>0</v>
      </c>
      <c r="BUU4" s="56">
        <f t="shared" si="1864"/>
        <v>0</v>
      </c>
      <c r="BUV4" s="56">
        <f t="shared" si="1865"/>
        <v>0</v>
      </c>
      <c r="BUW4" s="56">
        <f t="shared" si="1866"/>
        <v>0</v>
      </c>
      <c r="BUX4" s="56">
        <f t="shared" si="1867"/>
        <v>0</v>
      </c>
      <c r="BUY4" s="56">
        <f t="shared" si="1868"/>
        <v>0</v>
      </c>
      <c r="BUZ4" s="56">
        <f t="shared" si="1869"/>
        <v>0</v>
      </c>
      <c r="BVA4" s="56">
        <f t="shared" si="1870"/>
        <v>0</v>
      </c>
      <c r="BVB4" s="56">
        <f t="shared" si="1871"/>
        <v>0</v>
      </c>
      <c r="BVC4" s="56">
        <f t="shared" si="1872"/>
        <v>0</v>
      </c>
      <c r="BVD4" s="56">
        <f t="shared" si="1873"/>
        <v>0</v>
      </c>
      <c r="BVE4" s="56">
        <f t="shared" si="1874"/>
        <v>0</v>
      </c>
      <c r="BVF4" s="56">
        <f t="shared" si="1875"/>
        <v>0</v>
      </c>
      <c r="BVG4" s="56">
        <f t="shared" si="1876"/>
        <v>0</v>
      </c>
      <c r="BVH4" s="56">
        <f t="shared" si="1877"/>
        <v>0</v>
      </c>
      <c r="BVI4" s="56">
        <f t="shared" si="1878"/>
        <v>0</v>
      </c>
      <c r="BVJ4" s="56">
        <f t="shared" si="1879"/>
        <v>0</v>
      </c>
      <c r="BVK4" s="56">
        <f t="shared" si="1880"/>
        <v>0</v>
      </c>
      <c r="BVL4" s="56">
        <f t="shared" si="1881"/>
        <v>0</v>
      </c>
      <c r="BVM4" s="56">
        <f t="shared" si="1882"/>
        <v>0</v>
      </c>
      <c r="BVN4" s="56">
        <f t="shared" si="1883"/>
        <v>0</v>
      </c>
      <c r="BVO4" s="56">
        <f t="shared" si="1884"/>
        <v>0</v>
      </c>
      <c r="BVP4" s="56">
        <f t="shared" si="1885"/>
        <v>0</v>
      </c>
      <c r="BVQ4" s="56">
        <f t="shared" si="1886"/>
        <v>0</v>
      </c>
      <c r="BVR4" s="56">
        <f t="shared" si="1887"/>
        <v>0</v>
      </c>
      <c r="BVS4" s="56">
        <f t="shared" si="1888"/>
        <v>0</v>
      </c>
      <c r="BVT4" s="56">
        <f t="shared" si="1889"/>
        <v>0</v>
      </c>
      <c r="BVU4" s="56">
        <f t="shared" si="1890"/>
        <v>0</v>
      </c>
      <c r="BVV4" s="56">
        <f t="shared" si="1891"/>
        <v>0</v>
      </c>
      <c r="BVW4" s="56">
        <f t="shared" si="1892"/>
        <v>0</v>
      </c>
      <c r="BVX4" s="56">
        <f t="shared" si="1893"/>
        <v>0</v>
      </c>
      <c r="BVY4" s="56">
        <f t="shared" si="1894"/>
        <v>0</v>
      </c>
      <c r="BVZ4" s="56">
        <f t="shared" si="1895"/>
        <v>0</v>
      </c>
      <c r="BWA4" s="56">
        <f t="shared" si="1896"/>
        <v>0</v>
      </c>
      <c r="BWB4" s="56">
        <f t="shared" si="1897"/>
        <v>0</v>
      </c>
      <c r="BWC4" s="56">
        <f t="shared" si="1898"/>
        <v>0</v>
      </c>
      <c r="BWD4" s="56">
        <f t="shared" si="1899"/>
        <v>0</v>
      </c>
      <c r="BWE4" s="56">
        <f t="shared" si="1900"/>
        <v>0</v>
      </c>
      <c r="BWF4" s="56">
        <f t="shared" si="1901"/>
        <v>0</v>
      </c>
      <c r="BWG4" s="56">
        <f t="shared" si="1902"/>
        <v>0</v>
      </c>
      <c r="BWH4" s="56">
        <f t="shared" si="1903"/>
        <v>0</v>
      </c>
      <c r="BWI4" s="56">
        <f t="shared" si="1904"/>
        <v>0</v>
      </c>
      <c r="BWJ4" s="56">
        <f t="shared" si="1905"/>
        <v>0</v>
      </c>
      <c r="BWK4" s="56">
        <f t="shared" si="1906"/>
        <v>0</v>
      </c>
      <c r="BWL4" s="56">
        <f t="shared" si="1907"/>
        <v>0</v>
      </c>
      <c r="BWM4" s="56">
        <f t="shared" si="1908"/>
        <v>0</v>
      </c>
      <c r="BWN4" s="56">
        <f t="shared" si="1909"/>
        <v>0</v>
      </c>
      <c r="BWO4" s="56">
        <f t="shared" si="1910"/>
        <v>0</v>
      </c>
      <c r="BWP4" s="56">
        <f t="shared" si="1911"/>
        <v>0</v>
      </c>
      <c r="BWQ4" s="56">
        <f t="shared" si="1912"/>
        <v>0</v>
      </c>
      <c r="BWR4" s="56">
        <f t="shared" si="1913"/>
        <v>0</v>
      </c>
      <c r="BWS4" s="56">
        <f t="shared" si="1914"/>
        <v>0</v>
      </c>
      <c r="BWT4" s="56">
        <f t="shared" si="1915"/>
        <v>0</v>
      </c>
      <c r="BWU4" s="56">
        <f t="shared" si="1916"/>
        <v>0</v>
      </c>
      <c r="BWV4" s="56">
        <f t="shared" si="1917"/>
        <v>0</v>
      </c>
      <c r="BWW4" s="56">
        <f t="shared" si="1918"/>
        <v>0</v>
      </c>
      <c r="BWX4" s="56">
        <f t="shared" si="1919"/>
        <v>0</v>
      </c>
      <c r="BWY4" s="56">
        <f t="shared" si="1920"/>
        <v>0</v>
      </c>
      <c r="BWZ4" s="56">
        <f t="shared" si="1921"/>
        <v>0</v>
      </c>
      <c r="BXA4" s="56">
        <f t="shared" si="1922"/>
        <v>0</v>
      </c>
      <c r="BXB4" s="56">
        <f t="shared" si="1923"/>
        <v>0</v>
      </c>
      <c r="BXC4" s="56">
        <f t="shared" si="1924"/>
        <v>0</v>
      </c>
      <c r="BXD4" s="56">
        <f t="shared" si="1925"/>
        <v>0</v>
      </c>
      <c r="BXE4" s="56">
        <f t="shared" si="1926"/>
        <v>0</v>
      </c>
      <c r="BXF4" s="56">
        <f t="shared" si="1927"/>
        <v>0</v>
      </c>
      <c r="BXG4" s="56">
        <f t="shared" si="1928"/>
        <v>0</v>
      </c>
      <c r="BXH4" s="56">
        <f t="shared" si="1929"/>
        <v>0</v>
      </c>
      <c r="BXI4" s="56">
        <f t="shared" si="1930"/>
        <v>0</v>
      </c>
      <c r="BXJ4" s="56">
        <f t="shared" si="1931"/>
        <v>0</v>
      </c>
      <c r="BXK4" s="56">
        <f t="shared" si="1932"/>
        <v>0</v>
      </c>
      <c r="BXL4" s="56">
        <f t="shared" si="1933"/>
        <v>0</v>
      </c>
      <c r="BXM4" s="56">
        <f t="shared" si="1934"/>
        <v>0</v>
      </c>
      <c r="BXN4" s="56">
        <f t="shared" si="1935"/>
        <v>0</v>
      </c>
      <c r="BXO4" s="56">
        <f t="shared" si="1936"/>
        <v>0</v>
      </c>
      <c r="BXP4" s="56">
        <f t="shared" si="1937"/>
        <v>0</v>
      </c>
      <c r="BXQ4" s="56">
        <f t="shared" si="1938"/>
        <v>0</v>
      </c>
      <c r="BXR4" s="56">
        <f t="shared" si="1939"/>
        <v>0</v>
      </c>
      <c r="BXS4" s="56">
        <f t="shared" si="1940"/>
        <v>0</v>
      </c>
      <c r="BXT4" s="56">
        <f t="shared" si="1941"/>
        <v>0</v>
      </c>
      <c r="BXU4" s="56">
        <f t="shared" si="1942"/>
        <v>0</v>
      </c>
      <c r="BXV4" s="56">
        <f t="shared" si="1943"/>
        <v>0</v>
      </c>
      <c r="BXW4" s="56">
        <f t="shared" si="1944"/>
        <v>0</v>
      </c>
      <c r="BXX4" s="56">
        <f t="shared" si="1945"/>
        <v>0</v>
      </c>
      <c r="BXY4" s="56">
        <f t="shared" si="1946"/>
        <v>0</v>
      </c>
      <c r="BXZ4" s="56">
        <f t="shared" si="1947"/>
        <v>0</v>
      </c>
      <c r="BYA4" s="56">
        <f t="shared" si="1948"/>
        <v>0</v>
      </c>
      <c r="BYB4" s="56">
        <f t="shared" si="1949"/>
        <v>0</v>
      </c>
      <c r="BYC4" s="56">
        <f t="shared" si="1950"/>
        <v>0</v>
      </c>
      <c r="BYD4" s="56">
        <f t="shared" si="1951"/>
        <v>0</v>
      </c>
      <c r="BYE4" s="56">
        <f t="shared" si="1952"/>
        <v>0</v>
      </c>
      <c r="BYF4" s="56">
        <f t="shared" si="1953"/>
        <v>0</v>
      </c>
      <c r="BYG4" s="56">
        <f t="shared" si="1954"/>
        <v>0</v>
      </c>
      <c r="BYH4" s="56">
        <f t="shared" si="1955"/>
        <v>0</v>
      </c>
      <c r="BYI4" s="56">
        <f t="shared" si="1956"/>
        <v>0</v>
      </c>
      <c r="BYJ4" s="56">
        <f t="shared" si="1957"/>
        <v>0</v>
      </c>
      <c r="BYK4" s="56">
        <f t="shared" si="1958"/>
        <v>0</v>
      </c>
      <c r="BYL4" s="56">
        <f t="shared" si="1959"/>
        <v>0</v>
      </c>
      <c r="BYM4" s="56">
        <f t="shared" si="1960"/>
        <v>0</v>
      </c>
      <c r="BYN4" s="56">
        <f t="shared" si="1961"/>
        <v>0</v>
      </c>
      <c r="BYO4" s="56">
        <f t="shared" si="1962"/>
        <v>0</v>
      </c>
      <c r="BYP4" s="56">
        <f t="shared" si="1963"/>
        <v>0</v>
      </c>
      <c r="BYQ4" s="56">
        <f t="shared" si="1964"/>
        <v>0</v>
      </c>
      <c r="BYR4" s="56">
        <f t="shared" si="1965"/>
        <v>0</v>
      </c>
      <c r="BYS4" s="56">
        <f t="shared" si="1966"/>
        <v>0</v>
      </c>
      <c r="BYT4" s="56">
        <f t="shared" si="1967"/>
        <v>0</v>
      </c>
      <c r="BYU4" s="56">
        <f t="shared" si="1968"/>
        <v>0</v>
      </c>
      <c r="BYV4" s="56">
        <f t="shared" si="1969"/>
        <v>0</v>
      </c>
      <c r="BYW4" s="56">
        <f t="shared" si="1970"/>
        <v>0</v>
      </c>
      <c r="BYX4" s="56">
        <f t="shared" si="1971"/>
        <v>0</v>
      </c>
      <c r="BYY4" s="56">
        <f t="shared" si="1972"/>
        <v>0</v>
      </c>
      <c r="BYZ4" s="56">
        <f t="shared" si="1973"/>
        <v>0</v>
      </c>
      <c r="BZA4" s="56">
        <f t="shared" si="1974"/>
        <v>0</v>
      </c>
      <c r="BZB4" s="56">
        <f t="shared" si="1975"/>
        <v>0</v>
      </c>
      <c r="BZC4" s="56">
        <f t="shared" si="1976"/>
        <v>0</v>
      </c>
      <c r="BZD4" s="56">
        <f t="shared" si="1977"/>
        <v>0</v>
      </c>
      <c r="BZE4" s="56">
        <f t="shared" si="1978"/>
        <v>0</v>
      </c>
      <c r="BZF4" s="56">
        <f t="shared" si="1979"/>
        <v>0</v>
      </c>
      <c r="BZG4" s="56">
        <f t="shared" si="1980"/>
        <v>0</v>
      </c>
      <c r="BZH4" s="56">
        <f t="shared" si="1981"/>
        <v>0</v>
      </c>
      <c r="BZI4" s="56">
        <f t="shared" si="1982"/>
        <v>0</v>
      </c>
      <c r="BZJ4" s="56">
        <f t="shared" si="1983"/>
        <v>0</v>
      </c>
      <c r="BZK4" s="56">
        <f t="shared" si="1984"/>
        <v>0</v>
      </c>
      <c r="BZL4" s="56">
        <f t="shared" si="1985"/>
        <v>0</v>
      </c>
      <c r="BZM4" s="56">
        <f t="shared" si="1986"/>
        <v>0</v>
      </c>
      <c r="BZN4" s="56">
        <f t="shared" si="1987"/>
        <v>0</v>
      </c>
      <c r="BZO4" s="56">
        <f t="shared" si="1988"/>
        <v>0</v>
      </c>
      <c r="BZP4" s="56">
        <f t="shared" si="1989"/>
        <v>0</v>
      </c>
      <c r="BZQ4" s="56">
        <f t="shared" si="1990"/>
        <v>0</v>
      </c>
      <c r="BZR4" s="56">
        <f t="shared" si="1991"/>
        <v>0</v>
      </c>
      <c r="BZS4" s="56">
        <f t="shared" si="1992"/>
        <v>0</v>
      </c>
      <c r="BZT4" s="56">
        <f t="shared" si="1993"/>
        <v>0</v>
      </c>
      <c r="BZU4" s="56">
        <f t="shared" si="1994"/>
        <v>0</v>
      </c>
      <c r="BZV4" s="56">
        <f t="shared" si="1995"/>
        <v>0</v>
      </c>
      <c r="BZW4" s="56">
        <f t="shared" si="1996"/>
        <v>0</v>
      </c>
      <c r="BZX4" s="56">
        <f t="shared" si="1997"/>
        <v>0</v>
      </c>
      <c r="BZY4" s="56">
        <f t="shared" si="1998"/>
        <v>0</v>
      </c>
      <c r="BZZ4" s="56">
        <f t="shared" si="1999"/>
        <v>0</v>
      </c>
      <c r="CAA4" s="56">
        <f t="shared" si="2000"/>
        <v>0</v>
      </c>
      <c r="CAB4" s="56">
        <f t="shared" si="2001"/>
        <v>0</v>
      </c>
      <c r="CAC4" s="56">
        <f t="shared" si="2002"/>
        <v>0</v>
      </c>
      <c r="CAD4" s="56">
        <f t="shared" si="2003"/>
        <v>0</v>
      </c>
      <c r="CAE4" s="56">
        <f t="shared" si="2004"/>
        <v>0</v>
      </c>
      <c r="CAF4" s="56">
        <f t="shared" si="2005"/>
        <v>0</v>
      </c>
      <c r="CAG4" s="56">
        <f t="shared" si="2006"/>
        <v>0</v>
      </c>
      <c r="CAH4" s="56">
        <f t="shared" si="2007"/>
        <v>0</v>
      </c>
      <c r="CAI4" s="56">
        <f t="shared" si="2008"/>
        <v>0</v>
      </c>
      <c r="CAJ4" s="56">
        <f t="shared" si="2009"/>
        <v>0</v>
      </c>
      <c r="CAK4" s="56">
        <f t="shared" si="2010"/>
        <v>0</v>
      </c>
      <c r="CAL4" s="56">
        <f t="shared" si="2011"/>
        <v>0</v>
      </c>
      <c r="CAM4" s="56">
        <f t="shared" si="2012"/>
        <v>0</v>
      </c>
      <c r="CAN4" s="56">
        <f t="shared" si="2013"/>
        <v>0</v>
      </c>
      <c r="CAO4" s="56">
        <f t="shared" si="2014"/>
        <v>0</v>
      </c>
      <c r="CAP4" s="56">
        <f t="shared" si="2015"/>
        <v>0</v>
      </c>
      <c r="CAQ4" s="56">
        <f t="shared" si="2016"/>
        <v>0</v>
      </c>
      <c r="CAR4" s="56">
        <f t="shared" si="2017"/>
        <v>0</v>
      </c>
      <c r="CAS4" s="56">
        <f t="shared" si="2018"/>
        <v>0</v>
      </c>
      <c r="CAT4" s="56">
        <f t="shared" si="2019"/>
        <v>0</v>
      </c>
      <c r="CAU4" s="56">
        <f t="shared" si="2020"/>
        <v>0</v>
      </c>
      <c r="CAV4" s="56">
        <f t="shared" si="2021"/>
        <v>0</v>
      </c>
      <c r="CAW4" s="56">
        <f t="shared" si="2022"/>
        <v>0</v>
      </c>
      <c r="CAX4" s="56">
        <f t="shared" si="2023"/>
        <v>0</v>
      </c>
      <c r="CAY4" s="56">
        <f t="shared" si="2024"/>
        <v>0</v>
      </c>
      <c r="CAZ4" s="56">
        <f t="shared" si="2025"/>
        <v>0</v>
      </c>
      <c r="CBA4" s="56">
        <f t="shared" si="2026"/>
        <v>0</v>
      </c>
      <c r="CBB4" s="56">
        <f t="shared" si="2027"/>
        <v>0</v>
      </c>
      <c r="CBC4" s="56">
        <f t="shared" si="2028"/>
        <v>0</v>
      </c>
      <c r="CBD4" s="56">
        <f t="shared" si="2029"/>
        <v>0</v>
      </c>
      <c r="CBE4" s="56">
        <f t="shared" si="2030"/>
        <v>0</v>
      </c>
      <c r="CBF4" s="56">
        <f t="shared" si="2031"/>
        <v>0</v>
      </c>
      <c r="CBG4" s="56">
        <f t="shared" si="2032"/>
        <v>0</v>
      </c>
      <c r="CBH4" s="56">
        <f t="shared" si="2033"/>
        <v>0</v>
      </c>
      <c r="CBI4" s="56">
        <f t="shared" si="2034"/>
        <v>0</v>
      </c>
      <c r="CBJ4" s="56">
        <f t="shared" si="2035"/>
        <v>0</v>
      </c>
      <c r="CBK4" s="56">
        <f t="shared" si="2036"/>
        <v>0</v>
      </c>
      <c r="CBL4" s="56">
        <f t="shared" si="2037"/>
        <v>0</v>
      </c>
      <c r="CBM4" s="56">
        <f t="shared" si="2038"/>
        <v>0</v>
      </c>
      <c r="CBN4" s="56">
        <f t="shared" si="2039"/>
        <v>0</v>
      </c>
      <c r="CBO4" s="56">
        <f t="shared" si="2040"/>
        <v>0</v>
      </c>
      <c r="CBP4" s="56">
        <f t="shared" si="2041"/>
        <v>0</v>
      </c>
      <c r="CBQ4" s="56">
        <f t="shared" si="2042"/>
        <v>0</v>
      </c>
      <c r="CBR4" s="56">
        <f t="shared" si="2043"/>
        <v>0</v>
      </c>
      <c r="CBS4" s="56">
        <f t="shared" si="2044"/>
        <v>0</v>
      </c>
      <c r="CBT4" s="56">
        <f t="shared" si="2045"/>
        <v>0</v>
      </c>
      <c r="CBU4" s="56">
        <f t="shared" si="2046"/>
        <v>0</v>
      </c>
      <c r="CBV4" s="56">
        <f t="shared" si="2047"/>
        <v>0</v>
      </c>
      <c r="CBW4" s="56">
        <f t="shared" si="2048"/>
        <v>0</v>
      </c>
      <c r="CBX4" s="56">
        <f t="shared" si="2049"/>
        <v>0</v>
      </c>
      <c r="CBY4" s="56">
        <f t="shared" si="2050"/>
        <v>0</v>
      </c>
      <c r="CBZ4" s="56">
        <f t="shared" si="2051"/>
        <v>0</v>
      </c>
      <c r="CCA4" s="56">
        <f t="shared" si="2052"/>
        <v>0</v>
      </c>
      <c r="CCB4" s="56">
        <f t="shared" si="2053"/>
        <v>0</v>
      </c>
      <c r="CCC4" s="56">
        <f t="shared" si="2054"/>
        <v>0</v>
      </c>
      <c r="CCD4" s="56">
        <f t="shared" si="2055"/>
        <v>0</v>
      </c>
      <c r="CCE4" s="56">
        <f t="shared" si="2056"/>
        <v>0</v>
      </c>
      <c r="CCF4" s="56">
        <f t="shared" si="2057"/>
        <v>0</v>
      </c>
      <c r="CCG4" s="56">
        <f t="shared" si="2058"/>
        <v>0</v>
      </c>
      <c r="CCH4" s="56">
        <f t="shared" si="2059"/>
        <v>0</v>
      </c>
      <c r="CCI4" s="56">
        <f t="shared" si="2060"/>
        <v>0</v>
      </c>
      <c r="CCJ4" s="56">
        <f t="shared" si="2061"/>
        <v>0</v>
      </c>
      <c r="CCK4" s="56">
        <f t="shared" si="2062"/>
        <v>0</v>
      </c>
      <c r="CCL4" s="56">
        <f t="shared" si="2063"/>
        <v>0</v>
      </c>
      <c r="CCM4" s="56">
        <f t="shared" si="2064"/>
        <v>0</v>
      </c>
      <c r="CCN4" s="56">
        <f t="shared" si="2065"/>
        <v>0</v>
      </c>
      <c r="CCO4" s="56">
        <f t="shared" si="2066"/>
        <v>0</v>
      </c>
      <c r="CCP4" s="56">
        <f t="shared" si="2067"/>
        <v>0</v>
      </c>
      <c r="CCQ4" s="56">
        <f t="shared" si="2068"/>
        <v>0</v>
      </c>
      <c r="CCR4" s="56">
        <f t="shared" si="2069"/>
        <v>0</v>
      </c>
      <c r="CCS4" s="56">
        <f t="shared" si="2070"/>
        <v>0</v>
      </c>
      <c r="CCT4" s="56">
        <f t="shared" si="2071"/>
        <v>0</v>
      </c>
      <c r="CCU4" s="56">
        <f t="shared" si="2072"/>
        <v>0</v>
      </c>
      <c r="CCV4" s="56">
        <f t="shared" si="2073"/>
        <v>0</v>
      </c>
      <c r="CCW4" s="56">
        <f t="shared" si="2074"/>
        <v>0</v>
      </c>
      <c r="CCX4" s="56">
        <f t="shared" si="2075"/>
        <v>0</v>
      </c>
      <c r="CCY4" s="56">
        <f t="shared" si="2076"/>
        <v>0</v>
      </c>
      <c r="CCZ4" s="56">
        <f t="shared" si="2077"/>
        <v>0</v>
      </c>
      <c r="CDA4" s="56">
        <f t="shared" si="2078"/>
        <v>0</v>
      </c>
      <c r="CDB4" s="56">
        <f t="shared" si="2079"/>
        <v>0</v>
      </c>
      <c r="CDC4" s="56">
        <f t="shared" si="2080"/>
        <v>0</v>
      </c>
      <c r="CDD4" s="56">
        <f t="shared" si="2081"/>
        <v>0</v>
      </c>
      <c r="CDE4" s="56">
        <f t="shared" si="2082"/>
        <v>0</v>
      </c>
      <c r="CDF4" s="56">
        <f t="shared" si="2083"/>
        <v>0</v>
      </c>
      <c r="CDG4" s="56">
        <f t="shared" si="2084"/>
        <v>0</v>
      </c>
      <c r="CDH4" s="56">
        <f t="shared" si="2085"/>
        <v>0</v>
      </c>
      <c r="CDI4" s="56">
        <f t="shared" si="2086"/>
        <v>0</v>
      </c>
      <c r="CDJ4" s="56">
        <f t="shared" si="2087"/>
        <v>0</v>
      </c>
      <c r="CDK4" s="56">
        <f t="shared" si="2088"/>
        <v>0</v>
      </c>
      <c r="CDL4" s="56">
        <f t="shared" si="2089"/>
        <v>0</v>
      </c>
      <c r="CDM4" s="56">
        <f t="shared" si="2090"/>
        <v>0</v>
      </c>
      <c r="CDN4" s="56">
        <f t="shared" si="2091"/>
        <v>0</v>
      </c>
      <c r="CDO4" s="56">
        <f t="shared" si="2092"/>
        <v>0</v>
      </c>
      <c r="CDP4" s="56">
        <f t="shared" si="2093"/>
        <v>0</v>
      </c>
      <c r="CDQ4" s="56">
        <f t="shared" si="2094"/>
        <v>0</v>
      </c>
      <c r="CDR4" s="56">
        <f t="shared" si="2095"/>
        <v>0</v>
      </c>
      <c r="CDS4" s="56">
        <f t="shared" si="2096"/>
        <v>0</v>
      </c>
      <c r="CDT4" s="56">
        <f t="shared" si="2097"/>
        <v>0</v>
      </c>
      <c r="CDU4" s="56">
        <f t="shared" si="2098"/>
        <v>0</v>
      </c>
      <c r="CDV4" s="56">
        <f t="shared" si="2099"/>
        <v>0</v>
      </c>
      <c r="CDW4" s="56">
        <f t="shared" si="2100"/>
        <v>0</v>
      </c>
      <c r="CDX4" s="56">
        <f t="shared" si="2101"/>
        <v>0</v>
      </c>
      <c r="CDY4" s="56">
        <f t="shared" si="2102"/>
        <v>0</v>
      </c>
      <c r="CDZ4" s="56">
        <f t="shared" si="2103"/>
        <v>0</v>
      </c>
      <c r="CEA4" s="56">
        <f t="shared" si="2104"/>
        <v>0</v>
      </c>
      <c r="CEB4" s="56">
        <f t="shared" si="2105"/>
        <v>0</v>
      </c>
      <c r="CEC4" s="56">
        <f t="shared" si="2106"/>
        <v>0</v>
      </c>
      <c r="CED4" s="56">
        <f t="shared" si="2107"/>
        <v>0</v>
      </c>
      <c r="CEE4" s="56">
        <f t="shared" si="2108"/>
        <v>0</v>
      </c>
      <c r="CEF4" s="56">
        <f t="shared" si="2109"/>
        <v>0</v>
      </c>
      <c r="CEG4" s="56">
        <f t="shared" si="2110"/>
        <v>0</v>
      </c>
      <c r="CEH4" s="56">
        <f t="shared" si="2111"/>
        <v>0</v>
      </c>
      <c r="CEI4" s="56">
        <f t="shared" si="2112"/>
        <v>0</v>
      </c>
      <c r="CEJ4" s="56">
        <f t="shared" si="2113"/>
        <v>0</v>
      </c>
      <c r="CEK4" s="56">
        <f t="shared" si="2114"/>
        <v>0</v>
      </c>
      <c r="CEL4" s="56">
        <f t="shared" si="2115"/>
        <v>0</v>
      </c>
    </row>
    <row r="5" spans="5:2170">
      <c r="E5" s="55">
        <v>0</v>
      </c>
      <c r="F5" s="55">
        <v>0</v>
      </c>
      <c r="G5" s="55">
        <v>0</v>
      </c>
      <c r="H5" s="55">
        <v>0</v>
      </c>
      <c r="I5" s="55">
        <v>-19.937502863507621</v>
      </c>
      <c r="J5" s="55">
        <v>-14.810715814766327</v>
      </c>
      <c r="K5" s="55">
        <v>39.354860950358884</v>
      </c>
      <c r="L5" s="55">
        <v>-1.6193593079388098</v>
      </c>
      <c r="M5" s="55">
        <v>19.417358086851262</v>
      </c>
      <c r="N5" s="55">
        <v>16.430075122705137</v>
      </c>
      <c r="O5" s="55">
        <v>0</v>
      </c>
      <c r="P5" s="55">
        <v>0</v>
      </c>
      <c r="Q5" s="55">
        <v>0</v>
      </c>
      <c r="R5" s="55">
        <v>0</v>
      </c>
      <c r="S5" s="55">
        <v>0</v>
      </c>
      <c r="T5" s="55">
        <v>0</v>
      </c>
      <c r="U5" s="55">
        <v>0</v>
      </c>
      <c r="V5" s="55">
        <v>0</v>
      </c>
      <c r="W5" s="55">
        <v>0</v>
      </c>
      <c r="X5" s="55">
        <v>0</v>
      </c>
      <c r="Y5" s="55">
        <v>0</v>
      </c>
      <c r="Z5" s="55">
        <v>0</v>
      </c>
      <c r="AA5" s="55">
        <v>0</v>
      </c>
      <c r="AB5" s="55">
        <v>0</v>
      </c>
      <c r="AC5" s="55">
        <v>0</v>
      </c>
      <c r="AD5" s="55">
        <v>0</v>
      </c>
      <c r="AE5" s="55">
        <v>0</v>
      </c>
      <c r="AF5" s="55">
        <v>0</v>
      </c>
      <c r="AG5" s="55">
        <v>0</v>
      </c>
      <c r="AH5" s="55">
        <v>0</v>
      </c>
      <c r="AI5" s="55">
        <v>0</v>
      </c>
      <c r="AJ5" s="55">
        <v>0</v>
      </c>
      <c r="AK5" s="55">
        <v>0</v>
      </c>
      <c r="AL5" s="55">
        <v>0</v>
      </c>
      <c r="AM5" s="55">
        <v>0</v>
      </c>
      <c r="AN5" s="55">
        <v>0</v>
      </c>
      <c r="AO5" s="55">
        <v>0</v>
      </c>
      <c r="AP5" s="55">
        <v>0</v>
      </c>
      <c r="AQ5" s="55">
        <v>0</v>
      </c>
      <c r="AR5" s="55">
        <v>0</v>
      </c>
      <c r="AS5" s="55">
        <v>0</v>
      </c>
      <c r="AT5" s="55">
        <v>0</v>
      </c>
      <c r="AU5" s="55">
        <v>0</v>
      </c>
      <c r="AV5" s="55">
        <v>0</v>
      </c>
      <c r="AW5" s="55">
        <v>0</v>
      </c>
      <c r="AX5" s="55">
        <v>0</v>
      </c>
      <c r="AY5" s="58">
        <v>1</v>
      </c>
      <c r="BC5" s="56">
        <f t="shared" si="0"/>
        <v>0</v>
      </c>
      <c r="BD5" s="56">
        <f t="shared" si="1"/>
        <v>0</v>
      </c>
      <c r="BE5" s="56">
        <f t="shared" si="2"/>
        <v>0</v>
      </c>
      <c r="BF5" s="56">
        <f t="shared" si="3"/>
        <v>0</v>
      </c>
      <c r="BG5" s="56">
        <f t="shared" si="4"/>
        <v>0</v>
      </c>
      <c r="BH5" s="56">
        <f t="shared" si="5"/>
        <v>0</v>
      </c>
      <c r="BI5" s="56">
        <f t="shared" si="6"/>
        <v>0</v>
      </c>
      <c r="BJ5" s="56">
        <f t="shared" si="7"/>
        <v>0</v>
      </c>
      <c r="BK5" s="56">
        <f t="shared" si="8"/>
        <v>0</v>
      </c>
      <c r="BL5" s="56">
        <f t="shared" si="9"/>
        <v>0</v>
      </c>
      <c r="BM5" s="56">
        <f t="shared" si="10"/>
        <v>0</v>
      </c>
      <c r="BN5" s="56">
        <f t="shared" si="11"/>
        <v>0</v>
      </c>
      <c r="BO5" s="56">
        <f t="shared" si="12"/>
        <v>0</v>
      </c>
      <c r="BP5" s="56">
        <f t="shared" si="13"/>
        <v>0</v>
      </c>
      <c r="BQ5" s="56">
        <f t="shared" si="14"/>
        <v>0</v>
      </c>
      <c r="BR5" s="56">
        <f t="shared" si="15"/>
        <v>0</v>
      </c>
      <c r="BS5" s="56">
        <f t="shared" si="16"/>
        <v>0</v>
      </c>
      <c r="BT5" s="56">
        <f t="shared" si="17"/>
        <v>0</v>
      </c>
      <c r="BU5" s="56">
        <f t="shared" si="18"/>
        <v>0</v>
      </c>
      <c r="BV5" s="56">
        <f t="shared" si="19"/>
        <v>0</v>
      </c>
      <c r="BW5" s="56">
        <f t="shared" si="20"/>
        <v>0</v>
      </c>
      <c r="BX5" s="56">
        <f t="shared" si="21"/>
        <v>0</v>
      </c>
      <c r="BY5" s="56">
        <f t="shared" si="22"/>
        <v>0</v>
      </c>
      <c r="BZ5" s="56">
        <f t="shared" si="23"/>
        <v>0</v>
      </c>
      <c r="CA5" s="56">
        <f t="shared" si="24"/>
        <v>0</v>
      </c>
      <c r="CB5" s="56">
        <f t="shared" si="25"/>
        <v>0</v>
      </c>
      <c r="CC5" s="56">
        <f t="shared" si="26"/>
        <v>0</v>
      </c>
      <c r="CD5" s="56">
        <f t="shared" si="27"/>
        <v>0</v>
      </c>
      <c r="CE5" s="56">
        <f t="shared" si="28"/>
        <v>0</v>
      </c>
      <c r="CF5" s="56">
        <f t="shared" si="29"/>
        <v>0</v>
      </c>
      <c r="CG5" s="56">
        <f t="shared" si="30"/>
        <v>0</v>
      </c>
      <c r="CH5" s="56">
        <f t="shared" si="31"/>
        <v>0</v>
      </c>
      <c r="CI5" s="56">
        <f t="shared" si="32"/>
        <v>0</v>
      </c>
      <c r="CJ5" s="56">
        <f t="shared" si="33"/>
        <v>0</v>
      </c>
      <c r="CK5" s="56">
        <f t="shared" si="34"/>
        <v>0</v>
      </c>
      <c r="CL5" s="56">
        <f t="shared" si="35"/>
        <v>0</v>
      </c>
      <c r="CM5" s="56">
        <f t="shared" si="36"/>
        <v>0</v>
      </c>
      <c r="CN5" s="56">
        <f t="shared" si="37"/>
        <v>0</v>
      </c>
      <c r="CO5" s="56">
        <f t="shared" si="38"/>
        <v>0</v>
      </c>
      <c r="CP5" s="56">
        <f t="shared" si="39"/>
        <v>0</v>
      </c>
      <c r="CQ5" s="56">
        <f t="shared" si="40"/>
        <v>0</v>
      </c>
      <c r="CR5" s="56">
        <f t="shared" si="41"/>
        <v>0</v>
      </c>
      <c r="CS5" s="56">
        <f t="shared" si="42"/>
        <v>0</v>
      </c>
      <c r="CT5" s="56">
        <f t="shared" si="43"/>
        <v>0</v>
      </c>
      <c r="CU5" s="56">
        <f t="shared" si="44"/>
        <v>0</v>
      </c>
      <c r="CV5" s="56">
        <f t="shared" si="45"/>
        <v>0</v>
      </c>
      <c r="CW5" s="56">
        <f t="shared" si="46"/>
        <v>0</v>
      </c>
      <c r="CX5" s="56">
        <f t="shared" si="47"/>
        <v>0</v>
      </c>
      <c r="CY5" s="56">
        <f t="shared" si="48"/>
        <v>0</v>
      </c>
      <c r="CZ5" s="56">
        <f t="shared" si="49"/>
        <v>0</v>
      </c>
      <c r="DA5" s="56">
        <f t="shared" si="50"/>
        <v>0</v>
      </c>
      <c r="DB5" s="56">
        <f t="shared" si="51"/>
        <v>0</v>
      </c>
      <c r="DC5" s="56">
        <f t="shared" si="52"/>
        <v>0</v>
      </c>
      <c r="DD5" s="56">
        <f t="shared" si="53"/>
        <v>0</v>
      </c>
      <c r="DE5" s="56">
        <f t="shared" si="54"/>
        <v>0</v>
      </c>
      <c r="DF5" s="56">
        <f t="shared" si="55"/>
        <v>0</v>
      </c>
      <c r="DG5" s="56">
        <f t="shared" si="56"/>
        <v>0</v>
      </c>
      <c r="DH5" s="56">
        <f t="shared" si="57"/>
        <v>0</v>
      </c>
      <c r="DI5" s="56">
        <f t="shared" si="58"/>
        <v>0</v>
      </c>
      <c r="DJ5" s="56">
        <f t="shared" si="59"/>
        <v>0</v>
      </c>
      <c r="DK5" s="56">
        <f t="shared" si="60"/>
        <v>0</v>
      </c>
      <c r="DL5" s="56">
        <f t="shared" si="61"/>
        <v>0</v>
      </c>
      <c r="DM5" s="56">
        <f t="shared" si="62"/>
        <v>0</v>
      </c>
      <c r="DN5" s="56">
        <f t="shared" si="63"/>
        <v>0</v>
      </c>
      <c r="DO5" s="56">
        <f t="shared" si="64"/>
        <v>0</v>
      </c>
      <c r="DP5" s="56">
        <f t="shared" si="65"/>
        <v>0</v>
      </c>
      <c r="DQ5" s="56">
        <f t="shared" si="66"/>
        <v>0</v>
      </c>
      <c r="DR5" s="56">
        <f t="shared" si="67"/>
        <v>0</v>
      </c>
      <c r="DS5" s="56">
        <f t="shared" si="68"/>
        <v>0</v>
      </c>
      <c r="DT5" s="56">
        <f t="shared" si="69"/>
        <v>0</v>
      </c>
      <c r="DU5" s="56">
        <f t="shared" si="70"/>
        <v>0</v>
      </c>
      <c r="DV5" s="56">
        <f t="shared" si="71"/>
        <v>0</v>
      </c>
      <c r="DW5" s="56">
        <f t="shared" si="72"/>
        <v>0</v>
      </c>
      <c r="DX5" s="56">
        <f t="shared" si="73"/>
        <v>0</v>
      </c>
      <c r="DY5" s="56">
        <f t="shared" si="74"/>
        <v>0</v>
      </c>
      <c r="DZ5" s="56">
        <f t="shared" si="75"/>
        <v>0</v>
      </c>
      <c r="EA5" s="56">
        <f t="shared" si="76"/>
        <v>0</v>
      </c>
      <c r="EB5" s="56">
        <f t="shared" si="77"/>
        <v>0</v>
      </c>
      <c r="EC5" s="56">
        <f t="shared" si="78"/>
        <v>0</v>
      </c>
      <c r="ED5" s="56">
        <f t="shared" si="79"/>
        <v>0</v>
      </c>
      <c r="EE5" s="56">
        <f t="shared" si="80"/>
        <v>0</v>
      </c>
      <c r="EF5" s="56">
        <f t="shared" si="81"/>
        <v>0</v>
      </c>
      <c r="EG5" s="56">
        <f t="shared" si="82"/>
        <v>0</v>
      </c>
      <c r="EH5" s="56">
        <f t="shared" si="83"/>
        <v>0</v>
      </c>
      <c r="EI5" s="56">
        <f t="shared" si="84"/>
        <v>0</v>
      </c>
      <c r="EJ5" s="56">
        <f t="shared" si="85"/>
        <v>0</v>
      </c>
      <c r="EK5" s="56">
        <f t="shared" si="86"/>
        <v>0</v>
      </c>
      <c r="EL5" s="56">
        <f t="shared" si="87"/>
        <v>0</v>
      </c>
      <c r="EM5" s="56">
        <f t="shared" si="88"/>
        <v>0</v>
      </c>
      <c r="EN5" s="56">
        <f t="shared" si="89"/>
        <v>0</v>
      </c>
      <c r="EO5" s="56">
        <f t="shared" si="90"/>
        <v>0</v>
      </c>
      <c r="EP5" s="56">
        <f t="shared" si="91"/>
        <v>0</v>
      </c>
      <c r="EQ5" s="56">
        <f t="shared" si="92"/>
        <v>0</v>
      </c>
      <c r="ER5" s="56">
        <f t="shared" si="93"/>
        <v>0</v>
      </c>
      <c r="ES5" s="56">
        <f t="shared" si="94"/>
        <v>0</v>
      </c>
      <c r="ET5" s="56">
        <f t="shared" si="95"/>
        <v>0</v>
      </c>
      <c r="EU5" s="56">
        <f t="shared" si="96"/>
        <v>0</v>
      </c>
      <c r="EV5" s="56">
        <f t="shared" si="97"/>
        <v>0</v>
      </c>
      <c r="EW5" s="56">
        <f t="shared" si="98"/>
        <v>0</v>
      </c>
      <c r="EX5" s="56">
        <f t="shared" si="99"/>
        <v>0</v>
      </c>
      <c r="EY5" s="56">
        <f t="shared" si="100"/>
        <v>0</v>
      </c>
      <c r="EZ5" s="56">
        <f t="shared" si="101"/>
        <v>0</v>
      </c>
      <c r="FA5" s="56">
        <f t="shared" si="102"/>
        <v>0</v>
      </c>
      <c r="FB5" s="56">
        <f t="shared" si="103"/>
        <v>0</v>
      </c>
      <c r="FC5" s="56">
        <f t="shared" si="104"/>
        <v>0</v>
      </c>
      <c r="FD5" s="56">
        <f t="shared" si="105"/>
        <v>0</v>
      </c>
      <c r="FE5" s="56">
        <f t="shared" si="106"/>
        <v>0</v>
      </c>
      <c r="FF5" s="56">
        <f t="shared" si="107"/>
        <v>0</v>
      </c>
      <c r="FG5" s="56">
        <f t="shared" si="108"/>
        <v>0</v>
      </c>
      <c r="FH5" s="56">
        <f t="shared" si="109"/>
        <v>0</v>
      </c>
      <c r="FI5" s="56">
        <f t="shared" si="110"/>
        <v>0</v>
      </c>
      <c r="FJ5" s="56">
        <f t="shared" si="111"/>
        <v>0</v>
      </c>
      <c r="FK5" s="56">
        <f t="shared" si="112"/>
        <v>0</v>
      </c>
      <c r="FL5" s="56">
        <f t="shared" si="113"/>
        <v>0</v>
      </c>
      <c r="FM5" s="56">
        <f t="shared" si="114"/>
        <v>0</v>
      </c>
      <c r="FN5" s="56">
        <f t="shared" si="115"/>
        <v>0</v>
      </c>
      <c r="FO5" s="56">
        <f t="shared" si="116"/>
        <v>0</v>
      </c>
      <c r="FP5" s="56">
        <f t="shared" si="117"/>
        <v>0</v>
      </c>
      <c r="FQ5" s="56">
        <f t="shared" si="118"/>
        <v>0</v>
      </c>
      <c r="FR5" s="56">
        <f t="shared" si="119"/>
        <v>0</v>
      </c>
      <c r="FS5" s="56">
        <f t="shared" si="120"/>
        <v>0</v>
      </c>
      <c r="FT5" s="56">
        <f t="shared" si="121"/>
        <v>0</v>
      </c>
      <c r="FU5" s="56">
        <f t="shared" si="122"/>
        <v>0</v>
      </c>
      <c r="FV5" s="56">
        <f t="shared" si="123"/>
        <v>0</v>
      </c>
      <c r="FW5" s="56">
        <f t="shared" si="124"/>
        <v>0</v>
      </c>
      <c r="FX5" s="56">
        <f t="shared" si="125"/>
        <v>0</v>
      </c>
      <c r="FY5" s="56">
        <f t="shared" si="126"/>
        <v>0</v>
      </c>
      <c r="FZ5" s="56">
        <f t="shared" si="127"/>
        <v>0</v>
      </c>
      <c r="GA5" s="56">
        <f t="shared" si="128"/>
        <v>0</v>
      </c>
      <c r="GB5" s="56">
        <f t="shared" si="129"/>
        <v>0</v>
      </c>
      <c r="GC5" s="56">
        <f t="shared" si="130"/>
        <v>0</v>
      </c>
      <c r="GD5" s="56">
        <f t="shared" si="131"/>
        <v>0</v>
      </c>
      <c r="GE5" s="56">
        <f t="shared" si="132"/>
        <v>0</v>
      </c>
      <c r="GF5" s="56">
        <f t="shared" si="133"/>
        <v>0</v>
      </c>
      <c r="GG5" s="56">
        <f t="shared" si="134"/>
        <v>0</v>
      </c>
      <c r="GH5" s="56">
        <f t="shared" si="135"/>
        <v>0</v>
      </c>
      <c r="GI5" s="56">
        <f t="shared" si="136"/>
        <v>0</v>
      </c>
      <c r="GJ5" s="56">
        <f t="shared" si="137"/>
        <v>0</v>
      </c>
      <c r="GK5" s="56">
        <f t="shared" si="138"/>
        <v>0</v>
      </c>
      <c r="GL5" s="56">
        <f t="shared" si="139"/>
        <v>0</v>
      </c>
      <c r="GM5" s="56">
        <f t="shared" si="140"/>
        <v>0</v>
      </c>
      <c r="GN5" s="56">
        <f t="shared" si="141"/>
        <v>0</v>
      </c>
      <c r="GO5" s="56">
        <f t="shared" si="142"/>
        <v>0</v>
      </c>
      <c r="GP5" s="56">
        <f t="shared" si="143"/>
        <v>0</v>
      </c>
      <c r="GQ5" s="56">
        <f t="shared" si="144"/>
        <v>0</v>
      </c>
      <c r="GR5" s="56">
        <f t="shared" si="145"/>
        <v>0</v>
      </c>
      <c r="GS5" s="56">
        <f t="shared" si="146"/>
        <v>0</v>
      </c>
      <c r="GT5" s="56">
        <f t="shared" si="147"/>
        <v>0</v>
      </c>
      <c r="GU5" s="56">
        <f t="shared" si="148"/>
        <v>0</v>
      </c>
      <c r="GV5" s="56">
        <f t="shared" si="149"/>
        <v>0</v>
      </c>
      <c r="GW5" s="56">
        <f t="shared" si="150"/>
        <v>0</v>
      </c>
      <c r="GX5" s="56">
        <f t="shared" si="151"/>
        <v>0</v>
      </c>
      <c r="GY5" s="56">
        <f t="shared" si="152"/>
        <v>0</v>
      </c>
      <c r="GZ5" s="56">
        <f t="shared" si="153"/>
        <v>0</v>
      </c>
      <c r="HA5" s="56">
        <f t="shared" si="154"/>
        <v>0</v>
      </c>
      <c r="HB5" s="56">
        <f t="shared" si="155"/>
        <v>0</v>
      </c>
      <c r="HC5" s="56">
        <f t="shared" si="156"/>
        <v>0</v>
      </c>
      <c r="HD5" s="56">
        <f t="shared" si="157"/>
        <v>0</v>
      </c>
      <c r="HE5" s="56">
        <f t="shared" si="158"/>
        <v>0</v>
      </c>
      <c r="HF5" s="56">
        <f t="shared" si="159"/>
        <v>0</v>
      </c>
      <c r="HG5" s="56">
        <f t="shared" si="160"/>
        <v>0</v>
      </c>
      <c r="HH5" s="56">
        <f t="shared" si="161"/>
        <v>0</v>
      </c>
      <c r="HI5" s="56">
        <f t="shared" si="162"/>
        <v>0</v>
      </c>
      <c r="HJ5" s="56">
        <f t="shared" si="163"/>
        <v>0</v>
      </c>
      <c r="HK5" s="56">
        <f t="shared" si="164"/>
        <v>0</v>
      </c>
      <c r="HL5" s="56">
        <f t="shared" si="165"/>
        <v>0</v>
      </c>
      <c r="HM5" s="56">
        <f t="shared" si="166"/>
        <v>0</v>
      </c>
      <c r="HN5" s="56">
        <f t="shared" si="167"/>
        <v>0</v>
      </c>
      <c r="HO5" s="56">
        <f t="shared" si="168"/>
        <v>0</v>
      </c>
      <c r="HP5" s="56">
        <f t="shared" si="169"/>
        <v>0</v>
      </c>
      <c r="HQ5" s="56">
        <f t="shared" si="170"/>
        <v>0</v>
      </c>
      <c r="HR5" s="56">
        <f t="shared" si="171"/>
        <v>0</v>
      </c>
      <c r="HS5" s="56">
        <f t="shared" si="172"/>
        <v>0</v>
      </c>
      <c r="HT5" s="56">
        <f t="shared" si="173"/>
        <v>0</v>
      </c>
      <c r="HU5" s="56">
        <f t="shared" si="174"/>
        <v>0</v>
      </c>
      <c r="HV5" s="56">
        <f t="shared" si="175"/>
        <v>0</v>
      </c>
      <c r="HW5" s="56">
        <f t="shared" si="176"/>
        <v>0</v>
      </c>
      <c r="HX5" s="56">
        <f t="shared" si="177"/>
        <v>0</v>
      </c>
      <c r="HY5" s="56">
        <f t="shared" si="178"/>
        <v>0</v>
      </c>
      <c r="HZ5" s="56">
        <f t="shared" si="179"/>
        <v>0</v>
      </c>
      <c r="IA5" s="56">
        <f t="shared" si="180"/>
        <v>0</v>
      </c>
      <c r="IB5" s="56">
        <f t="shared" si="181"/>
        <v>0</v>
      </c>
      <c r="IC5" s="56">
        <f t="shared" si="182"/>
        <v>0</v>
      </c>
      <c r="ID5" s="56">
        <f t="shared" si="183"/>
        <v>0</v>
      </c>
      <c r="IE5" s="56">
        <f t="shared" si="184"/>
        <v>0</v>
      </c>
      <c r="IF5" s="56">
        <f t="shared" si="185"/>
        <v>0</v>
      </c>
      <c r="IG5" s="56">
        <f t="shared" si="186"/>
        <v>0</v>
      </c>
      <c r="IH5" s="56">
        <f t="shared" si="187"/>
        <v>0</v>
      </c>
      <c r="II5" s="56">
        <f t="shared" si="188"/>
        <v>397.5040204323746</v>
      </c>
      <c r="IJ5" s="56">
        <f t="shared" si="189"/>
        <v>295.28868896750129</v>
      </c>
      <c r="IK5" s="56">
        <f t="shared" si="190"/>
        <v>-784.63765289072455</v>
      </c>
      <c r="IL5" s="56">
        <f t="shared" si="191"/>
        <v>32.285980839077737</v>
      </c>
      <c r="IM5" s="56">
        <f t="shared" si="192"/>
        <v>-387.13363245834989</v>
      </c>
      <c r="IN5" s="56">
        <f t="shared" si="193"/>
        <v>-327.57466980657898</v>
      </c>
      <c r="IO5" s="56">
        <f t="shared" si="194"/>
        <v>0</v>
      </c>
      <c r="IP5" s="56">
        <f t="shared" si="195"/>
        <v>0</v>
      </c>
      <c r="IQ5" s="56">
        <f t="shared" si="196"/>
        <v>0</v>
      </c>
      <c r="IR5" s="56">
        <f t="shared" si="197"/>
        <v>0</v>
      </c>
      <c r="IS5" s="56">
        <f t="shared" si="198"/>
        <v>0</v>
      </c>
      <c r="IT5" s="56">
        <f t="shared" si="199"/>
        <v>0</v>
      </c>
      <c r="IU5" s="56">
        <f t="shared" si="200"/>
        <v>0</v>
      </c>
      <c r="IV5" s="56">
        <f t="shared" si="201"/>
        <v>0</v>
      </c>
      <c r="IW5" s="56">
        <f t="shared" si="202"/>
        <v>0</v>
      </c>
      <c r="IX5" s="56">
        <f t="shared" si="203"/>
        <v>0</v>
      </c>
      <c r="IY5" s="56">
        <f t="shared" si="204"/>
        <v>0</v>
      </c>
      <c r="IZ5" s="56">
        <f t="shared" si="205"/>
        <v>0</v>
      </c>
      <c r="JA5" s="56">
        <f t="shared" si="206"/>
        <v>0</v>
      </c>
      <c r="JB5" s="56">
        <f t="shared" si="207"/>
        <v>0</v>
      </c>
      <c r="JC5" s="56">
        <f t="shared" si="208"/>
        <v>0</v>
      </c>
      <c r="JD5" s="56">
        <f t="shared" si="209"/>
        <v>0</v>
      </c>
      <c r="JE5" s="56">
        <f t="shared" si="210"/>
        <v>0</v>
      </c>
      <c r="JF5" s="56">
        <f t="shared" si="211"/>
        <v>0</v>
      </c>
      <c r="JG5" s="56">
        <f t="shared" si="212"/>
        <v>0</v>
      </c>
      <c r="JH5" s="56">
        <f t="shared" si="213"/>
        <v>0</v>
      </c>
      <c r="JI5" s="56">
        <f t="shared" si="214"/>
        <v>0</v>
      </c>
      <c r="JJ5" s="56">
        <f t="shared" si="215"/>
        <v>0</v>
      </c>
      <c r="JK5" s="56">
        <f t="shared" si="216"/>
        <v>0</v>
      </c>
      <c r="JL5" s="56">
        <f t="shared" si="217"/>
        <v>0</v>
      </c>
      <c r="JM5" s="56">
        <f t="shared" si="218"/>
        <v>0</v>
      </c>
      <c r="JN5" s="56">
        <f t="shared" si="219"/>
        <v>0</v>
      </c>
      <c r="JO5" s="56">
        <f t="shared" si="220"/>
        <v>0</v>
      </c>
      <c r="JP5" s="56">
        <f t="shared" si="221"/>
        <v>0</v>
      </c>
      <c r="JQ5" s="56">
        <f t="shared" si="222"/>
        <v>0</v>
      </c>
      <c r="JR5" s="56">
        <f t="shared" si="223"/>
        <v>0</v>
      </c>
      <c r="JS5" s="56">
        <f t="shared" si="224"/>
        <v>0</v>
      </c>
      <c r="JT5" s="56">
        <f t="shared" si="225"/>
        <v>0</v>
      </c>
      <c r="JU5" s="56">
        <f t="shared" si="226"/>
        <v>0</v>
      </c>
      <c r="JV5" s="56">
        <f t="shared" si="227"/>
        <v>0</v>
      </c>
      <c r="JW5" s="56">
        <f t="shared" si="228"/>
        <v>0</v>
      </c>
      <c r="JX5" s="56">
        <f t="shared" si="229"/>
        <v>0</v>
      </c>
      <c r="JY5" s="56">
        <f t="shared" si="230"/>
        <v>0</v>
      </c>
      <c r="JZ5" s="56">
        <f t="shared" si="231"/>
        <v>0</v>
      </c>
      <c r="KA5" s="56">
        <f t="shared" si="232"/>
        <v>0</v>
      </c>
      <c r="KB5" s="56">
        <f t="shared" si="233"/>
        <v>0</v>
      </c>
      <c r="KC5" s="56">
        <f t="shared" si="234"/>
        <v>295.28868896750129</v>
      </c>
      <c r="KD5" s="56">
        <f t="shared" si="235"/>
        <v>219.35730294576939</v>
      </c>
      <c r="KE5" s="56">
        <f t="shared" si="236"/>
        <v>-582.87366146541012</v>
      </c>
      <c r="KF5" s="56">
        <f t="shared" si="237"/>
        <v>23.983870511878386</v>
      </c>
      <c r="KG5" s="56">
        <f t="shared" si="238"/>
        <v>-287.58497249790884</v>
      </c>
      <c r="KH5" s="56">
        <f t="shared" si="239"/>
        <v>-243.34117345764778</v>
      </c>
      <c r="KI5" s="56">
        <f t="shared" si="240"/>
        <v>0</v>
      </c>
      <c r="KJ5" s="56">
        <f t="shared" si="241"/>
        <v>0</v>
      </c>
      <c r="KK5" s="56">
        <f t="shared" si="242"/>
        <v>0</v>
      </c>
      <c r="KL5" s="56">
        <f t="shared" si="243"/>
        <v>0</v>
      </c>
      <c r="KM5" s="56">
        <f t="shared" si="244"/>
        <v>0</v>
      </c>
      <c r="KN5" s="56">
        <f t="shared" si="245"/>
        <v>0</v>
      </c>
      <c r="KO5" s="56">
        <f t="shared" si="246"/>
        <v>0</v>
      </c>
      <c r="KP5" s="56">
        <f t="shared" si="247"/>
        <v>0</v>
      </c>
      <c r="KQ5" s="56">
        <f t="shared" si="248"/>
        <v>0</v>
      </c>
      <c r="KR5" s="56">
        <f t="shared" si="249"/>
        <v>0</v>
      </c>
      <c r="KS5" s="56">
        <f t="shared" si="250"/>
        <v>0</v>
      </c>
      <c r="KT5" s="56">
        <f t="shared" si="251"/>
        <v>0</v>
      </c>
      <c r="KU5" s="56">
        <f t="shared" si="252"/>
        <v>0</v>
      </c>
      <c r="KV5" s="56">
        <f t="shared" si="253"/>
        <v>0</v>
      </c>
      <c r="KW5" s="56">
        <f t="shared" si="254"/>
        <v>0</v>
      </c>
      <c r="KX5" s="56">
        <f t="shared" si="255"/>
        <v>0</v>
      </c>
      <c r="KY5" s="56">
        <f t="shared" si="256"/>
        <v>0</v>
      </c>
      <c r="KZ5" s="56">
        <f t="shared" si="257"/>
        <v>0</v>
      </c>
      <c r="LA5" s="56">
        <f t="shared" si="258"/>
        <v>0</v>
      </c>
      <c r="LB5" s="56">
        <f t="shared" si="259"/>
        <v>0</v>
      </c>
      <c r="LC5" s="56">
        <f t="shared" si="260"/>
        <v>0</v>
      </c>
      <c r="LD5" s="56">
        <f t="shared" si="261"/>
        <v>0</v>
      </c>
      <c r="LE5" s="56">
        <f t="shared" si="262"/>
        <v>0</v>
      </c>
      <c r="LF5" s="56">
        <f t="shared" si="263"/>
        <v>0</v>
      </c>
      <c r="LG5" s="56">
        <f t="shared" si="264"/>
        <v>0</v>
      </c>
      <c r="LH5" s="56">
        <f t="shared" si="265"/>
        <v>0</v>
      </c>
      <c r="LI5" s="56">
        <f t="shared" si="266"/>
        <v>0</v>
      </c>
      <c r="LJ5" s="56">
        <f t="shared" si="267"/>
        <v>0</v>
      </c>
      <c r="LK5" s="56">
        <f t="shared" si="268"/>
        <v>0</v>
      </c>
      <c r="LL5" s="56">
        <f t="shared" si="269"/>
        <v>0</v>
      </c>
      <c r="LM5" s="56">
        <f t="shared" si="270"/>
        <v>0</v>
      </c>
      <c r="LN5" s="56">
        <f t="shared" si="271"/>
        <v>0</v>
      </c>
      <c r="LO5" s="56">
        <f t="shared" si="272"/>
        <v>0</v>
      </c>
      <c r="LP5" s="56">
        <f t="shared" si="273"/>
        <v>0</v>
      </c>
      <c r="LQ5" s="56">
        <f t="shared" si="274"/>
        <v>0</v>
      </c>
      <c r="LR5" s="56">
        <f t="shared" si="275"/>
        <v>0</v>
      </c>
      <c r="LS5" s="56">
        <f t="shared" si="276"/>
        <v>0</v>
      </c>
      <c r="LT5" s="56">
        <f t="shared" si="277"/>
        <v>0</v>
      </c>
      <c r="LU5" s="56">
        <f t="shared" si="278"/>
        <v>0</v>
      </c>
      <c r="LV5" s="56">
        <f t="shared" si="279"/>
        <v>0</v>
      </c>
      <c r="LW5" s="56">
        <f t="shared" si="280"/>
        <v>-784.63765289072455</v>
      </c>
      <c r="LX5" s="56">
        <f t="shared" si="281"/>
        <v>-582.87366146541012</v>
      </c>
      <c r="LY5" s="56">
        <f t="shared" si="282"/>
        <v>1548.8050804220825</v>
      </c>
      <c r="LZ5" s="56">
        <f t="shared" si="283"/>
        <v>-63.729660392601254</v>
      </c>
      <c r="MA5" s="56">
        <f t="shared" si="284"/>
        <v>764.16742753135804</v>
      </c>
      <c r="MB5" s="56">
        <f t="shared" si="285"/>
        <v>646.60332185801133</v>
      </c>
      <c r="MC5" s="56">
        <f t="shared" si="286"/>
        <v>0</v>
      </c>
      <c r="MD5" s="56">
        <f t="shared" si="287"/>
        <v>0</v>
      </c>
      <c r="ME5" s="56">
        <f t="shared" si="288"/>
        <v>0</v>
      </c>
      <c r="MF5" s="56">
        <f t="shared" si="289"/>
        <v>0</v>
      </c>
      <c r="MG5" s="56">
        <f t="shared" si="290"/>
        <v>0</v>
      </c>
      <c r="MH5" s="56">
        <f t="shared" si="291"/>
        <v>0</v>
      </c>
      <c r="MI5" s="56">
        <f t="shared" si="292"/>
        <v>0</v>
      </c>
      <c r="MJ5" s="56">
        <f t="shared" si="293"/>
        <v>0</v>
      </c>
      <c r="MK5" s="56">
        <f t="shared" si="294"/>
        <v>0</v>
      </c>
      <c r="ML5" s="56">
        <f t="shared" si="295"/>
        <v>0</v>
      </c>
      <c r="MM5" s="56">
        <f t="shared" si="296"/>
        <v>0</v>
      </c>
      <c r="MN5" s="56">
        <f t="shared" si="297"/>
        <v>0</v>
      </c>
      <c r="MO5" s="56">
        <f t="shared" si="298"/>
        <v>0</v>
      </c>
      <c r="MP5" s="56">
        <f t="shared" si="299"/>
        <v>0</v>
      </c>
      <c r="MQ5" s="56">
        <f t="shared" si="300"/>
        <v>0</v>
      </c>
      <c r="MR5" s="56">
        <f t="shared" si="301"/>
        <v>0</v>
      </c>
      <c r="MS5" s="56">
        <f t="shared" si="302"/>
        <v>0</v>
      </c>
      <c r="MT5" s="56">
        <f t="shared" si="303"/>
        <v>0</v>
      </c>
      <c r="MU5" s="56">
        <f t="shared" si="304"/>
        <v>0</v>
      </c>
      <c r="MV5" s="56">
        <f t="shared" si="305"/>
        <v>0</v>
      </c>
      <c r="MW5" s="56">
        <f t="shared" si="306"/>
        <v>0</v>
      </c>
      <c r="MX5" s="56">
        <f t="shared" si="307"/>
        <v>0</v>
      </c>
      <c r="MY5" s="56">
        <f t="shared" si="308"/>
        <v>0</v>
      </c>
      <c r="MZ5" s="56">
        <f t="shared" si="309"/>
        <v>0</v>
      </c>
      <c r="NA5" s="56">
        <f t="shared" si="310"/>
        <v>0</v>
      </c>
      <c r="NB5" s="56">
        <f t="shared" si="311"/>
        <v>0</v>
      </c>
      <c r="NC5" s="56">
        <f t="shared" si="312"/>
        <v>0</v>
      </c>
      <c r="ND5" s="56">
        <f t="shared" si="313"/>
        <v>0</v>
      </c>
      <c r="NE5" s="56">
        <f t="shared" si="314"/>
        <v>0</v>
      </c>
      <c r="NF5" s="56">
        <f t="shared" si="315"/>
        <v>0</v>
      </c>
      <c r="NG5" s="56">
        <f t="shared" si="316"/>
        <v>0</v>
      </c>
      <c r="NH5" s="56">
        <f t="shared" si="317"/>
        <v>0</v>
      </c>
      <c r="NI5" s="56">
        <f t="shared" si="318"/>
        <v>0</v>
      </c>
      <c r="NJ5" s="56">
        <f t="shared" si="319"/>
        <v>0</v>
      </c>
      <c r="NK5" s="56">
        <f t="shared" si="320"/>
        <v>0</v>
      </c>
      <c r="NL5" s="56">
        <f t="shared" si="321"/>
        <v>0</v>
      </c>
      <c r="NM5" s="56">
        <f t="shared" si="322"/>
        <v>0</v>
      </c>
      <c r="NN5" s="56">
        <f t="shared" si="323"/>
        <v>0</v>
      </c>
      <c r="NO5" s="56">
        <f t="shared" si="324"/>
        <v>0</v>
      </c>
      <c r="NP5" s="56">
        <f t="shared" si="325"/>
        <v>0</v>
      </c>
      <c r="NQ5" s="56">
        <f t="shared" si="326"/>
        <v>32.285980839077737</v>
      </c>
      <c r="NR5" s="56">
        <f t="shared" si="327"/>
        <v>23.983870511878386</v>
      </c>
      <c r="NS5" s="56">
        <f t="shared" si="328"/>
        <v>-63.729660392601254</v>
      </c>
      <c r="NT5" s="56">
        <f t="shared" si="329"/>
        <v>2.6223245682080609</v>
      </c>
      <c r="NU5" s="56">
        <f t="shared" si="330"/>
        <v>-31.443679553523513</v>
      </c>
      <c r="NV5" s="56">
        <f t="shared" si="331"/>
        <v>-26.606195080086447</v>
      </c>
      <c r="NW5" s="56">
        <f t="shared" si="332"/>
        <v>0</v>
      </c>
      <c r="NX5" s="56">
        <f t="shared" si="333"/>
        <v>0</v>
      </c>
      <c r="NY5" s="56">
        <f t="shared" si="334"/>
        <v>0</v>
      </c>
      <c r="NZ5" s="56">
        <f t="shared" si="335"/>
        <v>0</v>
      </c>
      <c r="OA5" s="56">
        <f t="shared" si="336"/>
        <v>0</v>
      </c>
      <c r="OB5" s="56">
        <f t="shared" si="337"/>
        <v>0</v>
      </c>
      <c r="OC5" s="56">
        <f t="shared" si="338"/>
        <v>0</v>
      </c>
      <c r="OD5" s="56">
        <f t="shared" si="339"/>
        <v>0</v>
      </c>
      <c r="OE5" s="56">
        <f t="shared" si="340"/>
        <v>0</v>
      </c>
      <c r="OF5" s="56">
        <f t="shared" si="341"/>
        <v>0</v>
      </c>
      <c r="OG5" s="56">
        <f t="shared" si="342"/>
        <v>0</v>
      </c>
      <c r="OH5" s="56">
        <f t="shared" si="343"/>
        <v>0</v>
      </c>
      <c r="OI5" s="56">
        <f t="shared" si="344"/>
        <v>0</v>
      </c>
      <c r="OJ5" s="56">
        <f t="shared" si="345"/>
        <v>0</v>
      </c>
      <c r="OK5" s="56">
        <f t="shared" si="346"/>
        <v>0</v>
      </c>
      <c r="OL5" s="56">
        <f t="shared" si="347"/>
        <v>0</v>
      </c>
      <c r="OM5" s="56">
        <f t="shared" si="348"/>
        <v>0</v>
      </c>
      <c r="ON5" s="56">
        <f t="shared" si="349"/>
        <v>0</v>
      </c>
      <c r="OO5" s="56">
        <f t="shared" si="350"/>
        <v>0</v>
      </c>
      <c r="OP5" s="56">
        <f t="shared" si="351"/>
        <v>0</v>
      </c>
      <c r="OQ5" s="56">
        <f t="shared" si="352"/>
        <v>0</v>
      </c>
      <c r="OR5" s="56">
        <f t="shared" si="353"/>
        <v>0</v>
      </c>
      <c r="OS5" s="56">
        <f t="shared" si="354"/>
        <v>0</v>
      </c>
      <c r="OT5" s="56">
        <f t="shared" si="355"/>
        <v>0</v>
      </c>
      <c r="OU5" s="56">
        <f t="shared" si="356"/>
        <v>0</v>
      </c>
      <c r="OV5" s="56">
        <f t="shared" si="357"/>
        <v>0</v>
      </c>
      <c r="OW5" s="56">
        <f t="shared" si="358"/>
        <v>0</v>
      </c>
      <c r="OX5" s="56">
        <f t="shared" si="359"/>
        <v>0</v>
      </c>
      <c r="OY5" s="56">
        <f t="shared" si="360"/>
        <v>0</v>
      </c>
      <c r="OZ5" s="56">
        <f t="shared" si="361"/>
        <v>0</v>
      </c>
      <c r="PA5" s="56">
        <f t="shared" si="362"/>
        <v>0</v>
      </c>
      <c r="PB5" s="56">
        <f t="shared" si="363"/>
        <v>0</v>
      </c>
      <c r="PC5" s="56">
        <f t="shared" si="364"/>
        <v>0</v>
      </c>
      <c r="PD5" s="56">
        <f t="shared" si="365"/>
        <v>0</v>
      </c>
      <c r="PE5" s="56">
        <f t="shared" si="366"/>
        <v>0</v>
      </c>
      <c r="PF5" s="56">
        <f t="shared" si="367"/>
        <v>0</v>
      </c>
      <c r="PG5" s="56">
        <f t="shared" si="368"/>
        <v>0</v>
      </c>
      <c r="PH5" s="56">
        <f t="shared" si="369"/>
        <v>0</v>
      </c>
      <c r="PI5" s="56">
        <f t="shared" si="370"/>
        <v>0</v>
      </c>
      <c r="PJ5" s="56">
        <f t="shared" si="371"/>
        <v>0</v>
      </c>
      <c r="PK5" s="56">
        <f t="shared" si="372"/>
        <v>-387.13363245834989</v>
      </c>
      <c r="PL5" s="56">
        <f t="shared" si="373"/>
        <v>-287.58497249790884</v>
      </c>
      <c r="PM5" s="56">
        <f t="shared" si="374"/>
        <v>764.16742753135804</v>
      </c>
      <c r="PN5" s="56">
        <f t="shared" si="375"/>
        <v>-31.443679553523513</v>
      </c>
      <c r="PO5" s="56">
        <f t="shared" si="376"/>
        <v>377.03379507300809</v>
      </c>
      <c r="PP5" s="56">
        <f t="shared" si="377"/>
        <v>319.02865205143235</v>
      </c>
      <c r="PQ5" s="56">
        <f t="shared" si="378"/>
        <v>0</v>
      </c>
      <c r="PR5" s="56">
        <f t="shared" si="379"/>
        <v>0</v>
      </c>
      <c r="PS5" s="56">
        <f t="shared" si="380"/>
        <v>0</v>
      </c>
      <c r="PT5" s="56">
        <f t="shared" si="381"/>
        <v>0</v>
      </c>
      <c r="PU5" s="56">
        <f t="shared" si="382"/>
        <v>0</v>
      </c>
      <c r="PV5" s="56">
        <f t="shared" si="383"/>
        <v>0</v>
      </c>
      <c r="PW5" s="56">
        <f t="shared" si="384"/>
        <v>0</v>
      </c>
      <c r="PX5" s="56">
        <f t="shared" si="385"/>
        <v>0</v>
      </c>
      <c r="PY5" s="56">
        <f t="shared" si="386"/>
        <v>0</v>
      </c>
      <c r="PZ5" s="56">
        <f t="shared" si="387"/>
        <v>0</v>
      </c>
      <c r="QA5" s="56">
        <f t="shared" si="388"/>
        <v>0</v>
      </c>
      <c r="QB5" s="56">
        <f t="shared" si="389"/>
        <v>0</v>
      </c>
      <c r="QC5" s="56">
        <f t="shared" si="390"/>
        <v>0</v>
      </c>
      <c r="QD5" s="56">
        <f t="shared" si="391"/>
        <v>0</v>
      </c>
      <c r="QE5" s="56">
        <f t="shared" si="392"/>
        <v>0</v>
      </c>
      <c r="QF5" s="56">
        <f t="shared" si="393"/>
        <v>0</v>
      </c>
      <c r="QG5" s="56">
        <f t="shared" si="394"/>
        <v>0</v>
      </c>
      <c r="QH5" s="56">
        <f t="shared" si="395"/>
        <v>0</v>
      </c>
      <c r="QI5" s="56">
        <f t="shared" si="396"/>
        <v>0</v>
      </c>
      <c r="QJ5" s="56">
        <f t="shared" si="397"/>
        <v>0</v>
      </c>
      <c r="QK5" s="56">
        <f t="shared" si="398"/>
        <v>0</v>
      </c>
      <c r="QL5" s="56">
        <f t="shared" si="399"/>
        <v>0</v>
      </c>
      <c r="QM5" s="56">
        <f t="shared" si="400"/>
        <v>0</v>
      </c>
      <c r="QN5" s="56">
        <f t="shared" si="401"/>
        <v>0</v>
      </c>
      <c r="QO5" s="56">
        <f t="shared" si="402"/>
        <v>0</v>
      </c>
      <c r="QP5" s="56">
        <f t="shared" si="403"/>
        <v>0</v>
      </c>
      <c r="QQ5" s="56">
        <f t="shared" si="404"/>
        <v>0</v>
      </c>
      <c r="QR5" s="56">
        <f t="shared" si="405"/>
        <v>0</v>
      </c>
      <c r="QS5" s="56">
        <f t="shared" si="406"/>
        <v>0</v>
      </c>
      <c r="QT5" s="56">
        <f t="shared" si="407"/>
        <v>0</v>
      </c>
      <c r="QU5" s="56">
        <f t="shared" si="408"/>
        <v>0</v>
      </c>
      <c r="QV5" s="56">
        <f t="shared" si="409"/>
        <v>0</v>
      </c>
      <c r="QW5" s="56">
        <f t="shared" si="410"/>
        <v>0</v>
      </c>
      <c r="QX5" s="56">
        <f t="shared" si="411"/>
        <v>0</v>
      </c>
      <c r="QY5" s="56">
        <f t="shared" si="412"/>
        <v>0</v>
      </c>
      <c r="QZ5" s="56">
        <f t="shared" si="413"/>
        <v>0</v>
      </c>
      <c r="RA5" s="56">
        <f t="shared" si="414"/>
        <v>0</v>
      </c>
      <c r="RB5" s="56">
        <f t="shared" si="415"/>
        <v>0</v>
      </c>
      <c r="RC5" s="56">
        <f t="shared" si="416"/>
        <v>0</v>
      </c>
      <c r="RD5" s="56">
        <f t="shared" si="417"/>
        <v>0</v>
      </c>
      <c r="RE5" s="56">
        <f t="shared" si="418"/>
        <v>-327.57466980657898</v>
      </c>
      <c r="RF5" s="56">
        <f t="shared" si="419"/>
        <v>-243.34117345764778</v>
      </c>
      <c r="RG5" s="56">
        <f t="shared" si="420"/>
        <v>646.60332185801133</v>
      </c>
      <c r="RH5" s="56">
        <f t="shared" si="421"/>
        <v>-26.606195080086447</v>
      </c>
      <c r="RI5" s="56">
        <f t="shared" si="422"/>
        <v>319.02865205143235</v>
      </c>
      <c r="RJ5" s="56">
        <f t="shared" si="423"/>
        <v>269.94736853773423</v>
      </c>
      <c r="RK5" s="56">
        <f t="shared" si="424"/>
        <v>0</v>
      </c>
      <c r="RL5" s="56">
        <f t="shared" si="425"/>
        <v>0</v>
      </c>
      <c r="RM5" s="56">
        <f t="shared" si="426"/>
        <v>0</v>
      </c>
      <c r="RN5" s="56">
        <f t="shared" si="427"/>
        <v>0</v>
      </c>
      <c r="RO5" s="56">
        <f t="shared" si="428"/>
        <v>0</v>
      </c>
      <c r="RP5" s="56">
        <f t="shared" si="429"/>
        <v>0</v>
      </c>
      <c r="RQ5" s="56">
        <f t="shared" si="430"/>
        <v>0</v>
      </c>
      <c r="RR5" s="56">
        <f t="shared" si="431"/>
        <v>0</v>
      </c>
      <c r="RS5" s="56">
        <f t="shared" si="432"/>
        <v>0</v>
      </c>
      <c r="RT5" s="56">
        <f t="shared" si="433"/>
        <v>0</v>
      </c>
      <c r="RU5" s="56">
        <f t="shared" si="434"/>
        <v>0</v>
      </c>
      <c r="RV5" s="56">
        <f t="shared" si="435"/>
        <v>0</v>
      </c>
      <c r="RW5" s="56">
        <f t="shared" si="436"/>
        <v>0</v>
      </c>
      <c r="RX5" s="56">
        <f t="shared" si="437"/>
        <v>0</v>
      </c>
      <c r="RY5" s="56">
        <f t="shared" si="438"/>
        <v>0</v>
      </c>
      <c r="RZ5" s="56">
        <f t="shared" si="439"/>
        <v>0</v>
      </c>
      <c r="SA5" s="56">
        <f t="shared" si="440"/>
        <v>0</v>
      </c>
      <c r="SB5" s="56">
        <f t="shared" si="441"/>
        <v>0</v>
      </c>
      <c r="SC5" s="56">
        <f t="shared" si="442"/>
        <v>0</v>
      </c>
      <c r="SD5" s="56">
        <f t="shared" si="443"/>
        <v>0</v>
      </c>
      <c r="SE5" s="56">
        <f t="shared" si="444"/>
        <v>0</v>
      </c>
      <c r="SF5" s="56">
        <f t="shared" si="445"/>
        <v>0</v>
      </c>
      <c r="SG5" s="56">
        <f t="shared" si="446"/>
        <v>0</v>
      </c>
      <c r="SH5" s="56">
        <f t="shared" si="447"/>
        <v>0</v>
      </c>
      <c r="SI5" s="56">
        <f t="shared" si="448"/>
        <v>0</v>
      </c>
      <c r="SJ5" s="56">
        <f t="shared" si="449"/>
        <v>0</v>
      </c>
      <c r="SK5" s="56">
        <f t="shared" si="450"/>
        <v>0</v>
      </c>
      <c r="SL5" s="56">
        <f t="shared" si="451"/>
        <v>0</v>
      </c>
      <c r="SM5" s="56">
        <f t="shared" si="452"/>
        <v>0</v>
      </c>
      <c r="SN5" s="56">
        <f t="shared" si="453"/>
        <v>0</v>
      </c>
      <c r="SO5" s="56">
        <f t="shared" si="454"/>
        <v>0</v>
      </c>
      <c r="SP5" s="56">
        <f t="shared" si="455"/>
        <v>0</v>
      </c>
      <c r="SQ5" s="56">
        <f t="shared" si="456"/>
        <v>0</v>
      </c>
      <c r="SR5" s="56">
        <f t="shared" si="457"/>
        <v>0</v>
      </c>
      <c r="SS5" s="56">
        <f t="shared" si="458"/>
        <v>0</v>
      </c>
      <c r="ST5" s="56">
        <f t="shared" si="459"/>
        <v>0</v>
      </c>
      <c r="SU5" s="56">
        <f t="shared" si="460"/>
        <v>0</v>
      </c>
      <c r="SV5" s="56">
        <f t="shared" si="461"/>
        <v>0</v>
      </c>
      <c r="SW5" s="56">
        <f t="shared" si="462"/>
        <v>0</v>
      </c>
      <c r="SX5" s="56">
        <f t="shared" si="463"/>
        <v>0</v>
      </c>
      <c r="SY5" s="56">
        <f t="shared" si="464"/>
        <v>0</v>
      </c>
      <c r="SZ5" s="56">
        <f t="shared" si="465"/>
        <v>0</v>
      </c>
      <c r="TA5" s="56">
        <f t="shared" si="466"/>
        <v>0</v>
      </c>
      <c r="TB5" s="56">
        <f t="shared" si="467"/>
        <v>0</v>
      </c>
      <c r="TC5" s="56">
        <f t="shared" si="468"/>
        <v>0</v>
      </c>
      <c r="TD5" s="56">
        <f t="shared" si="469"/>
        <v>0</v>
      </c>
      <c r="TE5" s="56">
        <f t="shared" si="470"/>
        <v>0</v>
      </c>
      <c r="TF5" s="56">
        <f t="shared" si="471"/>
        <v>0</v>
      </c>
      <c r="TG5" s="56">
        <f t="shared" si="472"/>
        <v>0</v>
      </c>
      <c r="TH5" s="56">
        <f t="shared" si="473"/>
        <v>0</v>
      </c>
      <c r="TI5" s="56">
        <f t="shared" si="474"/>
        <v>0</v>
      </c>
      <c r="TJ5" s="56">
        <f t="shared" si="475"/>
        <v>0</v>
      </c>
      <c r="TK5" s="56">
        <f t="shared" si="476"/>
        <v>0</v>
      </c>
      <c r="TL5" s="56">
        <f t="shared" si="477"/>
        <v>0</v>
      </c>
      <c r="TM5" s="56">
        <f t="shared" si="478"/>
        <v>0</v>
      </c>
      <c r="TN5" s="56">
        <f t="shared" si="479"/>
        <v>0</v>
      </c>
      <c r="TO5" s="56">
        <f t="shared" si="480"/>
        <v>0</v>
      </c>
      <c r="TP5" s="56">
        <f t="shared" si="481"/>
        <v>0</v>
      </c>
      <c r="TQ5" s="56">
        <f t="shared" si="482"/>
        <v>0</v>
      </c>
      <c r="TR5" s="56">
        <f t="shared" si="483"/>
        <v>0</v>
      </c>
      <c r="TS5" s="56">
        <f t="shared" si="484"/>
        <v>0</v>
      </c>
      <c r="TT5" s="56">
        <f t="shared" si="485"/>
        <v>0</v>
      </c>
      <c r="TU5" s="56">
        <f t="shared" si="486"/>
        <v>0</v>
      </c>
      <c r="TV5" s="56">
        <f t="shared" si="487"/>
        <v>0</v>
      </c>
      <c r="TW5" s="56">
        <f t="shared" si="488"/>
        <v>0</v>
      </c>
      <c r="TX5" s="56">
        <f t="shared" si="489"/>
        <v>0</v>
      </c>
      <c r="TY5" s="56">
        <f t="shared" si="490"/>
        <v>0</v>
      </c>
      <c r="TZ5" s="56">
        <f t="shared" si="491"/>
        <v>0</v>
      </c>
      <c r="UA5" s="56">
        <f t="shared" si="492"/>
        <v>0</v>
      </c>
      <c r="UB5" s="56">
        <f t="shared" si="493"/>
        <v>0</v>
      </c>
      <c r="UC5" s="56">
        <f t="shared" si="494"/>
        <v>0</v>
      </c>
      <c r="UD5" s="56">
        <f t="shared" si="495"/>
        <v>0</v>
      </c>
      <c r="UE5" s="56">
        <f t="shared" si="496"/>
        <v>0</v>
      </c>
      <c r="UF5" s="56">
        <f t="shared" si="497"/>
        <v>0</v>
      </c>
      <c r="UG5" s="56">
        <f t="shared" si="498"/>
        <v>0</v>
      </c>
      <c r="UH5" s="56">
        <f t="shared" si="499"/>
        <v>0</v>
      </c>
      <c r="UI5" s="56">
        <f t="shared" si="500"/>
        <v>0</v>
      </c>
      <c r="UJ5" s="56">
        <f t="shared" si="501"/>
        <v>0</v>
      </c>
      <c r="UK5" s="56">
        <f t="shared" si="502"/>
        <v>0</v>
      </c>
      <c r="UL5" s="56">
        <f t="shared" si="503"/>
        <v>0</v>
      </c>
      <c r="UM5" s="56">
        <f t="shared" si="504"/>
        <v>0</v>
      </c>
      <c r="UN5" s="56">
        <f t="shared" si="505"/>
        <v>0</v>
      </c>
      <c r="UO5" s="56">
        <f t="shared" si="506"/>
        <v>0</v>
      </c>
      <c r="UP5" s="56">
        <f t="shared" si="507"/>
        <v>0</v>
      </c>
      <c r="UQ5" s="56">
        <f t="shared" si="508"/>
        <v>0</v>
      </c>
      <c r="UR5" s="56">
        <f t="shared" si="509"/>
        <v>0</v>
      </c>
      <c r="US5" s="56">
        <f t="shared" si="510"/>
        <v>0</v>
      </c>
      <c r="UT5" s="56">
        <f t="shared" si="511"/>
        <v>0</v>
      </c>
      <c r="UU5" s="56">
        <f t="shared" si="512"/>
        <v>0</v>
      </c>
      <c r="UV5" s="56">
        <f t="shared" si="513"/>
        <v>0</v>
      </c>
      <c r="UW5" s="56">
        <f t="shared" si="514"/>
        <v>0</v>
      </c>
      <c r="UX5" s="56">
        <f t="shared" si="515"/>
        <v>0</v>
      </c>
      <c r="UY5" s="56">
        <f t="shared" si="516"/>
        <v>0</v>
      </c>
      <c r="UZ5" s="56">
        <f t="shared" si="517"/>
        <v>0</v>
      </c>
      <c r="VA5" s="56">
        <f t="shared" si="518"/>
        <v>0</v>
      </c>
      <c r="VB5" s="56">
        <f t="shared" si="519"/>
        <v>0</v>
      </c>
      <c r="VC5" s="56">
        <f t="shared" si="520"/>
        <v>0</v>
      </c>
      <c r="VD5" s="56">
        <f t="shared" si="521"/>
        <v>0</v>
      </c>
      <c r="VE5" s="56">
        <f t="shared" si="522"/>
        <v>0</v>
      </c>
      <c r="VF5" s="56">
        <f t="shared" si="523"/>
        <v>0</v>
      </c>
      <c r="VG5" s="56">
        <f t="shared" si="524"/>
        <v>0</v>
      </c>
      <c r="VH5" s="56">
        <f t="shared" si="525"/>
        <v>0</v>
      </c>
      <c r="VI5" s="56">
        <f t="shared" si="526"/>
        <v>0</v>
      </c>
      <c r="VJ5" s="56">
        <f t="shared" si="527"/>
        <v>0</v>
      </c>
      <c r="VK5" s="56">
        <f t="shared" si="528"/>
        <v>0</v>
      </c>
      <c r="VL5" s="56">
        <f t="shared" si="529"/>
        <v>0</v>
      </c>
      <c r="VM5" s="56">
        <f t="shared" si="530"/>
        <v>0</v>
      </c>
      <c r="VN5" s="56">
        <f t="shared" si="531"/>
        <v>0</v>
      </c>
      <c r="VO5" s="56">
        <f t="shared" si="532"/>
        <v>0</v>
      </c>
      <c r="VP5" s="56">
        <f t="shared" si="533"/>
        <v>0</v>
      </c>
      <c r="VQ5" s="56">
        <f t="shared" si="534"/>
        <v>0</v>
      </c>
      <c r="VR5" s="56">
        <f t="shared" si="535"/>
        <v>0</v>
      </c>
      <c r="VS5" s="56">
        <f t="shared" si="536"/>
        <v>0</v>
      </c>
      <c r="VT5" s="56">
        <f t="shared" si="537"/>
        <v>0</v>
      </c>
      <c r="VU5" s="56">
        <f t="shared" si="538"/>
        <v>0</v>
      </c>
      <c r="VV5" s="56">
        <f t="shared" si="539"/>
        <v>0</v>
      </c>
      <c r="VW5" s="56">
        <f t="shared" si="540"/>
        <v>0</v>
      </c>
      <c r="VX5" s="56">
        <f t="shared" si="541"/>
        <v>0</v>
      </c>
      <c r="VY5" s="56">
        <f t="shared" si="542"/>
        <v>0</v>
      </c>
      <c r="VZ5" s="56">
        <f t="shared" si="543"/>
        <v>0</v>
      </c>
      <c r="WA5" s="56">
        <f t="shared" si="544"/>
        <v>0</v>
      </c>
      <c r="WB5" s="56">
        <f t="shared" si="545"/>
        <v>0</v>
      </c>
      <c r="WC5" s="56">
        <f t="shared" si="546"/>
        <v>0</v>
      </c>
      <c r="WD5" s="56">
        <f t="shared" si="547"/>
        <v>0</v>
      </c>
      <c r="WE5" s="56">
        <f t="shared" si="548"/>
        <v>0</v>
      </c>
      <c r="WF5" s="56">
        <f t="shared" si="549"/>
        <v>0</v>
      </c>
      <c r="WG5" s="56">
        <f t="shared" si="550"/>
        <v>0</v>
      </c>
      <c r="WH5" s="56">
        <f t="shared" si="551"/>
        <v>0</v>
      </c>
      <c r="WI5" s="56">
        <f t="shared" si="552"/>
        <v>0</v>
      </c>
      <c r="WJ5" s="56">
        <f t="shared" si="553"/>
        <v>0</v>
      </c>
      <c r="WK5" s="56">
        <f t="shared" si="554"/>
        <v>0</v>
      </c>
      <c r="WL5" s="56">
        <f t="shared" si="555"/>
        <v>0</v>
      </c>
      <c r="WM5" s="56">
        <f t="shared" si="556"/>
        <v>0</v>
      </c>
      <c r="WN5" s="56">
        <f t="shared" si="557"/>
        <v>0</v>
      </c>
      <c r="WO5" s="56">
        <f t="shared" si="558"/>
        <v>0</v>
      </c>
      <c r="WP5" s="56">
        <f t="shared" si="559"/>
        <v>0</v>
      </c>
      <c r="WQ5" s="56">
        <f t="shared" si="560"/>
        <v>0</v>
      </c>
      <c r="WR5" s="56">
        <f t="shared" si="561"/>
        <v>0</v>
      </c>
      <c r="WS5" s="56">
        <f t="shared" si="562"/>
        <v>0</v>
      </c>
      <c r="WT5" s="56">
        <f t="shared" si="563"/>
        <v>0</v>
      </c>
      <c r="WU5" s="56">
        <f t="shared" si="564"/>
        <v>0</v>
      </c>
      <c r="WV5" s="56">
        <f t="shared" si="565"/>
        <v>0</v>
      </c>
      <c r="WW5" s="56">
        <f t="shared" si="566"/>
        <v>0</v>
      </c>
      <c r="WX5" s="56">
        <f t="shared" si="567"/>
        <v>0</v>
      </c>
      <c r="WY5" s="56">
        <f t="shared" si="568"/>
        <v>0</v>
      </c>
      <c r="WZ5" s="56">
        <f t="shared" si="569"/>
        <v>0</v>
      </c>
      <c r="XA5" s="56">
        <f t="shared" si="570"/>
        <v>0</v>
      </c>
      <c r="XB5" s="56">
        <f t="shared" si="571"/>
        <v>0</v>
      </c>
      <c r="XC5" s="56">
        <f t="shared" si="572"/>
        <v>0</v>
      </c>
      <c r="XD5" s="56">
        <f t="shared" si="573"/>
        <v>0</v>
      </c>
      <c r="XE5" s="56">
        <f t="shared" si="574"/>
        <v>0</v>
      </c>
      <c r="XF5" s="56">
        <f t="shared" si="575"/>
        <v>0</v>
      </c>
      <c r="XG5" s="56">
        <f t="shared" si="576"/>
        <v>0</v>
      </c>
      <c r="XH5" s="56">
        <f t="shared" si="577"/>
        <v>0</v>
      </c>
      <c r="XI5" s="56">
        <f t="shared" si="578"/>
        <v>0</v>
      </c>
      <c r="XJ5" s="56">
        <f t="shared" si="579"/>
        <v>0</v>
      </c>
      <c r="XK5" s="56">
        <f t="shared" si="580"/>
        <v>0</v>
      </c>
      <c r="XL5" s="56">
        <f t="shared" si="581"/>
        <v>0</v>
      </c>
      <c r="XM5" s="56">
        <f t="shared" si="582"/>
        <v>0</v>
      </c>
      <c r="XN5" s="56">
        <f t="shared" si="583"/>
        <v>0</v>
      </c>
      <c r="XO5" s="56">
        <f t="shared" si="584"/>
        <v>0</v>
      </c>
      <c r="XP5" s="56">
        <f t="shared" si="585"/>
        <v>0</v>
      </c>
      <c r="XQ5" s="56">
        <f t="shared" si="586"/>
        <v>0</v>
      </c>
      <c r="XR5" s="56">
        <f t="shared" si="587"/>
        <v>0</v>
      </c>
      <c r="XS5" s="56">
        <f t="shared" si="588"/>
        <v>0</v>
      </c>
      <c r="XT5" s="56">
        <f t="shared" si="589"/>
        <v>0</v>
      </c>
      <c r="XU5" s="56">
        <f t="shared" si="590"/>
        <v>0</v>
      </c>
      <c r="XV5" s="56">
        <f t="shared" si="591"/>
        <v>0</v>
      </c>
      <c r="XW5" s="56">
        <f t="shared" si="592"/>
        <v>0</v>
      </c>
      <c r="XX5" s="56">
        <f t="shared" si="593"/>
        <v>0</v>
      </c>
      <c r="XY5" s="56">
        <f t="shared" si="594"/>
        <v>0</v>
      </c>
      <c r="XZ5" s="56">
        <f t="shared" si="595"/>
        <v>0</v>
      </c>
      <c r="YA5" s="56">
        <f t="shared" si="596"/>
        <v>0</v>
      </c>
      <c r="YB5" s="56">
        <f t="shared" si="597"/>
        <v>0</v>
      </c>
      <c r="YC5" s="56">
        <f t="shared" si="598"/>
        <v>0</v>
      </c>
      <c r="YD5" s="56">
        <f t="shared" si="599"/>
        <v>0</v>
      </c>
      <c r="YE5" s="56">
        <f t="shared" si="600"/>
        <v>0</v>
      </c>
      <c r="YF5" s="56">
        <f t="shared" si="601"/>
        <v>0</v>
      </c>
      <c r="YG5" s="56">
        <f t="shared" si="602"/>
        <v>0</v>
      </c>
      <c r="YH5" s="56">
        <f t="shared" si="603"/>
        <v>0</v>
      </c>
      <c r="YI5" s="56">
        <f t="shared" si="604"/>
        <v>0</v>
      </c>
      <c r="YJ5" s="56">
        <f t="shared" si="605"/>
        <v>0</v>
      </c>
      <c r="YK5" s="56">
        <f t="shared" si="606"/>
        <v>0</v>
      </c>
      <c r="YL5" s="56">
        <f t="shared" si="607"/>
        <v>0</v>
      </c>
      <c r="YM5" s="56">
        <f t="shared" si="608"/>
        <v>0</v>
      </c>
      <c r="YN5" s="56">
        <f t="shared" si="609"/>
        <v>0</v>
      </c>
      <c r="YO5" s="56">
        <f t="shared" si="610"/>
        <v>0</v>
      </c>
      <c r="YP5" s="56">
        <f t="shared" si="611"/>
        <v>0</v>
      </c>
      <c r="YQ5" s="56">
        <f t="shared" si="612"/>
        <v>0</v>
      </c>
      <c r="YR5" s="56">
        <f t="shared" si="613"/>
        <v>0</v>
      </c>
      <c r="YS5" s="56">
        <f t="shared" si="614"/>
        <v>0</v>
      </c>
      <c r="YT5" s="56">
        <f t="shared" si="615"/>
        <v>0</v>
      </c>
      <c r="YU5" s="56">
        <f t="shared" si="616"/>
        <v>0</v>
      </c>
      <c r="YV5" s="56">
        <f t="shared" si="617"/>
        <v>0</v>
      </c>
      <c r="YW5" s="56">
        <f t="shared" si="618"/>
        <v>0</v>
      </c>
      <c r="YX5" s="56">
        <f t="shared" si="619"/>
        <v>0</v>
      </c>
      <c r="YY5" s="56">
        <f t="shared" si="620"/>
        <v>0</v>
      </c>
      <c r="YZ5" s="56">
        <f t="shared" si="621"/>
        <v>0</v>
      </c>
      <c r="ZA5" s="56">
        <f t="shared" si="622"/>
        <v>0</v>
      </c>
      <c r="ZB5" s="56">
        <f t="shared" si="623"/>
        <v>0</v>
      </c>
      <c r="ZC5" s="56">
        <f t="shared" si="624"/>
        <v>0</v>
      </c>
      <c r="ZD5" s="56">
        <f t="shared" si="625"/>
        <v>0</v>
      </c>
      <c r="ZE5" s="56">
        <f t="shared" si="626"/>
        <v>0</v>
      </c>
      <c r="ZF5" s="56">
        <f t="shared" si="627"/>
        <v>0</v>
      </c>
      <c r="ZG5" s="56">
        <f t="shared" si="628"/>
        <v>0</v>
      </c>
      <c r="ZH5" s="56">
        <f t="shared" si="629"/>
        <v>0</v>
      </c>
      <c r="ZI5" s="56">
        <f t="shared" si="630"/>
        <v>0</v>
      </c>
      <c r="ZJ5" s="56">
        <f t="shared" si="631"/>
        <v>0</v>
      </c>
      <c r="ZK5" s="56">
        <f t="shared" si="632"/>
        <v>0</v>
      </c>
      <c r="ZL5" s="56">
        <f t="shared" si="633"/>
        <v>0</v>
      </c>
      <c r="ZM5" s="56">
        <f t="shared" si="634"/>
        <v>0</v>
      </c>
      <c r="ZN5" s="56">
        <f t="shared" si="635"/>
        <v>0</v>
      </c>
      <c r="ZO5" s="56">
        <f t="shared" si="636"/>
        <v>0</v>
      </c>
      <c r="ZP5" s="56">
        <f t="shared" si="637"/>
        <v>0</v>
      </c>
      <c r="ZQ5" s="56">
        <f t="shared" si="638"/>
        <v>0</v>
      </c>
      <c r="ZR5" s="56">
        <f t="shared" si="639"/>
        <v>0</v>
      </c>
      <c r="ZS5" s="56">
        <f t="shared" si="640"/>
        <v>0</v>
      </c>
      <c r="ZT5" s="56">
        <f t="shared" si="641"/>
        <v>0</v>
      </c>
      <c r="ZU5" s="56">
        <f t="shared" si="642"/>
        <v>0</v>
      </c>
      <c r="ZV5" s="56">
        <f t="shared" si="643"/>
        <v>0</v>
      </c>
      <c r="ZW5" s="56">
        <f t="shared" si="644"/>
        <v>0</v>
      </c>
      <c r="ZX5" s="56">
        <f t="shared" si="645"/>
        <v>0</v>
      </c>
      <c r="ZY5" s="56">
        <f t="shared" si="646"/>
        <v>0</v>
      </c>
      <c r="ZZ5" s="56">
        <f t="shared" si="647"/>
        <v>0</v>
      </c>
      <c r="AAA5" s="56">
        <f t="shared" si="648"/>
        <v>0</v>
      </c>
      <c r="AAB5" s="56">
        <f t="shared" si="649"/>
        <v>0</v>
      </c>
      <c r="AAC5" s="56">
        <f t="shared" si="650"/>
        <v>0</v>
      </c>
      <c r="AAD5" s="56">
        <f t="shared" si="651"/>
        <v>0</v>
      </c>
      <c r="AAE5" s="56">
        <f t="shared" si="652"/>
        <v>0</v>
      </c>
      <c r="AAF5" s="56">
        <f t="shared" si="653"/>
        <v>0</v>
      </c>
      <c r="AAG5" s="56">
        <f t="shared" si="654"/>
        <v>0</v>
      </c>
      <c r="AAH5" s="56">
        <f t="shared" si="655"/>
        <v>0</v>
      </c>
      <c r="AAI5" s="56">
        <f t="shared" si="656"/>
        <v>0</v>
      </c>
      <c r="AAJ5" s="56">
        <f t="shared" si="657"/>
        <v>0</v>
      </c>
      <c r="AAK5" s="56">
        <f t="shared" si="658"/>
        <v>0</v>
      </c>
      <c r="AAL5" s="56">
        <f t="shared" si="659"/>
        <v>0</v>
      </c>
      <c r="AAM5" s="56">
        <f t="shared" si="660"/>
        <v>0</v>
      </c>
      <c r="AAN5" s="56">
        <f t="shared" si="661"/>
        <v>0</v>
      </c>
      <c r="AAO5" s="56">
        <f t="shared" si="662"/>
        <v>0</v>
      </c>
      <c r="AAP5" s="56">
        <f t="shared" si="663"/>
        <v>0</v>
      </c>
      <c r="AAQ5" s="56">
        <f t="shared" si="664"/>
        <v>0</v>
      </c>
      <c r="AAR5" s="56">
        <f t="shared" si="665"/>
        <v>0</v>
      </c>
      <c r="AAS5" s="56">
        <f t="shared" si="666"/>
        <v>0</v>
      </c>
      <c r="AAT5" s="56">
        <f t="shared" si="667"/>
        <v>0</v>
      </c>
      <c r="AAU5" s="56">
        <f t="shared" si="668"/>
        <v>0</v>
      </c>
      <c r="AAV5" s="56">
        <f t="shared" si="669"/>
        <v>0</v>
      </c>
      <c r="AAW5" s="56">
        <f t="shared" si="670"/>
        <v>0</v>
      </c>
      <c r="AAX5" s="56">
        <f t="shared" si="671"/>
        <v>0</v>
      </c>
      <c r="AAY5" s="56">
        <f t="shared" si="672"/>
        <v>0</v>
      </c>
      <c r="AAZ5" s="56">
        <f t="shared" si="673"/>
        <v>0</v>
      </c>
      <c r="ABA5" s="56">
        <f t="shared" si="674"/>
        <v>0</v>
      </c>
      <c r="ABB5" s="56">
        <f t="shared" si="675"/>
        <v>0</v>
      </c>
      <c r="ABC5" s="56">
        <f t="shared" si="676"/>
        <v>0</v>
      </c>
      <c r="ABD5" s="56">
        <f t="shared" si="677"/>
        <v>0</v>
      </c>
      <c r="ABE5" s="56">
        <f t="shared" si="678"/>
        <v>0</v>
      </c>
      <c r="ABF5" s="56">
        <f t="shared" si="679"/>
        <v>0</v>
      </c>
      <c r="ABG5" s="56">
        <f t="shared" si="680"/>
        <v>0</v>
      </c>
      <c r="ABH5" s="56">
        <f t="shared" si="681"/>
        <v>0</v>
      </c>
      <c r="ABI5" s="56">
        <f t="shared" si="682"/>
        <v>0</v>
      </c>
      <c r="ABJ5" s="56">
        <f t="shared" si="683"/>
        <v>0</v>
      </c>
      <c r="ABK5" s="56">
        <f t="shared" si="684"/>
        <v>0</v>
      </c>
      <c r="ABL5" s="56">
        <f t="shared" si="685"/>
        <v>0</v>
      </c>
      <c r="ABM5" s="56">
        <f t="shared" si="686"/>
        <v>0</v>
      </c>
      <c r="ABN5" s="56">
        <f t="shared" si="687"/>
        <v>0</v>
      </c>
      <c r="ABO5" s="56">
        <f t="shared" si="688"/>
        <v>0</v>
      </c>
      <c r="ABP5" s="56">
        <f t="shared" si="689"/>
        <v>0</v>
      </c>
      <c r="ABQ5" s="56">
        <f t="shared" si="690"/>
        <v>0</v>
      </c>
      <c r="ABR5" s="56">
        <f t="shared" si="691"/>
        <v>0</v>
      </c>
      <c r="ABS5" s="56">
        <f t="shared" si="692"/>
        <v>0</v>
      </c>
      <c r="ABT5" s="56">
        <f t="shared" si="693"/>
        <v>0</v>
      </c>
      <c r="ABU5" s="56">
        <f t="shared" si="694"/>
        <v>0</v>
      </c>
      <c r="ABV5" s="56">
        <f t="shared" si="695"/>
        <v>0</v>
      </c>
      <c r="ABW5" s="56">
        <f t="shared" si="696"/>
        <v>0</v>
      </c>
      <c r="ABX5" s="56">
        <f t="shared" si="697"/>
        <v>0</v>
      </c>
      <c r="ABY5" s="56">
        <f t="shared" si="698"/>
        <v>0</v>
      </c>
      <c r="ABZ5" s="56">
        <f t="shared" si="699"/>
        <v>0</v>
      </c>
      <c r="ACA5" s="56">
        <f t="shared" si="700"/>
        <v>0</v>
      </c>
      <c r="ACB5" s="56">
        <f t="shared" si="701"/>
        <v>0</v>
      </c>
      <c r="ACC5" s="56">
        <f t="shared" si="702"/>
        <v>0</v>
      </c>
      <c r="ACD5" s="56">
        <f t="shared" si="703"/>
        <v>0</v>
      </c>
      <c r="ACE5" s="56">
        <f t="shared" si="704"/>
        <v>0</v>
      </c>
      <c r="ACF5" s="56">
        <f t="shared" si="705"/>
        <v>0</v>
      </c>
      <c r="ACG5" s="56">
        <f t="shared" si="706"/>
        <v>0</v>
      </c>
      <c r="ACH5" s="56">
        <f t="shared" si="707"/>
        <v>0</v>
      </c>
      <c r="ACI5" s="56">
        <f t="shared" si="708"/>
        <v>0</v>
      </c>
      <c r="ACJ5" s="56">
        <f t="shared" si="709"/>
        <v>0</v>
      </c>
      <c r="ACK5" s="56">
        <f t="shared" si="710"/>
        <v>0</v>
      </c>
      <c r="ACL5" s="56">
        <f t="shared" si="711"/>
        <v>0</v>
      </c>
      <c r="ACM5" s="56">
        <f t="shared" si="712"/>
        <v>0</v>
      </c>
      <c r="ACN5" s="56">
        <f t="shared" si="713"/>
        <v>0</v>
      </c>
      <c r="ACO5" s="56">
        <f t="shared" si="714"/>
        <v>0</v>
      </c>
      <c r="ACP5" s="56">
        <f t="shared" si="715"/>
        <v>0</v>
      </c>
      <c r="ACQ5" s="56">
        <f t="shared" si="716"/>
        <v>0</v>
      </c>
      <c r="ACR5" s="56">
        <f t="shared" si="717"/>
        <v>0</v>
      </c>
      <c r="ACS5" s="56">
        <f t="shared" si="718"/>
        <v>0</v>
      </c>
      <c r="ACT5" s="56">
        <f t="shared" si="719"/>
        <v>0</v>
      </c>
      <c r="ACU5" s="56">
        <f t="shared" si="720"/>
        <v>0</v>
      </c>
      <c r="ACV5" s="56">
        <f t="shared" si="721"/>
        <v>0</v>
      </c>
      <c r="ACW5" s="56">
        <f t="shared" si="722"/>
        <v>0</v>
      </c>
      <c r="ACX5" s="56">
        <f t="shared" si="723"/>
        <v>0</v>
      </c>
      <c r="ACY5" s="56">
        <f t="shared" si="724"/>
        <v>0</v>
      </c>
      <c r="ACZ5" s="56">
        <f t="shared" si="725"/>
        <v>0</v>
      </c>
      <c r="ADA5" s="56">
        <f t="shared" si="726"/>
        <v>0</v>
      </c>
      <c r="ADB5" s="56">
        <f t="shared" si="727"/>
        <v>0</v>
      </c>
      <c r="ADC5" s="56">
        <f t="shared" si="728"/>
        <v>0</v>
      </c>
      <c r="ADD5" s="56">
        <f t="shared" si="729"/>
        <v>0</v>
      </c>
      <c r="ADE5" s="56">
        <f t="shared" si="730"/>
        <v>0</v>
      </c>
      <c r="ADF5" s="56">
        <f t="shared" si="731"/>
        <v>0</v>
      </c>
      <c r="ADG5" s="56">
        <f t="shared" si="732"/>
        <v>0</v>
      </c>
      <c r="ADH5" s="56">
        <f t="shared" si="733"/>
        <v>0</v>
      </c>
      <c r="ADI5" s="56">
        <f t="shared" si="734"/>
        <v>0</v>
      </c>
      <c r="ADJ5" s="56">
        <f t="shared" si="735"/>
        <v>0</v>
      </c>
      <c r="ADK5" s="56">
        <f t="shared" si="736"/>
        <v>0</v>
      </c>
      <c r="ADL5" s="56">
        <f t="shared" si="737"/>
        <v>0</v>
      </c>
      <c r="ADM5" s="56">
        <f t="shared" si="738"/>
        <v>0</v>
      </c>
      <c r="ADN5" s="56">
        <f t="shared" si="739"/>
        <v>0</v>
      </c>
      <c r="ADO5" s="56">
        <f t="shared" si="740"/>
        <v>0</v>
      </c>
      <c r="ADP5" s="56">
        <f t="shared" si="741"/>
        <v>0</v>
      </c>
      <c r="ADQ5" s="56">
        <f t="shared" si="742"/>
        <v>0</v>
      </c>
      <c r="ADR5" s="56">
        <f t="shared" si="743"/>
        <v>0</v>
      </c>
      <c r="ADS5" s="56">
        <f t="shared" si="744"/>
        <v>0</v>
      </c>
      <c r="ADT5" s="56">
        <f t="shared" si="745"/>
        <v>0</v>
      </c>
      <c r="ADU5" s="56">
        <f t="shared" si="746"/>
        <v>0</v>
      </c>
      <c r="ADV5" s="56">
        <f t="shared" si="747"/>
        <v>0</v>
      </c>
      <c r="ADW5" s="56">
        <f t="shared" si="748"/>
        <v>0</v>
      </c>
      <c r="ADX5" s="56">
        <f t="shared" si="749"/>
        <v>0</v>
      </c>
      <c r="ADY5" s="56">
        <f t="shared" si="750"/>
        <v>0</v>
      </c>
      <c r="ADZ5" s="56">
        <f t="shared" si="751"/>
        <v>0</v>
      </c>
      <c r="AEA5" s="56">
        <f t="shared" si="752"/>
        <v>0</v>
      </c>
      <c r="AEB5" s="56">
        <f t="shared" si="753"/>
        <v>0</v>
      </c>
      <c r="AEC5" s="56">
        <f t="shared" si="754"/>
        <v>0</v>
      </c>
      <c r="AED5" s="56">
        <f t="shared" si="755"/>
        <v>0</v>
      </c>
      <c r="AEE5" s="56">
        <f t="shared" si="756"/>
        <v>0</v>
      </c>
      <c r="AEF5" s="56">
        <f t="shared" si="757"/>
        <v>0</v>
      </c>
      <c r="AEG5" s="56">
        <f t="shared" si="758"/>
        <v>0</v>
      </c>
      <c r="AEH5" s="56">
        <f t="shared" si="759"/>
        <v>0</v>
      </c>
      <c r="AEI5" s="56">
        <f t="shared" si="760"/>
        <v>0</v>
      </c>
      <c r="AEJ5" s="56">
        <f t="shared" si="761"/>
        <v>0</v>
      </c>
      <c r="AEK5" s="56">
        <f t="shared" si="762"/>
        <v>0</v>
      </c>
      <c r="AEL5" s="56">
        <f t="shared" si="763"/>
        <v>0</v>
      </c>
      <c r="AEM5" s="56">
        <f t="shared" si="764"/>
        <v>0</v>
      </c>
      <c r="AEN5" s="56">
        <f t="shared" si="765"/>
        <v>0</v>
      </c>
      <c r="AEO5" s="56">
        <f t="shared" si="766"/>
        <v>0</v>
      </c>
      <c r="AEP5" s="56">
        <f t="shared" si="767"/>
        <v>0</v>
      </c>
      <c r="AEQ5" s="56">
        <f t="shared" si="768"/>
        <v>0</v>
      </c>
      <c r="AER5" s="56">
        <f t="shared" si="769"/>
        <v>0</v>
      </c>
      <c r="AES5" s="56">
        <f t="shared" si="770"/>
        <v>0</v>
      </c>
      <c r="AET5" s="56">
        <f t="shared" si="771"/>
        <v>0</v>
      </c>
      <c r="AEU5" s="56">
        <f t="shared" si="772"/>
        <v>0</v>
      </c>
      <c r="AEV5" s="56">
        <f t="shared" si="773"/>
        <v>0</v>
      </c>
      <c r="AEW5" s="56">
        <f t="shared" si="774"/>
        <v>0</v>
      </c>
      <c r="AEX5" s="56">
        <f t="shared" si="775"/>
        <v>0</v>
      </c>
      <c r="AEY5" s="56">
        <f t="shared" si="776"/>
        <v>0</v>
      </c>
      <c r="AEZ5" s="56">
        <f t="shared" si="777"/>
        <v>0</v>
      </c>
      <c r="AFA5" s="56">
        <f t="shared" si="778"/>
        <v>0</v>
      </c>
      <c r="AFB5" s="56">
        <f t="shared" si="779"/>
        <v>0</v>
      </c>
      <c r="AFC5" s="56">
        <f t="shared" si="780"/>
        <v>0</v>
      </c>
      <c r="AFD5" s="56">
        <f t="shared" si="781"/>
        <v>0</v>
      </c>
      <c r="AFE5" s="56">
        <f t="shared" si="782"/>
        <v>0</v>
      </c>
      <c r="AFF5" s="56">
        <f t="shared" si="783"/>
        <v>0</v>
      </c>
      <c r="AFG5" s="56">
        <f t="shared" si="784"/>
        <v>0</v>
      </c>
      <c r="AFH5" s="56">
        <f t="shared" si="785"/>
        <v>0</v>
      </c>
      <c r="AFI5" s="56">
        <f t="shared" si="786"/>
        <v>0</v>
      </c>
      <c r="AFJ5" s="56">
        <f t="shared" si="787"/>
        <v>0</v>
      </c>
      <c r="AFK5" s="56">
        <f t="shared" si="788"/>
        <v>0</v>
      </c>
      <c r="AFL5" s="56">
        <f t="shared" si="789"/>
        <v>0</v>
      </c>
      <c r="AFM5" s="56">
        <f t="shared" si="790"/>
        <v>0</v>
      </c>
      <c r="AFN5" s="56">
        <f t="shared" si="791"/>
        <v>0</v>
      </c>
      <c r="AFO5" s="56">
        <f t="shared" si="792"/>
        <v>0</v>
      </c>
      <c r="AFP5" s="56">
        <f t="shared" si="793"/>
        <v>0</v>
      </c>
      <c r="AFQ5" s="56">
        <f t="shared" si="794"/>
        <v>0</v>
      </c>
      <c r="AFR5" s="56">
        <f t="shared" si="795"/>
        <v>0</v>
      </c>
      <c r="AFS5" s="56">
        <f t="shared" si="796"/>
        <v>0</v>
      </c>
      <c r="AFT5" s="56">
        <f t="shared" si="797"/>
        <v>0</v>
      </c>
      <c r="AFU5" s="56">
        <f t="shared" si="798"/>
        <v>0</v>
      </c>
      <c r="AFV5" s="56">
        <f t="shared" si="799"/>
        <v>0</v>
      </c>
      <c r="AFW5" s="56">
        <f t="shared" si="800"/>
        <v>0</v>
      </c>
      <c r="AFX5" s="56">
        <f t="shared" si="801"/>
        <v>0</v>
      </c>
      <c r="AFY5" s="56">
        <f t="shared" si="802"/>
        <v>0</v>
      </c>
      <c r="AFZ5" s="56">
        <f t="shared" si="803"/>
        <v>0</v>
      </c>
      <c r="AGA5" s="56">
        <f t="shared" si="804"/>
        <v>0</v>
      </c>
      <c r="AGB5" s="56">
        <f t="shared" si="805"/>
        <v>0</v>
      </c>
      <c r="AGC5" s="56">
        <f t="shared" si="806"/>
        <v>0</v>
      </c>
      <c r="AGD5" s="56">
        <f t="shared" si="807"/>
        <v>0</v>
      </c>
      <c r="AGE5" s="56">
        <f t="shared" si="808"/>
        <v>0</v>
      </c>
      <c r="AGF5" s="56">
        <f t="shared" si="809"/>
        <v>0</v>
      </c>
      <c r="AGG5" s="56">
        <f t="shared" si="810"/>
        <v>0</v>
      </c>
      <c r="AGH5" s="56">
        <f t="shared" si="811"/>
        <v>0</v>
      </c>
      <c r="AGI5" s="56">
        <f t="shared" si="812"/>
        <v>0</v>
      </c>
      <c r="AGJ5" s="56">
        <f t="shared" si="813"/>
        <v>0</v>
      </c>
      <c r="AGK5" s="56">
        <f t="shared" si="814"/>
        <v>0</v>
      </c>
      <c r="AGL5" s="56">
        <f t="shared" si="815"/>
        <v>0</v>
      </c>
      <c r="AGM5" s="56">
        <f t="shared" si="816"/>
        <v>0</v>
      </c>
      <c r="AGN5" s="56">
        <f t="shared" si="817"/>
        <v>0</v>
      </c>
      <c r="AGO5" s="56">
        <f t="shared" si="818"/>
        <v>0</v>
      </c>
      <c r="AGP5" s="56">
        <f t="shared" si="819"/>
        <v>0</v>
      </c>
      <c r="AGQ5" s="56">
        <f t="shared" si="820"/>
        <v>0</v>
      </c>
      <c r="AGR5" s="56">
        <f t="shared" si="821"/>
        <v>0</v>
      </c>
      <c r="AGS5" s="56">
        <f t="shared" si="822"/>
        <v>0</v>
      </c>
      <c r="AGT5" s="56">
        <f t="shared" si="823"/>
        <v>0</v>
      </c>
      <c r="AGU5" s="56">
        <f t="shared" si="824"/>
        <v>0</v>
      </c>
      <c r="AGV5" s="56">
        <f t="shared" si="825"/>
        <v>0</v>
      </c>
      <c r="AGW5" s="56">
        <f t="shared" si="826"/>
        <v>0</v>
      </c>
      <c r="AGX5" s="56">
        <f t="shared" si="827"/>
        <v>0</v>
      </c>
      <c r="AGY5" s="56">
        <f t="shared" si="828"/>
        <v>0</v>
      </c>
      <c r="AGZ5" s="56">
        <f t="shared" si="829"/>
        <v>0</v>
      </c>
      <c r="AHA5" s="56">
        <f t="shared" si="830"/>
        <v>0</v>
      </c>
      <c r="AHB5" s="56">
        <f t="shared" si="831"/>
        <v>0</v>
      </c>
      <c r="AHC5" s="56">
        <f t="shared" si="832"/>
        <v>0</v>
      </c>
      <c r="AHD5" s="56">
        <f t="shared" si="833"/>
        <v>0</v>
      </c>
      <c r="AHE5" s="56">
        <f t="shared" si="834"/>
        <v>0</v>
      </c>
      <c r="AHF5" s="56">
        <f t="shared" si="835"/>
        <v>0</v>
      </c>
      <c r="AHG5" s="56">
        <f t="shared" si="836"/>
        <v>0</v>
      </c>
      <c r="AHH5" s="56">
        <f t="shared" si="837"/>
        <v>0</v>
      </c>
      <c r="AHI5" s="56">
        <f t="shared" si="838"/>
        <v>0</v>
      </c>
      <c r="AHJ5" s="56">
        <f t="shared" si="839"/>
        <v>0</v>
      </c>
      <c r="AHK5" s="56">
        <f t="shared" si="840"/>
        <v>0</v>
      </c>
      <c r="AHL5" s="56">
        <f t="shared" si="841"/>
        <v>0</v>
      </c>
      <c r="AHM5" s="56">
        <f t="shared" si="842"/>
        <v>0</v>
      </c>
      <c r="AHN5" s="56">
        <f t="shared" si="843"/>
        <v>0</v>
      </c>
      <c r="AHO5" s="56">
        <f t="shared" si="844"/>
        <v>0</v>
      </c>
      <c r="AHP5" s="56">
        <f t="shared" si="845"/>
        <v>0</v>
      </c>
      <c r="AHQ5" s="56">
        <f t="shared" si="846"/>
        <v>0</v>
      </c>
      <c r="AHR5" s="56">
        <f t="shared" si="847"/>
        <v>0</v>
      </c>
      <c r="AHS5" s="56">
        <f t="shared" si="848"/>
        <v>0</v>
      </c>
      <c r="AHT5" s="56">
        <f t="shared" si="849"/>
        <v>0</v>
      </c>
      <c r="AHU5" s="56">
        <f t="shared" si="850"/>
        <v>0</v>
      </c>
      <c r="AHV5" s="56">
        <f t="shared" si="851"/>
        <v>0</v>
      </c>
      <c r="AHW5" s="56">
        <f t="shared" si="852"/>
        <v>0</v>
      </c>
      <c r="AHX5" s="56">
        <f t="shared" si="853"/>
        <v>0</v>
      </c>
      <c r="AHY5" s="56">
        <f t="shared" si="854"/>
        <v>0</v>
      </c>
      <c r="AHZ5" s="56">
        <f t="shared" si="855"/>
        <v>0</v>
      </c>
      <c r="AIA5" s="56">
        <f t="shared" si="856"/>
        <v>0</v>
      </c>
      <c r="AIB5" s="56">
        <f t="shared" si="857"/>
        <v>0</v>
      </c>
      <c r="AIC5" s="56">
        <f t="shared" si="858"/>
        <v>0</v>
      </c>
      <c r="AID5" s="56">
        <f t="shared" si="859"/>
        <v>0</v>
      </c>
      <c r="AIE5" s="56">
        <f t="shared" si="860"/>
        <v>0</v>
      </c>
      <c r="AIF5" s="56">
        <f t="shared" si="861"/>
        <v>0</v>
      </c>
      <c r="AIG5" s="56">
        <f t="shared" si="862"/>
        <v>0</v>
      </c>
      <c r="AIH5" s="56">
        <f t="shared" si="863"/>
        <v>0</v>
      </c>
      <c r="AII5" s="56">
        <f t="shared" si="864"/>
        <v>0</v>
      </c>
      <c r="AIJ5" s="56">
        <f t="shared" si="865"/>
        <v>0</v>
      </c>
      <c r="AIK5" s="56">
        <f t="shared" si="866"/>
        <v>0</v>
      </c>
      <c r="AIL5" s="56">
        <f t="shared" si="867"/>
        <v>0</v>
      </c>
      <c r="AIM5" s="56">
        <f t="shared" si="868"/>
        <v>0</v>
      </c>
      <c r="AIN5" s="56">
        <f t="shared" si="869"/>
        <v>0</v>
      </c>
      <c r="AIO5" s="56">
        <f t="shared" si="870"/>
        <v>0</v>
      </c>
      <c r="AIP5" s="56">
        <f t="shared" si="871"/>
        <v>0</v>
      </c>
      <c r="AIQ5" s="56">
        <f t="shared" si="872"/>
        <v>0</v>
      </c>
      <c r="AIR5" s="56">
        <f t="shared" si="873"/>
        <v>0</v>
      </c>
      <c r="AIS5" s="56">
        <f t="shared" si="874"/>
        <v>0</v>
      </c>
      <c r="AIT5" s="56">
        <f t="shared" si="875"/>
        <v>0</v>
      </c>
      <c r="AIU5" s="56">
        <f t="shared" si="876"/>
        <v>0</v>
      </c>
      <c r="AIV5" s="56">
        <f t="shared" si="877"/>
        <v>0</v>
      </c>
      <c r="AIW5" s="56">
        <f t="shared" si="878"/>
        <v>0</v>
      </c>
      <c r="AIX5" s="56">
        <f t="shared" si="879"/>
        <v>0</v>
      </c>
      <c r="AIY5" s="56">
        <f t="shared" si="880"/>
        <v>0</v>
      </c>
      <c r="AIZ5" s="56">
        <f t="shared" si="881"/>
        <v>0</v>
      </c>
      <c r="AJA5" s="56">
        <f t="shared" si="882"/>
        <v>0</v>
      </c>
      <c r="AJB5" s="56">
        <f t="shared" si="883"/>
        <v>0</v>
      </c>
      <c r="AJC5" s="56">
        <f t="shared" si="884"/>
        <v>0</v>
      </c>
      <c r="AJD5" s="56">
        <f t="shared" si="885"/>
        <v>0</v>
      </c>
      <c r="AJE5" s="56">
        <f t="shared" si="886"/>
        <v>0</v>
      </c>
      <c r="AJF5" s="56">
        <f t="shared" si="887"/>
        <v>0</v>
      </c>
      <c r="AJG5" s="56">
        <f t="shared" si="888"/>
        <v>0</v>
      </c>
      <c r="AJH5" s="56">
        <f t="shared" si="889"/>
        <v>0</v>
      </c>
      <c r="AJI5" s="56">
        <f t="shared" si="890"/>
        <v>0</v>
      </c>
      <c r="AJJ5" s="56">
        <f t="shared" si="891"/>
        <v>0</v>
      </c>
      <c r="AJK5" s="56">
        <f t="shared" si="892"/>
        <v>0</v>
      </c>
      <c r="AJL5" s="56">
        <f t="shared" si="893"/>
        <v>0</v>
      </c>
      <c r="AJM5" s="56">
        <f t="shared" si="894"/>
        <v>0</v>
      </c>
      <c r="AJN5" s="56">
        <f t="shared" si="895"/>
        <v>0</v>
      </c>
      <c r="AJO5" s="56">
        <f t="shared" si="896"/>
        <v>0</v>
      </c>
      <c r="AJP5" s="56">
        <f t="shared" si="897"/>
        <v>0</v>
      </c>
      <c r="AJQ5" s="56">
        <f t="shared" si="898"/>
        <v>0</v>
      </c>
      <c r="AJR5" s="56">
        <f t="shared" si="899"/>
        <v>0</v>
      </c>
      <c r="AJS5" s="56">
        <f t="shared" si="900"/>
        <v>0</v>
      </c>
      <c r="AJT5" s="56">
        <f t="shared" si="901"/>
        <v>0</v>
      </c>
      <c r="AJU5" s="56">
        <f t="shared" si="902"/>
        <v>0</v>
      </c>
      <c r="AJV5" s="56">
        <f t="shared" si="903"/>
        <v>0</v>
      </c>
      <c r="AJW5" s="56">
        <f t="shared" si="904"/>
        <v>0</v>
      </c>
      <c r="AJX5" s="56">
        <f t="shared" si="905"/>
        <v>0</v>
      </c>
      <c r="AJY5" s="56">
        <f t="shared" si="906"/>
        <v>0</v>
      </c>
      <c r="AJZ5" s="56">
        <f t="shared" si="907"/>
        <v>0</v>
      </c>
      <c r="AKA5" s="56">
        <f t="shared" si="908"/>
        <v>0</v>
      </c>
      <c r="AKB5" s="56">
        <f t="shared" si="909"/>
        <v>0</v>
      </c>
      <c r="AKC5" s="56">
        <f t="shared" si="910"/>
        <v>0</v>
      </c>
      <c r="AKD5" s="56">
        <f t="shared" si="911"/>
        <v>0</v>
      </c>
      <c r="AKE5" s="56">
        <f t="shared" si="912"/>
        <v>0</v>
      </c>
      <c r="AKF5" s="56">
        <f t="shared" si="913"/>
        <v>0</v>
      </c>
      <c r="AKG5" s="56">
        <f t="shared" si="914"/>
        <v>0</v>
      </c>
      <c r="AKH5" s="56">
        <f t="shared" si="915"/>
        <v>0</v>
      </c>
      <c r="AKI5" s="56">
        <f t="shared" si="916"/>
        <v>0</v>
      </c>
      <c r="AKJ5" s="56">
        <f t="shared" si="917"/>
        <v>0</v>
      </c>
      <c r="AKK5" s="56">
        <f t="shared" si="918"/>
        <v>0</v>
      </c>
      <c r="AKL5" s="56">
        <f t="shared" si="919"/>
        <v>0</v>
      </c>
      <c r="AKM5" s="56">
        <f t="shared" si="920"/>
        <v>0</v>
      </c>
      <c r="AKN5" s="56">
        <f t="shared" si="921"/>
        <v>0</v>
      </c>
      <c r="AKO5" s="56">
        <f t="shared" si="922"/>
        <v>0</v>
      </c>
      <c r="AKP5" s="56">
        <f t="shared" si="923"/>
        <v>0</v>
      </c>
      <c r="AKQ5" s="56">
        <f t="shared" si="924"/>
        <v>0</v>
      </c>
      <c r="AKR5" s="56">
        <f t="shared" si="925"/>
        <v>0</v>
      </c>
      <c r="AKS5" s="56">
        <f t="shared" si="926"/>
        <v>0</v>
      </c>
      <c r="AKT5" s="56">
        <f t="shared" si="927"/>
        <v>0</v>
      </c>
      <c r="AKU5" s="56">
        <f t="shared" si="928"/>
        <v>0</v>
      </c>
      <c r="AKV5" s="56">
        <f t="shared" si="929"/>
        <v>0</v>
      </c>
      <c r="AKW5" s="56">
        <f t="shared" si="930"/>
        <v>0</v>
      </c>
      <c r="AKX5" s="56">
        <f t="shared" si="931"/>
        <v>0</v>
      </c>
      <c r="AKY5" s="56">
        <f t="shared" si="932"/>
        <v>0</v>
      </c>
      <c r="AKZ5" s="56">
        <f t="shared" si="933"/>
        <v>0</v>
      </c>
      <c r="ALA5" s="56">
        <f t="shared" si="934"/>
        <v>0</v>
      </c>
      <c r="ALB5" s="56">
        <f t="shared" si="935"/>
        <v>0</v>
      </c>
      <c r="ALC5" s="56">
        <f t="shared" si="936"/>
        <v>0</v>
      </c>
      <c r="ALD5" s="56">
        <f t="shared" si="937"/>
        <v>0</v>
      </c>
      <c r="ALE5" s="56">
        <f t="shared" si="938"/>
        <v>0</v>
      </c>
      <c r="ALF5" s="56">
        <f t="shared" si="939"/>
        <v>0</v>
      </c>
      <c r="ALG5" s="56">
        <f t="shared" si="940"/>
        <v>0</v>
      </c>
      <c r="ALH5" s="56">
        <f t="shared" si="941"/>
        <v>0</v>
      </c>
      <c r="ALI5" s="56">
        <f t="shared" si="942"/>
        <v>0</v>
      </c>
      <c r="ALJ5" s="56">
        <f t="shared" si="943"/>
        <v>0</v>
      </c>
      <c r="ALK5" s="56">
        <f t="shared" si="944"/>
        <v>0</v>
      </c>
      <c r="ALL5" s="56">
        <f t="shared" si="945"/>
        <v>0</v>
      </c>
      <c r="ALM5" s="56">
        <f t="shared" si="946"/>
        <v>0</v>
      </c>
      <c r="ALN5" s="56">
        <f t="shared" si="947"/>
        <v>0</v>
      </c>
      <c r="ALO5" s="56">
        <f t="shared" si="948"/>
        <v>0</v>
      </c>
      <c r="ALP5" s="56">
        <f t="shared" si="949"/>
        <v>0</v>
      </c>
      <c r="ALQ5" s="56">
        <f t="shared" si="950"/>
        <v>0</v>
      </c>
      <c r="ALR5" s="56">
        <f t="shared" si="951"/>
        <v>0</v>
      </c>
      <c r="ALS5" s="56">
        <f t="shared" si="952"/>
        <v>0</v>
      </c>
      <c r="ALT5" s="56">
        <f t="shared" si="953"/>
        <v>0</v>
      </c>
      <c r="ALU5" s="56">
        <f t="shared" si="954"/>
        <v>0</v>
      </c>
      <c r="ALV5" s="56">
        <f t="shared" si="955"/>
        <v>0</v>
      </c>
      <c r="ALW5" s="56">
        <f t="shared" si="956"/>
        <v>0</v>
      </c>
      <c r="ALX5" s="56">
        <f t="shared" si="957"/>
        <v>0</v>
      </c>
      <c r="ALY5" s="56">
        <f t="shared" si="958"/>
        <v>0</v>
      </c>
      <c r="ALZ5" s="56">
        <f t="shared" si="959"/>
        <v>0</v>
      </c>
      <c r="AMA5" s="56">
        <f t="shared" si="960"/>
        <v>0</v>
      </c>
      <c r="AMB5" s="56">
        <f t="shared" si="961"/>
        <v>0</v>
      </c>
      <c r="AMC5" s="56">
        <f t="shared" si="962"/>
        <v>0</v>
      </c>
      <c r="AMD5" s="56">
        <f t="shared" si="963"/>
        <v>0</v>
      </c>
      <c r="AME5" s="56">
        <f t="shared" si="964"/>
        <v>0</v>
      </c>
      <c r="AMF5" s="56">
        <f t="shared" si="965"/>
        <v>0</v>
      </c>
      <c r="AMG5" s="56">
        <f t="shared" si="966"/>
        <v>0</v>
      </c>
      <c r="AMH5" s="56">
        <f t="shared" si="967"/>
        <v>0</v>
      </c>
      <c r="AMI5" s="56">
        <f t="shared" si="968"/>
        <v>0</v>
      </c>
      <c r="AMJ5" s="56">
        <f t="shared" si="969"/>
        <v>0</v>
      </c>
      <c r="AMK5" s="56">
        <f t="shared" si="970"/>
        <v>0</v>
      </c>
      <c r="AML5" s="56">
        <f t="shared" si="971"/>
        <v>0</v>
      </c>
      <c r="AMM5" s="56">
        <f t="shared" si="972"/>
        <v>0</v>
      </c>
      <c r="AMN5" s="56">
        <f t="shared" si="973"/>
        <v>0</v>
      </c>
      <c r="AMO5" s="56">
        <f t="shared" si="974"/>
        <v>0</v>
      </c>
      <c r="AMP5" s="56">
        <f t="shared" si="975"/>
        <v>0</v>
      </c>
      <c r="AMQ5" s="56">
        <f t="shared" si="976"/>
        <v>0</v>
      </c>
      <c r="AMR5" s="56">
        <f t="shared" si="977"/>
        <v>0</v>
      </c>
      <c r="AMS5" s="56">
        <f t="shared" si="978"/>
        <v>0</v>
      </c>
      <c r="AMT5" s="56">
        <f t="shared" si="979"/>
        <v>0</v>
      </c>
      <c r="AMU5" s="56">
        <f t="shared" si="980"/>
        <v>0</v>
      </c>
      <c r="AMV5" s="56">
        <f t="shared" si="981"/>
        <v>0</v>
      </c>
      <c r="AMW5" s="56">
        <f t="shared" si="982"/>
        <v>0</v>
      </c>
      <c r="AMX5" s="56">
        <f t="shared" si="983"/>
        <v>0</v>
      </c>
      <c r="AMY5" s="56">
        <f t="shared" si="984"/>
        <v>0</v>
      </c>
      <c r="AMZ5" s="56">
        <f t="shared" si="985"/>
        <v>0</v>
      </c>
      <c r="ANA5" s="56">
        <f t="shared" si="986"/>
        <v>0</v>
      </c>
      <c r="ANB5" s="56">
        <f t="shared" si="987"/>
        <v>0</v>
      </c>
      <c r="ANC5" s="56">
        <f t="shared" si="988"/>
        <v>0</v>
      </c>
      <c r="AND5" s="56">
        <f t="shared" si="989"/>
        <v>0</v>
      </c>
      <c r="ANE5" s="56">
        <f t="shared" si="990"/>
        <v>0</v>
      </c>
      <c r="ANF5" s="56">
        <f t="shared" si="991"/>
        <v>0</v>
      </c>
      <c r="ANG5" s="56">
        <f t="shared" si="992"/>
        <v>0</v>
      </c>
      <c r="ANH5" s="56">
        <f t="shared" si="993"/>
        <v>0</v>
      </c>
      <c r="ANI5" s="56">
        <f t="shared" si="994"/>
        <v>0</v>
      </c>
      <c r="ANJ5" s="56">
        <f t="shared" si="995"/>
        <v>0</v>
      </c>
      <c r="ANK5" s="56">
        <f t="shared" si="996"/>
        <v>0</v>
      </c>
      <c r="ANL5" s="56">
        <f t="shared" si="997"/>
        <v>0</v>
      </c>
      <c r="ANM5" s="56">
        <f t="shared" si="998"/>
        <v>0</v>
      </c>
      <c r="ANN5" s="56">
        <f t="shared" si="999"/>
        <v>0</v>
      </c>
      <c r="ANO5" s="56">
        <f t="shared" si="1000"/>
        <v>0</v>
      </c>
      <c r="ANP5" s="56">
        <f t="shared" si="1001"/>
        <v>0</v>
      </c>
      <c r="ANQ5" s="56">
        <f t="shared" si="1002"/>
        <v>0</v>
      </c>
      <c r="ANR5" s="56">
        <f t="shared" si="1003"/>
        <v>0</v>
      </c>
      <c r="ANS5" s="56">
        <f t="shared" si="1004"/>
        <v>0</v>
      </c>
      <c r="ANT5" s="56">
        <f t="shared" si="1005"/>
        <v>0</v>
      </c>
      <c r="ANU5" s="56">
        <f t="shared" si="1006"/>
        <v>0</v>
      </c>
      <c r="ANV5" s="56">
        <f t="shared" si="1007"/>
        <v>0</v>
      </c>
      <c r="ANW5" s="56">
        <f t="shared" si="1008"/>
        <v>0</v>
      </c>
      <c r="ANX5" s="56">
        <f t="shared" si="1009"/>
        <v>0</v>
      </c>
      <c r="ANY5" s="56">
        <f t="shared" si="1010"/>
        <v>0</v>
      </c>
      <c r="ANZ5" s="56">
        <f t="shared" si="1011"/>
        <v>0</v>
      </c>
      <c r="AOA5" s="56">
        <f t="shared" si="1012"/>
        <v>0</v>
      </c>
      <c r="AOB5" s="56">
        <f t="shared" si="1013"/>
        <v>0</v>
      </c>
      <c r="AOC5" s="56">
        <f t="shared" si="1014"/>
        <v>0</v>
      </c>
      <c r="AOD5" s="56">
        <f t="shared" si="1015"/>
        <v>0</v>
      </c>
      <c r="AOE5" s="56">
        <f t="shared" si="1016"/>
        <v>0</v>
      </c>
      <c r="AOF5" s="56">
        <f t="shared" si="1017"/>
        <v>0</v>
      </c>
      <c r="AOG5" s="56">
        <f t="shared" si="1018"/>
        <v>0</v>
      </c>
      <c r="AOH5" s="56">
        <f t="shared" si="1019"/>
        <v>0</v>
      </c>
      <c r="AOI5" s="56">
        <f t="shared" si="1020"/>
        <v>0</v>
      </c>
      <c r="AOJ5" s="56">
        <f t="shared" si="1021"/>
        <v>0</v>
      </c>
      <c r="AOK5" s="56">
        <f t="shared" si="1022"/>
        <v>0</v>
      </c>
      <c r="AOL5" s="56">
        <f t="shared" si="1023"/>
        <v>0</v>
      </c>
      <c r="AOM5" s="56">
        <f t="shared" si="1024"/>
        <v>0</v>
      </c>
      <c r="AON5" s="56">
        <f t="shared" si="1025"/>
        <v>0</v>
      </c>
      <c r="AOO5" s="56">
        <f t="shared" si="1026"/>
        <v>0</v>
      </c>
      <c r="AOP5" s="56">
        <f t="shared" si="1027"/>
        <v>0</v>
      </c>
      <c r="AOQ5" s="56">
        <f t="shared" si="1028"/>
        <v>0</v>
      </c>
      <c r="AOR5" s="56">
        <f t="shared" si="1029"/>
        <v>0</v>
      </c>
      <c r="AOS5" s="56">
        <f t="shared" si="1030"/>
        <v>0</v>
      </c>
      <c r="AOT5" s="56">
        <f t="shared" si="1031"/>
        <v>0</v>
      </c>
      <c r="AOU5" s="56">
        <f t="shared" si="1032"/>
        <v>0</v>
      </c>
      <c r="AOV5" s="56">
        <f t="shared" si="1033"/>
        <v>0</v>
      </c>
      <c r="AOW5" s="56">
        <f t="shared" si="1034"/>
        <v>0</v>
      </c>
      <c r="AOX5" s="56">
        <f t="shared" si="1035"/>
        <v>0</v>
      </c>
      <c r="AOY5" s="56">
        <f t="shared" si="1036"/>
        <v>0</v>
      </c>
      <c r="AOZ5" s="56">
        <f t="shared" si="1037"/>
        <v>0</v>
      </c>
      <c r="APA5" s="56">
        <f t="shared" si="1038"/>
        <v>0</v>
      </c>
      <c r="APB5" s="56">
        <f t="shared" si="1039"/>
        <v>0</v>
      </c>
      <c r="APC5" s="56">
        <f t="shared" si="1040"/>
        <v>0</v>
      </c>
      <c r="APD5" s="56">
        <f t="shared" si="1041"/>
        <v>0</v>
      </c>
      <c r="APE5" s="56">
        <f t="shared" si="1042"/>
        <v>0</v>
      </c>
      <c r="APF5" s="56">
        <f t="shared" si="1043"/>
        <v>0</v>
      </c>
      <c r="APG5" s="56">
        <f t="shared" si="1044"/>
        <v>0</v>
      </c>
      <c r="APH5" s="56">
        <f t="shared" si="1045"/>
        <v>0</v>
      </c>
      <c r="API5" s="56">
        <f t="shared" si="1046"/>
        <v>0</v>
      </c>
      <c r="APJ5" s="56">
        <f t="shared" si="1047"/>
        <v>0</v>
      </c>
      <c r="APK5" s="56">
        <f t="shared" si="1048"/>
        <v>0</v>
      </c>
      <c r="APL5" s="56">
        <f t="shared" si="1049"/>
        <v>0</v>
      </c>
      <c r="APM5" s="56">
        <f t="shared" si="1050"/>
        <v>0</v>
      </c>
      <c r="APN5" s="56">
        <f t="shared" si="1051"/>
        <v>0</v>
      </c>
      <c r="APO5" s="56">
        <f t="shared" si="1052"/>
        <v>0</v>
      </c>
      <c r="APP5" s="56">
        <f t="shared" si="1053"/>
        <v>0</v>
      </c>
      <c r="APQ5" s="56">
        <f t="shared" si="1054"/>
        <v>0</v>
      </c>
      <c r="APR5" s="56">
        <f t="shared" si="1055"/>
        <v>0</v>
      </c>
      <c r="APS5" s="56">
        <f t="shared" si="1056"/>
        <v>0</v>
      </c>
      <c r="APT5" s="56">
        <f t="shared" si="1057"/>
        <v>0</v>
      </c>
      <c r="APU5" s="56">
        <f t="shared" si="1058"/>
        <v>0</v>
      </c>
      <c r="APV5" s="56">
        <f t="shared" si="1059"/>
        <v>0</v>
      </c>
      <c r="APW5" s="56">
        <f t="shared" si="1060"/>
        <v>0</v>
      </c>
      <c r="APX5" s="56">
        <f t="shared" si="1061"/>
        <v>0</v>
      </c>
      <c r="APY5" s="56">
        <f t="shared" si="1062"/>
        <v>0</v>
      </c>
      <c r="APZ5" s="56">
        <f t="shared" si="1063"/>
        <v>0</v>
      </c>
      <c r="AQA5" s="56">
        <f t="shared" si="1064"/>
        <v>0</v>
      </c>
      <c r="AQB5" s="56">
        <f t="shared" si="1065"/>
        <v>0</v>
      </c>
      <c r="AQC5" s="56">
        <f t="shared" si="1066"/>
        <v>0</v>
      </c>
      <c r="AQD5" s="56">
        <f t="shared" si="1067"/>
        <v>0</v>
      </c>
      <c r="AQE5" s="56">
        <f t="shared" si="1068"/>
        <v>0</v>
      </c>
      <c r="AQF5" s="56">
        <f t="shared" si="1069"/>
        <v>0</v>
      </c>
      <c r="AQG5" s="56">
        <f t="shared" si="1070"/>
        <v>0</v>
      </c>
      <c r="AQH5" s="56">
        <f t="shared" si="1071"/>
        <v>0</v>
      </c>
      <c r="AQI5" s="56">
        <f t="shared" si="1072"/>
        <v>0</v>
      </c>
      <c r="AQJ5" s="56">
        <f t="shared" si="1073"/>
        <v>0</v>
      </c>
      <c r="AQK5" s="56">
        <f t="shared" si="1074"/>
        <v>0</v>
      </c>
      <c r="AQL5" s="56">
        <f t="shared" si="1075"/>
        <v>0</v>
      </c>
      <c r="AQM5" s="56">
        <f t="shared" si="1076"/>
        <v>0</v>
      </c>
      <c r="AQN5" s="56">
        <f t="shared" si="1077"/>
        <v>0</v>
      </c>
      <c r="AQO5" s="56">
        <f t="shared" si="1078"/>
        <v>0</v>
      </c>
      <c r="AQP5" s="56">
        <f t="shared" si="1079"/>
        <v>0</v>
      </c>
      <c r="AQQ5" s="56">
        <f t="shared" si="1080"/>
        <v>0</v>
      </c>
      <c r="AQR5" s="56">
        <f t="shared" si="1081"/>
        <v>0</v>
      </c>
      <c r="AQS5" s="56">
        <f t="shared" si="1082"/>
        <v>0</v>
      </c>
      <c r="AQT5" s="56">
        <f t="shared" si="1083"/>
        <v>0</v>
      </c>
      <c r="AQU5" s="56">
        <f t="shared" si="1084"/>
        <v>0</v>
      </c>
      <c r="AQV5" s="56">
        <f t="shared" si="1085"/>
        <v>0</v>
      </c>
      <c r="AQW5" s="56">
        <f t="shared" si="1086"/>
        <v>0</v>
      </c>
      <c r="AQX5" s="56">
        <f t="shared" si="1087"/>
        <v>0</v>
      </c>
      <c r="AQY5" s="56">
        <f t="shared" si="1088"/>
        <v>0</v>
      </c>
      <c r="AQZ5" s="56">
        <f t="shared" si="1089"/>
        <v>0</v>
      </c>
      <c r="ARA5" s="56">
        <f t="shared" si="1090"/>
        <v>0</v>
      </c>
      <c r="ARB5" s="56">
        <f t="shared" si="1091"/>
        <v>0</v>
      </c>
      <c r="ARC5" s="56">
        <f t="shared" si="1092"/>
        <v>0</v>
      </c>
      <c r="ARD5" s="56">
        <f t="shared" si="1093"/>
        <v>0</v>
      </c>
      <c r="ARE5" s="56">
        <f t="shared" si="1094"/>
        <v>0</v>
      </c>
      <c r="ARF5" s="56">
        <f t="shared" si="1095"/>
        <v>0</v>
      </c>
      <c r="ARG5" s="56">
        <f t="shared" si="1096"/>
        <v>0</v>
      </c>
      <c r="ARH5" s="56">
        <f t="shared" si="1097"/>
        <v>0</v>
      </c>
      <c r="ARI5" s="56">
        <f t="shared" si="1098"/>
        <v>0</v>
      </c>
      <c r="ARJ5" s="56">
        <f t="shared" si="1099"/>
        <v>0</v>
      </c>
      <c r="ARK5" s="56">
        <f t="shared" si="1100"/>
        <v>0</v>
      </c>
      <c r="ARL5" s="56">
        <f t="shared" si="1101"/>
        <v>0</v>
      </c>
      <c r="ARM5" s="56">
        <f t="shared" si="1102"/>
        <v>0</v>
      </c>
      <c r="ARN5" s="56">
        <f t="shared" si="1103"/>
        <v>0</v>
      </c>
      <c r="ARO5" s="56">
        <f t="shared" si="1104"/>
        <v>0</v>
      </c>
      <c r="ARP5" s="56">
        <f t="shared" si="1105"/>
        <v>0</v>
      </c>
      <c r="ARQ5" s="56">
        <f t="shared" si="1106"/>
        <v>0</v>
      </c>
      <c r="ARR5" s="56">
        <f t="shared" si="1107"/>
        <v>0</v>
      </c>
      <c r="ARS5" s="56">
        <f t="shared" si="1108"/>
        <v>0</v>
      </c>
      <c r="ART5" s="56">
        <f t="shared" si="1109"/>
        <v>0</v>
      </c>
      <c r="ARU5" s="56">
        <f t="shared" si="1110"/>
        <v>0</v>
      </c>
      <c r="ARV5" s="56">
        <f t="shared" si="1111"/>
        <v>0</v>
      </c>
      <c r="ARW5" s="56">
        <f t="shared" si="1112"/>
        <v>0</v>
      </c>
      <c r="ARX5" s="56">
        <f t="shared" si="1113"/>
        <v>0</v>
      </c>
      <c r="ARY5" s="56">
        <f t="shared" si="1114"/>
        <v>0</v>
      </c>
      <c r="ARZ5" s="56">
        <f t="shared" si="1115"/>
        <v>0</v>
      </c>
      <c r="ASA5" s="56">
        <f t="shared" si="1116"/>
        <v>0</v>
      </c>
      <c r="ASB5" s="56">
        <f t="shared" si="1117"/>
        <v>0</v>
      </c>
      <c r="ASC5" s="56">
        <f t="shared" si="1118"/>
        <v>0</v>
      </c>
      <c r="ASD5" s="56">
        <f t="shared" si="1119"/>
        <v>0</v>
      </c>
      <c r="ASE5" s="56">
        <f t="shared" si="1120"/>
        <v>0</v>
      </c>
      <c r="ASF5" s="56">
        <f t="shared" si="1121"/>
        <v>0</v>
      </c>
      <c r="ASG5" s="56">
        <f t="shared" si="1122"/>
        <v>0</v>
      </c>
      <c r="ASH5" s="56">
        <f t="shared" si="1123"/>
        <v>0</v>
      </c>
      <c r="ASI5" s="56">
        <f t="shared" si="1124"/>
        <v>0</v>
      </c>
      <c r="ASJ5" s="56">
        <f t="shared" si="1125"/>
        <v>0</v>
      </c>
      <c r="ASK5" s="56">
        <f t="shared" si="1126"/>
        <v>0</v>
      </c>
      <c r="ASL5" s="56">
        <f t="shared" si="1127"/>
        <v>0</v>
      </c>
      <c r="ASM5" s="56">
        <f t="shared" si="1128"/>
        <v>0</v>
      </c>
      <c r="ASN5" s="56">
        <f t="shared" si="1129"/>
        <v>0</v>
      </c>
      <c r="ASO5" s="56">
        <f t="shared" si="1130"/>
        <v>0</v>
      </c>
      <c r="ASP5" s="56">
        <f t="shared" si="1131"/>
        <v>0</v>
      </c>
      <c r="ASQ5" s="56">
        <f t="shared" si="1132"/>
        <v>0</v>
      </c>
      <c r="ASR5" s="56">
        <f t="shared" si="1133"/>
        <v>0</v>
      </c>
      <c r="ASS5" s="56">
        <f t="shared" si="1134"/>
        <v>0</v>
      </c>
      <c r="AST5" s="56">
        <f t="shared" si="1135"/>
        <v>0</v>
      </c>
      <c r="ASU5" s="56">
        <f t="shared" si="1136"/>
        <v>0</v>
      </c>
      <c r="ASV5" s="56">
        <f t="shared" si="1137"/>
        <v>0</v>
      </c>
      <c r="ASW5" s="56">
        <f t="shared" si="1138"/>
        <v>0</v>
      </c>
      <c r="ASX5" s="56">
        <f t="shared" si="1139"/>
        <v>0</v>
      </c>
      <c r="ASY5" s="56">
        <f t="shared" si="1140"/>
        <v>0</v>
      </c>
      <c r="ASZ5" s="56">
        <f t="shared" si="1141"/>
        <v>0</v>
      </c>
      <c r="ATA5" s="56">
        <f t="shared" si="1142"/>
        <v>0</v>
      </c>
      <c r="ATB5" s="56">
        <f t="shared" si="1143"/>
        <v>0</v>
      </c>
      <c r="ATC5" s="56">
        <f t="shared" si="1144"/>
        <v>0</v>
      </c>
      <c r="ATD5" s="56">
        <f t="shared" si="1145"/>
        <v>0</v>
      </c>
      <c r="ATE5" s="56">
        <f t="shared" si="1146"/>
        <v>0</v>
      </c>
      <c r="ATF5" s="56">
        <f t="shared" si="1147"/>
        <v>0</v>
      </c>
      <c r="ATG5" s="56">
        <f t="shared" si="1148"/>
        <v>0</v>
      </c>
      <c r="ATH5" s="56">
        <f t="shared" si="1149"/>
        <v>0</v>
      </c>
      <c r="ATI5" s="56">
        <f t="shared" si="1150"/>
        <v>0</v>
      </c>
      <c r="ATJ5" s="56">
        <f t="shared" si="1151"/>
        <v>0</v>
      </c>
      <c r="ATK5" s="56">
        <f t="shared" si="1152"/>
        <v>0</v>
      </c>
      <c r="ATL5" s="56">
        <f t="shared" si="1153"/>
        <v>0</v>
      </c>
      <c r="ATM5" s="56">
        <f t="shared" si="1154"/>
        <v>0</v>
      </c>
      <c r="ATN5" s="56">
        <f t="shared" si="1155"/>
        <v>0</v>
      </c>
      <c r="ATO5" s="56">
        <f t="shared" si="1156"/>
        <v>0</v>
      </c>
      <c r="ATP5" s="56">
        <f t="shared" si="1157"/>
        <v>0</v>
      </c>
      <c r="ATQ5" s="56">
        <f t="shared" si="1158"/>
        <v>0</v>
      </c>
      <c r="ATR5" s="56">
        <f t="shared" si="1159"/>
        <v>0</v>
      </c>
      <c r="ATS5" s="56">
        <f t="shared" si="1160"/>
        <v>0</v>
      </c>
      <c r="ATT5" s="56">
        <f t="shared" si="1161"/>
        <v>0</v>
      </c>
      <c r="ATU5" s="56">
        <f t="shared" si="1162"/>
        <v>0</v>
      </c>
      <c r="ATV5" s="56">
        <f t="shared" si="1163"/>
        <v>0</v>
      </c>
      <c r="ATW5" s="56">
        <f t="shared" si="1164"/>
        <v>0</v>
      </c>
      <c r="ATX5" s="56">
        <f t="shared" si="1165"/>
        <v>0</v>
      </c>
      <c r="ATY5" s="56">
        <f t="shared" si="1166"/>
        <v>0</v>
      </c>
      <c r="ATZ5" s="56">
        <f t="shared" si="1167"/>
        <v>0</v>
      </c>
      <c r="AUA5" s="56">
        <f t="shared" si="1168"/>
        <v>0</v>
      </c>
      <c r="AUB5" s="56">
        <f t="shared" si="1169"/>
        <v>0</v>
      </c>
      <c r="AUC5" s="56">
        <f t="shared" si="1170"/>
        <v>0</v>
      </c>
      <c r="AUD5" s="56">
        <f t="shared" si="1171"/>
        <v>0</v>
      </c>
      <c r="AUE5" s="56">
        <f t="shared" si="1172"/>
        <v>0</v>
      </c>
      <c r="AUF5" s="56">
        <f t="shared" si="1173"/>
        <v>0</v>
      </c>
      <c r="AUG5" s="56">
        <f t="shared" si="1174"/>
        <v>0</v>
      </c>
      <c r="AUH5" s="56">
        <f t="shared" si="1175"/>
        <v>0</v>
      </c>
      <c r="AUI5" s="56">
        <f t="shared" si="1176"/>
        <v>0</v>
      </c>
      <c r="AUJ5" s="56">
        <f t="shared" si="1177"/>
        <v>0</v>
      </c>
      <c r="AUK5" s="56">
        <f t="shared" si="1178"/>
        <v>0</v>
      </c>
      <c r="AUL5" s="56">
        <f t="shared" si="1179"/>
        <v>0</v>
      </c>
      <c r="AUM5" s="56">
        <f t="shared" si="1180"/>
        <v>0</v>
      </c>
      <c r="AUN5" s="56">
        <f t="shared" si="1181"/>
        <v>0</v>
      </c>
      <c r="AUO5" s="56">
        <f t="shared" si="1182"/>
        <v>0</v>
      </c>
      <c r="AUP5" s="56">
        <f t="shared" si="1183"/>
        <v>0</v>
      </c>
      <c r="AUQ5" s="56">
        <f t="shared" si="1184"/>
        <v>0</v>
      </c>
      <c r="AUR5" s="56">
        <f t="shared" si="1185"/>
        <v>0</v>
      </c>
      <c r="AUS5" s="56">
        <f t="shared" si="1186"/>
        <v>0</v>
      </c>
      <c r="AUT5" s="56">
        <f t="shared" si="1187"/>
        <v>0</v>
      </c>
      <c r="AUU5" s="56">
        <f t="shared" si="1188"/>
        <v>0</v>
      </c>
      <c r="AUV5" s="56">
        <f t="shared" si="1189"/>
        <v>0</v>
      </c>
      <c r="AUW5" s="56">
        <f t="shared" si="1190"/>
        <v>0</v>
      </c>
      <c r="AUX5" s="56">
        <f t="shared" si="1191"/>
        <v>0</v>
      </c>
      <c r="AUY5" s="56">
        <f t="shared" si="1192"/>
        <v>0</v>
      </c>
      <c r="AUZ5" s="56">
        <f t="shared" si="1193"/>
        <v>0</v>
      </c>
      <c r="AVA5" s="56">
        <f t="shared" si="1194"/>
        <v>0</v>
      </c>
      <c r="AVB5" s="56">
        <f t="shared" si="1195"/>
        <v>0</v>
      </c>
      <c r="AVC5" s="56">
        <f t="shared" si="1196"/>
        <v>0</v>
      </c>
      <c r="AVD5" s="56">
        <f t="shared" si="1197"/>
        <v>0</v>
      </c>
      <c r="AVE5" s="56">
        <f t="shared" si="1198"/>
        <v>0</v>
      </c>
      <c r="AVF5" s="56">
        <f t="shared" si="1199"/>
        <v>0</v>
      </c>
      <c r="AVG5" s="56">
        <f t="shared" si="1200"/>
        <v>0</v>
      </c>
      <c r="AVH5" s="56">
        <f t="shared" si="1201"/>
        <v>0</v>
      </c>
      <c r="AVI5" s="56">
        <f t="shared" si="1202"/>
        <v>0</v>
      </c>
      <c r="AVJ5" s="56">
        <f t="shared" si="1203"/>
        <v>0</v>
      </c>
      <c r="AVK5" s="56">
        <f t="shared" si="1204"/>
        <v>0</v>
      </c>
      <c r="AVL5" s="56">
        <f t="shared" si="1205"/>
        <v>0</v>
      </c>
      <c r="AVM5" s="56">
        <f t="shared" si="1206"/>
        <v>0</v>
      </c>
      <c r="AVN5" s="56">
        <f t="shared" si="1207"/>
        <v>0</v>
      </c>
      <c r="AVO5" s="56">
        <f t="shared" si="1208"/>
        <v>0</v>
      </c>
      <c r="AVP5" s="56">
        <f t="shared" si="1209"/>
        <v>0</v>
      </c>
      <c r="AVQ5" s="56">
        <f t="shared" si="1210"/>
        <v>0</v>
      </c>
      <c r="AVR5" s="56">
        <f t="shared" si="1211"/>
        <v>0</v>
      </c>
      <c r="AVS5" s="56">
        <f t="shared" si="1212"/>
        <v>0</v>
      </c>
      <c r="AVT5" s="56">
        <f t="shared" si="1213"/>
        <v>0</v>
      </c>
      <c r="AVU5" s="56">
        <f t="shared" si="1214"/>
        <v>0</v>
      </c>
      <c r="AVV5" s="56">
        <f t="shared" si="1215"/>
        <v>0</v>
      </c>
      <c r="AVW5" s="56">
        <f t="shared" si="1216"/>
        <v>0</v>
      </c>
      <c r="AVX5" s="56">
        <f t="shared" si="1217"/>
        <v>0</v>
      </c>
      <c r="AVY5" s="56">
        <f t="shared" si="1218"/>
        <v>0</v>
      </c>
      <c r="AVZ5" s="56">
        <f t="shared" si="1219"/>
        <v>0</v>
      </c>
      <c r="AWA5" s="56">
        <f t="shared" si="1220"/>
        <v>0</v>
      </c>
      <c r="AWB5" s="56">
        <f t="shared" si="1221"/>
        <v>0</v>
      </c>
      <c r="AWC5" s="56">
        <f t="shared" si="1222"/>
        <v>0</v>
      </c>
      <c r="AWD5" s="56">
        <f t="shared" si="1223"/>
        <v>0</v>
      </c>
      <c r="AWE5" s="56">
        <f t="shared" si="1224"/>
        <v>0</v>
      </c>
      <c r="AWF5" s="56">
        <f t="shared" si="1225"/>
        <v>0</v>
      </c>
      <c r="AWG5" s="56">
        <f t="shared" si="1226"/>
        <v>0</v>
      </c>
      <c r="AWH5" s="56">
        <f t="shared" si="1227"/>
        <v>0</v>
      </c>
      <c r="AWI5" s="56">
        <f t="shared" si="1228"/>
        <v>0</v>
      </c>
      <c r="AWJ5" s="56">
        <f t="shared" si="1229"/>
        <v>0</v>
      </c>
      <c r="AWK5" s="56">
        <f t="shared" si="1230"/>
        <v>0</v>
      </c>
      <c r="AWL5" s="56">
        <f t="shared" si="1231"/>
        <v>0</v>
      </c>
      <c r="AWM5" s="56">
        <f t="shared" si="1232"/>
        <v>0</v>
      </c>
      <c r="AWN5" s="56">
        <f t="shared" si="1233"/>
        <v>0</v>
      </c>
      <c r="AWO5" s="56">
        <f t="shared" si="1234"/>
        <v>0</v>
      </c>
      <c r="AWP5" s="56">
        <f t="shared" si="1235"/>
        <v>0</v>
      </c>
      <c r="AWQ5" s="56">
        <f t="shared" si="1236"/>
        <v>0</v>
      </c>
      <c r="AWR5" s="56">
        <f t="shared" si="1237"/>
        <v>0</v>
      </c>
      <c r="AWS5" s="56">
        <f t="shared" si="1238"/>
        <v>0</v>
      </c>
      <c r="AWT5" s="56">
        <f t="shared" si="1239"/>
        <v>0</v>
      </c>
      <c r="AWU5" s="56">
        <f t="shared" si="1240"/>
        <v>0</v>
      </c>
      <c r="AWV5" s="56">
        <f t="shared" si="1241"/>
        <v>0</v>
      </c>
      <c r="AWW5" s="56">
        <f t="shared" si="1242"/>
        <v>0</v>
      </c>
      <c r="AWX5" s="56">
        <f t="shared" si="1243"/>
        <v>0</v>
      </c>
      <c r="AWY5" s="56">
        <f t="shared" si="1244"/>
        <v>0</v>
      </c>
      <c r="AWZ5" s="56">
        <f t="shared" si="1245"/>
        <v>0</v>
      </c>
      <c r="AXA5" s="56">
        <f t="shared" si="1246"/>
        <v>0</v>
      </c>
      <c r="AXB5" s="56">
        <f t="shared" si="1247"/>
        <v>0</v>
      </c>
      <c r="AXC5" s="56">
        <f t="shared" si="1248"/>
        <v>0</v>
      </c>
      <c r="AXD5" s="56">
        <f t="shared" si="1249"/>
        <v>0</v>
      </c>
      <c r="AXE5" s="56">
        <f t="shared" si="1250"/>
        <v>0</v>
      </c>
      <c r="AXF5" s="56">
        <f t="shared" si="1251"/>
        <v>0</v>
      </c>
      <c r="AXG5" s="56">
        <f t="shared" si="1252"/>
        <v>0</v>
      </c>
      <c r="AXH5" s="56">
        <f t="shared" si="1253"/>
        <v>0</v>
      </c>
      <c r="AXI5" s="56">
        <f t="shared" si="1254"/>
        <v>0</v>
      </c>
      <c r="AXJ5" s="56">
        <f t="shared" si="1255"/>
        <v>0</v>
      </c>
      <c r="AXK5" s="56">
        <f t="shared" si="1256"/>
        <v>0</v>
      </c>
      <c r="AXL5" s="56">
        <f t="shared" si="1257"/>
        <v>0</v>
      </c>
      <c r="AXM5" s="56">
        <f t="shared" si="1258"/>
        <v>0</v>
      </c>
      <c r="AXN5" s="56">
        <f t="shared" si="1259"/>
        <v>0</v>
      </c>
      <c r="AXO5" s="56">
        <f t="shared" si="1260"/>
        <v>0</v>
      </c>
      <c r="AXP5" s="56">
        <f t="shared" si="1261"/>
        <v>0</v>
      </c>
      <c r="AXQ5" s="56">
        <f t="shared" si="1262"/>
        <v>0</v>
      </c>
      <c r="AXR5" s="56">
        <f t="shared" si="1263"/>
        <v>0</v>
      </c>
      <c r="AXS5" s="56">
        <f t="shared" si="1264"/>
        <v>0</v>
      </c>
      <c r="AXT5" s="56">
        <f t="shared" si="1265"/>
        <v>0</v>
      </c>
      <c r="AXU5" s="56">
        <f t="shared" si="1266"/>
        <v>0</v>
      </c>
      <c r="AXV5" s="56">
        <f t="shared" si="1267"/>
        <v>0</v>
      </c>
      <c r="AXW5" s="56">
        <f t="shared" si="1268"/>
        <v>0</v>
      </c>
      <c r="AXX5" s="56">
        <f t="shared" si="1269"/>
        <v>0</v>
      </c>
      <c r="AXY5" s="56">
        <f t="shared" si="1270"/>
        <v>0</v>
      </c>
      <c r="AXZ5" s="56">
        <f t="shared" si="1271"/>
        <v>0</v>
      </c>
      <c r="AYA5" s="56">
        <f t="shared" si="1272"/>
        <v>0</v>
      </c>
      <c r="AYB5" s="56">
        <f t="shared" si="1273"/>
        <v>0</v>
      </c>
      <c r="AYC5" s="56">
        <f t="shared" si="1274"/>
        <v>0</v>
      </c>
      <c r="AYD5" s="56">
        <f t="shared" si="1275"/>
        <v>0</v>
      </c>
      <c r="AYE5" s="56">
        <f t="shared" si="1276"/>
        <v>0</v>
      </c>
      <c r="AYF5" s="56">
        <f t="shared" si="1277"/>
        <v>0</v>
      </c>
      <c r="AYG5" s="56">
        <f t="shared" si="1278"/>
        <v>0</v>
      </c>
      <c r="AYH5" s="56">
        <f t="shared" si="1279"/>
        <v>0</v>
      </c>
      <c r="AYI5" s="56">
        <f t="shared" si="1280"/>
        <v>0</v>
      </c>
      <c r="AYJ5" s="56">
        <f t="shared" si="1281"/>
        <v>0</v>
      </c>
      <c r="AYK5" s="56">
        <f t="shared" si="1282"/>
        <v>0</v>
      </c>
      <c r="AYL5" s="56">
        <f t="shared" si="1283"/>
        <v>0</v>
      </c>
      <c r="AYM5" s="56">
        <f t="shared" si="1284"/>
        <v>0</v>
      </c>
      <c r="AYN5" s="56">
        <f t="shared" si="1285"/>
        <v>0</v>
      </c>
      <c r="AYO5" s="56">
        <f t="shared" si="1286"/>
        <v>0</v>
      </c>
      <c r="AYP5" s="56">
        <f t="shared" si="1287"/>
        <v>0</v>
      </c>
      <c r="AYQ5" s="56">
        <f t="shared" si="1288"/>
        <v>0</v>
      </c>
      <c r="AYR5" s="56">
        <f t="shared" si="1289"/>
        <v>0</v>
      </c>
      <c r="AYS5" s="56">
        <f t="shared" si="1290"/>
        <v>0</v>
      </c>
      <c r="AYT5" s="56">
        <f t="shared" si="1291"/>
        <v>0</v>
      </c>
      <c r="AYU5" s="56">
        <f t="shared" si="1292"/>
        <v>0</v>
      </c>
      <c r="AYV5" s="56">
        <f t="shared" si="1293"/>
        <v>0</v>
      </c>
      <c r="AYW5" s="56">
        <f t="shared" si="1294"/>
        <v>0</v>
      </c>
      <c r="AYX5" s="56">
        <f t="shared" si="1295"/>
        <v>0</v>
      </c>
      <c r="AYY5" s="56">
        <f t="shared" si="1296"/>
        <v>0</v>
      </c>
      <c r="AYZ5" s="56">
        <f t="shared" si="1297"/>
        <v>0</v>
      </c>
      <c r="AZA5" s="56">
        <f t="shared" si="1298"/>
        <v>0</v>
      </c>
      <c r="AZB5" s="56">
        <f t="shared" si="1299"/>
        <v>0</v>
      </c>
      <c r="AZC5" s="56">
        <f t="shared" si="1300"/>
        <v>0</v>
      </c>
      <c r="AZD5" s="56">
        <f t="shared" si="1301"/>
        <v>0</v>
      </c>
      <c r="AZE5" s="56">
        <f t="shared" si="1302"/>
        <v>0</v>
      </c>
      <c r="AZF5" s="56">
        <f t="shared" si="1303"/>
        <v>0</v>
      </c>
      <c r="AZG5" s="56">
        <f t="shared" si="1304"/>
        <v>0</v>
      </c>
      <c r="AZH5" s="56">
        <f t="shared" si="1305"/>
        <v>0</v>
      </c>
      <c r="AZI5" s="56">
        <f t="shared" si="1306"/>
        <v>0</v>
      </c>
      <c r="AZJ5" s="56">
        <f t="shared" si="1307"/>
        <v>0</v>
      </c>
      <c r="AZK5" s="56">
        <f t="shared" si="1308"/>
        <v>0</v>
      </c>
      <c r="AZL5" s="56">
        <f t="shared" si="1309"/>
        <v>0</v>
      </c>
      <c r="AZM5" s="56">
        <f t="shared" si="1310"/>
        <v>0</v>
      </c>
      <c r="AZN5" s="56">
        <f t="shared" si="1311"/>
        <v>0</v>
      </c>
      <c r="AZO5" s="56">
        <f t="shared" si="1312"/>
        <v>0</v>
      </c>
      <c r="AZP5" s="56">
        <f t="shared" si="1313"/>
        <v>0</v>
      </c>
      <c r="AZQ5" s="56">
        <f t="shared" si="1314"/>
        <v>0</v>
      </c>
      <c r="AZR5" s="56">
        <f t="shared" si="1315"/>
        <v>0</v>
      </c>
      <c r="AZS5" s="56">
        <f t="shared" si="1316"/>
        <v>0</v>
      </c>
      <c r="AZT5" s="56">
        <f t="shared" si="1317"/>
        <v>0</v>
      </c>
      <c r="AZU5" s="56">
        <f t="shared" si="1318"/>
        <v>0</v>
      </c>
      <c r="AZV5" s="56">
        <f t="shared" si="1319"/>
        <v>0</v>
      </c>
      <c r="AZW5" s="56">
        <f t="shared" si="1320"/>
        <v>0</v>
      </c>
      <c r="AZX5" s="56">
        <f t="shared" si="1321"/>
        <v>0</v>
      </c>
      <c r="AZY5" s="56">
        <f t="shared" si="1322"/>
        <v>0</v>
      </c>
      <c r="AZZ5" s="56">
        <f t="shared" si="1323"/>
        <v>0</v>
      </c>
      <c r="BAA5" s="56">
        <f t="shared" si="1324"/>
        <v>0</v>
      </c>
      <c r="BAB5" s="56">
        <f t="shared" si="1325"/>
        <v>0</v>
      </c>
      <c r="BAC5" s="56">
        <f t="shared" si="1326"/>
        <v>0</v>
      </c>
      <c r="BAD5" s="56">
        <f t="shared" si="1327"/>
        <v>0</v>
      </c>
      <c r="BAE5" s="56">
        <f t="shared" si="1328"/>
        <v>0</v>
      </c>
      <c r="BAF5" s="56">
        <f t="shared" si="1329"/>
        <v>0</v>
      </c>
      <c r="BAG5" s="56">
        <f t="shared" si="1330"/>
        <v>0</v>
      </c>
      <c r="BAH5" s="56">
        <f t="shared" si="1331"/>
        <v>0</v>
      </c>
      <c r="BAI5" s="56">
        <f t="shared" si="1332"/>
        <v>0</v>
      </c>
      <c r="BAJ5" s="56">
        <f t="shared" si="1333"/>
        <v>0</v>
      </c>
      <c r="BAK5" s="56">
        <f t="shared" si="1334"/>
        <v>0</v>
      </c>
      <c r="BAL5" s="56">
        <f t="shared" si="1335"/>
        <v>0</v>
      </c>
      <c r="BAM5" s="56">
        <f t="shared" si="1336"/>
        <v>0</v>
      </c>
      <c r="BAN5" s="56">
        <f t="shared" si="1337"/>
        <v>0</v>
      </c>
      <c r="BAO5" s="56">
        <f t="shared" si="1338"/>
        <v>0</v>
      </c>
      <c r="BAP5" s="56">
        <f t="shared" si="1339"/>
        <v>0</v>
      </c>
      <c r="BAQ5" s="56">
        <f t="shared" si="1340"/>
        <v>0</v>
      </c>
      <c r="BAR5" s="56">
        <f t="shared" si="1341"/>
        <v>0</v>
      </c>
      <c r="BAS5" s="56">
        <f t="shared" si="1342"/>
        <v>0</v>
      </c>
      <c r="BAT5" s="56">
        <f t="shared" si="1343"/>
        <v>0</v>
      </c>
      <c r="BAU5" s="56">
        <f t="shared" si="1344"/>
        <v>0</v>
      </c>
      <c r="BAV5" s="56">
        <f t="shared" si="1345"/>
        <v>0</v>
      </c>
      <c r="BAW5" s="56">
        <f t="shared" si="1346"/>
        <v>0</v>
      </c>
      <c r="BAX5" s="56">
        <f t="shared" si="1347"/>
        <v>0</v>
      </c>
      <c r="BAY5" s="56">
        <f t="shared" si="1348"/>
        <v>0</v>
      </c>
      <c r="BAZ5" s="56">
        <f t="shared" si="1349"/>
        <v>0</v>
      </c>
      <c r="BBA5" s="56">
        <f t="shared" si="1350"/>
        <v>0</v>
      </c>
      <c r="BBB5" s="56">
        <f t="shared" si="1351"/>
        <v>0</v>
      </c>
      <c r="BBC5" s="56">
        <f t="shared" si="1352"/>
        <v>0</v>
      </c>
      <c r="BBD5" s="56">
        <f t="shared" si="1353"/>
        <v>0</v>
      </c>
      <c r="BBE5" s="56">
        <f t="shared" si="1354"/>
        <v>0</v>
      </c>
      <c r="BBF5" s="56">
        <f t="shared" si="1355"/>
        <v>0</v>
      </c>
      <c r="BBG5" s="56">
        <f t="shared" si="1356"/>
        <v>0</v>
      </c>
      <c r="BBH5" s="56">
        <f t="shared" si="1357"/>
        <v>0</v>
      </c>
      <c r="BBI5" s="56">
        <f t="shared" si="1358"/>
        <v>0</v>
      </c>
      <c r="BBJ5" s="56">
        <f t="shared" si="1359"/>
        <v>0</v>
      </c>
      <c r="BBK5" s="56">
        <f t="shared" si="1360"/>
        <v>0</v>
      </c>
      <c r="BBL5" s="56">
        <f t="shared" si="1361"/>
        <v>0</v>
      </c>
      <c r="BBM5" s="56">
        <f t="shared" si="1362"/>
        <v>0</v>
      </c>
      <c r="BBN5" s="56">
        <f t="shared" si="1363"/>
        <v>0</v>
      </c>
      <c r="BBO5" s="56">
        <f t="shared" si="1364"/>
        <v>0</v>
      </c>
      <c r="BBP5" s="56">
        <f t="shared" si="1365"/>
        <v>0</v>
      </c>
      <c r="BBQ5" s="56">
        <f t="shared" si="1366"/>
        <v>0</v>
      </c>
      <c r="BBR5" s="56">
        <f t="shared" si="1367"/>
        <v>0</v>
      </c>
      <c r="BBS5" s="56">
        <f t="shared" si="1368"/>
        <v>0</v>
      </c>
      <c r="BBT5" s="56">
        <f t="shared" si="1369"/>
        <v>0</v>
      </c>
      <c r="BBU5" s="56">
        <f t="shared" si="1370"/>
        <v>0</v>
      </c>
      <c r="BBV5" s="56">
        <f t="shared" si="1371"/>
        <v>0</v>
      </c>
      <c r="BBW5" s="56">
        <f t="shared" si="1372"/>
        <v>0</v>
      </c>
      <c r="BBX5" s="56">
        <f t="shared" si="1373"/>
        <v>0</v>
      </c>
      <c r="BBY5" s="56">
        <f t="shared" si="1374"/>
        <v>0</v>
      </c>
      <c r="BBZ5" s="56">
        <f t="shared" si="1375"/>
        <v>0</v>
      </c>
      <c r="BCA5" s="56">
        <f t="shared" si="1376"/>
        <v>0</v>
      </c>
      <c r="BCB5" s="56">
        <f t="shared" si="1377"/>
        <v>0</v>
      </c>
      <c r="BCC5" s="56">
        <f t="shared" si="1378"/>
        <v>0</v>
      </c>
      <c r="BCD5" s="56">
        <f t="shared" si="1379"/>
        <v>0</v>
      </c>
      <c r="BCE5" s="56">
        <f t="shared" si="1380"/>
        <v>0</v>
      </c>
      <c r="BCF5" s="56">
        <f t="shared" si="1381"/>
        <v>0</v>
      </c>
      <c r="BCG5" s="56">
        <f t="shared" si="1382"/>
        <v>0</v>
      </c>
      <c r="BCH5" s="56">
        <f t="shared" si="1383"/>
        <v>0</v>
      </c>
      <c r="BCI5" s="56">
        <f t="shared" si="1384"/>
        <v>0</v>
      </c>
      <c r="BCJ5" s="56">
        <f t="shared" si="1385"/>
        <v>0</v>
      </c>
      <c r="BCK5" s="56">
        <f t="shared" si="1386"/>
        <v>0</v>
      </c>
      <c r="BCL5" s="56">
        <f t="shared" si="1387"/>
        <v>0</v>
      </c>
      <c r="BCM5" s="56">
        <f t="shared" si="1388"/>
        <v>0</v>
      </c>
      <c r="BCN5" s="56">
        <f t="shared" si="1389"/>
        <v>0</v>
      </c>
      <c r="BCO5" s="56">
        <f t="shared" si="1390"/>
        <v>0</v>
      </c>
      <c r="BCP5" s="56">
        <f t="shared" si="1391"/>
        <v>0</v>
      </c>
      <c r="BCQ5" s="56">
        <f t="shared" si="1392"/>
        <v>0</v>
      </c>
      <c r="BCR5" s="56">
        <f t="shared" si="1393"/>
        <v>0</v>
      </c>
      <c r="BCS5" s="56">
        <f t="shared" si="1394"/>
        <v>0</v>
      </c>
      <c r="BCT5" s="56">
        <f t="shared" si="1395"/>
        <v>0</v>
      </c>
      <c r="BCU5" s="56">
        <f t="shared" si="1396"/>
        <v>0</v>
      </c>
      <c r="BCV5" s="56">
        <f t="shared" si="1397"/>
        <v>0</v>
      </c>
      <c r="BCW5" s="56">
        <f t="shared" si="1398"/>
        <v>0</v>
      </c>
      <c r="BCX5" s="56">
        <f t="shared" si="1399"/>
        <v>0</v>
      </c>
      <c r="BCY5" s="56">
        <f t="shared" si="1400"/>
        <v>0</v>
      </c>
      <c r="BCZ5" s="56">
        <f t="shared" si="1401"/>
        <v>0</v>
      </c>
      <c r="BDA5" s="56">
        <f t="shared" si="1402"/>
        <v>0</v>
      </c>
      <c r="BDB5" s="56">
        <f t="shared" si="1403"/>
        <v>0</v>
      </c>
      <c r="BDC5" s="56">
        <f t="shared" si="1404"/>
        <v>0</v>
      </c>
      <c r="BDD5" s="56">
        <f t="shared" si="1405"/>
        <v>0</v>
      </c>
      <c r="BDE5" s="56">
        <f t="shared" si="1406"/>
        <v>0</v>
      </c>
      <c r="BDF5" s="56">
        <f t="shared" si="1407"/>
        <v>0</v>
      </c>
      <c r="BDG5" s="56">
        <f t="shared" si="1408"/>
        <v>0</v>
      </c>
      <c r="BDH5" s="56">
        <f t="shared" si="1409"/>
        <v>0</v>
      </c>
      <c r="BDI5" s="56">
        <f t="shared" si="1410"/>
        <v>0</v>
      </c>
      <c r="BDJ5" s="56">
        <f t="shared" si="1411"/>
        <v>0</v>
      </c>
      <c r="BDK5" s="56">
        <f t="shared" si="1412"/>
        <v>0</v>
      </c>
      <c r="BDL5" s="56">
        <f t="shared" si="1413"/>
        <v>0</v>
      </c>
      <c r="BDM5" s="56">
        <f t="shared" si="1414"/>
        <v>0</v>
      </c>
      <c r="BDN5" s="56">
        <f t="shared" si="1415"/>
        <v>0</v>
      </c>
      <c r="BDO5" s="56">
        <f t="shared" si="1416"/>
        <v>0</v>
      </c>
      <c r="BDP5" s="56">
        <f t="shared" si="1417"/>
        <v>0</v>
      </c>
      <c r="BDQ5" s="56">
        <f t="shared" si="1418"/>
        <v>0</v>
      </c>
      <c r="BDR5" s="56">
        <f t="shared" si="1419"/>
        <v>0</v>
      </c>
      <c r="BDS5" s="56">
        <f t="shared" si="1420"/>
        <v>0</v>
      </c>
      <c r="BDT5" s="56">
        <f t="shared" si="1421"/>
        <v>0</v>
      </c>
      <c r="BDU5" s="56">
        <f t="shared" si="1422"/>
        <v>0</v>
      </c>
      <c r="BDV5" s="56">
        <f t="shared" si="1423"/>
        <v>0</v>
      </c>
      <c r="BDW5" s="56">
        <f t="shared" si="1424"/>
        <v>0</v>
      </c>
      <c r="BDX5" s="56">
        <f t="shared" si="1425"/>
        <v>0</v>
      </c>
      <c r="BDY5" s="56">
        <f t="shared" si="1426"/>
        <v>0</v>
      </c>
      <c r="BDZ5" s="56">
        <f t="shared" si="1427"/>
        <v>0</v>
      </c>
      <c r="BEA5" s="56">
        <f t="shared" si="1428"/>
        <v>0</v>
      </c>
      <c r="BEB5" s="56">
        <f t="shared" si="1429"/>
        <v>0</v>
      </c>
      <c r="BEC5" s="56">
        <f t="shared" si="1430"/>
        <v>0</v>
      </c>
      <c r="BED5" s="56">
        <f t="shared" si="1431"/>
        <v>0</v>
      </c>
      <c r="BEE5" s="56">
        <f t="shared" si="1432"/>
        <v>0</v>
      </c>
      <c r="BEF5" s="56">
        <f t="shared" si="1433"/>
        <v>0</v>
      </c>
      <c r="BEG5" s="56">
        <f t="shared" si="1434"/>
        <v>0</v>
      </c>
      <c r="BEH5" s="56">
        <f t="shared" si="1435"/>
        <v>0</v>
      </c>
      <c r="BEI5" s="56">
        <f t="shared" si="1436"/>
        <v>0</v>
      </c>
      <c r="BEJ5" s="56">
        <f t="shared" si="1437"/>
        <v>0</v>
      </c>
      <c r="BEK5" s="56">
        <f t="shared" si="1438"/>
        <v>0</v>
      </c>
      <c r="BEL5" s="56">
        <f t="shared" si="1439"/>
        <v>0</v>
      </c>
      <c r="BEM5" s="56">
        <f t="shared" si="1440"/>
        <v>0</v>
      </c>
      <c r="BEN5" s="56">
        <f t="shared" si="1441"/>
        <v>0</v>
      </c>
      <c r="BEO5" s="56">
        <f t="shared" si="1442"/>
        <v>0</v>
      </c>
      <c r="BEP5" s="56">
        <f t="shared" si="1443"/>
        <v>0</v>
      </c>
      <c r="BEQ5" s="56">
        <f t="shared" si="1444"/>
        <v>0</v>
      </c>
      <c r="BER5" s="56">
        <f t="shared" si="1445"/>
        <v>0</v>
      </c>
      <c r="BES5" s="56">
        <f t="shared" si="1446"/>
        <v>0</v>
      </c>
      <c r="BET5" s="56">
        <f t="shared" si="1447"/>
        <v>0</v>
      </c>
      <c r="BEU5" s="56">
        <f t="shared" si="1448"/>
        <v>0</v>
      </c>
      <c r="BEV5" s="56">
        <f t="shared" si="1449"/>
        <v>0</v>
      </c>
      <c r="BEW5" s="56">
        <f t="shared" si="1450"/>
        <v>0</v>
      </c>
      <c r="BEX5" s="56">
        <f t="shared" si="1451"/>
        <v>0</v>
      </c>
      <c r="BEY5" s="56">
        <f t="shared" si="1452"/>
        <v>0</v>
      </c>
      <c r="BEZ5" s="56">
        <f t="shared" si="1453"/>
        <v>0</v>
      </c>
      <c r="BFA5" s="56">
        <f t="shared" si="1454"/>
        <v>0</v>
      </c>
      <c r="BFB5" s="56">
        <f t="shared" si="1455"/>
        <v>0</v>
      </c>
      <c r="BFC5" s="56">
        <f t="shared" si="1456"/>
        <v>0</v>
      </c>
      <c r="BFD5" s="56">
        <f t="shared" si="1457"/>
        <v>0</v>
      </c>
      <c r="BFE5" s="56">
        <f t="shared" si="1458"/>
        <v>0</v>
      </c>
      <c r="BFF5" s="56">
        <f t="shared" si="1459"/>
        <v>0</v>
      </c>
      <c r="BFG5" s="56">
        <f t="shared" si="1460"/>
        <v>0</v>
      </c>
      <c r="BFH5" s="56">
        <f t="shared" si="1461"/>
        <v>0</v>
      </c>
      <c r="BFI5" s="56">
        <f t="shared" si="1462"/>
        <v>0</v>
      </c>
      <c r="BFJ5" s="56">
        <f t="shared" si="1463"/>
        <v>0</v>
      </c>
      <c r="BFK5" s="56">
        <f t="shared" si="1464"/>
        <v>0</v>
      </c>
      <c r="BFL5" s="56">
        <f t="shared" si="1465"/>
        <v>0</v>
      </c>
      <c r="BFM5" s="56">
        <f t="shared" si="1466"/>
        <v>0</v>
      </c>
      <c r="BFN5" s="56">
        <f t="shared" si="1467"/>
        <v>0</v>
      </c>
      <c r="BFO5" s="56">
        <f t="shared" si="1468"/>
        <v>0</v>
      </c>
      <c r="BFP5" s="56">
        <f t="shared" si="1469"/>
        <v>0</v>
      </c>
      <c r="BFQ5" s="56">
        <f t="shared" si="1470"/>
        <v>0</v>
      </c>
      <c r="BFR5" s="56">
        <f t="shared" si="1471"/>
        <v>0</v>
      </c>
      <c r="BFS5" s="56">
        <f t="shared" si="1472"/>
        <v>0</v>
      </c>
      <c r="BFT5" s="56">
        <f t="shared" si="1473"/>
        <v>0</v>
      </c>
      <c r="BFU5" s="56">
        <f t="shared" si="1474"/>
        <v>0</v>
      </c>
      <c r="BFV5" s="56">
        <f t="shared" si="1475"/>
        <v>0</v>
      </c>
      <c r="BFW5" s="56">
        <f t="shared" si="1476"/>
        <v>0</v>
      </c>
      <c r="BFX5" s="56">
        <f t="shared" si="1477"/>
        <v>0</v>
      </c>
      <c r="BFY5" s="56">
        <f t="shared" si="1478"/>
        <v>0</v>
      </c>
      <c r="BFZ5" s="56">
        <f t="shared" si="1479"/>
        <v>0</v>
      </c>
      <c r="BGA5" s="56">
        <f t="shared" si="1480"/>
        <v>0</v>
      </c>
      <c r="BGB5" s="56">
        <f t="shared" si="1481"/>
        <v>0</v>
      </c>
      <c r="BGC5" s="56">
        <f t="shared" si="1482"/>
        <v>0</v>
      </c>
      <c r="BGD5" s="56">
        <f t="shared" si="1483"/>
        <v>0</v>
      </c>
      <c r="BGE5" s="56">
        <f t="shared" si="1484"/>
        <v>0</v>
      </c>
      <c r="BGF5" s="56">
        <f t="shared" si="1485"/>
        <v>0</v>
      </c>
      <c r="BGG5" s="56">
        <f t="shared" si="1486"/>
        <v>0</v>
      </c>
      <c r="BGH5" s="56">
        <f t="shared" si="1487"/>
        <v>0</v>
      </c>
      <c r="BGI5" s="56">
        <f t="shared" si="1488"/>
        <v>0</v>
      </c>
      <c r="BGJ5" s="56">
        <f t="shared" si="1489"/>
        <v>0</v>
      </c>
      <c r="BGK5" s="56">
        <f t="shared" si="1490"/>
        <v>0</v>
      </c>
      <c r="BGL5" s="56">
        <f t="shared" si="1491"/>
        <v>0</v>
      </c>
      <c r="BGM5" s="56">
        <f t="shared" si="1492"/>
        <v>0</v>
      </c>
      <c r="BGN5" s="56">
        <f t="shared" si="1493"/>
        <v>0</v>
      </c>
      <c r="BGO5" s="56">
        <f t="shared" si="1494"/>
        <v>0</v>
      </c>
      <c r="BGP5" s="56">
        <f t="shared" si="1495"/>
        <v>0</v>
      </c>
      <c r="BGQ5" s="56">
        <f t="shared" si="1496"/>
        <v>0</v>
      </c>
      <c r="BGR5" s="56">
        <f t="shared" si="1497"/>
        <v>0</v>
      </c>
      <c r="BGS5" s="56">
        <f t="shared" si="1498"/>
        <v>0</v>
      </c>
      <c r="BGT5" s="56">
        <f t="shared" si="1499"/>
        <v>0</v>
      </c>
      <c r="BGU5" s="56">
        <f t="shared" si="1500"/>
        <v>0</v>
      </c>
      <c r="BGV5" s="56">
        <f t="shared" si="1501"/>
        <v>0</v>
      </c>
      <c r="BGW5" s="56">
        <f t="shared" si="1502"/>
        <v>0</v>
      </c>
      <c r="BGX5" s="56">
        <f t="shared" si="1503"/>
        <v>0</v>
      </c>
      <c r="BGY5" s="56">
        <f t="shared" si="1504"/>
        <v>0</v>
      </c>
      <c r="BGZ5" s="56">
        <f t="shared" si="1505"/>
        <v>0</v>
      </c>
      <c r="BHA5" s="56">
        <f t="shared" si="1506"/>
        <v>0</v>
      </c>
      <c r="BHB5" s="56">
        <f t="shared" si="1507"/>
        <v>0</v>
      </c>
      <c r="BHC5" s="56">
        <f t="shared" si="1508"/>
        <v>0</v>
      </c>
      <c r="BHD5" s="56">
        <f t="shared" si="1509"/>
        <v>0</v>
      </c>
      <c r="BHE5" s="56">
        <f t="shared" si="1510"/>
        <v>0</v>
      </c>
      <c r="BHF5" s="56">
        <f t="shared" si="1511"/>
        <v>0</v>
      </c>
      <c r="BHG5" s="56">
        <f t="shared" si="1512"/>
        <v>0</v>
      </c>
      <c r="BHH5" s="56">
        <f t="shared" si="1513"/>
        <v>0</v>
      </c>
      <c r="BHI5" s="56">
        <f t="shared" si="1514"/>
        <v>0</v>
      </c>
      <c r="BHJ5" s="56">
        <f t="shared" si="1515"/>
        <v>0</v>
      </c>
      <c r="BHK5" s="56">
        <f t="shared" si="1516"/>
        <v>0</v>
      </c>
      <c r="BHL5" s="56">
        <f t="shared" si="1517"/>
        <v>0</v>
      </c>
      <c r="BHM5" s="56">
        <f t="shared" si="1518"/>
        <v>0</v>
      </c>
      <c r="BHN5" s="56">
        <f t="shared" si="1519"/>
        <v>0</v>
      </c>
      <c r="BHO5" s="56">
        <f t="shared" si="1520"/>
        <v>0</v>
      </c>
      <c r="BHP5" s="56">
        <f t="shared" si="1521"/>
        <v>0</v>
      </c>
      <c r="BHQ5" s="56">
        <f t="shared" si="1522"/>
        <v>0</v>
      </c>
      <c r="BHR5" s="56">
        <f t="shared" si="1523"/>
        <v>0</v>
      </c>
      <c r="BHS5" s="56">
        <f t="shared" si="1524"/>
        <v>0</v>
      </c>
      <c r="BHT5" s="56">
        <f t="shared" si="1525"/>
        <v>0</v>
      </c>
      <c r="BHU5" s="56">
        <f t="shared" si="1526"/>
        <v>0</v>
      </c>
      <c r="BHV5" s="56">
        <f t="shared" si="1527"/>
        <v>0</v>
      </c>
      <c r="BHW5" s="56">
        <f t="shared" si="1528"/>
        <v>0</v>
      </c>
      <c r="BHX5" s="56">
        <f t="shared" si="1529"/>
        <v>0</v>
      </c>
      <c r="BHY5" s="56">
        <f t="shared" si="1530"/>
        <v>0</v>
      </c>
      <c r="BHZ5" s="56">
        <f t="shared" si="1531"/>
        <v>0</v>
      </c>
      <c r="BIA5" s="56">
        <f t="shared" si="1532"/>
        <v>0</v>
      </c>
      <c r="BIB5" s="56">
        <f t="shared" si="1533"/>
        <v>0</v>
      </c>
      <c r="BIC5" s="56">
        <f t="shared" si="1534"/>
        <v>0</v>
      </c>
      <c r="BID5" s="56">
        <f t="shared" si="1535"/>
        <v>0</v>
      </c>
      <c r="BIE5" s="56">
        <f t="shared" si="1536"/>
        <v>0</v>
      </c>
      <c r="BIF5" s="56">
        <f t="shared" si="1537"/>
        <v>0</v>
      </c>
      <c r="BIG5" s="56">
        <f t="shared" si="1538"/>
        <v>0</v>
      </c>
      <c r="BIH5" s="56">
        <f t="shared" si="1539"/>
        <v>0</v>
      </c>
      <c r="BII5" s="56">
        <f t="shared" si="1540"/>
        <v>0</v>
      </c>
      <c r="BIJ5" s="56">
        <f t="shared" si="1541"/>
        <v>0</v>
      </c>
      <c r="BIK5" s="56">
        <f t="shared" si="1542"/>
        <v>0</v>
      </c>
      <c r="BIL5" s="56">
        <f t="shared" si="1543"/>
        <v>0</v>
      </c>
      <c r="BIM5" s="56">
        <f t="shared" si="1544"/>
        <v>0</v>
      </c>
      <c r="BIN5" s="56">
        <f t="shared" si="1545"/>
        <v>0</v>
      </c>
      <c r="BIO5" s="56">
        <f t="shared" si="1546"/>
        <v>0</v>
      </c>
      <c r="BIP5" s="56">
        <f t="shared" si="1547"/>
        <v>0</v>
      </c>
      <c r="BIQ5" s="56">
        <f t="shared" si="1548"/>
        <v>0</v>
      </c>
      <c r="BIR5" s="56">
        <f t="shared" si="1549"/>
        <v>0</v>
      </c>
      <c r="BIS5" s="56">
        <f t="shared" si="1550"/>
        <v>0</v>
      </c>
      <c r="BIT5" s="56">
        <f t="shared" si="1551"/>
        <v>0</v>
      </c>
      <c r="BIU5" s="56">
        <f t="shared" si="1552"/>
        <v>0</v>
      </c>
      <c r="BIV5" s="56">
        <f t="shared" si="1553"/>
        <v>0</v>
      </c>
      <c r="BIW5" s="56">
        <f t="shared" si="1554"/>
        <v>0</v>
      </c>
      <c r="BIX5" s="56">
        <f t="shared" si="1555"/>
        <v>0</v>
      </c>
      <c r="BIY5" s="56">
        <f t="shared" si="1556"/>
        <v>0</v>
      </c>
      <c r="BIZ5" s="56">
        <f t="shared" si="1557"/>
        <v>0</v>
      </c>
      <c r="BJA5" s="56">
        <f t="shared" si="1558"/>
        <v>0</v>
      </c>
      <c r="BJB5" s="56">
        <f t="shared" si="1559"/>
        <v>0</v>
      </c>
      <c r="BJC5" s="56">
        <f t="shared" si="1560"/>
        <v>0</v>
      </c>
      <c r="BJD5" s="56">
        <f t="shared" si="1561"/>
        <v>0</v>
      </c>
      <c r="BJE5" s="56">
        <f t="shared" si="1562"/>
        <v>0</v>
      </c>
      <c r="BJF5" s="56">
        <f t="shared" si="1563"/>
        <v>0</v>
      </c>
      <c r="BJG5" s="56">
        <f t="shared" si="1564"/>
        <v>0</v>
      </c>
      <c r="BJH5" s="56">
        <f t="shared" si="1565"/>
        <v>0</v>
      </c>
      <c r="BJI5" s="56">
        <f t="shared" si="1566"/>
        <v>0</v>
      </c>
      <c r="BJJ5" s="56">
        <f t="shared" si="1567"/>
        <v>0</v>
      </c>
      <c r="BJK5" s="56">
        <f t="shared" si="1568"/>
        <v>0</v>
      </c>
      <c r="BJL5" s="56">
        <f t="shared" si="1569"/>
        <v>0</v>
      </c>
      <c r="BJM5" s="56">
        <f t="shared" si="1570"/>
        <v>0</v>
      </c>
      <c r="BJN5" s="56">
        <f t="shared" si="1571"/>
        <v>0</v>
      </c>
      <c r="BJO5" s="56">
        <f t="shared" si="1572"/>
        <v>0</v>
      </c>
      <c r="BJP5" s="56">
        <f t="shared" si="1573"/>
        <v>0</v>
      </c>
      <c r="BJQ5" s="56">
        <f t="shared" si="1574"/>
        <v>0</v>
      </c>
      <c r="BJR5" s="56">
        <f t="shared" si="1575"/>
        <v>0</v>
      </c>
      <c r="BJS5" s="56">
        <f t="shared" si="1576"/>
        <v>0</v>
      </c>
      <c r="BJT5" s="56">
        <f t="shared" si="1577"/>
        <v>0</v>
      </c>
      <c r="BJU5" s="56">
        <f t="shared" si="1578"/>
        <v>0</v>
      </c>
      <c r="BJV5" s="56">
        <f t="shared" si="1579"/>
        <v>0</v>
      </c>
      <c r="BJW5" s="56">
        <f t="shared" si="1580"/>
        <v>0</v>
      </c>
      <c r="BJX5" s="56">
        <f t="shared" si="1581"/>
        <v>0</v>
      </c>
      <c r="BJY5" s="56">
        <f t="shared" si="1582"/>
        <v>0</v>
      </c>
      <c r="BJZ5" s="56">
        <f t="shared" si="1583"/>
        <v>0</v>
      </c>
      <c r="BKA5" s="56">
        <f t="shared" si="1584"/>
        <v>0</v>
      </c>
      <c r="BKB5" s="56">
        <f t="shared" si="1585"/>
        <v>0</v>
      </c>
      <c r="BKC5" s="56">
        <f t="shared" si="1586"/>
        <v>0</v>
      </c>
      <c r="BKD5" s="56">
        <f t="shared" si="1587"/>
        <v>0</v>
      </c>
      <c r="BKE5" s="56">
        <f t="shared" si="1588"/>
        <v>0</v>
      </c>
      <c r="BKF5" s="56">
        <f t="shared" si="1589"/>
        <v>0</v>
      </c>
      <c r="BKG5" s="56">
        <f t="shared" si="1590"/>
        <v>0</v>
      </c>
      <c r="BKH5" s="56">
        <f t="shared" si="1591"/>
        <v>0</v>
      </c>
      <c r="BKI5" s="56">
        <f t="shared" si="1592"/>
        <v>0</v>
      </c>
      <c r="BKJ5" s="56">
        <f t="shared" si="1593"/>
        <v>0</v>
      </c>
      <c r="BKK5" s="56">
        <f t="shared" si="1594"/>
        <v>0</v>
      </c>
      <c r="BKL5" s="56">
        <f t="shared" si="1595"/>
        <v>0</v>
      </c>
      <c r="BKM5" s="56">
        <f t="shared" si="1596"/>
        <v>0</v>
      </c>
      <c r="BKN5" s="56">
        <f t="shared" si="1597"/>
        <v>0</v>
      </c>
      <c r="BKO5" s="56">
        <f t="shared" si="1598"/>
        <v>0</v>
      </c>
      <c r="BKP5" s="56">
        <f t="shared" si="1599"/>
        <v>0</v>
      </c>
      <c r="BKQ5" s="56">
        <f t="shared" si="1600"/>
        <v>0</v>
      </c>
      <c r="BKR5" s="56">
        <f t="shared" si="1601"/>
        <v>0</v>
      </c>
      <c r="BKS5" s="56">
        <f t="shared" si="1602"/>
        <v>0</v>
      </c>
      <c r="BKT5" s="56">
        <f t="shared" si="1603"/>
        <v>0</v>
      </c>
      <c r="BKU5" s="56">
        <f t="shared" si="1604"/>
        <v>0</v>
      </c>
      <c r="BKV5" s="56">
        <f t="shared" si="1605"/>
        <v>0</v>
      </c>
      <c r="BKW5" s="56">
        <f t="shared" si="1606"/>
        <v>0</v>
      </c>
      <c r="BKX5" s="56">
        <f t="shared" si="1607"/>
        <v>0</v>
      </c>
      <c r="BKY5" s="56">
        <f t="shared" si="1608"/>
        <v>0</v>
      </c>
      <c r="BKZ5" s="56">
        <f t="shared" si="1609"/>
        <v>0</v>
      </c>
      <c r="BLA5" s="56">
        <f t="shared" si="1610"/>
        <v>0</v>
      </c>
      <c r="BLB5" s="56">
        <f t="shared" si="1611"/>
        <v>0</v>
      </c>
      <c r="BLC5" s="56">
        <f t="shared" si="1612"/>
        <v>0</v>
      </c>
      <c r="BLD5" s="56">
        <f t="shared" si="1613"/>
        <v>0</v>
      </c>
      <c r="BLE5" s="56">
        <f t="shared" si="1614"/>
        <v>0</v>
      </c>
      <c r="BLF5" s="56">
        <f t="shared" si="1615"/>
        <v>0</v>
      </c>
      <c r="BLG5" s="56">
        <f t="shared" si="1616"/>
        <v>0</v>
      </c>
      <c r="BLH5" s="56">
        <f t="shared" si="1617"/>
        <v>0</v>
      </c>
      <c r="BLI5" s="56">
        <f t="shared" si="1618"/>
        <v>0</v>
      </c>
      <c r="BLJ5" s="56">
        <f t="shared" si="1619"/>
        <v>0</v>
      </c>
      <c r="BLK5" s="56">
        <f t="shared" si="1620"/>
        <v>0</v>
      </c>
      <c r="BLL5" s="56">
        <f t="shared" si="1621"/>
        <v>0</v>
      </c>
      <c r="BLM5" s="56">
        <f t="shared" si="1622"/>
        <v>0</v>
      </c>
      <c r="BLN5" s="56">
        <f t="shared" si="1623"/>
        <v>0</v>
      </c>
      <c r="BLO5" s="56">
        <f t="shared" si="1624"/>
        <v>0</v>
      </c>
      <c r="BLP5" s="56">
        <f t="shared" si="1625"/>
        <v>0</v>
      </c>
      <c r="BLQ5" s="56">
        <f t="shared" si="1626"/>
        <v>0</v>
      </c>
      <c r="BLR5" s="56">
        <f t="shared" si="1627"/>
        <v>0</v>
      </c>
      <c r="BLS5" s="56">
        <f t="shared" si="1628"/>
        <v>0</v>
      </c>
      <c r="BLT5" s="56">
        <f t="shared" si="1629"/>
        <v>0</v>
      </c>
      <c r="BLU5" s="56">
        <f t="shared" si="1630"/>
        <v>0</v>
      </c>
      <c r="BLV5" s="56">
        <f t="shared" si="1631"/>
        <v>0</v>
      </c>
      <c r="BLW5" s="56">
        <f t="shared" si="1632"/>
        <v>0</v>
      </c>
      <c r="BLX5" s="56">
        <f t="shared" si="1633"/>
        <v>0</v>
      </c>
      <c r="BLY5" s="56">
        <f t="shared" si="1634"/>
        <v>0</v>
      </c>
      <c r="BLZ5" s="56">
        <f t="shared" si="1635"/>
        <v>0</v>
      </c>
      <c r="BMA5" s="56">
        <f t="shared" si="1636"/>
        <v>0</v>
      </c>
      <c r="BMB5" s="56">
        <f t="shared" si="1637"/>
        <v>0</v>
      </c>
      <c r="BMC5" s="56">
        <f t="shared" si="1638"/>
        <v>0</v>
      </c>
      <c r="BMD5" s="56">
        <f t="shared" si="1639"/>
        <v>0</v>
      </c>
      <c r="BME5" s="56">
        <f t="shared" si="1640"/>
        <v>0</v>
      </c>
      <c r="BMF5" s="56">
        <f t="shared" si="1641"/>
        <v>0</v>
      </c>
      <c r="BMG5" s="56">
        <f t="shared" si="1642"/>
        <v>0</v>
      </c>
      <c r="BMH5" s="56">
        <f t="shared" si="1643"/>
        <v>0</v>
      </c>
      <c r="BMI5" s="56">
        <f t="shared" si="1644"/>
        <v>0</v>
      </c>
      <c r="BMJ5" s="56">
        <f t="shared" si="1645"/>
        <v>0</v>
      </c>
      <c r="BMK5" s="56">
        <f t="shared" si="1646"/>
        <v>0</v>
      </c>
      <c r="BML5" s="56">
        <f t="shared" si="1647"/>
        <v>0</v>
      </c>
      <c r="BMM5" s="56">
        <f t="shared" si="1648"/>
        <v>0</v>
      </c>
      <c r="BMN5" s="56">
        <f t="shared" si="1649"/>
        <v>0</v>
      </c>
      <c r="BMO5" s="56">
        <f t="shared" si="1650"/>
        <v>0</v>
      </c>
      <c r="BMP5" s="56">
        <f t="shared" si="1651"/>
        <v>0</v>
      </c>
      <c r="BMQ5" s="56">
        <f t="shared" si="1652"/>
        <v>0</v>
      </c>
      <c r="BMR5" s="56">
        <f t="shared" si="1653"/>
        <v>0</v>
      </c>
      <c r="BMS5" s="56">
        <f t="shared" si="1654"/>
        <v>0</v>
      </c>
      <c r="BMT5" s="56">
        <f t="shared" si="1655"/>
        <v>0</v>
      </c>
      <c r="BMU5" s="56">
        <f t="shared" si="1656"/>
        <v>0</v>
      </c>
      <c r="BMV5" s="56">
        <f t="shared" si="1657"/>
        <v>0</v>
      </c>
      <c r="BMW5" s="56">
        <f t="shared" si="1658"/>
        <v>0</v>
      </c>
      <c r="BMX5" s="56">
        <f t="shared" si="1659"/>
        <v>0</v>
      </c>
      <c r="BMY5" s="56">
        <f t="shared" si="1660"/>
        <v>0</v>
      </c>
      <c r="BMZ5" s="56">
        <f t="shared" si="1661"/>
        <v>0</v>
      </c>
      <c r="BNA5" s="56">
        <f t="shared" si="1662"/>
        <v>0</v>
      </c>
      <c r="BNB5" s="56">
        <f t="shared" si="1663"/>
        <v>0</v>
      </c>
      <c r="BNC5" s="56">
        <f t="shared" si="1664"/>
        <v>0</v>
      </c>
      <c r="BND5" s="56">
        <f t="shared" si="1665"/>
        <v>0</v>
      </c>
      <c r="BNE5" s="56">
        <f t="shared" si="1666"/>
        <v>0</v>
      </c>
      <c r="BNF5" s="56">
        <f t="shared" si="1667"/>
        <v>0</v>
      </c>
      <c r="BNG5" s="56">
        <f t="shared" si="1668"/>
        <v>0</v>
      </c>
      <c r="BNH5" s="56">
        <f t="shared" si="1669"/>
        <v>0</v>
      </c>
      <c r="BNI5" s="56">
        <f t="shared" si="1670"/>
        <v>0</v>
      </c>
      <c r="BNJ5" s="56">
        <f t="shared" si="1671"/>
        <v>0</v>
      </c>
      <c r="BNK5" s="56">
        <f t="shared" si="1672"/>
        <v>0</v>
      </c>
      <c r="BNL5" s="56">
        <f t="shared" si="1673"/>
        <v>0</v>
      </c>
      <c r="BNM5" s="56">
        <f t="shared" si="1674"/>
        <v>0</v>
      </c>
      <c r="BNN5" s="56">
        <f t="shared" si="1675"/>
        <v>0</v>
      </c>
      <c r="BNO5" s="56">
        <f t="shared" si="1676"/>
        <v>0</v>
      </c>
      <c r="BNP5" s="56">
        <f t="shared" si="1677"/>
        <v>0</v>
      </c>
      <c r="BNQ5" s="56">
        <f t="shared" si="1678"/>
        <v>0</v>
      </c>
      <c r="BNR5" s="56">
        <f t="shared" si="1679"/>
        <v>0</v>
      </c>
      <c r="BNS5" s="56">
        <f t="shared" si="1680"/>
        <v>0</v>
      </c>
      <c r="BNT5" s="56">
        <f t="shared" si="1681"/>
        <v>0</v>
      </c>
      <c r="BNU5" s="56">
        <f t="shared" si="1682"/>
        <v>0</v>
      </c>
      <c r="BNV5" s="56">
        <f t="shared" si="1683"/>
        <v>0</v>
      </c>
      <c r="BNW5" s="56">
        <f t="shared" si="1684"/>
        <v>0</v>
      </c>
      <c r="BNX5" s="56">
        <f t="shared" si="1685"/>
        <v>0</v>
      </c>
      <c r="BNY5" s="56">
        <f t="shared" si="1686"/>
        <v>0</v>
      </c>
      <c r="BNZ5" s="56">
        <f t="shared" si="1687"/>
        <v>0</v>
      </c>
      <c r="BOA5" s="56">
        <f t="shared" si="1688"/>
        <v>0</v>
      </c>
      <c r="BOB5" s="56">
        <f t="shared" si="1689"/>
        <v>0</v>
      </c>
      <c r="BOC5" s="56">
        <f t="shared" si="1690"/>
        <v>0</v>
      </c>
      <c r="BOD5" s="56">
        <f t="shared" si="1691"/>
        <v>0</v>
      </c>
      <c r="BOE5" s="56">
        <f t="shared" si="1692"/>
        <v>0</v>
      </c>
      <c r="BOF5" s="56">
        <f t="shared" si="1693"/>
        <v>0</v>
      </c>
      <c r="BOG5" s="56">
        <f t="shared" si="1694"/>
        <v>0</v>
      </c>
      <c r="BOH5" s="56">
        <f t="shared" si="1695"/>
        <v>0</v>
      </c>
      <c r="BOI5" s="56">
        <f t="shared" si="1696"/>
        <v>0</v>
      </c>
      <c r="BOJ5" s="56">
        <f t="shared" si="1697"/>
        <v>0</v>
      </c>
      <c r="BOK5" s="56">
        <f t="shared" si="1698"/>
        <v>0</v>
      </c>
      <c r="BOL5" s="56">
        <f t="shared" si="1699"/>
        <v>0</v>
      </c>
      <c r="BOM5" s="56">
        <f t="shared" si="1700"/>
        <v>0</v>
      </c>
      <c r="BON5" s="56">
        <f t="shared" si="1701"/>
        <v>0</v>
      </c>
      <c r="BOO5" s="56">
        <f t="shared" si="1702"/>
        <v>0</v>
      </c>
      <c r="BOP5" s="56">
        <f t="shared" si="1703"/>
        <v>0</v>
      </c>
      <c r="BOQ5" s="56">
        <f t="shared" si="1704"/>
        <v>0</v>
      </c>
      <c r="BOR5" s="56">
        <f t="shared" si="1705"/>
        <v>0</v>
      </c>
      <c r="BOS5" s="56">
        <f t="shared" si="1706"/>
        <v>0</v>
      </c>
      <c r="BOT5" s="56">
        <f t="shared" si="1707"/>
        <v>0</v>
      </c>
      <c r="BOU5" s="56">
        <f t="shared" si="1708"/>
        <v>0</v>
      </c>
      <c r="BOV5" s="56">
        <f t="shared" si="1709"/>
        <v>0</v>
      </c>
      <c r="BOW5" s="56">
        <f t="shared" si="1710"/>
        <v>0</v>
      </c>
      <c r="BOX5" s="56">
        <f t="shared" si="1711"/>
        <v>0</v>
      </c>
      <c r="BOY5" s="56">
        <f t="shared" si="1712"/>
        <v>0</v>
      </c>
      <c r="BOZ5" s="56">
        <f t="shared" si="1713"/>
        <v>0</v>
      </c>
      <c r="BPA5" s="56">
        <f t="shared" si="1714"/>
        <v>0</v>
      </c>
      <c r="BPB5" s="56">
        <f t="shared" si="1715"/>
        <v>0</v>
      </c>
      <c r="BPC5" s="56">
        <f t="shared" si="1716"/>
        <v>0</v>
      </c>
      <c r="BPD5" s="56">
        <f t="shared" si="1717"/>
        <v>0</v>
      </c>
      <c r="BPE5" s="56">
        <f t="shared" si="1718"/>
        <v>0</v>
      </c>
      <c r="BPF5" s="56">
        <f t="shared" si="1719"/>
        <v>0</v>
      </c>
      <c r="BPG5" s="56">
        <f t="shared" si="1720"/>
        <v>0</v>
      </c>
      <c r="BPH5" s="56">
        <f t="shared" si="1721"/>
        <v>0</v>
      </c>
      <c r="BPI5" s="56">
        <f t="shared" si="1722"/>
        <v>0</v>
      </c>
      <c r="BPJ5" s="56">
        <f t="shared" si="1723"/>
        <v>0</v>
      </c>
      <c r="BPK5" s="56">
        <f t="shared" si="1724"/>
        <v>0</v>
      </c>
      <c r="BPL5" s="56">
        <f t="shared" si="1725"/>
        <v>0</v>
      </c>
      <c r="BPM5" s="56">
        <f t="shared" si="1726"/>
        <v>0</v>
      </c>
      <c r="BPN5" s="56">
        <f t="shared" si="1727"/>
        <v>0</v>
      </c>
      <c r="BPO5" s="56">
        <f t="shared" si="1728"/>
        <v>0</v>
      </c>
      <c r="BPP5" s="56">
        <f t="shared" si="1729"/>
        <v>0</v>
      </c>
      <c r="BPQ5" s="56">
        <f t="shared" si="1730"/>
        <v>0</v>
      </c>
      <c r="BPR5" s="56">
        <f t="shared" si="1731"/>
        <v>0</v>
      </c>
      <c r="BPS5" s="56">
        <f t="shared" si="1732"/>
        <v>0</v>
      </c>
      <c r="BPT5" s="56">
        <f t="shared" si="1733"/>
        <v>0</v>
      </c>
      <c r="BPU5" s="56">
        <f t="shared" si="1734"/>
        <v>0</v>
      </c>
      <c r="BPV5" s="56">
        <f t="shared" si="1735"/>
        <v>0</v>
      </c>
      <c r="BPW5" s="56">
        <f t="shared" si="1736"/>
        <v>0</v>
      </c>
      <c r="BPX5" s="56">
        <f t="shared" si="1737"/>
        <v>0</v>
      </c>
      <c r="BPY5" s="56">
        <f t="shared" si="1738"/>
        <v>0</v>
      </c>
      <c r="BPZ5" s="56">
        <f t="shared" si="1739"/>
        <v>0</v>
      </c>
      <c r="BQA5" s="56">
        <f t="shared" si="1740"/>
        <v>0</v>
      </c>
      <c r="BQB5" s="56">
        <f t="shared" si="1741"/>
        <v>0</v>
      </c>
      <c r="BQC5" s="56">
        <f t="shared" si="1742"/>
        <v>0</v>
      </c>
      <c r="BQD5" s="56">
        <f t="shared" si="1743"/>
        <v>0</v>
      </c>
      <c r="BQE5" s="56">
        <f t="shared" si="1744"/>
        <v>0</v>
      </c>
      <c r="BQF5" s="56">
        <f t="shared" si="1745"/>
        <v>0</v>
      </c>
      <c r="BQG5" s="56">
        <f t="shared" si="1746"/>
        <v>0</v>
      </c>
      <c r="BQH5" s="56">
        <f t="shared" si="1747"/>
        <v>0</v>
      </c>
      <c r="BQI5" s="56">
        <f t="shared" si="1748"/>
        <v>0</v>
      </c>
      <c r="BQJ5" s="56">
        <f t="shared" si="1749"/>
        <v>0</v>
      </c>
      <c r="BQK5" s="56">
        <f t="shared" si="1750"/>
        <v>0</v>
      </c>
      <c r="BQL5" s="56">
        <f t="shared" si="1751"/>
        <v>0</v>
      </c>
      <c r="BQM5" s="56">
        <f t="shared" si="1752"/>
        <v>0</v>
      </c>
      <c r="BQN5" s="56">
        <f t="shared" si="1753"/>
        <v>0</v>
      </c>
      <c r="BQO5" s="56">
        <f t="shared" si="1754"/>
        <v>0</v>
      </c>
      <c r="BQP5" s="56">
        <f t="shared" si="1755"/>
        <v>0</v>
      </c>
      <c r="BQQ5" s="56">
        <f t="shared" si="1756"/>
        <v>0</v>
      </c>
      <c r="BQR5" s="56">
        <f t="shared" si="1757"/>
        <v>0</v>
      </c>
      <c r="BQS5" s="56">
        <f t="shared" si="1758"/>
        <v>0</v>
      </c>
      <c r="BQT5" s="56">
        <f t="shared" si="1759"/>
        <v>0</v>
      </c>
      <c r="BQU5" s="56">
        <f t="shared" si="1760"/>
        <v>0</v>
      </c>
      <c r="BQV5" s="56">
        <f t="shared" si="1761"/>
        <v>0</v>
      </c>
      <c r="BQW5" s="56">
        <f t="shared" si="1762"/>
        <v>0</v>
      </c>
      <c r="BQX5" s="56">
        <f t="shared" si="1763"/>
        <v>0</v>
      </c>
      <c r="BQY5" s="56">
        <f t="shared" si="1764"/>
        <v>0</v>
      </c>
      <c r="BQZ5" s="56">
        <f t="shared" si="1765"/>
        <v>0</v>
      </c>
      <c r="BRA5" s="56">
        <f t="shared" si="1766"/>
        <v>0</v>
      </c>
      <c r="BRB5" s="56">
        <f t="shared" si="1767"/>
        <v>0</v>
      </c>
      <c r="BRC5" s="56">
        <f t="shared" si="1768"/>
        <v>0</v>
      </c>
      <c r="BRD5" s="56">
        <f t="shared" si="1769"/>
        <v>0</v>
      </c>
      <c r="BRE5" s="56">
        <f t="shared" si="1770"/>
        <v>0</v>
      </c>
      <c r="BRF5" s="56">
        <f t="shared" si="1771"/>
        <v>0</v>
      </c>
      <c r="BRG5" s="56">
        <f t="shared" si="1772"/>
        <v>0</v>
      </c>
      <c r="BRH5" s="56">
        <f t="shared" si="1773"/>
        <v>0</v>
      </c>
      <c r="BRI5" s="56">
        <f t="shared" si="1774"/>
        <v>0</v>
      </c>
      <c r="BRJ5" s="56">
        <f t="shared" si="1775"/>
        <v>0</v>
      </c>
      <c r="BRK5" s="56">
        <f t="shared" si="1776"/>
        <v>0</v>
      </c>
      <c r="BRL5" s="56">
        <f t="shared" si="1777"/>
        <v>0</v>
      </c>
      <c r="BRM5" s="56">
        <f t="shared" si="1778"/>
        <v>0</v>
      </c>
      <c r="BRN5" s="56">
        <f t="shared" si="1779"/>
        <v>0</v>
      </c>
      <c r="BRO5" s="56">
        <f t="shared" si="1780"/>
        <v>0</v>
      </c>
      <c r="BRP5" s="56">
        <f t="shared" si="1781"/>
        <v>0</v>
      </c>
      <c r="BRQ5" s="56">
        <f t="shared" si="1782"/>
        <v>0</v>
      </c>
      <c r="BRR5" s="56">
        <f t="shared" si="1783"/>
        <v>0</v>
      </c>
      <c r="BRS5" s="56">
        <f t="shared" si="1784"/>
        <v>0</v>
      </c>
      <c r="BRT5" s="56">
        <f t="shared" si="1785"/>
        <v>0</v>
      </c>
      <c r="BRU5" s="56">
        <f t="shared" si="1786"/>
        <v>0</v>
      </c>
      <c r="BRV5" s="56">
        <f t="shared" si="1787"/>
        <v>0</v>
      </c>
      <c r="BRW5" s="56">
        <f t="shared" si="1788"/>
        <v>0</v>
      </c>
      <c r="BRX5" s="56">
        <f t="shared" si="1789"/>
        <v>0</v>
      </c>
      <c r="BRY5" s="56">
        <f t="shared" si="1790"/>
        <v>0</v>
      </c>
      <c r="BRZ5" s="56">
        <f t="shared" si="1791"/>
        <v>0</v>
      </c>
      <c r="BSA5" s="56">
        <f t="shared" si="1792"/>
        <v>0</v>
      </c>
      <c r="BSB5" s="56">
        <f t="shared" si="1793"/>
        <v>0</v>
      </c>
      <c r="BSC5" s="56">
        <f t="shared" si="1794"/>
        <v>0</v>
      </c>
      <c r="BSD5" s="56">
        <f t="shared" si="1795"/>
        <v>0</v>
      </c>
      <c r="BSE5" s="56">
        <f t="shared" si="1796"/>
        <v>0</v>
      </c>
      <c r="BSF5" s="56">
        <f t="shared" si="1797"/>
        <v>0</v>
      </c>
      <c r="BSG5" s="56">
        <f t="shared" si="1798"/>
        <v>0</v>
      </c>
      <c r="BSH5" s="56">
        <f t="shared" si="1799"/>
        <v>0</v>
      </c>
      <c r="BSI5" s="56">
        <f t="shared" si="1800"/>
        <v>0</v>
      </c>
      <c r="BSJ5" s="56">
        <f t="shared" si="1801"/>
        <v>0</v>
      </c>
      <c r="BSK5" s="56">
        <f t="shared" si="1802"/>
        <v>0</v>
      </c>
      <c r="BSL5" s="56">
        <f t="shared" si="1803"/>
        <v>0</v>
      </c>
      <c r="BSM5" s="56">
        <f t="shared" si="1804"/>
        <v>0</v>
      </c>
      <c r="BSN5" s="56">
        <f t="shared" si="1805"/>
        <v>0</v>
      </c>
      <c r="BSO5" s="56">
        <f t="shared" si="1806"/>
        <v>0</v>
      </c>
      <c r="BSP5" s="56">
        <f t="shared" si="1807"/>
        <v>0</v>
      </c>
      <c r="BSQ5" s="56">
        <f t="shared" si="1808"/>
        <v>0</v>
      </c>
      <c r="BSR5" s="56">
        <f t="shared" si="1809"/>
        <v>0</v>
      </c>
      <c r="BSS5" s="56">
        <f t="shared" si="1810"/>
        <v>0</v>
      </c>
      <c r="BST5" s="56">
        <f t="shared" si="1811"/>
        <v>0</v>
      </c>
      <c r="BSU5" s="56">
        <f t="shared" si="1812"/>
        <v>0</v>
      </c>
      <c r="BSV5" s="56">
        <f t="shared" si="1813"/>
        <v>0</v>
      </c>
      <c r="BSW5" s="56">
        <f t="shared" si="1814"/>
        <v>0</v>
      </c>
      <c r="BSX5" s="56">
        <f t="shared" si="1815"/>
        <v>0</v>
      </c>
      <c r="BSY5" s="56">
        <f t="shared" si="1816"/>
        <v>0</v>
      </c>
      <c r="BSZ5" s="56">
        <f t="shared" si="1817"/>
        <v>0</v>
      </c>
      <c r="BTA5" s="56">
        <f t="shared" si="1818"/>
        <v>0</v>
      </c>
      <c r="BTB5" s="56">
        <f t="shared" si="1819"/>
        <v>0</v>
      </c>
      <c r="BTC5" s="56">
        <f t="shared" si="1820"/>
        <v>0</v>
      </c>
      <c r="BTD5" s="56">
        <f t="shared" si="1821"/>
        <v>0</v>
      </c>
      <c r="BTE5" s="56">
        <f t="shared" si="1822"/>
        <v>0</v>
      </c>
      <c r="BTF5" s="56">
        <f t="shared" si="1823"/>
        <v>0</v>
      </c>
      <c r="BTG5" s="56">
        <f t="shared" si="1824"/>
        <v>0</v>
      </c>
      <c r="BTH5" s="56">
        <f t="shared" si="1825"/>
        <v>0</v>
      </c>
      <c r="BTI5" s="56">
        <f t="shared" si="1826"/>
        <v>0</v>
      </c>
      <c r="BTJ5" s="56">
        <f t="shared" si="1827"/>
        <v>0</v>
      </c>
      <c r="BTK5" s="56">
        <f t="shared" si="1828"/>
        <v>0</v>
      </c>
      <c r="BTL5" s="56">
        <f t="shared" si="1829"/>
        <v>0</v>
      </c>
      <c r="BTM5" s="56">
        <f t="shared" si="1830"/>
        <v>0</v>
      </c>
      <c r="BTN5" s="56">
        <f t="shared" si="1831"/>
        <v>0</v>
      </c>
      <c r="BTO5" s="56">
        <f t="shared" si="1832"/>
        <v>0</v>
      </c>
      <c r="BTP5" s="56">
        <f t="shared" si="1833"/>
        <v>0</v>
      </c>
      <c r="BTQ5" s="56">
        <f t="shared" si="1834"/>
        <v>0</v>
      </c>
      <c r="BTR5" s="56">
        <f t="shared" si="1835"/>
        <v>0</v>
      </c>
      <c r="BTS5" s="56">
        <f t="shared" si="1836"/>
        <v>0</v>
      </c>
      <c r="BTT5" s="56">
        <f t="shared" si="1837"/>
        <v>0</v>
      </c>
      <c r="BTU5" s="56">
        <f t="shared" si="1838"/>
        <v>0</v>
      </c>
      <c r="BTV5" s="56">
        <f t="shared" si="1839"/>
        <v>0</v>
      </c>
      <c r="BTW5" s="56">
        <f t="shared" si="1840"/>
        <v>0</v>
      </c>
      <c r="BTX5" s="56">
        <f t="shared" si="1841"/>
        <v>0</v>
      </c>
      <c r="BTY5" s="56">
        <f t="shared" si="1842"/>
        <v>0</v>
      </c>
      <c r="BTZ5" s="56">
        <f t="shared" si="1843"/>
        <v>0</v>
      </c>
      <c r="BUA5" s="56">
        <f t="shared" si="1844"/>
        <v>0</v>
      </c>
      <c r="BUB5" s="56">
        <f t="shared" si="1845"/>
        <v>0</v>
      </c>
      <c r="BUC5" s="56">
        <f t="shared" si="1846"/>
        <v>0</v>
      </c>
      <c r="BUD5" s="56">
        <f t="shared" si="1847"/>
        <v>0</v>
      </c>
      <c r="BUE5" s="56">
        <f t="shared" si="1848"/>
        <v>0</v>
      </c>
      <c r="BUF5" s="56">
        <f t="shared" si="1849"/>
        <v>0</v>
      </c>
      <c r="BUG5" s="56">
        <f t="shared" si="1850"/>
        <v>0</v>
      </c>
      <c r="BUH5" s="56">
        <f t="shared" si="1851"/>
        <v>0</v>
      </c>
      <c r="BUI5" s="56">
        <f t="shared" si="1852"/>
        <v>0</v>
      </c>
      <c r="BUJ5" s="56">
        <f t="shared" si="1853"/>
        <v>0</v>
      </c>
      <c r="BUK5" s="56">
        <f t="shared" si="1854"/>
        <v>0</v>
      </c>
      <c r="BUL5" s="56">
        <f t="shared" si="1855"/>
        <v>0</v>
      </c>
      <c r="BUM5" s="56">
        <f t="shared" si="1856"/>
        <v>0</v>
      </c>
      <c r="BUN5" s="56">
        <f t="shared" si="1857"/>
        <v>0</v>
      </c>
      <c r="BUO5" s="56">
        <f t="shared" si="1858"/>
        <v>0</v>
      </c>
      <c r="BUP5" s="56">
        <f t="shared" si="1859"/>
        <v>0</v>
      </c>
      <c r="BUQ5" s="56">
        <f t="shared" si="1860"/>
        <v>0</v>
      </c>
      <c r="BUR5" s="56">
        <f t="shared" si="1861"/>
        <v>0</v>
      </c>
      <c r="BUS5" s="56">
        <f t="shared" si="1862"/>
        <v>0</v>
      </c>
      <c r="BUT5" s="56">
        <f t="shared" si="1863"/>
        <v>0</v>
      </c>
      <c r="BUU5" s="56">
        <f t="shared" si="1864"/>
        <v>0</v>
      </c>
      <c r="BUV5" s="56">
        <f t="shared" si="1865"/>
        <v>0</v>
      </c>
      <c r="BUW5" s="56">
        <f t="shared" si="1866"/>
        <v>0</v>
      </c>
      <c r="BUX5" s="56">
        <f t="shared" si="1867"/>
        <v>0</v>
      </c>
      <c r="BUY5" s="56">
        <f t="shared" si="1868"/>
        <v>0</v>
      </c>
      <c r="BUZ5" s="56">
        <f t="shared" si="1869"/>
        <v>0</v>
      </c>
      <c r="BVA5" s="56">
        <f t="shared" si="1870"/>
        <v>0</v>
      </c>
      <c r="BVB5" s="56">
        <f t="shared" si="1871"/>
        <v>0</v>
      </c>
      <c r="BVC5" s="56">
        <f t="shared" si="1872"/>
        <v>0</v>
      </c>
      <c r="BVD5" s="56">
        <f t="shared" si="1873"/>
        <v>0</v>
      </c>
      <c r="BVE5" s="56">
        <f t="shared" si="1874"/>
        <v>0</v>
      </c>
      <c r="BVF5" s="56">
        <f t="shared" si="1875"/>
        <v>0</v>
      </c>
      <c r="BVG5" s="56">
        <f t="shared" si="1876"/>
        <v>0</v>
      </c>
      <c r="BVH5" s="56">
        <f t="shared" si="1877"/>
        <v>0</v>
      </c>
      <c r="BVI5" s="56">
        <f t="shared" si="1878"/>
        <v>0</v>
      </c>
      <c r="BVJ5" s="56">
        <f t="shared" si="1879"/>
        <v>0</v>
      </c>
      <c r="BVK5" s="56">
        <f t="shared" si="1880"/>
        <v>0</v>
      </c>
      <c r="BVL5" s="56">
        <f t="shared" si="1881"/>
        <v>0</v>
      </c>
      <c r="BVM5" s="56">
        <f t="shared" si="1882"/>
        <v>0</v>
      </c>
      <c r="BVN5" s="56">
        <f t="shared" si="1883"/>
        <v>0</v>
      </c>
      <c r="BVO5" s="56">
        <f t="shared" si="1884"/>
        <v>0</v>
      </c>
      <c r="BVP5" s="56">
        <f t="shared" si="1885"/>
        <v>0</v>
      </c>
      <c r="BVQ5" s="56">
        <f t="shared" si="1886"/>
        <v>0</v>
      </c>
      <c r="BVR5" s="56">
        <f t="shared" si="1887"/>
        <v>0</v>
      </c>
      <c r="BVS5" s="56">
        <f t="shared" si="1888"/>
        <v>0</v>
      </c>
      <c r="BVT5" s="56">
        <f t="shared" si="1889"/>
        <v>0</v>
      </c>
      <c r="BVU5" s="56">
        <f t="shared" si="1890"/>
        <v>0</v>
      </c>
      <c r="BVV5" s="56">
        <f t="shared" si="1891"/>
        <v>0</v>
      </c>
      <c r="BVW5" s="56">
        <f t="shared" si="1892"/>
        <v>0</v>
      </c>
      <c r="BVX5" s="56">
        <f t="shared" si="1893"/>
        <v>0</v>
      </c>
      <c r="BVY5" s="56">
        <f t="shared" si="1894"/>
        <v>0</v>
      </c>
      <c r="BVZ5" s="56">
        <f t="shared" si="1895"/>
        <v>0</v>
      </c>
      <c r="BWA5" s="56">
        <f t="shared" si="1896"/>
        <v>0</v>
      </c>
      <c r="BWB5" s="56">
        <f t="shared" si="1897"/>
        <v>0</v>
      </c>
      <c r="BWC5" s="56">
        <f t="shared" si="1898"/>
        <v>0</v>
      </c>
      <c r="BWD5" s="56">
        <f t="shared" si="1899"/>
        <v>0</v>
      </c>
      <c r="BWE5" s="56">
        <f t="shared" si="1900"/>
        <v>0</v>
      </c>
      <c r="BWF5" s="56">
        <f t="shared" si="1901"/>
        <v>0</v>
      </c>
      <c r="BWG5" s="56">
        <f t="shared" si="1902"/>
        <v>0</v>
      </c>
      <c r="BWH5" s="56">
        <f t="shared" si="1903"/>
        <v>0</v>
      </c>
      <c r="BWI5" s="56">
        <f t="shared" si="1904"/>
        <v>0</v>
      </c>
      <c r="BWJ5" s="56">
        <f t="shared" si="1905"/>
        <v>0</v>
      </c>
      <c r="BWK5" s="56">
        <f t="shared" si="1906"/>
        <v>0</v>
      </c>
      <c r="BWL5" s="56">
        <f t="shared" si="1907"/>
        <v>0</v>
      </c>
      <c r="BWM5" s="56">
        <f t="shared" si="1908"/>
        <v>0</v>
      </c>
      <c r="BWN5" s="56">
        <f t="shared" si="1909"/>
        <v>0</v>
      </c>
      <c r="BWO5" s="56">
        <f t="shared" si="1910"/>
        <v>0</v>
      </c>
      <c r="BWP5" s="56">
        <f t="shared" si="1911"/>
        <v>0</v>
      </c>
      <c r="BWQ5" s="56">
        <f t="shared" si="1912"/>
        <v>0</v>
      </c>
      <c r="BWR5" s="56">
        <f t="shared" si="1913"/>
        <v>0</v>
      </c>
      <c r="BWS5" s="56">
        <f t="shared" si="1914"/>
        <v>0</v>
      </c>
      <c r="BWT5" s="56">
        <f t="shared" si="1915"/>
        <v>0</v>
      </c>
      <c r="BWU5" s="56">
        <f t="shared" si="1916"/>
        <v>0</v>
      </c>
      <c r="BWV5" s="56">
        <f t="shared" si="1917"/>
        <v>0</v>
      </c>
      <c r="BWW5" s="56">
        <f t="shared" si="1918"/>
        <v>0</v>
      </c>
      <c r="BWX5" s="56">
        <f t="shared" si="1919"/>
        <v>0</v>
      </c>
      <c r="BWY5" s="56">
        <f t="shared" si="1920"/>
        <v>0</v>
      </c>
      <c r="BWZ5" s="56">
        <f t="shared" si="1921"/>
        <v>0</v>
      </c>
      <c r="BXA5" s="56">
        <f t="shared" si="1922"/>
        <v>0</v>
      </c>
      <c r="BXB5" s="56">
        <f t="shared" si="1923"/>
        <v>0</v>
      </c>
      <c r="BXC5" s="56">
        <f t="shared" si="1924"/>
        <v>0</v>
      </c>
      <c r="BXD5" s="56">
        <f t="shared" si="1925"/>
        <v>0</v>
      </c>
      <c r="BXE5" s="56">
        <f t="shared" si="1926"/>
        <v>0</v>
      </c>
      <c r="BXF5" s="56">
        <f t="shared" si="1927"/>
        <v>0</v>
      </c>
      <c r="BXG5" s="56">
        <f t="shared" si="1928"/>
        <v>0</v>
      </c>
      <c r="BXH5" s="56">
        <f t="shared" si="1929"/>
        <v>0</v>
      </c>
      <c r="BXI5" s="56">
        <f t="shared" si="1930"/>
        <v>0</v>
      </c>
      <c r="BXJ5" s="56">
        <f t="shared" si="1931"/>
        <v>0</v>
      </c>
      <c r="BXK5" s="56">
        <f t="shared" si="1932"/>
        <v>0</v>
      </c>
      <c r="BXL5" s="56">
        <f t="shared" si="1933"/>
        <v>0</v>
      </c>
      <c r="BXM5" s="56">
        <f t="shared" si="1934"/>
        <v>0</v>
      </c>
      <c r="BXN5" s="56">
        <f t="shared" si="1935"/>
        <v>0</v>
      </c>
      <c r="BXO5" s="56">
        <f t="shared" si="1936"/>
        <v>0</v>
      </c>
      <c r="BXP5" s="56">
        <f t="shared" si="1937"/>
        <v>0</v>
      </c>
      <c r="BXQ5" s="56">
        <f t="shared" si="1938"/>
        <v>0</v>
      </c>
      <c r="BXR5" s="56">
        <f t="shared" si="1939"/>
        <v>0</v>
      </c>
      <c r="BXS5" s="56">
        <f t="shared" si="1940"/>
        <v>0</v>
      </c>
      <c r="BXT5" s="56">
        <f t="shared" si="1941"/>
        <v>0</v>
      </c>
      <c r="BXU5" s="56">
        <f t="shared" si="1942"/>
        <v>0</v>
      </c>
      <c r="BXV5" s="56">
        <f t="shared" si="1943"/>
        <v>0</v>
      </c>
      <c r="BXW5" s="56">
        <f t="shared" si="1944"/>
        <v>0</v>
      </c>
      <c r="BXX5" s="56">
        <f t="shared" si="1945"/>
        <v>0</v>
      </c>
      <c r="BXY5" s="56">
        <f t="shared" si="1946"/>
        <v>0</v>
      </c>
      <c r="BXZ5" s="56">
        <f t="shared" si="1947"/>
        <v>0</v>
      </c>
      <c r="BYA5" s="56">
        <f t="shared" si="1948"/>
        <v>0</v>
      </c>
      <c r="BYB5" s="56">
        <f t="shared" si="1949"/>
        <v>0</v>
      </c>
      <c r="BYC5" s="56">
        <f t="shared" si="1950"/>
        <v>0</v>
      </c>
      <c r="BYD5" s="56">
        <f t="shared" si="1951"/>
        <v>0</v>
      </c>
      <c r="BYE5" s="56">
        <f t="shared" si="1952"/>
        <v>0</v>
      </c>
      <c r="BYF5" s="56">
        <f t="shared" si="1953"/>
        <v>0</v>
      </c>
      <c r="BYG5" s="56">
        <f t="shared" si="1954"/>
        <v>0</v>
      </c>
      <c r="BYH5" s="56">
        <f t="shared" si="1955"/>
        <v>0</v>
      </c>
      <c r="BYI5" s="56">
        <f t="shared" si="1956"/>
        <v>0</v>
      </c>
      <c r="BYJ5" s="56">
        <f t="shared" si="1957"/>
        <v>0</v>
      </c>
      <c r="BYK5" s="56">
        <f t="shared" si="1958"/>
        <v>0</v>
      </c>
      <c r="BYL5" s="56">
        <f t="shared" si="1959"/>
        <v>0</v>
      </c>
      <c r="BYM5" s="56">
        <f t="shared" si="1960"/>
        <v>0</v>
      </c>
      <c r="BYN5" s="56">
        <f t="shared" si="1961"/>
        <v>0</v>
      </c>
      <c r="BYO5" s="56">
        <f t="shared" si="1962"/>
        <v>0</v>
      </c>
      <c r="BYP5" s="56">
        <f t="shared" si="1963"/>
        <v>0</v>
      </c>
      <c r="BYQ5" s="56">
        <f t="shared" si="1964"/>
        <v>0</v>
      </c>
      <c r="BYR5" s="56">
        <f t="shared" si="1965"/>
        <v>0</v>
      </c>
      <c r="BYS5" s="56">
        <f t="shared" si="1966"/>
        <v>0</v>
      </c>
      <c r="BYT5" s="56">
        <f t="shared" si="1967"/>
        <v>0</v>
      </c>
      <c r="BYU5" s="56">
        <f t="shared" si="1968"/>
        <v>0</v>
      </c>
      <c r="BYV5" s="56">
        <f t="shared" si="1969"/>
        <v>0</v>
      </c>
      <c r="BYW5" s="56">
        <f t="shared" si="1970"/>
        <v>0</v>
      </c>
      <c r="BYX5" s="56">
        <f t="shared" si="1971"/>
        <v>0</v>
      </c>
      <c r="BYY5" s="56">
        <f t="shared" si="1972"/>
        <v>0</v>
      </c>
      <c r="BYZ5" s="56">
        <f t="shared" si="1973"/>
        <v>0</v>
      </c>
      <c r="BZA5" s="56">
        <f t="shared" si="1974"/>
        <v>0</v>
      </c>
      <c r="BZB5" s="56">
        <f t="shared" si="1975"/>
        <v>0</v>
      </c>
      <c r="BZC5" s="56">
        <f t="shared" si="1976"/>
        <v>0</v>
      </c>
      <c r="BZD5" s="56">
        <f t="shared" si="1977"/>
        <v>0</v>
      </c>
      <c r="BZE5" s="56">
        <f t="shared" si="1978"/>
        <v>0</v>
      </c>
      <c r="BZF5" s="56">
        <f t="shared" si="1979"/>
        <v>0</v>
      </c>
      <c r="BZG5" s="56">
        <f t="shared" si="1980"/>
        <v>0</v>
      </c>
      <c r="BZH5" s="56">
        <f t="shared" si="1981"/>
        <v>0</v>
      </c>
      <c r="BZI5" s="56">
        <f t="shared" si="1982"/>
        <v>0</v>
      </c>
      <c r="BZJ5" s="56">
        <f t="shared" si="1983"/>
        <v>0</v>
      </c>
      <c r="BZK5" s="56">
        <f t="shared" si="1984"/>
        <v>0</v>
      </c>
      <c r="BZL5" s="56">
        <f t="shared" si="1985"/>
        <v>0</v>
      </c>
      <c r="BZM5" s="56">
        <f t="shared" si="1986"/>
        <v>0</v>
      </c>
      <c r="BZN5" s="56">
        <f t="shared" si="1987"/>
        <v>0</v>
      </c>
      <c r="BZO5" s="56">
        <f t="shared" si="1988"/>
        <v>0</v>
      </c>
      <c r="BZP5" s="56">
        <f t="shared" si="1989"/>
        <v>0</v>
      </c>
      <c r="BZQ5" s="56">
        <f t="shared" si="1990"/>
        <v>0</v>
      </c>
      <c r="BZR5" s="56">
        <f t="shared" si="1991"/>
        <v>0</v>
      </c>
      <c r="BZS5" s="56">
        <f t="shared" si="1992"/>
        <v>0</v>
      </c>
      <c r="BZT5" s="56">
        <f t="shared" si="1993"/>
        <v>0</v>
      </c>
      <c r="BZU5" s="56">
        <f t="shared" si="1994"/>
        <v>0</v>
      </c>
      <c r="BZV5" s="56">
        <f t="shared" si="1995"/>
        <v>0</v>
      </c>
      <c r="BZW5" s="56">
        <f t="shared" si="1996"/>
        <v>0</v>
      </c>
      <c r="BZX5" s="56">
        <f t="shared" si="1997"/>
        <v>0</v>
      </c>
      <c r="BZY5" s="56">
        <f t="shared" si="1998"/>
        <v>0</v>
      </c>
      <c r="BZZ5" s="56">
        <f t="shared" si="1999"/>
        <v>0</v>
      </c>
      <c r="CAA5" s="56">
        <f t="shared" si="2000"/>
        <v>0</v>
      </c>
      <c r="CAB5" s="56">
        <f t="shared" si="2001"/>
        <v>0</v>
      </c>
      <c r="CAC5" s="56">
        <f t="shared" si="2002"/>
        <v>0</v>
      </c>
      <c r="CAD5" s="56">
        <f t="shared" si="2003"/>
        <v>0</v>
      </c>
      <c r="CAE5" s="56">
        <f t="shared" si="2004"/>
        <v>0</v>
      </c>
      <c r="CAF5" s="56">
        <f t="shared" si="2005"/>
        <v>0</v>
      </c>
      <c r="CAG5" s="56">
        <f t="shared" si="2006"/>
        <v>0</v>
      </c>
      <c r="CAH5" s="56">
        <f t="shared" si="2007"/>
        <v>0</v>
      </c>
      <c r="CAI5" s="56">
        <f t="shared" si="2008"/>
        <v>0</v>
      </c>
      <c r="CAJ5" s="56">
        <f t="shared" si="2009"/>
        <v>0</v>
      </c>
      <c r="CAK5" s="56">
        <f t="shared" si="2010"/>
        <v>0</v>
      </c>
      <c r="CAL5" s="56">
        <f t="shared" si="2011"/>
        <v>0</v>
      </c>
      <c r="CAM5" s="56">
        <f t="shared" si="2012"/>
        <v>0</v>
      </c>
      <c r="CAN5" s="56">
        <f t="shared" si="2013"/>
        <v>0</v>
      </c>
      <c r="CAO5" s="56">
        <f t="shared" si="2014"/>
        <v>0</v>
      </c>
      <c r="CAP5" s="56">
        <f t="shared" si="2015"/>
        <v>0</v>
      </c>
      <c r="CAQ5" s="56">
        <f t="shared" si="2016"/>
        <v>0</v>
      </c>
      <c r="CAR5" s="56">
        <f t="shared" si="2017"/>
        <v>0</v>
      </c>
      <c r="CAS5" s="56">
        <f t="shared" si="2018"/>
        <v>0</v>
      </c>
      <c r="CAT5" s="56">
        <f t="shared" si="2019"/>
        <v>0</v>
      </c>
      <c r="CAU5" s="56">
        <f t="shared" si="2020"/>
        <v>0</v>
      </c>
      <c r="CAV5" s="56">
        <f t="shared" si="2021"/>
        <v>0</v>
      </c>
      <c r="CAW5" s="56">
        <f t="shared" si="2022"/>
        <v>0</v>
      </c>
      <c r="CAX5" s="56">
        <f t="shared" si="2023"/>
        <v>0</v>
      </c>
      <c r="CAY5" s="56">
        <f t="shared" si="2024"/>
        <v>0</v>
      </c>
      <c r="CAZ5" s="56">
        <f t="shared" si="2025"/>
        <v>0</v>
      </c>
      <c r="CBA5" s="56">
        <f t="shared" si="2026"/>
        <v>0</v>
      </c>
      <c r="CBB5" s="56">
        <f t="shared" si="2027"/>
        <v>0</v>
      </c>
      <c r="CBC5" s="56">
        <f t="shared" si="2028"/>
        <v>0</v>
      </c>
      <c r="CBD5" s="56">
        <f t="shared" si="2029"/>
        <v>0</v>
      </c>
      <c r="CBE5" s="56">
        <f t="shared" si="2030"/>
        <v>0</v>
      </c>
      <c r="CBF5" s="56">
        <f t="shared" si="2031"/>
        <v>0</v>
      </c>
      <c r="CBG5" s="56">
        <f t="shared" si="2032"/>
        <v>0</v>
      </c>
      <c r="CBH5" s="56">
        <f t="shared" si="2033"/>
        <v>0</v>
      </c>
      <c r="CBI5" s="56">
        <f t="shared" si="2034"/>
        <v>0</v>
      </c>
      <c r="CBJ5" s="56">
        <f t="shared" si="2035"/>
        <v>0</v>
      </c>
      <c r="CBK5" s="56">
        <f t="shared" si="2036"/>
        <v>0</v>
      </c>
      <c r="CBL5" s="56">
        <f t="shared" si="2037"/>
        <v>0</v>
      </c>
      <c r="CBM5" s="56">
        <f t="shared" si="2038"/>
        <v>0</v>
      </c>
      <c r="CBN5" s="56">
        <f t="shared" si="2039"/>
        <v>0</v>
      </c>
      <c r="CBO5" s="56">
        <f t="shared" si="2040"/>
        <v>0</v>
      </c>
      <c r="CBP5" s="56">
        <f t="shared" si="2041"/>
        <v>0</v>
      </c>
      <c r="CBQ5" s="56">
        <f t="shared" si="2042"/>
        <v>0</v>
      </c>
      <c r="CBR5" s="56">
        <f t="shared" si="2043"/>
        <v>0</v>
      </c>
      <c r="CBS5" s="56">
        <f t="shared" si="2044"/>
        <v>0</v>
      </c>
      <c r="CBT5" s="56">
        <f t="shared" si="2045"/>
        <v>0</v>
      </c>
      <c r="CBU5" s="56">
        <f t="shared" si="2046"/>
        <v>0</v>
      </c>
      <c r="CBV5" s="56">
        <f t="shared" si="2047"/>
        <v>0</v>
      </c>
      <c r="CBW5" s="56">
        <f t="shared" si="2048"/>
        <v>0</v>
      </c>
      <c r="CBX5" s="56">
        <f t="shared" si="2049"/>
        <v>0</v>
      </c>
      <c r="CBY5" s="56">
        <f t="shared" si="2050"/>
        <v>0</v>
      </c>
      <c r="CBZ5" s="56">
        <f t="shared" si="2051"/>
        <v>0</v>
      </c>
      <c r="CCA5" s="56">
        <f t="shared" si="2052"/>
        <v>0</v>
      </c>
      <c r="CCB5" s="56">
        <f t="shared" si="2053"/>
        <v>0</v>
      </c>
      <c r="CCC5" s="56">
        <f t="shared" si="2054"/>
        <v>0</v>
      </c>
      <c r="CCD5" s="56">
        <f t="shared" si="2055"/>
        <v>0</v>
      </c>
      <c r="CCE5" s="56">
        <f t="shared" si="2056"/>
        <v>0</v>
      </c>
      <c r="CCF5" s="56">
        <f t="shared" si="2057"/>
        <v>0</v>
      </c>
      <c r="CCG5" s="56">
        <f t="shared" si="2058"/>
        <v>0</v>
      </c>
      <c r="CCH5" s="56">
        <f t="shared" si="2059"/>
        <v>0</v>
      </c>
      <c r="CCI5" s="56">
        <f t="shared" si="2060"/>
        <v>0</v>
      </c>
      <c r="CCJ5" s="56">
        <f t="shared" si="2061"/>
        <v>0</v>
      </c>
      <c r="CCK5" s="56">
        <f t="shared" si="2062"/>
        <v>0</v>
      </c>
      <c r="CCL5" s="56">
        <f t="shared" si="2063"/>
        <v>0</v>
      </c>
      <c r="CCM5" s="56">
        <f t="shared" si="2064"/>
        <v>0</v>
      </c>
      <c r="CCN5" s="56">
        <f t="shared" si="2065"/>
        <v>0</v>
      </c>
      <c r="CCO5" s="56">
        <f t="shared" si="2066"/>
        <v>0</v>
      </c>
      <c r="CCP5" s="56">
        <f t="shared" si="2067"/>
        <v>0</v>
      </c>
      <c r="CCQ5" s="56">
        <f t="shared" si="2068"/>
        <v>0</v>
      </c>
      <c r="CCR5" s="56">
        <f t="shared" si="2069"/>
        <v>0</v>
      </c>
      <c r="CCS5" s="56">
        <f t="shared" si="2070"/>
        <v>0</v>
      </c>
      <c r="CCT5" s="56">
        <f t="shared" si="2071"/>
        <v>0</v>
      </c>
      <c r="CCU5" s="56">
        <f t="shared" si="2072"/>
        <v>0</v>
      </c>
      <c r="CCV5" s="56">
        <f t="shared" si="2073"/>
        <v>0</v>
      </c>
      <c r="CCW5" s="56">
        <f t="shared" si="2074"/>
        <v>0</v>
      </c>
      <c r="CCX5" s="56">
        <f t="shared" si="2075"/>
        <v>0</v>
      </c>
      <c r="CCY5" s="56">
        <f t="shared" si="2076"/>
        <v>0</v>
      </c>
      <c r="CCZ5" s="56">
        <f t="shared" si="2077"/>
        <v>0</v>
      </c>
      <c r="CDA5" s="56">
        <f t="shared" si="2078"/>
        <v>0</v>
      </c>
      <c r="CDB5" s="56">
        <f t="shared" si="2079"/>
        <v>0</v>
      </c>
      <c r="CDC5" s="56">
        <f t="shared" si="2080"/>
        <v>0</v>
      </c>
      <c r="CDD5" s="56">
        <f t="shared" si="2081"/>
        <v>0</v>
      </c>
      <c r="CDE5" s="56">
        <f t="shared" si="2082"/>
        <v>0</v>
      </c>
      <c r="CDF5" s="56">
        <f t="shared" si="2083"/>
        <v>0</v>
      </c>
      <c r="CDG5" s="56">
        <f t="shared" si="2084"/>
        <v>0</v>
      </c>
      <c r="CDH5" s="56">
        <f t="shared" si="2085"/>
        <v>0</v>
      </c>
      <c r="CDI5" s="56">
        <f t="shared" si="2086"/>
        <v>0</v>
      </c>
      <c r="CDJ5" s="56">
        <f t="shared" si="2087"/>
        <v>0</v>
      </c>
      <c r="CDK5" s="56">
        <f t="shared" si="2088"/>
        <v>0</v>
      </c>
      <c r="CDL5" s="56">
        <f t="shared" si="2089"/>
        <v>0</v>
      </c>
      <c r="CDM5" s="56">
        <f t="shared" si="2090"/>
        <v>0</v>
      </c>
      <c r="CDN5" s="56">
        <f t="shared" si="2091"/>
        <v>0</v>
      </c>
      <c r="CDO5" s="56">
        <f t="shared" si="2092"/>
        <v>0</v>
      </c>
      <c r="CDP5" s="56">
        <f t="shared" si="2093"/>
        <v>0</v>
      </c>
      <c r="CDQ5" s="56">
        <f t="shared" si="2094"/>
        <v>0</v>
      </c>
      <c r="CDR5" s="56">
        <f t="shared" si="2095"/>
        <v>0</v>
      </c>
      <c r="CDS5" s="56">
        <f t="shared" si="2096"/>
        <v>0</v>
      </c>
      <c r="CDT5" s="56">
        <f t="shared" si="2097"/>
        <v>0</v>
      </c>
      <c r="CDU5" s="56">
        <f t="shared" si="2098"/>
        <v>0</v>
      </c>
      <c r="CDV5" s="56">
        <f t="shared" si="2099"/>
        <v>0</v>
      </c>
      <c r="CDW5" s="56">
        <f t="shared" si="2100"/>
        <v>0</v>
      </c>
      <c r="CDX5" s="56">
        <f t="shared" si="2101"/>
        <v>0</v>
      </c>
      <c r="CDY5" s="56">
        <f t="shared" si="2102"/>
        <v>0</v>
      </c>
      <c r="CDZ5" s="56">
        <f t="shared" si="2103"/>
        <v>0</v>
      </c>
      <c r="CEA5" s="56">
        <f t="shared" si="2104"/>
        <v>0</v>
      </c>
      <c r="CEB5" s="56">
        <f t="shared" si="2105"/>
        <v>0</v>
      </c>
      <c r="CEC5" s="56">
        <f t="shared" si="2106"/>
        <v>0</v>
      </c>
      <c r="CED5" s="56">
        <f t="shared" si="2107"/>
        <v>0</v>
      </c>
      <c r="CEE5" s="56">
        <f t="shared" si="2108"/>
        <v>0</v>
      </c>
      <c r="CEF5" s="56">
        <f t="shared" si="2109"/>
        <v>0</v>
      </c>
      <c r="CEG5" s="56">
        <f t="shared" si="2110"/>
        <v>0</v>
      </c>
      <c r="CEH5" s="56">
        <f t="shared" si="2111"/>
        <v>0</v>
      </c>
      <c r="CEI5" s="56">
        <f t="shared" si="2112"/>
        <v>0</v>
      </c>
      <c r="CEJ5" s="56">
        <f t="shared" si="2113"/>
        <v>0</v>
      </c>
      <c r="CEK5" s="56">
        <f t="shared" si="2114"/>
        <v>0</v>
      </c>
      <c r="CEL5" s="56">
        <f t="shared" si="2115"/>
        <v>0</v>
      </c>
    </row>
    <row r="6" spans="5:2170">
      <c r="E6" s="55">
        <v>0</v>
      </c>
      <c r="F6" s="55">
        <v>0</v>
      </c>
      <c r="G6" s="55">
        <v>0</v>
      </c>
      <c r="H6" s="55">
        <v>0</v>
      </c>
      <c r="I6" s="55">
        <v>0</v>
      </c>
      <c r="J6" s="55">
        <v>0</v>
      </c>
      <c r="K6" s="55">
        <v>-19.417358086851262</v>
      </c>
      <c r="L6" s="55">
        <v>-16.430075122705137</v>
      </c>
      <c r="M6" s="55">
        <v>-41.630512217789004</v>
      </c>
      <c r="N6" s="55">
        <v>1.6213077753075495</v>
      </c>
      <c r="O6" s="55">
        <v>22.213154130937738</v>
      </c>
      <c r="P6" s="55">
        <v>14.808767347397588</v>
      </c>
      <c r="Q6" s="55">
        <v>0</v>
      </c>
      <c r="R6" s="55">
        <v>0</v>
      </c>
      <c r="S6" s="55">
        <v>0</v>
      </c>
      <c r="T6" s="55">
        <v>0</v>
      </c>
      <c r="U6" s="55">
        <v>0</v>
      </c>
      <c r="V6" s="55">
        <v>0</v>
      </c>
      <c r="W6" s="55">
        <v>0</v>
      </c>
      <c r="X6" s="55">
        <v>0</v>
      </c>
      <c r="Y6" s="55">
        <v>0</v>
      </c>
      <c r="Z6" s="55">
        <v>0</v>
      </c>
      <c r="AA6" s="55">
        <v>0</v>
      </c>
      <c r="AB6" s="55">
        <v>0</v>
      </c>
      <c r="AC6" s="55">
        <v>0</v>
      </c>
      <c r="AD6" s="55">
        <v>0</v>
      </c>
      <c r="AE6" s="55">
        <v>0</v>
      </c>
      <c r="AF6" s="55">
        <v>0</v>
      </c>
      <c r="AG6" s="55">
        <v>0</v>
      </c>
      <c r="AH6" s="55">
        <v>0</v>
      </c>
      <c r="AI6" s="55">
        <v>0</v>
      </c>
      <c r="AJ6" s="55">
        <v>0</v>
      </c>
      <c r="AK6" s="55">
        <v>0</v>
      </c>
      <c r="AL6" s="55">
        <v>0</v>
      </c>
      <c r="AM6" s="55">
        <v>0</v>
      </c>
      <c r="AN6" s="55">
        <v>0</v>
      </c>
      <c r="AO6" s="55">
        <v>0</v>
      </c>
      <c r="AP6" s="55">
        <v>0</v>
      </c>
      <c r="AQ6" s="55">
        <v>0</v>
      </c>
      <c r="AR6" s="55">
        <v>0</v>
      </c>
      <c r="AS6" s="55">
        <v>0</v>
      </c>
      <c r="AT6" s="55">
        <v>0</v>
      </c>
      <c r="AU6" s="55">
        <v>0</v>
      </c>
      <c r="AV6" s="55">
        <v>0</v>
      </c>
      <c r="AW6" s="55">
        <v>0</v>
      </c>
      <c r="AX6" s="55">
        <v>0</v>
      </c>
      <c r="AY6" s="58">
        <v>1</v>
      </c>
      <c r="BC6" s="56">
        <f t="shared" si="0"/>
        <v>0</v>
      </c>
      <c r="BD6" s="56">
        <f t="shared" si="1"/>
        <v>0</v>
      </c>
      <c r="BE6" s="56">
        <f t="shared" si="2"/>
        <v>0</v>
      </c>
      <c r="BF6" s="56">
        <f t="shared" si="3"/>
        <v>0</v>
      </c>
      <c r="BG6" s="56">
        <f t="shared" si="4"/>
        <v>0</v>
      </c>
      <c r="BH6" s="56">
        <f t="shared" si="5"/>
        <v>0</v>
      </c>
      <c r="BI6" s="56">
        <f t="shared" si="6"/>
        <v>0</v>
      </c>
      <c r="BJ6" s="56">
        <f t="shared" si="7"/>
        <v>0</v>
      </c>
      <c r="BK6" s="56">
        <f t="shared" si="8"/>
        <v>0</v>
      </c>
      <c r="BL6" s="56">
        <f t="shared" si="9"/>
        <v>0</v>
      </c>
      <c r="BM6" s="56">
        <f t="shared" si="10"/>
        <v>0</v>
      </c>
      <c r="BN6" s="56">
        <f t="shared" si="11"/>
        <v>0</v>
      </c>
      <c r="BO6" s="56">
        <f t="shared" si="12"/>
        <v>0</v>
      </c>
      <c r="BP6" s="56">
        <f t="shared" si="13"/>
        <v>0</v>
      </c>
      <c r="BQ6" s="56">
        <f t="shared" si="14"/>
        <v>0</v>
      </c>
      <c r="BR6" s="56">
        <f t="shared" si="15"/>
        <v>0</v>
      </c>
      <c r="BS6" s="56">
        <f t="shared" si="16"/>
        <v>0</v>
      </c>
      <c r="BT6" s="56">
        <f t="shared" si="17"/>
        <v>0</v>
      </c>
      <c r="BU6" s="56">
        <f t="shared" si="18"/>
        <v>0</v>
      </c>
      <c r="BV6" s="56">
        <f t="shared" si="19"/>
        <v>0</v>
      </c>
      <c r="BW6" s="56">
        <f t="shared" si="20"/>
        <v>0</v>
      </c>
      <c r="BX6" s="56">
        <f t="shared" si="21"/>
        <v>0</v>
      </c>
      <c r="BY6" s="56">
        <f t="shared" si="22"/>
        <v>0</v>
      </c>
      <c r="BZ6" s="56">
        <f t="shared" si="23"/>
        <v>0</v>
      </c>
      <c r="CA6" s="56">
        <f t="shared" si="24"/>
        <v>0</v>
      </c>
      <c r="CB6" s="56">
        <f t="shared" si="25"/>
        <v>0</v>
      </c>
      <c r="CC6" s="56">
        <f t="shared" si="26"/>
        <v>0</v>
      </c>
      <c r="CD6" s="56">
        <f t="shared" si="27"/>
        <v>0</v>
      </c>
      <c r="CE6" s="56">
        <f t="shared" si="28"/>
        <v>0</v>
      </c>
      <c r="CF6" s="56">
        <f t="shared" si="29"/>
        <v>0</v>
      </c>
      <c r="CG6" s="56">
        <f t="shared" si="30"/>
        <v>0</v>
      </c>
      <c r="CH6" s="56">
        <f t="shared" si="31"/>
        <v>0</v>
      </c>
      <c r="CI6" s="56">
        <f t="shared" si="32"/>
        <v>0</v>
      </c>
      <c r="CJ6" s="56">
        <f t="shared" si="33"/>
        <v>0</v>
      </c>
      <c r="CK6" s="56">
        <f t="shared" si="34"/>
        <v>0</v>
      </c>
      <c r="CL6" s="56">
        <f t="shared" si="35"/>
        <v>0</v>
      </c>
      <c r="CM6" s="56">
        <f t="shared" si="36"/>
        <v>0</v>
      </c>
      <c r="CN6" s="56">
        <f t="shared" si="37"/>
        <v>0</v>
      </c>
      <c r="CO6" s="56">
        <f t="shared" si="38"/>
        <v>0</v>
      </c>
      <c r="CP6" s="56">
        <f t="shared" si="39"/>
        <v>0</v>
      </c>
      <c r="CQ6" s="56">
        <f t="shared" si="40"/>
        <v>0</v>
      </c>
      <c r="CR6" s="56">
        <f t="shared" si="41"/>
        <v>0</v>
      </c>
      <c r="CS6" s="56">
        <f t="shared" si="42"/>
        <v>0</v>
      </c>
      <c r="CT6" s="56">
        <f t="shared" si="43"/>
        <v>0</v>
      </c>
      <c r="CU6" s="56">
        <f t="shared" si="44"/>
        <v>0</v>
      </c>
      <c r="CV6" s="56">
        <f t="shared" si="45"/>
        <v>0</v>
      </c>
      <c r="CW6" s="56">
        <f t="shared" si="46"/>
        <v>0</v>
      </c>
      <c r="CX6" s="56">
        <f t="shared" si="47"/>
        <v>0</v>
      </c>
      <c r="CY6" s="56">
        <f t="shared" si="48"/>
        <v>0</v>
      </c>
      <c r="CZ6" s="56">
        <f t="shared" si="49"/>
        <v>0</v>
      </c>
      <c r="DA6" s="56">
        <f t="shared" si="50"/>
        <v>0</v>
      </c>
      <c r="DB6" s="56">
        <f t="shared" si="51"/>
        <v>0</v>
      </c>
      <c r="DC6" s="56">
        <f t="shared" si="52"/>
        <v>0</v>
      </c>
      <c r="DD6" s="56">
        <f t="shared" si="53"/>
        <v>0</v>
      </c>
      <c r="DE6" s="56">
        <f t="shared" si="54"/>
        <v>0</v>
      </c>
      <c r="DF6" s="56">
        <f t="shared" si="55"/>
        <v>0</v>
      </c>
      <c r="DG6" s="56">
        <f t="shared" si="56"/>
        <v>0</v>
      </c>
      <c r="DH6" s="56">
        <f t="shared" si="57"/>
        <v>0</v>
      </c>
      <c r="DI6" s="56">
        <f t="shared" si="58"/>
        <v>0</v>
      </c>
      <c r="DJ6" s="56">
        <f t="shared" si="59"/>
        <v>0</v>
      </c>
      <c r="DK6" s="56">
        <f t="shared" si="60"/>
        <v>0</v>
      </c>
      <c r="DL6" s="56">
        <f t="shared" si="61"/>
        <v>0</v>
      </c>
      <c r="DM6" s="56">
        <f t="shared" si="62"/>
        <v>0</v>
      </c>
      <c r="DN6" s="56">
        <f t="shared" si="63"/>
        <v>0</v>
      </c>
      <c r="DO6" s="56">
        <f t="shared" si="64"/>
        <v>0</v>
      </c>
      <c r="DP6" s="56">
        <f t="shared" si="65"/>
        <v>0</v>
      </c>
      <c r="DQ6" s="56">
        <f t="shared" si="66"/>
        <v>0</v>
      </c>
      <c r="DR6" s="56">
        <f t="shared" si="67"/>
        <v>0</v>
      </c>
      <c r="DS6" s="56">
        <f t="shared" si="68"/>
        <v>0</v>
      </c>
      <c r="DT6" s="56">
        <f t="shared" si="69"/>
        <v>0</v>
      </c>
      <c r="DU6" s="56">
        <f t="shared" si="70"/>
        <v>0</v>
      </c>
      <c r="DV6" s="56">
        <f t="shared" si="71"/>
        <v>0</v>
      </c>
      <c r="DW6" s="56">
        <f t="shared" si="72"/>
        <v>0</v>
      </c>
      <c r="DX6" s="56">
        <f t="shared" si="73"/>
        <v>0</v>
      </c>
      <c r="DY6" s="56">
        <f t="shared" si="74"/>
        <v>0</v>
      </c>
      <c r="DZ6" s="56">
        <f t="shared" si="75"/>
        <v>0</v>
      </c>
      <c r="EA6" s="56">
        <f t="shared" si="76"/>
        <v>0</v>
      </c>
      <c r="EB6" s="56">
        <f t="shared" si="77"/>
        <v>0</v>
      </c>
      <c r="EC6" s="56">
        <f t="shared" si="78"/>
        <v>0</v>
      </c>
      <c r="ED6" s="56">
        <f t="shared" si="79"/>
        <v>0</v>
      </c>
      <c r="EE6" s="56">
        <f t="shared" si="80"/>
        <v>0</v>
      </c>
      <c r="EF6" s="56">
        <f t="shared" si="81"/>
        <v>0</v>
      </c>
      <c r="EG6" s="56">
        <f t="shared" si="82"/>
        <v>0</v>
      </c>
      <c r="EH6" s="56">
        <f t="shared" si="83"/>
        <v>0</v>
      </c>
      <c r="EI6" s="56">
        <f t="shared" si="84"/>
        <v>0</v>
      </c>
      <c r="EJ6" s="56">
        <f t="shared" si="85"/>
        <v>0</v>
      </c>
      <c r="EK6" s="56">
        <f t="shared" si="86"/>
        <v>0</v>
      </c>
      <c r="EL6" s="56">
        <f t="shared" si="87"/>
        <v>0</v>
      </c>
      <c r="EM6" s="56">
        <f t="shared" si="88"/>
        <v>0</v>
      </c>
      <c r="EN6" s="56">
        <f t="shared" si="89"/>
        <v>0</v>
      </c>
      <c r="EO6" s="56">
        <f t="shared" si="90"/>
        <v>0</v>
      </c>
      <c r="EP6" s="56">
        <f t="shared" si="91"/>
        <v>0</v>
      </c>
      <c r="EQ6" s="56">
        <f t="shared" si="92"/>
        <v>0</v>
      </c>
      <c r="ER6" s="56">
        <f t="shared" si="93"/>
        <v>0</v>
      </c>
      <c r="ES6" s="56">
        <f t="shared" si="94"/>
        <v>0</v>
      </c>
      <c r="ET6" s="56">
        <f t="shared" si="95"/>
        <v>0</v>
      </c>
      <c r="EU6" s="56">
        <f t="shared" si="96"/>
        <v>0</v>
      </c>
      <c r="EV6" s="56">
        <f t="shared" si="97"/>
        <v>0</v>
      </c>
      <c r="EW6" s="56">
        <f t="shared" si="98"/>
        <v>0</v>
      </c>
      <c r="EX6" s="56">
        <f t="shared" si="99"/>
        <v>0</v>
      </c>
      <c r="EY6" s="56">
        <f t="shared" si="100"/>
        <v>0</v>
      </c>
      <c r="EZ6" s="56">
        <f t="shared" si="101"/>
        <v>0</v>
      </c>
      <c r="FA6" s="56">
        <f t="shared" si="102"/>
        <v>0</v>
      </c>
      <c r="FB6" s="56">
        <f t="shared" si="103"/>
        <v>0</v>
      </c>
      <c r="FC6" s="56">
        <f t="shared" si="104"/>
        <v>0</v>
      </c>
      <c r="FD6" s="56">
        <f t="shared" si="105"/>
        <v>0</v>
      </c>
      <c r="FE6" s="56">
        <f t="shared" si="106"/>
        <v>0</v>
      </c>
      <c r="FF6" s="56">
        <f t="shared" si="107"/>
        <v>0</v>
      </c>
      <c r="FG6" s="56">
        <f t="shared" si="108"/>
        <v>0</v>
      </c>
      <c r="FH6" s="56">
        <f t="shared" si="109"/>
        <v>0</v>
      </c>
      <c r="FI6" s="56">
        <f t="shared" si="110"/>
        <v>0</v>
      </c>
      <c r="FJ6" s="56">
        <f t="shared" si="111"/>
        <v>0</v>
      </c>
      <c r="FK6" s="56">
        <f t="shared" si="112"/>
        <v>0</v>
      </c>
      <c r="FL6" s="56">
        <f t="shared" si="113"/>
        <v>0</v>
      </c>
      <c r="FM6" s="56">
        <f t="shared" si="114"/>
        <v>0</v>
      </c>
      <c r="FN6" s="56">
        <f t="shared" si="115"/>
        <v>0</v>
      </c>
      <c r="FO6" s="56">
        <f t="shared" si="116"/>
        <v>0</v>
      </c>
      <c r="FP6" s="56">
        <f t="shared" si="117"/>
        <v>0</v>
      </c>
      <c r="FQ6" s="56">
        <f t="shared" si="118"/>
        <v>0</v>
      </c>
      <c r="FR6" s="56">
        <f t="shared" si="119"/>
        <v>0</v>
      </c>
      <c r="FS6" s="56">
        <f t="shared" si="120"/>
        <v>0</v>
      </c>
      <c r="FT6" s="56">
        <f t="shared" si="121"/>
        <v>0</v>
      </c>
      <c r="FU6" s="56">
        <f t="shared" si="122"/>
        <v>0</v>
      </c>
      <c r="FV6" s="56">
        <f t="shared" si="123"/>
        <v>0</v>
      </c>
      <c r="FW6" s="56">
        <f t="shared" si="124"/>
        <v>0</v>
      </c>
      <c r="FX6" s="56">
        <f t="shared" si="125"/>
        <v>0</v>
      </c>
      <c r="FY6" s="56">
        <f t="shared" si="126"/>
        <v>0</v>
      </c>
      <c r="FZ6" s="56">
        <f t="shared" si="127"/>
        <v>0</v>
      </c>
      <c r="GA6" s="56">
        <f t="shared" si="128"/>
        <v>0</v>
      </c>
      <c r="GB6" s="56">
        <f t="shared" si="129"/>
        <v>0</v>
      </c>
      <c r="GC6" s="56">
        <f t="shared" si="130"/>
        <v>0</v>
      </c>
      <c r="GD6" s="56">
        <f t="shared" si="131"/>
        <v>0</v>
      </c>
      <c r="GE6" s="56">
        <f t="shared" si="132"/>
        <v>0</v>
      </c>
      <c r="GF6" s="56">
        <f t="shared" si="133"/>
        <v>0</v>
      </c>
      <c r="GG6" s="56">
        <f t="shared" si="134"/>
        <v>0</v>
      </c>
      <c r="GH6" s="56">
        <f t="shared" si="135"/>
        <v>0</v>
      </c>
      <c r="GI6" s="56">
        <f t="shared" si="136"/>
        <v>0</v>
      </c>
      <c r="GJ6" s="56">
        <f t="shared" si="137"/>
        <v>0</v>
      </c>
      <c r="GK6" s="56">
        <f t="shared" si="138"/>
        <v>0</v>
      </c>
      <c r="GL6" s="56">
        <f t="shared" si="139"/>
        <v>0</v>
      </c>
      <c r="GM6" s="56">
        <f t="shared" si="140"/>
        <v>0</v>
      </c>
      <c r="GN6" s="56">
        <f t="shared" si="141"/>
        <v>0</v>
      </c>
      <c r="GO6" s="56">
        <f t="shared" si="142"/>
        <v>0</v>
      </c>
      <c r="GP6" s="56">
        <f t="shared" si="143"/>
        <v>0</v>
      </c>
      <c r="GQ6" s="56">
        <f t="shared" si="144"/>
        <v>0</v>
      </c>
      <c r="GR6" s="56">
        <f t="shared" si="145"/>
        <v>0</v>
      </c>
      <c r="GS6" s="56">
        <f t="shared" si="146"/>
        <v>0</v>
      </c>
      <c r="GT6" s="56">
        <f t="shared" si="147"/>
        <v>0</v>
      </c>
      <c r="GU6" s="56">
        <f t="shared" si="148"/>
        <v>0</v>
      </c>
      <c r="GV6" s="56">
        <f t="shared" si="149"/>
        <v>0</v>
      </c>
      <c r="GW6" s="56">
        <f t="shared" si="150"/>
        <v>0</v>
      </c>
      <c r="GX6" s="56">
        <f t="shared" si="151"/>
        <v>0</v>
      </c>
      <c r="GY6" s="56">
        <f t="shared" si="152"/>
        <v>0</v>
      </c>
      <c r="GZ6" s="56">
        <f t="shared" si="153"/>
        <v>0</v>
      </c>
      <c r="HA6" s="56">
        <f t="shared" si="154"/>
        <v>0</v>
      </c>
      <c r="HB6" s="56">
        <f t="shared" si="155"/>
        <v>0</v>
      </c>
      <c r="HC6" s="56">
        <f t="shared" si="156"/>
        <v>0</v>
      </c>
      <c r="HD6" s="56">
        <f t="shared" si="157"/>
        <v>0</v>
      </c>
      <c r="HE6" s="56">
        <f t="shared" si="158"/>
        <v>0</v>
      </c>
      <c r="HF6" s="56">
        <f t="shared" si="159"/>
        <v>0</v>
      </c>
      <c r="HG6" s="56">
        <f t="shared" si="160"/>
        <v>0</v>
      </c>
      <c r="HH6" s="56">
        <f t="shared" si="161"/>
        <v>0</v>
      </c>
      <c r="HI6" s="56">
        <f t="shared" si="162"/>
        <v>0</v>
      </c>
      <c r="HJ6" s="56">
        <f t="shared" si="163"/>
        <v>0</v>
      </c>
      <c r="HK6" s="56">
        <f t="shared" si="164"/>
        <v>0</v>
      </c>
      <c r="HL6" s="56">
        <f t="shared" si="165"/>
        <v>0</v>
      </c>
      <c r="HM6" s="56">
        <f t="shared" si="166"/>
        <v>0</v>
      </c>
      <c r="HN6" s="56">
        <f t="shared" si="167"/>
        <v>0</v>
      </c>
      <c r="HO6" s="56">
        <f t="shared" si="168"/>
        <v>0</v>
      </c>
      <c r="HP6" s="56">
        <f t="shared" si="169"/>
        <v>0</v>
      </c>
      <c r="HQ6" s="56">
        <f t="shared" si="170"/>
        <v>0</v>
      </c>
      <c r="HR6" s="56">
        <f t="shared" si="171"/>
        <v>0</v>
      </c>
      <c r="HS6" s="56">
        <f t="shared" si="172"/>
        <v>0</v>
      </c>
      <c r="HT6" s="56">
        <f t="shared" si="173"/>
        <v>0</v>
      </c>
      <c r="HU6" s="56">
        <f t="shared" si="174"/>
        <v>0</v>
      </c>
      <c r="HV6" s="56">
        <f t="shared" si="175"/>
        <v>0</v>
      </c>
      <c r="HW6" s="56">
        <f t="shared" si="176"/>
        <v>0</v>
      </c>
      <c r="HX6" s="56">
        <f t="shared" si="177"/>
        <v>0</v>
      </c>
      <c r="HY6" s="56">
        <f t="shared" si="178"/>
        <v>0</v>
      </c>
      <c r="HZ6" s="56">
        <f t="shared" si="179"/>
        <v>0</v>
      </c>
      <c r="IA6" s="56">
        <f t="shared" si="180"/>
        <v>0</v>
      </c>
      <c r="IB6" s="56">
        <f t="shared" si="181"/>
        <v>0</v>
      </c>
      <c r="IC6" s="56">
        <f t="shared" si="182"/>
        <v>0</v>
      </c>
      <c r="ID6" s="56">
        <f t="shared" si="183"/>
        <v>0</v>
      </c>
      <c r="IE6" s="56">
        <f t="shared" si="184"/>
        <v>0</v>
      </c>
      <c r="IF6" s="56">
        <f t="shared" si="185"/>
        <v>0</v>
      </c>
      <c r="IG6" s="56">
        <f t="shared" si="186"/>
        <v>0</v>
      </c>
      <c r="IH6" s="56">
        <f t="shared" si="187"/>
        <v>0</v>
      </c>
      <c r="II6" s="56">
        <f t="shared" si="188"/>
        <v>0</v>
      </c>
      <c r="IJ6" s="56">
        <f t="shared" si="189"/>
        <v>0</v>
      </c>
      <c r="IK6" s="56">
        <f t="shared" si="190"/>
        <v>0</v>
      </c>
      <c r="IL6" s="56">
        <f t="shared" si="191"/>
        <v>0</v>
      </c>
      <c r="IM6" s="56">
        <f t="shared" si="192"/>
        <v>0</v>
      </c>
      <c r="IN6" s="56">
        <f t="shared" si="193"/>
        <v>0</v>
      </c>
      <c r="IO6" s="56">
        <f t="shared" si="194"/>
        <v>0</v>
      </c>
      <c r="IP6" s="56">
        <f t="shared" si="195"/>
        <v>0</v>
      </c>
      <c r="IQ6" s="56">
        <f t="shared" si="196"/>
        <v>0</v>
      </c>
      <c r="IR6" s="56">
        <f t="shared" si="197"/>
        <v>0</v>
      </c>
      <c r="IS6" s="56">
        <f t="shared" si="198"/>
        <v>0</v>
      </c>
      <c r="IT6" s="56">
        <f t="shared" si="199"/>
        <v>0</v>
      </c>
      <c r="IU6" s="56">
        <f t="shared" si="200"/>
        <v>0</v>
      </c>
      <c r="IV6" s="56">
        <f t="shared" si="201"/>
        <v>0</v>
      </c>
      <c r="IW6" s="56">
        <f t="shared" si="202"/>
        <v>0</v>
      </c>
      <c r="IX6" s="56">
        <f t="shared" si="203"/>
        <v>0</v>
      </c>
      <c r="IY6" s="56">
        <f t="shared" si="204"/>
        <v>0</v>
      </c>
      <c r="IZ6" s="56">
        <f t="shared" si="205"/>
        <v>0</v>
      </c>
      <c r="JA6" s="56">
        <f t="shared" si="206"/>
        <v>0</v>
      </c>
      <c r="JB6" s="56">
        <f t="shared" si="207"/>
        <v>0</v>
      </c>
      <c r="JC6" s="56">
        <f t="shared" si="208"/>
        <v>0</v>
      </c>
      <c r="JD6" s="56">
        <f t="shared" si="209"/>
        <v>0</v>
      </c>
      <c r="JE6" s="56">
        <f t="shared" si="210"/>
        <v>0</v>
      </c>
      <c r="JF6" s="56">
        <f t="shared" si="211"/>
        <v>0</v>
      </c>
      <c r="JG6" s="56">
        <f t="shared" si="212"/>
        <v>0</v>
      </c>
      <c r="JH6" s="56">
        <f t="shared" si="213"/>
        <v>0</v>
      </c>
      <c r="JI6" s="56">
        <f t="shared" si="214"/>
        <v>0</v>
      </c>
      <c r="JJ6" s="56">
        <f t="shared" si="215"/>
        <v>0</v>
      </c>
      <c r="JK6" s="56">
        <f t="shared" si="216"/>
        <v>0</v>
      </c>
      <c r="JL6" s="56">
        <f t="shared" si="217"/>
        <v>0</v>
      </c>
      <c r="JM6" s="56">
        <f t="shared" si="218"/>
        <v>0</v>
      </c>
      <c r="JN6" s="56">
        <f t="shared" si="219"/>
        <v>0</v>
      </c>
      <c r="JO6" s="56">
        <f t="shared" si="220"/>
        <v>0</v>
      </c>
      <c r="JP6" s="56">
        <f t="shared" si="221"/>
        <v>0</v>
      </c>
      <c r="JQ6" s="56">
        <f t="shared" si="222"/>
        <v>0</v>
      </c>
      <c r="JR6" s="56">
        <f t="shared" si="223"/>
        <v>0</v>
      </c>
      <c r="JS6" s="56">
        <f t="shared" si="224"/>
        <v>0</v>
      </c>
      <c r="JT6" s="56">
        <f t="shared" si="225"/>
        <v>0</v>
      </c>
      <c r="JU6" s="56">
        <f t="shared" si="226"/>
        <v>0</v>
      </c>
      <c r="JV6" s="56">
        <f t="shared" si="227"/>
        <v>0</v>
      </c>
      <c r="JW6" s="56">
        <f t="shared" si="228"/>
        <v>0</v>
      </c>
      <c r="JX6" s="56">
        <f t="shared" si="229"/>
        <v>0</v>
      </c>
      <c r="JY6" s="56">
        <f t="shared" si="230"/>
        <v>0</v>
      </c>
      <c r="JZ6" s="56">
        <f t="shared" si="231"/>
        <v>0</v>
      </c>
      <c r="KA6" s="56">
        <f t="shared" si="232"/>
        <v>0</v>
      </c>
      <c r="KB6" s="56">
        <f t="shared" si="233"/>
        <v>0</v>
      </c>
      <c r="KC6" s="56">
        <f t="shared" si="234"/>
        <v>0</v>
      </c>
      <c r="KD6" s="56">
        <f t="shared" si="235"/>
        <v>0</v>
      </c>
      <c r="KE6" s="56">
        <f t="shared" si="236"/>
        <v>0</v>
      </c>
      <c r="KF6" s="56">
        <f t="shared" si="237"/>
        <v>0</v>
      </c>
      <c r="KG6" s="56">
        <f t="shared" si="238"/>
        <v>0</v>
      </c>
      <c r="KH6" s="56">
        <f t="shared" si="239"/>
        <v>0</v>
      </c>
      <c r="KI6" s="56">
        <f t="shared" si="240"/>
        <v>0</v>
      </c>
      <c r="KJ6" s="56">
        <f t="shared" si="241"/>
        <v>0</v>
      </c>
      <c r="KK6" s="56">
        <f t="shared" si="242"/>
        <v>0</v>
      </c>
      <c r="KL6" s="56">
        <f t="shared" si="243"/>
        <v>0</v>
      </c>
      <c r="KM6" s="56">
        <f t="shared" si="244"/>
        <v>0</v>
      </c>
      <c r="KN6" s="56">
        <f t="shared" si="245"/>
        <v>0</v>
      </c>
      <c r="KO6" s="56">
        <f t="shared" si="246"/>
        <v>0</v>
      </c>
      <c r="KP6" s="56">
        <f t="shared" si="247"/>
        <v>0</v>
      </c>
      <c r="KQ6" s="56">
        <f t="shared" si="248"/>
        <v>0</v>
      </c>
      <c r="KR6" s="56">
        <f t="shared" si="249"/>
        <v>0</v>
      </c>
      <c r="KS6" s="56">
        <f t="shared" si="250"/>
        <v>0</v>
      </c>
      <c r="KT6" s="56">
        <f t="shared" si="251"/>
        <v>0</v>
      </c>
      <c r="KU6" s="56">
        <f t="shared" si="252"/>
        <v>0</v>
      </c>
      <c r="KV6" s="56">
        <f t="shared" si="253"/>
        <v>0</v>
      </c>
      <c r="KW6" s="56">
        <f t="shared" si="254"/>
        <v>0</v>
      </c>
      <c r="KX6" s="56">
        <f t="shared" si="255"/>
        <v>0</v>
      </c>
      <c r="KY6" s="56">
        <f t="shared" si="256"/>
        <v>0</v>
      </c>
      <c r="KZ6" s="56">
        <f t="shared" si="257"/>
        <v>0</v>
      </c>
      <c r="LA6" s="56">
        <f t="shared" si="258"/>
        <v>0</v>
      </c>
      <c r="LB6" s="56">
        <f t="shared" si="259"/>
        <v>0</v>
      </c>
      <c r="LC6" s="56">
        <f t="shared" si="260"/>
        <v>0</v>
      </c>
      <c r="LD6" s="56">
        <f t="shared" si="261"/>
        <v>0</v>
      </c>
      <c r="LE6" s="56">
        <f t="shared" si="262"/>
        <v>0</v>
      </c>
      <c r="LF6" s="56">
        <f t="shared" si="263"/>
        <v>0</v>
      </c>
      <c r="LG6" s="56">
        <f t="shared" si="264"/>
        <v>0</v>
      </c>
      <c r="LH6" s="56">
        <f t="shared" si="265"/>
        <v>0</v>
      </c>
      <c r="LI6" s="56">
        <f t="shared" si="266"/>
        <v>0</v>
      </c>
      <c r="LJ6" s="56">
        <f t="shared" si="267"/>
        <v>0</v>
      </c>
      <c r="LK6" s="56">
        <f t="shared" si="268"/>
        <v>0</v>
      </c>
      <c r="LL6" s="56">
        <f t="shared" si="269"/>
        <v>0</v>
      </c>
      <c r="LM6" s="56">
        <f t="shared" si="270"/>
        <v>0</v>
      </c>
      <c r="LN6" s="56">
        <f t="shared" si="271"/>
        <v>0</v>
      </c>
      <c r="LO6" s="56">
        <f t="shared" si="272"/>
        <v>0</v>
      </c>
      <c r="LP6" s="56">
        <f t="shared" si="273"/>
        <v>0</v>
      </c>
      <c r="LQ6" s="56">
        <f t="shared" si="274"/>
        <v>0</v>
      </c>
      <c r="LR6" s="56">
        <f t="shared" si="275"/>
        <v>0</v>
      </c>
      <c r="LS6" s="56">
        <f t="shared" si="276"/>
        <v>0</v>
      </c>
      <c r="LT6" s="56">
        <f t="shared" si="277"/>
        <v>0</v>
      </c>
      <c r="LU6" s="56">
        <f t="shared" si="278"/>
        <v>0</v>
      </c>
      <c r="LV6" s="56">
        <f t="shared" si="279"/>
        <v>0</v>
      </c>
      <c r="LW6" s="56">
        <f t="shared" si="280"/>
        <v>0</v>
      </c>
      <c r="LX6" s="56">
        <f t="shared" si="281"/>
        <v>0</v>
      </c>
      <c r="LY6" s="56">
        <f t="shared" si="282"/>
        <v>377.03379507300809</v>
      </c>
      <c r="LZ6" s="56">
        <f t="shared" si="283"/>
        <v>319.02865205143235</v>
      </c>
      <c r="MA6" s="56">
        <f t="shared" si="284"/>
        <v>808.35456307184563</v>
      </c>
      <c r="MB6" s="56">
        <f t="shared" si="285"/>
        <v>-31.481513642142875</v>
      </c>
      <c r="MC6" s="56">
        <f t="shared" si="286"/>
        <v>-431.32076799883743</v>
      </c>
      <c r="MD6" s="56">
        <f t="shared" si="287"/>
        <v>-287.54713840928946</v>
      </c>
      <c r="ME6" s="56">
        <f t="shared" si="288"/>
        <v>0</v>
      </c>
      <c r="MF6" s="56">
        <f t="shared" si="289"/>
        <v>0</v>
      </c>
      <c r="MG6" s="56">
        <f t="shared" si="290"/>
        <v>0</v>
      </c>
      <c r="MH6" s="56">
        <f t="shared" si="291"/>
        <v>0</v>
      </c>
      <c r="MI6" s="56">
        <f t="shared" si="292"/>
        <v>0</v>
      </c>
      <c r="MJ6" s="56">
        <f t="shared" si="293"/>
        <v>0</v>
      </c>
      <c r="MK6" s="56">
        <f t="shared" si="294"/>
        <v>0</v>
      </c>
      <c r="ML6" s="56">
        <f t="shared" si="295"/>
        <v>0</v>
      </c>
      <c r="MM6" s="56">
        <f t="shared" si="296"/>
        <v>0</v>
      </c>
      <c r="MN6" s="56">
        <f t="shared" si="297"/>
        <v>0</v>
      </c>
      <c r="MO6" s="56">
        <f t="shared" si="298"/>
        <v>0</v>
      </c>
      <c r="MP6" s="56">
        <f t="shared" si="299"/>
        <v>0</v>
      </c>
      <c r="MQ6" s="56">
        <f t="shared" si="300"/>
        <v>0</v>
      </c>
      <c r="MR6" s="56">
        <f t="shared" si="301"/>
        <v>0</v>
      </c>
      <c r="MS6" s="56">
        <f t="shared" si="302"/>
        <v>0</v>
      </c>
      <c r="MT6" s="56">
        <f t="shared" si="303"/>
        <v>0</v>
      </c>
      <c r="MU6" s="56">
        <f t="shared" si="304"/>
        <v>0</v>
      </c>
      <c r="MV6" s="56">
        <f t="shared" si="305"/>
        <v>0</v>
      </c>
      <c r="MW6" s="56">
        <f t="shared" si="306"/>
        <v>0</v>
      </c>
      <c r="MX6" s="56">
        <f t="shared" si="307"/>
        <v>0</v>
      </c>
      <c r="MY6" s="56">
        <f t="shared" si="308"/>
        <v>0</v>
      </c>
      <c r="MZ6" s="56">
        <f t="shared" si="309"/>
        <v>0</v>
      </c>
      <c r="NA6" s="56">
        <f t="shared" si="310"/>
        <v>0</v>
      </c>
      <c r="NB6" s="56">
        <f t="shared" si="311"/>
        <v>0</v>
      </c>
      <c r="NC6" s="56">
        <f t="shared" si="312"/>
        <v>0</v>
      </c>
      <c r="ND6" s="56">
        <f t="shared" si="313"/>
        <v>0</v>
      </c>
      <c r="NE6" s="56">
        <f t="shared" si="314"/>
        <v>0</v>
      </c>
      <c r="NF6" s="56">
        <f t="shared" si="315"/>
        <v>0</v>
      </c>
      <c r="NG6" s="56">
        <f t="shared" si="316"/>
        <v>0</v>
      </c>
      <c r="NH6" s="56">
        <f t="shared" si="317"/>
        <v>0</v>
      </c>
      <c r="NI6" s="56">
        <f t="shared" si="318"/>
        <v>0</v>
      </c>
      <c r="NJ6" s="56">
        <f t="shared" si="319"/>
        <v>0</v>
      </c>
      <c r="NK6" s="56">
        <f t="shared" si="320"/>
        <v>0</v>
      </c>
      <c r="NL6" s="56">
        <f t="shared" si="321"/>
        <v>0</v>
      </c>
      <c r="NM6" s="56">
        <f t="shared" si="322"/>
        <v>0</v>
      </c>
      <c r="NN6" s="56">
        <f t="shared" si="323"/>
        <v>0</v>
      </c>
      <c r="NO6" s="56">
        <f t="shared" si="324"/>
        <v>0</v>
      </c>
      <c r="NP6" s="56">
        <f t="shared" si="325"/>
        <v>0</v>
      </c>
      <c r="NQ6" s="56">
        <f t="shared" si="326"/>
        <v>0</v>
      </c>
      <c r="NR6" s="56">
        <f t="shared" si="327"/>
        <v>0</v>
      </c>
      <c r="NS6" s="56">
        <f t="shared" si="328"/>
        <v>319.02865205143235</v>
      </c>
      <c r="NT6" s="56">
        <f t="shared" si="329"/>
        <v>269.94736853773423</v>
      </c>
      <c r="NU6" s="56">
        <f t="shared" si="330"/>
        <v>683.9924431349674</v>
      </c>
      <c r="NV6" s="56">
        <f t="shared" si="331"/>
        <v>-26.638208545328979</v>
      </c>
      <c r="NW6" s="56">
        <f t="shared" si="332"/>
        <v>-364.963791083535</v>
      </c>
      <c r="NX6" s="56">
        <f t="shared" si="333"/>
        <v>-243.30915999240526</v>
      </c>
      <c r="NY6" s="56">
        <f t="shared" si="334"/>
        <v>0</v>
      </c>
      <c r="NZ6" s="56">
        <f t="shared" si="335"/>
        <v>0</v>
      </c>
      <c r="OA6" s="56">
        <f t="shared" si="336"/>
        <v>0</v>
      </c>
      <c r="OB6" s="56">
        <f t="shared" si="337"/>
        <v>0</v>
      </c>
      <c r="OC6" s="56">
        <f t="shared" si="338"/>
        <v>0</v>
      </c>
      <c r="OD6" s="56">
        <f t="shared" si="339"/>
        <v>0</v>
      </c>
      <c r="OE6" s="56">
        <f t="shared" si="340"/>
        <v>0</v>
      </c>
      <c r="OF6" s="56">
        <f t="shared" si="341"/>
        <v>0</v>
      </c>
      <c r="OG6" s="56">
        <f t="shared" si="342"/>
        <v>0</v>
      </c>
      <c r="OH6" s="56">
        <f t="shared" si="343"/>
        <v>0</v>
      </c>
      <c r="OI6" s="56">
        <f t="shared" si="344"/>
        <v>0</v>
      </c>
      <c r="OJ6" s="56">
        <f t="shared" si="345"/>
        <v>0</v>
      </c>
      <c r="OK6" s="56">
        <f t="shared" si="346"/>
        <v>0</v>
      </c>
      <c r="OL6" s="56">
        <f t="shared" si="347"/>
        <v>0</v>
      </c>
      <c r="OM6" s="56">
        <f t="shared" si="348"/>
        <v>0</v>
      </c>
      <c r="ON6" s="56">
        <f t="shared" si="349"/>
        <v>0</v>
      </c>
      <c r="OO6" s="56">
        <f t="shared" si="350"/>
        <v>0</v>
      </c>
      <c r="OP6" s="56">
        <f t="shared" si="351"/>
        <v>0</v>
      </c>
      <c r="OQ6" s="56">
        <f t="shared" si="352"/>
        <v>0</v>
      </c>
      <c r="OR6" s="56">
        <f t="shared" si="353"/>
        <v>0</v>
      </c>
      <c r="OS6" s="56">
        <f t="shared" si="354"/>
        <v>0</v>
      </c>
      <c r="OT6" s="56">
        <f t="shared" si="355"/>
        <v>0</v>
      </c>
      <c r="OU6" s="56">
        <f t="shared" si="356"/>
        <v>0</v>
      </c>
      <c r="OV6" s="56">
        <f t="shared" si="357"/>
        <v>0</v>
      </c>
      <c r="OW6" s="56">
        <f t="shared" si="358"/>
        <v>0</v>
      </c>
      <c r="OX6" s="56">
        <f t="shared" si="359"/>
        <v>0</v>
      </c>
      <c r="OY6" s="56">
        <f t="shared" si="360"/>
        <v>0</v>
      </c>
      <c r="OZ6" s="56">
        <f t="shared" si="361"/>
        <v>0</v>
      </c>
      <c r="PA6" s="56">
        <f t="shared" si="362"/>
        <v>0</v>
      </c>
      <c r="PB6" s="56">
        <f t="shared" si="363"/>
        <v>0</v>
      </c>
      <c r="PC6" s="56">
        <f t="shared" si="364"/>
        <v>0</v>
      </c>
      <c r="PD6" s="56">
        <f t="shared" si="365"/>
        <v>0</v>
      </c>
      <c r="PE6" s="56">
        <f t="shared" si="366"/>
        <v>0</v>
      </c>
      <c r="PF6" s="56">
        <f t="shared" si="367"/>
        <v>0</v>
      </c>
      <c r="PG6" s="56">
        <f t="shared" si="368"/>
        <v>0</v>
      </c>
      <c r="PH6" s="56">
        <f t="shared" si="369"/>
        <v>0</v>
      </c>
      <c r="PI6" s="56">
        <f t="shared" si="370"/>
        <v>0</v>
      </c>
      <c r="PJ6" s="56">
        <f t="shared" si="371"/>
        <v>0</v>
      </c>
      <c r="PK6" s="56">
        <f t="shared" si="372"/>
        <v>0</v>
      </c>
      <c r="PL6" s="56">
        <f t="shared" si="373"/>
        <v>0</v>
      </c>
      <c r="PM6" s="56">
        <f t="shared" si="374"/>
        <v>808.35456307184563</v>
      </c>
      <c r="PN6" s="56">
        <f t="shared" si="375"/>
        <v>683.9924431349674</v>
      </c>
      <c r="PO6" s="56">
        <f t="shared" si="376"/>
        <v>1733.0995475154796</v>
      </c>
      <c r="PP6" s="56">
        <f t="shared" si="377"/>
        <v>-67.495873148737246</v>
      </c>
      <c r="PQ6" s="56">
        <f t="shared" si="378"/>
        <v>-924.74498444363383</v>
      </c>
      <c r="PR6" s="56">
        <f t="shared" si="379"/>
        <v>-616.49656998623016</v>
      </c>
      <c r="PS6" s="56">
        <f t="shared" si="380"/>
        <v>0</v>
      </c>
      <c r="PT6" s="56">
        <f t="shared" si="381"/>
        <v>0</v>
      </c>
      <c r="PU6" s="56">
        <f t="shared" si="382"/>
        <v>0</v>
      </c>
      <c r="PV6" s="56">
        <f t="shared" si="383"/>
        <v>0</v>
      </c>
      <c r="PW6" s="56">
        <f t="shared" si="384"/>
        <v>0</v>
      </c>
      <c r="PX6" s="56">
        <f t="shared" si="385"/>
        <v>0</v>
      </c>
      <c r="PY6" s="56">
        <f t="shared" si="386"/>
        <v>0</v>
      </c>
      <c r="PZ6" s="56">
        <f t="shared" si="387"/>
        <v>0</v>
      </c>
      <c r="QA6" s="56">
        <f t="shared" si="388"/>
        <v>0</v>
      </c>
      <c r="QB6" s="56">
        <f t="shared" si="389"/>
        <v>0</v>
      </c>
      <c r="QC6" s="56">
        <f t="shared" si="390"/>
        <v>0</v>
      </c>
      <c r="QD6" s="56">
        <f t="shared" si="391"/>
        <v>0</v>
      </c>
      <c r="QE6" s="56">
        <f t="shared" si="392"/>
        <v>0</v>
      </c>
      <c r="QF6" s="56">
        <f t="shared" si="393"/>
        <v>0</v>
      </c>
      <c r="QG6" s="56">
        <f t="shared" si="394"/>
        <v>0</v>
      </c>
      <c r="QH6" s="56">
        <f t="shared" si="395"/>
        <v>0</v>
      </c>
      <c r="QI6" s="56">
        <f t="shared" si="396"/>
        <v>0</v>
      </c>
      <c r="QJ6" s="56">
        <f t="shared" si="397"/>
        <v>0</v>
      </c>
      <c r="QK6" s="56">
        <f t="shared" si="398"/>
        <v>0</v>
      </c>
      <c r="QL6" s="56">
        <f t="shared" si="399"/>
        <v>0</v>
      </c>
      <c r="QM6" s="56">
        <f t="shared" si="400"/>
        <v>0</v>
      </c>
      <c r="QN6" s="56">
        <f t="shared" si="401"/>
        <v>0</v>
      </c>
      <c r="QO6" s="56">
        <f t="shared" si="402"/>
        <v>0</v>
      </c>
      <c r="QP6" s="56">
        <f t="shared" si="403"/>
        <v>0</v>
      </c>
      <c r="QQ6" s="56">
        <f t="shared" si="404"/>
        <v>0</v>
      </c>
      <c r="QR6" s="56">
        <f t="shared" si="405"/>
        <v>0</v>
      </c>
      <c r="QS6" s="56">
        <f t="shared" si="406"/>
        <v>0</v>
      </c>
      <c r="QT6" s="56">
        <f t="shared" si="407"/>
        <v>0</v>
      </c>
      <c r="QU6" s="56">
        <f t="shared" si="408"/>
        <v>0</v>
      </c>
      <c r="QV6" s="56">
        <f t="shared" si="409"/>
        <v>0</v>
      </c>
      <c r="QW6" s="56">
        <f t="shared" si="410"/>
        <v>0</v>
      </c>
      <c r="QX6" s="56">
        <f t="shared" si="411"/>
        <v>0</v>
      </c>
      <c r="QY6" s="56">
        <f t="shared" si="412"/>
        <v>0</v>
      </c>
      <c r="QZ6" s="56">
        <f t="shared" si="413"/>
        <v>0</v>
      </c>
      <c r="RA6" s="56">
        <f t="shared" si="414"/>
        <v>0</v>
      </c>
      <c r="RB6" s="56">
        <f t="shared" si="415"/>
        <v>0</v>
      </c>
      <c r="RC6" s="56">
        <f t="shared" si="416"/>
        <v>0</v>
      </c>
      <c r="RD6" s="56">
        <f t="shared" si="417"/>
        <v>0</v>
      </c>
      <c r="RE6" s="56">
        <f t="shared" si="418"/>
        <v>0</v>
      </c>
      <c r="RF6" s="56">
        <f t="shared" si="419"/>
        <v>0</v>
      </c>
      <c r="RG6" s="56">
        <f t="shared" si="420"/>
        <v>-31.481513642142875</v>
      </c>
      <c r="RH6" s="56">
        <f t="shared" si="421"/>
        <v>-26.638208545328979</v>
      </c>
      <c r="RI6" s="56">
        <f t="shared" si="422"/>
        <v>-67.495873148737246</v>
      </c>
      <c r="RJ6" s="56">
        <f t="shared" si="423"/>
        <v>2.6286389022727157</v>
      </c>
      <c r="RK6" s="56">
        <f t="shared" si="424"/>
        <v>36.014359506594367</v>
      </c>
      <c r="RL6" s="56">
        <f t="shared" si="425"/>
        <v>24.009569643056263</v>
      </c>
      <c r="RM6" s="56">
        <f t="shared" si="426"/>
        <v>0</v>
      </c>
      <c r="RN6" s="56">
        <f t="shared" si="427"/>
        <v>0</v>
      </c>
      <c r="RO6" s="56">
        <f t="shared" si="428"/>
        <v>0</v>
      </c>
      <c r="RP6" s="56">
        <f t="shared" si="429"/>
        <v>0</v>
      </c>
      <c r="RQ6" s="56">
        <f t="shared" si="430"/>
        <v>0</v>
      </c>
      <c r="RR6" s="56">
        <f t="shared" si="431"/>
        <v>0</v>
      </c>
      <c r="RS6" s="56">
        <f t="shared" si="432"/>
        <v>0</v>
      </c>
      <c r="RT6" s="56">
        <f t="shared" si="433"/>
        <v>0</v>
      </c>
      <c r="RU6" s="56">
        <f t="shared" si="434"/>
        <v>0</v>
      </c>
      <c r="RV6" s="56">
        <f t="shared" si="435"/>
        <v>0</v>
      </c>
      <c r="RW6" s="56">
        <f t="shared" si="436"/>
        <v>0</v>
      </c>
      <c r="RX6" s="56">
        <f t="shared" si="437"/>
        <v>0</v>
      </c>
      <c r="RY6" s="56">
        <f t="shared" si="438"/>
        <v>0</v>
      </c>
      <c r="RZ6" s="56">
        <f t="shared" si="439"/>
        <v>0</v>
      </c>
      <c r="SA6" s="56">
        <f t="shared" si="440"/>
        <v>0</v>
      </c>
      <c r="SB6" s="56">
        <f t="shared" si="441"/>
        <v>0</v>
      </c>
      <c r="SC6" s="56">
        <f t="shared" si="442"/>
        <v>0</v>
      </c>
      <c r="SD6" s="56">
        <f t="shared" si="443"/>
        <v>0</v>
      </c>
      <c r="SE6" s="56">
        <f t="shared" si="444"/>
        <v>0</v>
      </c>
      <c r="SF6" s="56">
        <f t="shared" si="445"/>
        <v>0</v>
      </c>
      <c r="SG6" s="56">
        <f t="shared" si="446"/>
        <v>0</v>
      </c>
      <c r="SH6" s="56">
        <f t="shared" si="447"/>
        <v>0</v>
      </c>
      <c r="SI6" s="56">
        <f t="shared" si="448"/>
        <v>0</v>
      </c>
      <c r="SJ6" s="56">
        <f t="shared" si="449"/>
        <v>0</v>
      </c>
      <c r="SK6" s="56">
        <f t="shared" si="450"/>
        <v>0</v>
      </c>
      <c r="SL6" s="56">
        <f t="shared" si="451"/>
        <v>0</v>
      </c>
      <c r="SM6" s="56">
        <f t="shared" si="452"/>
        <v>0</v>
      </c>
      <c r="SN6" s="56">
        <f t="shared" si="453"/>
        <v>0</v>
      </c>
      <c r="SO6" s="56">
        <f t="shared" si="454"/>
        <v>0</v>
      </c>
      <c r="SP6" s="56">
        <f t="shared" si="455"/>
        <v>0</v>
      </c>
      <c r="SQ6" s="56">
        <f t="shared" si="456"/>
        <v>0</v>
      </c>
      <c r="SR6" s="56">
        <f t="shared" si="457"/>
        <v>0</v>
      </c>
      <c r="SS6" s="56">
        <f t="shared" si="458"/>
        <v>0</v>
      </c>
      <c r="ST6" s="56">
        <f t="shared" si="459"/>
        <v>0</v>
      </c>
      <c r="SU6" s="56">
        <f t="shared" si="460"/>
        <v>0</v>
      </c>
      <c r="SV6" s="56">
        <f t="shared" si="461"/>
        <v>0</v>
      </c>
      <c r="SW6" s="56">
        <f t="shared" si="462"/>
        <v>0</v>
      </c>
      <c r="SX6" s="56">
        <f t="shared" si="463"/>
        <v>0</v>
      </c>
      <c r="SY6" s="56">
        <f t="shared" si="464"/>
        <v>0</v>
      </c>
      <c r="SZ6" s="56">
        <f t="shared" si="465"/>
        <v>0</v>
      </c>
      <c r="TA6" s="56">
        <f t="shared" si="466"/>
        <v>-431.32076799883743</v>
      </c>
      <c r="TB6" s="56">
        <f t="shared" si="467"/>
        <v>-364.963791083535</v>
      </c>
      <c r="TC6" s="56">
        <f t="shared" si="468"/>
        <v>-924.74498444363383</v>
      </c>
      <c r="TD6" s="56">
        <f t="shared" si="469"/>
        <v>36.014359506594367</v>
      </c>
      <c r="TE6" s="56">
        <f t="shared" si="470"/>
        <v>493.42421644479629</v>
      </c>
      <c r="TF6" s="56">
        <f t="shared" si="471"/>
        <v>328.94943157694064</v>
      </c>
      <c r="TG6" s="56">
        <f t="shared" si="472"/>
        <v>0</v>
      </c>
      <c r="TH6" s="56">
        <f t="shared" si="473"/>
        <v>0</v>
      </c>
      <c r="TI6" s="56">
        <f t="shared" si="474"/>
        <v>0</v>
      </c>
      <c r="TJ6" s="56">
        <f t="shared" si="475"/>
        <v>0</v>
      </c>
      <c r="TK6" s="56">
        <f t="shared" si="476"/>
        <v>0</v>
      </c>
      <c r="TL6" s="56">
        <f t="shared" si="477"/>
        <v>0</v>
      </c>
      <c r="TM6" s="56">
        <f t="shared" si="478"/>
        <v>0</v>
      </c>
      <c r="TN6" s="56">
        <f t="shared" si="479"/>
        <v>0</v>
      </c>
      <c r="TO6" s="56">
        <f t="shared" si="480"/>
        <v>0</v>
      </c>
      <c r="TP6" s="56">
        <f t="shared" si="481"/>
        <v>0</v>
      </c>
      <c r="TQ6" s="56">
        <f t="shared" si="482"/>
        <v>0</v>
      </c>
      <c r="TR6" s="56">
        <f t="shared" si="483"/>
        <v>0</v>
      </c>
      <c r="TS6" s="56">
        <f t="shared" si="484"/>
        <v>0</v>
      </c>
      <c r="TT6" s="56">
        <f t="shared" si="485"/>
        <v>0</v>
      </c>
      <c r="TU6" s="56">
        <f t="shared" si="486"/>
        <v>0</v>
      </c>
      <c r="TV6" s="56">
        <f t="shared" si="487"/>
        <v>0</v>
      </c>
      <c r="TW6" s="56">
        <f t="shared" si="488"/>
        <v>0</v>
      </c>
      <c r="TX6" s="56">
        <f t="shared" si="489"/>
        <v>0</v>
      </c>
      <c r="TY6" s="56">
        <f t="shared" si="490"/>
        <v>0</v>
      </c>
      <c r="TZ6" s="56">
        <f t="shared" si="491"/>
        <v>0</v>
      </c>
      <c r="UA6" s="56">
        <f t="shared" si="492"/>
        <v>0</v>
      </c>
      <c r="UB6" s="56">
        <f t="shared" si="493"/>
        <v>0</v>
      </c>
      <c r="UC6" s="56">
        <f t="shared" si="494"/>
        <v>0</v>
      </c>
      <c r="UD6" s="56">
        <f t="shared" si="495"/>
        <v>0</v>
      </c>
      <c r="UE6" s="56">
        <f t="shared" si="496"/>
        <v>0</v>
      </c>
      <c r="UF6" s="56">
        <f t="shared" si="497"/>
        <v>0</v>
      </c>
      <c r="UG6" s="56">
        <f t="shared" si="498"/>
        <v>0</v>
      </c>
      <c r="UH6" s="56">
        <f t="shared" si="499"/>
        <v>0</v>
      </c>
      <c r="UI6" s="56">
        <f t="shared" si="500"/>
        <v>0</v>
      </c>
      <c r="UJ6" s="56">
        <f t="shared" si="501"/>
        <v>0</v>
      </c>
      <c r="UK6" s="56">
        <f t="shared" si="502"/>
        <v>0</v>
      </c>
      <c r="UL6" s="56">
        <f t="shared" si="503"/>
        <v>0</v>
      </c>
      <c r="UM6" s="56">
        <f t="shared" si="504"/>
        <v>0</v>
      </c>
      <c r="UN6" s="56">
        <f t="shared" si="505"/>
        <v>0</v>
      </c>
      <c r="UO6" s="56">
        <f t="shared" si="506"/>
        <v>0</v>
      </c>
      <c r="UP6" s="56">
        <f t="shared" si="507"/>
        <v>0</v>
      </c>
      <c r="UQ6" s="56">
        <f t="shared" si="508"/>
        <v>0</v>
      </c>
      <c r="UR6" s="56">
        <f t="shared" si="509"/>
        <v>0</v>
      </c>
      <c r="US6" s="56">
        <f t="shared" si="510"/>
        <v>0</v>
      </c>
      <c r="UT6" s="56">
        <f t="shared" si="511"/>
        <v>0</v>
      </c>
      <c r="UU6" s="56">
        <f t="shared" si="512"/>
        <v>-287.54713840928946</v>
      </c>
      <c r="UV6" s="56">
        <f t="shared" si="513"/>
        <v>-243.30915999240526</v>
      </c>
      <c r="UW6" s="56">
        <f t="shared" si="514"/>
        <v>-616.49656998623016</v>
      </c>
      <c r="UX6" s="56">
        <f t="shared" si="515"/>
        <v>24.009569643056263</v>
      </c>
      <c r="UY6" s="56">
        <f t="shared" si="516"/>
        <v>328.94943157694064</v>
      </c>
      <c r="UZ6" s="56">
        <f t="shared" si="517"/>
        <v>219.29959034934899</v>
      </c>
      <c r="VA6" s="56">
        <f t="shared" si="518"/>
        <v>0</v>
      </c>
      <c r="VB6" s="56">
        <f t="shared" si="519"/>
        <v>0</v>
      </c>
      <c r="VC6" s="56">
        <f t="shared" si="520"/>
        <v>0</v>
      </c>
      <c r="VD6" s="56">
        <f t="shared" si="521"/>
        <v>0</v>
      </c>
      <c r="VE6" s="56">
        <f t="shared" si="522"/>
        <v>0</v>
      </c>
      <c r="VF6" s="56">
        <f t="shared" si="523"/>
        <v>0</v>
      </c>
      <c r="VG6" s="56">
        <f t="shared" si="524"/>
        <v>0</v>
      </c>
      <c r="VH6" s="56">
        <f t="shared" si="525"/>
        <v>0</v>
      </c>
      <c r="VI6" s="56">
        <f t="shared" si="526"/>
        <v>0</v>
      </c>
      <c r="VJ6" s="56">
        <f t="shared" si="527"/>
        <v>0</v>
      </c>
      <c r="VK6" s="56">
        <f t="shared" si="528"/>
        <v>0</v>
      </c>
      <c r="VL6" s="56">
        <f t="shared" si="529"/>
        <v>0</v>
      </c>
      <c r="VM6" s="56">
        <f t="shared" si="530"/>
        <v>0</v>
      </c>
      <c r="VN6" s="56">
        <f t="shared" si="531"/>
        <v>0</v>
      </c>
      <c r="VO6" s="56">
        <f t="shared" si="532"/>
        <v>0</v>
      </c>
      <c r="VP6" s="56">
        <f t="shared" si="533"/>
        <v>0</v>
      </c>
      <c r="VQ6" s="56">
        <f t="shared" si="534"/>
        <v>0</v>
      </c>
      <c r="VR6" s="56">
        <f t="shared" si="535"/>
        <v>0</v>
      </c>
      <c r="VS6" s="56">
        <f t="shared" si="536"/>
        <v>0</v>
      </c>
      <c r="VT6" s="56">
        <f t="shared" si="537"/>
        <v>0</v>
      </c>
      <c r="VU6" s="56">
        <f t="shared" si="538"/>
        <v>0</v>
      </c>
      <c r="VV6" s="56">
        <f t="shared" si="539"/>
        <v>0</v>
      </c>
      <c r="VW6" s="56">
        <f t="shared" si="540"/>
        <v>0</v>
      </c>
      <c r="VX6" s="56">
        <f t="shared" si="541"/>
        <v>0</v>
      </c>
      <c r="VY6" s="56">
        <f t="shared" si="542"/>
        <v>0</v>
      </c>
      <c r="VZ6" s="56">
        <f t="shared" si="543"/>
        <v>0</v>
      </c>
      <c r="WA6" s="56">
        <f t="shared" si="544"/>
        <v>0</v>
      </c>
      <c r="WB6" s="56">
        <f t="shared" si="545"/>
        <v>0</v>
      </c>
      <c r="WC6" s="56">
        <f t="shared" si="546"/>
        <v>0</v>
      </c>
      <c r="WD6" s="56">
        <f t="shared" si="547"/>
        <v>0</v>
      </c>
      <c r="WE6" s="56">
        <f t="shared" si="548"/>
        <v>0</v>
      </c>
      <c r="WF6" s="56">
        <f t="shared" si="549"/>
        <v>0</v>
      </c>
      <c r="WG6" s="56">
        <f t="shared" si="550"/>
        <v>0</v>
      </c>
      <c r="WH6" s="56">
        <f t="shared" si="551"/>
        <v>0</v>
      </c>
      <c r="WI6" s="56">
        <f t="shared" si="552"/>
        <v>0</v>
      </c>
      <c r="WJ6" s="56">
        <f t="shared" si="553"/>
        <v>0</v>
      </c>
      <c r="WK6" s="56">
        <f t="shared" si="554"/>
        <v>0</v>
      </c>
      <c r="WL6" s="56">
        <f t="shared" si="555"/>
        <v>0</v>
      </c>
      <c r="WM6" s="56">
        <f t="shared" si="556"/>
        <v>0</v>
      </c>
      <c r="WN6" s="56">
        <f t="shared" si="557"/>
        <v>0</v>
      </c>
      <c r="WO6" s="56">
        <f t="shared" si="558"/>
        <v>0</v>
      </c>
      <c r="WP6" s="56">
        <f t="shared" si="559"/>
        <v>0</v>
      </c>
      <c r="WQ6" s="56">
        <f t="shared" si="560"/>
        <v>0</v>
      </c>
      <c r="WR6" s="56">
        <f t="shared" si="561"/>
        <v>0</v>
      </c>
      <c r="WS6" s="56">
        <f t="shared" si="562"/>
        <v>0</v>
      </c>
      <c r="WT6" s="56">
        <f t="shared" si="563"/>
        <v>0</v>
      </c>
      <c r="WU6" s="56">
        <f t="shared" si="564"/>
        <v>0</v>
      </c>
      <c r="WV6" s="56">
        <f t="shared" si="565"/>
        <v>0</v>
      </c>
      <c r="WW6" s="56">
        <f t="shared" si="566"/>
        <v>0</v>
      </c>
      <c r="WX6" s="56">
        <f t="shared" si="567"/>
        <v>0</v>
      </c>
      <c r="WY6" s="56">
        <f t="shared" si="568"/>
        <v>0</v>
      </c>
      <c r="WZ6" s="56">
        <f t="shared" si="569"/>
        <v>0</v>
      </c>
      <c r="XA6" s="56">
        <f t="shared" si="570"/>
        <v>0</v>
      </c>
      <c r="XB6" s="56">
        <f t="shared" si="571"/>
        <v>0</v>
      </c>
      <c r="XC6" s="56">
        <f t="shared" si="572"/>
        <v>0</v>
      </c>
      <c r="XD6" s="56">
        <f t="shared" si="573"/>
        <v>0</v>
      </c>
      <c r="XE6" s="56">
        <f t="shared" si="574"/>
        <v>0</v>
      </c>
      <c r="XF6" s="56">
        <f t="shared" si="575"/>
        <v>0</v>
      </c>
      <c r="XG6" s="56">
        <f t="shared" si="576"/>
        <v>0</v>
      </c>
      <c r="XH6" s="56">
        <f t="shared" si="577"/>
        <v>0</v>
      </c>
      <c r="XI6" s="56">
        <f t="shared" si="578"/>
        <v>0</v>
      </c>
      <c r="XJ6" s="56">
        <f t="shared" si="579"/>
        <v>0</v>
      </c>
      <c r="XK6" s="56">
        <f t="shared" si="580"/>
        <v>0</v>
      </c>
      <c r="XL6" s="56">
        <f t="shared" si="581"/>
        <v>0</v>
      </c>
      <c r="XM6" s="56">
        <f t="shared" si="582"/>
        <v>0</v>
      </c>
      <c r="XN6" s="56">
        <f t="shared" si="583"/>
        <v>0</v>
      </c>
      <c r="XO6" s="56">
        <f t="shared" si="584"/>
        <v>0</v>
      </c>
      <c r="XP6" s="56">
        <f t="shared" si="585"/>
        <v>0</v>
      </c>
      <c r="XQ6" s="56">
        <f t="shared" si="586"/>
        <v>0</v>
      </c>
      <c r="XR6" s="56">
        <f t="shared" si="587"/>
        <v>0</v>
      </c>
      <c r="XS6" s="56">
        <f t="shared" si="588"/>
        <v>0</v>
      </c>
      <c r="XT6" s="56">
        <f t="shared" si="589"/>
        <v>0</v>
      </c>
      <c r="XU6" s="56">
        <f t="shared" si="590"/>
        <v>0</v>
      </c>
      <c r="XV6" s="56">
        <f t="shared" si="591"/>
        <v>0</v>
      </c>
      <c r="XW6" s="56">
        <f t="shared" si="592"/>
        <v>0</v>
      </c>
      <c r="XX6" s="56">
        <f t="shared" si="593"/>
        <v>0</v>
      </c>
      <c r="XY6" s="56">
        <f t="shared" si="594"/>
        <v>0</v>
      </c>
      <c r="XZ6" s="56">
        <f t="shared" si="595"/>
        <v>0</v>
      </c>
      <c r="YA6" s="56">
        <f t="shared" si="596"/>
        <v>0</v>
      </c>
      <c r="YB6" s="56">
        <f t="shared" si="597"/>
        <v>0</v>
      </c>
      <c r="YC6" s="56">
        <f t="shared" si="598"/>
        <v>0</v>
      </c>
      <c r="YD6" s="56">
        <f t="shared" si="599"/>
        <v>0</v>
      </c>
      <c r="YE6" s="56">
        <f t="shared" si="600"/>
        <v>0</v>
      </c>
      <c r="YF6" s="56">
        <f t="shared" si="601"/>
        <v>0</v>
      </c>
      <c r="YG6" s="56">
        <f t="shared" si="602"/>
        <v>0</v>
      </c>
      <c r="YH6" s="56">
        <f t="shared" si="603"/>
        <v>0</v>
      </c>
      <c r="YI6" s="56">
        <f t="shared" si="604"/>
        <v>0</v>
      </c>
      <c r="YJ6" s="56">
        <f t="shared" si="605"/>
        <v>0</v>
      </c>
      <c r="YK6" s="56">
        <f t="shared" si="606"/>
        <v>0</v>
      </c>
      <c r="YL6" s="56">
        <f t="shared" si="607"/>
        <v>0</v>
      </c>
      <c r="YM6" s="56">
        <f t="shared" si="608"/>
        <v>0</v>
      </c>
      <c r="YN6" s="56">
        <f t="shared" si="609"/>
        <v>0</v>
      </c>
      <c r="YO6" s="56">
        <f t="shared" si="610"/>
        <v>0</v>
      </c>
      <c r="YP6" s="56">
        <f t="shared" si="611"/>
        <v>0</v>
      </c>
      <c r="YQ6" s="56">
        <f t="shared" si="612"/>
        <v>0</v>
      </c>
      <c r="YR6" s="56">
        <f t="shared" si="613"/>
        <v>0</v>
      </c>
      <c r="YS6" s="56">
        <f t="shared" si="614"/>
        <v>0</v>
      </c>
      <c r="YT6" s="56">
        <f t="shared" si="615"/>
        <v>0</v>
      </c>
      <c r="YU6" s="56">
        <f t="shared" si="616"/>
        <v>0</v>
      </c>
      <c r="YV6" s="56">
        <f t="shared" si="617"/>
        <v>0</v>
      </c>
      <c r="YW6" s="56">
        <f t="shared" si="618"/>
        <v>0</v>
      </c>
      <c r="YX6" s="56">
        <f t="shared" si="619"/>
        <v>0</v>
      </c>
      <c r="YY6" s="56">
        <f t="shared" si="620"/>
        <v>0</v>
      </c>
      <c r="YZ6" s="56">
        <f t="shared" si="621"/>
        <v>0</v>
      </c>
      <c r="ZA6" s="56">
        <f t="shared" si="622"/>
        <v>0</v>
      </c>
      <c r="ZB6" s="56">
        <f t="shared" si="623"/>
        <v>0</v>
      </c>
      <c r="ZC6" s="56">
        <f t="shared" si="624"/>
        <v>0</v>
      </c>
      <c r="ZD6" s="56">
        <f t="shared" si="625"/>
        <v>0</v>
      </c>
      <c r="ZE6" s="56">
        <f t="shared" si="626"/>
        <v>0</v>
      </c>
      <c r="ZF6" s="56">
        <f t="shared" si="627"/>
        <v>0</v>
      </c>
      <c r="ZG6" s="56">
        <f t="shared" si="628"/>
        <v>0</v>
      </c>
      <c r="ZH6" s="56">
        <f t="shared" si="629"/>
        <v>0</v>
      </c>
      <c r="ZI6" s="56">
        <f t="shared" si="630"/>
        <v>0</v>
      </c>
      <c r="ZJ6" s="56">
        <f t="shared" si="631"/>
        <v>0</v>
      </c>
      <c r="ZK6" s="56">
        <f t="shared" si="632"/>
        <v>0</v>
      </c>
      <c r="ZL6" s="56">
        <f t="shared" si="633"/>
        <v>0</v>
      </c>
      <c r="ZM6" s="56">
        <f t="shared" si="634"/>
        <v>0</v>
      </c>
      <c r="ZN6" s="56">
        <f t="shared" si="635"/>
        <v>0</v>
      </c>
      <c r="ZO6" s="56">
        <f t="shared" si="636"/>
        <v>0</v>
      </c>
      <c r="ZP6" s="56">
        <f t="shared" si="637"/>
        <v>0</v>
      </c>
      <c r="ZQ6" s="56">
        <f t="shared" si="638"/>
        <v>0</v>
      </c>
      <c r="ZR6" s="56">
        <f t="shared" si="639"/>
        <v>0</v>
      </c>
      <c r="ZS6" s="56">
        <f t="shared" si="640"/>
        <v>0</v>
      </c>
      <c r="ZT6" s="56">
        <f t="shared" si="641"/>
        <v>0</v>
      </c>
      <c r="ZU6" s="56">
        <f t="shared" si="642"/>
        <v>0</v>
      </c>
      <c r="ZV6" s="56">
        <f t="shared" si="643"/>
        <v>0</v>
      </c>
      <c r="ZW6" s="56">
        <f t="shared" si="644"/>
        <v>0</v>
      </c>
      <c r="ZX6" s="56">
        <f t="shared" si="645"/>
        <v>0</v>
      </c>
      <c r="ZY6" s="56">
        <f t="shared" si="646"/>
        <v>0</v>
      </c>
      <c r="ZZ6" s="56">
        <f t="shared" si="647"/>
        <v>0</v>
      </c>
      <c r="AAA6" s="56">
        <f t="shared" si="648"/>
        <v>0</v>
      </c>
      <c r="AAB6" s="56">
        <f t="shared" si="649"/>
        <v>0</v>
      </c>
      <c r="AAC6" s="56">
        <f t="shared" si="650"/>
        <v>0</v>
      </c>
      <c r="AAD6" s="56">
        <f t="shared" si="651"/>
        <v>0</v>
      </c>
      <c r="AAE6" s="56">
        <f t="shared" si="652"/>
        <v>0</v>
      </c>
      <c r="AAF6" s="56">
        <f t="shared" si="653"/>
        <v>0</v>
      </c>
      <c r="AAG6" s="56">
        <f t="shared" si="654"/>
        <v>0</v>
      </c>
      <c r="AAH6" s="56">
        <f t="shared" si="655"/>
        <v>0</v>
      </c>
      <c r="AAI6" s="56">
        <f t="shared" si="656"/>
        <v>0</v>
      </c>
      <c r="AAJ6" s="56">
        <f t="shared" si="657"/>
        <v>0</v>
      </c>
      <c r="AAK6" s="56">
        <f t="shared" si="658"/>
        <v>0</v>
      </c>
      <c r="AAL6" s="56">
        <f t="shared" si="659"/>
        <v>0</v>
      </c>
      <c r="AAM6" s="56">
        <f t="shared" si="660"/>
        <v>0</v>
      </c>
      <c r="AAN6" s="56">
        <f t="shared" si="661"/>
        <v>0</v>
      </c>
      <c r="AAO6" s="56">
        <f t="shared" si="662"/>
        <v>0</v>
      </c>
      <c r="AAP6" s="56">
        <f t="shared" si="663"/>
        <v>0</v>
      </c>
      <c r="AAQ6" s="56">
        <f t="shared" si="664"/>
        <v>0</v>
      </c>
      <c r="AAR6" s="56">
        <f t="shared" si="665"/>
        <v>0</v>
      </c>
      <c r="AAS6" s="56">
        <f t="shared" si="666"/>
        <v>0</v>
      </c>
      <c r="AAT6" s="56">
        <f t="shared" si="667"/>
        <v>0</v>
      </c>
      <c r="AAU6" s="56">
        <f t="shared" si="668"/>
        <v>0</v>
      </c>
      <c r="AAV6" s="56">
        <f t="shared" si="669"/>
        <v>0</v>
      </c>
      <c r="AAW6" s="56">
        <f t="shared" si="670"/>
        <v>0</v>
      </c>
      <c r="AAX6" s="56">
        <f t="shared" si="671"/>
        <v>0</v>
      </c>
      <c r="AAY6" s="56">
        <f t="shared" si="672"/>
        <v>0</v>
      </c>
      <c r="AAZ6" s="56">
        <f t="shared" si="673"/>
        <v>0</v>
      </c>
      <c r="ABA6" s="56">
        <f t="shared" si="674"/>
        <v>0</v>
      </c>
      <c r="ABB6" s="56">
        <f t="shared" si="675"/>
        <v>0</v>
      </c>
      <c r="ABC6" s="56">
        <f t="shared" si="676"/>
        <v>0</v>
      </c>
      <c r="ABD6" s="56">
        <f t="shared" si="677"/>
        <v>0</v>
      </c>
      <c r="ABE6" s="56">
        <f t="shared" si="678"/>
        <v>0</v>
      </c>
      <c r="ABF6" s="56">
        <f t="shared" si="679"/>
        <v>0</v>
      </c>
      <c r="ABG6" s="56">
        <f t="shared" si="680"/>
        <v>0</v>
      </c>
      <c r="ABH6" s="56">
        <f t="shared" si="681"/>
        <v>0</v>
      </c>
      <c r="ABI6" s="56">
        <f t="shared" si="682"/>
        <v>0</v>
      </c>
      <c r="ABJ6" s="56">
        <f t="shared" si="683"/>
        <v>0</v>
      </c>
      <c r="ABK6" s="56">
        <f t="shared" si="684"/>
        <v>0</v>
      </c>
      <c r="ABL6" s="56">
        <f t="shared" si="685"/>
        <v>0</v>
      </c>
      <c r="ABM6" s="56">
        <f t="shared" si="686"/>
        <v>0</v>
      </c>
      <c r="ABN6" s="56">
        <f t="shared" si="687"/>
        <v>0</v>
      </c>
      <c r="ABO6" s="56">
        <f t="shared" si="688"/>
        <v>0</v>
      </c>
      <c r="ABP6" s="56">
        <f t="shared" si="689"/>
        <v>0</v>
      </c>
      <c r="ABQ6" s="56">
        <f t="shared" si="690"/>
        <v>0</v>
      </c>
      <c r="ABR6" s="56">
        <f t="shared" si="691"/>
        <v>0</v>
      </c>
      <c r="ABS6" s="56">
        <f t="shared" si="692"/>
        <v>0</v>
      </c>
      <c r="ABT6" s="56">
        <f t="shared" si="693"/>
        <v>0</v>
      </c>
      <c r="ABU6" s="56">
        <f t="shared" si="694"/>
        <v>0</v>
      </c>
      <c r="ABV6" s="56">
        <f t="shared" si="695"/>
        <v>0</v>
      </c>
      <c r="ABW6" s="56">
        <f t="shared" si="696"/>
        <v>0</v>
      </c>
      <c r="ABX6" s="56">
        <f t="shared" si="697"/>
        <v>0</v>
      </c>
      <c r="ABY6" s="56">
        <f t="shared" si="698"/>
        <v>0</v>
      </c>
      <c r="ABZ6" s="56">
        <f t="shared" si="699"/>
        <v>0</v>
      </c>
      <c r="ACA6" s="56">
        <f t="shared" si="700"/>
        <v>0</v>
      </c>
      <c r="ACB6" s="56">
        <f t="shared" si="701"/>
        <v>0</v>
      </c>
      <c r="ACC6" s="56">
        <f t="shared" si="702"/>
        <v>0</v>
      </c>
      <c r="ACD6" s="56">
        <f t="shared" si="703"/>
        <v>0</v>
      </c>
      <c r="ACE6" s="56">
        <f t="shared" si="704"/>
        <v>0</v>
      </c>
      <c r="ACF6" s="56">
        <f t="shared" si="705"/>
        <v>0</v>
      </c>
      <c r="ACG6" s="56">
        <f t="shared" si="706"/>
        <v>0</v>
      </c>
      <c r="ACH6" s="56">
        <f t="shared" si="707"/>
        <v>0</v>
      </c>
      <c r="ACI6" s="56">
        <f t="shared" si="708"/>
        <v>0</v>
      </c>
      <c r="ACJ6" s="56">
        <f t="shared" si="709"/>
        <v>0</v>
      </c>
      <c r="ACK6" s="56">
        <f t="shared" si="710"/>
        <v>0</v>
      </c>
      <c r="ACL6" s="56">
        <f t="shared" si="711"/>
        <v>0</v>
      </c>
      <c r="ACM6" s="56">
        <f t="shared" si="712"/>
        <v>0</v>
      </c>
      <c r="ACN6" s="56">
        <f t="shared" si="713"/>
        <v>0</v>
      </c>
      <c r="ACO6" s="56">
        <f t="shared" si="714"/>
        <v>0</v>
      </c>
      <c r="ACP6" s="56">
        <f t="shared" si="715"/>
        <v>0</v>
      </c>
      <c r="ACQ6" s="56">
        <f t="shared" si="716"/>
        <v>0</v>
      </c>
      <c r="ACR6" s="56">
        <f t="shared" si="717"/>
        <v>0</v>
      </c>
      <c r="ACS6" s="56">
        <f t="shared" si="718"/>
        <v>0</v>
      </c>
      <c r="ACT6" s="56">
        <f t="shared" si="719"/>
        <v>0</v>
      </c>
      <c r="ACU6" s="56">
        <f t="shared" si="720"/>
        <v>0</v>
      </c>
      <c r="ACV6" s="56">
        <f t="shared" si="721"/>
        <v>0</v>
      </c>
      <c r="ACW6" s="56">
        <f t="shared" si="722"/>
        <v>0</v>
      </c>
      <c r="ACX6" s="56">
        <f t="shared" si="723"/>
        <v>0</v>
      </c>
      <c r="ACY6" s="56">
        <f t="shared" si="724"/>
        <v>0</v>
      </c>
      <c r="ACZ6" s="56">
        <f t="shared" si="725"/>
        <v>0</v>
      </c>
      <c r="ADA6" s="56">
        <f t="shared" si="726"/>
        <v>0</v>
      </c>
      <c r="ADB6" s="56">
        <f t="shared" si="727"/>
        <v>0</v>
      </c>
      <c r="ADC6" s="56">
        <f t="shared" si="728"/>
        <v>0</v>
      </c>
      <c r="ADD6" s="56">
        <f t="shared" si="729"/>
        <v>0</v>
      </c>
      <c r="ADE6" s="56">
        <f t="shared" si="730"/>
        <v>0</v>
      </c>
      <c r="ADF6" s="56">
        <f t="shared" si="731"/>
        <v>0</v>
      </c>
      <c r="ADG6" s="56">
        <f t="shared" si="732"/>
        <v>0</v>
      </c>
      <c r="ADH6" s="56">
        <f t="shared" si="733"/>
        <v>0</v>
      </c>
      <c r="ADI6" s="56">
        <f t="shared" si="734"/>
        <v>0</v>
      </c>
      <c r="ADJ6" s="56">
        <f t="shared" si="735"/>
        <v>0</v>
      </c>
      <c r="ADK6" s="56">
        <f t="shared" si="736"/>
        <v>0</v>
      </c>
      <c r="ADL6" s="56">
        <f t="shared" si="737"/>
        <v>0</v>
      </c>
      <c r="ADM6" s="56">
        <f t="shared" si="738"/>
        <v>0</v>
      </c>
      <c r="ADN6" s="56">
        <f t="shared" si="739"/>
        <v>0</v>
      </c>
      <c r="ADO6" s="56">
        <f t="shared" si="740"/>
        <v>0</v>
      </c>
      <c r="ADP6" s="56">
        <f t="shared" si="741"/>
        <v>0</v>
      </c>
      <c r="ADQ6" s="56">
        <f t="shared" si="742"/>
        <v>0</v>
      </c>
      <c r="ADR6" s="56">
        <f t="shared" si="743"/>
        <v>0</v>
      </c>
      <c r="ADS6" s="56">
        <f t="shared" si="744"/>
        <v>0</v>
      </c>
      <c r="ADT6" s="56">
        <f t="shared" si="745"/>
        <v>0</v>
      </c>
      <c r="ADU6" s="56">
        <f t="shared" si="746"/>
        <v>0</v>
      </c>
      <c r="ADV6" s="56">
        <f t="shared" si="747"/>
        <v>0</v>
      </c>
      <c r="ADW6" s="56">
        <f t="shared" si="748"/>
        <v>0</v>
      </c>
      <c r="ADX6" s="56">
        <f t="shared" si="749"/>
        <v>0</v>
      </c>
      <c r="ADY6" s="56">
        <f t="shared" si="750"/>
        <v>0</v>
      </c>
      <c r="ADZ6" s="56">
        <f t="shared" si="751"/>
        <v>0</v>
      </c>
      <c r="AEA6" s="56">
        <f t="shared" si="752"/>
        <v>0</v>
      </c>
      <c r="AEB6" s="56">
        <f t="shared" si="753"/>
        <v>0</v>
      </c>
      <c r="AEC6" s="56">
        <f t="shared" si="754"/>
        <v>0</v>
      </c>
      <c r="AED6" s="56">
        <f t="shared" si="755"/>
        <v>0</v>
      </c>
      <c r="AEE6" s="56">
        <f t="shared" si="756"/>
        <v>0</v>
      </c>
      <c r="AEF6" s="56">
        <f t="shared" si="757"/>
        <v>0</v>
      </c>
      <c r="AEG6" s="56">
        <f t="shared" si="758"/>
        <v>0</v>
      </c>
      <c r="AEH6" s="56">
        <f t="shared" si="759"/>
        <v>0</v>
      </c>
      <c r="AEI6" s="56">
        <f t="shared" si="760"/>
        <v>0</v>
      </c>
      <c r="AEJ6" s="56">
        <f t="shared" si="761"/>
        <v>0</v>
      </c>
      <c r="AEK6" s="56">
        <f t="shared" si="762"/>
        <v>0</v>
      </c>
      <c r="AEL6" s="56">
        <f t="shared" si="763"/>
        <v>0</v>
      </c>
      <c r="AEM6" s="56">
        <f t="shared" si="764"/>
        <v>0</v>
      </c>
      <c r="AEN6" s="56">
        <f t="shared" si="765"/>
        <v>0</v>
      </c>
      <c r="AEO6" s="56">
        <f t="shared" si="766"/>
        <v>0</v>
      </c>
      <c r="AEP6" s="56">
        <f t="shared" si="767"/>
        <v>0</v>
      </c>
      <c r="AEQ6" s="56">
        <f t="shared" si="768"/>
        <v>0</v>
      </c>
      <c r="AER6" s="56">
        <f t="shared" si="769"/>
        <v>0</v>
      </c>
      <c r="AES6" s="56">
        <f t="shared" si="770"/>
        <v>0</v>
      </c>
      <c r="AET6" s="56">
        <f t="shared" si="771"/>
        <v>0</v>
      </c>
      <c r="AEU6" s="56">
        <f t="shared" si="772"/>
        <v>0</v>
      </c>
      <c r="AEV6" s="56">
        <f t="shared" si="773"/>
        <v>0</v>
      </c>
      <c r="AEW6" s="56">
        <f t="shared" si="774"/>
        <v>0</v>
      </c>
      <c r="AEX6" s="56">
        <f t="shared" si="775"/>
        <v>0</v>
      </c>
      <c r="AEY6" s="56">
        <f t="shared" si="776"/>
        <v>0</v>
      </c>
      <c r="AEZ6" s="56">
        <f t="shared" si="777"/>
        <v>0</v>
      </c>
      <c r="AFA6" s="56">
        <f t="shared" si="778"/>
        <v>0</v>
      </c>
      <c r="AFB6" s="56">
        <f t="shared" si="779"/>
        <v>0</v>
      </c>
      <c r="AFC6" s="56">
        <f t="shared" si="780"/>
        <v>0</v>
      </c>
      <c r="AFD6" s="56">
        <f t="shared" si="781"/>
        <v>0</v>
      </c>
      <c r="AFE6" s="56">
        <f t="shared" si="782"/>
        <v>0</v>
      </c>
      <c r="AFF6" s="56">
        <f t="shared" si="783"/>
        <v>0</v>
      </c>
      <c r="AFG6" s="56">
        <f t="shared" si="784"/>
        <v>0</v>
      </c>
      <c r="AFH6" s="56">
        <f t="shared" si="785"/>
        <v>0</v>
      </c>
      <c r="AFI6" s="56">
        <f t="shared" si="786"/>
        <v>0</v>
      </c>
      <c r="AFJ6" s="56">
        <f t="shared" si="787"/>
        <v>0</v>
      </c>
      <c r="AFK6" s="56">
        <f t="shared" si="788"/>
        <v>0</v>
      </c>
      <c r="AFL6" s="56">
        <f t="shared" si="789"/>
        <v>0</v>
      </c>
      <c r="AFM6" s="56">
        <f t="shared" si="790"/>
        <v>0</v>
      </c>
      <c r="AFN6" s="56">
        <f t="shared" si="791"/>
        <v>0</v>
      </c>
      <c r="AFO6" s="56">
        <f t="shared" si="792"/>
        <v>0</v>
      </c>
      <c r="AFP6" s="56">
        <f t="shared" si="793"/>
        <v>0</v>
      </c>
      <c r="AFQ6" s="56">
        <f t="shared" si="794"/>
        <v>0</v>
      </c>
      <c r="AFR6" s="56">
        <f t="shared" si="795"/>
        <v>0</v>
      </c>
      <c r="AFS6" s="56">
        <f t="shared" si="796"/>
        <v>0</v>
      </c>
      <c r="AFT6" s="56">
        <f t="shared" si="797"/>
        <v>0</v>
      </c>
      <c r="AFU6" s="56">
        <f t="shared" si="798"/>
        <v>0</v>
      </c>
      <c r="AFV6" s="56">
        <f t="shared" si="799"/>
        <v>0</v>
      </c>
      <c r="AFW6" s="56">
        <f t="shared" si="800"/>
        <v>0</v>
      </c>
      <c r="AFX6" s="56">
        <f t="shared" si="801"/>
        <v>0</v>
      </c>
      <c r="AFY6" s="56">
        <f t="shared" si="802"/>
        <v>0</v>
      </c>
      <c r="AFZ6" s="56">
        <f t="shared" si="803"/>
        <v>0</v>
      </c>
      <c r="AGA6" s="56">
        <f t="shared" si="804"/>
        <v>0</v>
      </c>
      <c r="AGB6" s="56">
        <f t="shared" si="805"/>
        <v>0</v>
      </c>
      <c r="AGC6" s="56">
        <f t="shared" si="806"/>
        <v>0</v>
      </c>
      <c r="AGD6" s="56">
        <f t="shared" si="807"/>
        <v>0</v>
      </c>
      <c r="AGE6" s="56">
        <f t="shared" si="808"/>
        <v>0</v>
      </c>
      <c r="AGF6" s="56">
        <f t="shared" si="809"/>
        <v>0</v>
      </c>
      <c r="AGG6" s="56">
        <f t="shared" si="810"/>
        <v>0</v>
      </c>
      <c r="AGH6" s="56">
        <f t="shared" si="811"/>
        <v>0</v>
      </c>
      <c r="AGI6" s="56">
        <f t="shared" si="812"/>
        <v>0</v>
      </c>
      <c r="AGJ6" s="56">
        <f t="shared" si="813"/>
        <v>0</v>
      </c>
      <c r="AGK6" s="56">
        <f t="shared" si="814"/>
        <v>0</v>
      </c>
      <c r="AGL6" s="56">
        <f t="shared" si="815"/>
        <v>0</v>
      </c>
      <c r="AGM6" s="56">
        <f t="shared" si="816"/>
        <v>0</v>
      </c>
      <c r="AGN6" s="56">
        <f t="shared" si="817"/>
        <v>0</v>
      </c>
      <c r="AGO6" s="56">
        <f t="shared" si="818"/>
        <v>0</v>
      </c>
      <c r="AGP6" s="56">
        <f t="shared" si="819"/>
        <v>0</v>
      </c>
      <c r="AGQ6" s="56">
        <f t="shared" si="820"/>
        <v>0</v>
      </c>
      <c r="AGR6" s="56">
        <f t="shared" si="821"/>
        <v>0</v>
      </c>
      <c r="AGS6" s="56">
        <f t="shared" si="822"/>
        <v>0</v>
      </c>
      <c r="AGT6" s="56">
        <f t="shared" si="823"/>
        <v>0</v>
      </c>
      <c r="AGU6" s="56">
        <f t="shared" si="824"/>
        <v>0</v>
      </c>
      <c r="AGV6" s="56">
        <f t="shared" si="825"/>
        <v>0</v>
      </c>
      <c r="AGW6" s="56">
        <f t="shared" si="826"/>
        <v>0</v>
      </c>
      <c r="AGX6" s="56">
        <f t="shared" si="827"/>
        <v>0</v>
      </c>
      <c r="AGY6" s="56">
        <f t="shared" si="828"/>
        <v>0</v>
      </c>
      <c r="AGZ6" s="56">
        <f t="shared" si="829"/>
        <v>0</v>
      </c>
      <c r="AHA6" s="56">
        <f t="shared" si="830"/>
        <v>0</v>
      </c>
      <c r="AHB6" s="56">
        <f t="shared" si="831"/>
        <v>0</v>
      </c>
      <c r="AHC6" s="56">
        <f t="shared" si="832"/>
        <v>0</v>
      </c>
      <c r="AHD6" s="56">
        <f t="shared" si="833"/>
        <v>0</v>
      </c>
      <c r="AHE6" s="56">
        <f t="shared" si="834"/>
        <v>0</v>
      </c>
      <c r="AHF6" s="56">
        <f t="shared" si="835"/>
        <v>0</v>
      </c>
      <c r="AHG6" s="56">
        <f t="shared" si="836"/>
        <v>0</v>
      </c>
      <c r="AHH6" s="56">
        <f t="shared" si="837"/>
        <v>0</v>
      </c>
      <c r="AHI6" s="56">
        <f t="shared" si="838"/>
        <v>0</v>
      </c>
      <c r="AHJ6" s="56">
        <f t="shared" si="839"/>
        <v>0</v>
      </c>
      <c r="AHK6" s="56">
        <f t="shared" si="840"/>
        <v>0</v>
      </c>
      <c r="AHL6" s="56">
        <f t="shared" si="841"/>
        <v>0</v>
      </c>
      <c r="AHM6" s="56">
        <f t="shared" si="842"/>
        <v>0</v>
      </c>
      <c r="AHN6" s="56">
        <f t="shared" si="843"/>
        <v>0</v>
      </c>
      <c r="AHO6" s="56">
        <f t="shared" si="844"/>
        <v>0</v>
      </c>
      <c r="AHP6" s="56">
        <f t="shared" si="845"/>
        <v>0</v>
      </c>
      <c r="AHQ6" s="56">
        <f t="shared" si="846"/>
        <v>0</v>
      </c>
      <c r="AHR6" s="56">
        <f t="shared" si="847"/>
        <v>0</v>
      </c>
      <c r="AHS6" s="56">
        <f t="shared" si="848"/>
        <v>0</v>
      </c>
      <c r="AHT6" s="56">
        <f t="shared" si="849"/>
        <v>0</v>
      </c>
      <c r="AHU6" s="56">
        <f t="shared" si="850"/>
        <v>0</v>
      </c>
      <c r="AHV6" s="56">
        <f t="shared" si="851"/>
        <v>0</v>
      </c>
      <c r="AHW6" s="56">
        <f t="shared" si="852"/>
        <v>0</v>
      </c>
      <c r="AHX6" s="56">
        <f t="shared" si="853"/>
        <v>0</v>
      </c>
      <c r="AHY6" s="56">
        <f t="shared" si="854"/>
        <v>0</v>
      </c>
      <c r="AHZ6" s="56">
        <f t="shared" si="855"/>
        <v>0</v>
      </c>
      <c r="AIA6" s="56">
        <f t="shared" si="856"/>
        <v>0</v>
      </c>
      <c r="AIB6" s="56">
        <f t="shared" si="857"/>
        <v>0</v>
      </c>
      <c r="AIC6" s="56">
        <f t="shared" si="858"/>
        <v>0</v>
      </c>
      <c r="AID6" s="56">
        <f t="shared" si="859"/>
        <v>0</v>
      </c>
      <c r="AIE6" s="56">
        <f t="shared" si="860"/>
        <v>0</v>
      </c>
      <c r="AIF6" s="56">
        <f t="shared" si="861"/>
        <v>0</v>
      </c>
      <c r="AIG6" s="56">
        <f t="shared" si="862"/>
        <v>0</v>
      </c>
      <c r="AIH6" s="56">
        <f t="shared" si="863"/>
        <v>0</v>
      </c>
      <c r="AII6" s="56">
        <f t="shared" si="864"/>
        <v>0</v>
      </c>
      <c r="AIJ6" s="56">
        <f t="shared" si="865"/>
        <v>0</v>
      </c>
      <c r="AIK6" s="56">
        <f t="shared" si="866"/>
        <v>0</v>
      </c>
      <c r="AIL6" s="56">
        <f t="shared" si="867"/>
        <v>0</v>
      </c>
      <c r="AIM6" s="56">
        <f t="shared" si="868"/>
        <v>0</v>
      </c>
      <c r="AIN6" s="56">
        <f t="shared" si="869"/>
        <v>0</v>
      </c>
      <c r="AIO6" s="56">
        <f t="shared" si="870"/>
        <v>0</v>
      </c>
      <c r="AIP6" s="56">
        <f t="shared" si="871"/>
        <v>0</v>
      </c>
      <c r="AIQ6" s="56">
        <f t="shared" si="872"/>
        <v>0</v>
      </c>
      <c r="AIR6" s="56">
        <f t="shared" si="873"/>
        <v>0</v>
      </c>
      <c r="AIS6" s="56">
        <f t="shared" si="874"/>
        <v>0</v>
      </c>
      <c r="AIT6" s="56">
        <f t="shared" si="875"/>
        <v>0</v>
      </c>
      <c r="AIU6" s="56">
        <f t="shared" si="876"/>
        <v>0</v>
      </c>
      <c r="AIV6" s="56">
        <f t="shared" si="877"/>
        <v>0</v>
      </c>
      <c r="AIW6" s="56">
        <f t="shared" si="878"/>
        <v>0</v>
      </c>
      <c r="AIX6" s="56">
        <f t="shared" si="879"/>
        <v>0</v>
      </c>
      <c r="AIY6" s="56">
        <f t="shared" si="880"/>
        <v>0</v>
      </c>
      <c r="AIZ6" s="56">
        <f t="shared" si="881"/>
        <v>0</v>
      </c>
      <c r="AJA6" s="56">
        <f t="shared" si="882"/>
        <v>0</v>
      </c>
      <c r="AJB6" s="56">
        <f t="shared" si="883"/>
        <v>0</v>
      </c>
      <c r="AJC6" s="56">
        <f t="shared" si="884"/>
        <v>0</v>
      </c>
      <c r="AJD6" s="56">
        <f t="shared" si="885"/>
        <v>0</v>
      </c>
      <c r="AJE6" s="56">
        <f t="shared" si="886"/>
        <v>0</v>
      </c>
      <c r="AJF6" s="56">
        <f t="shared" si="887"/>
        <v>0</v>
      </c>
      <c r="AJG6" s="56">
        <f t="shared" si="888"/>
        <v>0</v>
      </c>
      <c r="AJH6" s="56">
        <f t="shared" si="889"/>
        <v>0</v>
      </c>
      <c r="AJI6" s="56">
        <f t="shared" si="890"/>
        <v>0</v>
      </c>
      <c r="AJJ6" s="56">
        <f t="shared" si="891"/>
        <v>0</v>
      </c>
      <c r="AJK6" s="56">
        <f t="shared" si="892"/>
        <v>0</v>
      </c>
      <c r="AJL6" s="56">
        <f t="shared" si="893"/>
        <v>0</v>
      </c>
      <c r="AJM6" s="56">
        <f t="shared" si="894"/>
        <v>0</v>
      </c>
      <c r="AJN6" s="56">
        <f t="shared" si="895"/>
        <v>0</v>
      </c>
      <c r="AJO6" s="56">
        <f t="shared" si="896"/>
        <v>0</v>
      </c>
      <c r="AJP6" s="56">
        <f t="shared" si="897"/>
        <v>0</v>
      </c>
      <c r="AJQ6" s="56">
        <f t="shared" si="898"/>
        <v>0</v>
      </c>
      <c r="AJR6" s="56">
        <f t="shared" si="899"/>
        <v>0</v>
      </c>
      <c r="AJS6" s="56">
        <f t="shared" si="900"/>
        <v>0</v>
      </c>
      <c r="AJT6" s="56">
        <f t="shared" si="901"/>
        <v>0</v>
      </c>
      <c r="AJU6" s="56">
        <f t="shared" si="902"/>
        <v>0</v>
      </c>
      <c r="AJV6" s="56">
        <f t="shared" si="903"/>
        <v>0</v>
      </c>
      <c r="AJW6" s="56">
        <f t="shared" si="904"/>
        <v>0</v>
      </c>
      <c r="AJX6" s="56">
        <f t="shared" si="905"/>
        <v>0</v>
      </c>
      <c r="AJY6" s="56">
        <f t="shared" si="906"/>
        <v>0</v>
      </c>
      <c r="AJZ6" s="56">
        <f t="shared" si="907"/>
        <v>0</v>
      </c>
      <c r="AKA6" s="56">
        <f t="shared" si="908"/>
        <v>0</v>
      </c>
      <c r="AKB6" s="56">
        <f t="shared" si="909"/>
        <v>0</v>
      </c>
      <c r="AKC6" s="56">
        <f t="shared" si="910"/>
        <v>0</v>
      </c>
      <c r="AKD6" s="56">
        <f t="shared" si="911"/>
        <v>0</v>
      </c>
      <c r="AKE6" s="56">
        <f t="shared" si="912"/>
        <v>0</v>
      </c>
      <c r="AKF6" s="56">
        <f t="shared" si="913"/>
        <v>0</v>
      </c>
      <c r="AKG6" s="56">
        <f t="shared" si="914"/>
        <v>0</v>
      </c>
      <c r="AKH6" s="56">
        <f t="shared" si="915"/>
        <v>0</v>
      </c>
      <c r="AKI6" s="56">
        <f t="shared" si="916"/>
        <v>0</v>
      </c>
      <c r="AKJ6" s="56">
        <f t="shared" si="917"/>
        <v>0</v>
      </c>
      <c r="AKK6" s="56">
        <f t="shared" si="918"/>
        <v>0</v>
      </c>
      <c r="AKL6" s="56">
        <f t="shared" si="919"/>
        <v>0</v>
      </c>
      <c r="AKM6" s="56">
        <f t="shared" si="920"/>
        <v>0</v>
      </c>
      <c r="AKN6" s="56">
        <f t="shared" si="921"/>
        <v>0</v>
      </c>
      <c r="AKO6" s="56">
        <f t="shared" si="922"/>
        <v>0</v>
      </c>
      <c r="AKP6" s="56">
        <f t="shared" si="923"/>
        <v>0</v>
      </c>
      <c r="AKQ6" s="56">
        <f t="shared" si="924"/>
        <v>0</v>
      </c>
      <c r="AKR6" s="56">
        <f t="shared" si="925"/>
        <v>0</v>
      </c>
      <c r="AKS6" s="56">
        <f t="shared" si="926"/>
        <v>0</v>
      </c>
      <c r="AKT6" s="56">
        <f t="shared" si="927"/>
        <v>0</v>
      </c>
      <c r="AKU6" s="56">
        <f t="shared" si="928"/>
        <v>0</v>
      </c>
      <c r="AKV6" s="56">
        <f t="shared" si="929"/>
        <v>0</v>
      </c>
      <c r="AKW6" s="56">
        <f t="shared" si="930"/>
        <v>0</v>
      </c>
      <c r="AKX6" s="56">
        <f t="shared" si="931"/>
        <v>0</v>
      </c>
      <c r="AKY6" s="56">
        <f t="shared" si="932"/>
        <v>0</v>
      </c>
      <c r="AKZ6" s="56">
        <f t="shared" si="933"/>
        <v>0</v>
      </c>
      <c r="ALA6" s="56">
        <f t="shared" si="934"/>
        <v>0</v>
      </c>
      <c r="ALB6" s="56">
        <f t="shared" si="935"/>
        <v>0</v>
      </c>
      <c r="ALC6" s="56">
        <f t="shared" si="936"/>
        <v>0</v>
      </c>
      <c r="ALD6" s="56">
        <f t="shared" si="937"/>
        <v>0</v>
      </c>
      <c r="ALE6" s="56">
        <f t="shared" si="938"/>
        <v>0</v>
      </c>
      <c r="ALF6" s="56">
        <f t="shared" si="939"/>
        <v>0</v>
      </c>
      <c r="ALG6" s="56">
        <f t="shared" si="940"/>
        <v>0</v>
      </c>
      <c r="ALH6" s="56">
        <f t="shared" si="941"/>
        <v>0</v>
      </c>
      <c r="ALI6" s="56">
        <f t="shared" si="942"/>
        <v>0</v>
      </c>
      <c r="ALJ6" s="56">
        <f t="shared" si="943"/>
        <v>0</v>
      </c>
      <c r="ALK6" s="56">
        <f t="shared" si="944"/>
        <v>0</v>
      </c>
      <c r="ALL6" s="56">
        <f t="shared" si="945"/>
        <v>0</v>
      </c>
      <c r="ALM6" s="56">
        <f t="shared" si="946"/>
        <v>0</v>
      </c>
      <c r="ALN6" s="56">
        <f t="shared" si="947"/>
        <v>0</v>
      </c>
      <c r="ALO6" s="56">
        <f t="shared" si="948"/>
        <v>0</v>
      </c>
      <c r="ALP6" s="56">
        <f t="shared" si="949"/>
        <v>0</v>
      </c>
      <c r="ALQ6" s="56">
        <f t="shared" si="950"/>
        <v>0</v>
      </c>
      <c r="ALR6" s="56">
        <f t="shared" si="951"/>
        <v>0</v>
      </c>
      <c r="ALS6" s="56">
        <f t="shared" si="952"/>
        <v>0</v>
      </c>
      <c r="ALT6" s="56">
        <f t="shared" si="953"/>
        <v>0</v>
      </c>
      <c r="ALU6" s="56">
        <f t="shared" si="954"/>
        <v>0</v>
      </c>
      <c r="ALV6" s="56">
        <f t="shared" si="955"/>
        <v>0</v>
      </c>
      <c r="ALW6" s="56">
        <f t="shared" si="956"/>
        <v>0</v>
      </c>
      <c r="ALX6" s="56">
        <f t="shared" si="957"/>
        <v>0</v>
      </c>
      <c r="ALY6" s="56">
        <f t="shared" si="958"/>
        <v>0</v>
      </c>
      <c r="ALZ6" s="56">
        <f t="shared" si="959"/>
        <v>0</v>
      </c>
      <c r="AMA6" s="56">
        <f t="shared" si="960"/>
        <v>0</v>
      </c>
      <c r="AMB6" s="56">
        <f t="shared" si="961"/>
        <v>0</v>
      </c>
      <c r="AMC6" s="56">
        <f t="shared" si="962"/>
        <v>0</v>
      </c>
      <c r="AMD6" s="56">
        <f t="shared" si="963"/>
        <v>0</v>
      </c>
      <c r="AME6" s="56">
        <f t="shared" si="964"/>
        <v>0</v>
      </c>
      <c r="AMF6" s="56">
        <f t="shared" si="965"/>
        <v>0</v>
      </c>
      <c r="AMG6" s="56">
        <f t="shared" si="966"/>
        <v>0</v>
      </c>
      <c r="AMH6" s="56">
        <f t="shared" si="967"/>
        <v>0</v>
      </c>
      <c r="AMI6" s="56">
        <f t="shared" si="968"/>
        <v>0</v>
      </c>
      <c r="AMJ6" s="56">
        <f t="shared" si="969"/>
        <v>0</v>
      </c>
      <c r="AMK6" s="56">
        <f t="shared" si="970"/>
        <v>0</v>
      </c>
      <c r="AML6" s="56">
        <f t="shared" si="971"/>
        <v>0</v>
      </c>
      <c r="AMM6" s="56">
        <f t="shared" si="972"/>
        <v>0</v>
      </c>
      <c r="AMN6" s="56">
        <f t="shared" si="973"/>
        <v>0</v>
      </c>
      <c r="AMO6" s="56">
        <f t="shared" si="974"/>
        <v>0</v>
      </c>
      <c r="AMP6" s="56">
        <f t="shared" si="975"/>
        <v>0</v>
      </c>
      <c r="AMQ6" s="56">
        <f t="shared" si="976"/>
        <v>0</v>
      </c>
      <c r="AMR6" s="56">
        <f t="shared" si="977"/>
        <v>0</v>
      </c>
      <c r="AMS6" s="56">
        <f t="shared" si="978"/>
        <v>0</v>
      </c>
      <c r="AMT6" s="56">
        <f t="shared" si="979"/>
        <v>0</v>
      </c>
      <c r="AMU6" s="56">
        <f t="shared" si="980"/>
        <v>0</v>
      </c>
      <c r="AMV6" s="56">
        <f t="shared" si="981"/>
        <v>0</v>
      </c>
      <c r="AMW6" s="56">
        <f t="shared" si="982"/>
        <v>0</v>
      </c>
      <c r="AMX6" s="56">
        <f t="shared" si="983"/>
        <v>0</v>
      </c>
      <c r="AMY6" s="56">
        <f t="shared" si="984"/>
        <v>0</v>
      </c>
      <c r="AMZ6" s="56">
        <f t="shared" si="985"/>
        <v>0</v>
      </c>
      <c r="ANA6" s="56">
        <f t="shared" si="986"/>
        <v>0</v>
      </c>
      <c r="ANB6" s="56">
        <f t="shared" si="987"/>
        <v>0</v>
      </c>
      <c r="ANC6" s="56">
        <f t="shared" si="988"/>
        <v>0</v>
      </c>
      <c r="AND6" s="56">
        <f t="shared" si="989"/>
        <v>0</v>
      </c>
      <c r="ANE6" s="56">
        <f t="shared" si="990"/>
        <v>0</v>
      </c>
      <c r="ANF6" s="56">
        <f t="shared" si="991"/>
        <v>0</v>
      </c>
      <c r="ANG6" s="56">
        <f t="shared" si="992"/>
        <v>0</v>
      </c>
      <c r="ANH6" s="56">
        <f t="shared" si="993"/>
        <v>0</v>
      </c>
      <c r="ANI6" s="56">
        <f t="shared" si="994"/>
        <v>0</v>
      </c>
      <c r="ANJ6" s="56">
        <f t="shared" si="995"/>
        <v>0</v>
      </c>
      <c r="ANK6" s="56">
        <f t="shared" si="996"/>
        <v>0</v>
      </c>
      <c r="ANL6" s="56">
        <f t="shared" si="997"/>
        <v>0</v>
      </c>
      <c r="ANM6" s="56">
        <f t="shared" si="998"/>
        <v>0</v>
      </c>
      <c r="ANN6" s="56">
        <f t="shared" si="999"/>
        <v>0</v>
      </c>
      <c r="ANO6" s="56">
        <f t="shared" si="1000"/>
        <v>0</v>
      </c>
      <c r="ANP6" s="56">
        <f t="shared" si="1001"/>
        <v>0</v>
      </c>
      <c r="ANQ6" s="56">
        <f t="shared" si="1002"/>
        <v>0</v>
      </c>
      <c r="ANR6" s="56">
        <f t="shared" si="1003"/>
        <v>0</v>
      </c>
      <c r="ANS6" s="56">
        <f t="shared" si="1004"/>
        <v>0</v>
      </c>
      <c r="ANT6" s="56">
        <f t="shared" si="1005"/>
        <v>0</v>
      </c>
      <c r="ANU6" s="56">
        <f t="shared" si="1006"/>
        <v>0</v>
      </c>
      <c r="ANV6" s="56">
        <f t="shared" si="1007"/>
        <v>0</v>
      </c>
      <c r="ANW6" s="56">
        <f t="shared" si="1008"/>
        <v>0</v>
      </c>
      <c r="ANX6" s="56">
        <f t="shared" si="1009"/>
        <v>0</v>
      </c>
      <c r="ANY6" s="56">
        <f t="shared" si="1010"/>
        <v>0</v>
      </c>
      <c r="ANZ6" s="56">
        <f t="shared" si="1011"/>
        <v>0</v>
      </c>
      <c r="AOA6" s="56">
        <f t="shared" si="1012"/>
        <v>0</v>
      </c>
      <c r="AOB6" s="56">
        <f t="shared" si="1013"/>
        <v>0</v>
      </c>
      <c r="AOC6" s="56">
        <f t="shared" si="1014"/>
        <v>0</v>
      </c>
      <c r="AOD6" s="56">
        <f t="shared" si="1015"/>
        <v>0</v>
      </c>
      <c r="AOE6" s="56">
        <f t="shared" si="1016"/>
        <v>0</v>
      </c>
      <c r="AOF6" s="56">
        <f t="shared" si="1017"/>
        <v>0</v>
      </c>
      <c r="AOG6" s="56">
        <f t="shared" si="1018"/>
        <v>0</v>
      </c>
      <c r="AOH6" s="56">
        <f t="shared" si="1019"/>
        <v>0</v>
      </c>
      <c r="AOI6" s="56">
        <f t="shared" si="1020"/>
        <v>0</v>
      </c>
      <c r="AOJ6" s="56">
        <f t="shared" si="1021"/>
        <v>0</v>
      </c>
      <c r="AOK6" s="56">
        <f t="shared" si="1022"/>
        <v>0</v>
      </c>
      <c r="AOL6" s="56">
        <f t="shared" si="1023"/>
        <v>0</v>
      </c>
      <c r="AOM6" s="56">
        <f t="shared" si="1024"/>
        <v>0</v>
      </c>
      <c r="AON6" s="56">
        <f t="shared" si="1025"/>
        <v>0</v>
      </c>
      <c r="AOO6" s="56">
        <f t="shared" si="1026"/>
        <v>0</v>
      </c>
      <c r="AOP6" s="56">
        <f t="shared" si="1027"/>
        <v>0</v>
      </c>
      <c r="AOQ6" s="56">
        <f t="shared" si="1028"/>
        <v>0</v>
      </c>
      <c r="AOR6" s="56">
        <f t="shared" si="1029"/>
        <v>0</v>
      </c>
      <c r="AOS6" s="56">
        <f t="shared" si="1030"/>
        <v>0</v>
      </c>
      <c r="AOT6" s="56">
        <f t="shared" si="1031"/>
        <v>0</v>
      </c>
      <c r="AOU6" s="56">
        <f t="shared" si="1032"/>
        <v>0</v>
      </c>
      <c r="AOV6" s="56">
        <f t="shared" si="1033"/>
        <v>0</v>
      </c>
      <c r="AOW6" s="56">
        <f t="shared" si="1034"/>
        <v>0</v>
      </c>
      <c r="AOX6" s="56">
        <f t="shared" si="1035"/>
        <v>0</v>
      </c>
      <c r="AOY6" s="56">
        <f t="shared" si="1036"/>
        <v>0</v>
      </c>
      <c r="AOZ6" s="56">
        <f t="shared" si="1037"/>
        <v>0</v>
      </c>
      <c r="APA6" s="56">
        <f t="shared" si="1038"/>
        <v>0</v>
      </c>
      <c r="APB6" s="56">
        <f t="shared" si="1039"/>
        <v>0</v>
      </c>
      <c r="APC6" s="56">
        <f t="shared" si="1040"/>
        <v>0</v>
      </c>
      <c r="APD6" s="56">
        <f t="shared" si="1041"/>
        <v>0</v>
      </c>
      <c r="APE6" s="56">
        <f t="shared" si="1042"/>
        <v>0</v>
      </c>
      <c r="APF6" s="56">
        <f t="shared" si="1043"/>
        <v>0</v>
      </c>
      <c r="APG6" s="56">
        <f t="shared" si="1044"/>
        <v>0</v>
      </c>
      <c r="APH6" s="56">
        <f t="shared" si="1045"/>
        <v>0</v>
      </c>
      <c r="API6" s="56">
        <f t="shared" si="1046"/>
        <v>0</v>
      </c>
      <c r="APJ6" s="56">
        <f t="shared" si="1047"/>
        <v>0</v>
      </c>
      <c r="APK6" s="56">
        <f t="shared" si="1048"/>
        <v>0</v>
      </c>
      <c r="APL6" s="56">
        <f t="shared" si="1049"/>
        <v>0</v>
      </c>
      <c r="APM6" s="56">
        <f t="shared" si="1050"/>
        <v>0</v>
      </c>
      <c r="APN6" s="56">
        <f t="shared" si="1051"/>
        <v>0</v>
      </c>
      <c r="APO6" s="56">
        <f t="shared" si="1052"/>
        <v>0</v>
      </c>
      <c r="APP6" s="56">
        <f t="shared" si="1053"/>
        <v>0</v>
      </c>
      <c r="APQ6" s="56">
        <f t="shared" si="1054"/>
        <v>0</v>
      </c>
      <c r="APR6" s="56">
        <f t="shared" si="1055"/>
        <v>0</v>
      </c>
      <c r="APS6" s="56">
        <f t="shared" si="1056"/>
        <v>0</v>
      </c>
      <c r="APT6" s="56">
        <f t="shared" si="1057"/>
        <v>0</v>
      </c>
      <c r="APU6" s="56">
        <f t="shared" si="1058"/>
        <v>0</v>
      </c>
      <c r="APV6" s="56">
        <f t="shared" si="1059"/>
        <v>0</v>
      </c>
      <c r="APW6" s="56">
        <f t="shared" si="1060"/>
        <v>0</v>
      </c>
      <c r="APX6" s="56">
        <f t="shared" si="1061"/>
        <v>0</v>
      </c>
      <c r="APY6" s="56">
        <f t="shared" si="1062"/>
        <v>0</v>
      </c>
      <c r="APZ6" s="56">
        <f t="shared" si="1063"/>
        <v>0</v>
      </c>
      <c r="AQA6" s="56">
        <f t="shared" si="1064"/>
        <v>0</v>
      </c>
      <c r="AQB6" s="56">
        <f t="shared" si="1065"/>
        <v>0</v>
      </c>
      <c r="AQC6" s="56">
        <f t="shared" si="1066"/>
        <v>0</v>
      </c>
      <c r="AQD6" s="56">
        <f t="shared" si="1067"/>
        <v>0</v>
      </c>
      <c r="AQE6" s="56">
        <f t="shared" si="1068"/>
        <v>0</v>
      </c>
      <c r="AQF6" s="56">
        <f t="shared" si="1069"/>
        <v>0</v>
      </c>
      <c r="AQG6" s="56">
        <f t="shared" si="1070"/>
        <v>0</v>
      </c>
      <c r="AQH6" s="56">
        <f t="shared" si="1071"/>
        <v>0</v>
      </c>
      <c r="AQI6" s="56">
        <f t="shared" si="1072"/>
        <v>0</v>
      </c>
      <c r="AQJ6" s="56">
        <f t="shared" si="1073"/>
        <v>0</v>
      </c>
      <c r="AQK6" s="56">
        <f t="shared" si="1074"/>
        <v>0</v>
      </c>
      <c r="AQL6" s="56">
        <f t="shared" si="1075"/>
        <v>0</v>
      </c>
      <c r="AQM6" s="56">
        <f t="shared" si="1076"/>
        <v>0</v>
      </c>
      <c r="AQN6" s="56">
        <f t="shared" si="1077"/>
        <v>0</v>
      </c>
      <c r="AQO6" s="56">
        <f t="shared" si="1078"/>
        <v>0</v>
      </c>
      <c r="AQP6" s="56">
        <f t="shared" si="1079"/>
        <v>0</v>
      </c>
      <c r="AQQ6" s="56">
        <f t="shared" si="1080"/>
        <v>0</v>
      </c>
      <c r="AQR6" s="56">
        <f t="shared" si="1081"/>
        <v>0</v>
      </c>
      <c r="AQS6" s="56">
        <f t="shared" si="1082"/>
        <v>0</v>
      </c>
      <c r="AQT6" s="56">
        <f t="shared" si="1083"/>
        <v>0</v>
      </c>
      <c r="AQU6" s="56">
        <f t="shared" si="1084"/>
        <v>0</v>
      </c>
      <c r="AQV6" s="56">
        <f t="shared" si="1085"/>
        <v>0</v>
      </c>
      <c r="AQW6" s="56">
        <f t="shared" si="1086"/>
        <v>0</v>
      </c>
      <c r="AQX6" s="56">
        <f t="shared" si="1087"/>
        <v>0</v>
      </c>
      <c r="AQY6" s="56">
        <f t="shared" si="1088"/>
        <v>0</v>
      </c>
      <c r="AQZ6" s="56">
        <f t="shared" si="1089"/>
        <v>0</v>
      </c>
      <c r="ARA6" s="56">
        <f t="shared" si="1090"/>
        <v>0</v>
      </c>
      <c r="ARB6" s="56">
        <f t="shared" si="1091"/>
        <v>0</v>
      </c>
      <c r="ARC6" s="56">
        <f t="shared" si="1092"/>
        <v>0</v>
      </c>
      <c r="ARD6" s="56">
        <f t="shared" si="1093"/>
        <v>0</v>
      </c>
      <c r="ARE6" s="56">
        <f t="shared" si="1094"/>
        <v>0</v>
      </c>
      <c r="ARF6" s="56">
        <f t="shared" si="1095"/>
        <v>0</v>
      </c>
      <c r="ARG6" s="56">
        <f t="shared" si="1096"/>
        <v>0</v>
      </c>
      <c r="ARH6" s="56">
        <f t="shared" si="1097"/>
        <v>0</v>
      </c>
      <c r="ARI6" s="56">
        <f t="shared" si="1098"/>
        <v>0</v>
      </c>
      <c r="ARJ6" s="56">
        <f t="shared" si="1099"/>
        <v>0</v>
      </c>
      <c r="ARK6" s="56">
        <f t="shared" si="1100"/>
        <v>0</v>
      </c>
      <c r="ARL6" s="56">
        <f t="shared" si="1101"/>
        <v>0</v>
      </c>
      <c r="ARM6" s="56">
        <f t="shared" si="1102"/>
        <v>0</v>
      </c>
      <c r="ARN6" s="56">
        <f t="shared" si="1103"/>
        <v>0</v>
      </c>
      <c r="ARO6" s="56">
        <f t="shared" si="1104"/>
        <v>0</v>
      </c>
      <c r="ARP6" s="56">
        <f t="shared" si="1105"/>
        <v>0</v>
      </c>
      <c r="ARQ6" s="56">
        <f t="shared" si="1106"/>
        <v>0</v>
      </c>
      <c r="ARR6" s="56">
        <f t="shared" si="1107"/>
        <v>0</v>
      </c>
      <c r="ARS6" s="56">
        <f t="shared" si="1108"/>
        <v>0</v>
      </c>
      <c r="ART6" s="56">
        <f t="shared" si="1109"/>
        <v>0</v>
      </c>
      <c r="ARU6" s="56">
        <f t="shared" si="1110"/>
        <v>0</v>
      </c>
      <c r="ARV6" s="56">
        <f t="shared" si="1111"/>
        <v>0</v>
      </c>
      <c r="ARW6" s="56">
        <f t="shared" si="1112"/>
        <v>0</v>
      </c>
      <c r="ARX6" s="56">
        <f t="shared" si="1113"/>
        <v>0</v>
      </c>
      <c r="ARY6" s="56">
        <f t="shared" si="1114"/>
        <v>0</v>
      </c>
      <c r="ARZ6" s="56">
        <f t="shared" si="1115"/>
        <v>0</v>
      </c>
      <c r="ASA6" s="56">
        <f t="shared" si="1116"/>
        <v>0</v>
      </c>
      <c r="ASB6" s="56">
        <f t="shared" si="1117"/>
        <v>0</v>
      </c>
      <c r="ASC6" s="56">
        <f t="shared" si="1118"/>
        <v>0</v>
      </c>
      <c r="ASD6" s="56">
        <f t="shared" si="1119"/>
        <v>0</v>
      </c>
      <c r="ASE6" s="56">
        <f t="shared" si="1120"/>
        <v>0</v>
      </c>
      <c r="ASF6" s="56">
        <f t="shared" si="1121"/>
        <v>0</v>
      </c>
      <c r="ASG6" s="56">
        <f t="shared" si="1122"/>
        <v>0</v>
      </c>
      <c r="ASH6" s="56">
        <f t="shared" si="1123"/>
        <v>0</v>
      </c>
      <c r="ASI6" s="56">
        <f t="shared" si="1124"/>
        <v>0</v>
      </c>
      <c r="ASJ6" s="56">
        <f t="shared" si="1125"/>
        <v>0</v>
      </c>
      <c r="ASK6" s="56">
        <f t="shared" si="1126"/>
        <v>0</v>
      </c>
      <c r="ASL6" s="56">
        <f t="shared" si="1127"/>
        <v>0</v>
      </c>
      <c r="ASM6" s="56">
        <f t="shared" si="1128"/>
        <v>0</v>
      </c>
      <c r="ASN6" s="56">
        <f t="shared" si="1129"/>
        <v>0</v>
      </c>
      <c r="ASO6" s="56">
        <f t="shared" si="1130"/>
        <v>0</v>
      </c>
      <c r="ASP6" s="56">
        <f t="shared" si="1131"/>
        <v>0</v>
      </c>
      <c r="ASQ6" s="56">
        <f t="shared" si="1132"/>
        <v>0</v>
      </c>
      <c r="ASR6" s="56">
        <f t="shared" si="1133"/>
        <v>0</v>
      </c>
      <c r="ASS6" s="56">
        <f t="shared" si="1134"/>
        <v>0</v>
      </c>
      <c r="AST6" s="56">
        <f t="shared" si="1135"/>
        <v>0</v>
      </c>
      <c r="ASU6" s="56">
        <f t="shared" si="1136"/>
        <v>0</v>
      </c>
      <c r="ASV6" s="56">
        <f t="shared" si="1137"/>
        <v>0</v>
      </c>
      <c r="ASW6" s="56">
        <f t="shared" si="1138"/>
        <v>0</v>
      </c>
      <c r="ASX6" s="56">
        <f t="shared" si="1139"/>
        <v>0</v>
      </c>
      <c r="ASY6" s="56">
        <f t="shared" si="1140"/>
        <v>0</v>
      </c>
      <c r="ASZ6" s="56">
        <f t="shared" si="1141"/>
        <v>0</v>
      </c>
      <c r="ATA6" s="56">
        <f t="shared" si="1142"/>
        <v>0</v>
      </c>
      <c r="ATB6" s="56">
        <f t="shared" si="1143"/>
        <v>0</v>
      </c>
      <c r="ATC6" s="56">
        <f t="shared" si="1144"/>
        <v>0</v>
      </c>
      <c r="ATD6" s="56">
        <f t="shared" si="1145"/>
        <v>0</v>
      </c>
      <c r="ATE6" s="56">
        <f t="shared" si="1146"/>
        <v>0</v>
      </c>
      <c r="ATF6" s="56">
        <f t="shared" si="1147"/>
        <v>0</v>
      </c>
      <c r="ATG6" s="56">
        <f t="shared" si="1148"/>
        <v>0</v>
      </c>
      <c r="ATH6" s="56">
        <f t="shared" si="1149"/>
        <v>0</v>
      </c>
      <c r="ATI6" s="56">
        <f t="shared" si="1150"/>
        <v>0</v>
      </c>
      <c r="ATJ6" s="56">
        <f t="shared" si="1151"/>
        <v>0</v>
      </c>
      <c r="ATK6" s="56">
        <f t="shared" si="1152"/>
        <v>0</v>
      </c>
      <c r="ATL6" s="56">
        <f t="shared" si="1153"/>
        <v>0</v>
      </c>
      <c r="ATM6" s="56">
        <f t="shared" si="1154"/>
        <v>0</v>
      </c>
      <c r="ATN6" s="56">
        <f t="shared" si="1155"/>
        <v>0</v>
      </c>
      <c r="ATO6" s="56">
        <f t="shared" si="1156"/>
        <v>0</v>
      </c>
      <c r="ATP6" s="56">
        <f t="shared" si="1157"/>
        <v>0</v>
      </c>
      <c r="ATQ6" s="56">
        <f t="shared" si="1158"/>
        <v>0</v>
      </c>
      <c r="ATR6" s="56">
        <f t="shared" si="1159"/>
        <v>0</v>
      </c>
      <c r="ATS6" s="56">
        <f t="shared" si="1160"/>
        <v>0</v>
      </c>
      <c r="ATT6" s="56">
        <f t="shared" si="1161"/>
        <v>0</v>
      </c>
      <c r="ATU6" s="56">
        <f t="shared" si="1162"/>
        <v>0</v>
      </c>
      <c r="ATV6" s="56">
        <f t="shared" si="1163"/>
        <v>0</v>
      </c>
      <c r="ATW6" s="56">
        <f t="shared" si="1164"/>
        <v>0</v>
      </c>
      <c r="ATX6" s="56">
        <f t="shared" si="1165"/>
        <v>0</v>
      </c>
      <c r="ATY6" s="56">
        <f t="shared" si="1166"/>
        <v>0</v>
      </c>
      <c r="ATZ6" s="56">
        <f t="shared" si="1167"/>
        <v>0</v>
      </c>
      <c r="AUA6" s="56">
        <f t="shared" si="1168"/>
        <v>0</v>
      </c>
      <c r="AUB6" s="56">
        <f t="shared" si="1169"/>
        <v>0</v>
      </c>
      <c r="AUC6" s="56">
        <f t="shared" si="1170"/>
        <v>0</v>
      </c>
      <c r="AUD6" s="56">
        <f t="shared" si="1171"/>
        <v>0</v>
      </c>
      <c r="AUE6" s="56">
        <f t="shared" si="1172"/>
        <v>0</v>
      </c>
      <c r="AUF6" s="56">
        <f t="shared" si="1173"/>
        <v>0</v>
      </c>
      <c r="AUG6" s="56">
        <f t="shared" si="1174"/>
        <v>0</v>
      </c>
      <c r="AUH6" s="56">
        <f t="shared" si="1175"/>
        <v>0</v>
      </c>
      <c r="AUI6" s="56">
        <f t="shared" si="1176"/>
        <v>0</v>
      </c>
      <c r="AUJ6" s="56">
        <f t="shared" si="1177"/>
        <v>0</v>
      </c>
      <c r="AUK6" s="56">
        <f t="shared" si="1178"/>
        <v>0</v>
      </c>
      <c r="AUL6" s="56">
        <f t="shared" si="1179"/>
        <v>0</v>
      </c>
      <c r="AUM6" s="56">
        <f t="shared" si="1180"/>
        <v>0</v>
      </c>
      <c r="AUN6" s="56">
        <f t="shared" si="1181"/>
        <v>0</v>
      </c>
      <c r="AUO6" s="56">
        <f t="shared" si="1182"/>
        <v>0</v>
      </c>
      <c r="AUP6" s="56">
        <f t="shared" si="1183"/>
        <v>0</v>
      </c>
      <c r="AUQ6" s="56">
        <f t="shared" si="1184"/>
        <v>0</v>
      </c>
      <c r="AUR6" s="56">
        <f t="shared" si="1185"/>
        <v>0</v>
      </c>
      <c r="AUS6" s="56">
        <f t="shared" si="1186"/>
        <v>0</v>
      </c>
      <c r="AUT6" s="56">
        <f t="shared" si="1187"/>
        <v>0</v>
      </c>
      <c r="AUU6" s="56">
        <f t="shared" si="1188"/>
        <v>0</v>
      </c>
      <c r="AUV6" s="56">
        <f t="shared" si="1189"/>
        <v>0</v>
      </c>
      <c r="AUW6" s="56">
        <f t="shared" si="1190"/>
        <v>0</v>
      </c>
      <c r="AUX6" s="56">
        <f t="shared" si="1191"/>
        <v>0</v>
      </c>
      <c r="AUY6" s="56">
        <f t="shared" si="1192"/>
        <v>0</v>
      </c>
      <c r="AUZ6" s="56">
        <f t="shared" si="1193"/>
        <v>0</v>
      </c>
      <c r="AVA6" s="56">
        <f t="shared" si="1194"/>
        <v>0</v>
      </c>
      <c r="AVB6" s="56">
        <f t="shared" si="1195"/>
        <v>0</v>
      </c>
      <c r="AVC6" s="56">
        <f t="shared" si="1196"/>
        <v>0</v>
      </c>
      <c r="AVD6" s="56">
        <f t="shared" si="1197"/>
        <v>0</v>
      </c>
      <c r="AVE6" s="56">
        <f t="shared" si="1198"/>
        <v>0</v>
      </c>
      <c r="AVF6" s="56">
        <f t="shared" si="1199"/>
        <v>0</v>
      </c>
      <c r="AVG6" s="56">
        <f t="shared" si="1200"/>
        <v>0</v>
      </c>
      <c r="AVH6" s="56">
        <f t="shared" si="1201"/>
        <v>0</v>
      </c>
      <c r="AVI6" s="56">
        <f t="shared" si="1202"/>
        <v>0</v>
      </c>
      <c r="AVJ6" s="56">
        <f t="shared" si="1203"/>
        <v>0</v>
      </c>
      <c r="AVK6" s="56">
        <f t="shared" si="1204"/>
        <v>0</v>
      </c>
      <c r="AVL6" s="56">
        <f t="shared" si="1205"/>
        <v>0</v>
      </c>
      <c r="AVM6" s="56">
        <f t="shared" si="1206"/>
        <v>0</v>
      </c>
      <c r="AVN6" s="56">
        <f t="shared" si="1207"/>
        <v>0</v>
      </c>
      <c r="AVO6" s="56">
        <f t="shared" si="1208"/>
        <v>0</v>
      </c>
      <c r="AVP6" s="56">
        <f t="shared" si="1209"/>
        <v>0</v>
      </c>
      <c r="AVQ6" s="56">
        <f t="shared" si="1210"/>
        <v>0</v>
      </c>
      <c r="AVR6" s="56">
        <f t="shared" si="1211"/>
        <v>0</v>
      </c>
      <c r="AVS6" s="56">
        <f t="shared" si="1212"/>
        <v>0</v>
      </c>
      <c r="AVT6" s="56">
        <f t="shared" si="1213"/>
        <v>0</v>
      </c>
      <c r="AVU6" s="56">
        <f t="shared" si="1214"/>
        <v>0</v>
      </c>
      <c r="AVV6" s="56">
        <f t="shared" si="1215"/>
        <v>0</v>
      </c>
      <c r="AVW6" s="56">
        <f t="shared" si="1216"/>
        <v>0</v>
      </c>
      <c r="AVX6" s="56">
        <f t="shared" si="1217"/>
        <v>0</v>
      </c>
      <c r="AVY6" s="56">
        <f t="shared" si="1218"/>
        <v>0</v>
      </c>
      <c r="AVZ6" s="56">
        <f t="shared" si="1219"/>
        <v>0</v>
      </c>
      <c r="AWA6" s="56">
        <f t="shared" si="1220"/>
        <v>0</v>
      </c>
      <c r="AWB6" s="56">
        <f t="shared" si="1221"/>
        <v>0</v>
      </c>
      <c r="AWC6" s="56">
        <f t="shared" si="1222"/>
        <v>0</v>
      </c>
      <c r="AWD6" s="56">
        <f t="shared" si="1223"/>
        <v>0</v>
      </c>
      <c r="AWE6" s="56">
        <f t="shared" si="1224"/>
        <v>0</v>
      </c>
      <c r="AWF6" s="56">
        <f t="shared" si="1225"/>
        <v>0</v>
      </c>
      <c r="AWG6" s="56">
        <f t="shared" si="1226"/>
        <v>0</v>
      </c>
      <c r="AWH6" s="56">
        <f t="shared" si="1227"/>
        <v>0</v>
      </c>
      <c r="AWI6" s="56">
        <f t="shared" si="1228"/>
        <v>0</v>
      </c>
      <c r="AWJ6" s="56">
        <f t="shared" si="1229"/>
        <v>0</v>
      </c>
      <c r="AWK6" s="56">
        <f t="shared" si="1230"/>
        <v>0</v>
      </c>
      <c r="AWL6" s="56">
        <f t="shared" si="1231"/>
        <v>0</v>
      </c>
      <c r="AWM6" s="56">
        <f t="shared" si="1232"/>
        <v>0</v>
      </c>
      <c r="AWN6" s="56">
        <f t="shared" si="1233"/>
        <v>0</v>
      </c>
      <c r="AWO6" s="56">
        <f t="shared" si="1234"/>
        <v>0</v>
      </c>
      <c r="AWP6" s="56">
        <f t="shared" si="1235"/>
        <v>0</v>
      </c>
      <c r="AWQ6" s="56">
        <f t="shared" si="1236"/>
        <v>0</v>
      </c>
      <c r="AWR6" s="56">
        <f t="shared" si="1237"/>
        <v>0</v>
      </c>
      <c r="AWS6" s="56">
        <f t="shared" si="1238"/>
        <v>0</v>
      </c>
      <c r="AWT6" s="56">
        <f t="shared" si="1239"/>
        <v>0</v>
      </c>
      <c r="AWU6" s="56">
        <f t="shared" si="1240"/>
        <v>0</v>
      </c>
      <c r="AWV6" s="56">
        <f t="shared" si="1241"/>
        <v>0</v>
      </c>
      <c r="AWW6" s="56">
        <f t="shared" si="1242"/>
        <v>0</v>
      </c>
      <c r="AWX6" s="56">
        <f t="shared" si="1243"/>
        <v>0</v>
      </c>
      <c r="AWY6" s="56">
        <f t="shared" si="1244"/>
        <v>0</v>
      </c>
      <c r="AWZ6" s="56">
        <f t="shared" si="1245"/>
        <v>0</v>
      </c>
      <c r="AXA6" s="56">
        <f t="shared" si="1246"/>
        <v>0</v>
      </c>
      <c r="AXB6" s="56">
        <f t="shared" si="1247"/>
        <v>0</v>
      </c>
      <c r="AXC6" s="56">
        <f t="shared" si="1248"/>
        <v>0</v>
      </c>
      <c r="AXD6" s="56">
        <f t="shared" si="1249"/>
        <v>0</v>
      </c>
      <c r="AXE6" s="56">
        <f t="shared" si="1250"/>
        <v>0</v>
      </c>
      <c r="AXF6" s="56">
        <f t="shared" si="1251"/>
        <v>0</v>
      </c>
      <c r="AXG6" s="56">
        <f t="shared" si="1252"/>
        <v>0</v>
      </c>
      <c r="AXH6" s="56">
        <f t="shared" si="1253"/>
        <v>0</v>
      </c>
      <c r="AXI6" s="56">
        <f t="shared" si="1254"/>
        <v>0</v>
      </c>
      <c r="AXJ6" s="56">
        <f t="shared" si="1255"/>
        <v>0</v>
      </c>
      <c r="AXK6" s="56">
        <f t="shared" si="1256"/>
        <v>0</v>
      </c>
      <c r="AXL6" s="56">
        <f t="shared" si="1257"/>
        <v>0</v>
      </c>
      <c r="AXM6" s="56">
        <f t="shared" si="1258"/>
        <v>0</v>
      </c>
      <c r="AXN6" s="56">
        <f t="shared" si="1259"/>
        <v>0</v>
      </c>
      <c r="AXO6" s="56">
        <f t="shared" si="1260"/>
        <v>0</v>
      </c>
      <c r="AXP6" s="56">
        <f t="shared" si="1261"/>
        <v>0</v>
      </c>
      <c r="AXQ6" s="56">
        <f t="shared" si="1262"/>
        <v>0</v>
      </c>
      <c r="AXR6" s="56">
        <f t="shared" si="1263"/>
        <v>0</v>
      </c>
      <c r="AXS6" s="56">
        <f t="shared" si="1264"/>
        <v>0</v>
      </c>
      <c r="AXT6" s="56">
        <f t="shared" si="1265"/>
        <v>0</v>
      </c>
      <c r="AXU6" s="56">
        <f t="shared" si="1266"/>
        <v>0</v>
      </c>
      <c r="AXV6" s="56">
        <f t="shared" si="1267"/>
        <v>0</v>
      </c>
      <c r="AXW6" s="56">
        <f t="shared" si="1268"/>
        <v>0</v>
      </c>
      <c r="AXX6" s="56">
        <f t="shared" si="1269"/>
        <v>0</v>
      </c>
      <c r="AXY6" s="56">
        <f t="shared" si="1270"/>
        <v>0</v>
      </c>
      <c r="AXZ6" s="56">
        <f t="shared" si="1271"/>
        <v>0</v>
      </c>
      <c r="AYA6" s="56">
        <f t="shared" si="1272"/>
        <v>0</v>
      </c>
      <c r="AYB6" s="56">
        <f t="shared" si="1273"/>
        <v>0</v>
      </c>
      <c r="AYC6" s="56">
        <f t="shared" si="1274"/>
        <v>0</v>
      </c>
      <c r="AYD6" s="56">
        <f t="shared" si="1275"/>
        <v>0</v>
      </c>
      <c r="AYE6" s="56">
        <f t="shared" si="1276"/>
        <v>0</v>
      </c>
      <c r="AYF6" s="56">
        <f t="shared" si="1277"/>
        <v>0</v>
      </c>
      <c r="AYG6" s="56">
        <f t="shared" si="1278"/>
        <v>0</v>
      </c>
      <c r="AYH6" s="56">
        <f t="shared" si="1279"/>
        <v>0</v>
      </c>
      <c r="AYI6" s="56">
        <f t="shared" si="1280"/>
        <v>0</v>
      </c>
      <c r="AYJ6" s="56">
        <f t="shared" si="1281"/>
        <v>0</v>
      </c>
      <c r="AYK6" s="56">
        <f t="shared" si="1282"/>
        <v>0</v>
      </c>
      <c r="AYL6" s="56">
        <f t="shared" si="1283"/>
        <v>0</v>
      </c>
      <c r="AYM6" s="56">
        <f t="shared" si="1284"/>
        <v>0</v>
      </c>
      <c r="AYN6" s="56">
        <f t="shared" si="1285"/>
        <v>0</v>
      </c>
      <c r="AYO6" s="56">
        <f t="shared" si="1286"/>
        <v>0</v>
      </c>
      <c r="AYP6" s="56">
        <f t="shared" si="1287"/>
        <v>0</v>
      </c>
      <c r="AYQ6" s="56">
        <f t="shared" si="1288"/>
        <v>0</v>
      </c>
      <c r="AYR6" s="56">
        <f t="shared" si="1289"/>
        <v>0</v>
      </c>
      <c r="AYS6" s="56">
        <f t="shared" si="1290"/>
        <v>0</v>
      </c>
      <c r="AYT6" s="56">
        <f t="shared" si="1291"/>
        <v>0</v>
      </c>
      <c r="AYU6" s="56">
        <f t="shared" si="1292"/>
        <v>0</v>
      </c>
      <c r="AYV6" s="56">
        <f t="shared" si="1293"/>
        <v>0</v>
      </c>
      <c r="AYW6" s="56">
        <f t="shared" si="1294"/>
        <v>0</v>
      </c>
      <c r="AYX6" s="56">
        <f t="shared" si="1295"/>
        <v>0</v>
      </c>
      <c r="AYY6" s="56">
        <f t="shared" si="1296"/>
        <v>0</v>
      </c>
      <c r="AYZ6" s="56">
        <f t="shared" si="1297"/>
        <v>0</v>
      </c>
      <c r="AZA6" s="56">
        <f t="shared" si="1298"/>
        <v>0</v>
      </c>
      <c r="AZB6" s="56">
        <f t="shared" si="1299"/>
        <v>0</v>
      </c>
      <c r="AZC6" s="56">
        <f t="shared" si="1300"/>
        <v>0</v>
      </c>
      <c r="AZD6" s="56">
        <f t="shared" si="1301"/>
        <v>0</v>
      </c>
      <c r="AZE6" s="56">
        <f t="shared" si="1302"/>
        <v>0</v>
      </c>
      <c r="AZF6" s="56">
        <f t="shared" si="1303"/>
        <v>0</v>
      </c>
      <c r="AZG6" s="56">
        <f t="shared" si="1304"/>
        <v>0</v>
      </c>
      <c r="AZH6" s="56">
        <f t="shared" si="1305"/>
        <v>0</v>
      </c>
      <c r="AZI6" s="56">
        <f t="shared" si="1306"/>
        <v>0</v>
      </c>
      <c r="AZJ6" s="56">
        <f t="shared" si="1307"/>
        <v>0</v>
      </c>
      <c r="AZK6" s="56">
        <f t="shared" si="1308"/>
        <v>0</v>
      </c>
      <c r="AZL6" s="56">
        <f t="shared" si="1309"/>
        <v>0</v>
      </c>
      <c r="AZM6" s="56">
        <f t="shared" si="1310"/>
        <v>0</v>
      </c>
      <c r="AZN6" s="56">
        <f t="shared" si="1311"/>
        <v>0</v>
      </c>
      <c r="AZO6" s="56">
        <f t="shared" si="1312"/>
        <v>0</v>
      </c>
      <c r="AZP6" s="56">
        <f t="shared" si="1313"/>
        <v>0</v>
      </c>
      <c r="AZQ6" s="56">
        <f t="shared" si="1314"/>
        <v>0</v>
      </c>
      <c r="AZR6" s="56">
        <f t="shared" si="1315"/>
        <v>0</v>
      </c>
      <c r="AZS6" s="56">
        <f t="shared" si="1316"/>
        <v>0</v>
      </c>
      <c r="AZT6" s="56">
        <f t="shared" si="1317"/>
        <v>0</v>
      </c>
      <c r="AZU6" s="56">
        <f t="shared" si="1318"/>
        <v>0</v>
      </c>
      <c r="AZV6" s="56">
        <f t="shared" si="1319"/>
        <v>0</v>
      </c>
      <c r="AZW6" s="56">
        <f t="shared" si="1320"/>
        <v>0</v>
      </c>
      <c r="AZX6" s="56">
        <f t="shared" si="1321"/>
        <v>0</v>
      </c>
      <c r="AZY6" s="56">
        <f t="shared" si="1322"/>
        <v>0</v>
      </c>
      <c r="AZZ6" s="56">
        <f t="shared" si="1323"/>
        <v>0</v>
      </c>
      <c r="BAA6" s="56">
        <f t="shared" si="1324"/>
        <v>0</v>
      </c>
      <c r="BAB6" s="56">
        <f t="shared" si="1325"/>
        <v>0</v>
      </c>
      <c r="BAC6" s="56">
        <f t="shared" si="1326"/>
        <v>0</v>
      </c>
      <c r="BAD6" s="56">
        <f t="shared" si="1327"/>
        <v>0</v>
      </c>
      <c r="BAE6" s="56">
        <f t="shared" si="1328"/>
        <v>0</v>
      </c>
      <c r="BAF6" s="56">
        <f t="shared" si="1329"/>
        <v>0</v>
      </c>
      <c r="BAG6" s="56">
        <f t="shared" si="1330"/>
        <v>0</v>
      </c>
      <c r="BAH6" s="56">
        <f t="shared" si="1331"/>
        <v>0</v>
      </c>
      <c r="BAI6" s="56">
        <f t="shared" si="1332"/>
        <v>0</v>
      </c>
      <c r="BAJ6" s="56">
        <f t="shared" si="1333"/>
        <v>0</v>
      </c>
      <c r="BAK6" s="56">
        <f t="shared" si="1334"/>
        <v>0</v>
      </c>
      <c r="BAL6" s="56">
        <f t="shared" si="1335"/>
        <v>0</v>
      </c>
      <c r="BAM6" s="56">
        <f t="shared" si="1336"/>
        <v>0</v>
      </c>
      <c r="BAN6" s="56">
        <f t="shared" si="1337"/>
        <v>0</v>
      </c>
      <c r="BAO6" s="56">
        <f t="shared" si="1338"/>
        <v>0</v>
      </c>
      <c r="BAP6" s="56">
        <f t="shared" si="1339"/>
        <v>0</v>
      </c>
      <c r="BAQ6" s="56">
        <f t="shared" si="1340"/>
        <v>0</v>
      </c>
      <c r="BAR6" s="56">
        <f t="shared" si="1341"/>
        <v>0</v>
      </c>
      <c r="BAS6" s="56">
        <f t="shared" si="1342"/>
        <v>0</v>
      </c>
      <c r="BAT6" s="56">
        <f t="shared" si="1343"/>
        <v>0</v>
      </c>
      <c r="BAU6" s="56">
        <f t="shared" si="1344"/>
        <v>0</v>
      </c>
      <c r="BAV6" s="56">
        <f t="shared" si="1345"/>
        <v>0</v>
      </c>
      <c r="BAW6" s="56">
        <f t="shared" si="1346"/>
        <v>0</v>
      </c>
      <c r="BAX6" s="56">
        <f t="shared" si="1347"/>
        <v>0</v>
      </c>
      <c r="BAY6" s="56">
        <f t="shared" si="1348"/>
        <v>0</v>
      </c>
      <c r="BAZ6" s="56">
        <f t="shared" si="1349"/>
        <v>0</v>
      </c>
      <c r="BBA6" s="56">
        <f t="shared" si="1350"/>
        <v>0</v>
      </c>
      <c r="BBB6" s="56">
        <f t="shared" si="1351"/>
        <v>0</v>
      </c>
      <c r="BBC6" s="56">
        <f t="shared" si="1352"/>
        <v>0</v>
      </c>
      <c r="BBD6" s="56">
        <f t="shared" si="1353"/>
        <v>0</v>
      </c>
      <c r="BBE6" s="56">
        <f t="shared" si="1354"/>
        <v>0</v>
      </c>
      <c r="BBF6" s="56">
        <f t="shared" si="1355"/>
        <v>0</v>
      </c>
      <c r="BBG6" s="56">
        <f t="shared" si="1356"/>
        <v>0</v>
      </c>
      <c r="BBH6" s="56">
        <f t="shared" si="1357"/>
        <v>0</v>
      </c>
      <c r="BBI6" s="56">
        <f t="shared" si="1358"/>
        <v>0</v>
      </c>
      <c r="BBJ6" s="56">
        <f t="shared" si="1359"/>
        <v>0</v>
      </c>
      <c r="BBK6" s="56">
        <f t="shared" si="1360"/>
        <v>0</v>
      </c>
      <c r="BBL6" s="56">
        <f t="shared" si="1361"/>
        <v>0</v>
      </c>
      <c r="BBM6" s="56">
        <f t="shared" si="1362"/>
        <v>0</v>
      </c>
      <c r="BBN6" s="56">
        <f t="shared" si="1363"/>
        <v>0</v>
      </c>
      <c r="BBO6" s="56">
        <f t="shared" si="1364"/>
        <v>0</v>
      </c>
      <c r="BBP6" s="56">
        <f t="shared" si="1365"/>
        <v>0</v>
      </c>
      <c r="BBQ6" s="56">
        <f t="shared" si="1366"/>
        <v>0</v>
      </c>
      <c r="BBR6" s="56">
        <f t="shared" si="1367"/>
        <v>0</v>
      </c>
      <c r="BBS6" s="56">
        <f t="shared" si="1368"/>
        <v>0</v>
      </c>
      <c r="BBT6" s="56">
        <f t="shared" si="1369"/>
        <v>0</v>
      </c>
      <c r="BBU6" s="56">
        <f t="shared" si="1370"/>
        <v>0</v>
      </c>
      <c r="BBV6" s="56">
        <f t="shared" si="1371"/>
        <v>0</v>
      </c>
      <c r="BBW6" s="56">
        <f t="shared" si="1372"/>
        <v>0</v>
      </c>
      <c r="BBX6" s="56">
        <f t="shared" si="1373"/>
        <v>0</v>
      </c>
      <c r="BBY6" s="56">
        <f t="shared" si="1374"/>
        <v>0</v>
      </c>
      <c r="BBZ6" s="56">
        <f t="shared" si="1375"/>
        <v>0</v>
      </c>
      <c r="BCA6" s="56">
        <f t="shared" si="1376"/>
        <v>0</v>
      </c>
      <c r="BCB6" s="56">
        <f t="shared" si="1377"/>
        <v>0</v>
      </c>
      <c r="BCC6" s="56">
        <f t="shared" si="1378"/>
        <v>0</v>
      </c>
      <c r="BCD6" s="56">
        <f t="shared" si="1379"/>
        <v>0</v>
      </c>
      <c r="BCE6" s="56">
        <f t="shared" si="1380"/>
        <v>0</v>
      </c>
      <c r="BCF6" s="56">
        <f t="shared" si="1381"/>
        <v>0</v>
      </c>
      <c r="BCG6" s="56">
        <f t="shared" si="1382"/>
        <v>0</v>
      </c>
      <c r="BCH6" s="56">
        <f t="shared" si="1383"/>
        <v>0</v>
      </c>
      <c r="BCI6" s="56">
        <f t="shared" si="1384"/>
        <v>0</v>
      </c>
      <c r="BCJ6" s="56">
        <f t="shared" si="1385"/>
        <v>0</v>
      </c>
      <c r="BCK6" s="56">
        <f t="shared" si="1386"/>
        <v>0</v>
      </c>
      <c r="BCL6" s="56">
        <f t="shared" si="1387"/>
        <v>0</v>
      </c>
      <c r="BCM6" s="56">
        <f t="shared" si="1388"/>
        <v>0</v>
      </c>
      <c r="BCN6" s="56">
        <f t="shared" si="1389"/>
        <v>0</v>
      </c>
      <c r="BCO6" s="56">
        <f t="shared" si="1390"/>
        <v>0</v>
      </c>
      <c r="BCP6" s="56">
        <f t="shared" si="1391"/>
        <v>0</v>
      </c>
      <c r="BCQ6" s="56">
        <f t="shared" si="1392"/>
        <v>0</v>
      </c>
      <c r="BCR6" s="56">
        <f t="shared" si="1393"/>
        <v>0</v>
      </c>
      <c r="BCS6" s="56">
        <f t="shared" si="1394"/>
        <v>0</v>
      </c>
      <c r="BCT6" s="56">
        <f t="shared" si="1395"/>
        <v>0</v>
      </c>
      <c r="BCU6" s="56">
        <f t="shared" si="1396"/>
        <v>0</v>
      </c>
      <c r="BCV6" s="56">
        <f t="shared" si="1397"/>
        <v>0</v>
      </c>
      <c r="BCW6" s="56">
        <f t="shared" si="1398"/>
        <v>0</v>
      </c>
      <c r="BCX6" s="56">
        <f t="shared" si="1399"/>
        <v>0</v>
      </c>
      <c r="BCY6" s="56">
        <f t="shared" si="1400"/>
        <v>0</v>
      </c>
      <c r="BCZ6" s="56">
        <f t="shared" si="1401"/>
        <v>0</v>
      </c>
      <c r="BDA6" s="56">
        <f t="shared" si="1402"/>
        <v>0</v>
      </c>
      <c r="BDB6" s="56">
        <f t="shared" si="1403"/>
        <v>0</v>
      </c>
      <c r="BDC6" s="56">
        <f t="shared" si="1404"/>
        <v>0</v>
      </c>
      <c r="BDD6" s="56">
        <f t="shared" si="1405"/>
        <v>0</v>
      </c>
      <c r="BDE6" s="56">
        <f t="shared" si="1406"/>
        <v>0</v>
      </c>
      <c r="BDF6" s="56">
        <f t="shared" si="1407"/>
        <v>0</v>
      </c>
      <c r="BDG6" s="56">
        <f t="shared" si="1408"/>
        <v>0</v>
      </c>
      <c r="BDH6" s="56">
        <f t="shared" si="1409"/>
        <v>0</v>
      </c>
      <c r="BDI6" s="56">
        <f t="shared" si="1410"/>
        <v>0</v>
      </c>
      <c r="BDJ6" s="56">
        <f t="shared" si="1411"/>
        <v>0</v>
      </c>
      <c r="BDK6" s="56">
        <f t="shared" si="1412"/>
        <v>0</v>
      </c>
      <c r="BDL6" s="56">
        <f t="shared" si="1413"/>
        <v>0</v>
      </c>
      <c r="BDM6" s="56">
        <f t="shared" si="1414"/>
        <v>0</v>
      </c>
      <c r="BDN6" s="56">
        <f t="shared" si="1415"/>
        <v>0</v>
      </c>
      <c r="BDO6" s="56">
        <f t="shared" si="1416"/>
        <v>0</v>
      </c>
      <c r="BDP6" s="56">
        <f t="shared" si="1417"/>
        <v>0</v>
      </c>
      <c r="BDQ6" s="56">
        <f t="shared" si="1418"/>
        <v>0</v>
      </c>
      <c r="BDR6" s="56">
        <f t="shared" si="1419"/>
        <v>0</v>
      </c>
      <c r="BDS6" s="56">
        <f t="shared" si="1420"/>
        <v>0</v>
      </c>
      <c r="BDT6" s="56">
        <f t="shared" si="1421"/>
        <v>0</v>
      </c>
      <c r="BDU6" s="56">
        <f t="shared" si="1422"/>
        <v>0</v>
      </c>
      <c r="BDV6" s="56">
        <f t="shared" si="1423"/>
        <v>0</v>
      </c>
      <c r="BDW6" s="56">
        <f t="shared" si="1424"/>
        <v>0</v>
      </c>
      <c r="BDX6" s="56">
        <f t="shared" si="1425"/>
        <v>0</v>
      </c>
      <c r="BDY6" s="56">
        <f t="shared" si="1426"/>
        <v>0</v>
      </c>
      <c r="BDZ6" s="56">
        <f t="shared" si="1427"/>
        <v>0</v>
      </c>
      <c r="BEA6" s="56">
        <f t="shared" si="1428"/>
        <v>0</v>
      </c>
      <c r="BEB6" s="56">
        <f t="shared" si="1429"/>
        <v>0</v>
      </c>
      <c r="BEC6" s="56">
        <f t="shared" si="1430"/>
        <v>0</v>
      </c>
      <c r="BED6" s="56">
        <f t="shared" si="1431"/>
        <v>0</v>
      </c>
      <c r="BEE6" s="56">
        <f t="shared" si="1432"/>
        <v>0</v>
      </c>
      <c r="BEF6" s="56">
        <f t="shared" si="1433"/>
        <v>0</v>
      </c>
      <c r="BEG6" s="56">
        <f t="shared" si="1434"/>
        <v>0</v>
      </c>
      <c r="BEH6" s="56">
        <f t="shared" si="1435"/>
        <v>0</v>
      </c>
      <c r="BEI6" s="56">
        <f t="shared" si="1436"/>
        <v>0</v>
      </c>
      <c r="BEJ6" s="56">
        <f t="shared" si="1437"/>
        <v>0</v>
      </c>
      <c r="BEK6" s="56">
        <f t="shared" si="1438"/>
        <v>0</v>
      </c>
      <c r="BEL6" s="56">
        <f t="shared" si="1439"/>
        <v>0</v>
      </c>
      <c r="BEM6" s="56">
        <f t="shared" si="1440"/>
        <v>0</v>
      </c>
      <c r="BEN6" s="56">
        <f t="shared" si="1441"/>
        <v>0</v>
      </c>
      <c r="BEO6" s="56">
        <f t="shared" si="1442"/>
        <v>0</v>
      </c>
      <c r="BEP6" s="56">
        <f t="shared" si="1443"/>
        <v>0</v>
      </c>
      <c r="BEQ6" s="56">
        <f t="shared" si="1444"/>
        <v>0</v>
      </c>
      <c r="BER6" s="56">
        <f t="shared" si="1445"/>
        <v>0</v>
      </c>
      <c r="BES6" s="56">
        <f t="shared" si="1446"/>
        <v>0</v>
      </c>
      <c r="BET6" s="56">
        <f t="shared" si="1447"/>
        <v>0</v>
      </c>
      <c r="BEU6" s="56">
        <f t="shared" si="1448"/>
        <v>0</v>
      </c>
      <c r="BEV6" s="56">
        <f t="shared" si="1449"/>
        <v>0</v>
      </c>
      <c r="BEW6" s="56">
        <f t="shared" si="1450"/>
        <v>0</v>
      </c>
      <c r="BEX6" s="56">
        <f t="shared" si="1451"/>
        <v>0</v>
      </c>
      <c r="BEY6" s="56">
        <f t="shared" si="1452"/>
        <v>0</v>
      </c>
      <c r="BEZ6" s="56">
        <f t="shared" si="1453"/>
        <v>0</v>
      </c>
      <c r="BFA6" s="56">
        <f t="shared" si="1454"/>
        <v>0</v>
      </c>
      <c r="BFB6" s="56">
        <f t="shared" si="1455"/>
        <v>0</v>
      </c>
      <c r="BFC6" s="56">
        <f t="shared" si="1456"/>
        <v>0</v>
      </c>
      <c r="BFD6" s="56">
        <f t="shared" si="1457"/>
        <v>0</v>
      </c>
      <c r="BFE6" s="56">
        <f t="shared" si="1458"/>
        <v>0</v>
      </c>
      <c r="BFF6" s="56">
        <f t="shared" si="1459"/>
        <v>0</v>
      </c>
      <c r="BFG6" s="56">
        <f t="shared" si="1460"/>
        <v>0</v>
      </c>
      <c r="BFH6" s="56">
        <f t="shared" si="1461"/>
        <v>0</v>
      </c>
      <c r="BFI6" s="56">
        <f t="shared" si="1462"/>
        <v>0</v>
      </c>
      <c r="BFJ6" s="56">
        <f t="shared" si="1463"/>
        <v>0</v>
      </c>
      <c r="BFK6" s="56">
        <f t="shared" si="1464"/>
        <v>0</v>
      </c>
      <c r="BFL6" s="56">
        <f t="shared" si="1465"/>
        <v>0</v>
      </c>
      <c r="BFM6" s="56">
        <f t="shared" si="1466"/>
        <v>0</v>
      </c>
      <c r="BFN6" s="56">
        <f t="shared" si="1467"/>
        <v>0</v>
      </c>
      <c r="BFO6" s="56">
        <f t="shared" si="1468"/>
        <v>0</v>
      </c>
      <c r="BFP6" s="56">
        <f t="shared" si="1469"/>
        <v>0</v>
      </c>
      <c r="BFQ6" s="56">
        <f t="shared" si="1470"/>
        <v>0</v>
      </c>
      <c r="BFR6" s="56">
        <f t="shared" si="1471"/>
        <v>0</v>
      </c>
      <c r="BFS6" s="56">
        <f t="shared" si="1472"/>
        <v>0</v>
      </c>
      <c r="BFT6" s="56">
        <f t="shared" si="1473"/>
        <v>0</v>
      </c>
      <c r="BFU6" s="56">
        <f t="shared" si="1474"/>
        <v>0</v>
      </c>
      <c r="BFV6" s="56">
        <f t="shared" si="1475"/>
        <v>0</v>
      </c>
      <c r="BFW6" s="56">
        <f t="shared" si="1476"/>
        <v>0</v>
      </c>
      <c r="BFX6" s="56">
        <f t="shared" si="1477"/>
        <v>0</v>
      </c>
      <c r="BFY6" s="56">
        <f t="shared" si="1478"/>
        <v>0</v>
      </c>
      <c r="BFZ6" s="56">
        <f t="shared" si="1479"/>
        <v>0</v>
      </c>
      <c r="BGA6" s="56">
        <f t="shared" si="1480"/>
        <v>0</v>
      </c>
      <c r="BGB6" s="56">
        <f t="shared" si="1481"/>
        <v>0</v>
      </c>
      <c r="BGC6" s="56">
        <f t="shared" si="1482"/>
        <v>0</v>
      </c>
      <c r="BGD6" s="56">
        <f t="shared" si="1483"/>
        <v>0</v>
      </c>
      <c r="BGE6" s="56">
        <f t="shared" si="1484"/>
        <v>0</v>
      </c>
      <c r="BGF6" s="56">
        <f t="shared" si="1485"/>
        <v>0</v>
      </c>
      <c r="BGG6" s="56">
        <f t="shared" si="1486"/>
        <v>0</v>
      </c>
      <c r="BGH6" s="56">
        <f t="shared" si="1487"/>
        <v>0</v>
      </c>
      <c r="BGI6" s="56">
        <f t="shared" si="1488"/>
        <v>0</v>
      </c>
      <c r="BGJ6" s="56">
        <f t="shared" si="1489"/>
        <v>0</v>
      </c>
      <c r="BGK6" s="56">
        <f t="shared" si="1490"/>
        <v>0</v>
      </c>
      <c r="BGL6" s="56">
        <f t="shared" si="1491"/>
        <v>0</v>
      </c>
      <c r="BGM6" s="56">
        <f t="shared" si="1492"/>
        <v>0</v>
      </c>
      <c r="BGN6" s="56">
        <f t="shared" si="1493"/>
        <v>0</v>
      </c>
      <c r="BGO6" s="56">
        <f t="shared" si="1494"/>
        <v>0</v>
      </c>
      <c r="BGP6" s="56">
        <f t="shared" si="1495"/>
        <v>0</v>
      </c>
      <c r="BGQ6" s="56">
        <f t="shared" si="1496"/>
        <v>0</v>
      </c>
      <c r="BGR6" s="56">
        <f t="shared" si="1497"/>
        <v>0</v>
      </c>
      <c r="BGS6" s="56">
        <f t="shared" si="1498"/>
        <v>0</v>
      </c>
      <c r="BGT6" s="56">
        <f t="shared" si="1499"/>
        <v>0</v>
      </c>
      <c r="BGU6" s="56">
        <f t="shared" si="1500"/>
        <v>0</v>
      </c>
      <c r="BGV6" s="56">
        <f t="shared" si="1501"/>
        <v>0</v>
      </c>
      <c r="BGW6" s="56">
        <f t="shared" si="1502"/>
        <v>0</v>
      </c>
      <c r="BGX6" s="56">
        <f t="shared" si="1503"/>
        <v>0</v>
      </c>
      <c r="BGY6" s="56">
        <f t="shared" si="1504"/>
        <v>0</v>
      </c>
      <c r="BGZ6" s="56">
        <f t="shared" si="1505"/>
        <v>0</v>
      </c>
      <c r="BHA6" s="56">
        <f t="shared" si="1506"/>
        <v>0</v>
      </c>
      <c r="BHB6" s="56">
        <f t="shared" si="1507"/>
        <v>0</v>
      </c>
      <c r="BHC6" s="56">
        <f t="shared" si="1508"/>
        <v>0</v>
      </c>
      <c r="BHD6" s="56">
        <f t="shared" si="1509"/>
        <v>0</v>
      </c>
      <c r="BHE6" s="56">
        <f t="shared" si="1510"/>
        <v>0</v>
      </c>
      <c r="BHF6" s="56">
        <f t="shared" si="1511"/>
        <v>0</v>
      </c>
      <c r="BHG6" s="56">
        <f t="shared" si="1512"/>
        <v>0</v>
      </c>
      <c r="BHH6" s="56">
        <f t="shared" si="1513"/>
        <v>0</v>
      </c>
      <c r="BHI6" s="56">
        <f t="shared" si="1514"/>
        <v>0</v>
      </c>
      <c r="BHJ6" s="56">
        <f t="shared" si="1515"/>
        <v>0</v>
      </c>
      <c r="BHK6" s="56">
        <f t="shared" si="1516"/>
        <v>0</v>
      </c>
      <c r="BHL6" s="56">
        <f t="shared" si="1517"/>
        <v>0</v>
      </c>
      <c r="BHM6" s="56">
        <f t="shared" si="1518"/>
        <v>0</v>
      </c>
      <c r="BHN6" s="56">
        <f t="shared" si="1519"/>
        <v>0</v>
      </c>
      <c r="BHO6" s="56">
        <f t="shared" si="1520"/>
        <v>0</v>
      </c>
      <c r="BHP6" s="56">
        <f t="shared" si="1521"/>
        <v>0</v>
      </c>
      <c r="BHQ6" s="56">
        <f t="shared" si="1522"/>
        <v>0</v>
      </c>
      <c r="BHR6" s="56">
        <f t="shared" si="1523"/>
        <v>0</v>
      </c>
      <c r="BHS6" s="56">
        <f t="shared" si="1524"/>
        <v>0</v>
      </c>
      <c r="BHT6" s="56">
        <f t="shared" si="1525"/>
        <v>0</v>
      </c>
      <c r="BHU6" s="56">
        <f t="shared" si="1526"/>
        <v>0</v>
      </c>
      <c r="BHV6" s="56">
        <f t="shared" si="1527"/>
        <v>0</v>
      </c>
      <c r="BHW6" s="56">
        <f t="shared" si="1528"/>
        <v>0</v>
      </c>
      <c r="BHX6" s="56">
        <f t="shared" si="1529"/>
        <v>0</v>
      </c>
      <c r="BHY6" s="56">
        <f t="shared" si="1530"/>
        <v>0</v>
      </c>
      <c r="BHZ6" s="56">
        <f t="shared" si="1531"/>
        <v>0</v>
      </c>
      <c r="BIA6" s="56">
        <f t="shared" si="1532"/>
        <v>0</v>
      </c>
      <c r="BIB6" s="56">
        <f t="shared" si="1533"/>
        <v>0</v>
      </c>
      <c r="BIC6" s="56">
        <f t="shared" si="1534"/>
        <v>0</v>
      </c>
      <c r="BID6" s="56">
        <f t="shared" si="1535"/>
        <v>0</v>
      </c>
      <c r="BIE6" s="56">
        <f t="shared" si="1536"/>
        <v>0</v>
      </c>
      <c r="BIF6" s="56">
        <f t="shared" si="1537"/>
        <v>0</v>
      </c>
      <c r="BIG6" s="56">
        <f t="shared" si="1538"/>
        <v>0</v>
      </c>
      <c r="BIH6" s="56">
        <f t="shared" si="1539"/>
        <v>0</v>
      </c>
      <c r="BII6" s="56">
        <f t="shared" si="1540"/>
        <v>0</v>
      </c>
      <c r="BIJ6" s="56">
        <f t="shared" si="1541"/>
        <v>0</v>
      </c>
      <c r="BIK6" s="56">
        <f t="shared" si="1542"/>
        <v>0</v>
      </c>
      <c r="BIL6" s="56">
        <f t="shared" si="1543"/>
        <v>0</v>
      </c>
      <c r="BIM6" s="56">
        <f t="shared" si="1544"/>
        <v>0</v>
      </c>
      <c r="BIN6" s="56">
        <f t="shared" si="1545"/>
        <v>0</v>
      </c>
      <c r="BIO6" s="56">
        <f t="shared" si="1546"/>
        <v>0</v>
      </c>
      <c r="BIP6" s="56">
        <f t="shared" si="1547"/>
        <v>0</v>
      </c>
      <c r="BIQ6" s="56">
        <f t="shared" si="1548"/>
        <v>0</v>
      </c>
      <c r="BIR6" s="56">
        <f t="shared" si="1549"/>
        <v>0</v>
      </c>
      <c r="BIS6" s="56">
        <f t="shared" si="1550"/>
        <v>0</v>
      </c>
      <c r="BIT6" s="56">
        <f t="shared" si="1551"/>
        <v>0</v>
      </c>
      <c r="BIU6" s="56">
        <f t="shared" si="1552"/>
        <v>0</v>
      </c>
      <c r="BIV6" s="56">
        <f t="shared" si="1553"/>
        <v>0</v>
      </c>
      <c r="BIW6" s="56">
        <f t="shared" si="1554"/>
        <v>0</v>
      </c>
      <c r="BIX6" s="56">
        <f t="shared" si="1555"/>
        <v>0</v>
      </c>
      <c r="BIY6" s="56">
        <f t="shared" si="1556"/>
        <v>0</v>
      </c>
      <c r="BIZ6" s="56">
        <f t="shared" si="1557"/>
        <v>0</v>
      </c>
      <c r="BJA6" s="56">
        <f t="shared" si="1558"/>
        <v>0</v>
      </c>
      <c r="BJB6" s="56">
        <f t="shared" si="1559"/>
        <v>0</v>
      </c>
      <c r="BJC6" s="56">
        <f t="shared" si="1560"/>
        <v>0</v>
      </c>
      <c r="BJD6" s="56">
        <f t="shared" si="1561"/>
        <v>0</v>
      </c>
      <c r="BJE6" s="56">
        <f t="shared" si="1562"/>
        <v>0</v>
      </c>
      <c r="BJF6" s="56">
        <f t="shared" si="1563"/>
        <v>0</v>
      </c>
      <c r="BJG6" s="56">
        <f t="shared" si="1564"/>
        <v>0</v>
      </c>
      <c r="BJH6" s="56">
        <f t="shared" si="1565"/>
        <v>0</v>
      </c>
      <c r="BJI6" s="56">
        <f t="shared" si="1566"/>
        <v>0</v>
      </c>
      <c r="BJJ6" s="56">
        <f t="shared" si="1567"/>
        <v>0</v>
      </c>
      <c r="BJK6" s="56">
        <f t="shared" si="1568"/>
        <v>0</v>
      </c>
      <c r="BJL6" s="56">
        <f t="shared" si="1569"/>
        <v>0</v>
      </c>
      <c r="BJM6" s="56">
        <f t="shared" si="1570"/>
        <v>0</v>
      </c>
      <c r="BJN6" s="56">
        <f t="shared" si="1571"/>
        <v>0</v>
      </c>
      <c r="BJO6" s="56">
        <f t="shared" si="1572"/>
        <v>0</v>
      </c>
      <c r="BJP6" s="56">
        <f t="shared" si="1573"/>
        <v>0</v>
      </c>
      <c r="BJQ6" s="56">
        <f t="shared" si="1574"/>
        <v>0</v>
      </c>
      <c r="BJR6" s="56">
        <f t="shared" si="1575"/>
        <v>0</v>
      </c>
      <c r="BJS6" s="56">
        <f t="shared" si="1576"/>
        <v>0</v>
      </c>
      <c r="BJT6" s="56">
        <f t="shared" si="1577"/>
        <v>0</v>
      </c>
      <c r="BJU6" s="56">
        <f t="shared" si="1578"/>
        <v>0</v>
      </c>
      <c r="BJV6" s="56">
        <f t="shared" si="1579"/>
        <v>0</v>
      </c>
      <c r="BJW6" s="56">
        <f t="shared" si="1580"/>
        <v>0</v>
      </c>
      <c r="BJX6" s="56">
        <f t="shared" si="1581"/>
        <v>0</v>
      </c>
      <c r="BJY6" s="56">
        <f t="shared" si="1582"/>
        <v>0</v>
      </c>
      <c r="BJZ6" s="56">
        <f t="shared" si="1583"/>
        <v>0</v>
      </c>
      <c r="BKA6" s="56">
        <f t="shared" si="1584"/>
        <v>0</v>
      </c>
      <c r="BKB6" s="56">
        <f t="shared" si="1585"/>
        <v>0</v>
      </c>
      <c r="BKC6" s="56">
        <f t="shared" si="1586"/>
        <v>0</v>
      </c>
      <c r="BKD6" s="56">
        <f t="shared" si="1587"/>
        <v>0</v>
      </c>
      <c r="BKE6" s="56">
        <f t="shared" si="1588"/>
        <v>0</v>
      </c>
      <c r="BKF6" s="56">
        <f t="shared" si="1589"/>
        <v>0</v>
      </c>
      <c r="BKG6" s="56">
        <f t="shared" si="1590"/>
        <v>0</v>
      </c>
      <c r="BKH6" s="56">
        <f t="shared" si="1591"/>
        <v>0</v>
      </c>
      <c r="BKI6" s="56">
        <f t="shared" si="1592"/>
        <v>0</v>
      </c>
      <c r="BKJ6" s="56">
        <f t="shared" si="1593"/>
        <v>0</v>
      </c>
      <c r="BKK6" s="56">
        <f t="shared" si="1594"/>
        <v>0</v>
      </c>
      <c r="BKL6" s="56">
        <f t="shared" si="1595"/>
        <v>0</v>
      </c>
      <c r="BKM6" s="56">
        <f t="shared" si="1596"/>
        <v>0</v>
      </c>
      <c r="BKN6" s="56">
        <f t="shared" si="1597"/>
        <v>0</v>
      </c>
      <c r="BKO6" s="56">
        <f t="shared" si="1598"/>
        <v>0</v>
      </c>
      <c r="BKP6" s="56">
        <f t="shared" si="1599"/>
        <v>0</v>
      </c>
      <c r="BKQ6" s="56">
        <f t="shared" si="1600"/>
        <v>0</v>
      </c>
      <c r="BKR6" s="56">
        <f t="shared" si="1601"/>
        <v>0</v>
      </c>
      <c r="BKS6" s="56">
        <f t="shared" si="1602"/>
        <v>0</v>
      </c>
      <c r="BKT6" s="56">
        <f t="shared" si="1603"/>
        <v>0</v>
      </c>
      <c r="BKU6" s="56">
        <f t="shared" si="1604"/>
        <v>0</v>
      </c>
      <c r="BKV6" s="56">
        <f t="shared" si="1605"/>
        <v>0</v>
      </c>
      <c r="BKW6" s="56">
        <f t="shared" si="1606"/>
        <v>0</v>
      </c>
      <c r="BKX6" s="56">
        <f t="shared" si="1607"/>
        <v>0</v>
      </c>
      <c r="BKY6" s="56">
        <f t="shared" si="1608"/>
        <v>0</v>
      </c>
      <c r="BKZ6" s="56">
        <f t="shared" si="1609"/>
        <v>0</v>
      </c>
      <c r="BLA6" s="56">
        <f t="shared" si="1610"/>
        <v>0</v>
      </c>
      <c r="BLB6" s="56">
        <f t="shared" si="1611"/>
        <v>0</v>
      </c>
      <c r="BLC6" s="56">
        <f t="shared" si="1612"/>
        <v>0</v>
      </c>
      <c r="BLD6" s="56">
        <f t="shared" si="1613"/>
        <v>0</v>
      </c>
      <c r="BLE6" s="56">
        <f t="shared" si="1614"/>
        <v>0</v>
      </c>
      <c r="BLF6" s="56">
        <f t="shared" si="1615"/>
        <v>0</v>
      </c>
      <c r="BLG6" s="56">
        <f t="shared" si="1616"/>
        <v>0</v>
      </c>
      <c r="BLH6" s="56">
        <f t="shared" si="1617"/>
        <v>0</v>
      </c>
      <c r="BLI6" s="56">
        <f t="shared" si="1618"/>
        <v>0</v>
      </c>
      <c r="BLJ6" s="56">
        <f t="shared" si="1619"/>
        <v>0</v>
      </c>
      <c r="BLK6" s="56">
        <f t="shared" si="1620"/>
        <v>0</v>
      </c>
      <c r="BLL6" s="56">
        <f t="shared" si="1621"/>
        <v>0</v>
      </c>
      <c r="BLM6" s="56">
        <f t="shared" si="1622"/>
        <v>0</v>
      </c>
      <c r="BLN6" s="56">
        <f t="shared" si="1623"/>
        <v>0</v>
      </c>
      <c r="BLO6" s="56">
        <f t="shared" si="1624"/>
        <v>0</v>
      </c>
      <c r="BLP6" s="56">
        <f t="shared" si="1625"/>
        <v>0</v>
      </c>
      <c r="BLQ6" s="56">
        <f t="shared" si="1626"/>
        <v>0</v>
      </c>
      <c r="BLR6" s="56">
        <f t="shared" si="1627"/>
        <v>0</v>
      </c>
      <c r="BLS6" s="56">
        <f t="shared" si="1628"/>
        <v>0</v>
      </c>
      <c r="BLT6" s="56">
        <f t="shared" si="1629"/>
        <v>0</v>
      </c>
      <c r="BLU6" s="56">
        <f t="shared" si="1630"/>
        <v>0</v>
      </c>
      <c r="BLV6" s="56">
        <f t="shared" si="1631"/>
        <v>0</v>
      </c>
      <c r="BLW6" s="56">
        <f t="shared" si="1632"/>
        <v>0</v>
      </c>
      <c r="BLX6" s="56">
        <f t="shared" si="1633"/>
        <v>0</v>
      </c>
      <c r="BLY6" s="56">
        <f t="shared" si="1634"/>
        <v>0</v>
      </c>
      <c r="BLZ6" s="56">
        <f t="shared" si="1635"/>
        <v>0</v>
      </c>
      <c r="BMA6" s="56">
        <f t="shared" si="1636"/>
        <v>0</v>
      </c>
      <c r="BMB6" s="56">
        <f t="shared" si="1637"/>
        <v>0</v>
      </c>
      <c r="BMC6" s="56">
        <f t="shared" si="1638"/>
        <v>0</v>
      </c>
      <c r="BMD6" s="56">
        <f t="shared" si="1639"/>
        <v>0</v>
      </c>
      <c r="BME6" s="56">
        <f t="shared" si="1640"/>
        <v>0</v>
      </c>
      <c r="BMF6" s="56">
        <f t="shared" si="1641"/>
        <v>0</v>
      </c>
      <c r="BMG6" s="56">
        <f t="shared" si="1642"/>
        <v>0</v>
      </c>
      <c r="BMH6" s="56">
        <f t="shared" si="1643"/>
        <v>0</v>
      </c>
      <c r="BMI6" s="56">
        <f t="shared" si="1644"/>
        <v>0</v>
      </c>
      <c r="BMJ6" s="56">
        <f t="shared" si="1645"/>
        <v>0</v>
      </c>
      <c r="BMK6" s="56">
        <f t="shared" si="1646"/>
        <v>0</v>
      </c>
      <c r="BML6" s="56">
        <f t="shared" si="1647"/>
        <v>0</v>
      </c>
      <c r="BMM6" s="56">
        <f t="shared" si="1648"/>
        <v>0</v>
      </c>
      <c r="BMN6" s="56">
        <f t="shared" si="1649"/>
        <v>0</v>
      </c>
      <c r="BMO6" s="56">
        <f t="shared" si="1650"/>
        <v>0</v>
      </c>
      <c r="BMP6" s="56">
        <f t="shared" si="1651"/>
        <v>0</v>
      </c>
      <c r="BMQ6" s="56">
        <f t="shared" si="1652"/>
        <v>0</v>
      </c>
      <c r="BMR6" s="56">
        <f t="shared" si="1653"/>
        <v>0</v>
      </c>
      <c r="BMS6" s="56">
        <f t="shared" si="1654"/>
        <v>0</v>
      </c>
      <c r="BMT6" s="56">
        <f t="shared" si="1655"/>
        <v>0</v>
      </c>
      <c r="BMU6" s="56">
        <f t="shared" si="1656"/>
        <v>0</v>
      </c>
      <c r="BMV6" s="56">
        <f t="shared" si="1657"/>
        <v>0</v>
      </c>
      <c r="BMW6" s="56">
        <f t="shared" si="1658"/>
        <v>0</v>
      </c>
      <c r="BMX6" s="56">
        <f t="shared" si="1659"/>
        <v>0</v>
      </c>
      <c r="BMY6" s="56">
        <f t="shared" si="1660"/>
        <v>0</v>
      </c>
      <c r="BMZ6" s="56">
        <f t="shared" si="1661"/>
        <v>0</v>
      </c>
      <c r="BNA6" s="56">
        <f t="shared" si="1662"/>
        <v>0</v>
      </c>
      <c r="BNB6" s="56">
        <f t="shared" si="1663"/>
        <v>0</v>
      </c>
      <c r="BNC6" s="56">
        <f t="shared" si="1664"/>
        <v>0</v>
      </c>
      <c r="BND6" s="56">
        <f t="shared" si="1665"/>
        <v>0</v>
      </c>
      <c r="BNE6" s="56">
        <f t="shared" si="1666"/>
        <v>0</v>
      </c>
      <c r="BNF6" s="56">
        <f t="shared" si="1667"/>
        <v>0</v>
      </c>
      <c r="BNG6" s="56">
        <f t="shared" si="1668"/>
        <v>0</v>
      </c>
      <c r="BNH6" s="56">
        <f t="shared" si="1669"/>
        <v>0</v>
      </c>
      <c r="BNI6" s="56">
        <f t="shared" si="1670"/>
        <v>0</v>
      </c>
      <c r="BNJ6" s="56">
        <f t="shared" si="1671"/>
        <v>0</v>
      </c>
      <c r="BNK6" s="56">
        <f t="shared" si="1672"/>
        <v>0</v>
      </c>
      <c r="BNL6" s="56">
        <f t="shared" si="1673"/>
        <v>0</v>
      </c>
      <c r="BNM6" s="56">
        <f t="shared" si="1674"/>
        <v>0</v>
      </c>
      <c r="BNN6" s="56">
        <f t="shared" si="1675"/>
        <v>0</v>
      </c>
      <c r="BNO6" s="56">
        <f t="shared" si="1676"/>
        <v>0</v>
      </c>
      <c r="BNP6" s="56">
        <f t="shared" si="1677"/>
        <v>0</v>
      </c>
      <c r="BNQ6" s="56">
        <f t="shared" si="1678"/>
        <v>0</v>
      </c>
      <c r="BNR6" s="56">
        <f t="shared" si="1679"/>
        <v>0</v>
      </c>
      <c r="BNS6" s="56">
        <f t="shared" si="1680"/>
        <v>0</v>
      </c>
      <c r="BNT6" s="56">
        <f t="shared" si="1681"/>
        <v>0</v>
      </c>
      <c r="BNU6" s="56">
        <f t="shared" si="1682"/>
        <v>0</v>
      </c>
      <c r="BNV6" s="56">
        <f t="shared" si="1683"/>
        <v>0</v>
      </c>
      <c r="BNW6" s="56">
        <f t="shared" si="1684"/>
        <v>0</v>
      </c>
      <c r="BNX6" s="56">
        <f t="shared" si="1685"/>
        <v>0</v>
      </c>
      <c r="BNY6" s="56">
        <f t="shared" si="1686"/>
        <v>0</v>
      </c>
      <c r="BNZ6" s="56">
        <f t="shared" si="1687"/>
        <v>0</v>
      </c>
      <c r="BOA6" s="56">
        <f t="shared" si="1688"/>
        <v>0</v>
      </c>
      <c r="BOB6" s="56">
        <f t="shared" si="1689"/>
        <v>0</v>
      </c>
      <c r="BOC6" s="56">
        <f t="shared" si="1690"/>
        <v>0</v>
      </c>
      <c r="BOD6" s="56">
        <f t="shared" si="1691"/>
        <v>0</v>
      </c>
      <c r="BOE6" s="56">
        <f t="shared" si="1692"/>
        <v>0</v>
      </c>
      <c r="BOF6" s="56">
        <f t="shared" si="1693"/>
        <v>0</v>
      </c>
      <c r="BOG6" s="56">
        <f t="shared" si="1694"/>
        <v>0</v>
      </c>
      <c r="BOH6" s="56">
        <f t="shared" si="1695"/>
        <v>0</v>
      </c>
      <c r="BOI6" s="56">
        <f t="shared" si="1696"/>
        <v>0</v>
      </c>
      <c r="BOJ6" s="56">
        <f t="shared" si="1697"/>
        <v>0</v>
      </c>
      <c r="BOK6" s="56">
        <f t="shared" si="1698"/>
        <v>0</v>
      </c>
      <c r="BOL6" s="56">
        <f t="shared" si="1699"/>
        <v>0</v>
      </c>
      <c r="BOM6" s="56">
        <f t="shared" si="1700"/>
        <v>0</v>
      </c>
      <c r="BON6" s="56">
        <f t="shared" si="1701"/>
        <v>0</v>
      </c>
      <c r="BOO6" s="56">
        <f t="shared" si="1702"/>
        <v>0</v>
      </c>
      <c r="BOP6" s="56">
        <f t="shared" si="1703"/>
        <v>0</v>
      </c>
      <c r="BOQ6" s="56">
        <f t="shared" si="1704"/>
        <v>0</v>
      </c>
      <c r="BOR6" s="56">
        <f t="shared" si="1705"/>
        <v>0</v>
      </c>
      <c r="BOS6" s="56">
        <f t="shared" si="1706"/>
        <v>0</v>
      </c>
      <c r="BOT6" s="56">
        <f t="shared" si="1707"/>
        <v>0</v>
      </c>
      <c r="BOU6" s="56">
        <f t="shared" si="1708"/>
        <v>0</v>
      </c>
      <c r="BOV6" s="56">
        <f t="shared" si="1709"/>
        <v>0</v>
      </c>
      <c r="BOW6" s="56">
        <f t="shared" si="1710"/>
        <v>0</v>
      </c>
      <c r="BOX6" s="56">
        <f t="shared" si="1711"/>
        <v>0</v>
      </c>
      <c r="BOY6" s="56">
        <f t="shared" si="1712"/>
        <v>0</v>
      </c>
      <c r="BOZ6" s="56">
        <f t="shared" si="1713"/>
        <v>0</v>
      </c>
      <c r="BPA6" s="56">
        <f t="shared" si="1714"/>
        <v>0</v>
      </c>
      <c r="BPB6" s="56">
        <f t="shared" si="1715"/>
        <v>0</v>
      </c>
      <c r="BPC6" s="56">
        <f t="shared" si="1716"/>
        <v>0</v>
      </c>
      <c r="BPD6" s="56">
        <f t="shared" si="1717"/>
        <v>0</v>
      </c>
      <c r="BPE6" s="56">
        <f t="shared" si="1718"/>
        <v>0</v>
      </c>
      <c r="BPF6" s="56">
        <f t="shared" si="1719"/>
        <v>0</v>
      </c>
      <c r="BPG6" s="56">
        <f t="shared" si="1720"/>
        <v>0</v>
      </c>
      <c r="BPH6" s="56">
        <f t="shared" si="1721"/>
        <v>0</v>
      </c>
      <c r="BPI6" s="56">
        <f t="shared" si="1722"/>
        <v>0</v>
      </c>
      <c r="BPJ6" s="56">
        <f t="shared" si="1723"/>
        <v>0</v>
      </c>
      <c r="BPK6" s="56">
        <f t="shared" si="1724"/>
        <v>0</v>
      </c>
      <c r="BPL6" s="56">
        <f t="shared" si="1725"/>
        <v>0</v>
      </c>
      <c r="BPM6" s="56">
        <f t="shared" si="1726"/>
        <v>0</v>
      </c>
      <c r="BPN6" s="56">
        <f t="shared" si="1727"/>
        <v>0</v>
      </c>
      <c r="BPO6" s="56">
        <f t="shared" si="1728"/>
        <v>0</v>
      </c>
      <c r="BPP6" s="56">
        <f t="shared" si="1729"/>
        <v>0</v>
      </c>
      <c r="BPQ6" s="56">
        <f t="shared" si="1730"/>
        <v>0</v>
      </c>
      <c r="BPR6" s="56">
        <f t="shared" si="1731"/>
        <v>0</v>
      </c>
      <c r="BPS6" s="56">
        <f t="shared" si="1732"/>
        <v>0</v>
      </c>
      <c r="BPT6" s="56">
        <f t="shared" si="1733"/>
        <v>0</v>
      </c>
      <c r="BPU6" s="56">
        <f t="shared" si="1734"/>
        <v>0</v>
      </c>
      <c r="BPV6" s="56">
        <f t="shared" si="1735"/>
        <v>0</v>
      </c>
      <c r="BPW6" s="56">
        <f t="shared" si="1736"/>
        <v>0</v>
      </c>
      <c r="BPX6" s="56">
        <f t="shared" si="1737"/>
        <v>0</v>
      </c>
      <c r="BPY6" s="56">
        <f t="shared" si="1738"/>
        <v>0</v>
      </c>
      <c r="BPZ6" s="56">
        <f t="shared" si="1739"/>
        <v>0</v>
      </c>
      <c r="BQA6" s="56">
        <f t="shared" si="1740"/>
        <v>0</v>
      </c>
      <c r="BQB6" s="56">
        <f t="shared" si="1741"/>
        <v>0</v>
      </c>
      <c r="BQC6" s="56">
        <f t="shared" si="1742"/>
        <v>0</v>
      </c>
      <c r="BQD6" s="56">
        <f t="shared" si="1743"/>
        <v>0</v>
      </c>
      <c r="BQE6" s="56">
        <f t="shared" si="1744"/>
        <v>0</v>
      </c>
      <c r="BQF6" s="56">
        <f t="shared" si="1745"/>
        <v>0</v>
      </c>
      <c r="BQG6" s="56">
        <f t="shared" si="1746"/>
        <v>0</v>
      </c>
      <c r="BQH6" s="56">
        <f t="shared" si="1747"/>
        <v>0</v>
      </c>
      <c r="BQI6" s="56">
        <f t="shared" si="1748"/>
        <v>0</v>
      </c>
      <c r="BQJ6" s="56">
        <f t="shared" si="1749"/>
        <v>0</v>
      </c>
      <c r="BQK6" s="56">
        <f t="shared" si="1750"/>
        <v>0</v>
      </c>
      <c r="BQL6" s="56">
        <f t="shared" si="1751"/>
        <v>0</v>
      </c>
      <c r="BQM6" s="56">
        <f t="shared" si="1752"/>
        <v>0</v>
      </c>
      <c r="BQN6" s="56">
        <f t="shared" si="1753"/>
        <v>0</v>
      </c>
      <c r="BQO6" s="56">
        <f t="shared" si="1754"/>
        <v>0</v>
      </c>
      <c r="BQP6" s="56">
        <f t="shared" si="1755"/>
        <v>0</v>
      </c>
      <c r="BQQ6" s="56">
        <f t="shared" si="1756"/>
        <v>0</v>
      </c>
      <c r="BQR6" s="56">
        <f t="shared" si="1757"/>
        <v>0</v>
      </c>
      <c r="BQS6" s="56">
        <f t="shared" si="1758"/>
        <v>0</v>
      </c>
      <c r="BQT6" s="56">
        <f t="shared" si="1759"/>
        <v>0</v>
      </c>
      <c r="BQU6" s="56">
        <f t="shared" si="1760"/>
        <v>0</v>
      </c>
      <c r="BQV6" s="56">
        <f t="shared" si="1761"/>
        <v>0</v>
      </c>
      <c r="BQW6" s="56">
        <f t="shared" si="1762"/>
        <v>0</v>
      </c>
      <c r="BQX6" s="56">
        <f t="shared" si="1763"/>
        <v>0</v>
      </c>
      <c r="BQY6" s="56">
        <f t="shared" si="1764"/>
        <v>0</v>
      </c>
      <c r="BQZ6" s="56">
        <f t="shared" si="1765"/>
        <v>0</v>
      </c>
      <c r="BRA6" s="56">
        <f t="shared" si="1766"/>
        <v>0</v>
      </c>
      <c r="BRB6" s="56">
        <f t="shared" si="1767"/>
        <v>0</v>
      </c>
      <c r="BRC6" s="56">
        <f t="shared" si="1768"/>
        <v>0</v>
      </c>
      <c r="BRD6" s="56">
        <f t="shared" si="1769"/>
        <v>0</v>
      </c>
      <c r="BRE6" s="56">
        <f t="shared" si="1770"/>
        <v>0</v>
      </c>
      <c r="BRF6" s="56">
        <f t="shared" si="1771"/>
        <v>0</v>
      </c>
      <c r="BRG6" s="56">
        <f t="shared" si="1772"/>
        <v>0</v>
      </c>
      <c r="BRH6" s="56">
        <f t="shared" si="1773"/>
        <v>0</v>
      </c>
      <c r="BRI6" s="56">
        <f t="shared" si="1774"/>
        <v>0</v>
      </c>
      <c r="BRJ6" s="56">
        <f t="shared" si="1775"/>
        <v>0</v>
      </c>
      <c r="BRK6" s="56">
        <f t="shared" si="1776"/>
        <v>0</v>
      </c>
      <c r="BRL6" s="56">
        <f t="shared" si="1777"/>
        <v>0</v>
      </c>
      <c r="BRM6" s="56">
        <f t="shared" si="1778"/>
        <v>0</v>
      </c>
      <c r="BRN6" s="56">
        <f t="shared" si="1779"/>
        <v>0</v>
      </c>
      <c r="BRO6" s="56">
        <f t="shared" si="1780"/>
        <v>0</v>
      </c>
      <c r="BRP6" s="56">
        <f t="shared" si="1781"/>
        <v>0</v>
      </c>
      <c r="BRQ6" s="56">
        <f t="shared" si="1782"/>
        <v>0</v>
      </c>
      <c r="BRR6" s="56">
        <f t="shared" si="1783"/>
        <v>0</v>
      </c>
      <c r="BRS6" s="56">
        <f t="shared" si="1784"/>
        <v>0</v>
      </c>
      <c r="BRT6" s="56">
        <f t="shared" si="1785"/>
        <v>0</v>
      </c>
      <c r="BRU6" s="56">
        <f t="shared" si="1786"/>
        <v>0</v>
      </c>
      <c r="BRV6" s="56">
        <f t="shared" si="1787"/>
        <v>0</v>
      </c>
      <c r="BRW6" s="56">
        <f t="shared" si="1788"/>
        <v>0</v>
      </c>
      <c r="BRX6" s="56">
        <f t="shared" si="1789"/>
        <v>0</v>
      </c>
      <c r="BRY6" s="56">
        <f t="shared" si="1790"/>
        <v>0</v>
      </c>
      <c r="BRZ6" s="56">
        <f t="shared" si="1791"/>
        <v>0</v>
      </c>
      <c r="BSA6" s="56">
        <f t="shared" si="1792"/>
        <v>0</v>
      </c>
      <c r="BSB6" s="56">
        <f t="shared" si="1793"/>
        <v>0</v>
      </c>
      <c r="BSC6" s="56">
        <f t="shared" si="1794"/>
        <v>0</v>
      </c>
      <c r="BSD6" s="56">
        <f t="shared" si="1795"/>
        <v>0</v>
      </c>
      <c r="BSE6" s="56">
        <f t="shared" si="1796"/>
        <v>0</v>
      </c>
      <c r="BSF6" s="56">
        <f t="shared" si="1797"/>
        <v>0</v>
      </c>
      <c r="BSG6" s="56">
        <f t="shared" si="1798"/>
        <v>0</v>
      </c>
      <c r="BSH6" s="56">
        <f t="shared" si="1799"/>
        <v>0</v>
      </c>
      <c r="BSI6" s="56">
        <f t="shared" si="1800"/>
        <v>0</v>
      </c>
      <c r="BSJ6" s="56">
        <f t="shared" si="1801"/>
        <v>0</v>
      </c>
      <c r="BSK6" s="56">
        <f t="shared" si="1802"/>
        <v>0</v>
      </c>
      <c r="BSL6" s="56">
        <f t="shared" si="1803"/>
        <v>0</v>
      </c>
      <c r="BSM6" s="56">
        <f t="shared" si="1804"/>
        <v>0</v>
      </c>
      <c r="BSN6" s="56">
        <f t="shared" si="1805"/>
        <v>0</v>
      </c>
      <c r="BSO6" s="56">
        <f t="shared" si="1806"/>
        <v>0</v>
      </c>
      <c r="BSP6" s="56">
        <f t="shared" si="1807"/>
        <v>0</v>
      </c>
      <c r="BSQ6" s="56">
        <f t="shared" si="1808"/>
        <v>0</v>
      </c>
      <c r="BSR6" s="56">
        <f t="shared" si="1809"/>
        <v>0</v>
      </c>
      <c r="BSS6" s="56">
        <f t="shared" si="1810"/>
        <v>0</v>
      </c>
      <c r="BST6" s="56">
        <f t="shared" si="1811"/>
        <v>0</v>
      </c>
      <c r="BSU6" s="56">
        <f t="shared" si="1812"/>
        <v>0</v>
      </c>
      <c r="BSV6" s="56">
        <f t="shared" si="1813"/>
        <v>0</v>
      </c>
      <c r="BSW6" s="56">
        <f t="shared" si="1814"/>
        <v>0</v>
      </c>
      <c r="BSX6" s="56">
        <f t="shared" si="1815"/>
        <v>0</v>
      </c>
      <c r="BSY6" s="56">
        <f t="shared" si="1816"/>
        <v>0</v>
      </c>
      <c r="BSZ6" s="56">
        <f t="shared" si="1817"/>
        <v>0</v>
      </c>
      <c r="BTA6" s="56">
        <f t="shared" si="1818"/>
        <v>0</v>
      </c>
      <c r="BTB6" s="56">
        <f t="shared" si="1819"/>
        <v>0</v>
      </c>
      <c r="BTC6" s="56">
        <f t="shared" si="1820"/>
        <v>0</v>
      </c>
      <c r="BTD6" s="56">
        <f t="shared" si="1821"/>
        <v>0</v>
      </c>
      <c r="BTE6" s="56">
        <f t="shared" si="1822"/>
        <v>0</v>
      </c>
      <c r="BTF6" s="56">
        <f t="shared" si="1823"/>
        <v>0</v>
      </c>
      <c r="BTG6" s="56">
        <f t="shared" si="1824"/>
        <v>0</v>
      </c>
      <c r="BTH6" s="56">
        <f t="shared" si="1825"/>
        <v>0</v>
      </c>
      <c r="BTI6" s="56">
        <f t="shared" si="1826"/>
        <v>0</v>
      </c>
      <c r="BTJ6" s="56">
        <f t="shared" si="1827"/>
        <v>0</v>
      </c>
      <c r="BTK6" s="56">
        <f t="shared" si="1828"/>
        <v>0</v>
      </c>
      <c r="BTL6" s="56">
        <f t="shared" si="1829"/>
        <v>0</v>
      </c>
      <c r="BTM6" s="56">
        <f t="shared" si="1830"/>
        <v>0</v>
      </c>
      <c r="BTN6" s="56">
        <f t="shared" si="1831"/>
        <v>0</v>
      </c>
      <c r="BTO6" s="56">
        <f t="shared" si="1832"/>
        <v>0</v>
      </c>
      <c r="BTP6" s="56">
        <f t="shared" si="1833"/>
        <v>0</v>
      </c>
      <c r="BTQ6" s="56">
        <f t="shared" si="1834"/>
        <v>0</v>
      </c>
      <c r="BTR6" s="56">
        <f t="shared" si="1835"/>
        <v>0</v>
      </c>
      <c r="BTS6" s="56">
        <f t="shared" si="1836"/>
        <v>0</v>
      </c>
      <c r="BTT6" s="56">
        <f t="shared" si="1837"/>
        <v>0</v>
      </c>
      <c r="BTU6" s="56">
        <f t="shared" si="1838"/>
        <v>0</v>
      </c>
      <c r="BTV6" s="56">
        <f t="shared" si="1839"/>
        <v>0</v>
      </c>
      <c r="BTW6" s="56">
        <f t="shared" si="1840"/>
        <v>0</v>
      </c>
      <c r="BTX6" s="56">
        <f t="shared" si="1841"/>
        <v>0</v>
      </c>
      <c r="BTY6" s="56">
        <f t="shared" si="1842"/>
        <v>0</v>
      </c>
      <c r="BTZ6" s="56">
        <f t="shared" si="1843"/>
        <v>0</v>
      </c>
      <c r="BUA6" s="56">
        <f t="shared" si="1844"/>
        <v>0</v>
      </c>
      <c r="BUB6" s="56">
        <f t="shared" si="1845"/>
        <v>0</v>
      </c>
      <c r="BUC6" s="56">
        <f t="shared" si="1846"/>
        <v>0</v>
      </c>
      <c r="BUD6" s="56">
        <f t="shared" si="1847"/>
        <v>0</v>
      </c>
      <c r="BUE6" s="56">
        <f t="shared" si="1848"/>
        <v>0</v>
      </c>
      <c r="BUF6" s="56">
        <f t="shared" si="1849"/>
        <v>0</v>
      </c>
      <c r="BUG6" s="56">
        <f t="shared" si="1850"/>
        <v>0</v>
      </c>
      <c r="BUH6" s="56">
        <f t="shared" si="1851"/>
        <v>0</v>
      </c>
      <c r="BUI6" s="56">
        <f t="shared" si="1852"/>
        <v>0</v>
      </c>
      <c r="BUJ6" s="56">
        <f t="shared" si="1853"/>
        <v>0</v>
      </c>
      <c r="BUK6" s="56">
        <f t="shared" si="1854"/>
        <v>0</v>
      </c>
      <c r="BUL6" s="56">
        <f t="shared" si="1855"/>
        <v>0</v>
      </c>
      <c r="BUM6" s="56">
        <f t="shared" si="1856"/>
        <v>0</v>
      </c>
      <c r="BUN6" s="56">
        <f t="shared" si="1857"/>
        <v>0</v>
      </c>
      <c r="BUO6" s="56">
        <f t="shared" si="1858"/>
        <v>0</v>
      </c>
      <c r="BUP6" s="56">
        <f t="shared" si="1859"/>
        <v>0</v>
      </c>
      <c r="BUQ6" s="56">
        <f t="shared" si="1860"/>
        <v>0</v>
      </c>
      <c r="BUR6" s="56">
        <f t="shared" si="1861"/>
        <v>0</v>
      </c>
      <c r="BUS6" s="56">
        <f t="shared" si="1862"/>
        <v>0</v>
      </c>
      <c r="BUT6" s="56">
        <f t="shared" si="1863"/>
        <v>0</v>
      </c>
      <c r="BUU6" s="56">
        <f t="shared" si="1864"/>
        <v>0</v>
      </c>
      <c r="BUV6" s="56">
        <f t="shared" si="1865"/>
        <v>0</v>
      </c>
      <c r="BUW6" s="56">
        <f t="shared" si="1866"/>
        <v>0</v>
      </c>
      <c r="BUX6" s="56">
        <f t="shared" si="1867"/>
        <v>0</v>
      </c>
      <c r="BUY6" s="56">
        <f t="shared" si="1868"/>
        <v>0</v>
      </c>
      <c r="BUZ6" s="56">
        <f t="shared" si="1869"/>
        <v>0</v>
      </c>
      <c r="BVA6" s="56">
        <f t="shared" si="1870"/>
        <v>0</v>
      </c>
      <c r="BVB6" s="56">
        <f t="shared" si="1871"/>
        <v>0</v>
      </c>
      <c r="BVC6" s="56">
        <f t="shared" si="1872"/>
        <v>0</v>
      </c>
      <c r="BVD6" s="56">
        <f t="shared" si="1873"/>
        <v>0</v>
      </c>
      <c r="BVE6" s="56">
        <f t="shared" si="1874"/>
        <v>0</v>
      </c>
      <c r="BVF6" s="56">
        <f t="shared" si="1875"/>
        <v>0</v>
      </c>
      <c r="BVG6" s="56">
        <f t="shared" si="1876"/>
        <v>0</v>
      </c>
      <c r="BVH6" s="56">
        <f t="shared" si="1877"/>
        <v>0</v>
      </c>
      <c r="BVI6" s="56">
        <f t="shared" si="1878"/>
        <v>0</v>
      </c>
      <c r="BVJ6" s="56">
        <f t="shared" si="1879"/>
        <v>0</v>
      </c>
      <c r="BVK6" s="56">
        <f t="shared" si="1880"/>
        <v>0</v>
      </c>
      <c r="BVL6" s="56">
        <f t="shared" si="1881"/>
        <v>0</v>
      </c>
      <c r="BVM6" s="56">
        <f t="shared" si="1882"/>
        <v>0</v>
      </c>
      <c r="BVN6" s="56">
        <f t="shared" si="1883"/>
        <v>0</v>
      </c>
      <c r="BVO6" s="56">
        <f t="shared" si="1884"/>
        <v>0</v>
      </c>
      <c r="BVP6" s="56">
        <f t="shared" si="1885"/>
        <v>0</v>
      </c>
      <c r="BVQ6" s="56">
        <f t="shared" si="1886"/>
        <v>0</v>
      </c>
      <c r="BVR6" s="56">
        <f t="shared" si="1887"/>
        <v>0</v>
      </c>
      <c r="BVS6" s="56">
        <f t="shared" si="1888"/>
        <v>0</v>
      </c>
      <c r="BVT6" s="56">
        <f t="shared" si="1889"/>
        <v>0</v>
      </c>
      <c r="BVU6" s="56">
        <f t="shared" si="1890"/>
        <v>0</v>
      </c>
      <c r="BVV6" s="56">
        <f t="shared" si="1891"/>
        <v>0</v>
      </c>
      <c r="BVW6" s="56">
        <f t="shared" si="1892"/>
        <v>0</v>
      </c>
      <c r="BVX6" s="56">
        <f t="shared" si="1893"/>
        <v>0</v>
      </c>
      <c r="BVY6" s="56">
        <f t="shared" si="1894"/>
        <v>0</v>
      </c>
      <c r="BVZ6" s="56">
        <f t="shared" si="1895"/>
        <v>0</v>
      </c>
      <c r="BWA6" s="56">
        <f t="shared" si="1896"/>
        <v>0</v>
      </c>
      <c r="BWB6" s="56">
        <f t="shared" si="1897"/>
        <v>0</v>
      </c>
      <c r="BWC6" s="56">
        <f t="shared" si="1898"/>
        <v>0</v>
      </c>
      <c r="BWD6" s="56">
        <f t="shared" si="1899"/>
        <v>0</v>
      </c>
      <c r="BWE6" s="56">
        <f t="shared" si="1900"/>
        <v>0</v>
      </c>
      <c r="BWF6" s="56">
        <f t="shared" si="1901"/>
        <v>0</v>
      </c>
      <c r="BWG6" s="56">
        <f t="shared" si="1902"/>
        <v>0</v>
      </c>
      <c r="BWH6" s="56">
        <f t="shared" si="1903"/>
        <v>0</v>
      </c>
      <c r="BWI6" s="56">
        <f t="shared" si="1904"/>
        <v>0</v>
      </c>
      <c r="BWJ6" s="56">
        <f t="shared" si="1905"/>
        <v>0</v>
      </c>
      <c r="BWK6" s="56">
        <f t="shared" si="1906"/>
        <v>0</v>
      </c>
      <c r="BWL6" s="56">
        <f t="shared" si="1907"/>
        <v>0</v>
      </c>
      <c r="BWM6" s="56">
        <f t="shared" si="1908"/>
        <v>0</v>
      </c>
      <c r="BWN6" s="56">
        <f t="shared" si="1909"/>
        <v>0</v>
      </c>
      <c r="BWO6" s="56">
        <f t="shared" si="1910"/>
        <v>0</v>
      </c>
      <c r="BWP6" s="56">
        <f t="shared" si="1911"/>
        <v>0</v>
      </c>
      <c r="BWQ6" s="56">
        <f t="shared" si="1912"/>
        <v>0</v>
      </c>
      <c r="BWR6" s="56">
        <f t="shared" si="1913"/>
        <v>0</v>
      </c>
      <c r="BWS6" s="56">
        <f t="shared" si="1914"/>
        <v>0</v>
      </c>
      <c r="BWT6" s="56">
        <f t="shared" si="1915"/>
        <v>0</v>
      </c>
      <c r="BWU6" s="56">
        <f t="shared" si="1916"/>
        <v>0</v>
      </c>
      <c r="BWV6" s="56">
        <f t="shared" si="1917"/>
        <v>0</v>
      </c>
      <c r="BWW6" s="56">
        <f t="shared" si="1918"/>
        <v>0</v>
      </c>
      <c r="BWX6" s="56">
        <f t="shared" si="1919"/>
        <v>0</v>
      </c>
      <c r="BWY6" s="56">
        <f t="shared" si="1920"/>
        <v>0</v>
      </c>
      <c r="BWZ6" s="56">
        <f t="shared" si="1921"/>
        <v>0</v>
      </c>
      <c r="BXA6" s="56">
        <f t="shared" si="1922"/>
        <v>0</v>
      </c>
      <c r="BXB6" s="56">
        <f t="shared" si="1923"/>
        <v>0</v>
      </c>
      <c r="BXC6" s="56">
        <f t="shared" si="1924"/>
        <v>0</v>
      </c>
      <c r="BXD6" s="56">
        <f t="shared" si="1925"/>
        <v>0</v>
      </c>
      <c r="BXE6" s="56">
        <f t="shared" si="1926"/>
        <v>0</v>
      </c>
      <c r="BXF6" s="56">
        <f t="shared" si="1927"/>
        <v>0</v>
      </c>
      <c r="BXG6" s="56">
        <f t="shared" si="1928"/>
        <v>0</v>
      </c>
      <c r="BXH6" s="56">
        <f t="shared" si="1929"/>
        <v>0</v>
      </c>
      <c r="BXI6" s="56">
        <f t="shared" si="1930"/>
        <v>0</v>
      </c>
      <c r="BXJ6" s="56">
        <f t="shared" si="1931"/>
        <v>0</v>
      </c>
      <c r="BXK6" s="56">
        <f t="shared" si="1932"/>
        <v>0</v>
      </c>
      <c r="BXL6" s="56">
        <f t="shared" si="1933"/>
        <v>0</v>
      </c>
      <c r="BXM6" s="56">
        <f t="shared" si="1934"/>
        <v>0</v>
      </c>
      <c r="BXN6" s="56">
        <f t="shared" si="1935"/>
        <v>0</v>
      </c>
      <c r="BXO6" s="56">
        <f t="shared" si="1936"/>
        <v>0</v>
      </c>
      <c r="BXP6" s="56">
        <f t="shared" si="1937"/>
        <v>0</v>
      </c>
      <c r="BXQ6" s="56">
        <f t="shared" si="1938"/>
        <v>0</v>
      </c>
      <c r="BXR6" s="56">
        <f t="shared" si="1939"/>
        <v>0</v>
      </c>
      <c r="BXS6" s="56">
        <f t="shared" si="1940"/>
        <v>0</v>
      </c>
      <c r="BXT6" s="56">
        <f t="shared" si="1941"/>
        <v>0</v>
      </c>
      <c r="BXU6" s="56">
        <f t="shared" si="1942"/>
        <v>0</v>
      </c>
      <c r="BXV6" s="56">
        <f t="shared" si="1943"/>
        <v>0</v>
      </c>
      <c r="BXW6" s="56">
        <f t="shared" si="1944"/>
        <v>0</v>
      </c>
      <c r="BXX6" s="56">
        <f t="shared" si="1945"/>
        <v>0</v>
      </c>
      <c r="BXY6" s="56">
        <f t="shared" si="1946"/>
        <v>0</v>
      </c>
      <c r="BXZ6" s="56">
        <f t="shared" si="1947"/>
        <v>0</v>
      </c>
      <c r="BYA6" s="56">
        <f t="shared" si="1948"/>
        <v>0</v>
      </c>
      <c r="BYB6" s="56">
        <f t="shared" si="1949"/>
        <v>0</v>
      </c>
      <c r="BYC6" s="56">
        <f t="shared" si="1950"/>
        <v>0</v>
      </c>
      <c r="BYD6" s="56">
        <f t="shared" si="1951"/>
        <v>0</v>
      </c>
      <c r="BYE6" s="56">
        <f t="shared" si="1952"/>
        <v>0</v>
      </c>
      <c r="BYF6" s="56">
        <f t="shared" si="1953"/>
        <v>0</v>
      </c>
      <c r="BYG6" s="56">
        <f t="shared" si="1954"/>
        <v>0</v>
      </c>
      <c r="BYH6" s="56">
        <f t="shared" si="1955"/>
        <v>0</v>
      </c>
      <c r="BYI6" s="56">
        <f t="shared" si="1956"/>
        <v>0</v>
      </c>
      <c r="BYJ6" s="56">
        <f t="shared" si="1957"/>
        <v>0</v>
      </c>
      <c r="BYK6" s="56">
        <f t="shared" si="1958"/>
        <v>0</v>
      </c>
      <c r="BYL6" s="56">
        <f t="shared" si="1959"/>
        <v>0</v>
      </c>
      <c r="BYM6" s="56">
        <f t="shared" si="1960"/>
        <v>0</v>
      </c>
      <c r="BYN6" s="56">
        <f t="shared" si="1961"/>
        <v>0</v>
      </c>
      <c r="BYO6" s="56">
        <f t="shared" si="1962"/>
        <v>0</v>
      </c>
      <c r="BYP6" s="56">
        <f t="shared" si="1963"/>
        <v>0</v>
      </c>
      <c r="BYQ6" s="56">
        <f t="shared" si="1964"/>
        <v>0</v>
      </c>
      <c r="BYR6" s="56">
        <f t="shared" si="1965"/>
        <v>0</v>
      </c>
      <c r="BYS6" s="56">
        <f t="shared" si="1966"/>
        <v>0</v>
      </c>
      <c r="BYT6" s="56">
        <f t="shared" si="1967"/>
        <v>0</v>
      </c>
      <c r="BYU6" s="56">
        <f t="shared" si="1968"/>
        <v>0</v>
      </c>
      <c r="BYV6" s="56">
        <f t="shared" si="1969"/>
        <v>0</v>
      </c>
      <c r="BYW6" s="56">
        <f t="shared" si="1970"/>
        <v>0</v>
      </c>
      <c r="BYX6" s="56">
        <f t="shared" si="1971"/>
        <v>0</v>
      </c>
      <c r="BYY6" s="56">
        <f t="shared" si="1972"/>
        <v>0</v>
      </c>
      <c r="BYZ6" s="56">
        <f t="shared" si="1973"/>
        <v>0</v>
      </c>
      <c r="BZA6" s="56">
        <f t="shared" si="1974"/>
        <v>0</v>
      </c>
      <c r="BZB6" s="56">
        <f t="shared" si="1975"/>
        <v>0</v>
      </c>
      <c r="BZC6" s="56">
        <f t="shared" si="1976"/>
        <v>0</v>
      </c>
      <c r="BZD6" s="56">
        <f t="shared" si="1977"/>
        <v>0</v>
      </c>
      <c r="BZE6" s="56">
        <f t="shared" si="1978"/>
        <v>0</v>
      </c>
      <c r="BZF6" s="56">
        <f t="shared" si="1979"/>
        <v>0</v>
      </c>
      <c r="BZG6" s="56">
        <f t="shared" si="1980"/>
        <v>0</v>
      </c>
      <c r="BZH6" s="56">
        <f t="shared" si="1981"/>
        <v>0</v>
      </c>
      <c r="BZI6" s="56">
        <f t="shared" si="1982"/>
        <v>0</v>
      </c>
      <c r="BZJ6" s="56">
        <f t="shared" si="1983"/>
        <v>0</v>
      </c>
      <c r="BZK6" s="56">
        <f t="shared" si="1984"/>
        <v>0</v>
      </c>
      <c r="BZL6" s="56">
        <f t="shared" si="1985"/>
        <v>0</v>
      </c>
      <c r="BZM6" s="56">
        <f t="shared" si="1986"/>
        <v>0</v>
      </c>
      <c r="BZN6" s="56">
        <f t="shared" si="1987"/>
        <v>0</v>
      </c>
      <c r="BZO6" s="56">
        <f t="shared" si="1988"/>
        <v>0</v>
      </c>
      <c r="BZP6" s="56">
        <f t="shared" si="1989"/>
        <v>0</v>
      </c>
      <c r="BZQ6" s="56">
        <f t="shared" si="1990"/>
        <v>0</v>
      </c>
      <c r="BZR6" s="56">
        <f t="shared" si="1991"/>
        <v>0</v>
      </c>
      <c r="BZS6" s="56">
        <f t="shared" si="1992"/>
        <v>0</v>
      </c>
      <c r="BZT6" s="56">
        <f t="shared" si="1993"/>
        <v>0</v>
      </c>
      <c r="BZU6" s="56">
        <f t="shared" si="1994"/>
        <v>0</v>
      </c>
      <c r="BZV6" s="56">
        <f t="shared" si="1995"/>
        <v>0</v>
      </c>
      <c r="BZW6" s="56">
        <f t="shared" si="1996"/>
        <v>0</v>
      </c>
      <c r="BZX6" s="56">
        <f t="shared" si="1997"/>
        <v>0</v>
      </c>
      <c r="BZY6" s="56">
        <f t="shared" si="1998"/>
        <v>0</v>
      </c>
      <c r="BZZ6" s="56">
        <f t="shared" si="1999"/>
        <v>0</v>
      </c>
      <c r="CAA6" s="56">
        <f t="shared" si="2000"/>
        <v>0</v>
      </c>
      <c r="CAB6" s="56">
        <f t="shared" si="2001"/>
        <v>0</v>
      </c>
      <c r="CAC6" s="56">
        <f t="shared" si="2002"/>
        <v>0</v>
      </c>
      <c r="CAD6" s="56">
        <f t="shared" si="2003"/>
        <v>0</v>
      </c>
      <c r="CAE6" s="56">
        <f t="shared" si="2004"/>
        <v>0</v>
      </c>
      <c r="CAF6" s="56">
        <f t="shared" si="2005"/>
        <v>0</v>
      </c>
      <c r="CAG6" s="56">
        <f t="shared" si="2006"/>
        <v>0</v>
      </c>
      <c r="CAH6" s="56">
        <f t="shared" si="2007"/>
        <v>0</v>
      </c>
      <c r="CAI6" s="56">
        <f t="shared" si="2008"/>
        <v>0</v>
      </c>
      <c r="CAJ6" s="56">
        <f t="shared" si="2009"/>
        <v>0</v>
      </c>
      <c r="CAK6" s="56">
        <f t="shared" si="2010"/>
        <v>0</v>
      </c>
      <c r="CAL6" s="56">
        <f t="shared" si="2011"/>
        <v>0</v>
      </c>
      <c r="CAM6" s="56">
        <f t="shared" si="2012"/>
        <v>0</v>
      </c>
      <c r="CAN6" s="56">
        <f t="shared" si="2013"/>
        <v>0</v>
      </c>
      <c r="CAO6" s="56">
        <f t="shared" si="2014"/>
        <v>0</v>
      </c>
      <c r="CAP6" s="56">
        <f t="shared" si="2015"/>
        <v>0</v>
      </c>
      <c r="CAQ6" s="56">
        <f t="shared" si="2016"/>
        <v>0</v>
      </c>
      <c r="CAR6" s="56">
        <f t="shared" si="2017"/>
        <v>0</v>
      </c>
      <c r="CAS6" s="56">
        <f t="shared" si="2018"/>
        <v>0</v>
      </c>
      <c r="CAT6" s="56">
        <f t="shared" si="2019"/>
        <v>0</v>
      </c>
      <c r="CAU6" s="56">
        <f t="shared" si="2020"/>
        <v>0</v>
      </c>
      <c r="CAV6" s="56">
        <f t="shared" si="2021"/>
        <v>0</v>
      </c>
      <c r="CAW6" s="56">
        <f t="shared" si="2022"/>
        <v>0</v>
      </c>
      <c r="CAX6" s="56">
        <f t="shared" si="2023"/>
        <v>0</v>
      </c>
      <c r="CAY6" s="56">
        <f t="shared" si="2024"/>
        <v>0</v>
      </c>
      <c r="CAZ6" s="56">
        <f t="shared" si="2025"/>
        <v>0</v>
      </c>
      <c r="CBA6" s="56">
        <f t="shared" si="2026"/>
        <v>0</v>
      </c>
      <c r="CBB6" s="56">
        <f t="shared" si="2027"/>
        <v>0</v>
      </c>
      <c r="CBC6" s="56">
        <f t="shared" si="2028"/>
        <v>0</v>
      </c>
      <c r="CBD6" s="56">
        <f t="shared" si="2029"/>
        <v>0</v>
      </c>
      <c r="CBE6" s="56">
        <f t="shared" si="2030"/>
        <v>0</v>
      </c>
      <c r="CBF6" s="56">
        <f t="shared" si="2031"/>
        <v>0</v>
      </c>
      <c r="CBG6" s="56">
        <f t="shared" si="2032"/>
        <v>0</v>
      </c>
      <c r="CBH6" s="56">
        <f t="shared" si="2033"/>
        <v>0</v>
      </c>
      <c r="CBI6" s="56">
        <f t="shared" si="2034"/>
        <v>0</v>
      </c>
      <c r="CBJ6" s="56">
        <f t="shared" si="2035"/>
        <v>0</v>
      </c>
      <c r="CBK6" s="56">
        <f t="shared" si="2036"/>
        <v>0</v>
      </c>
      <c r="CBL6" s="56">
        <f t="shared" si="2037"/>
        <v>0</v>
      </c>
      <c r="CBM6" s="56">
        <f t="shared" si="2038"/>
        <v>0</v>
      </c>
      <c r="CBN6" s="56">
        <f t="shared" si="2039"/>
        <v>0</v>
      </c>
      <c r="CBO6" s="56">
        <f t="shared" si="2040"/>
        <v>0</v>
      </c>
      <c r="CBP6" s="56">
        <f t="shared" si="2041"/>
        <v>0</v>
      </c>
      <c r="CBQ6" s="56">
        <f t="shared" si="2042"/>
        <v>0</v>
      </c>
      <c r="CBR6" s="56">
        <f t="shared" si="2043"/>
        <v>0</v>
      </c>
      <c r="CBS6" s="56">
        <f t="shared" si="2044"/>
        <v>0</v>
      </c>
      <c r="CBT6" s="56">
        <f t="shared" si="2045"/>
        <v>0</v>
      </c>
      <c r="CBU6" s="56">
        <f t="shared" si="2046"/>
        <v>0</v>
      </c>
      <c r="CBV6" s="56">
        <f t="shared" si="2047"/>
        <v>0</v>
      </c>
      <c r="CBW6" s="56">
        <f t="shared" si="2048"/>
        <v>0</v>
      </c>
      <c r="CBX6" s="56">
        <f t="shared" si="2049"/>
        <v>0</v>
      </c>
      <c r="CBY6" s="56">
        <f t="shared" si="2050"/>
        <v>0</v>
      </c>
      <c r="CBZ6" s="56">
        <f t="shared" si="2051"/>
        <v>0</v>
      </c>
      <c r="CCA6" s="56">
        <f t="shared" si="2052"/>
        <v>0</v>
      </c>
      <c r="CCB6" s="56">
        <f t="shared" si="2053"/>
        <v>0</v>
      </c>
      <c r="CCC6" s="56">
        <f t="shared" si="2054"/>
        <v>0</v>
      </c>
      <c r="CCD6" s="56">
        <f t="shared" si="2055"/>
        <v>0</v>
      </c>
      <c r="CCE6" s="56">
        <f t="shared" si="2056"/>
        <v>0</v>
      </c>
      <c r="CCF6" s="56">
        <f t="shared" si="2057"/>
        <v>0</v>
      </c>
      <c r="CCG6" s="56">
        <f t="shared" si="2058"/>
        <v>0</v>
      </c>
      <c r="CCH6" s="56">
        <f t="shared" si="2059"/>
        <v>0</v>
      </c>
      <c r="CCI6" s="56">
        <f t="shared" si="2060"/>
        <v>0</v>
      </c>
      <c r="CCJ6" s="56">
        <f t="shared" si="2061"/>
        <v>0</v>
      </c>
      <c r="CCK6" s="56">
        <f t="shared" si="2062"/>
        <v>0</v>
      </c>
      <c r="CCL6" s="56">
        <f t="shared" si="2063"/>
        <v>0</v>
      </c>
      <c r="CCM6" s="56">
        <f t="shared" si="2064"/>
        <v>0</v>
      </c>
      <c r="CCN6" s="56">
        <f t="shared" si="2065"/>
        <v>0</v>
      </c>
      <c r="CCO6" s="56">
        <f t="shared" si="2066"/>
        <v>0</v>
      </c>
      <c r="CCP6" s="56">
        <f t="shared" si="2067"/>
        <v>0</v>
      </c>
      <c r="CCQ6" s="56">
        <f t="shared" si="2068"/>
        <v>0</v>
      </c>
      <c r="CCR6" s="56">
        <f t="shared" si="2069"/>
        <v>0</v>
      </c>
      <c r="CCS6" s="56">
        <f t="shared" si="2070"/>
        <v>0</v>
      </c>
      <c r="CCT6" s="56">
        <f t="shared" si="2071"/>
        <v>0</v>
      </c>
      <c r="CCU6" s="56">
        <f t="shared" si="2072"/>
        <v>0</v>
      </c>
      <c r="CCV6" s="56">
        <f t="shared" si="2073"/>
        <v>0</v>
      </c>
      <c r="CCW6" s="56">
        <f t="shared" si="2074"/>
        <v>0</v>
      </c>
      <c r="CCX6" s="56">
        <f t="shared" si="2075"/>
        <v>0</v>
      </c>
      <c r="CCY6" s="56">
        <f t="shared" si="2076"/>
        <v>0</v>
      </c>
      <c r="CCZ6" s="56">
        <f t="shared" si="2077"/>
        <v>0</v>
      </c>
      <c r="CDA6" s="56">
        <f t="shared" si="2078"/>
        <v>0</v>
      </c>
      <c r="CDB6" s="56">
        <f t="shared" si="2079"/>
        <v>0</v>
      </c>
      <c r="CDC6" s="56">
        <f t="shared" si="2080"/>
        <v>0</v>
      </c>
      <c r="CDD6" s="56">
        <f t="shared" si="2081"/>
        <v>0</v>
      </c>
      <c r="CDE6" s="56">
        <f t="shared" si="2082"/>
        <v>0</v>
      </c>
      <c r="CDF6" s="56">
        <f t="shared" si="2083"/>
        <v>0</v>
      </c>
      <c r="CDG6" s="56">
        <f t="shared" si="2084"/>
        <v>0</v>
      </c>
      <c r="CDH6" s="56">
        <f t="shared" si="2085"/>
        <v>0</v>
      </c>
      <c r="CDI6" s="56">
        <f t="shared" si="2086"/>
        <v>0</v>
      </c>
      <c r="CDJ6" s="56">
        <f t="shared" si="2087"/>
        <v>0</v>
      </c>
      <c r="CDK6" s="56">
        <f t="shared" si="2088"/>
        <v>0</v>
      </c>
      <c r="CDL6" s="56">
        <f t="shared" si="2089"/>
        <v>0</v>
      </c>
      <c r="CDM6" s="56">
        <f t="shared" si="2090"/>
        <v>0</v>
      </c>
      <c r="CDN6" s="56">
        <f t="shared" si="2091"/>
        <v>0</v>
      </c>
      <c r="CDO6" s="56">
        <f t="shared" si="2092"/>
        <v>0</v>
      </c>
      <c r="CDP6" s="56">
        <f t="shared" si="2093"/>
        <v>0</v>
      </c>
      <c r="CDQ6" s="56">
        <f t="shared" si="2094"/>
        <v>0</v>
      </c>
      <c r="CDR6" s="56">
        <f t="shared" si="2095"/>
        <v>0</v>
      </c>
      <c r="CDS6" s="56">
        <f t="shared" si="2096"/>
        <v>0</v>
      </c>
      <c r="CDT6" s="56">
        <f t="shared" si="2097"/>
        <v>0</v>
      </c>
      <c r="CDU6" s="56">
        <f t="shared" si="2098"/>
        <v>0</v>
      </c>
      <c r="CDV6" s="56">
        <f t="shared" si="2099"/>
        <v>0</v>
      </c>
      <c r="CDW6" s="56">
        <f t="shared" si="2100"/>
        <v>0</v>
      </c>
      <c r="CDX6" s="56">
        <f t="shared" si="2101"/>
        <v>0</v>
      </c>
      <c r="CDY6" s="56">
        <f t="shared" si="2102"/>
        <v>0</v>
      </c>
      <c r="CDZ6" s="56">
        <f t="shared" si="2103"/>
        <v>0</v>
      </c>
      <c r="CEA6" s="56">
        <f t="shared" si="2104"/>
        <v>0</v>
      </c>
      <c r="CEB6" s="56">
        <f t="shared" si="2105"/>
        <v>0</v>
      </c>
      <c r="CEC6" s="56">
        <f t="shared" si="2106"/>
        <v>0</v>
      </c>
      <c r="CED6" s="56">
        <f t="shared" si="2107"/>
        <v>0</v>
      </c>
      <c r="CEE6" s="56">
        <f t="shared" si="2108"/>
        <v>0</v>
      </c>
      <c r="CEF6" s="56">
        <f t="shared" si="2109"/>
        <v>0</v>
      </c>
      <c r="CEG6" s="56">
        <f t="shared" si="2110"/>
        <v>0</v>
      </c>
      <c r="CEH6" s="56">
        <f t="shared" si="2111"/>
        <v>0</v>
      </c>
      <c r="CEI6" s="56">
        <f t="shared" si="2112"/>
        <v>0</v>
      </c>
      <c r="CEJ6" s="56">
        <f t="shared" si="2113"/>
        <v>0</v>
      </c>
      <c r="CEK6" s="56">
        <f t="shared" si="2114"/>
        <v>0</v>
      </c>
      <c r="CEL6" s="56">
        <f t="shared" si="2115"/>
        <v>0</v>
      </c>
    </row>
    <row r="7" spans="5:2170" ht="11.25" customHeight="1">
      <c r="E7" s="55">
        <v>0</v>
      </c>
      <c r="F7" s="55">
        <v>0</v>
      </c>
      <c r="G7" s="55">
        <v>0</v>
      </c>
      <c r="H7" s="55">
        <v>0</v>
      </c>
      <c r="I7" s="55">
        <v>0</v>
      </c>
      <c r="J7" s="55">
        <v>0</v>
      </c>
      <c r="K7" s="55">
        <v>0</v>
      </c>
      <c r="L7" s="55">
        <v>0</v>
      </c>
      <c r="M7" s="55">
        <v>-22.213154130937738</v>
      </c>
      <c r="N7" s="55">
        <v>-14.808767347397588</v>
      </c>
      <c r="O7" s="55">
        <v>2.2212886494772235</v>
      </c>
      <c r="P7" s="55">
        <v>-0.74054042000444475</v>
      </c>
      <c r="Q7" s="55">
        <v>19.991865481460515</v>
      </c>
      <c r="R7" s="55">
        <v>15.549307767402032</v>
      </c>
      <c r="S7" s="55">
        <v>0</v>
      </c>
      <c r="T7" s="55">
        <v>0</v>
      </c>
      <c r="U7" s="55">
        <v>0</v>
      </c>
      <c r="V7" s="55">
        <v>0</v>
      </c>
      <c r="W7" s="55">
        <v>0</v>
      </c>
      <c r="X7" s="55">
        <v>0</v>
      </c>
      <c r="Y7" s="55">
        <v>0</v>
      </c>
      <c r="Z7" s="55">
        <v>0</v>
      </c>
      <c r="AA7" s="55">
        <v>0</v>
      </c>
      <c r="AB7" s="55">
        <v>0</v>
      </c>
      <c r="AC7" s="55">
        <v>0</v>
      </c>
      <c r="AD7" s="55">
        <v>0</v>
      </c>
      <c r="AE7" s="55">
        <v>0</v>
      </c>
      <c r="AF7" s="55">
        <v>0</v>
      </c>
      <c r="AG7" s="55">
        <v>0</v>
      </c>
      <c r="AH7" s="55">
        <v>0</v>
      </c>
      <c r="AI7" s="55">
        <v>0</v>
      </c>
      <c r="AJ7" s="55">
        <v>0</v>
      </c>
      <c r="AK7" s="55">
        <v>0</v>
      </c>
      <c r="AL7" s="55">
        <v>0</v>
      </c>
      <c r="AM7" s="55">
        <v>0</v>
      </c>
      <c r="AN7" s="55">
        <v>0</v>
      </c>
      <c r="AO7" s="55">
        <v>0</v>
      </c>
      <c r="AP7" s="55">
        <v>0</v>
      </c>
      <c r="AQ7" s="55">
        <v>0</v>
      </c>
      <c r="AR7" s="55">
        <v>0</v>
      </c>
      <c r="AS7" s="55">
        <v>0</v>
      </c>
      <c r="AT7" s="55">
        <v>0</v>
      </c>
      <c r="AU7" s="55">
        <v>0</v>
      </c>
      <c r="AV7" s="55">
        <v>0</v>
      </c>
      <c r="AW7" s="55">
        <v>0</v>
      </c>
      <c r="AX7" s="55">
        <v>0</v>
      </c>
      <c r="AY7" s="58">
        <v>1</v>
      </c>
      <c r="BC7" s="56">
        <f t="shared" si="0"/>
        <v>0</v>
      </c>
      <c r="BD7" s="56">
        <f t="shared" si="1"/>
        <v>0</v>
      </c>
      <c r="BE7" s="56">
        <f t="shared" si="2"/>
        <v>0</v>
      </c>
      <c r="BF7" s="56">
        <f t="shared" si="3"/>
        <v>0</v>
      </c>
      <c r="BG7" s="56">
        <f t="shared" si="4"/>
        <v>0</v>
      </c>
      <c r="BH7" s="56">
        <f t="shared" si="5"/>
        <v>0</v>
      </c>
      <c r="BI7" s="56">
        <f t="shared" si="6"/>
        <v>0</v>
      </c>
      <c r="BJ7" s="56">
        <f t="shared" si="7"/>
        <v>0</v>
      </c>
      <c r="BK7" s="56">
        <f t="shared" si="8"/>
        <v>0</v>
      </c>
      <c r="BL7" s="56">
        <f t="shared" si="9"/>
        <v>0</v>
      </c>
      <c r="BM7" s="56">
        <f t="shared" si="10"/>
        <v>0</v>
      </c>
      <c r="BN7" s="56">
        <f t="shared" si="11"/>
        <v>0</v>
      </c>
      <c r="BO7" s="56">
        <f t="shared" si="12"/>
        <v>0</v>
      </c>
      <c r="BP7" s="56">
        <f t="shared" si="13"/>
        <v>0</v>
      </c>
      <c r="BQ7" s="56">
        <f t="shared" si="14"/>
        <v>0</v>
      </c>
      <c r="BR7" s="56">
        <f t="shared" si="15"/>
        <v>0</v>
      </c>
      <c r="BS7" s="56">
        <f t="shared" si="16"/>
        <v>0</v>
      </c>
      <c r="BT7" s="56">
        <f t="shared" si="17"/>
        <v>0</v>
      </c>
      <c r="BU7" s="56">
        <f t="shared" si="18"/>
        <v>0</v>
      </c>
      <c r="BV7" s="56">
        <f t="shared" si="19"/>
        <v>0</v>
      </c>
      <c r="BW7" s="56">
        <f t="shared" si="20"/>
        <v>0</v>
      </c>
      <c r="BX7" s="56">
        <f t="shared" si="21"/>
        <v>0</v>
      </c>
      <c r="BY7" s="56">
        <f t="shared" si="22"/>
        <v>0</v>
      </c>
      <c r="BZ7" s="56">
        <f t="shared" si="23"/>
        <v>0</v>
      </c>
      <c r="CA7" s="56">
        <f t="shared" si="24"/>
        <v>0</v>
      </c>
      <c r="CB7" s="56">
        <f t="shared" si="25"/>
        <v>0</v>
      </c>
      <c r="CC7" s="56">
        <f t="shared" si="26"/>
        <v>0</v>
      </c>
      <c r="CD7" s="56">
        <f t="shared" si="27"/>
        <v>0</v>
      </c>
      <c r="CE7" s="56">
        <f t="shared" si="28"/>
        <v>0</v>
      </c>
      <c r="CF7" s="56">
        <f t="shared" si="29"/>
        <v>0</v>
      </c>
      <c r="CG7" s="56">
        <f t="shared" si="30"/>
        <v>0</v>
      </c>
      <c r="CH7" s="56">
        <f t="shared" si="31"/>
        <v>0</v>
      </c>
      <c r="CI7" s="56">
        <f t="shared" si="32"/>
        <v>0</v>
      </c>
      <c r="CJ7" s="56">
        <f t="shared" si="33"/>
        <v>0</v>
      </c>
      <c r="CK7" s="56">
        <f t="shared" si="34"/>
        <v>0</v>
      </c>
      <c r="CL7" s="56">
        <f t="shared" si="35"/>
        <v>0</v>
      </c>
      <c r="CM7" s="56">
        <f t="shared" si="36"/>
        <v>0</v>
      </c>
      <c r="CN7" s="56">
        <f t="shared" si="37"/>
        <v>0</v>
      </c>
      <c r="CO7" s="56">
        <f t="shared" si="38"/>
        <v>0</v>
      </c>
      <c r="CP7" s="56">
        <f t="shared" si="39"/>
        <v>0</v>
      </c>
      <c r="CQ7" s="56">
        <f t="shared" si="40"/>
        <v>0</v>
      </c>
      <c r="CR7" s="56">
        <f t="shared" si="41"/>
        <v>0</v>
      </c>
      <c r="CS7" s="56">
        <f t="shared" si="42"/>
        <v>0</v>
      </c>
      <c r="CT7" s="56">
        <f t="shared" si="43"/>
        <v>0</v>
      </c>
      <c r="CU7" s="56">
        <f t="shared" si="44"/>
        <v>0</v>
      </c>
      <c r="CV7" s="56">
        <f t="shared" si="45"/>
        <v>0</v>
      </c>
      <c r="CW7" s="56">
        <f t="shared" si="46"/>
        <v>0</v>
      </c>
      <c r="CX7" s="56">
        <f t="shared" si="47"/>
        <v>0</v>
      </c>
      <c r="CY7" s="56">
        <f t="shared" si="48"/>
        <v>0</v>
      </c>
      <c r="CZ7" s="56">
        <f t="shared" si="49"/>
        <v>0</v>
      </c>
      <c r="DA7" s="56">
        <f t="shared" si="50"/>
        <v>0</v>
      </c>
      <c r="DB7" s="56">
        <f t="shared" si="51"/>
        <v>0</v>
      </c>
      <c r="DC7" s="56">
        <f t="shared" si="52"/>
        <v>0</v>
      </c>
      <c r="DD7" s="56">
        <f t="shared" si="53"/>
        <v>0</v>
      </c>
      <c r="DE7" s="56">
        <f t="shared" si="54"/>
        <v>0</v>
      </c>
      <c r="DF7" s="56">
        <f t="shared" si="55"/>
        <v>0</v>
      </c>
      <c r="DG7" s="56">
        <f t="shared" si="56"/>
        <v>0</v>
      </c>
      <c r="DH7" s="56">
        <f t="shared" si="57"/>
        <v>0</v>
      </c>
      <c r="DI7" s="56">
        <f t="shared" si="58"/>
        <v>0</v>
      </c>
      <c r="DJ7" s="56">
        <f t="shared" si="59"/>
        <v>0</v>
      </c>
      <c r="DK7" s="56">
        <f t="shared" si="60"/>
        <v>0</v>
      </c>
      <c r="DL7" s="56">
        <f t="shared" si="61"/>
        <v>0</v>
      </c>
      <c r="DM7" s="56">
        <f t="shared" si="62"/>
        <v>0</v>
      </c>
      <c r="DN7" s="56">
        <f t="shared" si="63"/>
        <v>0</v>
      </c>
      <c r="DO7" s="56">
        <f t="shared" si="64"/>
        <v>0</v>
      </c>
      <c r="DP7" s="56">
        <f t="shared" si="65"/>
        <v>0</v>
      </c>
      <c r="DQ7" s="56">
        <f t="shared" si="66"/>
        <v>0</v>
      </c>
      <c r="DR7" s="56">
        <f t="shared" si="67"/>
        <v>0</v>
      </c>
      <c r="DS7" s="56">
        <f t="shared" si="68"/>
        <v>0</v>
      </c>
      <c r="DT7" s="56">
        <f t="shared" si="69"/>
        <v>0</v>
      </c>
      <c r="DU7" s="56">
        <f t="shared" si="70"/>
        <v>0</v>
      </c>
      <c r="DV7" s="56">
        <f t="shared" si="71"/>
        <v>0</v>
      </c>
      <c r="DW7" s="56">
        <f t="shared" si="72"/>
        <v>0</v>
      </c>
      <c r="DX7" s="56">
        <f t="shared" si="73"/>
        <v>0</v>
      </c>
      <c r="DY7" s="56">
        <f t="shared" si="74"/>
        <v>0</v>
      </c>
      <c r="DZ7" s="56">
        <f t="shared" si="75"/>
        <v>0</v>
      </c>
      <c r="EA7" s="56">
        <f t="shared" si="76"/>
        <v>0</v>
      </c>
      <c r="EB7" s="56">
        <f t="shared" si="77"/>
        <v>0</v>
      </c>
      <c r="EC7" s="56">
        <f t="shared" si="78"/>
        <v>0</v>
      </c>
      <c r="ED7" s="56">
        <f t="shared" si="79"/>
        <v>0</v>
      </c>
      <c r="EE7" s="56">
        <f t="shared" si="80"/>
        <v>0</v>
      </c>
      <c r="EF7" s="56">
        <f t="shared" si="81"/>
        <v>0</v>
      </c>
      <c r="EG7" s="56">
        <f t="shared" si="82"/>
        <v>0</v>
      </c>
      <c r="EH7" s="56">
        <f t="shared" si="83"/>
        <v>0</v>
      </c>
      <c r="EI7" s="56">
        <f t="shared" si="84"/>
        <v>0</v>
      </c>
      <c r="EJ7" s="56">
        <f t="shared" si="85"/>
        <v>0</v>
      </c>
      <c r="EK7" s="56">
        <f t="shared" si="86"/>
        <v>0</v>
      </c>
      <c r="EL7" s="56">
        <f t="shared" si="87"/>
        <v>0</v>
      </c>
      <c r="EM7" s="56">
        <f t="shared" si="88"/>
        <v>0</v>
      </c>
      <c r="EN7" s="56">
        <f t="shared" si="89"/>
        <v>0</v>
      </c>
      <c r="EO7" s="56">
        <f t="shared" si="90"/>
        <v>0</v>
      </c>
      <c r="EP7" s="56">
        <f t="shared" si="91"/>
        <v>0</v>
      </c>
      <c r="EQ7" s="56">
        <f t="shared" si="92"/>
        <v>0</v>
      </c>
      <c r="ER7" s="56">
        <f t="shared" si="93"/>
        <v>0</v>
      </c>
      <c r="ES7" s="56">
        <f t="shared" si="94"/>
        <v>0</v>
      </c>
      <c r="ET7" s="56">
        <f t="shared" si="95"/>
        <v>0</v>
      </c>
      <c r="EU7" s="56">
        <f t="shared" si="96"/>
        <v>0</v>
      </c>
      <c r="EV7" s="56">
        <f t="shared" si="97"/>
        <v>0</v>
      </c>
      <c r="EW7" s="56">
        <f t="shared" si="98"/>
        <v>0</v>
      </c>
      <c r="EX7" s="56">
        <f t="shared" si="99"/>
        <v>0</v>
      </c>
      <c r="EY7" s="56">
        <f t="shared" si="100"/>
        <v>0</v>
      </c>
      <c r="EZ7" s="56">
        <f t="shared" si="101"/>
        <v>0</v>
      </c>
      <c r="FA7" s="56">
        <f t="shared" si="102"/>
        <v>0</v>
      </c>
      <c r="FB7" s="56">
        <f t="shared" si="103"/>
        <v>0</v>
      </c>
      <c r="FC7" s="56">
        <f t="shared" si="104"/>
        <v>0</v>
      </c>
      <c r="FD7" s="56">
        <f t="shared" si="105"/>
        <v>0</v>
      </c>
      <c r="FE7" s="56">
        <f t="shared" si="106"/>
        <v>0</v>
      </c>
      <c r="FF7" s="56">
        <f t="shared" si="107"/>
        <v>0</v>
      </c>
      <c r="FG7" s="56">
        <f t="shared" si="108"/>
        <v>0</v>
      </c>
      <c r="FH7" s="56">
        <f t="shared" si="109"/>
        <v>0</v>
      </c>
      <c r="FI7" s="56">
        <f t="shared" si="110"/>
        <v>0</v>
      </c>
      <c r="FJ7" s="56">
        <f t="shared" si="111"/>
        <v>0</v>
      </c>
      <c r="FK7" s="56">
        <f t="shared" si="112"/>
        <v>0</v>
      </c>
      <c r="FL7" s="56">
        <f t="shared" si="113"/>
        <v>0</v>
      </c>
      <c r="FM7" s="56">
        <f t="shared" si="114"/>
        <v>0</v>
      </c>
      <c r="FN7" s="56">
        <f t="shared" si="115"/>
        <v>0</v>
      </c>
      <c r="FO7" s="56">
        <f t="shared" si="116"/>
        <v>0</v>
      </c>
      <c r="FP7" s="56">
        <f t="shared" si="117"/>
        <v>0</v>
      </c>
      <c r="FQ7" s="56">
        <f t="shared" si="118"/>
        <v>0</v>
      </c>
      <c r="FR7" s="56">
        <f t="shared" si="119"/>
        <v>0</v>
      </c>
      <c r="FS7" s="56">
        <f t="shared" si="120"/>
        <v>0</v>
      </c>
      <c r="FT7" s="56">
        <f t="shared" si="121"/>
        <v>0</v>
      </c>
      <c r="FU7" s="56">
        <f t="shared" si="122"/>
        <v>0</v>
      </c>
      <c r="FV7" s="56">
        <f t="shared" si="123"/>
        <v>0</v>
      </c>
      <c r="FW7" s="56">
        <f t="shared" si="124"/>
        <v>0</v>
      </c>
      <c r="FX7" s="56">
        <f t="shared" si="125"/>
        <v>0</v>
      </c>
      <c r="FY7" s="56">
        <f t="shared" si="126"/>
        <v>0</v>
      </c>
      <c r="FZ7" s="56">
        <f t="shared" si="127"/>
        <v>0</v>
      </c>
      <c r="GA7" s="56">
        <f t="shared" si="128"/>
        <v>0</v>
      </c>
      <c r="GB7" s="56">
        <f t="shared" si="129"/>
        <v>0</v>
      </c>
      <c r="GC7" s="56">
        <f t="shared" si="130"/>
        <v>0</v>
      </c>
      <c r="GD7" s="56">
        <f t="shared" si="131"/>
        <v>0</v>
      </c>
      <c r="GE7" s="56">
        <f t="shared" si="132"/>
        <v>0</v>
      </c>
      <c r="GF7" s="56">
        <f t="shared" si="133"/>
        <v>0</v>
      </c>
      <c r="GG7" s="56">
        <f t="shared" si="134"/>
        <v>0</v>
      </c>
      <c r="GH7" s="56">
        <f t="shared" si="135"/>
        <v>0</v>
      </c>
      <c r="GI7" s="56">
        <f t="shared" si="136"/>
        <v>0</v>
      </c>
      <c r="GJ7" s="56">
        <f t="shared" si="137"/>
        <v>0</v>
      </c>
      <c r="GK7" s="56">
        <f t="shared" si="138"/>
        <v>0</v>
      </c>
      <c r="GL7" s="56">
        <f t="shared" si="139"/>
        <v>0</v>
      </c>
      <c r="GM7" s="56">
        <f t="shared" si="140"/>
        <v>0</v>
      </c>
      <c r="GN7" s="56">
        <f t="shared" si="141"/>
        <v>0</v>
      </c>
      <c r="GO7" s="56">
        <f t="shared" si="142"/>
        <v>0</v>
      </c>
      <c r="GP7" s="56">
        <f t="shared" si="143"/>
        <v>0</v>
      </c>
      <c r="GQ7" s="56">
        <f t="shared" si="144"/>
        <v>0</v>
      </c>
      <c r="GR7" s="56">
        <f t="shared" si="145"/>
        <v>0</v>
      </c>
      <c r="GS7" s="56">
        <f t="shared" si="146"/>
        <v>0</v>
      </c>
      <c r="GT7" s="56">
        <f t="shared" si="147"/>
        <v>0</v>
      </c>
      <c r="GU7" s="56">
        <f t="shared" si="148"/>
        <v>0</v>
      </c>
      <c r="GV7" s="56">
        <f t="shared" si="149"/>
        <v>0</v>
      </c>
      <c r="GW7" s="56">
        <f t="shared" si="150"/>
        <v>0</v>
      </c>
      <c r="GX7" s="56">
        <f t="shared" si="151"/>
        <v>0</v>
      </c>
      <c r="GY7" s="56">
        <f t="shared" si="152"/>
        <v>0</v>
      </c>
      <c r="GZ7" s="56">
        <f t="shared" si="153"/>
        <v>0</v>
      </c>
      <c r="HA7" s="56">
        <f t="shared" si="154"/>
        <v>0</v>
      </c>
      <c r="HB7" s="56">
        <f t="shared" si="155"/>
        <v>0</v>
      </c>
      <c r="HC7" s="56">
        <f t="shared" si="156"/>
        <v>0</v>
      </c>
      <c r="HD7" s="56">
        <f t="shared" si="157"/>
        <v>0</v>
      </c>
      <c r="HE7" s="56">
        <f t="shared" si="158"/>
        <v>0</v>
      </c>
      <c r="HF7" s="56">
        <f t="shared" si="159"/>
        <v>0</v>
      </c>
      <c r="HG7" s="56">
        <f t="shared" si="160"/>
        <v>0</v>
      </c>
      <c r="HH7" s="56">
        <f t="shared" si="161"/>
        <v>0</v>
      </c>
      <c r="HI7" s="56">
        <f t="shared" si="162"/>
        <v>0</v>
      </c>
      <c r="HJ7" s="56">
        <f t="shared" si="163"/>
        <v>0</v>
      </c>
      <c r="HK7" s="56">
        <f t="shared" si="164"/>
        <v>0</v>
      </c>
      <c r="HL7" s="56">
        <f t="shared" si="165"/>
        <v>0</v>
      </c>
      <c r="HM7" s="56">
        <f t="shared" si="166"/>
        <v>0</v>
      </c>
      <c r="HN7" s="56">
        <f t="shared" si="167"/>
        <v>0</v>
      </c>
      <c r="HO7" s="56">
        <f t="shared" si="168"/>
        <v>0</v>
      </c>
      <c r="HP7" s="56">
        <f t="shared" si="169"/>
        <v>0</v>
      </c>
      <c r="HQ7" s="56">
        <f t="shared" si="170"/>
        <v>0</v>
      </c>
      <c r="HR7" s="56">
        <f t="shared" si="171"/>
        <v>0</v>
      </c>
      <c r="HS7" s="56">
        <f t="shared" si="172"/>
        <v>0</v>
      </c>
      <c r="HT7" s="56">
        <f t="shared" si="173"/>
        <v>0</v>
      </c>
      <c r="HU7" s="56">
        <f t="shared" si="174"/>
        <v>0</v>
      </c>
      <c r="HV7" s="56">
        <f t="shared" si="175"/>
        <v>0</v>
      </c>
      <c r="HW7" s="56">
        <f t="shared" si="176"/>
        <v>0</v>
      </c>
      <c r="HX7" s="56">
        <f t="shared" si="177"/>
        <v>0</v>
      </c>
      <c r="HY7" s="56">
        <f t="shared" si="178"/>
        <v>0</v>
      </c>
      <c r="HZ7" s="56">
        <f t="shared" si="179"/>
        <v>0</v>
      </c>
      <c r="IA7" s="56">
        <f t="shared" si="180"/>
        <v>0</v>
      </c>
      <c r="IB7" s="56">
        <f t="shared" si="181"/>
        <v>0</v>
      </c>
      <c r="IC7" s="56">
        <f t="shared" si="182"/>
        <v>0</v>
      </c>
      <c r="ID7" s="56">
        <f t="shared" si="183"/>
        <v>0</v>
      </c>
      <c r="IE7" s="56">
        <f t="shared" si="184"/>
        <v>0</v>
      </c>
      <c r="IF7" s="56">
        <f t="shared" si="185"/>
        <v>0</v>
      </c>
      <c r="IG7" s="56">
        <f t="shared" si="186"/>
        <v>0</v>
      </c>
      <c r="IH7" s="56">
        <f t="shared" si="187"/>
        <v>0</v>
      </c>
      <c r="II7" s="56">
        <f t="shared" si="188"/>
        <v>0</v>
      </c>
      <c r="IJ7" s="56">
        <f t="shared" si="189"/>
        <v>0</v>
      </c>
      <c r="IK7" s="56">
        <f t="shared" si="190"/>
        <v>0</v>
      </c>
      <c r="IL7" s="56">
        <f t="shared" si="191"/>
        <v>0</v>
      </c>
      <c r="IM7" s="56">
        <f t="shared" si="192"/>
        <v>0</v>
      </c>
      <c r="IN7" s="56">
        <f t="shared" si="193"/>
        <v>0</v>
      </c>
      <c r="IO7" s="56">
        <f t="shared" si="194"/>
        <v>0</v>
      </c>
      <c r="IP7" s="56">
        <f t="shared" si="195"/>
        <v>0</v>
      </c>
      <c r="IQ7" s="56">
        <f t="shared" si="196"/>
        <v>0</v>
      </c>
      <c r="IR7" s="56">
        <f t="shared" si="197"/>
        <v>0</v>
      </c>
      <c r="IS7" s="56">
        <f t="shared" si="198"/>
        <v>0</v>
      </c>
      <c r="IT7" s="56">
        <f t="shared" si="199"/>
        <v>0</v>
      </c>
      <c r="IU7" s="56">
        <f t="shared" si="200"/>
        <v>0</v>
      </c>
      <c r="IV7" s="56">
        <f t="shared" si="201"/>
        <v>0</v>
      </c>
      <c r="IW7" s="56">
        <f t="shared" si="202"/>
        <v>0</v>
      </c>
      <c r="IX7" s="56">
        <f t="shared" si="203"/>
        <v>0</v>
      </c>
      <c r="IY7" s="56">
        <f t="shared" si="204"/>
        <v>0</v>
      </c>
      <c r="IZ7" s="56">
        <f t="shared" si="205"/>
        <v>0</v>
      </c>
      <c r="JA7" s="56">
        <f t="shared" si="206"/>
        <v>0</v>
      </c>
      <c r="JB7" s="56">
        <f t="shared" si="207"/>
        <v>0</v>
      </c>
      <c r="JC7" s="56">
        <f t="shared" si="208"/>
        <v>0</v>
      </c>
      <c r="JD7" s="56">
        <f t="shared" si="209"/>
        <v>0</v>
      </c>
      <c r="JE7" s="56">
        <f t="shared" si="210"/>
        <v>0</v>
      </c>
      <c r="JF7" s="56">
        <f t="shared" si="211"/>
        <v>0</v>
      </c>
      <c r="JG7" s="56">
        <f t="shared" si="212"/>
        <v>0</v>
      </c>
      <c r="JH7" s="56">
        <f t="shared" si="213"/>
        <v>0</v>
      </c>
      <c r="JI7" s="56">
        <f t="shared" si="214"/>
        <v>0</v>
      </c>
      <c r="JJ7" s="56">
        <f t="shared" si="215"/>
        <v>0</v>
      </c>
      <c r="JK7" s="56">
        <f t="shared" si="216"/>
        <v>0</v>
      </c>
      <c r="JL7" s="56">
        <f t="shared" si="217"/>
        <v>0</v>
      </c>
      <c r="JM7" s="56">
        <f t="shared" si="218"/>
        <v>0</v>
      </c>
      <c r="JN7" s="56">
        <f t="shared" si="219"/>
        <v>0</v>
      </c>
      <c r="JO7" s="56">
        <f t="shared" si="220"/>
        <v>0</v>
      </c>
      <c r="JP7" s="56">
        <f t="shared" si="221"/>
        <v>0</v>
      </c>
      <c r="JQ7" s="56">
        <f t="shared" si="222"/>
        <v>0</v>
      </c>
      <c r="JR7" s="56">
        <f t="shared" si="223"/>
        <v>0</v>
      </c>
      <c r="JS7" s="56">
        <f t="shared" si="224"/>
        <v>0</v>
      </c>
      <c r="JT7" s="56">
        <f t="shared" si="225"/>
        <v>0</v>
      </c>
      <c r="JU7" s="56">
        <f t="shared" si="226"/>
        <v>0</v>
      </c>
      <c r="JV7" s="56">
        <f t="shared" si="227"/>
        <v>0</v>
      </c>
      <c r="JW7" s="56">
        <f t="shared" si="228"/>
        <v>0</v>
      </c>
      <c r="JX7" s="56">
        <f t="shared" si="229"/>
        <v>0</v>
      </c>
      <c r="JY7" s="56">
        <f t="shared" si="230"/>
        <v>0</v>
      </c>
      <c r="JZ7" s="56">
        <f t="shared" si="231"/>
        <v>0</v>
      </c>
      <c r="KA7" s="56">
        <f t="shared" si="232"/>
        <v>0</v>
      </c>
      <c r="KB7" s="56">
        <f t="shared" si="233"/>
        <v>0</v>
      </c>
      <c r="KC7" s="56">
        <f t="shared" si="234"/>
        <v>0</v>
      </c>
      <c r="KD7" s="56">
        <f t="shared" si="235"/>
        <v>0</v>
      </c>
      <c r="KE7" s="56">
        <f t="shared" si="236"/>
        <v>0</v>
      </c>
      <c r="KF7" s="56">
        <f t="shared" si="237"/>
        <v>0</v>
      </c>
      <c r="KG7" s="56">
        <f t="shared" si="238"/>
        <v>0</v>
      </c>
      <c r="KH7" s="56">
        <f t="shared" si="239"/>
        <v>0</v>
      </c>
      <c r="KI7" s="56">
        <f t="shared" si="240"/>
        <v>0</v>
      </c>
      <c r="KJ7" s="56">
        <f t="shared" si="241"/>
        <v>0</v>
      </c>
      <c r="KK7" s="56">
        <f t="shared" si="242"/>
        <v>0</v>
      </c>
      <c r="KL7" s="56">
        <f t="shared" si="243"/>
        <v>0</v>
      </c>
      <c r="KM7" s="56">
        <f t="shared" si="244"/>
        <v>0</v>
      </c>
      <c r="KN7" s="56">
        <f t="shared" si="245"/>
        <v>0</v>
      </c>
      <c r="KO7" s="56">
        <f t="shared" si="246"/>
        <v>0</v>
      </c>
      <c r="KP7" s="56">
        <f t="shared" si="247"/>
        <v>0</v>
      </c>
      <c r="KQ7" s="56">
        <f t="shared" si="248"/>
        <v>0</v>
      </c>
      <c r="KR7" s="56">
        <f t="shared" si="249"/>
        <v>0</v>
      </c>
      <c r="KS7" s="56">
        <f t="shared" si="250"/>
        <v>0</v>
      </c>
      <c r="KT7" s="56">
        <f t="shared" si="251"/>
        <v>0</v>
      </c>
      <c r="KU7" s="56">
        <f t="shared" si="252"/>
        <v>0</v>
      </c>
      <c r="KV7" s="56">
        <f t="shared" si="253"/>
        <v>0</v>
      </c>
      <c r="KW7" s="56">
        <f t="shared" si="254"/>
        <v>0</v>
      </c>
      <c r="KX7" s="56">
        <f t="shared" si="255"/>
        <v>0</v>
      </c>
      <c r="KY7" s="56">
        <f t="shared" si="256"/>
        <v>0</v>
      </c>
      <c r="KZ7" s="56">
        <f t="shared" si="257"/>
        <v>0</v>
      </c>
      <c r="LA7" s="56">
        <f t="shared" si="258"/>
        <v>0</v>
      </c>
      <c r="LB7" s="56">
        <f t="shared" si="259"/>
        <v>0</v>
      </c>
      <c r="LC7" s="56">
        <f t="shared" si="260"/>
        <v>0</v>
      </c>
      <c r="LD7" s="56">
        <f t="shared" si="261"/>
        <v>0</v>
      </c>
      <c r="LE7" s="56">
        <f t="shared" si="262"/>
        <v>0</v>
      </c>
      <c r="LF7" s="56">
        <f t="shared" si="263"/>
        <v>0</v>
      </c>
      <c r="LG7" s="56">
        <f t="shared" si="264"/>
        <v>0</v>
      </c>
      <c r="LH7" s="56">
        <f t="shared" si="265"/>
        <v>0</v>
      </c>
      <c r="LI7" s="56">
        <f t="shared" si="266"/>
        <v>0</v>
      </c>
      <c r="LJ7" s="56">
        <f t="shared" si="267"/>
        <v>0</v>
      </c>
      <c r="LK7" s="56">
        <f t="shared" si="268"/>
        <v>0</v>
      </c>
      <c r="LL7" s="56">
        <f t="shared" si="269"/>
        <v>0</v>
      </c>
      <c r="LM7" s="56">
        <f t="shared" si="270"/>
        <v>0</v>
      </c>
      <c r="LN7" s="56">
        <f t="shared" si="271"/>
        <v>0</v>
      </c>
      <c r="LO7" s="56">
        <f t="shared" si="272"/>
        <v>0</v>
      </c>
      <c r="LP7" s="56">
        <f t="shared" si="273"/>
        <v>0</v>
      </c>
      <c r="LQ7" s="56">
        <f t="shared" si="274"/>
        <v>0</v>
      </c>
      <c r="LR7" s="56">
        <f t="shared" si="275"/>
        <v>0</v>
      </c>
      <c r="LS7" s="56">
        <f t="shared" si="276"/>
        <v>0</v>
      </c>
      <c r="LT7" s="56">
        <f t="shared" si="277"/>
        <v>0</v>
      </c>
      <c r="LU7" s="56">
        <f t="shared" si="278"/>
        <v>0</v>
      </c>
      <c r="LV7" s="56">
        <f t="shared" si="279"/>
        <v>0</v>
      </c>
      <c r="LW7" s="56">
        <f t="shared" si="280"/>
        <v>0</v>
      </c>
      <c r="LX7" s="56">
        <f t="shared" si="281"/>
        <v>0</v>
      </c>
      <c r="LY7" s="56">
        <f t="shared" si="282"/>
        <v>0</v>
      </c>
      <c r="LZ7" s="56">
        <f t="shared" si="283"/>
        <v>0</v>
      </c>
      <c r="MA7" s="56">
        <f t="shared" si="284"/>
        <v>0</v>
      </c>
      <c r="MB7" s="56">
        <f t="shared" si="285"/>
        <v>0</v>
      </c>
      <c r="MC7" s="56">
        <f t="shared" si="286"/>
        <v>0</v>
      </c>
      <c r="MD7" s="56">
        <f t="shared" si="287"/>
        <v>0</v>
      </c>
      <c r="ME7" s="56">
        <f t="shared" si="288"/>
        <v>0</v>
      </c>
      <c r="MF7" s="56">
        <f t="shared" si="289"/>
        <v>0</v>
      </c>
      <c r="MG7" s="56">
        <f t="shared" si="290"/>
        <v>0</v>
      </c>
      <c r="MH7" s="56">
        <f t="shared" si="291"/>
        <v>0</v>
      </c>
      <c r="MI7" s="56">
        <f t="shared" si="292"/>
        <v>0</v>
      </c>
      <c r="MJ7" s="56">
        <f t="shared" si="293"/>
        <v>0</v>
      </c>
      <c r="MK7" s="56">
        <f t="shared" si="294"/>
        <v>0</v>
      </c>
      <c r="ML7" s="56">
        <f t="shared" si="295"/>
        <v>0</v>
      </c>
      <c r="MM7" s="56">
        <f t="shared" si="296"/>
        <v>0</v>
      </c>
      <c r="MN7" s="56">
        <f t="shared" si="297"/>
        <v>0</v>
      </c>
      <c r="MO7" s="56">
        <f t="shared" si="298"/>
        <v>0</v>
      </c>
      <c r="MP7" s="56">
        <f t="shared" si="299"/>
        <v>0</v>
      </c>
      <c r="MQ7" s="56">
        <f t="shared" si="300"/>
        <v>0</v>
      </c>
      <c r="MR7" s="56">
        <f t="shared" si="301"/>
        <v>0</v>
      </c>
      <c r="MS7" s="56">
        <f t="shared" si="302"/>
        <v>0</v>
      </c>
      <c r="MT7" s="56">
        <f t="shared" si="303"/>
        <v>0</v>
      </c>
      <c r="MU7" s="56">
        <f t="shared" si="304"/>
        <v>0</v>
      </c>
      <c r="MV7" s="56">
        <f t="shared" si="305"/>
        <v>0</v>
      </c>
      <c r="MW7" s="56">
        <f t="shared" si="306"/>
        <v>0</v>
      </c>
      <c r="MX7" s="56">
        <f t="shared" si="307"/>
        <v>0</v>
      </c>
      <c r="MY7" s="56">
        <f t="shared" si="308"/>
        <v>0</v>
      </c>
      <c r="MZ7" s="56">
        <f t="shared" si="309"/>
        <v>0</v>
      </c>
      <c r="NA7" s="56">
        <f t="shared" si="310"/>
        <v>0</v>
      </c>
      <c r="NB7" s="56">
        <f t="shared" si="311"/>
        <v>0</v>
      </c>
      <c r="NC7" s="56">
        <f t="shared" si="312"/>
        <v>0</v>
      </c>
      <c r="ND7" s="56">
        <f t="shared" si="313"/>
        <v>0</v>
      </c>
      <c r="NE7" s="56">
        <f t="shared" si="314"/>
        <v>0</v>
      </c>
      <c r="NF7" s="56">
        <f t="shared" si="315"/>
        <v>0</v>
      </c>
      <c r="NG7" s="56">
        <f t="shared" si="316"/>
        <v>0</v>
      </c>
      <c r="NH7" s="56">
        <f t="shared" si="317"/>
        <v>0</v>
      </c>
      <c r="NI7" s="56">
        <f t="shared" si="318"/>
        <v>0</v>
      </c>
      <c r="NJ7" s="56">
        <f t="shared" si="319"/>
        <v>0</v>
      </c>
      <c r="NK7" s="56">
        <f t="shared" si="320"/>
        <v>0</v>
      </c>
      <c r="NL7" s="56">
        <f t="shared" si="321"/>
        <v>0</v>
      </c>
      <c r="NM7" s="56">
        <f t="shared" si="322"/>
        <v>0</v>
      </c>
      <c r="NN7" s="56">
        <f t="shared" si="323"/>
        <v>0</v>
      </c>
      <c r="NO7" s="56">
        <f t="shared" si="324"/>
        <v>0</v>
      </c>
      <c r="NP7" s="56">
        <f t="shared" si="325"/>
        <v>0</v>
      </c>
      <c r="NQ7" s="56">
        <f t="shared" si="326"/>
        <v>0</v>
      </c>
      <c r="NR7" s="56">
        <f t="shared" si="327"/>
        <v>0</v>
      </c>
      <c r="NS7" s="56">
        <f t="shared" si="328"/>
        <v>0</v>
      </c>
      <c r="NT7" s="56">
        <f t="shared" si="329"/>
        <v>0</v>
      </c>
      <c r="NU7" s="56">
        <f t="shared" si="330"/>
        <v>0</v>
      </c>
      <c r="NV7" s="56">
        <f t="shared" si="331"/>
        <v>0</v>
      </c>
      <c r="NW7" s="56">
        <f t="shared" si="332"/>
        <v>0</v>
      </c>
      <c r="NX7" s="56">
        <f t="shared" si="333"/>
        <v>0</v>
      </c>
      <c r="NY7" s="56">
        <f t="shared" si="334"/>
        <v>0</v>
      </c>
      <c r="NZ7" s="56">
        <f t="shared" si="335"/>
        <v>0</v>
      </c>
      <c r="OA7" s="56">
        <f t="shared" si="336"/>
        <v>0</v>
      </c>
      <c r="OB7" s="56">
        <f t="shared" si="337"/>
        <v>0</v>
      </c>
      <c r="OC7" s="56">
        <f t="shared" si="338"/>
        <v>0</v>
      </c>
      <c r="OD7" s="56">
        <f t="shared" si="339"/>
        <v>0</v>
      </c>
      <c r="OE7" s="56">
        <f t="shared" si="340"/>
        <v>0</v>
      </c>
      <c r="OF7" s="56">
        <f t="shared" si="341"/>
        <v>0</v>
      </c>
      <c r="OG7" s="56">
        <f t="shared" si="342"/>
        <v>0</v>
      </c>
      <c r="OH7" s="56">
        <f t="shared" si="343"/>
        <v>0</v>
      </c>
      <c r="OI7" s="56">
        <f t="shared" si="344"/>
        <v>0</v>
      </c>
      <c r="OJ7" s="56">
        <f t="shared" si="345"/>
        <v>0</v>
      </c>
      <c r="OK7" s="56">
        <f t="shared" si="346"/>
        <v>0</v>
      </c>
      <c r="OL7" s="56">
        <f t="shared" si="347"/>
        <v>0</v>
      </c>
      <c r="OM7" s="56">
        <f t="shared" si="348"/>
        <v>0</v>
      </c>
      <c r="ON7" s="56">
        <f t="shared" si="349"/>
        <v>0</v>
      </c>
      <c r="OO7" s="56">
        <f t="shared" si="350"/>
        <v>0</v>
      </c>
      <c r="OP7" s="56">
        <f t="shared" si="351"/>
        <v>0</v>
      </c>
      <c r="OQ7" s="56">
        <f t="shared" si="352"/>
        <v>0</v>
      </c>
      <c r="OR7" s="56">
        <f t="shared" si="353"/>
        <v>0</v>
      </c>
      <c r="OS7" s="56">
        <f t="shared" si="354"/>
        <v>0</v>
      </c>
      <c r="OT7" s="56">
        <f t="shared" si="355"/>
        <v>0</v>
      </c>
      <c r="OU7" s="56">
        <f t="shared" si="356"/>
        <v>0</v>
      </c>
      <c r="OV7" s="56">
        <f t="shared" si="357"/>
        <v>0</v>
      </c>
      <c r="OW7" s="56">
        <f t="shared" si="358"/>
        <v>0</v>
      </c>
      <c r="OX7" s="56">
        <f t="shared" si="359"/>
        <v>0</v>
      </c>
      <c r="OY7" s="56">
        <f t="shared" si="360"/>
        <v>0</v>
      </c>
      <c r="OZ7" s="56">
        <f t="shared" si="361"/>
        <v>0</v>
      </c>
      <c r="PA7" s="56">
        <f t="shared" si="362"/>
        <v>0</v>
      </c>
      <c r="PB7" s="56">
        <f t="shared" si="363"/>
        <v>0</v>
      </c>
      <c r="PC7" s="56">
        <f t="shared" si="364"/>
        <v>0</v>
      </c>
      <c r="PD7" s="56">
        <f t="shared" si="365"/>
        <v>0</v>
      </c>
      <c r="PE7" s="56">
        <f t="shared" si="366"/>
        <v>0</v>
      </c>
      <c r="PF7" s="56">
        <f t="shared" si="367"/>
        <v>0</v>
      </c>
      <c r="PG7" s="56">
        <f t="shared" si="368"/>
        <v>0</v>
      </c>
      <c r="PH7" s="56">
        <f t="shared" si="369"/>
        <v>0</v>
      </c>
      <c r="PI7" s="56">
        <f t="shared" si="370"/>
        <v>0</v>
      </c>
      <c r="PJ7" s="56">
        <f t="shared" si="371"/>
        <v>0</v>
      </c>
      <c r="PK7" s="56">
        <f t="shared" si="372"/>
        <v>0</v>
      </c>
      <c r="PL7" s="56">
        <f t="shared" si="373"/>
        <v>0</v>
      </c>
      <c r="PM7" s="56">
        <f t="shared" si="374"/>
        <v>0</v>
      </c>
      <c r="PN7" s="56">
        <f t="shared" si="375"/>
        <v>0</v>
      </c>
      <c r="PO7" s="56">
        <f t="shared" si="376"/>
        <v>493.42421644479629</v>
      </c>
      <c r="PP7" s="56">
        <f t="shared" si="377"/>
        <v>328.94943157694064</v>
      </c>
      <c r="PQ7" s="56">
        <f t="shared" si="378"/>
        <v>-49.341827140140097</v>
      </c>
      <c r="PR7" s="56">
        <f t="shared" si="379"/>
        <v>16.4497384897481</v>
      </c>
      <c r="PS7" s="56">
        <f t="shared" si="380"/>
        <v>-444.0823893046562</v>
      </c>
      <c r="PT7" s="56">
        <f t="shared" si="381"/>
        <v>-345.39917006668873</v>
      </c>
      <c r="PU7" s="56">
        <f t="shared" si="382"/>
        <v>0</v>
      </c>
      <c r="PV7" s="56">
        <f t="shared" si="383"/>
        <v>0</v>
      </c>
      <c r="PW7" s="56">
        <f t="shared" si="384"/>
        <v>0</v>
      </c>
      <c r="PX7" s="56">
        <f t="shared" si="385"/>
        <v>0</v>
      </c>
      <c r="PY7" s="56">
        <f t="shared" si="386"/>
        <v>0</v>
      </c>
      <c r="PZ7" s="56">
        <f t="shared" si="387"/>
        <v>0</v>
      </c>
      <c r="QA7" s="56">
        <f t="shared" si="388"/>
        <v>0</v>
      </c>
      <c r="QB7" s="56">
        <f t="shared" si="389"/>
        <v>0</v>
      </c>
      <c r="QC7" s="56">
        <f t="shared" si="390"/>
        <v>0</v>
      </c>
      <c r="QD7" s="56">
        <f t="shared" si="391"/>
        <v>0</v>
      </c>
      <c r="QE7" s="56">
        <f t="shared" si="392"/>
        <v>0</v>
      </c>
      <c r="QF7" s="56">
        <f t="shared" si="393"/>
        <v>0</v>
      </c>
      <c r="QG7" s="56">
        <f t="shared" si="394"/>
        <v>0</v>
      </c>
      <c r="QH7" s="56">
        <f t="shared" si="395"/>
        <v>0</v>
      </c>
      <c r="QI7" s="56">
        <f t="shared" si="396"/>
        <v>0</v>
      </c>
      <c r="QJ7" s="56">
        <f t="shared" si="397"/>
        <v>0</v>
      </c>
      <c r="QK7" s="56">
        <f t="shared" si="398"/>
        <v>0</v>
      </c>
      <c r="QL7" s="56">
        <f t="shared" si="399"/>
        <v>0</v>
      </c>
      <c r="QM7" s="56">
        <f t="shared" si="400"/>
        <v>0</v>
      </c>
      <c r="QN7" s="56">
        <f t="shared" si="401"/>
        <v>0</v>
      </c>
      <c r="QO7" s="56">
        <f t="shared" si="402"/>
        <v>0</v>
      </c>
      <c r="QP7" s="56">
        <f t="shared" si="403"/>
        <v>0</v>
      </c>
      <c r="QQ7" s="56">
        <f t="shared" si="404"/>
        <v>0</v>
      </c>
      <c r="QR7" s="56">
        <f t="shared" si="405"/>
        <v>0</v>
      </c>
      <c r="QS7" s="56">
        <f t="shared" si="406"/>
        <v>0</v>
      </c>
      <c r="QT7" s="56">
        <f t="shared" si="407"/>
        <v>0</v>
      </c>
      <c r="QU7" s="56">
        <f t="shared" si="408"/>
        <v>0</v>
      </c>
      <c r="QV7" s="56">
        <f t="shared" si="409"/>
        <v>0</v>
      </c>
      <c r="QW7" s="56">
        <f t="shared" si="410"/>
        <v>0</v>
      </c>
      <c r="QX7" s="56">
        <f t="shared" si="411"/>
        <v>0</v>
      </c>
      <c r="QY7" s="56">
        <f t="shared" si="412"/>
        <v>0</v>
      </c>
      <c r="QZ7" s="56">
        <f t="shared" si="413"/>
        <v>0</v>
      </c>
      <c r="RA7" s="56">
        <f t="shared" si="414"/>
        <v>0</v>
      </c>
      <c r="RB7" s="56">
        <f t="shared" si="415"/>
        <v>0</v>
      </c>
      <c r="RC7" s="56">
        <f t="shared" si="416"/>
        <v>0</v>
      </c>
      <c r="RD7" s="56">
        <f t="shared" si="417"/>
        <v>0</v>
      </c>
      <c r="RE7" s="56">
        <f t="shared" si="418"/>
        <v>0</v>
      </c>
      <c r="RF7" s="56">
        <f t="shared" si="419"/>
        <v>0</v>
      </c>
      <c r="RG7" s="56">
        <f t="shared" si="420"/>
        <v>0</v>
      </c>
      <c r="RH7" s="56">
        <f t="shared" si="421"/>
        <v>0</v>
      </c>
      <c r="RI7" s="56">
        <f t="shared" si="422"/>
        <v>328.94943157694064</v>
      </c>
      <c r="RJ7" s="56">
        <f t="shared" si="423"/>
        <v>219.29959034934899</v>
      </c>
      <c r="RK7" s="56">
        <f t="shared" si="424"/>
        <v>-32.894546821523193</v>
      </c>
      <c r="RL7" s="56">
        <f t="shared" si="425"/>
        <v>10.966490791189917</v>
      </c>
      <c r="RM7" s="56">
        <f t="shared" si="426"/>
        <v>-296.05488475541745</v>
      </c>
      <c r="RN7" s="56">
        <f t="shared" si="427"/>
        <v>-230.26608114053889</v>
      </c>
      <c r="RO7" s="56">
        <f t="shared" si="428"/>
        <v>0</v>
      </c>
      <c r="RP7" s="56">
        <f t="shared" si="429"/>
        <v>0</v>
      </c>
      <c r="RQ7" s="56">
        <f t="shared" si="430"/>
        <v>0</v>
      </c>
      <c r="RR7" s="56">
        <f t="shared" si="431"/>
        <v>0</v>
      </c>
      <c r="RS7" s="56">
        <f t="shared" si="432"/>
        <v>0</v>
      </c>
      <c r="RT7" s="56">
        <f t="shared" si="433"/>
        <v>0</v>
      </c>
      <c r="RU7" s="56">
        <f t="shared" si="434"/>
        <v>0</v>
      </c>
      <c r="RV7" s="56">
        <f t="shared" si="435"/>
        <v>0</v>
      </c>
      <c r="RW7" s="56">
        <f t="shared" si="436"/>
        <v>0</v>
      </c>
      <c r="RX7" s="56">
        <f t="shared" si="437"/>
        <v>0</v>
      </c>
      <c r="RY7" s="56">
        <f t="shared" si="438"/>
        <v>0</v>
      </c>
      <c r="RZ7" s="56">
        <f t="shared" si="439"/>
        <v>0</v>
      </c>
      <c r="SA7" s="56">
        <f t="shared" si="440"/>
        <v>0</v>
      </c>
      <c r="SB7" s="56">
        <f t="shared" si="441"/>
        <v>0</v>
      </c>
      <c r="SC7" s="56">
        <f t="shared" si="442"/>
        <v>0</v>
      </c>
      <c r="SD7" s="56">
        <f t="shared" si="443"/>
        <v>0</v>
      </c>
      <c r="SE7" s="56">
        <f t="shared" si="444"/>
        <v>0</v>
      </c>
      <c r="SF7" s="56">
        <f t="shared" si="445"/>
        <v>0</v>
      </c>
      <c r="SG7" s="56">
        <f t="shared" si="446"/>
        <v>0</v>
      </c>
      <c r="SH7" s="56">
        <f t="shared" si="447"/>
        <v>0</v>
      </c>
      <c r="SI7" s="56">
        <f t="shared" si="448"/>
        <v>0</v>
      </c>
      <c r="SJ7" s="56">
        <f t="shared" si="449"/>
        <v>0</v>
      </c>
      <c r="SK7" s="56">
        <f t="shared" si="450"/>
        <v>0</v>
      </c>
      <c r="SL7" s="56">
        <f t="shared" si="451"/>
        <v>0</v>
      </c>
      <c r="SM7" s="56">
        <f t="shared" si="452"/>
        <v>0</v>
      </c>
      <c r="SN7" s="56">
        <f t="shared" si="453"/>
        <v>0</v>
      </c>
      <c r="SO7" s="56">
        <f t="shared" si="454"/>
        <v>0</v>
      </c>
      <c r="SP7" s="56">
        <f t="shared" si="455"/>
        <v>0</v>
      </c>
      <c r="SQ7" s="56">
        <f t="shared" si="456"/>
        <v>0</v>
      </c>
      <c r="SR7" s="56">
        <f t="shared" si="457"/>
        <v>0</v>
      </c>
      <c r="SS7" s="56">
        <f t="shared" si="458"/>
        <v>0</v>
      </c>
      <c r="ST7" s="56">
        <f t="shared" si="459"/>
        <v>0</v>
      </c>
      <c r="SU7" s="56">
        <f t="shared" si="460"/>
        <v>0</v>
      </c>
      <c r="SV7" s="56">
        <f t="shared" si="461"/>
        <v>0</v>
      </c>
      <c r="SW7" s="56">
        <f t="shared" si="462"/>
        <v>0</v>
      </c>
      <c r="SX7" s="56">
        <f t="shared" si="463"/>
        <v>0</v>
      </c>
      <c r="SY7" s="56">
        <f t="shared" si="464"/>
        <v>0</v>
      </c>
      <c r="SZ7" s="56">
        <f t="shared" si="465"/>
        <v>0</v>
      </c>
      <c r="TA7" s="56">
        <f t="shared" si="466"/>
        <v>0</v>
      </c>
      <c r="TB7" s="56">
        <f t="shared" si="467"/>
        <v>0</v>
      </c>
      <c r="TC7" s="56">
        <f t="shared" si="468"/>
        <v>-49.341827140140097</v>
      </c>
      <c r="TD7" s="56">
        <f t="shared" si="469"/>
        <v>-32.894546821523193</v>
      </c>
      <c r="TE7" s="56">
        <f t="shared" si="470"/>
        <v>4.9341232642963471</v>
      </c>
      <c r="TF7" s="56">
        <f t="shared" si="471"/>
        <v>-1.6449540294349689</v>
      </c>
      <c r="TG7" s="56">
        <f t="shared" si="472"/>
        <v>44.407703875843751</v>
      </c>
      <c r="TH7" s="56">
        <f t="shared" si="473"/>
        <v>34.539500850958163</v>
      </c>
      <c r="TI7" s="56">
        <f t="shared" si="474"/>
        <v>0</v>
      </c>
      <c r="TJ7" s="56">
        <f t="shared" si="475"/>
        <v>0</v>
      </c>
      <c r="TK7" s="56">
        <f t="shared" si="476"/>
        <v>0</v>
      </c>
      <c r="TL7" s="56">
        <f t="shared" si="477"/>
        <v>0</v>
      </c>
      <c r="TM7" s="56">
        <f t="shared" si="478"/>
        <v>0</v>
      </c>
      <c r="TN7" s="56">
        <f t="shared" si="479"/>
        <v>0</v>
      </c>
      <c r="TO7" s="56">
        <f t="shared" si="480"/>
        <v>0</v>
      </c>
      <c r="TP7" s="56">
        <f t="shared" si="481"/>
        <v>0</v>
      </c>
      <c r="TQ7" s="56">
        <f t="shared" si="482"/>
        <v>0</v>
      </c>
      <c r="TR7" s="56">
        <f t="shared" si="483"/>
        <v>0</v>
      </c>
      <c r="TS7" s="56">
        <f t="shared" si="484"/>
        <v>0</v>
      </c>
      <c r="TT7" s="56">
        <f t="shared" si="485"/>
        <v>0</v>
      </c>
      <c r="TU7" s="56">
        <f t="shared" si="486"/>
        <v>0</v>
      </c>
      <c r="TV7" s="56">
        <f t="shared" si="487"/>
        <v>0</v>
      </c>
      <c r="TW7" s="56">
        <f t="shared" si="488"/>
        <v>0</v>
      </c>
      <c r="TX7" s="56">
        <f t="shared" si="489"/>
        <v>0</v>
      </c>
      <c r="TY7" s="56">
        <f t="shared" si="490"/>
        <v>0</v>
      </c>
      <c r="TZ7" s="56">
        <f t="shared" si="491"/>
        <v>0</v>
      </c>
      <c r="UA7" s="56">
        <f t="shared" si="492"/>
        <v>0</v>
      </c>
      <c r="UB7" s="56">
        <f t="shared" si="493"/>
        <v>0</v>
      </c>
      <c r="UC7" s="56">
        <f t="shared" si="494"/>
        <v>0</v>
      </c>
      <c r="UD7" s="56">
        <f t="shared" si="495"/>
        <v>0</v>
      </c>
      <c r="UE7" s="56">
        <f t="shared" si="496"/>
        <v>0</v>
      </c>
      <c r="UF7" s="56">
        <f t="shared" si="497"/>
        <v>0</v>
      </c>
      <c r="UG7" s="56">
        <f t="shared" si="498"/>
        <v>0</v>
      </c>
      <c r="UH7" s="56">
        <f t="shared" si="499"/>
        <v>0</v>
      </c>
      <c r="UI7" s="56">
        <f t="shared" si="500"/>
        <v>0</v>
      </c>
      <c r="UJ7" s="56">
        <f t="shared" si="501"/>
        <v>0</v>
      </c>
      <c r="UK7" s="56">
        <f t="shared" si="502"/>
        <v>0</v>
      </c>
      <c r="UL7" s="56">
        <f t="shared" si="503"/>
        <v>0</v>
      </c>
      <c r="UM7" s="56">
        <f t="shared" si="504"/>
        <v>0</v>
      </c>
      <c r="UN7" s="56">
        <f t="shared" si="505"/>
        <v>0</v>
      </c>
      <c r="UO7" s="56">
        <f t="shared" si="506"/>
        <v>0</v>
      </c>
      <c r="UP7" s="56">
        <f t="shared" si="507"/>
        <v>0</v>
      </c>
      <c r="UQ7" s="56">
        <f t="shared" si="508"/>
        <v>0</v>
      </c>
      <c r="UR7" s="56">
        <f t="shared" si="509"/>
        <v>0</v>
      </c>
      <c r="US7" s="56">
        <f t="shared" si="510"/>
        <v>0</v>
      </c>
      <c r="UT7" s="56">
        <f t="shared" si="511"/>
        <v>0</v>
      </c>
      <c r="UU7" s="56">
        <f t="shared" si="512"/>
        <v>0</v>
      </c>
      <c r="UV7" s="56">
        <f t="shared" si="513"/>
        <v>0</v>
      </c>
      <c r="UW7" s="56">
        <f t="shared" si="514"/>
        <v>16.4497384897481</v>
      </c>
      <c r="UX7" s="56">
        <f t="shared" si="515"/>
        <v>10.966490791189917</v>
      </c>
      <c r="UY7" s="56">
        <f t="shared" si="516"/>
        <v>-1.6449540294349689</v>
      </c>
      <c r="UZ7" s="56">
        <f t="shared" si="517"/>
        <v>0.54840011366035946</v>
      </c>
      <c r="VA7" s="56">
        <f t="shared" si="518"/>
        <v>-14.804784460313131</v>
      </c>
      <c r="VB7" s="56">
        <f t="shared" si="519"/>
        <v>-11.514890904850276</v>
      </c>
      <c r="VC7" s="56">
        <f t="shared" si="520"/>
        <v>0</v>
      </c>
      <c r="VD7" s="56">
        <f t="shared" si="521"/>
        <v>0</v>
      </c>
      <c r="VE7" s="56">
        <f t="shared" si="522"/>
        <v>0</v>
      </c>
      <c r="VF7" s="56">
        <f t="shared" si="523"/>
        <v>0</v>
      </c>
      <c r="VG7" s="56">
        <f t="shared" si="524"/>
        <v>0</v>
      </c>
      <c r="VH7" s="56">
        <f t="shared" si="525"/>
        <v>0</v>
      </c>
      <c r="VI7" s="56">
        <f t="shared" si="526"/>
        <v>0</v>
      </c>
      <c r="VJ7" s="56">
        <f t="shared" si="527"/>
        <v>0</v>
      </c>
      <c r="VK7" s="56">
        <f t="shared" si="528"/>
        <v>0</v>
      </c>
      <c r="VL7" s="56">
        <f t="shared" si="529"/>
        <v>0</v>
      </c>
      <c r="VM7" s="56">
        <f t="shared" si="530"/>
        <v>0</v>
      </c>
      <c r="VN7" s="56">
        <f t="shared" si="531"/>
        <v>0</v>
      </c>
      <c r="VO7" s="56">
        <f t="shared" si="532"/>
        <v>0</v>
      </c>
      <c r="VP7" s="56">
        <f t="shared" si="533"/>
        <v>0</v>
      </c>
      <c r="VQ7" s="56">
        <f t="shared" si="534"/>
        <v>0</v>
      </c>
      <c r="VR7" s="56">
        <f t="shared" si="535"/>
        <v>0</v>
      </c>
      <c r="VS7" s="56">
        <f t="shared" si="536"/>
        <v>0</v>
      </c>
      <c r="VT7" s="56">
        <f t="shared" si="537"/>
        <v>0</v>
      </c>
      <c r="VU7" s="56">
        <f t="shared" si="538"/>
        <v>0</v>
      </c>
      <c r="VV7" s="56">
        <f t="shared" si="539"/>
        <v>0</v>
      </c>
      <c r="VW7" s="56">
        <f t="shared" si="540"/>
        <v>0</v>
      </c>
      <c r="VX7" s="56">
        <f t="shared" si="541"/>
        <v>0</v>
      </c>
      <c r="VY7" s="56">
        <f t="shared" si="542"/>
        <v>0</v>
      </c>
      <c r="VZ7" s="56">
        <f t="shared" si="543"/>
        <v>0</v>
      </c>
      <c r="WA7" s="56">
        <f t="shared" si="544"/>
        <v>0</v>
      </c>
      <c r="WB7" s="56">
        <f t="shared" si="545"/>
        <v>0</v>
      </c>
      <c r="WC7" s="56">
        <f t="shared" si="546"/>
        <v>0</v>
      </c>
      <c r="WD7" s="56">
        <f t="shared" si="547"/>
        <v>0</v>
      </c>
      <c r="WE7" s="56">
        <f t="shared" si="548"/>
        <v>0</v>
      </c>
      <c r="WF7" s="56">
        <f t="shared" si="549"/>
        <v>0</v>
      </c>
      <c r="WG7" s="56">
        <f t="shared" si="550"/>
        <v>0</v>
      </c>
      <c r="WH7" s="56">
        <f t="shared" si="551"/>
        <v>0</v>
      </c>
      <c r="WI7" s="56">
        <f t="shared" si="552"/>
        <v>0</v>
      </c>
      <c r="WJ7" s="56">
        <f t="shared" si="553"/>
        <v>0</v>
      </c>
      <c r="WK7" s="56">
        <f t="shared" si="554"/>
        <v>0</v>
      </c>
      <c r="WL7" s="56">
        <f t="shared" si="555"/>
        <v>0</v>
      </c>
      <c r="WM7" s="56">
        <f t="shared" si="556"/>
        <v>0</v>
      </c>
      <c r="WN7" s="56">
        <f t="shared" si="557"/>
        <v>0</v>
      </c>
      <c r="WO7" s="56">
        <f t="shared" si="558"/>
        <v>0</v>
      </c>
      <c r="WP7" s="56">
        <f t="shared" si="559"/>
        <v>0</v>
      </c>
      <c r="WQ7" s="56">
        <f t="shared" si="560"/>
        <v>-444.0823893046562</v>
      </c>
      <c r="WR7" s="56">
        <f t="shared" si="561"/>
        <v>-296.05488475541745</v>
      </c>
      <c r="WS7" s="56">
        <f t="shared" si="562"/>
        <v>44.407703875843751</v>
      </c>
      <c r="WT7" s="56">
        <f t="shared" si="563"/>
        <v>-14.804784460313131</v>
      </c>
      <c r="WU7" s="56">
        <f t="shared" si="564"/>
        <v>399.67468542881244</v>
      </c>
      <c r="WV7" s="56">
        <f t="shared" si="565"/>
        <v>310.85966921573055</v>
      </c>
      <c r="WW7" s="56">
        <f t="shared" si="566"/>
        <v>0</v>
      </c>
      <c r="WX7" s="56">
        <f t="shared" si="567"/>
        <v>0</v>
      </c>
      <c r="WY7" s="56">
        <f t="shared" si="568"/>
        <v>0</v>
      </c>
      <c r="WZ7" s="56">
        <f t="shared" si="569"/>
        <v>0</v>
      </c>
      <c r="XA7" s="56">
        <f t="shared" si="570"/>
        <v>0</v>
      </c>
      <c r="XB7" s="56">
        <f t="shared" si="571"/>
        <v>0</v>
      </c>
      <c r="XC7" s="56">
        <f t="shared" si="572"/>
        <v>0</v>
      </c>
      <c r="XD7" s="56">
        <f t="shared" si="573"/>
        <v>0</v>
      </c>
      <c r="XE7" s="56">
        <f t="shared" si="574"/>
        <v>0</v>
      </c>
      <c r="XF7" s="56">
        <f t="shared" si="575"/>
        <v>0</v>
      </c>
      <c r="XG7" s="56">
        <f t="shared" si="576"/>
        <v>0</v>
      </c>
      <c r="XH7" s="56">
        <f t="shared" si="577"/>
        <v>0</v>
      </c>
      <c r="XI7" s="56">
        <f t="shared" si="578"/>
        <v>0</v>
      </c>
      <c r="XJ7" s="56">
        <f t="shared" si="579"/>
        <v>0</v>
      </c>
      <c r="XK7" s="56">
        <f t="shared" si="580"/>
        <v>0</v>
      </c>
      <c r="XL7" s="56">
        <f t="shared" si="581"/>
        <v>0</v>
      </c>
      <c r="XM7" s="56">
        <f t="shared" si="582"/>
        <v>0</v>
      </c>
      <c r="XN7" s="56">
        <f t="shared" si="583"/>
        <v>0</v>
      </c>
      <c r="XO7" s="56">
        <f t="shared" si="584"/>
        <v>0</v>
      </c>
      <c r="XP7" s="56">
        <f t="shared" si="585"/>
        <v>0</v>
      </c>
      <c r="XQ7" s="56">
        <f t="shared" si="586"/>
        <v>0</v>
      </c>
      <c r="XR7" s="56">
        <f t="shared" si="587"/>
        <v>0</v>
      </c>
      <c r="XS7" s="56">
        <f t="shared" si="588"/>
        <v>0</v>
      </c>
      <c r="XT7" s="56">
        <f t="shared" si="589"/>
        <v>0</v>
      </c>
      <c r="XU7" s="56">
        <f t="shared" si="590"/>
        <v>0</v>
      </c>
      <c r="XV7" s="56">
        <f t="shared" si="591"/>
        <v>0</v>
      </c>
      <c r="XW7" s="56">
        <f t="shared" si="592"/>
        <v>0</v>
      </c>
      <c r="XX7" s="56">
        <f t="shared" si="593"/>
        <v>0</v>
      </c>
      <c r="XY7" s="56">
        <f t="shared" si="594"/>
        <v>0</v>
      </c>
      <c r="XZ7" s="56">
        <f t="shared" si="595"/>
        <v>0</v>
      </c>
      <c r="YA7" s="56">
        <f t="shared" si="596"/>
        <v>0</v>
      </c>
      <c r="YB7" s="56">
        <f t="shared" si="597"/>
        <v>0</v>
      </c>
      <c r="YC7" s="56">
        <f t="shared" si="598"/>
        <v>0</v>
      </c>
      <c r="YD7" s="56">
        <f t="shared" si="599"/>
        <v>0</v>
      </c>
      <c r="YE7" s="56">
        <f t="shared" si="600"/>
        <v>0</v>
      </c>
      <c r="YF7" s="56">
        <f t="shared" si="601"/>
        <v>0</v>
      </c>
      <c r="YG7" s="56">
        <f t="shared" si="602"/>
        <v>0</v>
      </c>
      <c r="YH7" s="56">
        <f t="shared" si="603"/>
        <v>0</v>
      </c>
      <c r="YI7" s="56">
        <f t="shared" si="604"/>
        <v>0</v>
      </c>
      <c r="YJ7" s="56">
        <f t="shared" si="605"/>
        <v>0</v>
      </c>
      <c r="YK7" s="56">
        <f t="shared" si="606"/>
        <v>-345.39917006668873</v>
      </c>
      <c r="YL7" s="56">
        <f t="shared" si="607"/>
        <v>-230.26608114053889</v>
      </c>
      <c r="YM7" s="56">
        <f t="shared" si="608"/>
        <v>34.539500850958163</v>
      </c>
      <c r="YN7" s="56">
        <f t="shared" si="609"/>
        <v>-11.514890904850276</v>
      </c>
      <c r="YO7" s="56">
        <f t="shared" si="610"/>
        <v>310.85966921573055</v>
      </c>
      <c r="YP7" s="56">
        <f t="shared" si="611"/>
        <v>241.78097204538918</v>
      </c>
      <c r="YQ7" s="56">
        <f t="shared" si="612"/>
        <v>0</v>
      </c>
      <c r="YR7" s="56">
        <f t="shared" si="613"/>
        <v>0</v>
      </c>
      <c r="YS7" s="56">
        <f t="shared" si="614"/>
        <v>0</v>
      </c>
      <c r="YT7" s="56">
        <f t="shared" si="615"/>
        <v>0</v>
      </c>
      <c r="YU7" s="56">
        <f t="shared" si="616"/>
        <v>0</v>
      </c>
      <c r="YV7" s="56">
        <f t="shared" si="617"/>
        <v>0</v>
      </c>
      <c r="YW7" s="56">
        <f t="shared" si="618"/>
        <v>0</v>
      </c>
      <c r="YX7" s="56">
        <f t="shared" si="619"/>
        <v>0</v>
      </c>
      <c r="YY7" s="56">
        <f t="shared" si="620"/>
        <v>0</v>
      </c>
      <c r="YZ7" s="56">
        <f t="shared" si="621"/>
        <v>0</v>
      </c>
      <c r="ZA7" s="56">
        <f t="shared" si="622"/>
        <v>0</v>
      </c>
      <c r="ZB7" s="56">
        <f t="shared" si="623"/>
        <v>0</v>
      </c>
      <c r="ZC7" s="56">
        <f t="shared" si="624"/>
        <v>0</v>
      </c>
      <c r="ZD7" s="56">
        <f t="shared" si="625"/>
        <v>0</v>
      </c>
      <c r="ZE7" s="56">
        <f t="shared" si="626"/>
        <v>0</v>
      </c>
      <c r="ZF7" s="56">
        <f t="shared" si="627"/>
        <v>0</v>
      </c>
      <c r="ZG7" s="56">
        <f t="shared" si="628"/>
        <v>0</v>
      </c>
      <c r="ZH7" s="56">
        <f t="shared" si="629"/>
        <v>0</v>
      </c>
      <c r="ZI7" s="56">
        <f t="shared" si="630"/>
        <v>0</v>
      </c>
      <c r="ZJ7" s="56">
        <f t="shared" si="631"/>
        <v>0</v>
      </c>
      <c r="ZK7" s="56">
        <f t="shared" si="632"/>
        <v>0</v>
      </c>
      <c r="ZL7" s="56">
        <f t="shared" si="633"/>
        <v>0</v>
      </c>
      <c r="ZM7" s="56">
        <f t="shared" si="634"/>
        <v>0</v>
      </c>
      <c r="ZN7" s="56">
        <f t="shared" si="635"/>
        <v>0</v>
      </c>
      <c r="ZO7" s="56">
        <f t="shared" si="636"/>
        <v>0</v>
      </c>
      <c r="ZP7" s="56">
        <f t="shared" si="637"/>
        <v>0</v>
      </c>
      <c r="ZQ7" s="56">
        <f t="shared" si="638"/>
        <v>0</v>
      </c>
      <c r="ZR7" s="56">
        <f t="shared" si="639"/>
        <v>0</v>
      </c>
      <c r="ZS7" s="56">
        <f t="shared" si="640"/>
        <v>0</v>
      </c>
      <c r="ZT7" s="56">
        <f t="shared" si="641"/>
        <v>0</v>
      </c>
      <c r="ZU7" s="56">
        <f t="shared" si="642"/>
        <v>0</v>
      </c>
      <c r="ZV7" s="56">
        <f t="shared" si="643"/>
        <v>0</v>
      </c>
      <c r="ZW7" s="56">
        <f t="shared" si="644"/>
        <v>0</v>
      </c>
      <c r="ZX7" s="56">
        <f t="shared" si="645"/>
        <v>0</v>
      </c>
      <c r="ZY7" s="56">
        <f t="shared" si="646"/>
        <v>0</v>
      </c>
      <c r="ZZ7" s="56">
        <f t="shared" si="647"/>
        <v>0</v>
      </c>
      <c r="AAA7" s="56">
        <f t="shared" si="648"/>
        <v>0</v>
      </c>
      <c r="AAB7" s="56">
        <f t="shared" si="649"/>
        <v>0</v>
      </c>
      <c r="AAC7" s="56">
        <f t="shared" si="650"/>
        <v>0</v>
      </c>
      <c r="AAD7" s="56">
        <f t="shared" si="651"/>
        <v>0</v>
      </c>
      <c r="AAE7" s="56">
        <f t="shared" si="652"/>
        <v>0</v>
      </c>
      <c r="AAF7" s="56">
        <f t="shared" si="653"/>
        <v>0</v>
      </c>
      <c r="AAG7" s="56">
        <f t="shared" si="654"/>
        <v>0</v>
      </c>
      <c r="AAH7" s="56">
        <f t="shared" si="655"/>
        <v>0</v>
      </c>
      <c r="AAI7" s="56">
        <f t="shared" si="656"/>
        <v>0</v>
      </c>
      <c r="AAJ7" s="56">
        <f t="shared" si="657"/>
        <v>0</v>
      </c>
      <c r="AAK7" s="56">
        <f t="shared" si="658"/>
        <v>0</v>
      </c>
      <c r="AAL7" s="56">
        <f t="shared" si="659"/>
        <v>0</v>
      </c>
      <c r="AAM7" s="56">
        <f t="shared" si="660"/>
        <v>0</v>
      </c>
      <c r="AAN7" s="56">
        <f t="shared" si="661"/>
        <v>0</v>
      </c>
      <c r="AAO7" s="56">
        <f t="shared" si="662"/>
        <v>0</v>
      </c>
      <c r="AAP7" s="56">
        <f t="shared" si="663"/>
        <v>0</v>
      </c>
      <c r="AAQ7" s="56">
        <f t="shared" si="664"/>
        <v>0</v>
      </c>
      <c r="AAR7" s="56">
        <f t="shared" si="665"/>
        <v>0</v>
      </c>
      <c r="AAS7" s="56">
        <f t="shared" si="666"/>
        <v>0</v>
      </c>
      <c r="AAT7" s="56">
        <f t="shared" si="667"/>
        <v>0</v>
      </c>
      <c r="AAU7" s="56">
        <f t="shared" si="668"/>
        <v>0</v>
      </c>
      <c r="AAV7" s="56">
        <f t="shared" si="669"/>
        <v>0</v>
      </c>
      <c r="AAW7" s="56">
        <f t="shared" si="670"/>
        <v>0</v>
      </c>
      <c r="AAX7" s="56">
        <f t="shared" si="671"/>
        <v>0</v>
      </c>
      <c r="AAY7" s="56">
        <f t="shared" si="672"/>
        <v>0</v>
      </c>
      <c r="AAZ7" s="56">
        <f t="shared" si="673"/>
        <v>0</v>
      </c>
      <c r="ABA7" s="56">
        <f t="shared" si="674"/>
        <v>0</v>
      </c>
      <c r="ABB7" s="56">
        <f t="shared" si="675"/>
        <v>0</v>
      </c>
      <c r="ABC7" s="56">
        <f t="shared" si="676"/>
        <v>0</v>
      </c>
      <c r="ABD7" s="56">
        <f t="shared" si="677"/>
        <v>0</v>
      </c>
      <c r="ABE7" s="56">
        <f t="shared" si="678"/>
        <v>0</v>
      </c>
      <c r="ABF7" s="56">
        <f t="shared" si="679"/>
        <v>0</v>
      </c>
      <c r="ABG7" s="56">
        <f t="shared" si="680"/>
        <v>0</v>
      </c>
      <c r="ABH7" s="56">
        <f t="shared" si="681"/>
        <v>0</v>
      </c>
      <c r="ABI7" s="56">
        <f t="shared" si="682"/>
        <v>0</v>
      </c>
      <c r="ABJ7" s="56">
        <f t="shared" si="683"/>
        <v>0</v>
      </c>
      <c r="ABK7" s="56">
        <f t="shared" si="684"/>
        <v>0</v>
      </c>
      <c r="ABL7" s="56">
        <f t="shared" si="685"/>
        <v>0</v>
      </c>
      <c r="ABM7" s="56">
        <f t="shared" si="686"/>
        <v>0</v>
      </c>
      <c r="ABN7" s="56">
        <f t="shared" si="687"/>
        <v>0</v>
      </c>
      <c r="ABO7" s="56">
        <f t="shared" si="688"/>
        <v>0</v>
      </c>
      <c r="ABP7" s="56">
        <f t="shared" si="689"/>
        <v>0</v>
      </c>
      <c r="ABQ7" s="56">
        <f t="shared" si="690"/>
        <v>0</v>
      </c>
      <c r="ABR7" s="56">
        <f t="shared" si="691"/>
        <v>0</v>
      </c>
      <c r="ABS7" s="56">
        <f t="shared" si="692"/>
        <v>0</v>
      </c>
      <c r="ABT7" s="56">
        <f t="shared" si="693"/>
        <v>0</v>
      </c>
      <c r="ABU7" s="56">
        <f t="shared" si="694"/>
        <v>0</v>
      </c>
      <c r="ABV7" s="56">
        <f t="shared" si="695"/>
        <v>0</v>
      </c>
      <c r="ABW7" s="56">
        <f t="shared" si="696"/>
        <v>0</v>
      </c>
      <c r="ABX7" s="56">
        <f t="shared" si="697"/>
        <v>0</v>
      </c>
      <c r="ABY7" s="56">
        <f t="shared" si="698"/>
        <v>0</v>
      </c>
      <c r="ABZ7" s="56">
        <f t="shared" si="699"/>
        <v>0</v>
      </c>
      <c r="ACA7" s="56">
        <f t="shared" si="700"/>
        <v>0</v>
      </c>
      <c r="ACB7" s="56">
        <f t="shared" si="701"/>
        <v>0</v>
      </c>
      <c r="ACC7" s="56">
        <f t="shared" si="702"/>
        <v>0</v>
      </c>
      <c r="ACD7" s="56">
        <f t="shared" si="703"/>
        <v>0</v>
      </c>
      <c r="ACE7" s="56">
        <f t="shared" si="704"/>
        <v>0</v>
      </c>
      <c r="ACF7" s="56">
        <f t="shared" si="705"/>
        <v>0</v>
      </c>
      <c r="ACG7" s="56">
        <f t="shared" si="706"/>
        <v>0</v>
      </c>
      <c r="ACH7" s="56">
        <f t="shared" si="707"/>
        <v>0</v>
      </c>
      <c r="ACI7" s="56">
        <f t="shared" si="708"/>
        <v>0</v>
      </c>
      <c r="ACJ7" s="56">
        <f t="shared" si="709"/>
        <v>0</v>
      </c>
      <c r="ACK7" s="56">
        <f t="shared" si="710"/>
        <v>0</v>
      </c>
      <c r="ACL7" s="56">
        <f t="shared" si="711"/>
        <v>0</v>
      </c>
      <c r="ACM7" s="56">
        <f t="shared" si="712"/>
        <v>0</v>
      </c>
      <c r="ACN7" s="56">
        <f t="shared" si="713"/>
        <v>0</v>
      </c>
      <c r="ACO7" s="56">
        <f t="shared" si="714"/>
        <v>0</v>
      </c>
      <c r="ACP7" s="56">
        <f t="shared" si="715"/>
        <v>0</v>
      </c>
      <c r="ACQ7" s="56">
        <f t="shared" si="716"/>
        <v>0</v>
      </c>
      <c r="ACR7" s="56">
        <f t="shared" si="717"/>
        <v>0</v>
      </c>
      <c r="ACS7" s="56">
        <f t="shared" si="718"/>
        <v>0</v>
      </c>
      <c r="ACT7" s="56">
        <f t="shared" si="719"/>
        <v>0</v>
      </c>
      <c r="ACU7" s="56">
        <f t="shared" si="720"/>
        <v>0</v>
      </c>
      <c r="ACV7" s="56">
        <f t="shared" si="721"/>
        <v>0</v>
      </c>
      <c r="ACW7" s="56">
        <f t="shared" si="722"/>
        <v>0</v>
      </c>
      <c r="ACX7" s="56">
        <f t="shared" si="723"/>
        <v>0</v>
      </c>
      <c r="ACY7" s="56">
        <f t="shared" si="724"/>
        <v>0</v>
      </c>
      <c r="ACZ7" s="56">
        <f t="shared" si="725"/>
        <v>0</v>
      </c>
      <c r="ADA7" s="56">
        <f t="shared" si="726"/>
        <v>0</v>
      </c>
      <c r="ADB7" s="56">
        <f t="shared" si="727"/>
        <v>0</v>
      </c>
      <c r="ADC7" s="56">
        <f t="shared" si="728"/>
        <v>0</v>
      </c>
      <c r="ADD7" s="56">
        <f t="shared" si="729"/>
        <v>0</v>
      </c>
      <c r="ADE7" s="56">
        <f t="shared" si="730"/>
        <v>0</v>
      </c>
      <c r="ADF7" s="56">
        <f t="shared" si="731"/>
        <v>0</v>
      </c>
      <c r="ADG7" s="56">
        <f t="shared" si="732"/>
        <v>0</v>
      </c>
      <c r="ADH7" s="56">
        <f t="shared" si="733"/>
        <v>0</v>
      </c>
      <c r="ADI7" s="56">
        <f t="shared" si="734"/>
        <v>0</v>
      </c>
      <c r="ADJ7" s="56">
        <f t="shared" si="735"/>
        <v>0</v>
      </c>
      <c r="ADK7" s="56">
        <f t="shared" si="736"/>
        <v>0</v>
      </c>
      <c r="ADL7" s="56">
        <f t="shared" si="737"/>
        <v>0</v>
      </c>
      <c r="ADM7" s="56">
        <f t="shared" si="738"/>
        <v>0</v>
      </c>
      <c r="ADN7" s="56">
        <f t="shared" si="739"/>
        <v>0</v>
      </c>
      <c r="ADO7" s="56">
        <f t="shared" si="740"/>
        <v>0</v>
      </c>
      <c r="ADP7" s="56">
        <f t="shared" si="741"/>
        <v>0</v>
      </c>
      <c r="ADQ7" s="56">
        <f t="shared" si="742"/>
        <v>0</v>
      </c>
      <c r="ADR7" s="56">
        <f t="shared" si="743"/>
        <v>0</v>
      </c>
      <c r="ADS7" s="56">
        <f t="shared" si="744"/>
        <v>0</v>
      </c>
      <c r="ADT7" s="56">
        <f t="shared" si="745"/>
        <v>0</v>
      </c>
      <c r="ADU7" s="56">
        <f t="shared" si="746"/>
        <v>0</v>
      </c>
      <c r="ADV7" s="56">
        <f t="shared" si="747"/>
        <v>0</v>
      </c>
      <c r="ADW7" s="56">
        <f t="shared" si="748"/>
        <v>0</v>
      </c>
      <c r="ADX7" s="56">
        <f t="shared" si="749"/>
        <v>0</v>
      </c>
      <c r="ADY7" s="56">
        <f t="shared" si="750"/>
        <v>0</v>
      </c>
      <c r="ADZ7" s="56">
        <f t="shared" si="751"/>
        <v>0</v>
      </c>
      <c r="AEA7" s="56">
        <f t="shared" si="752"/>
        <v>0</v>
      </c>
      <c r="AEB7" s="56">
        <f t="shared" si="753"/>
        <v>0</v>
      </c>
      <c r="AEC7" s="56">
        <f t="shared" si="754"/>
        <v>0</v>
      </c>
      <c r="AED7" s="56">
        <f t="shared" si="755"/>
        <v>0</v>
      </c>
      <c r="AEE7" s="56">
        <f t="shared" si="756"/>
        <v>0</v>
      </c>
      <c r="AEF7" s="56">
        <f t="shared" si="757"/>
        <v>0</v>
      </c>
      <c r="AEG7" s="56">
        <f t="shared" si="758"/>
        <v>0</v>
      </c>
      <c r="AEH7" s="56">
        <f t="shared" si="759"/>
        <v>0</v>
      </c>
      <c r="AEI7" s="56">
        <f t="shared" si="760"/>
        <v>0</v>
      </c>
      <c r="AEJ7" s="56">
        <f t="shared" si="761"/>
        <v>0</v>
      </c>
      <c r="AEK7" s="56">
        <f t="shared" si="762"/>
        <v>0</v>
      </c>
      <c r="AEL7" s="56">
        <f t="shared" si="763"/>
        <v>0</v>
      </c>
      <c r="AEM7" s="56">
        <f t="shared" si="764"/>
        <v>0</v>
      </c>
      <c r="AEN7" s="56">
        <f t="shared" si="765"/>
        <v>0</v>
      </c>
      <c r="AEO7" s="56">
        <f t="shared" si="766"/>
        <v>0</v>
      </c>
      <c r="AEP7" s="56">
        <f t="shared" si="767"/>
        <v>0</v>
      </c>
      <c r="AEQ7" s="56">
        <f t="shared" si="768"/>
        <v>0</v>
      </c>
      <c r="AER7" s="56">
        <f t="shared" si="769"/>
        <v>0</v>
      </c>
      <c r="AES7" s="56">
        <f t="shared" si="770"/>
        <v>0</v>
      </c>
      <c r="AET7" s="56">
        <f t="shared" si="771"/>
        <v>0</v>
      </c>
      <c r="AEU7" s="56">
        <f t="shared" si="772"/>
        <v>0</v>
      </c>
      <c r="AEV7" s="56">
        <f t="shared" si="773"/>
        <v>0</v>
      </c>
      <c r="AEW7" s="56">
        <f t="shared" si="774"/>
        <v>0</v>
      </c>
      <c r="AEX7" s="56">
        <f t="shared" si="775"/>
        <v>0</v>
      </c>
      <c r="AEY7" s="56">
        <f t="shared" si="776"/>
        <v>0</v>
      </c>
      <c r="AEZ7" s="56">
        <f t="shared" si="777"/>
        <v>0</v>
      </c>
      <c r="AFA7" s="56">
        <f t="shared" si="778"/>
        <v>0</v>
      </c>
      <c r="AFB7" s="56">
        <f t="shared" si="779"/>
        <v>0</v>
      </c>
      <c r="AFC7" s="56">
        <f t="shared" si="780"/>
        <v>0</v>
      </c>
      <c r="AFD7" s="56">
        <f t="shared" si="781"/>
        <v>0</v>
      </c>
      <c r="AFE7" s="56">
        <f t="shared" si="782"/>
        <v>0</v>
      </c>
      <c r="AFF7" s="56">
        <f t="shared" si="783"/>
        <v>0</v>
      </c>
      <c r="AFG7" s="56">
        <f t="shared" si="784"/>
        <v>0</v>
      </c>
      <c r="AFH7" s="56">
        <f t="shared" si="785"/>
        <v>0</v>
      </c>
      <c r="AFI7" s="56">
        <f t="shared" si="786"/>
        <v>0</v>
      </c>
      <c r="AFJ7" s="56">
        <f t="shared" si="787"/>
        <v>0</v>
      </c>
      <c r="AFK7" s="56">
        <f t="shared" si="788"/>
        <v>0</v>
      </c>
      <c r="AFL7" s="56">
        <f t="shared" si="789"/>
        <v>0</v>
      </c>
      <c r="AFM7" s="56">
        <f t="shared" si="790"/>
        <v>0</v>
      </c>
      <c r="AFN7" s="56">
        <f t="shared" si="791"/>
        <v>0</v>
      </c>
      <c r="AFO7" s="56">
        <f t="shared" si="792"/>
        <v>0</v>
      </c>
      <c r="AFP7" s="56">
        <f t="shared" si="793"/>
        <v>0</v>
      </c>
      <c r="AFQ7" s="56">
        <f t="shared" si="794"/>
        <v>0</v>
      </c>
      <c r="AFR7" s="56">
        <f t="shared" si="795"/>
        <v>0</v>
      </c>
      <c r="AFS7" s="56">
        <f t="shared" si="796"/>
        <v>0</v>
      </c>
      <c r="AFT7" s="56">
        <f t="shared" si="797"/>
        <v>0</v>
      </c>
      <c r="AFU7" s="56">
        <f t="shared" si="798"/>
        <v>0</v>
      </c>
      <c r="AFV7" s="56">
        <f t="shared" si="799"/>
        <v>0</v>
      </c>
      <c r="AFW7" s="56">
        <f t="shared" si="800"/>
        <v>0</v>
      </c>
      <c r="AFX7" s="56">
        <f t="shared" si="801"/>
        <v>0</v>
      </c>
      <c r="AFY7" s="56">
        <f t="shared" si="802"/>
        <v>0</v>
      </c>
      <c r="AFZ7" s="56">
        <f t="shared" si="803"/>
        <v>0</v>
      </c>
      <c r="AGA7" s="56">
        <f t="shared" si="804"/>
        <v>0</v>
      </c>
      <c r="AGB7" s="56">
        <f t="shared" si="805"/>
        <v>0</v>
      </c>
      <c r="AGC7" s="56">
        <f t="shared" si="806"/>
        <v>0</v>
      </c>
      <c r="AGD7" s="56">
        <f t="shared" si="807"/>
        <v>0</v>
      </c>
      <c r="AGE7" s="56">
        <f t="shared" si="808"/>
        <v>0</v>
      </c>
      <c r="AGF7" s="56">
        <f t="shared" si="809"/>
        <v>0</v>
      </c>
      <c r="AGG7" s="56">
        <f t="shared" si="810"/>
        <v>0</v>
      </c>
      <c r="AGH7" s="56">
        <f t="shared" si="811"/>
        <v>0</v>
      </c>
      <c r="AGI7" s="56">
        <f t="shared" si="812"/>
        <v>0</v>
      </c>
      <c r="AGJ7" s="56">
        <f t="shared" si="813"/>
        <v>0</v>
      </c>
      <c r="AGK7" s="56">
        <f t="shared" si="814"/>
        <v>0</v>
      </c>
      <c r="AGL7" s="56">
        <f t="shared" si="815"/>
        <v>0</v>
      </c>
      <c r="AGM7" s="56">
        <f t="shared" si="816"/>
        <v>0</v>
      </c>
      <c r="AGN7" s="56">
        <f t="shared" si="817"/>
        <v>0</v>
      </c>
      <c r="AGO7" s="56">
        <f t="shared" si="818"/>
        <v>0</v>
      </c>
      <c r="AGP7" s="56">
        <f t="shared" si="819"/>
        <v>0</v>
      </c>
      <c r="AGQ7" s="56">
        <f t="shared" si="820"/>
        <v>0</v>
      </c>
      <c r="AGR7" s="56">
        <f t="shared" si="821"/>
        <v>0</v>
      </c>
      <c r="AGS7" s="56">
        <f t="shared" si="822"/>
        <v>0</v>
      </c>
      <c r="AGT7" s="56">
        <f t="shared" si="823"/>
        <v>0</v>
      </c>
      <c r="AGU7" s="56">
        <f t="shared" si="824"/>
        <v>0</v>
      </c>
      <c r="AGV7" s="56">
        <f t="shared" si="825"/>
        <v>0</v>
      </c>
      <c r="AGW7" s="56">
        <f t="shared" si="826"/>
        <v>0</v>
      </c>
      <c r="AGX7" s="56">
        <f t="shared" si="827"/>
        <v>0</v>
      </c>
      <c r="AGY7" s="56">
        <f t="shared" si="828"/>
        <v>0</v>
      </c>
      <c r="AGZ7" s="56">
        <f t="shared" si="829"/>
        <v>0</v>
      </c>
      <c r="AHA7" s="56">
        <f t="shared" si="830"/>
        <v>0</v>
      </c>
      <c r="AHB7" s="56">
        <f t="shared" si="831"/>
        <v>0</v>
      </c>
      <c r="AHC7" s="56">
        <f t="shared" si="832"/>
        <v>0</v>
      </c>
      <c r="AHD7" s="56">
        <f t="shared" si="833"/>
        <v>0</v>
      </c>
      <c r="AHE7" s="56">
        <f t="shared" si="834"/>
        <v>0</v>
      </c>
      <c r="AHF7" s="56">
        <f t="shared" si="835"/>
        <v>0</v>
      </c>
      <c r="AHG7" s="56">
        <f t="shared" si="836"/>
        <v>0</v>
      </c>
      <c r="AHH7" s="56">
        <f t="shared" si="837"/>
        <v>0</v>
      </c>
      <c r="AHI7" s="56">
        <f t="shared" si="838"/>
        <v>0</v>
      </c>
      <c r="AHJ7" s="56">
        <f t="shared" si="839"/>
        <v>0</v>
      </c>
      <c r="AHK7" s="56">
        <f t="shared" si="840"/>
        <v>0</v>
      </c>
      <c r="AHL7" s="56">
        <f t="shared" si="841"/>
        <v>0</v>
      </c>
      <c r="AHM7" s="56">
        <f t="shared" si="842"/>
        <v>0</v>
      </c>
      <c r="AHN7" s="56">
        <f t="shared" si="843"/>
        <v>0</v>
      </c>
      <c r="AHO7" s="56">
        <f t="shared" si="844"/>
        <v>0</v>
      </c>
      <c r="AHP7" s="56">
        <f t="shared" si="845"/>
        <v>0</v>
      </c>
      <c r="AHQ7" s="56">
        <f t="shared" si="846"/>
        <v>0</v>
      </c>
      <c r="AHR7" s="56">
        <f t="shared" si="847"/>
        <v>0</v>
      </c>
      <c r="AHS7" s="56">
        <f t="shared" si="848"/>
        <v>0</v>
      </c>
      <c r="AHT7" s="56">
        <f t="shared" si="849"/>
        <v>0</v>
      </c>
      <c r="AHU7" s="56">
        <f t="shared" si="850"/>
        <v>0</v>
      </c>
      <c r="AHV7" s="56">
        <f t="shared" si="851"/>
        <v>0</v>
      </c>
      <c r="AHW7" s="56">
        <f t="shared" si="852"/>
        <v>0</v>
      </c>
      <c r="AHX7" s="56">
        <f t="shared" si="853"/>
        <v>0</v>
      </c>
      <c r="AHY7" s="56">
        <f t="shared" si="854"/>
        <v>0</v>
      </c>
      <c r="AHZ7" s="56">
        <f t="shared" si="855"/>
        <v>0</v>
      </c>
      <c r="AIA7" s="56">
        <f t="shared" si="856"/>
        <v>0</v>
      </c>
      <c r="AIB7" s="56">
        <f t="shared" si="857"/>
        <v>0</v>
      </c>
      <c r="AIC7" s="56">
        <f t="shared" si="858"/>
        <v>0</v>
      </c>
      <c r="AID7" s="56">
        <f t="shared" si="859"/>
        <v>0</v>
      </c>
      <c r="AIE7" s="56">
        <f t="shared" si="860"/>
        <v>0</v>
      </c>
      <c r="AIF7" s="56">
        <f t="shared" si="861"/>
        <v>0</v>
      </c>
      <c r="AIG7" s="56">
        <f t="shared" si="862"/>
        <v>0</v>
      </c>
      <c r="AIH7" s="56">
        <f t="shared" si="863"/>
        <v>0</v>
      </c>
      <c r="AII7" s="56">
        <f t="shared" si="864"/>
        <v>0</v>
      </c>
      <c r="AIJ7" s="56">
        <f t="shared" si="865"/>
        <v>0</v>
      </c>
      <c r="AIK7" s="56">
        <f t="shared" si="866"/>
        <v>0</v>
      </c>
      <c r="AIL7" s="56">
        <f t="shared" si="867"/>
        <v>0</v>
      </c>
      <c r="AIM7" s="56">
        <f t="shared" si="868"/>
        <v>0</v>
      </c>
      <c r="AIN7" s="56">
        <f t="shared" si="869"/>
        <v>0</v>
      </c>
      <c r="AIO7" s="56">
        <f t="shared" si="870"/>
        <v>0</v>
      </c>
      <c r="AIP7" s="56">
        <f t="shared" si="871"/>
        <v>0</v>
      </c>
      <c r="AIQ7" s="56">
        <f t="shared" si="872"/>
        <v>0</v>
      </c>
      <c r="AIR7" s="56">
        <f t="shared" si="873"/>
        <v>0</v>
      </c>
      <c r="AIS7" s="56">
        <f t="shared" si="874"/>
        <v>0</v>
      </c>
      <c r="AIT7" s="56">
        <f t="shared" si="875"/>
        <v>0</v>
      </c>
      <c r="AIU7" s="56">
        <f t="shared" si="876"/>
        <v>0</v>
      </c>
      <c r="AIV7" s="56">
        <f t="shared" si="877"/>
        <v>0</v>
      </c>
      <c r="AIW7" s="56">
        <f t="shared" si="878"/>
        <v>0</v>
      </c>
      <c r="AIX7" s="56">
        <f t="shared" si="879"/>
        <v>0</v>
      </c>
      <c r="AIY7" s="56">
        <f t="shared" si="880"/>
        <v>0</v>
      </c>
      <c r="AIZ7" s="56">
        <f t="shared" si="881"/>
        <v>0</v>
      </c>
      <c r="AJA7" s="56">
        <f t="shared" si="882"/>
        <v>0</v>
      </c>
      <c r="AJB7" s="56">
        <f t="shared" si="883"/>
        <v>0</v>
      </c>
      <c r="AJC7" s="56">
        <f t="shared" si="884"/>
        <v>0</v>
      </c>
      <c r="AJD7" s="56">
        <f t="shared" si="885"/>
        <v>0</v>
      </c>
      <c r="AJE7" s="56">
        <f t="shared" si="886"/>
        <v>0</v>
      </c>
      <c r="AJF7" s="56">
        <f t="shared" si="887"/>
        <v>0</v>
      </c>
      <c r="AJG7" s="56">
        <f t="shared" si="888"/>
        <v>0</v>
      </c>
      <c r="AJH7" s="56">
        <f t="shared" si="889"/>
        <v>0</v>
      </c>
      <c r="AJI7" s="56">
        <f t="shared" si="890"/>
        <v>0</v>
      </c>
      <c r="AJJ7" s="56">
        <f t="shared" si="891"/>
        <v>0</v>
      </c>
      <c r="AJK7" s="56">
        <f t="shared" si="892"/>
        <v>0</v>
      </c>
      <c r="AJL7" s="56">
        <f t="shared" si="893"/>
        <v>0</v>
      </c>
      <c r="AJM7" s="56">
        <f t="shared" si="894"/>
        <v>0</v>
      </c>
      <c r="AJN7" s="56">
        <f t="shared" si="895"/>
        <v>0</v>
      </c>
      <c r="AJO7" s="56">
        <f t="shared" si="896"/>
        <v>0</v>
      </c>
      <c r="AJP7" s="56">
        <f t="shared" si="897"/>
        <v>0</v>
      </c>
      <c r="AJQ7" s="56">
        <f t="shared" si="898"/>
        <v>0</v>
      </c>
      <c r="AJR7" s="56">
        <f t="shared" si="899"/>
        <v>0</v>
      </c>
      <c r="AJS7" s="56">
        <f t="shared" si="900"/>
        <v>0</v>
      </c>
      <c r="AJT7" s="56">
        <f t="shared" si="901"/>
        <v>0</v>
      </c>
      <c r="AJU7" s="56">
        <f t="shared" si="902"/>
        <v>0</v>
      </c>
      <c r="AJV7" s="56">
        <f t="shared" si="903"/>
        <v>0</v>
      </c>
      <c r="AJW7" s="56">
        <f t="shared" si="904"/>
        <v>0</v>
      </c>
      <c r="AJX7" s="56">
        <f t="shared" si="905"/>
        <v>0</v>
      </c>
      <c r="AJY7" s="56">
        <f t="shared" si="906"/>
        <v>0</v>
      </c>
      <c r="AJZ7" s="56">
        <f t="shared" si="907"/>
        <v>0</v>
      </c>
      <c r="AKA7" s="56">
        <f t="shared" si="908"/>
        <v>0</v>
      </c>
      <c r="AKB7" s="56">
        <f t="shared" si="909"/>
        <v>0</v>
      </c>
      <c r="AKC7" s="56">
        <f t="shared" si="910"/>
        <v>0</v>
      </c>
      <c r="AKD7" s="56">
        <f t="shared" si="911"/>
        <v>0</v>
      </c>
      <c r="AKE7" s="56">
        <f t="shared" si="912"/>
        <v>0</v>
      </c>
      <c r="AKF7" s="56">
        <f t="shared" si="913"/>
        <v>0</v>
      </c>
      <c r="AKG7" s="56">
        <f t="shared" si="914"/>
        <v>0</v>
      </c>
      <c r="AKH7" s="56">
        <f t="shared" si="915"/>
        <v>0</v>
      </c>
      <c r="AKI7" s="56">
        <f t="shared" si="916"/>
        <v>0</v>
      </c>
      <c r="AKJ7" s="56">
        <f t="shared" si="917"/>
        <v>0</v>
      </c>
      <c r="AKK7" s="56">
        <f t="shared" si="918"/>
        <v>0</v>
      </c>
      <c r="AKL7" s="56">
        <f t="shared" si="919"/>
        <v>0</v>
      </c>
      <c r="AKM7" s="56">
        <f t="shared" si="920"/>
        <v>0</v>
      </c>
      <c r="AKN7" s="56">
        <f t="shared" si="921"/>
        <v>0</v>
      </c>
      <c r="AKO7" s="56">
        <f t="shared" si="922"/>
        <v>0</v>
      </c>
      <c r="AKP7" s="56">
        <f t="shared" si="923"/>
        <v>0</v>
      </c>
      <c r="AKQ7" s="56">
        <f t="shared" si="924"/>
        <v>0</v>
      </c>
      <c r="AKR7" s="56">
        <f t="shared" si="925"/>
        <v>0</v>
      </c>
      <c r="AKS7" s="56">
        <f t="shared" si="926"/>
        <v>0</v>
      </c>
      <c r="AKT7" s="56">
        <f t="shared" si="927"/>
        <v>0</v>
      </c>
      <c r="AKU7" s="56">
        <f t="shared" si="928"/>
        <v>0</v>
      </c>
      <c r="AKV7" s="56">
        <f t="shared" si="929"/>
        <v>0</v>
      </c>
      <c r="AKW7" s="56">
        <f t="shared" si="930"/>
        <v>0</v>
      </c>
      <c r="AKX7" s="56">
        <f t="shared" si="931"/>
        <v>0</v>
      </c>
      <c r="AKY7" s="56">
        <f t="shared" si="932"/>
        <v>0</v>
      </c>
      <c r="AKZ7" s="56">
        <f t="shared" si="933"/>
        <v>0</v>
      </c>
      <c r="ALA7" s="56">
        <f t="shared" si="934"/>
        <v>0</v>
      </c>
      <c r="ALB7" s="56">
        <f t="shared" si="935"/>
        <v>0</v>
      </c>
      <c r="ALC7" s="56">
        <f t="shared" si="936"/>
        <v>0</v>
      </c>
      <c r="ALD7" s="56">
        <f t="shared" si="937"/>
        <v>0</v>
      </c>
      <c r="ALE7" s="56">
        <f t="shared" si="938"/>
        <v>0</v>
      </c>
      <c r="ALF7" s="56">
        <f t="shared" si="939"/>
        <v>0</v>
      </c>
      <c r="ALG7" s="56">
        <f t="shared" si="940"/>
        <v>0</v>
      </c>
      <c r="ALH7" s="56">
        <f t="shared" si="941"/>
        <v>0</v>
      </c>
      <c r="ALI7" s="56">
        <f t="shared" si="942"/>
        <v>0</v>
      </c>
      <c r="ALJ7" s="56">
        <f t="shared" si="943"/>
        <v>0</v>
      </c>
      <c r="ALK7" s="56">
        <f t="shared" si="944"/>
        <v>0</v>
      </c>
      <c r="ALL7" s="56">
        <f t="shared" si="945"/>
        <v>0</v>
      </c>
      <c r="ALM7" s="56">
        <f t="shared" si="946"/>
        <v>0</v>
      </c>
      <c r="ALN7" s="56">
        <f t="shared" si="947"/>
        <v>0</v>
      </c>
      <c r="ALO7" s="56">
        <f t="shared" si="948"/>
        <v>0</v>
      </c>
      <c r="ALP7" s="56">
        <f t="shared" si="949"/>
        <v>0</v>
      </c>
      <c r="ALQ7" s="56">
        <f t="shared" si="950"/>
        <v>0</v>
      </c>
      <c r="ALR7" s="56">
        <f t="shared" si="951"/>
        <v>0</v>
      </c>
      <c r="ALS7" s="56">
        <f t="shared" si="952"/>
        <v>0</v>
      </c>
      <c r="ALT7" s="56">
        <f t="shared" si="953"/>
        <v>0</v>
      </c>
      <c r="ALU7" s="56">
        <f t="shared" si="954"/>
        <v>0</v>
      </c>
      <c r="ALV7" s="56">
        <f t="shared" si="955"/>
        <v>0</v>
      </c>
      <c r="ALW7" s="56">
        <f t="shared" si="956"/>
        <v>0</v>
      </c>
      <c r="ALX7" s="56">
        <f t="shared" si="957"/>
        <v>0</v>
      </c>
      <c r="ALY7" s="56">
        <f t="shared" si="958"/>
        <v>0</v>
      </c>
      <c r="ALZ7" s="56">
        <f t="shared" si="959"/>
        <v>0</v>
      </c>
      <c r="AMA7" s="56">
        <f t="shared" si="960"/>
        <v>0</v>
      </c>
      <c r="AMB7" s="56">
        <f t="shared" si="961"/>
        <v>0</v>
      </c>
      <c r="AMC7" s="56">
        <f t="shared" si="962"/>
        <v>0</v>
      </c>
      <c r="AMD7" s="56">
        <f t="shared" si="963"/>
        <v>0</v>
      </c>
      <c r="AME7" s="56">
        <f t="shared" si="964"/>
        <v>0</v>
      </c>
      <c r="AMF7" s="56">
        <f t="shared" si="965"/>
        <v>0</v>
      </c>
      <c r="AMG7" s="56">
        <f t="shared" si="966"/>
        <v>0</v>
      </c>
      <c r="AMH7" s="56">
        <f t="shared" si="967"/>
        <v>0</v>
      </c>
      <c r="AMI7" s="56">
        <f t="shared" si="968"/>
        <v>0</v>
      </c>
      <c r="AMJ7" s="56">
        <f t="shared" si="969"/>
        <v>0</v>
      </c>
      <c r="AMK7" s="56">
        <f t="shared" si="970"/>
        <v>0</v>
      </c>
      <c r="AML7" s="56">
        <f t="shared" si="971"/>
        <v>0</v>
      </c>
      <c r="AMM7" s="56">
        <f t="shared" si="972"/>
        <v>0</v>
      </c>
      <c r="AMN7" s="56">
        <f t="shared" si="973"/>
        <v>0</v>
      </c>
      <c r="AMO7" s="56">
        <f t="shared" si="974"/>
        <v>0</v>
      </c>
      <c r="AMP7" s="56">
        <f t="shared" si="975"/>
        <v>0</v>
      </c>
      <c r="AMQ7" s="56">
        <f t="shared" si="976"/>
        <v>0</v>
      </c>
      <c r="AMR7" s="56">
        <f t="shared" si="977"/>
        <v>0</v>
      </c>
      <c r="AMS7" s="56">
        <f t="shared" si="978"/>
        <v>0</v>
      </c>
      <c r="AMT7" s="56">
        <f t="shared" si="979"/>
        <v>0</v>
      </c>
      <c r="AMU7" s="56">
        <f t="shared" si="980"/>
        <v>0</v>
      </c>
      <c r="AMV7" s="56">
        <f t="shared" si="981"/>
        <v>0</v>
      </c>
      <c r="AMW7" s="56">
        <f t="shared" si="982"/>
        <v>0</v>
      </c>
      <c r="AMX7" s="56">
        <f t="shared" si="983"/>
        <v>0</v>
      </c>
      <c r="AMY7" s="56">
        <f t="shared" si="984"/>
        <v>0</v>
      </c>
      <c r="AMZ7" s="56">
        <f t="shared" si="985"/>
        <v>0</v>
      </c>
      <c r="ANA7" s="56">
        <f t="shared" si="986"/>
        <v>0</v>
      </c>
      <c r="ANB7" s="56">
        <f t="shared" si="987"/>
        <v>0</v>
      </c>
      <c r="ANC7" s="56">
        <f t="shared" si="988"/>
        <v>0</v>
      </c>
      <c r="AND7" s="56">
        <f t="shared" si="989"/>
        <v>0</v>
      </c>
      <c r="ANE7" s="56">
        <f t="shared" si="990"/>
        <v>0</v>
      </c>
      <c r="ANF7" s="56">
        <f t="shared" si="991"/>
        <v>0</v>
      </c>
      <c r="ANG7" s="56">
        <f t="shared" si="992"/>
        <v>0</v>
      </c>
      <c r="ANH7" s="56">
        <f t="shared" si="993"/>
        <v>0</v>
      </c>
      <c r="ANI7" s="56">
        <f t="shared" si="994"/>
        <v>0</v>
      </c>
      <c r="ANJ7" s="56">
        <f t="shared" si="995"/>
        <v>0</v>
      </c>
      <c r="ANK7" s="56">
        <f t="shared" si="996"/>
        <v>0</v>
      </c>
      <c r="ANL7" s="56">
        <f t="shared" si="997"/>
        <v>0</v>
      </c>
      <c r="ANM7" s="56">
        <f t="shared" si="998"/>
        <v>0</v>
      </c>
      <c r="ANN7" s="56">
        <f t="shared" si="999"/>
        <v>0</v>
      </c>
      <c r="ANO7" s="56">
        <f t="shared" si="1000"/>
        <v>0</v>
      </c>
      <c r="ANP7" s="56">
        <f t="shared" si="1001"/>
        <v>0</v>
      </c>
      <c r="ANQ7" s="56">
        <f t="shared" si="1002"/>
        <v>0</v>
      </c>
      <c r="ANR7" s="56">
        <f t="shared" si="1003"/>
        <v>0</v>
      </c>
      <c r="ANS7" s="56">
        <f t="shared" si="1004"/>
        <v>0</v>
      </c>
      <c r="ANT7" s="56">
        <f t="shared" si="1005"/>
        <v>0</v>
      </c>
      <c r="ANU7" s="56">
        <f t="shared" si="1006"/>
        <v>0</v>
      </c>
      <c r="ANV7" s="56">
        <f t="shared" si="1007"/>
        <v>0</v>
      </c>
      <c r="ANW7" s="56">
        <f t="shared" si="1008"/>
        <v>0</v>
      </c>
      <c r="ANX7" s="56">
        <f t="shared" si="1009"/>
        <v>0</v>
      </c>
      <c r="ANY7" s="56">
        <f t="shared" si="1010"/>
        <v>0</v>
      </c>
      <c r="ANZ7" s="56">
        <f t="shared" si="1011"/>
        <v>0</v>
      </c>
      <c r="AOA7" s="56">
        <f t="shared" si="1012"/>
        <v>0</v>
      </c>
      <c r="AOB7" s="56">
        <f t="shared" si="1013"/>
        <v>0</v>
      </c>
      <c r="AOC7" s="56">
        <f t="shared" si="1014"/>
        <v>0</v>
      </c>
      <c r="AOD7" s="56">
        <f t="shared" si="1015"/>
        <v>0</v>
      </c>
      <c r="AOE7" s="56">
        <f t="shared" si="1016"/>
        <v>0</v>
      </c>
      <c r="AOF7" s="56">
        <f t="shared" si="1017"/>
        <v>0</v>
      </c>
      <c r="AOG7" s="56">
        <f t="shared" si="1018"/>
        <v>0</v>
      </c>
      <c r="AOH7" s="56">
        <f t="shared" si="1019"/>
        <v>0</v>
      </c>
      <c r="AOI7" s="56">
        <f t="shared" si="1020"/>
        <v>0</v>
      </c>
      <c r="AOJ7" s="56">
        <f t="shared" si="1021"/>
        <v>0</v>
      </c>
      <c r="AOK7" s="56">
        <f t="shared" si="1022"/>
        <v>0</v>
      </c>
      <c r="AOL7" s="56">
        <f t="shared" si="1023"/>
        <v>0</v>
      </c>
      <c r="AOM7" s="56">
        <f t="shared" si="1024"/>
        <v>0</v>
      </c>
      <c r="AON7" s="56">
        <f t="shared" si="1025"/>
        <v>0</v>
      </c>
      <c r="AOO7" s="56">
        <f t="shared" si="1026"/>
        <v>0</v>
      </c>
      <c r="AOP7" s="56">
        <f t="shared" si="1027"/>
        <v>0</v>
      </c>
      <c r="AOQ7" s="56">
        <f t="shared" si="1028"/>
        <v>0</v>
      </c>
      <c r="AOR7" s="56">
        <f t="shared" si="1029"/>
        <v>0</v>
      </c>
      <c r="AOS7" s="56">
        <f t="shared" si="1030"/>
        <v>0</v>
      </c>
      <c r="AOT7" s="56">
        <f t="shared" si="1031"/>
        <v>0</v>
      </c>
      <c r="AOU7" s="56">
        <f t="shared" si="1032"/>
        <v>0</v>
      </c>
      <c r="AOV7" s="56">
        <f t="shared" si="1033"/>
        <v>0</v>
      </c>
      <c r="AOW7" s="56">
        <f t="shared" si="1034"/>
        <v>0</v>
      </c>
      <c r="AOX7" s="56">
        <f t="shared" si="1035"/>
        <v>0</v>
      </c>
      <c r="AOY7" s="56">
        <f t="shared" si="1036"/>
        <v>0</v>
      </c>
      <c r="AOZ7" s="56">
        <f t="shared" si="1037"/>
        <v>0</v>
      </c>
      <c r="APA7" s="56">
        <f t="shared" si="1038"/>
        <v>0</v>
      </c>
      <c r="APB7" s="56">
        <f t="shared" si="1039"/>
        <v>0</v>
      </c>
      <c r="APC7" s="56">
        <f t="shared" si="1040"/>
        <v>0</v>
      </c>
      <c r="APD7" s="56">
        <f t="shared" si="1041"/>
        <v>0</v>
      </c>
      <c r="APE7" s="56">
        <f t="shared" si="1042"/>
        <v>0</v>
      </c>
      <c r="APF7" s="56">
        <f t="shared" si="1043"/>
        <v>0</v>
      </c>
      <c r="APG7" s="56">
        <f t="shared" si="1044"/>
        <v>0</v>
      </c>
      <c r="APH7" s="56">
        <f t="shared" si="1045"/>
        <v>0</v>
      </c>
      <c r="API7" s="56">
        <f t="shared" si="1046"/>
        <v>0</v>
      </c>
      <c r="APJ7" s="56">
        <f t="shared" si="1047"/>
        <v>0</v>
      </c>
      <c r="APK7" s="56">
        <f t="shared" si="1048"/>
        <v>0</v>
      </c>
      <c r="APL7" s="56">
        <f t="shared" si="1049"/>
        <v>0</v>
      </c>
      <c r="APM7" s="56">
        <f t="shared" si="1050"/>
        <v>0</v>
      </c>
      <c r="APN7" s="56">
        <f t="shared" si="1051"/>
        <v>0</v>
      </c>
      <c r="APO7" s="56">
        <f t="shared" si="1052"/>
        <v>0</v>
      </c>
      <c r="APP7" s="56">
        <f t="shared" si="1053"/>
        <v>0</v>
      </c>
      <c r="APQ7" s="56">
        <f t="shared" si="1054"/>
        <v>0</v>
      </c>
      <c r="APR7" s="56">
        <f t="shared" si="1055"/>
        <v>0</v>
      </c>
      <c r="APS7" s="56">
        <f t="shared" si="1056"/>
        <v>0</v>
      </c>
      <c r="APT7" s="56">
        <f t="shared" si="1057"/>
        <v>0</v>
      </c>
      <c r="APU7" s="56">
        <f t="shared" si="1058"/>
        <v>0</v>
      </c>
      <c r="APV7" s="56">
        <f t="shared" si="1059"/>
        <v>0</v>
      </c>
      <c r="APW7" s="56">
        <f t="shared" si="1060"/>
        <v>0</v>
      </c>
      <c r="APX7" s="56">
        <f t="shared" si="1061"/>
        <v>0</v>
      </c>
      <c r="APY7" s="56">
        <f t="shared" si="1062"/>
        <v>0</v>
      </c>
      <c r="APZ7" s="56">
        <f t="shared" si="1063"/>
        <v>0</v>
      </c>
      <c r="AQA7" s="56">
        <f t="shared" si="1064"/>
        <v>0</v>
      </c>
      <c r="AQB7" s="56">
        <f t="shared" si="1065"/>
        <v>0</v>
      </c>
      <c r="AQC7" s="56">
        <f t="shared" si="1066"/>
        <v>0</v>
      </c>
      <c r="AQD7" s="56">
        <f t="shared" si="1067"/>
        <v>0</v>
      </c>
      <c r="AQE7" s="56">
        <f t="shared" si="1068"/>
        <v>0</v>
      </c>
      <c r="AQF7" s="56">
        <f t="shared" si="1069"/>
        <v>0</v>
      </c>
      <c r="AQG7" s="56">
        <f t="shared" si="1070"/>
        <v>0</v>
      </c>
      <c r="AQH7" s="56">
        <f t="shared" si="1071"/>
        <v>0</v>
      </c>
      <c r="AQI7" s="56">
        <f t="shared" si="1072"/>
        <v>0</v>
      </c>
      <c r="AQJ7" s="56">
        <f t="shared" si="1073"/>
        <v>0</v>
      </c>
      <c r="AQK7" s="56">
        <f t="shared" si="1074"/>
        <v>0</v>
      </c>
      <c r="AQL7" s="56">
        <f t="shared" si="1075"/>
        <v>0</v>
      </c>
      <c r="AQM7" s="56">
        <f t="shared" si="1076"/>
        <v>0</v>
      </c>
      <c r="AQN7" s="56">
        <f t="shared" si="1077"/>
        <v>0</v>
      </c>
      <c r="AQO7" s="56">
        <f t="shared" si="1078"/>
        <v>0</v>
      </c>
      <c r="AQP7" s="56">
        <f t="shared" si="1079"/>
        <v>0</v>
      </c>
      <c r="AQQ7" s="56">
        <f t="shared" si="1080"/>
        <v>0</v>
      </c>
      <c r="AQR7" s="56">
        <f t="shared" si="1081"/>
        <v>0</v>
      </c>
      <c r="AQS7" s="56">
        <f t="shared" si="1082"/>
        <v>0</v>
      </c>
      <c r="AQT7" s="56">
        <f t="shared" si="1083"/>
        <v>0</v>
      </c>
      <c r="AQU7" s="56">
        <f t="shared" si="1084"/>
        <v>0</v>
      </c>
      <c r="AQV7" s="56">
        <f t="shared" si="1085"/>
        <v>0</v>
      </c>
      <c r="AQW7" s="56">
        <f t="shared" si="1086"/>
        <v>0</v>
      </c>
      <c r="AQX7" s="56">
        <f t="shared" si="1087"/>
        <v>0</v>
      </c>
      <c r="AQY7" s="56">
        <f t="shared" si="1088"/>
        <v>0</v>
      </c>
      <c r="AQZ7" s="56">
        <f t="shared" si="1089"/>
        <v>0</v>
      </c>
      <c r="ARA7" s="56">
        <f t="shared" si="1090"/>
        <v>0</v>
      </c>
      <c r="ARB7" s="56">
        <f t="shared" si="1091"/>
        <v>0</v>
      </c>
      <c r="ARC7" s="56">
        <f t="shared" si="1092"/>
        <v>0</v>
      </c>
      <c r="ARD7" s="56">
        <f t="shared" si="1093"/>
        <v>0</v>
      </c>
      <c r="ARE7" s="56">
        <f t="shared" si="1094"/>
        <v>0</v>
      </c>
      <c r="ARF7" s="56">
        <f t="shared" si="1095"/>
        <v>0</v>
      </c>
      <c r="ARG7" s="56">
        <f t="shared" si="1096"/>
        <v>0</v>
      </c>
      <c r="ARH7" s="56">
        <f t="shared" si="1097"/>
        <v>0</v>
      </c>
      <c r="ARI7" s="56">
        <f t="shared" si="1098"/>
        <v>0</v>
      </c>
      <c r="ARJ7" s="56">
        <f t="shared" si="1099"/>
        <v>0</v>
      </c>
      <c r="ARK7" s="56">
        <f t="shared" si="1100"/>
        <v>0</v>
      </c>
      <c r="ARL7" s="56">
        <f t="shared" si="1101"/>
        <v>0</v>
      </c>
      <c r="ARM7" s="56">
        <f t="shared" si="1102"/>
        <v>0</v>
      </c>
      <c r="ARN7" s="56">
        <f t="shared" si="1103"/>
        <v>0</v>
      </c>
      <c r="ARO7" s="56">
        <f t="shared" si="1104"/>
        <v>0</v>
      </c>
      <c r="ARP7" s="56">
        <f t="shared" si="1105"/>
        <v>0</v>
      </c>
      <c r="ARQ7" s="56">
        <f t="shared" si="1106"/>
        <v>0</v>
      </c>
      <c r="ARR7" s="56">
        <f t="shared" si="1107"/>
        <v>0</v>
      </c>
      <c r="ARS7" s="56">
        <f t="shared" si="1108"/>
        <v>0</v>
      </c>
      <c r="ART7" s="56">
        <f t="shared" si="1109"/>
        <v>0</v>
      </c>
      <c r="ARU7" s="56">
        <f t="shared" si="1110"/>
        <v>0</v>
      </c>
      <c r="ARV7" s="56">
        <f t="shared" si="1111"/>
        <v>0</v>
      </c>
      <c r="ARW7" s="56">
        <f t="shared" si="1112"/>
        <v>0</v>
      </c>
      <c r="ARX7" s="56">
        <f t="shared" si="1113"/>
        <v>0</v>
      </c>
      <c r="ARY7" s="56">
        <f t="shared" si="1114"/>
        <v>0</v>
      </c>
      <c r="ARZ7" s="56">
        <f t="shared" si="1115"/>
        <v>0</v>
      </c>
      <c r="ASA7" s="56">
        <f t="shared" si="1116"/>
        <v>0</v>
      </c>
      <c r="ASB7" s="56">
        <f t="shared" si="1117"/>
        <v>0</v>
      </c>
      <c r="ASC7" s="56">
        <f t="shared" si="1118"/>
        <v>0</v>
      </c>
      <c r="ASD7" s="56">
        <f t="shared" si="1119"/>
        <v>0</v>
      </c>
      <c r="ASE7" s="56">
        <f t="shared" si="1120"/>
        <v>0</v>
      </c>
      <c r="ASF7" s="56">
        <f t="shared" si="1121"/>
        <v>0</v>
      </c>
      <c r="ASG7" s="56">
        <f t="shared" si="1122"/>
        <v>0</v>
      </c>
      <c r="ASH7" s="56">
        <f t="shared" si="1123"/>
        <v>0</v>
      </c>
      <c r="ASI7" s="56">
        <f t="shared" si="1124"/>
        <v>0</v>
      </c>
      <c r="ASJ7" s="56">
        <f t="shared" si="1125"/>
        <v>0</v>
      </c>
      <c r="ASK7" s="56">
        <f t="shared" si="1126"/>
        <v>0</v>
      </c>
      <c r="ASL7" s="56">
        <f t="shared" si="1127"/>
        <v>0</v>
      </c>
      <c r="ASM7" s="56">
        <f t="shared" si="1128"/>
        <v>0</v>
      </c>
      <c r="ASN7" s="56">
        <f t="shared" si="1129"/>
        <v>0</v>
      </c>
      <c r="ASO7" s="56">
        <f t="shared" si="1130"/>
        <v>0</v>
      </c>
      <c r="ASP7" s="56">
        <f t="shared" si="1131"/>
        <v>0</v>
      </c>
      <c r="ASQ7" s="56">
        <f t="shared" si="1132"/>
        <v>0</v>
      </c>
      <c r="ASR7" s="56">
        <f t="shared" si="1133"/>
        <v>0</v>
      </c>
      <c r="ASS7" s="56">
        <f t="shared" si="1134"/>
        <v>0</v>
      </c>
      <c r="AST7" s="56">
        <f t="shared" si="1135"/>
        <v>0</v>
      </c>
      <c r="ASU7" s="56">
        <f t="shared" si="1136"/>
        <v>0</v>
      </c>
      <c r="ASV7" s="56">
        <f t="shared" si="1137"/>
        <v>0</v>
      </c>
      <c r="ASW7" s="56">
        <f t="shared" si="1138"/>
        <v>0</v>
      </c>
      <c r="ASX7" s="56">
        <f t="shared" si="1139"/>
        <v>0</v>
      </c>
      <c r="ASY7" s="56">
        <f t="shared" si="1140"/>
        <v>0</v>
      </c>
      <c r="ASZ7" s="56">
        <f t="shared" si="1141"/>
        <v>0</v>
      </c>
      <c r="ATA7" s="56">
        <f t="shared" si="1142"/>
        <v>0</v>
      </c>
      <c r="ATB7" s="56">
        <f t="shared" si="1143"/>
        <v>0</v>
      </c>
      <c r="ATC7" s="56">
        <f t="shared" si="1144"/>
        <v>0</v>
      </c>
      <c r="ATD7" s="56">
        <f t="shared" si="1145"/>
        <v>0</v>
      </c>
      <c r="ATE7" s="56">
        <f t="shared" si="1146"/>
        <v>0</v>
      </c>
      <c r="ATF7" s="56">
        <f t="shared" si="1147"/>
        <v>0</v>
      </c>
      <c r="ATG7" s="56">
        <f t="shared" si="1148"/>
        <v>0</v>
      </c>
      <c r="ATH7" s="56">
        <f t="shared" si="1149"/>
        <v>0</v>
      </c>
      <c r="ATI7" s="56">
        <f t="shared" si="1150"/>
        <v>0</v>
      </c>
      <c r="ATJ7" s="56">
        <f t="shared" si="1151"/>
        <v>0</v>
      </c>
      <c r="ATK7" s="56">
        <f t="shared" si="1152"/>
        <v>0</v>
      </c>
      <c r="ATL7" s="56">
        <f t="shared" si="1153"/>
        <v>0</v>
      </c>
      <c r="ATM7" s="56">
        <f t="shared" si="1154"/>
        <v>0</v>
      </c>
      <c r="ATN7" s="56">
        <f t="shared" si="1155"/>
        <v>0</v>
      </c>
      <c r="ATO7" s="56">
        <f t="shared" si="1156"/>
        <v>0</v>
      </c>
      <c r="ATP7" s="56">
        <f t="shared" si="1157"/>
        <v>0</v>
      </c>
      <c r="ATQ7" s="56">
        <f t="shared" si="1158"/>
        <v>0</v>
      </c>
      <c r="ATR7" s="56">
        <f t="shared" si="1159"/>
        <v>0</v>
      </c>
      <c r="ATS7" s="56">
        <f t="shared" si="1160"/>
        <v>0</v>
      </c>
      <c r="ATT7" s="56">
        <f t="shared" si="1161"/>
        <v>0</v>
      </c>
      <c r="ATU7" s="56">
        <f t="shared" si="1162"/>
        <v>0</v>
      </c>
      <c r="ATV7" s="56">
        <f t="shared" si="1163"/>
        <v>0</v>
      </c>
      <c r="ATW7" s="56">
        <f t="shared" si="1164"/>
        <v>0</v>
      </c>
      <c r="ATX7" s="56">
        <f t="shared" si="1165"/>
        <v>0</v>
      </c>
      <c r="ATY7" s="56">
        <f t="shared" si="1166"/>
        <v>0</v>
      </c>
      <c r="ATZ7" s="56">
        <f t="shared" si="1167"/>
        <v>0</v>
      </c>
      <c r="AUA7" s="56">
        <f t="shared" si="1168"/>
        <v>0</v>
      </c>
      <c r="AUB7" s="56">
        <f t="shared" si="1169"/>
        <v>0</v>
      </c>
      <c r="AUC7" s="56">
        <f t="shared" si="1170"/>
        <v>0</v>
      </c>
      <c r="AUD7" s="56">
        <f t="shared" si="1171"/>
        <v>0</v>
      </c>
      <c r="AUE7" s="56">
        <f t="shared" si="1172"/>
        <v>0</v>
      </c>
      <c r="AUF7" s="56">
        <f t="shared" si="1173"/>
        <v>0</v>
      </c>
      <c r="AUG7" s="56">
        <f t="shared" si="1174"/>
        <v>0</v>
      </c>
      <c r="AUH7" s="56">
        <f t="shared" si="1175"/>
        <v>0</v>
      </c>
      <c r="AUI7" s="56">
        <f t="shared" si="1176"/>
        <v>0</v>
      </c>
      <c r="AUJ7" s="56">
        <f t="shared" si="1177"/>
        <v>0</v>
      </c>
      <c r="AUK7" s="56">
        <f t="shared" si="1178"/>
        <v>0</v>
      </c>
      <c r="AUL7" s="56">
        <f t="shared" si="1179"/>
        <v>0</v>
      </c>
      <c r="AUM7" s="56">
        <f t="shared" si="1180"/>
        <v>0</v>
      </c>
      <c r="AUN7" s="56">
        <f t="shared" si="1181"/>
        <v>0</v>
      </c>
      <c r="AUO7" s="56">
        <f t="shared" si="1182"/>
        <v>0</v>
      </c>
      <c r="AUP7" s="56">
        <f t="shared" si="1183"/>
        <v>0</v>
      </c>
      <c r="AUQ7" s="56">
        <f t="shared" si="1184"/>
        <v>0</v>
      </c>
      <c r="AUR7" s="56">
        <f t="shared" si="1185"/>
        <v>0</v>
      </c>
      <c r="AUS7" s="56">
        <f t="shared" si="1186"/>
        <v>0</v>
      </c>
      <c r="AUT7" s="56">
        <f t="shared" si="1187"/>
        <v>0</v>
      </c>
      <c r="AUU7" s="56">
        <f t="shared" si="1188"/>
        <v>0</v>
      </c>
      <c r="AUV7" s="56">
        <f t="shared" si="1189"/>
        <v>0</v>
      </c>
      <c r="AUW7" s="56">
        <f t="shared" si="1190"/>
        <v>0</v>
      </c>
      <c r="AUX7" s="56">
        <f t="shared" si="1191"/>
        <v>0</v>
      </c>
      <c r="AUY7" s="56">
        <f t="shared" si="1192"/>
        <v>0</v>
      </c>
      <c r="AUZ7" s="56">
        <f t="shared" si="1193"/>
        <v>0</v>
      </c>
      <c r="AVA7" s="56">
        <f t="shared" si="1194"/>
        <v>0</v>
      </c>
      <c r="AVB7" s="56">
        <f t="shared" si="1195"/>
        <v>0</v>
      </c>
      <c r="AVC7" s="56">
        <f t="shared" si="1196"/>
        <v>0</v>
      </c>
      <c r="AVD7" s="56">
        <f t="shared" si="1197"/>
        <v>0</v>
      </c>
      <c r="AVE7" s="56">
        <f t="shared" si="1198"/>
        <v>0</v>
      </c>
      <c r="AVF7" s="56">
        <f t="shared" si="1199"/>
        <v>0</v>
      </c>
      <c r="AVG7" s="56">
        <f t="shared" si="1200"/>
        <v>0</v>
      </c>
      <c r="AVH7" s="56">
        <f t="shared" si="1201"/>
        <v>0</v>
      </c>
      <c r="AVI7" s="56">
        <f t="shared" si="1202"/>
        <v>0</v>
      </c>
      <c r="AVJ7" s="56">
        <f t="shared" si="1203"/>
        <v>0</v>
      </c>
      <c r="AVK7" s="56">
        <f t="shared" si="1204"/>
        <v>0</v>
      </c>
      <c r="AVL7" s="56">
        <f t="shared" si="1205"/>
        <v>0</v>
      </c>
      <c r="AVM7" s="56">
        <f t="shared" si="1206"/>
        <v>0</v>
      </c>
      <c r="AVN7" s="56">
        <f t="shared" si="1207"/>
        <v>0</v>
      </c>
      <c r="AVO7" s="56">
        <f t="shared" si="1208"/>
        <v>0</v>
      </c>
      <c r="AVP7" s="56">
        <f t="shared" si="1209"/>
        <v>0</v>
      </c>
      <c r="AVQ7" s="56">
        <f t="shared" si="1210"/>
        <v>0</v>
      </c>
      <c r="AVR7" s="56">
        <f t="shared" si="1211"/>
        <v>0</v>
      </c>
      <c r="AVS7" s="56">
        <f t="shared" si="1212"/>
        <v>0</v>
      </c>
      <c r="AVT7" s="56">
        <f t="shared" si="1213"/>
        <v>0</v>
      </c>
      <c r="AVU7" s="56">
        <f t="shared" si="1214"/>
        <v>0</v>
      </c>
      <c r="AVV7" s="56">
        <f t="shared" si="1215"/>
        <v>0</v>
      </c>
      <c r="AVW7" s="56">
        <f t="shared" si="1216"/>
        <v>0</v>
      </c>
      <c r="AVX7" s="56">
        <f t="shared" si="1217"/>
        <v>0</v>
      </c>
      <c r="AVY7" s="56">
        <f t="shared" si="1218"/>
        <v>0</v>
      </c>
      <c r="AVZ7" s="56">
        <f t="shared" si="1219"/>
        <v>0</v>
      </c>
      <c r="AWA7" s="56">
        <f t="shared" si="1220"/>
        <v>0</v>
      </c>
      <c r="AWB7" s="56">
        <f t="shared" si="1221"/>
        <v>0</v>
      </c>
      <c r="AWC7" s="56">
        <f t="shared" si="1222"/>
        <v>0</v>
      </c>
      <c r="AWD7" s="56">
        <f t="shared" si="1223"/>
        <v>0</v>
      </c>
      <c r="AWE7" s="56">
        <f t="shared" si="1224"/>
        <v>0</v>
      </c>
      <c r="AWF7" s="56">
        <f t="shared" si="1225"/>
        <v>0</v>
      </c>
      <c r="AWG7" s="56">
        <f t="shared" si="1226"/>
        <v>0</v>
      </c>
      <c r="AWH7" s="56">
        <f t="shared" si="1227"/>
        <v>0</v>
      </c>
      <c r="AWI7" s="56">
        <f t="shared" si="1228"/>
        <v>0</v>
      </c>
      <c r="AWJ7" s="56">
        <f t="shared" si="1229"/>
        <v>0</v>
      </c>
      <c r="AWK7" s="56">
        <f t="shared" si="1230"/>
        <v>0</v>
      </c>
      <c r="AWL7" s="56">
        <f t="shared" si="1231"/>
        <v>0</v>
      </c>
      <c r="AWM7" s="56">
        <f t="shared" si="1232"/>
        <v>0</v>
      </c>
      <c r="AWN7" s="56">
        <f t="shared" si="1233"/>
        <v>0</v>
      </c>
      <c r="AWO7" s="56">
        <f t="shared" si="1234"/>
        <v>0</v>
      </c>
      <c r="AWP7" s="56">
        <f t="shared" si="1235"/>
        <v>0</v>
      </c>
      <c r="AWQ7" s="56">
        <f t="shared" si="1236"/>
        <v>0</v>
      </c>
      <c r="AWR7" s="56">
        <f t="shared" si="1237"/>
        <v>0</v>
      </c>
      <c r="AWS7" s="56">
        <f t="shared" si="1238"/>
        <v>0</v>
      </c>
      <c r="AWT7" s="56">
        <f t="shared" si="1239"/>
        <v>0</v>
      </c>
      <c r="AWU7" s="56">
        <f t="shared" si="1240"/>
        <v>0</v>
      </c>
      <c r="AWV7" s="56">
        <f t="shared" si="1241"/>
        <v>0</v>
      </c>
      <c r="AWW7" s="56">
        <f t="shared" si="1242"/>
        <v>0</v>
      </c>
      <c r="AWX7" s="56">
        <f t="shared" si="1243"/>
        <v>0</v>
      </c>
      <c r="AWY7" s="56">
        <f t="shared" si="1244"/>
        <v>0</v>
      </c>
      <c r="AWZ7" s="56">
        <f t="shared" si="1245"/>
        <v>0</v>
      </c>
      <c r="AXA7" s="56">
        <f t="shared" si="1246"/>
        <v>0</v>
      </c>
      <c r="AXB7" s="56">
        <f t="shared" si="1247"/>
        <v>0</v>
      </c>
      <c r="AXC7" s="56">
        <f t="shared" si="1248"/>
        <v>0</v>
      </c>
      <c r="AXD7" s="56">
        <f t="shared" si="1249"/>
        <v>0</v>
      </c>
      <c r="AXE7" s="56">
        <f t="shared" si="1250"/>
        <v>0</v>
      </c>
      <c r="AXF7" s="56">
        <f t="shared" si="1251"/>
        <v>0</v>
      </c>
      <c r="AXG7" s="56">
        <f t="shared" si="1252"/>
        <v>0</v>
      </c>
      <c r="AXH7" s="56">
        <f t="shared" si="1253"/>
        <v>0</v>
      </c>
      <c r="AXI7" s="56">
        <f t="shared" si="1254"/>
        <v>0</v>
      </c>
      <c r="AXJ7" s="56">
        <f t="shared" si="1255"/>
        <v>0</v>
      </c>
      <c r="AXK7" s="56">
        <f t="shared" si="1256"/>
        <v>0</v>
      </c>
      <c r="AXL7" s="56">
        <f t="shared" si="1257"/>
        <v>0</v>
      </c>
      <c r="AXM7" s="56">
        <f t="shared" si="1258"/>
        <v>0</v>
      </c>
      <c r="AXN7" s="56">
        <f t="shared" si="1259"/>
        <v>0</v>
      </c>
      <c r="AXO7" s="56">
        <f t="shared" si="1260"/>
        <v>0</v>
      </c>
      <c r="AXP7" s="56">
        <f t="shared" si="1261"/>
        <v>0</v>
      </c>
      <c r="AXQ7" s="56">
        <f t="shared" si="1262"/>
        <v>0</v>
      </c>
      <c r="AXR7" s="56">
        <f t="shared" si="1263"/>
        <v>0</v>
      </c>
      <c r="AXS7" s="56">
        <f t="shared" si="1264"/>
        <v>0</v>
      </c>
      <c r="AXT7" s="56">
        <f t="shared" si="1265"/>
        <v>0</v>
      </c>
      <c r="AXU7" s="56">
        <f t="shared" si="1266"/>
        <v>0</v>
      </c>
      <c r="AXV7" s="56">
        <f t="shared" si="1267"/>
        <v>0</v>
      </c>
      <c r="AXW7" s="56">
        <f t="shared" si="1268"/>
        <v>0</v>
      </c>
      <c r="AXX7" s="56">
        <f t="shared" si="1269"/>
        <v>0</v>
      </c>
      <c r="AXY7" s="56">
        <f t="shared" si="1270"/>
        <v>0</v>
      </c>
      <c r="AXZ7" s="56">
        <f t="shared" si="1271"/>
        <v>0</v>
      </c>
      <c r="AYA7" s="56">
        <f t="shared" si="1272"/>
        <v>0</v>
      </c>
      <c r="AYB7" s="56">
        <f t="shared" si="1273"/>
        <v>0</v>
      </c>
      <c r="AYC7" s="56">
        <f t="shared" si="1274"/>
        <v>0</v>
      </c>
      <c r="AYD7" s="56">
        <f t="shared" si="1275"/>
        <v>0</v>
      </c>
      <c r="AYE7" s="56">
        <f t="shared" si="1276"/>
        <v>0</v>
      </c>
      <c r="AYF7" s="56">
        <f t="shared" si="1277"/>
        <v>0</v>
      </c>
      <c r="AYG7" s="56">
        <f t="shared" si="1278"/>
        <v>0</v>
      </c>
      <c r="AYH7" s="56">
        <f t="shared" si="1279"/>
        <v>0</v>
      </c>
      <c r="AYI7" s="56">
        <f t="shared" si="1280"/>
        <v>0</v>
      </c>
      <c r="AYJ7" s="56">
        <f t="shared" si="1281"/>
        <v>0</v>
      </c>
      <c r="AYK7" s="56">
        <f t="shared" si="1282"/>
        <v>0</v>
      </c>
      <c r="AYL7" s="56">
        <f t="shared" si="1283"/>
        <v>0</v>
      </c>
      <c r="AYM7" s="56">
        <f t="shared" si="1284"/>
        <v>0</v>
      </c>
      <c r="AYN7" s="56">
        <f t="shared" si="1285"/>
        <v>0</v>
      </c>
      <c r="AYO7" s="56">
        <f t="shared" si="1286"/>
        <v>0</v>
      </c>
      <c r="AYP7" s="56">
        <f t="shared" si="1287"/>
        <v>0</v>
      </c>
      <c r="AYQ7" s="56">
        <f t="shared" si="1288"/>
        <v>0</v>
      </c>
      <c r="AYR7" s="56">
        <f t="shared" si="1289"/>
        <v>0</v>
      </c>
      <c r="AYS7" s="56">
        <f t="shared" si="1290"/>
        <v>0</v>
      </c>
      <c r="AYT7" s="56">
        <f t="shared" si="1291"/>
        <v>0</v>
      </c>
      <c r="AYU7" s="56">
        <f t="shared" si="1292"/>
        <v>0</v>
      </c>
      <c r="AYV7" s="56">
        <f t="shared" si="1293"/>
        <v>0</v>
      </c>
      <c r="AYW7" s="56">
        <f t="shared" si="1294"/>
        <v>0</v>
      </c>
      <c r="AYX7" s="56">
        <f t="shared" si="1295"/>
        <v>0</v>
      </c>
      <c r="AYY7" s="56">
        <f t="shared" si="1296"/>
        <v>0</v>
      </c>
      <c r="AYZ7" s="56">
        <f t="shared" si="1297"/>
        <v>0</v>
      </c>
      <c r="AZA7" s="56">
        <f t="shared" si="1298"/>
        <v>0</v>
      </c>
      <c r="AZB7" s="56">
        <f t="shared" si="1299"/>
        <v>0</v>
      </c>
      <c r="AZC7" s="56">
        <f t="shared" si="1300"/>
        <v>0</v>
      </c>
      <c r="AZD7" s="56">
        <f t="shared" si="1301"/>
        <v>0</v>
      </c>
      <c r="AZE7" s="56">
        <f t="shared" si="1302"/>
        <v>0</v>
      </c>
      <c r="AZF7" s="56">
        <f t="shared" si="1303"/>
        <v>0</v>
      </c>
      <c r="AZG7" s="56">
        <f t="shared" si="1304"/>
        <v>0</v>
      </c>
      <c r="AZH7" s="56">
        <f t="shared" si="1305"/>
        <v>0</v>
      </c>
      <c r="AZI7" s="56">
        <f t="shared" si="1306"/>
        <v>0</v>
      </c>
      <c r="AZJ7" s="56">
        <f t="shared" si="1307"/>
        <v>0</v>
      </c>
      <c r="AZK7" s="56">
        <f t="shared" si="1308"/>
        <v>0</v>
      </c>
      <c r="AZL7" s="56">
        <f t="shared" si="1309"/>
        <v>0</v>
      </c>
      <c r="AZM7" s="56">
        <f t="shared" si="1310"/>
        <v>0</v>
      </c>
      <c r="AZN7" s="56">
        <f t="shared" si="1311"/>
        <v>0</v>
      </c>
      <c r="AZO7" s="56">
        <f t="shared" si="1312"/>
        <v>0</v>
      </c>
      <c r="AZP7" s="56">
        <f t="shared" si="1313"/>
        <v>0</v>
      </c>
      <c r="AZQ7" s="56">
        <f t="shared" si="1314"/>
        <v>0</v>
      </c>
      <c r="AZR7" s="56">
        <f t="shared" si="1315"/>
        <v>0</v>
      </c>
      <c r="AZS7" s="56">
        <f t="shared" si="1316"/>
        <v>0</v>
      </c>
      <c r="AZT7" s="56">
        <f t="shared" si="1317"/>
        <v>0</v>
      </c>
      <c r="AZU7" s="56">
        <f t="shared" si="1318"/>
        <v>0</v>
      </c>
      <c r="AZV7" s="56">
        <f t="shared" si="1319"/>
        <v>0</v>
      </c>
      <c r="AZW7" s="56">
        <f t="shared" si="1320"/>
        <v>0</v>
      </c>
      <c r="AZX7" s="56">
        <f t="shared" si="1321"/>
        <v>0</v>
      </c>
      <c r="AZY7" s="56">
        <f t="shared" si="1322"/>
        <v>0</v>
      </c>
      <c r="AZZ7" s="56">
        <f t="shared" si="1323"/>
        <v>0</v>
      </c>
      <c r="BAA7" s="56">
        <f t="shared" si="1324"/>
        <v>0</v>
      </c>
      <c r="BAB7" s="56">
        <f t="shared" si="1325"/>
        <v>0</v>
      </c>
      <c r="BAC7" s="56">
        <f t="shared" si="1326"/>
        <v>0</v>
      </c>
      <c r="BAD7" s="56">
        <f t="shared" si="1327"/>
        <v>0</v>
      </c>
      <c r="BAE7" s="56">
        <f t="shared" si="1328"/>
        <v>0</v>
      </c>
      <c r="BAF7" s="56">
        <f t="shared" si="1329"/>
        <v>0</v>
      </c>
      <c r="BAG7" s="56">
        <f t="shared" si="1330"/>
        <v>0</v>
      </c>
      <c r="BAH7" s="56">
        <f t="shared" si="1331"/>
        <v>0</v>
      </c>
      <c r="BAI7" s="56">
        <f t="shared" si="1332"/>
        <v>0</v>
      </c>
      <c r="BAJ7" s="56">
        <f t="shared" si="1333"/>
        <v>0</v>
      </c>
      <c r="BAK7" s="56">
        <f t="shared" si="1334"/>
        <v>0</v>
      </c>
      <c r="BAL7" s="56">
        <f t="shared" si="1335"/>
        <v>0</v>
      </c>
      <c r="BAM7" s="56">
        <f t="shared" si="1336"/>
        <v>0</v>
      </c>
      <c r="BAN7" s="56">
        <f t="shared" si="1337"/>
        <v>0</v>
      </c>
      <c r="BAO7" s="56">
        <f t="shared" si="1338"/>
        <v>0</v>
      </c>
      <c r="BAP7" s="56">
        <f t="shared" si="1339"/>
        <v>0</v>
      </c>
      <c r="BAQ7" s="56">
        <f t="shared" si="1340"/>
        <v>0</v>
      </c>
      <c r="BAR7" s="56">
        <f t="shared" si="1341"/>
        <v>0</v>
      </c>
      <c r="BAS7" s="56">
        <f t="shared" si="1342"/>
        <v>0</v>
      </c>
      <c r="BAT7" s="56">
        <f t="shared" si="1343"/>
        <v>0</v>
      </c>
      <c r="BAU7" s="56">
        <f t="shared" si="1344"/>
        <v>0</v>
      </c>
      <c r="BAV7" s="56">
        <f t="shared" si="1345"/>
        <v>0</v>
      </c>
      <c r="BAW7" s="56">
        <f t="shared" si="1346"/>
        <v>0</v>
      </c>
      <c r="BAX7" s="56">
        <f t="shared" si="1347"/>
        <v>0</v>
      </c>
      <c r="BAY7" s="56">
        <f t="shared" si="1348"/>
        <v>0</v>
      </c>
      <c r="BAZ7" s="56">
        <f t="shared" si="1349"/>
        <v>0</v>
      </c>
      <c r="BBA7" s="56">
        <f t="shared" si="1350"/>
        <v>0</v>
      </c>
      <c r="BBB7" s="56">
        <f t="shared" si="1351"/>
        <v>0</v>
      </c>
      <c r="BBC7" s="56">
        <f t="shared" si="1352"/>
        <v>0</v>
      </c>
      <c r="BBD7" s="56">
        <f t="shared" si="1353"/>
        <v>0</v>
      </c>
      <c r="BBE7" s="56">
        <f t="shared" si="1354"/>
        <v>0</v>
      </c>
      <c r="BBF7" s="56">
        <f t="shared" si="1355"/>
        <v>0</v>
      </c>
      <c r="BBG7" s="56">
        <f t="shared" si="1356"/>
        <v>0</v>
      </c>
      <c r="BBH7" s="56">
        <f t="shared" si="1357"/>
        <v>0</v>
      </c>
      <c r="BBI7" s="56">
        <f t="shared" si="1358"/>
        <v>0</v>
      </c>
      <c r="BBJ7" s="56">
        <f t="shared" si="1359"/>
        <v>0</v>
      </c>
      <c r="BBK7" s="56">
        <f t="shared" si="1360"/>
        <v>0</v>
      </c>
      <c r="BBL7" s="56">
        <f t="shared" si="1361"/>
        <v>0</v>
      </c>
      <c r="BBM7" s="56">
        <f t="shared" si="1362"/>
        <v>0</v>
      </c>
      <c r="BBN7" s="56">
        <f t="shared" si="1363"/>
        <v>0</v>
      </c>
      <c r="BBO7" s="56">
        <f t="shared" si="1364"/>
        <v>0</v>
      </c>
      <c r="BBP7" s="56">
        <f t="shared" si="1365"/>
        <v>0</v>
      </c>
      <c r="BBQ7" s="56">
        <f t="shared" si="1366"/>
        <v>0</v>
      </c>
      <c r="BBR7" s="56">
        <f t="shared" si="1367"/>
        <v>0</v>
      </c>
      <c r="BBS7" s="56">
        <f t="shared" si="1368"/>
        <v>0</v>
      </c>
      <c r="BBT7" s="56">
        <f t="shared" si="1369"/>
        <v>0</v>
      </c>
      <c r="BBU7" s="56">
        <f t="shared" si="1370"/>
        <v>0</v>
      </c>
      <c r="BBV7" s="56">
        <f t="shared" si="1371"/>
        <v>0</v>
      </c>
      <c r="BBW7" s="56">
        <f t="shared" si="1372"/>
        <v>0</v>
      </c>
      <c r="BBX7" s="56">
        <f t="shared" si="1373"/>
        <v>0</v>
      </c>
      <c r="BBY7" s="56">
        <f t="shared" si="1374"/>
        <v>0</v>
      </c>
      <c r="BBZ7" s="56">
        <f t="shared" si="1375"/>
        <v>0</v>
      </c>
      <c r="BCA7" s="56">
        <f t="shared" si="1376"/>
        <v>0</v>
      </c>
      <c r="BCB7" s="56">
        <f t="shared" si="1377"/>
        <v>0</v>
      </c>
      <c r="BCC7" s="56">
        <f t="shared" si="1378"/>
        <v>0</v>
      </c>
      <c r="BCD7" s="56">
        <f t="shared" si="1379"/>
        <v>0</v>
      </c>
      <c r="BCE7" s="56">
        <f t="shared" si="1380"/>
        <v>0</v>
      </c>
      <c r="BCF7" s="56">
        <f t="shared" si="1381"/>
        <v>0</v>
      </c>
      <c r="BCG7" s="56">
        <f t="shared" si="1382"/>
        <v>0</v>
      </c>
      <c r="BCH7" s="56">
        <f t="shared" si="1383"/>
        <v>0</v>
      </c>
      <c r="BCI7" s="56">
        <f t="shared" si="1384"/>
        <v>0</v>
      </c>
      <c r="BCJ7" s="56">
        <f t="shared" si="1385"/>
        <v>0</v>
      </c>
      <c r="BCK7" s="56">
        <f t="shared" si="1386"/>
        <v>0</v>
      </c>
      <c r="BCL7" s="56">
        <f t="shared" si="1387"/>
        <v>0</v>
      </c>
      <c r="BCM7" s="56">
        <f t="shared" si="1388"/>
        <v>0</v>
      </c>
      <c r="BCN7" s="56">
        <f t="shared" si="1389"/>
        <v>0</v>
      </c>
      <c r="BCO7" s="56">
        <f t="shared" si="1390"/>
        <v>0</v>
      </c>
      <c r="BCP7" s="56">
        <f t="shared" si="1391"/>
        <v>0</v>
      </c>
      <c r="BCQ7" s="56">
        <f t="shared" si="1392"/>
        <v>0</v>
      </c>
      <c r="BCR7" s="56">
        <f t="shared" si="1393"/>
        <v>0</v>
      </c>
      <c r="BCS7" s="56">
        <f t="shared" si="1394"/>
        <v>0</v>
      </c>
      <c r="BCT7" s="56">
        <f t="shared" si="1395"/>
        <v>0</v>
      </c>
      <c r="BCU7" s="56">
        <f t="shared" si="1396"/>
        <v>0</v>
      </c>
      <c r="BCV7" s="56">
        <f t="shared" si="1397"/>
        <v>0</v>
      </c>
      <c r="BCW7" s="56">
        <f t="shared" si="1398"/>
        <v>0</v>
      </c>
      <c r="BCX7" s="56">
        <f t="shared" si="1399"/>
        <v>0</v>
      </c>
      <c r="BCY7" s="56">
        <f t="shared" si="1400"/>
        <v>0</v>
      </c>
      <c r="BCZ7" s="56">
        <f t="shared" si="1401"/>
        <v>0</v>
      </c>
      <c r="BDA7" s="56">
        <f t="shared" si="1402"/>
        <v>0</v>
      </c>
      <c r="BDB7" s="56">
        <f t="shared" si="1403"/>
        <v>0</v>
      </c>
      <c r="BDC7" s="56">
        <f t="shared" si="1404"/>
        <v>0</v>
      </c>
      <c r="BDD7" s="56">
        <f t="shared" si="1405"/>
        <v>0</v>
      </c>
      <c r="BDE7" s="56">
        <f t="shared" si="1406"/>
        <v>0</v>
      </c>
      <c r="BDF7" s="56">
        <f t="shared" si="1407"/>
        <v>0</v>
      </c>
      <c r="BDG7" s="56">
        <f t="shared" si="1408"/>
        <v>0</v>
      </c>
      <c r="BDH7" s="56">
        <f t="shared" si="1409"/>
        <v>0</v>
      </c>
      <c r="BDI7" s="56">
        <f t="shared" si="1410"/>
        <v>0</v>
      </c>
      <c r="BDJ7" s="56">
        <f t="shared" si="1411"/>
        <v>0</v>
      </c>
      <c r="BDK7" s="56">
        <f t="shared" si="1412"/>
        <v>0</v>
      </c>
      <c r="BDL7" s="56">
        <f t="shared" si="1413"/>
        <v>0</v>
      </c>
      <c r="BDM7" s="56">
        <f t="shared" si="1414"/>
        <v>0</v>
      </c>
      <c r="BDN7" s="56">
        <f t="shared" si="1415"/>
        <v>0</v>
      </c>
      <c r="BDO7" s="56">
        <f t="shared" si="1416"/>
        <v>0</v>
      </c>
      <c r="BDP7" s="56">
        <f t="shared" si="1417"/>
        <v>0</v>
      </c>
      <c r="BDQ7" s="56">
        <f t="shared" si="1418"/>
        <v>0</v>
      </c>
      <c r="BDR7" s="56">
        <f t="shared" si="1419"/>
        <v>0</v>
      </c>
      <c r="BDS7" s="56">
        <f t="shared" si="1420"/>
        <v>0</v>
      </c>
      <c r="BDT7" s="56">
        <f t="shared" si="1421"/>
        <v>0</v>
      </c>
      <c r="BDU7" s="56">
        <f t="shared" si="1422"/>
        <v>0</v>
      </c>
      <c r="BDV7" s="56">
        <f t="shared" si="1423"/>
        <v>0</v>
      </c>
      <c r="BDW7" s="56">
        <f t="shared" si="1424"/>
        <v>0</v>
      </c>
      <c r="BDX7" s="56">
        <f t="shared" si="1425"/>
        <v>0</v>
      </c>
      <c r="BDY7" s="56">
        <f t="shared" si="1426"/>
        <v>0</v>
      </c>
      <c r="BDZ7" s="56">
        <f t="shared" si="1427"/>
        <v>0</v>
      </c>
      <c r="BEA7" s="56">
        <f t="shared" si="1428"/>
        <v>0</v>
      </c>
      <c r="BEB7" s="56">
        <f t="shared" si="1429"/>
        <v>0</v>
      </c>
      <c r="BEC7" s="56">
        <f t="shared" si="1430"/>
        <v>0</v>
      </c>
      <c r="BED7" s="56">
        <f t="shared" si="1431"/>
        <v>0</v>
      </c>
      <c r="BEE7" s="56">
        <f t="shared" si="1432"/>
        <v>0</v>
      </c>
      <c r="BEF7" s="56">
        <f t="shared" si="1433"/>
        <v>0</v>
      </c>
      <c r="BEG7" s="56">
        <f t="shared" si="1434"/>
        <v>0</v>
      </c>
      <c r="BEH7" s="56">
        <f t="shared" si="1435"/>
        <v>0</v>
      </c>
      <c r="BEI7" s="56">
        <f t="shared" si="1436"/>
        <v>0</v>
      </c>
      <c r="BEJ7" s="56">
        <f t="shared" si="1437"/>
        <v>0</v>
      </c>
      <c r="BEK7" s="56">
        <f t="shared" si="1438"/>
        <v>0</v>
      </c>
      <c r="BEL7" s="56">
        <f t="shared" si="1439"/>
        <v>0</v>
      </c>
      <c r="BEM7" s="56">
        <f t="shared" si="1440"/>
        <v>0</v>
      </c>
      <c r="BEN7" s="56">
        <f t="shared" si="1441"/>
        <v>0</v>
      </c>
      <c r="BEO7" s="56">
        <f t="shared" si="1442"/>
        <v>0</v>
      </c>
      <c r="BEP7" s="56">
        <f t="shared" si="1443"/>
        <v>0</v>
      </c>
      <c r="BEQ7" s="56">
        <f t="shared" si="1444"/>
        <v>0</v>
      </c>
      <c r="BER7" s="56">
        <f t="shared" si="1445"/>
        <v>0</v>
      </c>
      <c r="BES7" s="56">
        <f t="shared" si="1446"/>
        <v>0</v>
      </c>
      <c r="BET7" s="56">
        <f t="shared" si="1447"/>
        <v>0</v>
      </c>
      <c r="BEU7" s="56">
        <f t="shared" si="1448"/>
        <v>0</v>
      </c>
      <c r="BEV7" s="56">
        <f t="shared" si="1449"/>
        <v>0</v>
      </c>
      <c r="BEW7" s="56">
        <f t="shared" si="1450"/>
        <v>0</v>
      </c>
      <c r="BEX7" s="56">
        <f t="shared" si="1451"/>
        <v>0</v>
      </c>
      <c r="BEY7" s="56">
        <f t="shared" si="1452"/>
        <v>0</v>
      </c>
      <c r="BEZ7" s="56">
        <f t="shared" si="1453"/>
        <v>0</v>
      </c>
      <c r="BFA7" s="56">
        <f t="shared" si="1454"/>
        <v>0</v>
      </c>
      <c r="BFB7" s="56">
        <f t="shared" si="1455"/>
        <v>0</v>
      </c>
      <c r="BFC7" s="56">
        <f t="shared" si="1456"/>
        <v>0</v>
      </c>
      <c r="BFD7" s="56">
        <f t="shared" si="1457"/>
        <v>0</v>
      </c>
      <c r="BFE7" s="56">
        <f t="shared" si="1458"/>
        <v>0</v>
      </c>
      <c r="BFF7" s="56">
        <f t="shared" si="1459"/>
        <v>0</v>
      </c>
      <c r="BFG7" s="56">
        <f t="shared" si="1460"/>
        <v>0</v>
      </c>
      <c r="BFH7" s="56">
        <f t="shared" si="1461"/>
        <v>0</v>
      </c>
      <c r="BFI7" s="56">
        <f t="shared" si="1462"/>
        <v>0</v>
      </c>
      <c r="BFJ7" s="56">
        <f t="shared" si="1463"/>
        <v>0</v>
      </c>
      <c r="BFK7" s="56">
        <f t="shared" si="1464"/>
        <v>0</v>
      </c>
      <c r="BFL7" s="56">
        <f t="shared" si="1465"/>
        <v>0</v>
      </c>
      <c r="BFM7" s="56">
        <f t="shared" si="1466"/>
        <v>0</v>
      </c>
      <c r="BFN7" s="56">
        <f t="shared" si="1467"/>
        <v>0</v>
      </c>
      <c r="BFO7" s="56">
        <f t="shared" si="1468"/>
        <v>0</v>
      </c>
      <c r="BFP7" s="56">
        <f t="shared" si="1469"/>
        <v>0</v>
      </c>
      <c r="BFQ7" s="56">
        <f t="shared" si="1470"/>
        <v>0</v>
      </c>
      <c r="BFR7" s="56">
        <f t="shared" si="1471"/>
        <v>0</v>
      </c>
      <c r="BFS7" s="56">
        <f t="shared" si="1472"/>
        <v>0</v>
      </c>
      <c r="BFT7" s="56">
        <f t="shared" si="1473"/>
        <v>0</v>
      </c>
      <c r="BFU7" s="56">
        <f t="shared" si="1474"/>
        <v>0</v>
      </c>
      <c r="BFV7" s="56">
        <f t="shared" si="1475"/>
        <v>0</v>
      </c>
      <c r="BFW7" s="56">
        <f t="shared" si="1476"/>
        <v>0</v>
      </c>
      <c r="BFX7" s="56">
        <f t="shared" si="1477"/>
        <v>0</v>
      </c>
      <c r="BFY7" s="56">
        <f t="shared" si="1478"/>
        <v>0</v>
      </c>
      <c r="BFZ7" s="56">
        <f t="shared" si="1479"/>
        <v>0</v>
      </c>
      <c r="BGA7" s="56">
        <f t="shared" si="1480"/>
        <v>0</v>
      </c>
      <c r="BGB7" s="56">
        <f t="shared" si="1481"/>
        <v>0</v>
      </c>
      <c r="BGC7" s="56">
        <f t="shared" si="1482"/>
        <v>0</v>
      </c>
      <c r="BGD7" s="56">
        <f t="shared" si="1483"/>
        <v>0</v>
      </c>
      <c r="BGE7" s="56">
        <f t="shared" si="1484"/>
        <v>0</v>
      </c>
      <c r="BGF7" s="56">
        <f t="shared" si="1485"/>
        <v>0</v>
      </c>
      <c r="BGG7" s="56">
        <f t="shared" si="1486"/>
        <v>0</v>
      </c>
      <c r="BGH7" s="56">
        <f t="shared" si="1487"/>
        <v>0</v>
      </c>
      <c r="BGI7" s="56">
        <f t="shared" si="1488"/>
        <v>0</v>
      </c>
      <c r="BGJ7" s="56">
        <f t="shared" si="1489"/>
        <v>0</v>
      </c>
      <c r="BGK7" s="56">
        <f t="shared" si="1490"/>
        <v>0</v>
      </c>
      <c r="BGL7" s="56">
        <f t="shared" si="1491"/>
        <v>0</v>
      </c>
      <c r="BGM7" s="56">
        <f t="shared" si="1492"/>
        <v>0</v>
      </c>
      <c r="BGN7" s="56">
        <f t="shared" si="1493"/>
        <v>0</v>
      </c>
      <c r="BGO7" s="56">
        <f t="shared" si="1494"/>
        <v>0</v>
      </c>
      <c r="BGP7" s="56">
        <f t="shared" si="1495"/>
        <v>0</v>
      </c>
      <c r="BGQ7" s="56">
        <f t="shared" si="1496"/>
        <v>0</v>
      </c>
      <c r="BGR7" s="56">
        <f t="shared" si="1497"/>
        <v>0</v>
      </c>
      <c r="BGS7" s="56">
        <f t="shared" si="1498"/>
        <v>0</v>
      </c>
      <c r="BGT7" s="56">
        <f t="shared" si="1499"/>
        <v>0</v>
      </c>
      <c r="BGU7" s="56">
        <f t="shared" si="1500"/>
        <v>0</v>
      </c>
      <c r="BGV7" s="56">
        <f t="shared" si="1501"/>
        <v>0</v>
      </c>
      <c r="BGW7" s="56">
        <f t="shared" si="1502"/>
        <v>0</v>
      </c>
      <c r="BGX7" s="56">
        <f t="shared" si="1503"/>
        <v>0</v>
      </c>
      <c r="BGY7" s="56">
        <f t="shared" si="1504"/>
        <v>0</v>
      </c>
      <c r="BGZ7" s="56">
        <f t="shared" si="1505"/>
        <v>0</v>
      </c>
      <c r="BHA7" s="56">
        <f t="shared" si="1506"/>
        <v>0</v>
      </c>
      <c r="BHB7" s="56">
        <f t="shared" si="1507"/>
        <v>0</v>
      </c>
      <c r="BHC7" s="56">
        <f t="shared" si="1508"/>
        <v>0</v>
      </c>
      <c r="BHD7" s="56">
        <f t="shared" si="1509"/>
        <v>0</v>
      </c>
      <c r="BHE7" s="56">
        <f t="shared" si="1510"/>
        <v>0</v>
      </c>
      <c r="BHF7" s="56">
        <f t="shared" si="1511"/>
        <v>0</v>
      </c>
      <c r="BHG7" s="56">
        <f t="shared" si="1512"/>
        <v>0</v>
      </c>
      <c r="BHH7" s="56">
        <f t="shared" si="1513"/>
        <v>0</v>
      </c>
      <c r="BHI7" s="56">
        <f t="shared" si="1514"/>
        <v>0</v>
      </c>
      <c r="BHJ7" s="56">
        <f t="shared" si="1515"/>
        <v>0</v>
      </c>
      <c r="BHK7" s="56">
        <f t="shared" si="1516"/>
        <v>0</v>
      </c>
      <c r="BHL7" s="56">
        <f t="shared" si="1517"/>
        <v>0</v>
      </c>
      <c r="BHM7" s="56">
        <f t="shared" si="1518"/>
        <v>0</v>
      </c>
      <c r="BHN7" s="56">
        <f t="shared" si="1519"/>
        <v>0</v>
      </c>
      <c r="BHO7" s="56">
        <f t="shared" si="1520"/>
        <v>0</v>
      </c>
      <c r="BHP7" s="56">
        <f t="shared" si="1521"/>
        <v>0</v>
      </c>
      <c r="BHQ7" s="56">
        <f t="shared" si="1522"/>
        <v>0</v>
      </c>
      <c r="BHR7" s="56">
        <f t="shared" si="1523"/>
        <v>0</v>
      </c>
      <c r="BHS7" s="56">
        <f t="shared" si="1524"/>
        <v>0</v>
      </c>
      <c r="BHT7" s="56">
        <f t="shared" si="1525"/>
        <v>0</v>
      </c>
      <c r="BHU7" s="56">
        <f t="shared" si="1526"/>
        <v>0</v>
      </c>
      <c r="BHV7" s="56">
        <f t="shared" si="1527"/>
        <v>0</v>
      </c>
      <c r="BHW7" s="56">
        <f t="shared" si="1528"/>
        <v>0</v>
      </c>
      <c r="BHX7" s="56">
        <f t="shared" si="1529"/>
        <v>0</v>
      </c>
      <c r="BHY7" s="56">
        <f t="shared" si="1530"/>
        <v>0</v>
      </c>
      <c r="BHZ7" s="56">
        <f t="shared" si="1531"/>
        <v>0</v>
      </c>
      <c r="BIA7" s="56">
        <f t="shared" si="1532"/>
        <v>0</v>
      </c>
      <c r="BIB7" s="56">
        <f t="shared" si="1533"/>
        <v>0</v>
      </c>
      <c r="BIC7" s="56">
        <f t="shared" si="1534"/>
        <v>0</v>
      </c>
      <c r="BID7" s="56">
        <f t="shared" si="1535"/>
        <v>0</v>
      </c>
      <c r="BIE7" s="56">
        <f t="shared" si="1536"/>
        <v>0</v>
      </c>
      <c r="BIF7" s="56">
        <f t="shared" si="1537"/>
        <v>0</v>
      </c>
      <c r="BIG7" s="56">
        <f t="shared" si="1538"/>
        <v>0</v>
      </c>
      <c r="BIH7" s="56">
        <f t="shared" si="1539"/>
        <v>0</v>
      </c>
      <c r="BII7" s="56">
        <f t="shared" si="1540"/>
        <v>0</v>
      </c>
      <c r="BIJ7" s="56">
        <f t="shared" si="1541"/>
        <v>0</v>
      </c>
      <c r="BIK7" s="56">
        <f t="shared" si="1542"/>
        <v>0</v>
      </c>
      <c r="BIL7" s="56">
        <f t="shared" si="1543"/>
        <v>0</v>
      </c>
      <c r="BIM7" s="56">
        <f t="shared" si="1544"/>
        <v>0</v>
      </c>
      <c r="BIN7" s="56">
        <f t="shared" si="1545"/>
        <v>0</v>
      </c>
      <c r="BIO7" s="56">
        <f t="shared" si="1546"/>
        <v>0</v>
      </c>
      <c r="BIP7" s="56">
        <f t="shared" si="1547"/>
        <v>0</v>
      </c>
      <c r="BIQ7" s="56">
        <f t="shared" si="1548"/>
        <v>0</v>
      </c>
      <c r="BIR7" s="56">
        <f t="shared" si="1549"/>
        <v>0</v>
      </c>
      <c r="BIS7" s="56">
        <f t="shared" si="1550"/>
        <v>0</v>
      </c>
      <c r="BIT7" s="56">
        <f t="shared" si="1551"/>
        <v>0</v>
      </c>
      <c r="BIU7" s="56">
        <f t="shared" si="1552"/>
        <v>0</v>
      </c>
      <c r="BIV7" s="56">
        <f t="shared" si="1553"/>
        <v>0</v>
      </c>
      <c r="BIW7" s="56">
        <f t="shared" si="1554"/>
        <v>0</v>
      </c>
      <c r="BIX7" s="56">
        <f t="shared" si="1555"/>
        <v>0</v>
      </c>
      <c r="BIY7" s="56">
        <f t="shared" si="1556"/>
        <v>0</v>
      </c>
      <c r="BIZ7" s="56">
        <f t="shared" si="1557"/>
        <v>0</v>
      </c>
      <c r="BJA7" s="56">
        <f t="shared" si="1558"/>
        <v>0</v>
      </c>
      <c r="BJB7" s="56">
        <f t="shared" si="1559"/>
        <v>0</v>
      </c>
      <c r="BJC7" s="56">
        <f t="shared" si="1560"/>
        <v>0</v>
      </c>
      <c r="BJD7" s="56">
        <f t="shared" si="1561"/>
        <v>0</v>
      </c>
      <c r="BJE7" s="56">
        <f t="shared" si="1562"/>
        <v>0</v>
      </c>
      <c r="BJF7" s="56">
        <f t="shared" si="1563"/>
        <v>0</v>
      </c>
      <c r="BJG7" s="56">
        <f t="shared" si="1564"/>
        <v>0</v>
      </c>
      <c r="BJH7" s="56">
        <f t="shared" si="1565"/>
        <v>0</v>
      </c>
      <c r="BJI7" s="56">
        <f t="shared" si="1566"/>
        <v>0</v>
      </c>
      <c r="BJJ7" s="56">
        <f t="shared" si="1567"/>
        <v>0</v>
      </c>
      <c r="BJK7" s="56">
        <f t="shared" si="1568"/>
        <v>0</v>
      </c>
      <c r="BJL7" s="56">
        <f t="shared" si="1569"/>
        <v>0</v>
      </c>
      <c r="BJM7" s="56">
        <f t="shared" si="1570"/>
        <v>0</v>
      </c>
      <c r="BJN7" s="56">
        <f t="shared" si="1571"/>
        <v>0</v>
      </c>
      <c r="BJO7" s="56">
        <f t="shared" si="1572"/>
        <v>0</v>
      </c>
      <c r="BJP7" s="56">
        <f t="shared" si="1573"/>
        <v>0</v>
      </c>
      <c r="BJQ7" s="56">
        <f t="shared" si="1574"/>
        <v>0</v>
      </c>
      <c r="BJR7" s="56">
        <f t="shared" si="1575"/>
        <v>0</v>
      </c>
      <c r="BJS7" s="56">
        <f t="shared" si="1576"/>
        <v>0</v>
      </c>
      <c r="BJT7" s="56">
        <f t="shared" si="1577"/>
        <v>0</v>
      </c>
      <c r="BJU7" s="56">
        <f t="shared" si="1578"/>
        <v>0</v>
      </c>
      <c r="BJV7" s="56">
        <f t="shared" si="1579"/>
        <v>0</v>
      </c>
      <c r="BJW7" s="56">
        <f t="shared" si="1580"/>
        <v>0</v>
      </c>
      <c r="BJX7" s="56">
        <f t="shared" si="1581"/>
        <v>0</v>
      </c>
      <c r="BJY7" s="56">
        <f t="shared" si="1582"/>
        <v>0</v>
      </c>
      <c r="BJZ7" s="56">
        <f t="shared" si="1583"/>
        <v>0</v>
      </c>
      <c r="BKA7" s="56">
        <f t="shared" si="1584"/>
        <v>0</v>
      </c>
      <c r="BKB7" s="56">
        <f t="shared" si="1585"/>
        <v>0</v>
      </c>
      <c r="BKC7" s="56">
        <f t="shared" si="1586"/>
        <v>0</v>
      </c>
      <c r="BKD7" s="56">
        <f t="shared" si="1587"/>
        <v>0</v>
      </c>
      <c r="BKE7" s="56">
        <f t="shared" si="1588"/>
        <v>0</v>
      </c>
      <c r="BKF7" s="56">
        <f t="shared" si="1589"/>
        <v>0</v>
      </c>
      <c r="BKG7" s="56">
        <f t="shared" si="1590"/>
        <v>0</v>
      </c>
      <c r="BKH7" s="56">
        <f t="shared" si="1591"/>
        <v>0</v>
      </c>
      <c r="BKI7" s="56">
        <f t="shared" si="1592"/>
        <v>0</v>
      </c>
      <c r="BKJ7" s="56">
        <f t="shared" si="1593"/>
        <v>0</v>
      </c>
      <c r="BKK7" s="56">
        <f t="shared" si="1594"/>
        <v>0</v>
      </c>
      <c r="BKL7" s="56">
        <f t="shared" si="1595"/>
        <v>0</v>
      </c>
      <c r="BKM7" s="56">
        <f t="shared" si="1596"/>
        <v>0</v>
      </c>
      <c r="BKN7" s="56">
        <f t="shared" si="1597"/>
        <v>0</v>
      </c>
      <c r="BKO7" s="56">
        <f t="shared" si="1598"/>
        <v>0</v>
      </c>
      <c r="BKP7" s="56">
        <f t="shared" si="1599"/>
        <v>0</v>
      </c>
      <c r="BKQ7" s="56">
        <f t="shared" si="1600"/>
        <v>0</v>
      </c>
      <c r="BKR7" s="56">
        <f t="shared" si="1601"/>
        <v>0</v>
      </c>
      <c r="BKS7" s="56">
        <f t="shared" si="1602"/>
        <v>0</v>
      </c>
      <c r="BKT7" s="56">
        <f t="shared" si="1603"/>
        <v>0</v>
      </c>
      <c r="BKU7" s="56">
        <f t="shared" si="1604"/>
        <v>0</v>
      </c>
      <c r="BKV7" s="56">
        <f t="shared" si="1605"/>
        <v>0</v>
      </c>
      <c r="BKW7" s="56">
        <f t="shared" si="1606"/>
        <v>0</v>
      </c>
      <c r="BKX7" s="56">
        <f t="shared" si="1607"/>
        <v>0</v>
      </c>
      <c r="BKY7" s="56">
        <f t="shared" si="1608"/>
        <v>0</v>
      </c>
      <c r="BKZ7" s="56">
        <f t="shared" si="1609"/>
        <v>0</v>
      </c>
      <c r="BLA7" s="56">
        <f t="shared" si="1610"/>
        <v>0</v>
      </c>
      <c r="BLB7" s="56">
        <f t="shared" si="1611"/>
        <v>0</v>
      </c>
      <c r="BLC7" s="56">
        <f t="shared" si="1612"/>
        <v>0</v>
      </c>
      <c r="BLD7" s="56">
        <f t="shared" si="1613"/>
        <v>0</v>
      </c>
      <c r="BLE7" s="56">
        <f t="shared" si="1614"/>
        <v>0</v>
      </c>
      <c r="BLF7" s="56">
        <f t="shared" si="1615"/>
        <v>0</v>
      </c>
      <c r="BLG7" s="56">
        <f t="shared" si="1616"/>
        <v>0</v>
      </c>
      <c r="BLH7" s="56">
        <f t="shared" si="1617"/>
        <v>0</v>
      </c>
      <c r="BLI7" s="56">
        <f t="shared" si="1618"/>
        <v>0</v>
      </c>
      <c r="BLJ7" s="56">
        <f t="shared" si="1619"/>
        <v>0</v>
      </c>
      <c r="BLK7" s="56">
        <f t="shared" si="1620"/>
        <v>0</v>
      </c>
      <c r="BLL7" s="56">
        <f t="shared" si="1621"/>
        <v>0</v>
      </c>
      <c r="BLM7" s="56">
        <f t="shared" si="1622"/>
        <v>0</v>
      </c>
      <c r="BLN7" s="56">
        <f t="shared" si="1623"/>
        <v>0</v>
      </c>
      <c r="BLO7" s="56">
        <f t="shared" si="1624"/>
        <v>0</v>
      </c>
      <c r="BLP7" s="56">
        <f t="shared" si="1625"/>
        <v>0</v>
      </c>
      <c r="BLQ7" s="56">
        <f t="shared" si="1626"/>
        <v>0</v>
      </c>
      <c r="BLR7" s="56">
        <f t="shared" si="1627"/>
        <v>0</v>
      </c>
      <c r="BLS7" s="56">
        <f t="shared" si="1628"/>
        <v>0</v>
      </c>
      <c r="BLT7" s="56">
        <f t="shared" si="1629"/>
        <v>0</v>
      </c>
      <c r="BLU7" s="56">
        <f t="shared" si="1630"/>
        <v>0</v>
      </c>
      <c r="BLV7" s="56">
        <f t="shared" si="1631"/>
        <v>0</v>
      </c>
      <c r="BLW7" s="56">
        <f t="shared" si="1632"/>
        <v>0</v>
      </c>
      <c r="BLX7" s="56">
        <f t="shared" si="1633"/>
        <v>0</v>
      </c>
      <c r="BLY7" s="56">
        <f t="shared" si="1634"/>
        <v>0</v>
      </c>
      <c r="BLZ7" s="56">
        <f t="shared" si="1635"/>
        <v>0</v>
      </c>
      <c r="BMA7" s="56">
        <f t="shared" si="1636"/>
        <v>0</v>
      </c>
      <c r="BMB7" s="56">
        <f t="shared" si="1637"/>
        <v>0</v>
      </c>
      <c r="BMC7" s="56">
        <f t="shared" si="1638"/>
        <v>0</v>
      </c>
      <c r="BMD7" s="56">
        <f t="shared" si="1639"/>
        <v>0</v>
      </c>
      <c r="BME7" s="56">
        <f t="shared" si="1640"/>
        <v>0</v>
      </c>
      <c r="BMF7" s="56">
        <f t="shared" si="1641"/>
        <v>0</v>
      </c>
      <c r="BMG7" s="56">
        <f t="shared" si="1642"/>
        <v>0</v>
      </c>
      <c r="BMH7" s="56">
        <f t="shared" si="1643"/>
        <v>0</v>
      </c>
      <c r="BMI7" s="56">
        <f t="shared" si="1644"/>
        <v>0</v>
      </c>
      <c r="BMJ7" s="56">
        <f t="shared" si="1645"/>
        <v>0</v>
      </c>
      <c r="BMK7" s="56">
        <f t="shared" si="1646"/>
        <v>0</v>
      </c>
      <c r="BML7" s="56">
        <f t="shared" si="1647"/>
        <v>0</v>
      </c>
      <c r="BMM7" s="56">
        <f t="shared" si="1648"/>
        <v>0</v>
      </c>
      <c r="BMN7" s="56">
        <f t="shared" si="1649"/>
        <v>0</v>
      </c>
      <c r="BMO7" s="56">
        <f t="shared" si="1650"/>
        <v>0</v>
      </c>
      <c r="BMP7" s="56">
        <f t="shared" si="1651"/>
        <v>0</v>
      </c>
      <c r="BMQ7" s="56">
        <f t="shared" si="1652"/>
        <v>0</v>
      </c>
      <c r="BMR7" s="56">
        <f t="shared" si="1653"/>
        <v>0</v>
      </c>
      <c r="BMS7" s="56">
        <f t="shared" si="1654"/>
        <v>0</v>
      </c>
      <c r="BMT7" s="56">
        <f t="shared" si="1655"/>
        <v>0</v>
      </c>
      <c r="BMU7" s="56">
        <f t="shared" si="1656"/>
        <v>0</v>
      </c>
      <c r="BMV7" s="56">
        <f t="shared" si="1657"/>
        <v>0</v>
      </c>
      <c r="BMW7" s="56">
        <f t="shared" si="1658"/>
        <v>0</v>
      </c>
      <c r="BMX7" s="56">
        <f t="shared" si="1659"/>
        <v>0</v>
      </c>
      <c r="BMY7" s="56">
        <f t="shared" si="1660"/>
        <v>0</v>
      </c>
      <c r="BMZ7" s="56">
        <f t="shared" si="1661"/>
        <v>0</v>
      </c>
      <c r="BNA7" s="56">
        <f t="shared" si="1662"/>
        <v>0</v>
      </c>
      <c r="BNB7" s="56">
        <f t="shared" si="1663"/>
        <v>0</v>
      </c>
      <c r="BNC7" s="56">
        <f t="shared" si="1664"/>
        <v>0</v>
      </c>
      <c r="BND7" s="56">
        <f t="shared" si="1665"/>
        <v>0</v>
      </c>
      <c r="BNE7" s="56">
        <f t="shared" si="1666"/>
        <v>0</v>
      </c>
      <c r="BNF7" s="56">
        <f t="shared" si="1667"/>
        <v>0</v>
      </c>
      <c r="BNG7" s="56">
        <f t="shared" si="1668"/>
        <v>0</v>
      </c>
      <c r="BNH7" s="56">
        <f t="shared" si="1669"/>
        <v>0</v>
      </c>
      <c r="BNI7" s="56">
        <f t="shared" si="1670"/>
        <v>0</v>
      </c>
      <c r="BNJ7" s="56">
        <f t="shared" si="1671"/>
        <v>0</v>
      </c>
      <c r="BNK7" s="56">
        <f t="shared" si="1672"/>
        <v>0</v>
      </c>
      <c r="BNL7" s="56">
        <f t="shared" si="1673"/>
        <v>0</v>
      </c>
      <c r="BNM7" s="56">
        <f t="shared" si="1674"/>
        <v>0</v>
      </c>
      <c r="BNN7" s="56">
        <f t="shared" si="1675"/>
        <v>0</v>
      </c>
      <c r="BNO7" s="56">
        <f t="shared" si="1676"/>
        <v>0</v>
      </c>
      <c r="BNP7" s="56">
        <f t="shared" si="1677"/>
        <v>0</v>
      </c>
      <c r="BNQ7" s="56">
        <f t="shared" si="1678"/>
        <v>0</v>
      </c>
      <c r="BNR7" s="56">
        <f t="shared" si="1679"/>
        <v>0</v>
      </c>
      <c r="BNS7" s="56">
        <f t="shared" si="1680"/>
        <v>0</v>
      </c>
      <c r="BNT7" s="56">
        <f t="shared" si="1681"/>
        <v>0</v>
      </c>
      <c r="BNU7" s="56">
        <f t="shared" si="1682"/>
        <v>0</v>
      </c>
      <c r="BNV7" s="56">
        <f t="shared" si="1683"/>
        <v>0</v>
      </c>
      <c r="BNW7" s="56">
        <f t="shared" si="1684"/>
        <v>0</v>
      </c>
      <c r="BNX7" s="56">
        <f t="shared" si="1685"/>
        <v>0</v>
      </c>
      <c r="BNY7" s="56">
        <f t="shared" si="1686"/>
        <v>0</v>
      </c>
      <c r="BNZ7" s="56">
        <f t="shared" si="1687"/>
        <v>0</v>
      </c>
      <c r="BOA7" s="56">
        <f t="shared" si="1688"/>
        <v>0</v>
      </c>
      <c r="BOB7" s="56">
        <f t="shared" si="1689"/>
        <v>0</v>
      </c>
      <c r="BOC7" s="56">
        <f t="shared" si="1690"/>
        <v>0</v>
      </c>
      <c r="BOD7" s="56">
        <f t="shared" si="1691"/>
        <v>0</v>
      </c>
      <c r="BOE7" s="56">
        <f t="shared" si="1692"/>
        <v>0</v>
      </c>
      <c r="BOF7" s="56">
        <f t="shared" si="1693"/>
        <v>0</v>
      </c>
      <c r="BOG7" s="56">
        <f t="shared" si="1694"/>
        <v>0</v>
      </c>
      <c r="BOH7" s="56">
        <f t="shared" si="1695"/>
        <v>0</v>
      </c>
      <c r="BOI7" s="56">
        <f t="shared" si="1696"/>
        <v>0</v>
      </c>
      <c r="BOJ7" s="56">
        <f t="shared" si="1697"/>
        <v>0</v>
      </c>
      <c r="BOK7" s="56">
        <f t="shared" si="1698"/>
        <v>0</v>
      </c>
      <c r="BOL7" s="56">
        <f t="shared" si="1699"/>
        <v>0</v>
      </c>
      <c r="BOM7" s="56">
        <f t="shared" si="1700"/>
        <v>0</v>
      </c>
      <c r="BON7" s="56">
        <f t="shared" si="1701"/>
        <v>0</v>
      </c>
      <c r="BOO7" s="56">
        <f t="shared" si="1702"/>
        <v>0</v>
      </c>
      <c r="BOP7" s="56">
        <f t="shared" si="1703"/>
        <v>0</v>
      </c>
      <c r="BOQ7" s="56">
        <f t="shared" si="1704"/>
        <v>0</v>
      </c>
      <c r="BOR7" s="56">
        <f t="shared" si="1705"/>
        <v>0</v>
      </c>
      <c r="BOS7" s="56">
        <f t="shared" si="1706"/>
        <v>0</v>
      </c>
      <c r="BOT7" s="56">
        <f t="shared" si="1707"/>
        <v>0</v>
      </c>
      <c r="BOU7" s="56">
        <f t="shared" si="1708"/>
        <v>0</v>
      </c>
      <c r="BOV7" s="56">
        <f t="shared" si="1709"/>
        <v>0</v>
      </c>
      <c r="BOW7" s="56">
        <f t="shared" si="1710"/>
        <v>0</v>
      </c>
      <c r="BOX7" s="56">
        <f t="shared" si="1711"/>
        <v>0</v>
      </c>
      <c r="BOY7" s="56">
        <f t="shared" si="1712"/>
        <v>0</v>
      </c>
      <c r="BOZ7" s="56">
        <f t="shared" si="1713"/>
        <v>0</v>
      </c>
      <c r="BPA7" s="56">
        <f t="shared" si="1714"/>
        <v>0</v>
      </c>
      <c r="BPB7" s="56">
        <f t="shared" si="1715"/>
        <v>0</v>
      </c>
      <c r="BPC7" s="56">
        <f t="shared" si="1716"/>
        <v>0</v>
      </c>
      <c r="BPD7" s="56">
        <f t="shared" si="1717"/>
        <v>0</v>
      </c>
      <c r="BPE7" s="56">
        <f t="shared" si="1718"/>
        <v>0</v>
      </c>
      <c r="BPF7" s="56">
        <f t="shared" si="1719"/>
        <v>0</v>
      </c>
      <c r="BPG7" s="56">
        <f t="shared" si="1720"/>
        <v>0</v>
      </c>
      <c r="BPH7" s="56">
        <f t="shared" si="1721"/>
        <v>0</v>
      </c>
      <c r="BPI7" s="56">
        <f t="shared" si="1722"/>
        <v>0</v>
      </c>
      <c r="BPJ7" s="56">
        <f t="shared" si="1723"/>
        <v>0</v>
      </c>
      <c r="BPK7" s="56">
        <f t="shared" si="1724"/>
        <v>0</v>
      </c>
      <c r="BPL7" s="56">
        <f t="shared" si="1725"/>
        <v>0</v>
      </c>
      <c r="BPM7" s="56">
        <f t="shared" si="1726"/>
        <v>0</v>
      </c>
      <c r="BPN7" s="56">
        <f t="shared" si="1727"/>
        <v>0</v>
      </c>
      <c r="BPO7" s="56">
        <f t="shared" si="1728"/>
        <v>0</v>
      </c>
      <c r="BPP7" s="56">
        <f t="shared" si="1729"/>
        <v>0</v>
      </c>
      <c r="BPQ7" s="56">
        <f t="shared" si="1730"/>
        <v>0</v>
      </c>
      <c r="BPR7" s="56">
        <f t="shared" si="1731"/>
        <v>0</v>
      </c>
      <c r="BPS7" s="56">
        <f t="shared" si="1732"/>
        <v>0</v>
      </c>
      <c r="BPT7" s="56">
        <f t="shared" si="1733"/>
        <v>0</v>
      </c>
      <c r="BPU7" s="56">
        <f t="shared" si="1734"/>
        <v>0</v>
      </c>
      <c r="BPV7" s="56">
        <f t="shared" si="1735"/>
        <v>0</v>
      </c>
      <c r="BPW7" s="56">
        <f t="shared" si="1736"/>
        <v>0</v>
      </c>
      <c r="BPX7" s="56">
        <f t="shared" si="1737"/>
        <v>0</v>
      </c>
      <c r="BPY7" s="56">
        <f t="shared" si="1738"/>
        <v>0</v>
      </c>
      <c r="BPZ7" s="56">
        <f t="shared" si="1739"/>
        <v>0</v>
      </c>
      <c r="BQA7" s="56">
        <f t="shared" si="1740"/>
        <v>0</v>
      </c>
      <c r="BQB7" s="56">
        <f t="shared" si="1741"/>
        <v>0</v>
      </c>
      <c r="BQC7" s="56">
        <f t="shared" si="1742"/>
        <v>0</v>
      </c>
      <c r="BQD7" s="56">
        <f t="shared" si="1743"/>
        <v>0</v>
      </c>
      <c r="BQE7" s="56">
        <f t="shared" si="1744"/>
        <v>0</v>
      </c>
      <c r="BQF7" s="56">
        <f t="shared" si="1745"/>
        <v>0</v>
      </c>
      <c r="BQG7" s="56">
        <f t="shared" si="1746"/>
        <v>0</v>
      </c>
      <c r="BQH7" s="56">
        <f t="shared" si="1747"/>
        <v>0</v>
      </c>
      <c r="BQI7" s="56">
        <f t="shared" si="1748"/>
        <v>0</v>
      </c>
      <c r="BQJ7" s="56">
        <f t="shared" si="1749"/>
        <v>0</v>
      </c>
      <c r="BQK7" s="56">
        <f t="shared" si="1750"/>
        <v>0</v>
      </c>
      <c r="BQL7" s="56">
        <f t="shared" si="1751"/>
        <v>0</v>
      </c>
      <c r="BQM7" s="56">
        <f t="shared" si="1752"/>
        <v>0</v>
      </c>
      <c r="BQN7" s="56">
        <f t="shared" si="1753"/>
        <v>0</v>
      </c>
      <c r="BQO7" s="56">
        <f t="shared" si="1754"/>
        <v>0</v>
      </c>
      <c r="BQP7" s="56">
        <f t="shared" si="1755"/>
        <v>0</v>
      </c>
      <c r="BQQ7" s="56">
        <f t="shared" si="1756"/>
        <v>0</v>
      </c>
      <c r="BQR7" s="56">
        <f t="shared" si="1757"/>
        <v>0</v>
      </c>
      <c r="BQS7" s="56">
        <f t="shared" si="1758"/>
        <v>0</v>
      </c>
      <c r="BQT7" s="56">
        <f t="shared" si="1759"/>
        <v>0</v>
      </c>
      <c r="BQU7" s="56">
        <f t="shared" si="1760"/>
        <v>0</v>
      </c>
      <c r="BQV7" s="56">
        <f t="shared" si="1761"/>
        <v>0</v>
      </c>
      <c r="BQW7" s="56">
        <f t="shared" si="1762"/>
        <v>0</v>
      </c>
      <c r="BQX7" s="56">
        <f t="shared" si="1763"/>
        <v>0</v>
      </c>
      <c r="BQY7" s="56">
        <f t="shared" si="1764"/>
        <v>0</v>
      </c>
      <c r="BQZ7" s="56">
        <f t="shared" si="1765"/>
        <v>0</v>
      </c>
      <c r="BRA7" s="56">
        <f t="shared" si="1766"/>
        <v>0</v>
      </c>
      <c r="BRB7" s="56">
        <f t="shared" si="1767"/>
        <v>0</v>
      </c>
      <c r="BRC7" s="56">
        <f t="shared" si="1768"/>
        <v>0</v>
      </c>
      <c r="BRD7" s="56">
        <f t="shared" si="1769"/>
        <v>0</v>
      </c>
      <c r="BRE7" s="56">
        <f t="shared" si="1770"/>
        <v>0</v>
      </c>
      <c r="BRF7" s="56">
        <f t="shared" si="1771"/>
        <v>0</v>
      </c>
      <c r="BRG7" s="56">
        <f t="shared" si="1772"/>
        <v>0</v>
      </c>
      <c r="BRH7" s="56">
        <f t="shared" si="1773"/>
        <v>0</v>
      </c>
      <c r="BRI7" s="56">
        <f t="shared" si="1774"/>
        <v>0</v>
      </c>
      <c r="BRJ7" s="56">
        <f t="shared" si="1775"/>
        <v>0</v>
      </c>
      <c r="BRK7" s="56">
        <f t="shared" si="1776"/>
        <v>0</v>
      </c>
      <c r="BRL7" s="56">
        <f t="shared" si="1777"/>
        <v>0</v>
      </c>
      <c r="BRM7" s="56">
        <f t="shared" si="1778"/>
        <v>0</v>
      </c>
      <c r="BRN7" s="56">
        <f t="shared" si="1779"/>
        <v>0</v>
      </c>
      <c r="BRO7" s="56">
        <f t="shared" si="1780"/>
        <v>0</v>
      </c>
      <c r="BRP7" s="56">
        <f t="shared" si="1781"/>
        <v>0</v>
      </c>
      <c r="BRQ7" s="56">
        <f t="shared" si="1782"/>
        <v>0</v>
      </c>
      <c r="BRR7" s="56">
        <f t="shared" si="1783"/>
        <v>0</v>
      </c>
      <c r="BRS7" s="56">
        <f t="shared" si="1784"/>
        <v>0</v>
      </c>
      <c r="BRT7" s="56">
        <f t="shared" si="1785"/>
        <v>0</v>
      </c>
      <c r="BRU7" s="56">
        <f t="shared" si="1786"/>
        <v>0</v>
      </c>
      <c r="BRV7" s="56">
        <f t="shared" si="1787"/>
        <v>0</v>
      </c>
      <c r="BRW7" s="56">
        <f t="shared" si="1788"/>
        <v>0</v>
      </c>
      <c r="BRX7" s="56">
        <f t="shared" si="1789"/>
        <v>0</v>
      </c>
      <c r="BRY7" s="56">
        <f t="shared" si="1790"/>
        <v>0</v>
      </c>
      <c r="BRZ7" s="56">
        <f t="shared" si="1791"/>
        <v>0</v>
      </c>
      <c r="BSA7" s="56">
        <f t="shared" si="1792"/>
        <v>0</v>
      </c>
      <c r="BSB7" s="56">
        <f t="shared" si="1793"/>
        <v>0</v>
      </c>
      <c r="BSC7" s="56">
        <f t="shared" si="1794"/>
        <v>0</v>
      </c>
      <c r="BSD7" s="56">
        <f t="shared" si="1795"/>
        <v>0</v>
      </c>
      <c r="BSE7" s="56">
        <f t="shared" si="1796"/>
        <v>0</v>
      </c>
      <c r="BSF7" s="56">
        <f t="shared" si="1797"/>
        <v>0</v>
      </c>
      <c r="BSG7" s="56">
        <f t="shared" si="1798"/>
        <v>0</v>
      </c>
      <c r="BSH7" s="56">
        <f t="shared" si="1799"/>
        <v>0</v>
      </c>
      <c r="BSI7" s="56">
        <f t="shared" si="1800"/>
        <v>0</v>
      </c>
      <c r="BSJ7" s="56">
        <f t="shared" si="1801"/>
        <v>0</v>
      </c>
      <c r="BSK7" s="56">
        <f t="shared" si="1802"/>
        <v>0</v>
      </c>
      <c r="BSL7" s="56">
        <f t="shared" si="1803"/>
        <v>0</v>
      </c>
      <c r="BSM7" s="56">
        <f t="shared" si="1804"/>
        <v>0</v>
      </c>
      <c r="BSN7" s="56">
        <f t="shared" si="1805"/>
        <v>0</v>
      </c>
      <c r="BSO7" s="56">
        <f t="shared" si="1806"/>
        <v>0</v>
      </c>
      <c r="BSP7" s="56">
        <f t="shared" si="1807"/>
        <v>0</v>
      </c>
      <c r="BSQ7" s="56">
        <f t="shared" si="1808"/>
        <v>0</v>
      </c>
      <c r="BSR7" s="56">
        <f t="shared" si="1809"/>
        <v>0</v>
      </c>
      <c r="BSS7" s="56">
        <f t="shared" si="1810"/>
        <v>0</v>
      </c>
      <c r="BST7" s="56">
        <f t="shared" si="1811"/>
        <v>0</v>
      </c>
      <c r="BSU7" s="56">
        <f t="shared" si="1812"/>
        <v>0</v>
      </c>
      <c r="BSV7" s="56">
        <f t="shared" si="1813"/>
        <v>0</v>
      </c>
      <c r="BSW7" s="56">
        <f t="shared" si="1814"/>
        <v>0</v>
      </c>
      <c r="BSX7" s="56">
        <f t="shared" si="1815"/>
        <v>0</v>
      </c>
      <c r="BSY7" s="56">
        <f t="shared" si="1816"/>
        <v>0</v>
      </c>
      <c r="BSZ7" s="56">
        <f t="shared" si="1817"/>
        <v>0</v>
      </c>
      <c r="BTA7" s="56">
        <f t="shared" si="1818"/>
        <v>0</v>
      </c>
      <c r="BTB7" s="56">
        <f t="shared" si="1819"/>
        <v>0</v>
      </c>
      <c r="BTC7" s="56">
        <f t="shared" si="1820"/>
        <v>0</v>
      </c>
      <c r="BTD7" s="56">
        <f t="shared" si="1821"/>
        <v>0</v>
      </c>
      <c r="BTE7" s="56">
        <f t="shared" si="1822"/>
        <v>0</v>
      </c>
      <c r="BTF7" s="56">
        <f t="shared" si="1823"/>
        <v>0</v>
      </c>
      <c r="BTG7" s="56">
        <f t="shared" si="1824"/>
        <v>0</v>
      </c>
      <c r="BTH7" s="56">
        <f t="shared" si="1825"/>
        <v>0</v>
      </c>
      <c r="BTI7" s="56">
        <f t="shared" si="1826"/>
        <v>0</v>
      </c>
      <c r="BTJ7" s="56">
        <f t="shared" si="1827"/>
        <v>0</v>
      </c>
      <c r="BTK7" s="56">
        <f t="shared" si="1828"/>
        <v>0</v>
      </c>
      <c r="BTL7" s="56">
        <f t="shared" si="1829"/>
        <v>0</v>
      </c>
      <c r="BTM7" s="56">
        <f t="shared" si="1830"/>
        <v>0</v>
      </c>
      <c r="BTN7" s="56">
        <f t="shared" si="1831"/>
        <v>0</v>
      </c>
      <c r="BTO7" s="56">
        <f t="shared" si="1832"/>
        <v>0</v>
      </c>
      <c r="BTP7" s="56">
        <f t="shared" si="1833"/>
        <v>0</v>
      </c>
      <c r="BTQ7" s="56">
        <f t="shared" si="1834"/>
        <v>0</v>
      </c>
      <c r="BTR7" s="56">
        <f t="shared" si="1835"/>
        <v>0</v>
      </c>
      <c r="BTS7" s="56">
        <f t="shared" si="1836"/>
        <v>0</v>
      </c>
      <c r="BTT7" s="56">
        <f t="shared" si="1837"/>
        <v>0</v>
      </c>
      <c r="BTU7" s="56">
        <f t="shared" si="1838"/>
        <v>0</v>
      </c>
      <c r="BTV7" s="56">
        <f t="shared" si="1839"/>
        <v>0</v>
      </c>
      <c r="BTW7" s="56">
        <f t="shared" si="1840"/>
        <v>0</v>
      </c>
      <c r="BTX7" s="56">
        <f t="shared" si="1841"/>
        <v>0</v>
      </c>
      <c r="BTY7" s="56">
        <f t="shared" si="1842"/>
        <v>0</v>
      </c>
      <c r="BTZ7" s="56">
        <f t="shared" si="1843"/>
        <v>0</v>
      </c>
      <c r="BUA7" s="56">
        <f t="shared" si="1844"/>
        <v>0</v>
      </c>
      <c r="BUB7" s="56">
        <f t="shared" si="1845"/>
        <v>0</v>
      </c>
      <c r="BUC7" s="56">
        <f t="shared" si="1846"/>
        <v>0</v>
      </c>
      <c r="BUD7" s="56">
        <f t="shared" si="1847"/>
        <v>0</v>
      </c>
      <c r="BUE7" s="56">
        <f t="shared" si="1848"/>
        <v>0</v>
      </c>
      <c r="BUF7" s="56">
        <f t="shared" si="1849"/>
        <v>0</v>
      </c>
      <c r="BUG7" s="56">
        <f t="shared" si="1850"/>
        <v>0</v>
      </c>
      <c r="BUH7" s="56">
        <f t="shared" si="1851"/>
        <v>0</v>
      </c>
      <c r="BUI7" s="56">
        <f t="shared" si="1852"/>
        <v>0</v>
      </c>
      <c r="BUJ7" s="56">
        <f t="shared" si="1853"/>
        <v>0</v>
      </c>
      <c r="BUK7" s="56">
        <f t="shared" si="1854"/>
        <v>0</v>
      </c>
      <c r="BUL7" s="56">
        <f t="shared" si="1855"/>
        <v>0</v>
      </c>
      <c r="BUM7" s="56">
        <f t="shared" si="1856"/>
        <v>0</v>
      </c>
      <c r="BUN7" s="56">
        <f t="shared" si="1857"/>
        <v>0</v>
      </c>
      <c r="BUO7" s="56">
        <f t="shared" si="1858"/>
        <v>0</v>
      </c>
      <c r="BUP7" s="56">
        <f t="shared" si="1859"/>
        <v>0</v>
      </c>
      <c r="BUQ7" s="56">
        <f t="shared" si="1860"/>
        <v>0</v>
      </c>
      <c r="BUR7" s="56">
        <f t="shared" si="1861"/>
        <v>0</v>
      </c>
      <c r="BUS7" s="56">
        <f t="shared" si="1862"/>
        <v>0</v>
      </c>
      <c r="BUT7" s="56">
        <f t="shared" si="1863"/>
        <v>0</v>
      </c>
      <c r="BUU7" s="56">
        <f t="shared" si="1864"/>
        <v>0</v>
      </c>
      <c r="BUV7" s="56">
        <f t="shared" si="1865"/>
        <v>0</v>
      </c>
      <c r="BUW7" s="56">
        <f t="shared" si="1866"/>
        <v>0</v>
      </c>
      <c r="BUX7" s="56">
        <f t="shared" si="1867"/>
        <v>0</v>
      </c>
      <c r="BUY7" s="56">
        <f t="shared" si="1868"/>
        <v>0</v>
      </c>
      <c r="BUZ7" s="56">
        <f t="shared" si="1869"/>
        <v>0</v>
      </c>
      <c r="BVA7" s="56">
        <f t="shared" si="1870"/>
        <v>0</v>
      </c>
      <c r="BVB7" s="56">
        <f t="shared" si="1871"/>
        <v>0</v>
      </c>
      <c r="BVC7" s="56">
        <f t="shared" si="1872"/>
        <v>0</v>
      </c>
      <c r="BVD7" s="56">
        <f t="shared" si="1873"/>
        <v>0</v>
      </c>
      <c r="BVE7" s="56">
        <f t="shared" si="1874"/>
        <v>0</v>
      </c>
      <c r="BVF7" s="56">
        <f t="shared" si="1875"/>
        <v>0</v>
      </c>
      <c r="BVG7" s="56">
        <f t="shared" si="1876"/>
        <v>0</v>
      </c>
      <c r="BVH7" s="56">
        <f t="shared" si="1877"/>
        <v>0</v>
      </c>
      <c r="BVI7" s="56">
        <f t="shared" si="1878"/>
        <v>0</v>
      </c>
      <c r="BVJ7" s="56">
        <f t="shared" si="1879"/>
        <v>0</v>
      </c>
      <c r="BVK7" s="56">
        <f t="shared" si="1880"/>
        <v>0</v>
      </c>
      <c r="BVL7" s="56">
        <f t="shared" si="1881"/>
        <v>0</v>
      </c>
      <c r="BVM7" s="56">
        <f t="shared" si="1882"/>
        <v>0</v>
      </c>
      <c r="BVN7" s="56">
        <f t="shared" si="1883"/>
        <v>0</v>
      </c>
      <c r="BVO7" s="56">
        <f t="shared" si="1884"/>
        <v>0</v>
      </c>
      <c r="BVP7" s="56">
        <f t="shared" si="1885"/>
        <v>0</v>
      </c>
      <c r="BVQ7" s="56">
        <f t="shared" si="1886"/>
        <v>0</v>
      </c>
      <c r="BVR7" s="56">
        <f t="shared" si="1887"/>
        <v>0</v>
      </c>
      <c r="BVS7" s="56">
        <f t="shared" si="1888"/>
        <v>0</v>
      </c>
      <c r="BVT7" s="56">
        <f t="shared" si="1889"/>
        <v>0</v>
      </c>
      <c r="BVU7" s="56">
        <f t="shared" si="1890"/>
        <v>0</v>
      </c>
      <c r="BVV7" s="56">
        <f t="shared" si="1891"/>
        <v>0</v>
      </c>
      <c r="BVW7" s="56">
        <f t="shared" si="1892"/>
        <v>0</v>
      </c>
      <c r="BVX7" s="56">
        <f t="shared" si="1893"/>
        <v>0</v>
      </c>
      <c r="BVY7" s="56">
        <f t="shared" si="1894"/>
        <v>0</v>
      </c>
      <c r="BVZ7" s="56">
        <f t="shared" si="1895"/>
        <v>0</v>
      </c>
      <c r="BWA7" s="56">
        <f t="shared" si="1896"/>
        <v>0</v>
      </c>
      <c r="BWB7" s="56">
        <f t="shared" si="1897"/>
        <v>0</v>
      </c>
      <c r="BWC7" s="56">
        <f t="shared" si="1898"/>
        <v>0</v>
      </c>
      <c r="BWD7" s="56">
        <f t="shared" si="1899"/>
        <v>0</v>
      </c>
      <c r="BWE7" s="56">
        <f t="shared" si="1900"/>
        <v>0</v>
      </c>
      <c r="BWF7" s="56">
        <f t="shared" si="1901"/>
        <v>0</v>
      </c>
      <c r="BWG7" s="56">
        <f t="shared" si="1902"/>
        <v>0</v>
      </c>
      <c r="BWH7" s="56">
        <f t="shared" si="1903"/>
        <v>0</v>
      </c>
      <c r="BWI7" s="56">
        <f t="shared" si="1904"/>
        <v>0</v>
      </c>
      <c r="BWJ7" s="56">
        <f t="shared" si="1905"/>
        <v>0</v>
      </c>
      <c r="BWK7" s="56">
        <f t="shared" si="1906"/>
        <v>0</v>
      </c>
      <c r="BWL7" s="56">
        <f t="shared" si="1907"/>
        <v>0</v>
      </c>
      <c r="BWM7" s="56">
        <f t="shared" si="1908"/>
        <v>0</v>
      </c>
      <c r="BWN7" s="56">
        <f t="shared" si="1909"/>
        <v>0</v>
      </c>
      <c r="BWO7" s="56">
        <f t="shared" si="1910"/>
        <v>0</v>
      </c>
      <c r="BWP7" s="56">
        <f t="shared" si="1911"/>
        <v>0</v>
      </c>
      <c r="BWQ7" s="56">
        <f t="shared" si="1912"/>
        <v>0</v>
      </c>
      <c r="BWR7" s="56">
        <f t="shared" si="1913"/>
        <v>0</v>
      </c>
      <c r="BWS7" s="56">
        <f t="shared" si="1914"/>
        <v>0</v>
      </c>
      <c r="BWT7" s="56">
        <f t="shared" si="1915"/>
        <v>0</v>
      </c>
      <c r="BWU7" s="56">
        <f t="shared" si="1916"/>
        <v>0</v>
      </c>
      <c r="BWV7" s="56">
        <f t="shared" si="1917"/>
        <v>0</v>
      </c>
      <c r="BWW7" s="56">
        <f t="shared" si="1918"/>
        <v>0</v>
      </c>
      <c r="BWX7" s="56">
        <f t="shared" si="1919"/>
        <v>0</v>
      </c>
      <c r="BWY7" s="56">
        <f t="shared" si="1920"/>
        <v>0</v>
      </c>
      <c r="BWZ7" s="56">
        <f t="shared" si="1921"/>
        <v>0</v>
      </c>
      <c r="BXA7" s="56">
        <f t="shared" si="1922"/>
        <v>0</v>
      </c>
      <c r="BXB7" s="56">
        <f t="shared" si="1923"/>
        <v>0</v>
      </c>
      <c r="BXC7" s="56">
        <f t="shared" si="1924"/>
        <v>0</v>
      </c>
      <c r="BXD7" s="56">
        <f t="shared" si="1925"/>
        <v>0</v>
      </c>
      <c r="BXE7" s="56">
        <f t="shared" si="1926"/>
        <v>0</v>
      </c>
      <c r="BXF7" s="56">
        <f t="shared" si="1927"/>
        <v>0</v>
      </c>
      <c r="BXG7" s="56">
        <f t="shared" si="1928"/>
        <v>0</v>
      </c>
      <c r="BXH7" s="56">
        <f t="shared" si="1929"/>
        <v>0</v>
      </c>
      <c r="BXI7" s="56">
        <f t="shared" si="1930"/>
        <v>0</v>
      </c>
      <c r="BXJ7" s="56">
        <f t="shared" si="1931"/>
        <v>0</v>
      </c>
      <c r="BXK7" s="56">
        <f t="shared" si="1932"/>
        <v>0</v>
      </c>
      <c r="BXL7" s="56">
        <f t="shared" si="1933"/>
        <v>0</v>
      </c>
      <c r="BXM7" s="56">
        <f t="shared" si="1934"/>
        <v>0</v>
      </c>
      <c r="BXN7" s="56">
        <f t="shared" si="1935"/>
        <v>0</v>
      </c>
      <c r="BXO7" s="56">
        <f t="shared" si="1936"/>
        <v>0</v>
      </c>
      <c r="BXP7" s="56">
        <f t="shared" si="1937"/>
        <v>0</v>
      </c>
      <c r="BXQ7" s="56">
        <f t="shared" si="1938"/>
        <v>0</v>
      </c>
      <c r="BXR7" s="56">
        <f t="shared" si="1939"/>
        <v>0</v>
      </c>
      <c r="BXS7" s="56">
        <f t="shared" si="1940"/>
        <v>0</v>
      </c>
      <c r="BXT7" s="56">
        <f t="shared" si="1941"/>
        <v>0</v>
      </c>
      <c r="BXU7" s="56">
        <f t="shared" si="1942"/>
        <v>0</v>
      </c>
      <c r="BXV7" s="56">
        <f t="shared" si="1943"/>
        <v>0</v>
      </c>
      <c r="BXW7" s="56">
        <f t="shared" si="1944"/>
        <v>0</v>
      </c>
      <c r="BXX7" s="56">
        <f t="shared" si="1945"/>
        <v>0</v>
      </c>
      <c r="BXY7" s="56">
        <f t="shared" si="1946"/>
        <v>0</v>
      </c>
      <c r="BXZ7" s="56">
        <f t="shared" si="1947"/>
        <v>0</v>
      </c>
      <c r="BYA7" s="56">
        <f t="shared" si="1948"/>
        <v>0</v>
      </c>
      <c r="BYB7" s="56">
        <f t="shared" si="1949"/>
        <v>0</v>
      </c>
      <c r="BYC7" s="56">
        <f t="shared" si="1950"/>
        <v>0</v>
      </c>
      <c r="BYD7" s="56">
        <f t="shared" si="1951"/>
        <v>0</v>
      </c>
      <c r="BYE7" s="56">
        <f t="shared" si="1952"/>
        <v>0</v>
      </c>
      <c r="BYF7" s="56">
        <f t="shared" si="1953"/>
        <v>0</v>
      </c>
      <c r="BYG7" s="56">
        <f t="shared" si="1954"/>
        <v>0</v>
      </c>
      <c r="BYH7" s="56">
        <f t="shared" si="1955"/>
        <v>0</v>
      </c>
      <c r="BYI7" s="56">
        <f t="shared" si="1956"/>
        <v>0</v>
      </c>
      <c r="BYJ7" s="56">
        <f t="shared" si="1957"/>
        <v>0</v>
      </c>
      <c r="BYK7" s="56">
        <f t="shared" si="1958"/>
        <v>0</v>
      </c>
      <c r="BYL7" s="56">
        <f t="shared" si="1959"/>
        <v>0</v>
      </c>
      <c r="BYM7" s="56">
        <f t="shared" si="1960"/>
        <v>0</v>
      </c>
      <c r="BYN7" s="56">
        <f t="shared" si="1961"/>
        <v>0</v>
      </c>
      <c r="BYO7" s="56">
        <f t="shared" si="1962"/>
        <v>0</v>
      </c>
      <c r="BYP7" s="56">
        <f t="shared" si="1963"/>
        <v>0</v>
      </c>
      <c r="BYQ7" s="56">
        <f t="shared" si="1964"/>
        <v>0</v>
      </c>
      <c r="BYR7" s="56">
        <f t="shared" si="1965"/>
        <v>0</v>
      </c>
      <c r="BYS7" s="56">
        <f t="shared" si="1966"/>
        <v>0</v>
      </c>
      <c r="BYT7" s="56">
        <f t="shared" si="1967"/>
        <v>0</v>
      </c>
      <c r="BYU7" s="56">
        <f t="shared" si="1968"/>
        <v>0</v>
      </c>
      <c r="BYV7" s="56">
        <f t="shared" si="1969"/>
        <v>0</v>
      </c>
      <c r="BYW7" s="56">
        <f t="shared" si="1970"/>
        <v>0</v>
      </c>
      <c r="BYX7" s="56">
        <f t="shared" si="1971"/>
        <v>0</v>
      </c>
      <c r="BYY7" s="56">
        <f t="shared" si="1972"/>
        <v>0</v>
      </c>
      <c r="BYZ7" s="56">
        <f t="shared" si="1973"/>
        <v>0</v>
      </c>
      <c r="BZA7" s="56">
        <f t="shared" si="1974"/>
        <v>0</v>
      </c>
      <c r="BZB7" s="56">
        <f t="shared" si="1975"/>
        <v>0</v>
      </c>
      <c r="BZC7" s="56">
        <f t="shared" si="1976"/>
        <v>0</v>
      </c>
      <c r="BZD7" s="56">
        <f t="shared" si="1977"/>
        <v>0</v>
      </c>
      <c r="BZE7" s="56">
        <f t="shared" si="1978"/>
        <v>0</v>
      </c>
      <c r="BZF7" s="56">
        <f t="shared" si="1979"/>
        <v>0</v>
      </c>
      <c r="BZG7" s="56">
        <f t="shared" si="1980"/>
        <v>0</v>
      </c>
      <c r="BZH7" s="56">
        <f t="shared" si="1981"/>
        <v>0</v>
      </c>
      <c r="BZI7" s="56">
        <f t="shared" si="1982"/>
        <v>0</v>
      </c>
      <c r="BZJ7" s="56">
        <f t="shared" si="1983"/>
        <v>0</v>
      </c>
      <c r="BZK7" s="56">
        <f t="shared" si="1984"/>
        <v>0</v>
      </c>
      <c r="BZL7" s="56">
        <f t="shared" si="1985"/>
        <v>0</v>
      </c>
      <c r="BZM7" s="56">
        <f t="shared" si="1986"/>
        <v>0</v>
      </c>
      <c r="BZN7" s="56">
        <f t="shared" si="1987"/>
        <v>0</v>
      </c>
      <c r="BZO7" s="56">
        <f t="shared" si="1988"/>
        <v>0</v>
      </c>
      <c r="BZP7" s="56">
        <f t="shared" si="1989"/>
        <v>0</v>
      </c>
      <c r="BZQ7" s="56">
        <f t="shared" si="1990"/>
        <v>0</v>
      </c>
      <c r="BZR7" s="56">
        <f t="shared" si="1991"/>
        <v>0</v>
      </c>
      <c r="BZS7" s="56">
        <f t="shared" si="1992"/>
        <v>0</v>
      </c>
      <c r="BZT7" s="56">
        <f t="shared" si="1993"/>
        <v>0</v>
      </c>
      <c r="BZU7" s="56">
        <f t="shared" si="1994"/>
        <v>0</v>
      </c>
      <c r="BZV7" s="56">
        <f t="shared" si="1995"/>
        <v>0</v>
      </c>
      <c r="BZW7" s="56">
        <f t="shared" si="1996"/>
        <v>0</v>
      </c>
      <c r="BZX7" s="56">
        <f t="shared" si="1997"/>
        <v>0</v>
      </c>
      <c r="BZY7" s="56">
        <f t="shared" si="1998"/>
        <v>0</v>
      </c>
      <c r="BZZ7" s="56">
        <f t="shared" si="1999"/>
        <v>0</v>
      </c>
      <c r="CAA7" s="56">
        <f t="shared" si="2000"/>
        <v>0</v>
      </c>
      <c r="CAB7" s="56">
        <f t="shared" si="2001"/>
        <v>0</v>
      </c>
      <c r="CAC7" s="56">
        <f t="shared" si="2002"/>
        <v>0</v>
      </c>
      <c r="CAD7" s="56">
        <f t="shared" si="2003"/>
        <v>0</v>
      </c>
      <c r="CAE7" s="56">
        <f t="shared" si="2004"/>
        <v>0</v>
      </c>
      <c r="CAF7" s="56">
        <f t="shared" si="2005"/>
        <v>0</v>
      </c>
      <c r="CAG7" s="56">
        <f t="shared" si="2006"/>
        <v>0</v>
      </c>
      <c r="CAH7" s="56">
        <f t="shared" si="2007"/>
        <v>0</v>
      </c>
      <c r="CAI7" s="56">
        <f t="shared" si="2008"/>
        <v>0</v>
      </c>
      <c r="CAJ7" s="56">
        <f t="shared" si="2009"/>
        <v>0</v>
      </c>
      <c r="CAK7" s="56">
        <f t="shared" si="2010"/>
        <v>0</v>
      </c>
      <c r="CAL7" s="56">
        <f t="shared" si="2011"/>
        <v>0</v>
      </c>
      <c r="CAM7" s="56">
        <f t="shared" si="2012"/>
        <v>0</v>
      </c>
      <c r="CAN7" s="56">
        <f t="shared" si="2013"/>
        <v>0</v>
      </c>
      <c r="CAO7" s="56">
        <f t="shared" si="2014"/>
        <v>0</v>
      </c>
      <c r="CAP7" s="56">
        <f t="shared" si="2015"/>
        <v>0</v>
      </c>
      <c r="CAQ7" s="56">
        <f t="shared" si="2016"/>
        <v>0</v>
      </c>
      <c r="CAR7" s="56">
        <f t="shared" si="2017"/>
        <v>0</v>
      </c>
      <c r="CAS7" s="56">
        <f t="shared" si="2018"/>
        <v>0</v>
      </c>
      <c r="CAT7" s="56">
        <f t="shared" si="2019"/>
        <v>0</v>
      </c>
      <c r="CAU7" s="56">
        <f t="shared" si="2020"/>
        <v>0</v>
      </c>
      <c r="CAV7" s="56">
        <f t="shared" si="2021"/>
        <v>0</v>
      </c>
      <c r="CAW7" s="56">
        <f t="shared" si="2022"/>
        <v>0</v>
      </c>
      <c r="CAX7" s="56">
        <f t="shared" si="2023"/>
        <v>0</v>
      </c>
      <c r="CAY7" s="56">
        <f t="shared" si="2024"/>
        <v>0</v>
      </c>
      <c r="CAZ7" s="56">
        <f t="shared" si="2025"/>
        <v>0</v>
      </c>
      <c r="CBA7" s="56">
        <f t="shared" si="2026"/>
        <v>0</v>
      </c>
      <c r="CBB7" s="56">
        <f t="shared" si="2027"/>
        <v>0</v>
      </c>
      <c r="CBC7" s="56">
        <f t="shared" si="2028"/>
        <v>0</v>
      </c>
      <c r="CBD7" s="56">
        <f t="shared" si="2029"/>
        <v>0</v>
      </c>
      <c r="CBE7" s="56">
        <f t="shared" si="2030"/>
        <v>0</v>
      </c>
      <c r="CBF7" s="56">
        <f t="shared" si="2031"/>
        <v>0</v>
      </c>
      <c r="CBG7" s="56">
        <f t="shared" si="2032"/>
        <v>0</v>
      </c>
      <c r="CBH7" s="56">
        <f t="shared" si="2033"/>
        <v>0</v>
      </c>
      <c r="CBI7" s="56">
        <f t="shared" si="2034"/>
        <v>0</v>
      </c>
      <c r="CBJ7" s="56">
        <f t="shared" si="2035"/>
        <v>0</v>
      </c>
      <c r="CBK7" s="56">
        <f t="shared" si="2036"/>
        <v>0</v>
      </c>
      <c r="CBL7" s="56">
        <f t="shared" si="2037"/>
        <v>0</v>
      </c>
      <c r="CBM7" s="56">
        <f t="shared" si="2038"/>
        <v>0</v>
      </c>
      <c r="CBN7" s="56">
        <f t="shared" si="2039"/>
        <v>0</v>
      </c>
      <c r="CBO7" s="56">
        <f t="shared" si="2040"/>
        <v>0</v>
      </c>
      <c r="CBP7" s="56">
        <f t="shared" si="2041"/>
        <v>0</v>
      </c>
      <c r="CBQ7" s="56">
        <f t="shared" si="2042"/>
        <v>0</v>
      </c>
      <c r="CBR7" s="56">
        <f t="shared" si="2043"/>
        <v>0</v>
      </c>
      <c r="CBS7" s="56">
        <f t="shared" si="2044"/>
        <v>0</v>
      </c>
      <c r="CBT7" s="56">
        <f t="shared" si="2045"/>
        <v>0</v>
      </c>
      <c r="CBU7" s="56">
        <f t="shared" si="2046"/>
        <v>0</v>
      </c>
      <c r="CBV7" s="56">
        <f t="shared" si="2047"/>
        <v>0</v>
      </c>
      <c r="CBW7" s="56">
        <f t="shared" si="2048"/>
        <v>0</v>
      </c>
      <c r="CBX7" s="56">
        <f t="shared" si="2049"/>
        <v>0</v>
      </c>
      <c r="CBY7" s="56">
        <f t="shared" si="2050"/>
        <v>0</v>
      </c>
      <c r="CBZ7" s="56">
        <f t="shared" si="2051"/>
        <v>0</v>
      </c>
      <c r="CCA7" s="56">
        <f t="shared" si="2052"/>
        <v>0</v>
      </c>
      <c r="CCB7" s="56">
        <f t="shared" si="2053"/>
        <v>0</v>
      </c>
      <c r="CCC7" s="56">
        <f t="shared" si="2054"/>
        <v>0</v>
      </c>
      <c r="CCD7" s="56">
        <f t="shared" si="2055"/>
        <v>0</v>
      </c>
      <c r="CCE7" s="56">
        <f t="shared" si="2056"/>
        <v>0</v>
      </c>
      <c r="CCF7" s="56">
        <f t="shared" si="2057"/>
        <v>0</v>
      </c>
      <c r="CCG7" s="56">
        <f t="shared" si="2058"/>
        <v>0</v>
      </c>
      <c r="CCH7" s="56">
        <f t="shared" si="2059"/>
        <v>0</v>
      </c>
      <c r="CCI7" s="56">
        <f t="shared" si="2060"/>
        <v>0</v>
      </c>
      <c r="CCJ7" s="56">
        <f t="shared" si="2061"/>
        <v>0</v>
      </c>
      <c r="CCK7" s="56">
        <f t="shared" si="2062"/>
        <v>0</v>
      </c>
      <c r="CCL7" s="56">
        <f t="shared" si="2063"/>
        <v>0</v>
      </c>
      <c r="CCM7" s="56">
        <f t="shared" si="2064"/>
        <v>0</v>
      </c>
      <c r="CCN7" s="56">
        <f t="shared" si="2065"/>
        <v>0</v>
      </c>
      <c r="CCO7" s="56">
        <f t="shared" si="2066"/>
        <v>0</v>
      </c>
      <c r="CCP7" s="56">
        <f t="shared" si="2067"/>
        <v>0</v>
      </c>
      <c r="CCQ7" s="56">
        <f t="shared" si="2068"/>
        <v>0</v>
      </c>
      <c r="CCR7" s="56">
        <f t="shared" si="2069"/>
        <v>0</v>
      </c>
      <c r="CCS7" s="56">
        <f t="shared" si="2070"/>
        <v>0</v>
      </c>
      <c r="CCT7" s="56">
        <f t="shared" si="2071"/>
        <v>0</v>
      </c>
      <c r="CCU7" s="56">
        <f t="shared" si="2072"/>
        <v>0</v>
      </c>
      <c r="CCV7" s="56">
        <f t="shared" si="2073"/>
        <v>0</v>
      </c>
      <c r="CCW7" s="56">
        <f t="shared" si="2074"/>
        <v>0</v>
      </c>
      <c r="CCX7" s="56">
        <f t="shared" si="2075"/>
        <v>0</v>
      </c>
      <c r="CCY7" s="56">
        <f t="shared" si="2076"/>
        <v>0</v>
      </c>
      <c r="CCZ7" s="56">
        <f t="shared" si="2077"/>
        <v>0</v>
      </c>
      <c r="CDA7" s="56">
        <f t="shared" si="2078"/>
        <v>0</v>
      </c>
      <c r="CDB7" s="56">
        <f t="shared" si="2079"/>
        <v>0</v>
      </c>
      <c r="CDC7" s="56">
        <f t="shared" si="2080"/>
        <v>0</v>
      </c>
      <c r="CDD7" s="56">
        <f t="shared" si="2081"/>
        <v>0</v>
      </c>
      <c r="CDE7" s="56">
        <f t="shared" si="2082"/>
        <v>0</v>
      </c>
      <c r="CDF7" s="56">
        <f t="shared" si="2083"/>
        <v>0</v>
      </c>
      <c r="CDG7" s="56">
        <f t="shared" si="2084"/>
        <v>0</v>
      </c>
      <c r="CDH7" s="56">
        <f t="shared" si="2085"/>
        <v>0</v>
      </c>
      <c r="CDI7" s="56">
        <f t="shared" si="2086"/>
        <v>0</v>
      </c>
      <c r="CDJ7" s="56">
        <f t="shared" si="2087"/>
        <v>0</v>
      </c>
      <c r="CDK7" s="56">
        <f t="shared" si="2088"/>
        <v>0</v>
      </c>
      <c r="CDL7" s="56">
        <f t="shared" si="2089"/>
        <v>0</v>
      </c>
      <c r="CDM7" s="56">
        <f t="shared" si="2090"/>
        <v>0</v>
      </c>
      <c r="CDN7" s="56">
        <f t="shared" si="2091"/>
        <v>0</v>
      </c>
      <c r="CDO7" s="56">
        <f t="shared" si="2092"/>
        <v>0</v>
      </c>
      <c r="CDP7" s="56">
        <f t="shared" si="2093"/>
        <v>0</v>
      </c>
      <c r="CDQ7" s="56">
        <f t="shared" si="2094"/>
        <v>0</v>
      </c>
      <c r="CDR7" s="56">
        <f t="shared" si="2095"/>
        <v>0</v>
      </c>
      <c r="CDS7" s="56">
        <f t="shared" si="2096"/>
        <v>0</v>
      </c>
      <c r="CDT7" s="56">
        <f t="shared" si="2097"/>
        <v>0</v>
      </c>
      <c r="CDU7" s="56">
        <f t="shared" si="2098"/>
        <v>0</v>
      </c>
      <c r="CDV7" s="56">
        <f t="shared" si="2099"/>
        <v>0</v>
      </c>
      <c r="CDW7" s="56">
        <f t="shared" si="2100"/>
        <v>0</v>
      </c>
      <c r="CDX7" s="56">
        <f t="shared" si="2101"/>
        <v>0</v>
      </c>
      <c r="CDY7" s="56">
        <f t="shared" si="2102"/>
        <v>0</v>
      </c>
      <c r="CDZ7" s="56">
        <f t="shared" si="2103"/>
        <v>0</v>
      </c>
      <c r="CEA7" s="56">
        <f t="shared" si="2104"/>
        <v>0</v>
      </c>
      <c r="CEB7" s="56">
        <f t="shared" si="2105"/>
        <v>0</v>
      </c>
      <c r="CEC7" s="56">
        <f t="shared" si="2106"/>
        <v>0</v>
      </c>
      <c r="CED7" s="56">
        <f t="shared" si="2107"/>
        <v>0</v>
      </c>
      <c r="CEE7" s="56">
        <f t="shared" si="2108"/>
        <v>0</v>
      </c>
      <c r="CEF7" s="56">
        <f t="shared" si="2109"/>
        <v>0</v>
      </c>
      <c r="CEG7" s="56">
        <f t="shared" si="2110"/>
        <v>0</v>
      </c>
      <c r="CEH7" s="56">
        <f t="shared" si="2111"/>
        <v>0</v>
      </c>
      <c r="CEI7" s="56">
        <f t="shared" si="2112"/>
        <v>0</v>
      </c>
      <c r="CEJ7" s="56">
        <f t="shared" si="2113"/>
        <v>0</v>
      </c>
      <c r="CEK7" s="56">
        <f t="shared" si="2114"/>
        <v>0</v>
      </c>
      <c r="CEL7" s="56">
        <f t="shared" si="2115"/>
        <v>0</v>
      </c>
    </row>
    <row r="8" spans="5:2170">
      <c r="E8" s="55">
        <v>0</v>
      </c>
      <c r="F8" s="55">
        <v>0</v>
      </c>
      <c r="G8" s="55">
        <v>0</v>
      </c>
      <c r="H8" s="55">
        <v>0</v>
      </c>
      <c r="I8" s="55">
        <v>0</v>
      </c>
      <c r="J8" s="55">
        <v>0</v>
      </c>
      <c r="K8" s="55">
        <v>0</v>
      </c>
      <c r="L8" s="55">
        <v>0</v>
      </c>
      <c r="M8" s="55">
        <v>0</v>
      </c>
      <c r="N8" s="55">
        <v>0</v>
      </c>
      <c r="O8" s="55">
        <v>-19.991865481460515</v>
      </c>
      <c r="P8" s="55">
        <v>-15.549307767402032</v>
      </c>
      <c r="Q8" s="55">
        <v>-16.104298847722575</v>
      </c>
      <c r="R8" s="55">
        <v>34.403872499125974</v>
      </c>
      <c r="S8" s="55">
        <v>36.09616432918309</v>
      </c>
      <c r="T8" s="55">
        <v>-18.854564731723944</v>
      </c>
      <c r="U8" s="55">
        <v>0</v>
      </c>
      <c r="V8" s="55">
        <v>0</v>
      </c>
      <c r="W8" s="55">
        <v>0</v>
      </c>
      <c r="X8" s="55">
        <v>0</v>
      </c>
      <c r="Y8" s="55">
        <v>0</v>
      </c>
      <c r="Z8" s="55">
        <v>0</v>
      </c>
      <c r="AA8" s="55">
        <v>0</v>
      </c>
      <c r="AB8" s="55">
        <v>0</v>
      </c>
      <c r="AC8" s="55">
        <v>0</v>
      </c>
      <c r="AD8" s="55">
        <v>0</v>
      </c>
      <c r="AE8" s="55">
        <v>0</v>
      </c>
      <c r="AF8" s="55">
        <v>0</v>
      </c>
      <c r="AG8" s="55">
        <v>0</v>
      </c>
      <c r="AH8" s="55">
        <v>0</v>
      </c>
      <c r="AI8" s="55">
        <v>0</v>
      </c>
      <c r="AJ8" s="55">
        <v>0</v>
      </c>
      <c r="AK8" s="55">
        <v>0</v>
      </c>
      <c r="AL8" s="55">
        <v>0</v>
      </c>
      <c r="AM8" s="55">
        <v>0</v>
      </c>
      <c r="AN8" s="55">
        <v>0</v>
      </c>
      <c r="AO8" s="55">
        <v>0</v>
      </c>
      <c r="AP8" s="55">
        <v>0</v>
      </c>
      <c r="AQ8" s="55">
        <v>0</v>
      </c>
      <c r="AR8" s="55">
        <v>0</v>
      </c>
      <c r="AS8" s="55">
        <v>0</v>
      </c>
      <c r="AT8" s="55">
        <v>0</v>
      </c>
      <c r="AU8" s="55">
        <v>0</v>
      </c>
      <c r="AV8" s="55">
        <v>0</v>
      </c>
      <c r="AW8" s="55">
        <v>0</v>
      </c>
      <c r="AX8" s="55">
        <v>0</v>
      </c>
      <c r="AY8" s="58">
        <v>1</v>
      </c>
      <c r="BC8" s="56">
        <f t="shared" si="0"/>
        <v>0</v>
      </c>
      <c r="BD8" s="56">
        <f t="shared" si="1"/>
        <v>0</v>
      </c>
      <c r="BE8" s="56">
        <f t="shared" si="2"/>
        <v>0</v>
      </c>
      <c r="BF8" s="56">
        <f t="shared" si="3"/>
        <v>0</v>
      </c>
      <c r="BG8" s="56">
        <f t="shared" si="4"/>
        <v>0</v>
      </c>
      <c r="BH8" s="56">
        <f t="shared" si="5"/>
        <v>0</v>
      </c>
      <c r="BI8" s="56">
        <f t="shared" si="6"/>
        <v>0</v>
      </c>
      <c r="BJ8" s="56">
        <f t="shared" si="7"/>
        <v>0</v>
      </c>
      <c r="BK8" s="56">
        <f t="shared" si="8"/>
        <v>0</v>
      </c>
      <c r="BL8" s="56">
        <f t="shared" si="9"/>
        <v>0</v>
      </c>
      <c r="BM8" s="56">
        <f t="shared" si="10"/>
        <v>0</v>
      </c>
      <c r="BN8" s="56">
        <f t="shared" si="11"/>
        <v>0</v>
      </c>
      <c r="BO8" s="56">
        <f t="shared" si="12"/>
        <v>0</v>
      </c>
      <c r="BP8" s="56">
        <f t="shared" si="13"/>
        <v>0</v>
      </c>
      <c r="BQ8" s="56">
        <f t="shared" si="14"/>
        <v>0</v>
      </c>
      <c r="BR8" s="56">
        <f t="shared" si="15"/>
        <v>0</v>
      </c>
      <c r="BS8" s="56">
        <f t="shared" si="16"/>
        <v>0</v>
      </c>
      <c r="BT8" s="56">
        <f t="shared" si="17"/>
        <v>0</v>
      </c>
      <c r="BU8" s="56">
        <f t="shared" si="18"/>
        <v>0</v>
      </c>
      <c r="BV8" s="56">
        <f t="shared" si="19"/>
        <v>0</v>
      </c>
      <c r="BW8" s="56">
        <f t="shared" si="20"/>
        <v>0</v>
      </c>
      <c r="BX8" s="56">
        <f t="shared" si="21"/>
        <v>0</v>
      </c>
      <c r="BY8" s="56">
        <f t="shared" si="22"/>
        <v>0</v>
      </c>
      <c r="BZ8" s="56">
        <f t="shared" si="23"/>
        <v>0</v>
      </c>
      <c r="CA8" s="56">
        <f t="shared" si="24"/>
        <v>0</v>
      </c>
      <c r="CB8" s="56">
        <f t="shared" si="25"/>
        <v>0</v>
      </c>
      <c r="CC8" s="56">
        <f t="shared" si="26"/>
        <v>0</v>
      </c>
      <c r="CD8" s="56">
        <f t="shared" si="27"/>
        <v>0</v>
      </c>
      <c r="CE8" s="56">
        <f t="shared" si="28"/>
        <v>0</v>
      </c>
      <c r="CF8" s="56">
        <f t="shared" si="29"/>
        <v>0</v>
      </c>
      <c r="CG8" s="56">
        <f t="shared" si="30"/>
        <v>0</v>
      </c>
      <c r="CH8" s="56">
        <f t="shared" si="31"/>
        <v>0</v>
      </c>
      <c r="CI8" s="56">
        <f t="shared" si="32"/>
        <v>0</v>
      </c>
      <c r="CJ8" s="56">
        <f t="shared" si="33"/>
        <v>0</v>
      </c>
      <c r="CK8" s="56">
        <f t="shared" si="34"/>
        <v>0</v>
      </c>
      <c r="CL8" s="56">
        <f t="shared" si="35"/>
        <v>0</v>
      </c>
      <c r="CM8" s="56">
        <f t="shared" si="36"/>
        <v>0</v>
      </c>
      <c r="CN8" s="56">
        <f t="shared" si="37"/>
        <v>0</v>
      </c>
      <c r="CO8" s="56">
        <f t="shared" si="38"/>
        <v>0</v>
      </c>
      <c r="CP8" s="56">
        <f t="shared" si="39"/>
        <v>0</v>
      </c>
      <c r="CQ8" s="56">
        <f t="shared" si="40"/>
        <v>0</v>
      </c>
      <c r="CR8" s="56">
        <f t="shared" si="41"/>
        <v>0</v>
      </c>
      <c r="CS8" s="56">
        <f t="shared" si="42"/>
        <v>0</v>
      </c>
      <c r="CT8" s="56">
        <f t="shared" si="43"/>
        <v>0</v>
      </c>
      <c r="CU8" s="56">
        <f t="shared" si="44"/>
        <v>0</v>
      </c>
      <c r="CV8" s="56">
        <f t="shared" si="45"/>
        <v>0</v>
      </c>
      <c r="CW8" s="56">
        <f t="shared" si="46"/>
        <v>0</v>
      </c>
      <c r="CX8" s="56">
        <f t="shared" si="47"/>
        <v>0</v>
      </c>
      <c r="CY8" s="56">
        <f t="shared" si="48"/>
        <v>0</v>
      </c>
      <c r="CZ8" s="56">
        <f t="shared" si="49"/>
        <v>0</v>
      </c>
      <c r="DA8" s="56">
        <f t="shared" si="50"/>
        <v>0</v>
      </c>
      <c r="DB8" s="56">
        <f t="shared" si="51"/>
        <v>0</v>
      </c>
      <c r="DC8" s="56">
        <f t="shared" si="52"/>
        <v>0</v>
      </c>
      <c r="DD8" s="56">
        <f t="shared" si="53"/>
        <v>0</v>
      </c>
      <c r="DE8" s="56">
        <f t="shared" si="54"/>
        <v>0</v>
      </c>
      <c r="DF8" s="56">
        <f t="shared" si="55"/>
        <v>0</v>
      </c>
      <c r="DG8" s="56">
        <f t="shared" si="56"/>
        <v>0</v>
      </c>
      <c r="DH8" s="56">
        <f t="shared" si="57"/>
        <v>0</v>
      </c>
      <c r="DI8" s="56">
        <f t="shared" si="58"/>
        <v>0</v>
      </c>
      <c r="DJ8" s="56">
        <f t="shared" si="59"/>
        <v>0</v>
      </c>
      <c r="DK8" s="56">
        <f t="shared" si="60"/>
        <v>0</v>
      </c>
      <c r="DL8" s="56">
        <f t="shared" si="61"/>
        <v>0</v>
      </c>
      <c r="DM8" s="56">
        <f t="shared" si="62"/>
        <v>0</v>
      </c>
      <c r="DN8" s="56">
        <f t="shared" si="63"/>
        <v>0</v>
      </c>
      <c r="DO8" s="56">
        <f t="shared" si="64"/>
        <v>0</v>
      </c>
      <c r="DP8" s="56">
        <f t="shared" si="65"/>
        <v>0</v>
      </c>
      <c r="DQ8" s="56">
        <f t="shared" si="66"/>
        <v>0</v>
      </c>
      <c r="DR8" s="56">
        <f t="shared" si="67"/>
        <v>0</v>
      </c>
      <c r="DS8" s="56">
        <f t="shared" si="68"/>
        <v>0</v>
      </c>
      <c r="DT8" s="56">
        <f t="shared" si="69"/>
        <v>0</v>
      </c>
      <c r="DU8" s="56">
        <f t="shared" si="70"/>
        <v>0</v>
      </c>
      <c r="DV8" s="56">
        <f t="shared" si="71"/>
        <v>0</v>
      </c>
      <c r="DW8" s="56">
        <f t="shared" si="72"/>
        <v>0</v>
      </c>
      <c r="DX8" s="56">
        <f t="shared" si="73"/>
        <v>0</v>
      </c>
      <c r="DY8" s="56">
        <f t="shared" si="74"/>
        <v>0</v>
      </c>
      <c r="DZ8" s="56">
        <f t="shared" si="75"/>
        <v>0</v>
      </c>
      <c r="EA8" s="56">
        <f t="shared" si="76"/>
        <v>0</v>
      </c>
      <c r="EB8" s="56">
        <f t="shared" si="77"/>
        <v>0</v>
      </c>
      <c r="EC8" s="56">
        <f t="shared" si="78"/>
        <v>0</v>
      </c>
      <c r="ED8" s="56">
        <f t="shared" si="79"/>
        <v>0</v>
      </c>
      <c r="EE8" s="56">
        <f t="shared" si="80"/>
        <v>0</v>
      </c>
      <c r="EF8" s="56">
        <f t="shared" si="81"/>
        <v>0</v>
      </c>
      <c r="EG8" s="56">
        <f t="shared" si="82"/>
        <v>0</v>
      </c>
      <c r="EH8" s="56">
        <f t="shared" si="83"/>
        <v>0</v>
      </c>
      <c r="EI8" s="56">
        <f t="shared" si="84"/>
        <v>0</v>
      </c>
      <c r="EJ8" s="56">
        <f t="shared" si="85"/>
        <v>0</v>
      </c>
      <c r="EK8" s="56">
        <f t="shared" si="86"/>
        <v>0</v>
      </c>
      <c r="EL8" s="56">
        <f t="shared" si="87"/>
        <v>0</v>
      </c>
      <c r="EM8" s="56">
        <f t="shared" si="88"/>
        <v>0</v>
      </c>
      <c r="EN8" s="56">
        <f t="shared" si="89"/>
        <v>0</v>
      </c>
      <c r="EO8" s="56">
        <f t="shared" si="90"/>
        <v>0</v>
      </c>
      <c r="EP8" s="56">
        <f t="shared" si="91"/>
        <v>0</v>
      </c>
      <c r="EQ8" s="56">
        <f t="shared" si="92"/>
        <v>0</v>
      </c>
      <c r="ER8" s="56">
        <f t="shared" si="93"/>
        <v>0</v>
      </c>
      <c r="ES8" s="56">
        <f t="shared" si="94"/>
        <v>0</v>
      </c>
      <c r="ET8" s="56">
        <f t="shared" si="95"/>
        <v>0</v>
      </c>
      <c r="EU8" s="56">
        <f t="shared" si="96"/>
        <v>0</v>
      </c>
      <c r="EV8" s="56">
        <f t="shared" si="97"/>
        <v>0</v>
      </c>
      <c r="EW8" s="56">
        <f t="shared" si="98"/>
        <v>0</v>
      </c>
      <c r="EX8" s="56">
        <f t="shared" si="99"/>
        <v>0</v>
      </c>
      <c r="EY8" s="56">
        <f t="shared" si="100"/>
        <v>0</v>
      </c>
      <c r="EZ8" s="56">
        <f t="shared" si="101"/>
        <v>0</v>
      </c>
      <c r="FA8" s="56">
        <f t="shared" si="102"/>
        <v>0</v>
      </c>
      <c r="FB8" s="56">
        <f t="shared" si="103"/>
        <v>0</v>
      </c>
      <c r="FC8" s="56">
        <f t="shared" si="104"/>
        <v>0</v>
      </c>
      <c r="FD8" s="56">
        <f t="shared" si="105"/>
        <v>0</v>
      </c>
      <c r="FE8" s="56">
        <f t="shared" si="106"/>
        <v>0</v>
      </c>
      <c r="FF8" s="56">
        <f t="shared" si="107"/>
        <v>0</v>
      </c>
      <c r="FG8" s="56">
        <f t="shared" si="108"/>
        <v>0</v>
      </c>
      <c r="FH8" s="56">
        <f t="shared" si="109"/>
        <v>0</v>
      </c>
      <c r="FI8" s="56">
        <f t="shared" si="110"/>
        <v>0</v>
      </c>
      <c r="FJ8" s="56">
        <f t="shared" si="111"/>
        <v>0</v>
      </c>
      <c r="FK8" s="56">
        <f t="shared" si="112"/>
        <v>0</v>
      </c>
      <c r="FL8" s="56">
        <f t="shared" si="113"/>
        <v>0</v>
      </c>
      <c r="FM8" s="56">
        <f t="shared" si="114"/>
        <v>0</v>
      </c>
      <c r="FN8" s="56">
        <f t="shared" si="115"/>
        <v>0</v>
      </c>
      <c r="FO8" s="56">
        <f t="shared" si="116"/>
        <v>0</v>
      </c>
      <c r="FP8" s="56">
        <f t="shared" si="117"/>
        <v>0</v>
      </c>
      <c r="FQ8" s="56">
        <f t="shared" si="118"/>
        <v>0</v>
      </c>
      <c r="FR8" s="56">
        <f t="shared" si="119"/>
        <v>0</v>
      </c>
      <c r="FS8" s="56">
        <f t="shared" si="120"/>
        <v>0</v>
      </c>
      <c r="FT8" s="56">
        <f t="shared" si="121"/>
        <v>0</v>
      </c>
      <c r="FU8" s="56">
        <f t="shared" si="122"/>
        <v>0</v>
      </c>
      <c r="FV8" s="56">
        <f t="shared" si="123"/>
        <v>0</v>
      </c>
      <c r="FW8" s="56">
        <f t="shared" si="124"/>
        <v>0</v>
      </c>
      <c r="FX8" s="56">
        <f t="shared" si="125"/>
        <v>0</v>
      </c>
      <c r="FY8" s="56">
        <f t="shared" si="126"/>
        <v>0</v>
      </c>
      <c r="FZ8" s="56">
        <f t="shared" si="127"/>
        <v>0</v>
      </c>
      <c r="GA8" s="56">
        <f t="shared" si="128"/>
        <v>0</v>
      </c>
      <c r="GB8" s="56">
        <f t="shared" si="129"/>
        <v>0</v>
      </c>
      <c r="GC8" s="56">
        <f t="shared" si="130"/>
        <v>0</v>
      </c>
      <c r="GD8" s="56">
        <f t="shared" si="131"/>
        <v>0</v>
      </c>
      <c r="GE8" s="56">
        <f t="shared" si="132"/>
        <v>0</v>
      </c>
      <c r="GF8" s="56">
        <f t="shared" si="133"/>
        <v>0</v>
      </c>
      <c r="GG8" s="56">
        <f t="shared" si="134"/>
        <v>0</v>
      </c>
      <c r="GH8" s="56">
        <f t="shared" si="135"/>
        <v>0</v>
      </c>
      <c r="GI8" s="56">
        <f t="shared" si="136"/>
        <v>0</v>
      </c>
      <c r="GJ8" s="56">
        <f t="shared" si="137"/>
        <v>0</v>
      </c>
      <c r="GK8" s="56">
        <f t="shared" si="138"/>
        <v>0</v>
      </c>
      <c r="GL8" s="56">
        <f t="shared" si="139"/>
        <v>0</v>
      </c>
      <c r="GM8" s="56">
        <f t="shared" si="140"/>
        <v>0</v>
      </c>
      <c r="GN8" s="56">
        <f t="shared" si="141"/>
        <v>0</v>
      </c>
      <c r="GO8" s="56">
        <f t="shared" si="142"/>
        <v>0</v>
      </c>
      <c r="GP8" s="56">
        <f t="shared" si="143"/>
        <v>0</v>
      </c>
      <c r="GQ8" s="56">
        <f t="shared" si="144"/>
        <v>0</v>
      </c>
      <c r="GR8" s="56">
        <f t="shared" si="145"/>
        <v>0</v>
      </c>
      <c r="GS8" s="56">
        <f t="shared" si="146"/>
        <v>0</v>
      </c>
      <c r="GT8" s="56">
        <f t="shared" si="147"/>
        <v>0</v>
      </c>
      <c r="GU8" s="56">
        <f t="shared" si="148"/>
        <v>0</v>
      </c>
      <c r="GV8" s="56">
        <f t="shared" si="149"/>
        <v>0</v>
      </c>
      <c r="GW8" s="56">
        <f t="shared" si="150"/>
        <v>0</v>
      </c>
      <c r="GX8" s="56">
        <f t="shared" si="151"/>
        <v>0</v>
      </c>
      <c r="GY8" s="56">
        <f t="shared" si="152"/>
        <v>0</v>
      </c>
      <c r="GZ8" s="56">
        <f t="shared" si="153"/>
        <v>0</v>
      </c>
      <c r="HA8" s="56">
        <f t="shared" si="154"/>
        <v>0</v>
      </c>
      <c r="HB8" s="56">
        <f t="shared" si="155"/>
        <v>0</v>
      </c>
      <c r="HC8" s="56">
        <f t="shared" si="156"/>
        <v>0</v>
      </c>
      <c r="HD8" s="56">
        <f t="shared" si="157"/>
        <v>0</v>
      </c>
      <c r="HE8" s="56">
        <f t="shared" si="158"/>
        <v>0</v>
      </c>
      <c r="HF8" s="56">
        <f t="shared" si="159"/>
        <v>0</v>
      </c>
      <c r="HG8" s="56">
        <f t="shared" si="160"/>
        <v>0</v>
      </c>
      <c r="HH8" s="56">
        <f t="shared" si="161"/>
        <v>0</v>
      </c>
      <c r="HI8" s="56">
        <f t="shared" si="162"/>
        <v>0</v>
      </c>
      <c r="HJ8" s="56">
        <f t="shared" si="163"/>
        <v>0</v>
      </c>
      <c r="HK8" s="56">
        <f t="shared" si="164"/>
        <v>0</v>
      </c>
      <c r="HL8" s="56">
        <f t="shared" si="165"/>
        <v>0</v>
      </c>
      <c r="HM8" s="56">
        <f t="shared" si="166"/>
        <v>0</v>
      </c>
      <c r="HN8" s="56">
        <f t="shared" si="167"/>
        <v>0</v>
      </c>
      <c r="HO8" s="56">
        <f t="shared" si="168"/>
        <v>0</v>
      </c>
      <c r="HP8" s="56">
        <f t="shared" si="169"/>
        <v>0</v>
      </c>
      <c r="HQ8" s="56">
        <f t="shared" si="170"/>
        <v>0</v>
      </c>
      <c r="HR8" s="56">
        <f t="shared" si="171"/>
        <v>0</v>
      </c>
      <c r="HS8" s="56">
        <f t="shared" si="172"/>
        <v>0</v>
      </c>
      <c r="HT8" s="56">
        <f t="shared" si="173"/>
        <v>0</v>
      </c>
      <c r="HU8" s="56">
        <f t="shared" si="174"/>
        <v>0</v>
      </c>
      <c r="HV8" s="56">
        <f t="shared" si="175"/>
        <v>0</v>
      </c>
      <c r="HW8" s="56">
        <f t="shared" si="176"/>
        <v>0</v>
      </c>
      <c r="HX8" s="56">
        <f t="shared" si="177"/>
        <v>0</v>
      </c>
      <c r="HY8" s="56">
        <f t="shared" si="178"/>
        <v>0</v>
      </c>
      <c r="HZ8" s="56">
        <f t="shared" si="179"/>
        <v>0</v>
      </c>
      <c r="IA8" s="56">
        <f t="shared" si="180"/>
        <v>0</v>
      </c>
      <c r="IB8" s="56">
        <f t="shared" si="181"/>
        <v>0</v>
      </c>
      <c r="IC8" s="56">
        <f t="shared" si="182"/>
        <v>0</v>
      </c>
      <c r="ID8" s="56">
        <f t="shared" si="183"/>
        <v>0</v>
      </c>
      <c r="IE8" s="56">
        <f t="shared" si="184"/>
        <v>0</v>
      </c>
      <c r="IF8" s="56">
        <f t="shared" si="185"/>
        <v>0</v>
      </c>
      <c r="IG8" s="56">
        <f t="shared" si="186"/>
        <v>0</v>
      </c>
      <c r="IH8" s="56">
        <f t="shared" si="187"/>
        <v>0</v>
      </c>
      <c r="II8" s="56">
        <f t="shared" si="188"/>
        <v>0</v>
      </c>
      <c r="IJ8" s="56">
        <f t="shared" si="189"/>
        <v>0</v>
      </c>
      <c r="IK8" s="56">
        <f t="shared" si="190"/>
        <v>0</v>
      </c>
      <c r="IL8" s="56">
        <f t="shared" si="191"/>
        <v>0</v>
      </c>
      <c r="IM8" s="56">
        <f t="shared" si="192"/>
        <v>0</v>
      </c>
      <c r="IN8" s="56">
        <f t="shared" si="193"/>
        <v>0</v>
      </c>
      <c r="IO8" s="56">
        <f t="shared" si="194"/>
        <v>0</v>
      </c>
      <c r="IP8" s="56">
        <f t="shared" si="195"/>
        <v>0</v>
      </c>
      <c r="IQ8" s="56">
        <f t="shared" si="196"/>
        <v>0</v>
      </c>
      <c r="IR8" s="56">
        <f t="shared" si="197"/>
        <v>0</v>
      </c>
      <c r="IS8" s="56">
        <f t="shared" si="198"/>
        <v>0</v>
      </c>
      <c r="IT8" s="56">
        <f t="shared" si="199"/>
        <v>0</v>
      </c>
      <c r="IU8" s="56">
        <f t="shared" si="200"/>
        <v>0</v>
      </c>
      <c r="IV8" s="56">
        <f t="shared" si="201"/>
        <v>0</v>
      </c>
      <c r="IW8" s="56">
        <f t="shared" si="202"/>
        <v>0</v>
      </c>
      <c r="IX8" s="56">
        <f t="shared" si="203"/>
        <v>0</v>
      </c>
      <c r="IY8" s="56">
        <f t="shared" si="204"/>
        <v>0</v>
      </c>
      <c r="IZ8" s="56">
        <f t="shared" si="205"/>
        <v>0</v>
      </c>
      <c r="JA8" s="56">
        <f t="shared" si="206"/>
        <v>0</v>
      </c>
      <c r="JB8" s="56">
        <f t="shared" si="207"/>
        <v>0</v>
      </c>
      <c r="JC8" s="56">
        <f t="shared" si="208"/>
        <v>0</v>
      </c>
      <c r="JD8" s="56">
        <f t="shared" si="209"/>
        <v>0</v>
      </c>
      <c r="JE8" s="56">
        <f t="shared" si="210"/>
        <v>0</v>
      </c>
      <c r="JF8" s="56">
        <f t="shared" si="211"/>
        <v>0</v>
      </c>
      <c r="JG8" s="56">
        <f t="shared" si="212"/>
        <v>0</v>
      </c>
      <c r="JH8" s="56">
        <f t="shared" si="213"/>
        <v>0</v>
      </c>
      <c r="JI8" s="56">
        <f t="shared" si="214"/>
        <v>0</v>
      </c>
      <c r="JJ8" s="56">
        <f t="shared" si="215"/>
        <v>0</v>
      </c>
      <c r="JK8" s="56">
        <f t="shared" si="216"/>
        <v>0</v>
      </c>
      <c r="JL8" s="56">
        <f t="shared" si="217"/>
        <v>0</v>
      </c>
      <c r="JM8" s="56">
        <f t="shared" si="218"/>
        <v>0</v>
      </c>
      <c r="JN8" s="56">
        <f t="shared" si="219"/>
        <v>0</v>
      </c>
      <c r="JO8" s="56">
        <f t="shared" si="220"/>
        <v>0</v>
      </c>
      <c r="JP8" s="56">
        <f t="shared" si="221"/>
        <v>0</v>
      </c>
      <c r="JQ8" s="56">
        <f t="shared" si="222"/>
        <v>0</v>
      </c>
      <c r="JR8" s="56">
        <f t="shared" si="223"/>
        <v>0</v>
      </c>
      <c r="JS8" s="56">
        <f t="shared" si="224"/>
        <v>0</v>
      </c>
      <c r="JT8" s="56">
        <f t="shared" si="225"/>
        <v>0</v>
      </c>
      <c r="JU8" s="56">
        <f t="shared" si="226"/>
        <v>0</v>
      </c>
      <c r="JV8" s="56">
        <f t="shared" si="227"/>
        <v>0</v>
      </c>
      <c r="JW8" s="56">
        <f t="shared" si="228"/>
        <v>0</v>
      </c>
      <c r="JX8" s="56">
        <f t="shared" si="229"/>
        <v>0</v>
      </c>
      <c r="JY8" s="56">
        <f t="shared" si="230"/>
        <v>0</v>
      </c>
      <c r="JZ8" s="56">
        <f t="shared" si="231"/>
        <v>0</v>
      </c>
      <c r="KA8" s="56">
        <f t="shared" si="232"/>
        <v>0</v>
      </c>
      <c r="KB8" s="56">
        <f t="shared" si="233"/>
        <v>0</v>
      </c>
      <c r="KC8" s="56">
        <f t="shared" si="234"/>
        <v>0</v>
      </c>
      <c r="KD8" s="56">
        <f t="shared" si="235"/>
        <v>0</v>
      </c>
      <c r="KE8" s="56">
        <f t="shared" si="236"/>
        <v>0</v>
      </c>
      <c r="KF8" s="56">
        <f t="shared" si="237"/>
        <v>0</v>
      </c>
      <c r="KG8" s="56">
        <f t="shared" si="238"/>
        <v>0</v>
      </c>
      <c r="KH8" s="56">
        <f t="shared" si="239"/>
        <v>0</v>
      </c>
      <c r="KI8" s="56">
        <f t="shared" si="240"/>
        <v>0</v>
      </c>
      <c r="KJ8" s="56">
        <f t="shared" si="241"/>
        <v>0</v>
      </c>
      <c r="KK8" s="56">
        <f t="shared" si="242"/>
        <v>0</v>
      </c>
      <c r="KL8" s="56">
        <f t="shared" si="243"/>
        <v>0</v>
      </c>
      <c r="KM8" s="56">
        <f t="shared" si="244"/>
        <v>0</v>
      </c>
      <c r="KN8" s="56">
        <f t="shared" si="245"/>
        <v>0</v>
      </c>
      <c r="KO8" s="56">
        <f t="shared" si="246"/>
        <v>0</v>
      </c>
      <c r="KP8" s="56">
        <f t="shared" si="247"/>
        <v>0</v>
      </c>
      <c r="KQ8" s="56">
        <f t="shared" si="248"/>
        <v>0</v>
      </c>
      <c r="KR8" s="56">
        <f t="shared" si="249"/>
        <v>0</v>
      </c>
      <c r="KS8" s="56">
        <f t="shared" si="250"/>
        <v>0</v>
      </c>
      <c r="KT8" s="56">
        <f t="shared" si="251"/>
        <v>0</v>
      </c>
      <c r="KU8" s="56">
        <f t="shared" si="252"/>
        <v>0</v>
      </c>
      <c r="KV8" s="56">
        <f t="shared" si="253"/>
        <v>0</v>
      </c>
      <c r="KW8" s="56">
        <f t="shared" si="254"/>
        <v>0</v>
      </c>
      <c r="KX8" s="56">
        <f t="shared" si="255"/>
        <v>0</v>
      </c>
      <c r="KY8" s="56">
        <f t="shared" si="256"/>
        <v>0</v>
      </c>
      <c r="KZ8" s="56">
        <f t="shared" si="257"/>
        <v>0</v>
      </c>
      <c r="LA8" s="56">
        <f t="shared" si="258"/>
        <v>0</v>
      </c>
      <c r="LB8" s="56">
        <f t="shared" si="259"/>
        <v>0</v>
      </c>
      <c r="LC8" s="56">
        <f t="shared" si="260"/>
        <v>0</v>
      </c>
      <c r="LD8" s="56">
        <f t="shared" si="261"/>
        <v>0</v>
      </c>
      <c r="LE8" s="56">
        <f t="shared" si="262"/>
        <v>0</v>
      </c>
      <c r="LF8" s="56">
        <f t="shared" si="263"/>
        <v>0</v>
      </c>
      <c r="LG8" s="56">
        <f t="shared" si="264"/>
        <v>0</v>
      </c>
      <c r="LH8" s="56">
        <f t="shared" si="265"/>
        <v>0</v>
      </c>
      <c r="LI8" s="56">
        <f t="shared" si="266"/>
        <v>0</v>
      </c>
      <c r="LJ8" s="56">
        <f t="shared" si="267"/>
        <v>0</v>
      </c>
      <c r="LK8" s="56">
        <f t="shared" si="268"/>
        <v>0</v>
      </c>
      <c r="LL8" s="56">
        <f t="shared" si="269"/>
        <v>0</v>
      </c>
      <c r="LM8" s="56">
        <f t="shared" si="270"/>
        <v>0</v>
      </c>
      <c r="LN8" s="56">
        <f t="shared" si="271"/>
        <v>0</v>
      </c>
      <c r="LO8" s="56">
        <f t="shared" si="272"/>
        <v>0</v>
      </c>
      <c r="LP8" s="56">
        <f t="shared" si="273"/>
        <v>0</v>
      </c>
      <c r="LQ8" s="56">
        <f t="shared" si="274"/>
        <v>0</v>
      </c>
      <c r="LR8" s="56">
        <f t="shared" si="275"/>
        <v>0</v>
      </c>
      <c r="LS8" s="56">
        <f t="shared" si="276"/>
        <v>0</v>
      </c>
      <c r="LT8" s="56">
        <f t="shared" si="277"/>
        <v>0</v>
      </c>
      <c r="LU8" s="56">
        <f t="shared" si="278"/>
        <v>0</v>
      </c>
      <c r="LV8" s="56">
        <f t="shared" si="279"/>
        <v>0</v>
      </c>
      <c r="LW8" s="56">
        <f t="shared" si="280"/>
        <v>0</v>
      </c>
      <c r="LX8" s="56">
        <f t="shared" si="281"/>
        <v>0</v>
      </c>
      <c r="LY8" s="56">
        <f t="shared" si="282"/>
        <v>0</v>
      </c>
      <c r="LZ8" s="56">
        <f t="shared" si="283"/>
        <v>0</v>
      </c>
      <c r="MA8" s="56">
        <f t="shared" si="284"/>
        <v>0</v>
      </c>
      <c r="MB8" s="56">
        <f t="shared" si="285"/>
        <v>0</v>
      </c>
      <c r="MC8" s="56">
        <f t="shared" si="286"/>
        <v>0</v>
      </c>
      <c r="MD8" s="56">
        <f t="shared" si="287"/>
        <v>0</v>
      </c>
      <c r="ME8" s="56">
        <f t="shared" si="288"/>
        <v>0</v>
      </c>
      <c r="MF8" s="56">
        <f t="shared" si="289"/>
        <v>0</v>
      </c>
      <c r="MG8" s="56">
        <f t="shared" si="290"/>
        <v>0</v>
      </c>
      <c r="MH8" s="56">
        <f t="shared" si="291"/>
        <v>0</v>
      </c>
      <c r="MI8" s="56">
        <f t="shared" si="292"/>
        <v>0</v>
      </c>
      <c r="MJ8" s="56">
        <f t="shared" si="293"/>
        <v>0</v>
      </c>
      <c r="MK8" s="56">
        <f t="shared" si="294"/>
        <v>0</v>
      </c>
      <c r="ML8" s="56">
        <f t="shared" si="295"/>
        <v>0</v>
      </c>
      <c r="MM8" s="56">
        <f t="shared" si="296"/>
        <v>0</v>
      </c>
      <c r="MN8" s="56">
        <f t="shared" si="297"/>
        <v>0</v>
      </c>
      <c r="MO8" s="56">
        <f t="shared" si="298"/>
        <v>0</v>
      </c>
      <c r="MP8" s="56">
        <f t="shared" si="299"/>
        <v>0</v>
      </c>
      <c r="MQ8" s="56">
        <f t="shared" si="300"/>
        <v>0</v>
      </c>
      <c r="MR8" s="56">
        <f t="shared" si="301"/>
        <v>0</v>
      </c>
      <c r="MS8" s="56">
        <f t="shared" si="302"/>
        <v>0</v>
      </c>
      <c r="MT8" s="56">
        <f t="shared" si="303"/>
        <v>0</v>
      </c>
      <c r="MU8" s="56">
        <f t="shared" si="304"/>
        <v>0</v>
      </c>
      <c r="MV8" s="56">
        <f t="shared" si="305"/>
        <v>0</v>
      </c>
      <c r="MW8" s="56">
        <f t="shared" si="306"/>
        <v>0</v>
      </c>
      <c r="MX8" s="56">
        <f t="shared" si="307"/>
        <v>0</v>
      </c>
      <c r="MY8" s="56">
        <f t="shared" si="308"/>
        <v>0</v>
      </c>
      <c r="MZ8" s="56">
        <f t="shared" si="309"/>
        <v>0</v>
      </c>
      <c r="NA8" s="56">
        <f t="shared" si="310"/>
        <v>0</v>
      </c>
      <c r="NB8" s="56">
        <f t="shared" si="311"/>
        <v>0</v>
      </c>
      <c r="NC8" s="56">
        <f t="shared" si="312"/>
        <v>0</v>
      </c>
      <c r="ND8" s="56">
        <f t="shared" si="313"/>
        <v>0</v>
      </c>
      <c r="NE8" s="56">
        <f t="shared" si="314"/>
        <v>0</v>
      </c>
      <c r="NF8" s="56">
        <f t="shared" si="315"/>
        <v>0</v>
      </c>
      <c r="NG8" s="56">
        <f t="shared" si="316"/>
        <v>0</v>
      </c>
      <c r="NH8" s="56">
        <f t="shared" si="317"/>
        <v>0</v>
      </c>
      <c r="NI8" s="56">
        <f t="shared" si="318"/>
        <v>0</v>
      </c>
      <c r="NJ8" s="56">
        <f t="shared" si="319"/>
        <v>0</v>
      </c>
      <c r="NK8" s="56">
        <f t="shared" si="320"/>
        <v>0</v>
      </c>
      <c r="NL8" s="56">
        <f t="shared" si="321"/>
        <v>0</v>
      </c>
      <c r="NM8" s="56">
        <f t="shared" si="322"/>
        <v>0</v>
      </c>
      <c r="NN8" s="56">
        <f t="shared" si="323"/>
        <v>0</v>
      </c>
      <c r="NO8" s="56">
        <f t="shared" si="324"/>
        <v>0</v>
      </c>
      <c r="NP8" s="56">
        <f t="shared" si="325"/>
        <v>0</v>
      </c>
      <c r="NQ8" s="56">
        <f t="shared" si="326"/>
        <v>0</v>
      </c>
      <c r="NR8" s="56">
        <f t="shared" si="327"/>
        <v>0</v>
      </c>
      <c r="NS8" s="56">
        <f t="shared" si="328"/>
        <v>0</v>
      </c>
      <c r="NT8" s="56">
        <f t="shared" si="329"/>
        <v>0</v>
      </c>
      <c r="NU8" s="56">
        <f t="shared" si="330"/>
        <v>0</v>
      </c>
      <c r="NV8" s="56">
        <f t="shared" si="331"/>
        <v>0</v>
      </c>
      <c r="NW8" s="56">
        <f t="shared" si="332"/>
        <v>0</v>
      </c>
      <c r="NX8" s="56">
        <f t="shared" si="333"/>
        <v>0</v>
      </c>
      <c r="NY8" s="56">
        <f t="shared" si="334"/>
        <v>0</v>
      </c>
      <c r="NZ8" s="56">
        <f t="shared" si="335"/>
        <v>0</v>
      </c>
      <c r="OA8" s="56">
        <f t="shared" si="336"/>
        <v>0</v>
      </c>
      <c r="OB8" s="56">
        <f t="shared" si="337"/>
        <v>0</v>
      </c>
      <c r="OC8" s="56">
        <f t="shared" si="338"/>
        <v>0</v>
      </c>
      <c r="OD8" s="56">
        <f t="shared" si="339"/>
        <v>0</v>
      </c>
      <c r="OE8" s="56">
        <f t="shared" si="340"/>
        <v>0</v>
      </c>
      <c r="OF8" s="56">
        <f t="shared" si="341"/>
        <v>0</v>
      </c>
      <c r="OG8" s="56">
        <f t="shared" si="342"/>
        <v>0</v>
      </c>
      <c r="OH8" s="56">
        <f t="shared" si="343"/>
        <v>0</v>
      </c>
      <c r="OI8" s="56">
        <f t="shared" si="344"/>
        <v>0</v>
      </c>
      <c r="OJ8" s="56">
        <f t="shared" si="345"/>
        <v>0</v>
      </c>
      <c r="OK8" s="56">
        <f t="shared" si="346"/>
        <v>0</v>
      </c>
      <c r="OL8" s="56">
        <f t="shared" si="347"/>
        <v>0</v>
      </c>
      <c r="OM8" s="56">
        <f t="shared" si="348"/>
        <v>0</v>
      </c>
      <c r="ON8" s="56">
        <f t="shared" si="349"/>
        <v>0</v>
      </c>
      <c r="OO8" s="56">
        <f t="shared" si="350"/>
        <v>0</v>
      </c>
      <c r="OP8" s="56">
        <f t="shared" si="351"/>
        <v>0</v>
      </c>
      <c r="OQ8" s="56">
        <f t="shared" si="352"/>
        <v>0</v>
      </c>
      <c r="OR8" s="56">
        <f t="shared" si="353"/>
        <v>0</v>
      </c>
      <c r="OS8" s="56">
        <f t="shared" si="354"/>
        <v>0</v>
      </c>
      <c r="OT8" s="56">
        <f t="shared" si="355"/>
        <v>0</v>
      </c>
      <c r="OU8" s="56">
        <f t="shared" si="356"/>
        <v>0</v>
      </c>
      <c r="OV8" s="56">
        <f t="shared" si="357"/>
        <v>0</v>
      </c>
      <c r="OW8" s="56">
        <f t="shared" si="358"/>
        <v>0</v>
      </c>
      <c r="OX8" s="56">
        <f t="shared" si="359"/>
        <v>0</v>
      </c>
      <c r="OY8" s="56">
        <f t="shared" si="360"/>
        <v>0</v>
      </c>
      <c r="OZ8" s="56">
        <f t="shared" si="361"/>
        <v>0</v>
      </c>
      <c r="PA8" s="56">
        <f t="shared" si="362"/>
        <v>0</v>
      </c>
      <c r="PB8" s="56">
        <f t="shared" si="363"/>
        <v>0</v>
      </c>
      <c r="PC8" s="56">
        <f t="shared" si="364"/>
        <v>0</v>
      </c>
      <c r="PD8" s="56">
        <f t="shared" si="365"/>
        <v>0</v>
      </c>
      <c r="PE8" s="56">
        <f t="shared" si="366"/>
        <v>0</v>
      </c>
      <c r="PF8" s="56">
        <f t="shared" si="367"/>
        <v>0</v>
      </c>
      <c r="PG8" s="56">
        <f t="shared" si="368"/>
        <v>0</v>
      </c>
      <c r="PH8" s="56">
        <f t="shared" si="369"/>
        <v>0</v>
      </c>
      <c r="PI8" s="56">
        <f t="shared" si="370"/>
        <v>0</v>
      </c>
      <c r="PJ8" s="56">
        <f t="shared" si="371"/>
        <v>0</v>
      </c>
      <c r="PK8" s="56">
        <f t="shared" si="372"/>
        <v>0</v>
      </c>
      <c r="PL8" s="56">
        <f t="shared" si="373"/>
        <v>0</v>
      </c>
      <c r="PM8" s="56">
        <f t="shared" si="374"/>
        <v>0</v>
      </c>
      <c r="PN8" s="56">
        <f t="shared" si="375"/>
        <v>0</v>
      </c>
      <c r="PO8" s="56">
        <f t="shared" si="376"/>
        <v>0</v>
      </c>
      <c r="PP8" s="56">
        <f t="shared" si="377"/>
        <v>0</v>
      </c>
      <c r="PQ8" s="56">
        <f t="shared" si="378"/>
        <v>0</v>
      </c>
      <c r="PR8" s="56">
        <f t="shared" si="379"/>
        <v>0</v>
      </c>
      <c r="PS8" s="56">
        <f t="shared" si="380"/>
        <v>0</v>
      </c>
      <c r="PT8" s="56">
        <f t="shared" si="381"/>
        <v>0</v>
      </c>
      <c r="PU8" s="56">
        <f t="shared" si="382"/>
        <v>0</v>
      </c>
      <c r="PV8" s="56">
        <f t="shared" si="383"/>
        <v>0</v>
      </c>
      <c r="PW8" s="56">
        <f t="shared" si="384"/>
        <v>0</v>
      </c>
      <c r="PX8" s="56">
        <f t="shared" si="385"/>
        <v>0</v>
      </c>
      <c r="PY8" s="56">
        <f t="shared" si="386"/>
        <v>0</v>
      </c>
      <c r="PZ8" s="56">
        <f t="shared" si="387"/>
        <v>0</v>
      </c>
      <c r="QA8" s="56">
        <f t="shared" si="388"/>
        <v>0</v>
      </c>
      <c r="QB8" s="56">
        <f t="shared" si="389"/>
        <v>0</v>
      </c>
      <c r="QC8" s="56">
        <f t="shared" si="390"/>
        <v>0</v>
      </c>
      <c r="QD8" s="56">
        <f t="shared" si="391"/>
        <v>0</v>
      </c>
      <c r="QE8" s="56">
        <f t="shared" si="392"/>
        <v>0</v>
      </c>
      <c r="QF8" s="56">
        <f t="shared" si="393"/>
        <v>0</v>
      </c>
      <c r="QG8" s="56">
        <f t="shared" si="394"/>
        <v>0</v>
      </c>
      <c r="QH8" s="56">
        <f t="shared" si="395"/>
        <v>0</v>
      </c>
      <c r="QI8" s="56">
        <f t="shared" si="396"/>
        <v>0</v>
      </c>
      <c r="QJ8" s="56">
        <f t="shared" si="397"/>
        <v>0</v>
      </c>
      <c r="QK8" s="56">
        <f t="shared" si="398"/>
        <v>0</v>
      </c>
      <c r="QL8" s="56">
        <f t="shared" si="399"/>
        <v>0</v>
      </c>
      <c r="QM8" s="56">
        <f t="shared" si="400"/>
        <v>0</v>
      </c>
      <c r="QN8" s="56">
        <f t="shared" si="401"/>
        <v>0</v>
      </c>
      <c r="QO8" s="56">
        <f t="shared" si="402"/>
        <v>0</v>
      </c>
      <c r="QP8" s="56">
        <f t="shared" si="403"/>
        <v>0</v>
      </c>
      <c r="QQ8" s="56">
        <f t="shared" si="404"/>
        <v>0</v>
      </c>
      <c r="QR8" s="56">
        <f t="shared" si="405"/>
        <v>0</v>
      </c>
      <c r="QS8" s="56">
        <f t="shared" si="406"/>
        <v>0</v>
      </c>
      <c r="QT8" s="56">
        <f t="shared" si="407"/>
        <v>0</v>
      </c>
      <c r="QU8" s="56">
        <f t="shared" si="408"/>
        <v>0</v>
      </c>
      <c r="QV8" s="56">
        <f t="shared" si="409"/>
        <v>0</v>
      </c>
      <c r="QW8" s="56">
        <f t="shared" si="410"/>
        <v>0</v>
      </c>
      <c r="QX8" s="56">
        <f t="shared" si="411"/>
        <v>0</v>
      </c>
      <c r="QY8" s="56">
        <f t="shared" si="412"/>
        <v>0</v>
      </c>
      <c r="QZ8" s="56">
        <f t="shared" si="413"/>
        <v>0</v>
      </c>
      <c r="RA8" s="56">
        <f t="shared" si="414"/>
        <v>0</v>
      </c>
      <c r="RB8" s="56">
        <f t="shared" si="415"/>
        <v>0</v>
      </c>
      <c r="RC8" s="56">
        <f t="shared" si="416"/>
        <v>0</v>
      </c>
      <c r="RD8" s="56">
        <f t="shared" si="417"/>
        <v>0</v>
      </c>
      <c r="RE8" s="56">
        <f t="shared" si="418"/>
        <v>0</v>
      </c>
      <c r="RF8" s="56">
        <f t="shared" si="419"/>
        <v>0</v>
      </c>
      <c r="RG8" s="56">
        <f t="shared" si="420"/>
        <v>0</v>
      </c>
      <c r="RH8" s="56">
        <f t="shared" si="421"/>
        <v>0</v>
      </c>
      <c r="RI8" s="56">
        <f t="shared" si="422"/>
        <v>0</v>
      </c>
      <c r="RJ8" s="56">
        <f t="shared" si="423"/>
        <v>0</v>
      </c>
      <c r="RK8" s="56">
        <f t="shared" si="424"/>
        <v>0</v>
      </c>
      <c r="RL8" s="56">
        <f t="shared" si="425"/>
        <v>0</v>
      </c>
      <c r="RM8" s="56">
        <f t="shared" si="426"/>
        <v>0</v>
      </c>
      <c r="RN8" s="56">
        <f t="shared" si="427"/>
        <v>0</v>
      </c>
      <c r="RO8" s="56">
        <f t="shared" si="428"/>
        <v>0</v>
      </c>
      <c r="RP8" s="56">
        <f t="shared" si="429"/>
        <v>0</v>
      </c>
      <c r="RQ8" s="56">
        <f t="shared" si="430"/>
        <v>0</v>
      </c>
      <c r="RR8" s="56">
        <f t="shared" si="431"/>
        <v>0</v>
      </c>
      <c r="RS8" s="56">
        <f t="shared" si="432"/>
        <v>0</v>
      </c>
      <c r="RT8" s="56">
        <f t="shared" si="433"/>
        <v>0</v>
      </c>
      <c r="RU8" s="56">
        <f t="shared" si="434"/>
        <v>0</v>
      </c>
      <c r="RV8" s="56">
        <f t="shared" si="435"/>
        <v>0</v>
      </c>
      <c r="RW8" s="56">
        <f t="shared" si="436"/>
        <v>0</v>
      </c>
      <c r="RX8" s="56">
        <f t="shared" si="437"/>
        <v>0</v>
      </c>
      <c r="RY8" s="56">
        <f t="shared" si="438"/>
        <v>0</v>
      </c>
      <c r="RZ8" s="56">
        <f t="shared" si="439"/>
        <v>0</v>
      </c>
      <c r="SA8" s="56">
        <f t="shared" si="440"/>
        <v>0</v>
      </c>
      <c r="SB8" s="56">
        <f t="shared" si="441"/>
        <v>0</v>
      </c>
      <c r="SC8" s="56">
        <f t="shared" si="442"/>
        <v>0</v>
      </c>
      <c r="SD8" s="56">
        <f t="shared" si="443"/>
        <v>0</v>
      </c>
      <c r="SE8" s="56">
        <f t="shared" si="444"/>
        <v>0</v>
      </c>
      <c r="SF8" s="56">
        <f t="shared" si="445"/>
        <v>0</v>
      </c>
      <c r="SG8" s="56">
        <f t="shared" si="446"/>
        <v>0</v>
      </c>
      <c r="SH8" s="56">
        <f t="shared" si="447"/>
        <v>0</v>
      </c>
      <c r="SI8" s="56">
        <f t="shared" si="448"/>
        <v>0</v>
      </c>
      <c r="SJ8" s="56">
        <f t="shared" si="449"/>
        <v>0</v>
      </c>
      <c r="SK8" s="56">
        <f t="shared" si="450"/>
        <v>0</v>
      </c>
      <c r="SL8" s="56">
        <f t="shared" si="451"/>
        <v>0</v>
      </c>
      <c r="SM8" s="56">
        <f t="shared" si="452"/>
        <v>0</v>
      </c>
      <c r="SN8" s="56">
        <f t="shared" si="453"/>
        <v>0</v>
      </c>
      <c r="SO8" s="56">
        <f t="shared" si="454"/>
        <v>0</v>
      </c>
      <c r="SP8" s="56">
        <f t="shared" si="455"/>
        <v>0</v>
      </c>
      <c r="SQ8" s="56">
        <f t="shared" si="456"/>
        <v>0</v>
      </c>
      <c r="SR8" s="56">
        <f t="shared" si="457"/>
        <v>0</v>
      </c>
      <c r="SS8" s="56">
        <f t="shared" si="458"/>
        <v>0</v>
      </c>
      <c r="ST8" s="56">
        <f t="shared" si="459"/>
        <v>0</v>
      </c>
      <c r="SU8" s="56">
        <f t="shared" si="460"/>
        <v>0</v>
      </c>
      <c r="SV8" s="56">
        <f t="shared" si="461"/>
        <v>0</v>
      </c>
      <c r="SW8" s="56">
        <f t="shared" si="462"/>
        <v>0</v>
      </c>
      <c r="SX8" s="56">
        <f t="shared" si="463"/>
        <v>0</v>
      </c>
      <c r="SY8" s="56">
        <f t="shared" si="464"/>
        <v>0</v>
      </c>
      <c r="SZ8" s="56">
        <f t="shared" si="465"/>
        <v>0</v>
      </c>
      <c r="TA8" s="56">
        <f t="shared" si="466"/>
        <v>0</v>
      </c>
      <c r="TB8" s="56">
        <f t="shared" si="467"/>
        <v>0</v>
      </c>
      <c r="TC8" s="56">
        <f t="shared" si="468"/>
        <v>0</v>
      </c>
      <c r="TD8" s="56">
        <f t="shared" si="469"/>
        <v>0</v>
      </c>
      <c r="TE8" s="56">
        <f t="shared" si="470"/>
        <v>399.67468542881244</v>
      </c>
      <c r="TF8" s="56">
        <f t="shared" si="471"/>
        <v>310.85966921573055</v>
      </c>
      <c r="TG8" s="56">
        <f t="shared" si="472"/>
        <v>321.95497623690926</v>
      </c>
      <c r="TH8" s="56">
        <f t="shared" si="473"/>
        <v>-687.79759104384527</v>
      </c>
      <c r="TI8" s="56">
        <f t="shared" si="474"/>
        <v>-721.62966166572176</v>
      </c>
      <c r="TJ8" s="56">
        <f t="shared" si="475"/>
        <v>376.93792182811472</v>
      </c>
      <c r="TK8" s="56">
        <f t="shared" si="476"/>
        <v>0</v>
      </c>
      <c r="TL8" s="56">
        <f t="shared" si="477"/>
        <v>0</v>
      </c>
      <c r="TM8" s="56">
        <f t="shared" si="478"/>
        <v>0</v>
      </c>
      <c r="TN8" s="56">
        <f t="shared" si="479"/>
        <v>0</v>
      </c>
      <c r="TO8" s="56">
        <f t="shared" si="480"/>
        <v>0</v>
      </c>
      <c r="TP8" s="56">
        <f t="shared" si="481"/>
        <v>0</v>
      </c>
      <c r="TQ8" s="56">
        <f t="shared" si="482"/>
        <v>0</v>
      </c>
      <c r="TR8" s="56">
        <f t="shared" si="483"/>
        <v>0</v>
      </c>
      <c r="TS8" s="56">
        <f t="shared" si="484"/>
        <v>0</v>
      </c>
      <c r="TT8" s="56">
        <f t="shared" si="485"/>
        <v>0</v>
      </c>
      <c r="TU8" s="56">
        <f t="shared" si="486"/>
        <v>0</v>
      </c>
      <c r="TV8" s="56">
        <f t="shared" si="487"/>
        <v>0</v>
      </c>
      <c r="TW8" s="56">
        <f t="shared" si="488"/>
        <v>0</v>
      </c>
      <c r="TX8" s="56">
        <f t="shared" si="489"/>
        <v>0</v>
      </c>
      <c r="TY8" s="56">
        <f t="shared" si="490"/>
        <v>0</v>
      </c>
      <c r="TZ8" s="56">
        <f t="shared" si="491"/>
        <v>0</v>
      </c>
      <c r="UA8" s="56">
        <f t="shared" si="492"/>
        <v>0</v>
      </c>
      <c r="UB8" s="56">
        <f t="shared" si="493"/>
        <v>0</v>
      </c>
      <c r="UC8" s="56">
        <f t="shared" si="494"/>
        <v>0</v>
      </c>
      <c r="UD8" s="56">
        <f t="shared" si="495"/>
        <v>0</v>
      </c>
      <c r="UE8" s="56">
        <f t="shared" si="496"/>
        <v>0</v>
      </c>
      <c r="UF8" s="56">
        <f t="shared" si="497"/>
        <v>0</v>
      </c>
      <c r="UG8" s="56">
        <f t="shared" si="498"/>
        <v>0</v>
      </c>
      <c r="UH8" s="56">
        <f t="shared" si="499"/>
        <v>0</v>
      </c>
      <c r="UI8" s="56">
        <f t="shared" si="500"/>
        <v>0</v>
      </c>
      <c r="UJ8" s="56">
        <f t="shared" si="501"/>
        <v>0</v>
      </c>
      <c r="UK8" s="56">
        <f t="shared" si="502"/>
        <v>0</v>
      </c>
      <c r="UL8" s="56">
        <f t="shared" si="503"/>
        <v>0</v>
      </c>
      <c r="UM8" s="56">
        <f t="shared" si="504"/>
        <v>0</v>
      </c>
      <c r="UN8" s="56">
        <f t="shared" si="505"/>
        <v>0</v>
      </c>
      <c r="UO8" s="56">
        <f t="shared" si="506"/>
        <v>0</v>
      </c>
      <c r="UP8" s="56">
        <f t="shared" si="507"/>
        <v>0</v>
      </c>
      <c r="UQ8" s="56">
        <f t="shared" si="508"/>
        <v>0</v>
      </c>
      <c r="UR8" s="56">
        <f t="shared" si="509"/>
        <v>0</v>
      </c>
      <c r="US8" s="56">
        <f t="shared" si="510"/>
        <v>0</v>
      </c>
      <c r="UT8" s="56">
        <f t="shared" si="511"/>
        <v>0</v>
      </c>
      <c r="UU8" s="56">
        <f t="shared" si="512"/>
        <v>0</v>
      </c>
      <c r="UV8" s="56">
        <f t="shared" si="513"/>
        <v>0</v>
      </c>
      <c r="UW8" s="56">
        <f t="shared" si="514"/>
        <v>0</v>
      </c>
      <c r="UX8" s="56">
        <f t="shared" si="515"/>
        <v>0</v>
      </c>
      <c r="UY8" s="56">
        <f t="shared" si="516"/>
        <v>310.85966921573055</v>
      </c>
      <c r="UZ8" s="56">
        <f t="shared" si="517"/>
        <v>241.78097204538918</v>
      </c>
      <c r="VA8" s="56">
        <f t="shared" si="518"/>
        <v>250.41069916145622</v>
      </c>
      <c r="VB8" s="56">
        <f t="shared" si="519"/>
        <v>-534.95640187936863</v>
      </c>
      <c r="VC8" s="56">
        <f t="shared" si="520"/>
        <v>-561.27036837718674</v>
      </c>
      <c r="VD8" s="56">
        <f t="shared" si="521"/>
        <v>293.17542983397954</v>
      </c>
      <c r="VE8" s="56">
        <f t="shared" si="522"/>
        <v>0</v>
      </c>
      <c r="VF8" s="56">
        <f t="shared" si="523"/>
        <v>0</v>
      </c>
      <c r="VG8" s="56">
        <f t="shared" si="524"/>
        <v>0</v>
      </c>
      <c r="VH8" s="56">
        <f t="shared" si="525"/>
        <v>0</v>
      </c>
      <c r="VI8" s="56">
        <f t="shared" si="526"/>
        <v>0</v>
      </c>
      <c r="VJ8" s="56">
        <f t="shared" si="527"/>
        <v>0</v>
      </c>
      <c r="VK8" s="56">
        <f t="shared" si="528"/>
        <v>0</v>
      </c>
      <c r="VL8" s="56">
        <f t="shared" si="529"/>
        <v>0</v>
      </c>
      <c r="VM8" s="56">
        <f t="shared" si="530"/>
        <v>0</v>
      </c>
      <c r="VN8" s="56">
        <f t="shared" si="531"/>
        <v>0</v>
      </c>
      <c r="VO8" s="56">
        <f t="shared" si="532"/>
        <v>0</v>
      </c>
      <c r="VP8" s="56">
        <f t="shared" si="533"/>
        <v>0</v>
      </c>
      <c r="VQ8" s="56">
        <f t="shared" si="534"/>
        <v>0</v>
      </c>
      <c r="VR8" s="56">
        <f t="shared" si="535"/>
        <v>0</v>
      </c>
      <c r="VS8" s="56">
        <f t="shared" si="536"/>
        <v>0</v>
      </c>
      <c r="VT8" s="56">
        <f t="shared" si="537"/>
        <v>0</v>
      </c>
      <c r="VU8" s="56">
        <f t="shared" si="538"/>
        <v>0</v>
      </c>
      <c r="VV8" s="56">
        <f t="shared" si="539"/>
        <v>0</v>
      </c>
      <c r="VW8" s="56">
        <f t="shared" si="540"/>
        <v>0</v>
      </c>
      <c r="VX8" s="56">
        <f t="shared" si="541"/>
        <v>0</v>
      </c>
      <c r="VY8" s="56">
        <f t="shared" si="542"/>
        <v>0</v>
      </c>
      <c r="VZ8" s="56">
        <f t="shared" si="543"/>
        <v>0</v>
      </c>
      <c r="WA8" s="56">
        <f t="shared" si="544"/>
        <v>0</v>
      </c>
      <c r="WB8" s="56">
        <f t="shared" si="545"/>
        <v>0</v>
      </c>
      <c r="WC8" s="56">
        <f t="shared" si="546"/>
        <v>0</v>
      </c>
      <c r="WD8" s="56">
        <f t="shared" si="547"/>
        <v>0</v>
      </c>
      <c r="WE8" s="56">
        <f t="shared" si="548"/>
        <v>0</v>
      </c>
      <c r="WF8" s="56">
        <f t="shared" si="549"/>
        <v>0</v>
      </c>
      <c r="WG8" s="56">
        <f t="shared" si="550"/>
        <v>0</v>
      </c>
      <c r="WH8" s="56">
        <f t="shared" si="551"/>
        <v>0</v>
      </c>
      <c r="WI8" s="56">
        <f t="shared" si="552"/>
        <v>0</v>
      </c>
      <c r="WJ8" s="56">
        <f t="shared" si="553"/>
        <v>0</v>
      </c>
      <c r="WK8" s="56">
        <f t="shared" si="554"/>
        <v>0</v>
      </c>
      <c r="WL8" s="56">
        <f t="shared" si="555"/>
        <v>0</v>
      </c>
      <c r="WM8" s="56">
        <f t="shared" si="556"/>
        <v>0</v>
      </c>
      <c r="WN8" s="56">
        <f t="shared" si="557"/>
        <v>0</v>
      </c>
      <c r="WO8" s="56">
        <f t="shared" si="558"/>
        <v>0</v>
      </c>
      <c r="WP8" s="56">
        <f t="shared" si="559"/>
        <v>0</v>
      </c>
      <c r="WQ8" s="56">
        <f t="shared" si="560"/>
        <v>0</v>
      </c>
      <c r="WR8" s="56">
        <f t="shared" si="561"/>
        <v>0</v>
      </c>
      <c r="WS8" s="56">
        <f t="shared" si="562"/>
        <v>321.95497623690926</v>
      </c>
      <c r="WT8" s="56">
        <f t="shared" si="563"/>
        <v>250.41069916145622</v>
      </c>
      <c r="WU8" s="56">
        <f t="shared" si="564"/>
        <v>259.34844137675867</v>
      </c>
      <c r="WV8" s="56">
        <f t="shared" si="565"/>
        <v>-554.05024424486885</v>
      </c>
      <c r="WW8" s="56">
        <f t="shared" si="566"/>
        <v>-581.30341761366799</v>
      </c>
      <c r="WX8" s="56">
        <f t="shared" si="567"/>
        <v>303.6395450834126</v>
      </c>
      <c r="WY8" s="56">
        <f t="shared" si="568"/>
        <v>0</v>
      </c>
      <c r="WZ8" s="56">
        <f t="shared" si="569"/>
        <v>0</v>
      </c>
      <c r="XA8" s="56">
        <f t="shared" si="570"/>
        <v>0</v>
      </c>
      <c r="XB8" s="56">
        <f t="shared" si="571"/>
        <v>0</v>
      </c>
      <c r="XC8" s="56">
        <f t="shared" si="572"/>
        <v>0</v>
      </c>
      <c r="XD8" s="56">
        <f t="shared" si="573"/>
        <v>0</v>
      </c>
      <c r="XE8" s="56">
        <f t="shared" si="574"/>
        <v>0</v>
      </c>
      <c r="XF8" s="56">
        <f t="shared" si="575"/>
        <v>0</v>
      </c>
      <c r="XG8" s="56">
        <f t="shared" si="576"/>
        <v>0</v>
      </c>
      <c r="XH8" s="56">
        <f t="shared" si="577"/>
        <v>0</v>
      </c>
      <c r="XI8" s="56">
        <f t="shared" si="578"/>
        <v>0</v>
      </c>
      <c r="XJ8" s="56">
        <f t="shared" si="579"/>
        <v>0</v>
      </c>
      <c r="XK8" s="56">
        <f t="shared" si="580"/>
        <v>0</v>
      </c>
      <c r="XL8" s="56">
        <f t="shared" si="581"/>
        <v>0</v>
      </c>
      <c r="XM8" s="56">
        <f t="shared" si="582"/>
        <v>0</v>
      </c>
      <c r="XN8" s="56">
        <f t="shared" si="583"/>
        <v>0</v>
      </c>
      <c r="XO8" s="56">
        <f t="shared" si="584"/>
        <v>0</v>
      </c>
      <c r="XP8" s="56">
        <f t="shared" si="585"/>
        <v>0</v>
      </c>
      <c r="XQ8" s="56">
        <f t="shared" si="586"/>
        <v>0</v>
      </c>
      <c r="XR8" s="56">
        <f t="shared" si="587"/>
        <v>0</v>
      </c>
      <c r="XS8" s="56">
        <f t="shared" si="588"/>
        <v>0</v>
      </c>
      <c r="XT8" s="56">
        <f t="shared" si="589"/>
        <v>0</v>
      </c>
      <c r="XU8" s="56">
        <f t="shared" si="590"/>
        <v>0</v>
      </c>
      <c r="XV8" s="56">
        <f t="shared" si="591"/>
        <v>0</v>
      </c>
      <c r="XW8" s="56">
        <f t="shared" si="592"/>
        <v>0</v>
      </c>
      <c r="XX8" s="56">
        <f t="shared" si="593"/>
        <v>0</v>
      </c>
      <c r="XY8" s="56">
        <f t="shared" si="594"/>
        <v>0</v>
      </c>
      <c r="XZ8" s="56">
        <f t="shared" si="595"/>
        <v>0</v>
      </c>
      <c r="YA8" s="56">
        <f t="shared" si="596"/>
        <v>0</v>
      </c>
      <c r="YB8" s="56">
        <f t="shared" si="597"/>
        <v>0</v>
      </c>
      <c r="YC8" s="56">
        <f t="shared" si="598"/>
        <v>0</v>
      </c>
      <c r="YD8" s="56">
        <f t="shared" si="599"/>
        <v>0</v>
      </c>
      <c r="YE8" s="56">
        <f t="shared" si="600"/>
        <v>0</v>
      </c>
      <c r="YF8" s="56">
        <f t="shared" si="601"/>
        <v>0</v>
      </c>
      <c r="YG8" s="56">
        <f t="shared" si="602"/>
        <v>0</v>
      </c>
      <c r="YH8" s="56">
        <f t="shared" si="603"/>
        <v>0</v>
      </c>
      <c r="YI8" s="56">
        <f t="shared" si="604"/>
        <v>0</v>
      </c>
      <c r="YJ8" s="56">
        <f t="shared" si="605"/>
        <v>0</v>
      </c>
      <c r="YK8" s="56">
        <f t="shared" si="606"/>
        <v>0</v>
      </c>
      <c r="YL8" s="56">
        <f t="shared" si="607"/>
        <v>0</v>
      </c>
      <c r="YM8" s="56">
        <f t="shared" si="608"/>
        <v>-687.79759104384527</v>
      </c>
      <c r="YN8" s="56">
        <f t="shared" si="609"/>
        <v>-534.95640187936863</v>
      </c>
      <c r="YO8" s="56">
        <f t="shared" si="610"/>
        <v>-554.05024424486885</v>
      </c>
      <c r="YP8" s="56">
        <f t="shared" si="611"/>
        <v>1183.6264429361165</v>
      </c>
      <c r="YQ8" s="56">
        <f t="shared" si="612"/>
        <v>1241.8478352887141</v>
      </c>
      <c r="YR8" s="56">
        <f t="shared" si="613"/>
        <v>-648.67004105674789</v>
      </c>
      <c r="YS8" s="56">
        <f t="shared" si="614"/>
        <v>0</v>
      </c>
      <c r="YT8" s="56">
        <f t="shared" si="615"/>
        <v>0</v>
      </c>
      <c r="YU8" s="56">
        <f t="shared" si="616"/>
        <v>0</v>
      </c>
      <c r="YV8" s="56">
        <f t="shared" si="617"/>
        <v>0</v>
      </c>
      <c r="YW8" s="56">
        <f t="shared" si="618"/>
        <v>0</v>
      </c>
      <c r="YX8" s="56">
        <f t="shared" si="619"/>
        <v>0</v>
      </c>
      <c r="YY8" s="56">
        <f t="shared" si="620"/>
        <v>0</v>
      </c>
      <c r="YZ8" s="56">
        <f t="shared" si="621"/>
        <v>0</v>
      </c>
      <c r="ZA8" s="56">
        <f t="shared" si="622"/>
        <v>0</v>
      </c>
      <c r="ZB8" s="56">
        <f t="shared" si="623"/>
        <v>0</v>
      </c>
      <c r="ZC8" s="56">
        <f t="shared" si="624"/>
        <v>0</v>
      </c>
      <c r="ZD8" s="56">
        <f t="shared" si="625"/>
        <v>0</v>
      </c>
      <c r="ZE8" s="56">
        <f t="shared" si="626"/>
        <v>0</v>
      </c>
      <c r="ZF8" s="56">
        <f t="shared" si="627"/>
        <v>0</v>
      </c>
      <c r="ZG8" s="56">
        <f t="shared" si="628"/>
        <v>0</v>
      </c>
      <c r="ZH8" s="56">
        <f t="shared" si="629"/>
        <v>0</v>
      </c>
      <c r="ZI8" s="56">
        <f t="shared" si="630"/>
        <v>0</v>
      </c>
      <c r="ZJ8" s="56">
        <f t="shared" si="631"/>
        <v>0</v>
      </c>
      <c r="ZK8" s="56">
        <f t="shared" si="632"/>
        <v>0</v>
      </c>
      <c r="ZL8" s="56">
        <f t="shared" si="633"/>
        <v>0</v>
      </c>
      <c r="ZM8" s="56">
        <f t="shared" si="634"/>
        <v>0</v>
      </c>
      <c r="ZN8" s="56">
        <f t="shared" si="635"/>
        <v>0</v>
      </c>
      <c r="ZO8" s="56">
        <f t="shared" si="636"/>
        <v>0</v>
      </c>
      <c r="ZP8" s="56">
        <f t="shared" si="637"/>
        <v>0</v>
      </c>
      <c r="ZQ8" s="56">
        <f t="shared" si="638"/>
        <v>0</v>
      </c>
      <c r="ZR8" s="56">
        <f t="shared" si="639"/>
        <v>0</v>
      </c>
      <c r="ZS8" s="56">
        <f t="shared" si="640"/>
        <v>0</v>
      </c>
      <c r="ZT8" s="56">
        <f t="shared" si="641"/>
        <v>0</v>
      </c>
      <c r="ZU8" s="56">
        <f t="shared" si="642"/>
        <v>0</v>
      </c>
      <c r="ZV8" s="56">
        <f t="shared" si="643"/>
        <v>0</v>
      </c>
      <c r="ZW8" s="56">
        <f t="shared" si="644"/>
        <v>0</v>
      </c>
      <c r="ZX8" s="56">
        <f t="shared" si="645"/>
        <v>0</v>
      </c>
      <c r="ZY8" s="56">
        <f t="shared" si="646"/>
        <v>0</v>
      </c>
      <c r="ZZ8" s="56">
        <f t="shared" si="647"/>
        <v>0</v>
      </c>
      <c r="AAA8" s="56">
        <f t="shared" si="648"/>
        <v>0</v>
      </c>
      <c r="AAB8" s="56">
        <f t="shared" si="649"/>
        <v>0</v>
      </c>
      <c r="AAC8" s="56">
        <f t="shared" si="650"/>
        <v>0</v>
      </c>
      <c r="AAD8" s="56">
        <f t="shared" si="651"/>
        <v>0</v>
      </c>
      <c r="AAE8" s="56">
        <f t="shared" si="652"/>
        <v>0</v>
      </c>
      <c r="AAF8" s="56">
        <f t="shared" si="653"/>
        <v>0</v>
      </c>
      <c r="AAG8" s="56">
        <f t="shared" si="654"/>
        <v>-721.62966166572176</v>
      </c>
      <c r="AAH8" s="56">
        <f t="shared" si="655"/>
        <v>-561.27036837718674</v>
      </c>
      <c r="AAI8" s="56">
        <f t="shared" si="656"/>
        <v>-581.30341761366799</v>
      </c>
      <c r="AAJ8" s="56">
        <f t="shared" si="657"/>
        <v>1241.8478352887141</v>
      </c>
      <c r="AAK8" s="56">
        <f t="shared" si="658"/>
        <v>1302.9330792793896</v>
      </c>
      <c r="AAL8" s="56">
        <f t="shared" si="659"/>
        <v>-680.57746691152738</v>
      </c>
      <c r="AAM8" s="56">
        <f t="shared" si="660"/>
        <v>0</v>
      </c>
      <c r="AAN8" s="56">
        <f t="shared" si="661"/>
        <v>0</v>
      </c>
      <c r="AAO8" s="56">
        <f t="shared" si="662"/>
        <v>0</v>
      </c>
      <c r="AAP8" s="56">
        <f t="shared" si="663"/>
        <v>0</v>
      </c>
      <c r="AAQ8" s="56">
        <f t="shared" si="664"/>
        <v>0</v>
      </c>
      <c r="AAR8" s="56">
        <f t="shared" si="665"/>
        <v>0</v>
      </c>
      <c r="AAS8" s="56">
        <f t="shared" si="666"/>
        <v>0</v>
      </c>
      <c r="AAT8" s="56">
        <f t="shared" si="667"/>
        <v>0</v>
      </c>
      <c r="AAU8" s="56">
        <f t="shared" si="668"/>
        <v>0</v>
      </c>
      <c r="AAV8" s="56">
        <f t="shared" si="669"/>
        <v>0</v>
      </c>
      <c r="AAW8" s="56">
        <f t="shared" si="670"/>
        <v>0</v>
      </c>
      <c r="AAX8" s="56">
        <f t="shared" si="671"/>
        <v>0</v>
      </c>
      <c r="AAY8" s="56">
        <f t="shared" si="672"/>
        <v>0</v>
      </c>
      <c r="AAZ8" s="56">
        <f t="shared" si="673"/>
        <v>0</v>
      </c>
      <c r="ABA8" s="56">
        <f t="shared" si="674"/>
        <v>0</v>
      </c>
      <c r="ABB8" s="56">
        <f t="shared" si="675"/>
        <v>0</v>
      </c>
      <c r="ABC8" s="56">
        <f t="shared" si="676"/>
        <v>0</v>
      </c>
      <c r="ABD8" s="56">
        <f t="shared" si="677"/>
        <v>0</v>
      </c>
      <c r="ABE8" s="56">
        <f t="shared" si="678"/>
        <v>0</v>
      </c>
      <c r="ABF8" s="56">
        <f t="shared" si="679"/>
        <v>0</v>
      </c>
      <c r="ABG8" s="56">
        <f t="shared" si="680"/>
        <v>0</v>
      </c>
      <c r="ABH8" s="56">
        <f t="shared" si="681"/>
        <v>0</v>
      </c>
      <c r="ABI8" s="56">
        <f t="shared" si="682"/>
        <v>0</v>
      </c>
      <c r="ABJ8" s="56">
        <f t="shared" si="683"/>
        <v>0</v>
      </c>
      <c r="ABK8" s="56">
        <f t="shared" si="684"/>
        <v>0</v>
      </c>
      <c r="ABL8" s="56">
        <f t="shared" si="685"/>
        <v>0</v>
      </c>
      <c r="ABM8" s="56">
        <f t="shared" si="686"/>
        <v>0</v>
      </c>
      <c r="ABN8" s="56">
        <f t="shared" si="687"/>
        <v>0</v>
      </c>
      <c r="ABO8" s="56">
        <f t="shared" si="688"/>
        <v>0</v>
      </c>
      <c r="ABP8" s="56">
        <f t="shared" si="689"/>
        <v>0</v>
      </c>
      <c r="ABQ8" s="56">
        <f t="shared" si="690"/>
        <v>0</v>
      </c>
      <c r="ABR8" s="56">
        <f t="shared" si="691"/>
        <v>0</v>
      </c>
      <c r="ABS8" s="56">
        <f t="shared" si="692"/>
        <v>0</v>
      </c>
      <c r="ABT8" s="56">
        <f t="shared" si="693"/>
        <v>0</v>
      </c>
      <c r="ABU8" s="56">
        <f t="shared" si="694"/>
        <v>0</v>
      </c>
      <c r="ABV8" s="56">
        <f t="shared" si="695"/>
        <v>0</v>
      </c>
      <c r="ABW8" s="56">
        <f t="shared" si="696"/>
        <v>0</v>
      </c>
      <c r="ABX8" s="56">
        <f t="shared" si="697"/>
        <v>0</v>
      </c>
      <c r="ABY8" s="56">
        <f t="shared" si="698"/>
        <v>0</v>
      </c>
      <c r="ABZ8" s="56">
        <f t="shared" si="699"/>
        <v>0</v>
      </c>
      <c r="ACA8" s="56">
        <f t="shared" si="700"/>
        <v>376.93792182811472</v>
      </c>
      <c r="ACB8" s="56">
        <f t="shared" si="701"/>
        <v>293.17542983397954</v>
      </c>
      <c r="ACC8" s="56">
        <f t="shared" si="702"/>
        <v>303.6395450834126</v>
      </c>
      <c r="ACD8" s="56">
        <f t="shared" si="703"/>
        <v>-648.67004105674789</v>
      </c>
      <c r="ACE8" s="56">
        <f t="shared" si="704"/>
        <v>-680.57746691152738</v>
      </c>
      <c r="ACF8" s="56">
        <f t="shared" si="705"/>
        <v>355.49461122276836</v>
      </c>
      <c r="ACG8" s="56">
        <f t="shared" si="706"/>
        <v>0</v>
      </c>
      <c r="ACH8" s="56">
        <f t="shared" si="707"/>
        <v>0</v>
      </c>
      <c r="ACI8" s="56">
        <f t="shared" si="708"/>
        <v>0</v>
      </c>
      <c r="ACJ8" s="56">
        <f t="shared" si="709"/>
        <v>0</v>
      </c>
      <c r="ACK8" s="56">
        <f t="shared" si="710"/>
        <v>0</v>
      </c>
      <c r="ACL8" s="56">
        <f t="shared" si="711"/>
        <v>0</v>
      </c>
      <c r="ACM8" s="56">
        <f t="shared" si="712"/>
        <v>0</v>
      </c>
      <c r="ACN8" s="56">
        <f t="shared" si="713"/>
        <v>0</v>
      </c>
      <c r="ACO8" s="56">
        <f t="shared" si="714"/>
        <v>0</v>
      </c>
      <c r="ACP8" s="56">
        <f t="shared" si="715"/>
        <v>0</v>
      </c>
      <c r="ACQ8" s="56">
        <f t="shared" si="716"/>
        <v>0</v>
      </c>
      <c r="ACR8" s="56">
        <f t="shared" si="717"/>
        <v>0</v>
      </c>
      <c r="ACS8" s="56">
        <f t="shared" si="718"/>
        <v>0</v>
      </c>
      <c r="ACT8" s="56">
        <f t="shared" si="719"/>
        <v>0</v>
      </c>
      <c r="ACU8" s="56">
        <f t="shared" si="720"/>
        <v>0</v>
      </c>
      <c r="ACV8" s="56">
        <f t="shared" si="721"/>
        <v>0</v>
      </c>
      <c r="ACW8" s="56">
        <f t="shared" si="722"/>
        <v>0</v>
      </c>
      <c r="ACX8" s="56">
        <f t="shared" si="723"/>
        <v>0</v>
      </c>
      <c r="ACY8" s="56">
        <f t="shared" si="724"/>
        <v>0</v>
      </c>
      <c r="ACZ8" s="56">
        <f t="shared" si="725"/>
        <v>0</v>
      </c>
      <c r="ADA8" s="56">
        <f t="shared" si="726"/>
        <v>0</v>
      </c>
      <c r="ADB8" s="56">
        <f t="shared" si="727"/>
        <v>0</v>
      </c>
      <c r="ADC8" s="56">
        <f t="shared" si="728"/>
        <v>0</v>
      </c>
      <c r="ADD8" s="56">
        <f t="shared" si="729"/>
        <v>0</v>
      </c>
      <c r="ADE8" s="56">
        <f t="shared" si="730"/>
        <v>0</v>
      </c>
      <c r="ADF8" s="56">
        <f t="shared" si="731"/>
        <v>0</v>
      </c>
      <c r="ADG8" s="56">
        <f t="shared" si="732"/>
        <v>0</v>
      </c>
      <c r="ADH8" s="56">
        <f t="shared" si="733"/>
        <v>0</v>
      </c>
      <c r="ADI8" s="56">
        <f t="shared" si="734"/>
        <v>0</v>
      </c>
      <c r="ADJ8" s="56">
        <f t="shared" si="735"/>
        <v>0</v>
      </c>
      <c r="ADK8" s="56">
        <f t="shared" si="736"/>
        <v>0</v>
      </c>
      <c r="ADL8" s="56">
        <f t="shared" si="737"/>
        <v>0</v>
      </c>
      <c r="ADM8" s="56">
        <f t="shared" si="738"/>
        <v>0</v>
      </c>
      <c r="ADN8" s="56">
        <f t="shared" si="739"/>
        <v>0</v>
      </c>
      <c r="ADO8" s="56">
        <f t="shared" si="740"/>
        <v>0</v>
      </c>
      <c r="ADP8" s="56">
        <f t="shared" si="741"/>
        <v>0</v>
      </c>
      <c r="ADQ8" s="56">
        <f t="shared" si="742"/>
        <v>0</v>
      </c>
      <c r="ADR8" s="56">
        <f t="shared" si="743"/>
        <v>0</v>
      </c>
      <c r="ADS8" s="56">
        <f t="shared" si="744"/>
        <v>0</v>
      </c>
      <c r="ADT8" s="56">
        <f t="shared" si="745"/>
        <v>0</v>
      </c>
      <c r="ADU8" s="56">
        <f t="shared" si="746"/>
        <v>0</v>
      </c>
      <c r="ADV8" s="56">
        <f t="shared" si="747"/>
        <v>0</v>
      </c>
      <c r="ADW8" s="56">
        <f t="shared" si="748"/>
        <v>0</v>
      </c>
      <c r="ADX8" s="56">
        <f t="shared" si="749"/>
        <v>0</v>
      </c>
      <c r="ADY8" s="56">
        <f t="shared" si="750"/>
        <v>0</v>
      </c>
      <c r="ADZ8" s="56">
        <f t="shared" si="751"/>
        <v>0</v>
      </c>
      <c r="AEA8" s="56">
        <f t="shared" si="752"/>
        <v>0</v>
      </c>
      <c r="AEB8" s="56">
        <f t="shared" si="753"/>
        <v>0</v>
      </c>
      <c r="AEC8" s="56">
        <f t="shared" si="754"/>
        <v>0</v>
      </c>
      <c r="AED8" s="56">
        <f t="shared" si="755"/>
        <v>0</v>
      </c>
      <c r="AEE8" s="56">
        <f t="shared" si="756"/>
        <v>0</v>
      </c>
      <c r="AEF8" s="56">
        <f t="shared" si="757"/>
        <v>0</v>
      </c>
      <c r="AEG8" s="56">
        <f t="shared" si="758"/>
        <v>0</v>
      </c>
      <c r="AEH8" s="56">
        <f t="shared" si="759"/>
        <v>0</v>
      </c>
      <c r="AEI8" s="56">
        <f t="shared" si="760"/>
        <v>0</v>
      </c>
      <c r="AEJ8" s="56">
        <f t="shared" si="761"/>
        <v>0</v>
      </c>
      <c r="AEK8" s="56">
        <f t="shared" si="762"/>
        <v>0</v>
      </c>
      <c r="AEL8" s="56">
        <f t="shared" si="763"/>
        <v>0</v>
      </c>
      <c r="AEM8" s="56">
        <f t="shared" si="764"/>
        <v>0</v>
      </c>
      <c r="AEN8" s="56">
        <f t="shared" si="765"/>
        <v>0</v>
      </c>
      <c r="AEO8" s="56">
        <f t="shared" si="766"/>
        <v>0</v>
      </c>
      <c r="AEP8" s="56">
        <f t="shared" si="767"/>
        <v>0</v>
      </c>
      <c r="AEQ8" s="56">
        <f t="shared" si="768"/>
        <v>0</v>
      </c>
      <c r="AER8" s="56">
        <f t="shared" si="769"/>
        <v>0</v>
      </c>
      <c r="AES8" s="56">
        <f t="shared" si="770"/>
        <v>0</v>
      </c>
      <c r="AET8" s="56">
        <f t="shared" si="771"/>
        <v>0</v>
      </c>
      <c r="AEU8" s="56">
        <f t="shared" si="772"/>
        <v>0</v>
      </c>
      <c r="AEV8" s="56">
        <f t="shared" si="773"/>
        <v>0</v>
      </c>
      <c r="AEW8" s="56">
        <f t="shared" si="774"/>
        <v>0</v>
      </c>
      <c r="AEX8" s="56">
        <f t="shared" si="775"/>
        <v>0</v>
      </c>
      <c r="AEY8" s="56">
        <f t="shared" si="776"/>
        <v>0</v>
      </c>
      <c r="AEZ8" s="56">
        <f t="shared" si="777"/>
        <v>0</v>
      </c>
      <c r="AFA8" s="56">
        <f t="shared" si="778"/>
        <v>0</v>
      </c>
      <c r="AFB8" s="56">
        <f t="shared" si="779"/>
        <v>0</v>
      </c>
      <c r="AFC8" s="56">
        <f t="shared" si="780"/>
        <v>0</v>
      </c>
      <c r="AFD8" s="56">
        <f t="shared" si="781"/>
        <v>0</v>
      </c>
      <c r="AFE8" s="56">
        <f t="shared" si="782"/>
        <v>0</v>
      </c>
      <c r="AFF8" s="56">
        <f t="shared" si="783"/>
        <v>0</v>
      </c>
      <c r="AFG8" s="56">
        <f t="shared" si="784"/>
        <v>0</v>
      </c>
      <c r="AFH8" s="56">
        <f t="shared" si="785"/>
        <v>0</v>
      </c>
      <c r="AFI8" s="56">
        <f t="shared" si="786"/>
        <v>0</v>
      </c>
      <c r="AFJ8" s="56">
        <f t="shared" si="787"/>
        <v>0</v>
      </c>
      <c r="AFK8" s="56">
        <f t="shared" si="788"/>
        <v>0</v>
      </c>
      <c r="AFL8" s="56">
        <f t="shared" si="789"/>
        <v>0</v>
      </c>
      <c r="AFM8" s="56">
        <f t="shared" si="790"/>
        <v>0</v>
      </c>
      <c r="AFN8" s="56">
        <f t="shared" si="791"/>
        <v>0</v>
      </c>
      <c r="AFO8" s="56">
        <f t="shared" si="792"/>
        <v>0</v>
      </c>
      <c r="AFP8" s="56">
        <f t="shared" si="793"/>
        <v>0</v>
      </c>
      <c r="AFQ8" s="56">
        <f t="shared" si="794"/>
        <v>0</v>
      </c>
      <c r="AFR8" s="56">
        <f t="shared" si="795"/>
        <v>0</v>
      </c>
      <c r="AFS8" s="56">
        <f t="shared" si="796"/>
        <v>0</v>
      </c>
      <c r="AFT8" s="56">
        <f t="shared" si="797"/>
        <v>0</v>
      </c>
      <c r="AFU8" s="56">
        <f t="shared" si="798"/>
        <v>0</v>
      </c>
      <c r="AFV8" s="56">
        <f t="shared" si="799"/>
        <v>0</v>
      </c>
      <c r="AFW8" s="56">
        <f t="shared" si="800"/>
        <v>0</v>
      </c>
      <c r="AFX8" s="56">
        <f t="shared" si="801"/>
        <v>0</v>
      </c>
      <c r="AFY8" s="56">
        <f t="shared" si="802"/>
        <v>0</v>
      </c>
      <c r="AFZ8" s="56">
        <f t="shared" si="803"/>
        <v>0</v>
      </c>
      <c r="AGA8" s="56">
        <f t="shared" si="804"/>
        <v>0</v>
      </c>
      <c r="AGB8" s="56">
        <f t="shared" si="805"/>
        <v>0</v>
      </c>
      <c r="AGC8" s="56">
        <f t="shared" si="806"/>
        <v>0</v>
      </c>
      <c r="AGD8" s="56">
        <f t="shared" si="807"/>
        <v>0</v>
      </c>
      <c r="AGE8" s="56">
        <f t="shared" si="808"/>
        <v>0</v>
      </c>
      <c r="AGF8" s="56">
        <f t="shared" si="809"/>
        <v>0</v>
      </c>
      <c r="AGG8" s="56">
        <f t="shared" si="810"/>
        <v>0</v>
      </c>
      <c r="AGH8" s="56">
        <f t="shared" si="811"/>
        <v>0</v>
      </c>
      <c r="AGI8" s="56">
        <f t="shared" si="812"/>
        <v>0</v>
      </c>
      <c r="AGJ8" s="56">
        <f t="shared" si="813"/>
        <v>0</v>
      </c>
      <c r="AGK8" s="56">
        <f t="shared" si="814"/>
        <v>0</v>
      </c>
      <c r="AGL8" s="56">
        <f t="shared" si="815"/>
        <v>0</v>
      </c>
      <c r="AGM8" s="56">
        <f t="shared" si="816"/>
        <v>0</v>
      </c>
      <c r="AGN8" s="56">
        <f t="shared" si="817"/>
        <v>0</v>
      </c>
      <c r="AGO8" s="56">
        <f t="shared" si="818"/>
        <v>0</v>
      </c>
      <c r="AGP8" s="56">
        <f t="shared" si="819"/>
        <v>0</v>
      </c>
      <c r="AGQ8" s="56">
        <f t="shared" si="820"/>
        <v>0</v>
      </c>
      <c r="AGR8" s="56">
        <f t="shared" si="821"/>
        <v>0</v>
      </c>
      <c r="AGS8" s="56">
        <f t="shared" si="822"/>
        <v>0</v>
      </c>
      <c r="AGT8" s="56">
        <f t="shared" si="823"/>
        <v>0</v>
      </c>
      <c r="AGU8" s="56">
        <f t="shared" si="824"/>
        <v>0</v>
      </c>
      <c r="AGV8" s="56">
        <f t="shared" si="825"/>
        <v>0</v>
      </c>
      <c r="AGW8" s="56">
        <f t="shared" si="826"/>
        <v>0</v>
      </c>
      <c r="AGX8" s="56">
        <f t="shared" si="827"/>
        <v>0</v>
      </c>
      <c r="AGY8" s="56">
        <f t="shared" si="828"/>
        <v>0</v>
      </c>
      <c r="AGZ8" s="56">
        <f t="shared" si="829"/>
        <v>0</v>
      </c>
      <c r="AHA8" s="56">
        <f t="shared" si="830"/>
        <v>0</v>
      </c>
      <c r="AHB8" s="56">
        <f t="shared" si="831"/>
        <v>0</v>
      </c>
      <c r="AHC8" s="56">
        <f t="shared" si="832"/>
        <v>0</v>
      </c>
      <c r="AHD8" s="56">
        <f t="shared" si="833"/>
        <v>0</v>
      </c>
      <c r="AHE8" s="56">
        <f t="shared" si="834"/>
        <v>0</v>
      </c>
      <c r="AHF8" s="56">
        <f t="shared" si="835"/>
        <v>0</v>
      </c>
      <c r="AHG8" s="56">
        <f t="shared" si="836"/>
        <v>0</v>
      </c>
      <c r="AHH8" s="56">
        <f t="shared" si="837"/>
        <v>0</v>
      </c>
      <c r="AHI8" s="56">
        <f t="shared" si="838"/>
        <v>0</v>
      </c>
      <c r="AHJ8" s="56">
        <f t="shared" si="839"/>
        <v>0</v>
      </c>
      <c r="AHK8" s="56">
        <f t="shared" si="840"/>
        <v>0</v>
      </c>
      <c r="AHL8" s="56">
        <f t="shared" si="841"/>
        <v>0</v>
      </c>
      <c r="AHM8" s="56">
        <f t="shared" si="842"/>
        <v>0</v>
      </c>
      <c r="AHN8" s="56">
        <f t="shared" si="843"/>
        <v>0</v>
      </c>
      <c r="AHO8" s="56">
        <f t="shared" si="844"/>
        <v>0</v>
      </c>
      <c r="AHP8" s="56">
        <f t="shared" si="845"/>
        <v>0</v>
      </c>
      <c r="AHQ8" s="56">
        <f t="shared" si="846"/>
        <v>0</v>
      </c>
      <c r="AHR8" s="56">
        <f t="shared" si="847"/>
        <v>0</v>
      </c>
      <c r="AHS8" s="56">
        <f t="shared" si="848"/>
        <v>0</v>
      </c>
      <c r="AHT8" s="56">
        <f t="shared" si="849"/>
        <v>0</v>
      </c>
      <c r="AHU8" s="56">
        <f t="shared" si="850"/>
        <v>0</v>
      </c>
      <c r="AHV8" s="56">
        <f t="shared" si="851"/>
        <v>0</v>
      </c>
      <c r="AHW8" s="56">
        <f t="shared" si="852"/>
        <v>0</v>
      </c>
      <c r="AHX8" s="56">
        <f t="shared" si="853"/>
        <v>0</v>
      </c>
      <c r="AHY8" s="56">
        <f t="shared" si="854"/>
        <v>0</v>
      </c>
      <c r="AHZ8" s="56">
        <f t="shared" si="855"/>
        <v>0</v>
      </c>
      <c r="AIA8" s="56">
        <f t="shared" si="856"/>
        <v>0</v>
      </c>
      <c r="AIB8" s="56">
        <f t="shared" si="857"/>
        <v>0</v>
      </c>
      <c r="AIC8" s="56">
        <f t="shared" si="858"/>
        <v>0</v>
      </c>
      <c r="AID8" s="56">
        <f t="shared" si="859"/>
        <v>0</v>
      </c>
      <c r="AIE8" s="56">
        <f t="shared" si="860"/>
        <v>0</v>
      </c>
      <c r="AIF8" s="56">
        <f t="shared" si="861"/>
        <v>0</v>
      </c>
      <c r="AIG8" s="56">
        <f t="shared" si="862"/>
        <v>0</v>
      </c>
      <c r="AIH8" s="56">
        <f t="shared" si="863"/>
        <v>0</v>
      </c>
      <c r="AII8" s="56">
        <f t="shared" si="864"/>
        <v>0</v>
      </c>
      <c r="AIJ8" s="56">
        <f t="shared" si="865"/>
        <v>0</v>
      </c>
      <c r="AIK8" s="56">
        <f t="shared" si="866"/>
        <v>0</v>
      </c>
      <c r="AIL8" s="56">
        <f t="shared" si="867"/>
        <v>0</v>
      </c>
      <c r="AIM8" s="56">
        <f t="shared" si="868"/>
        <v>0</v>
      </c>
      <c r="AIN8" s="56">
        <f t="shared" si="869"/>
        <v>0</v>
      </c>
      <c r="AIO8" s="56">
        <f t="shared" si="870"/>
        <v>0</v>
      </c>
      <c r="AIP8" s="56">
        <f t="shared" si="871"/>
        <v>0</v>
      </c>
      <c r="AIQ8" s="56">
        <f t="shared" si="872"/>
        <v>0</v>
      </c>
      <c r="AIR8" s="56">
        <f t="shared" si="873"/>
        <v>0</v>
      </c>
      <c r="AIS8" s="56">
        <f t="shared" si="874"/>
        <v>0</v>
      </c>
      <c r="AIT8" s="56">
        <f t="shared" si="875"/>
        <v>0</v>
      </c>
      <c r="AIU8" s="56">
        <f t="shared" si="876"/>
        <v>0</v>
      </c>
      <c r="AIV8" s="56">
        <f t="shared" si="877"/>
        <v>0</v>
      </c>
      <c r="AIW8" s="56">
        <f t="shared" si="878"/>
        <v>0</v>
      </c>
      <c r="AIX8" s="56">
        <f t="shared" si="879"/>
        <v>0</v>
      </c>
      <c r="AIY8" s="56">
        <f t="shared" si="880"/>
        <v>0</v>
      </c>
      <c r="AIZ8" s="56">
        <f t="shared" si="881"/>
        <v>0</v>
      </c>
      <c r="AJA8" s="56">
        <f t="shared" si="882"/>
        <v>0</v>
      </c>
      <c r="AJB8" s="56">
        <f t="shared" si="883"/>
        <v>0</v>
      </c>
      <c r="AJC8" s="56">
        <f t="shared" si="884"/>
        <v>0</v>
      </c>
      <c r="AJD8" s="56">
        <f t="shared" si="885"/>
        <v>0</v>
      </c>
      <c r="AJE8" s="56">
        <f t="shared" si="886"/>
        <v>0</v>
      </c>
      <c r="AJF8" s="56">
        <f t="shared" si="887"/>
        <v>0</v>
      </c>
      <c r="AJG8" s="56">
        <f t="shared" si="888"/>
        <v>0</v>
      </c>
      <c r="AJH8" s="56">
        <f t="shared" si="889"/>
        <v>0</v>
      </c>
      <c r="AJI8" s="56">
        <f t="shared" si="890"/>
        <v>0</v>
      </c>
      <c r="AJJ8" s="56">
        <f t="shared" si="891"/>
        <v>0</v>
      </c>
      <c r="AJK8" s="56">
        <f t="shared" si="892"/>
        <v>0</v>
      </c>
      <c r="AJL8" s="56">
        <f t="shared" si="893"/>
        <v>0</v>
      </c>
      <c r="AJM8" s="56">
        <f t="shared" si="894"/>
        <v>0</v>
      </c>
      <c r="AJN8" s="56">
        <f t="shared" si="895"/>
        <v>0</v>
      </c>
      <c r="AJO8" s="56">
        <f t="shared" si="896"/>
        <v>0</v>
      </c>
      <c r="AJP8" s="56">
        <f t="shared" si="897"/>
        <v>0</v>
      </c>
      <c r="AJQ8" s="56">
        <f t="shared" si="898"/>
        <v>0</v>
      </c>
      <c r="AJR8" s="56">
        <f t="shared" si="899"/>
        <v>0</v>
      </c>
      <c r="AJS8" s="56">
        <f t="shared" si="900"/>
        <v>0</v>
      </c>
      <c r="AJT8" s="56">
        <f t="shared" si="901"/>
        <v>0</v>
      </c>
      <c r="AJU8" s="56">
        <f t="shared" si="902"/>
        <v>0</v>
      </c>
      <c r="AJV8" s="56">
        <f t="shared" si="903"/>
        <v>0</v>
      </c>
      <c r="AJW8" s="56">
        <f t="shared" si="904"/>
        <v>0</v>
      </c>
      <c r="AJX8" s="56">
        <f t="shared" si="905"/>
        <v>0</v>
      </c>
      <c r="AJY8" s="56">
        <f t="shared" si="906"/>
        <v>0</v>
      </c>
      <c r="AJZ8" s="56">
        <f t="shared" si="907"/>
        <v>0</v>
      </c>
      <c r="AKA8" s="56">
        <f t="shared" si="908"/>
        <v>0</v>
      </c>
      <c r="AKB8" s="56">
        <f t="shared" si="909"/>
        <v>0</v>
      </c>
      <c r="AKC8" s="56">
        <f t="shared" si="910"/>
        <v>0</v>
      </c>
      <c r="AKD8" s="56">
        <f t="shared" si="911"/>
        <v>0</v>
      </c>
      <c r="AKE8" s="56">
        <f t="shared" si="912"/>
        <v>0</v>
      </c>
      <c r="AKF8" s="56">
        <f t="shared" si="913"/>
        <v>0</v>
      </c>
      <c r="AKG8" s="56">
        <f t="shared" si="914"/>
        <v>0</v>
      </c>
      <c r="AKH8" s="56">
        <f t="shared" si="915"/>
        <v>0</v>
      </c>
      <c r="AKI8" s="56">
        <f t="shared" si="916"/>
        <v>0</v>
      </c>
      <c r="AKJ8" s="56">
        <f t="shared" si="917"/>
        <v>0</v>
      </c>
      <c r="AKK8" s="56">
        <f t="shared" si="918"/>
        <v>0</v>
      </c>
      <c r="AKL8" s="56">
        <f t="shared" si="919"/>
        <v>0</v>
      </c>
      <c r="AKM8" s="56">
        <f t="shared" si="920"/>
        <v>0</v>
      </c>
      <c r="AKN8" s="56">
        <f t="shared" si="921"/>
        <v>0</v>
      </c>
      <c r="AKO8" s="56">
        <f t="shared" si="922"/>
        <v>0</v>
      </c>
      <c r="AKP8" s="56">
        <f t="shared" si="923"/>
        <v>0</v>
      </c>
      <c r="AKQ8" s="56">
        <f t="shared" si="924"/>
        <v>0</v>
      </c>
      <c r="AKR8" s="56">
        <f t="shared" si="925"/>
        <v>0</v>
      </c>
      <c r="AKS8" s="56">
        <f t="shared" si="926"/>
        <v>0</v>
      </c>
      <c r="AKT8" s="56">
        <f t="shared" si="927"/>
        <v>0</v>
      </c>
      <c r="AKU8" s="56">
        <f t="shared" si="928"/>
        <v>0</v>
      </c>
      <c r="AKV8" s="56">
        <f t="shared" si="929"/>
        <v>0</v>
      </c>
      <c r="AKW8" s="56">
        <f t="shared" si="930"/>
        <v>0</v>
      </c>
      <c r="AKX8" s="56">
        <f t="shared" si="931"/>
        <v>0</v>
      </c>
      <c r="AKY8" s="56">
        <f t="shared" si="932"/>
        <v>0</v>
      </c>
      <c r="AKZ8" s="56">
        <f t="shared" si="933"/>
        <v>0</v>
      </c>
      <c r="ALA8" s="56">
        <f t="shared" si="934"/>
        <v>0</v>
      </c>
      <c r="ALB8" s="56">
        <f t="shared" si="935"/>
        <v>0</v>
      </c>
      <c r="ALC8" s="56">
        <f t="shared" si="936"/>
        <v>0</v>
      </c>
      <c r="ALD8" s="56">
        <f t="shared" si="937"/>
        <v>0</v>
      </c>
      <c r="ALE8" s="56">
        <f t="shared" si="938"/>
        <v>0</v>
      </c>
      <c r="ALF8" s="56">
        <f t="shared" si="939"/>
        <v>0</v>
      </c>
      <c r="ALG8" s="56">
        <f t="shared" si="940"/>
        <v>0</v>
      </c>
      <c r="ALH8" s="56">
        <f t="shared" si="941"/>
        <v>0</v>
      </c>
      <c r="ALI8" s="56">
        <f t="shared" si="942"/>
        <v>0</v>
      </c>
      <c r="ALJ8" s="56">
        <f t="shared" si="943"/>
        <v>0</v>
      </c>
      <c r="ALK8" s="56">
        <f t="shared" si="944"/>
        <v>0</v>
      </c>
      <c r="ALL8" s="56">
        <f t="shared" si="945"/>
        <v>0</v>
      </c>
      <c r="ALM8" s="56">
        <f t="shared" si="946"/>
        <v>0</v>
      </c>
      <c r="ALN8" s="56">
        <f t="shared" si="947"/>
        <v>0</v>
      </c>
      <c r="ALO8" s="56">
        <f t="shared" si="948"/>
        <v>0</v>
      </c>
      <c r="ALP8" s="56">
        <f t="shared" si="949"/>
        <v>0</v>
      </c>
      <c r="ALQ8" s="56">
        <f t="shared" si="950"/>
        <v>0</v>
      </c>
      <c r="ALR8" s="56">
        <f t="shared" si="951"/>
        <v>0</v>
      </c>
      <c r="ALS8" s="56">
        <f t="shared" si="952"/>
        <v>0</v>
      </c>
      <c r="ALT8" s="56">
        <f t="shared" si="953"/>
        <v>0</v>
      </c>
      <c r="ALU8" s="56">
        <f t="shared" si="954"/>
        <v>0</v>
      </c>
      <c r="ALV8" s="56">
        <f t="shared" si="955"/>
        <v>0</v>
      </c>
      <c r="ALW8" s="56">
        <f t="shared" si="956"/>
        <v>0</v>
      </c>
      <c r="ALX8" s="56">
        <f t="shared" si="957"/>
        <v>0</v>
      </c>
      <c r="ALY8" s="56">
        <f t="shared" si="958"/>
        <v>0</v>
      </c>
      <c r="ALZ8" s="56">
        <f t="shared" si="959"/>
        <v>0</v>
      </c>
      <c r="AMA8" s="56">
        <f t="shared" si="960"/>
        <v>0</v>
      </c>
      <c r="AMB8" s="56">
        <f t="shared" si="961"/>
        <v>0</v>
      </c>
      <c r="AMC8" s="56">
        <f t="shared" si="962"/>
        <v>0</v>
      </c>
      <c r="AMD8" s="56">
        <f t="shared" si="963"/>
        <v>0</v>
      </c>
      <c r="AME8" s="56">
        <f t="shared" si="964"/>
        <v>0</v>
      </c>
      <c r="AMF8" s="56">
        <f t="shared" si="965"/>
        <v>0</v>
      </c>
      <c r="AMG8" s="56">
        <f t="shared" si="966"/>
        <v>0</v>
      </c>
      <c r="AMH8" s="56">
        <f t="shared" si="967"/>
        <v>0</v>
      </c>
      <c r="AMI8" s="56">
        <f t="shared" si="968"/>
        <v>0</v>
      </c>
      <c r="AMJ8" s="56">
        <f t="shared" si="969"/>
        <v>0</v>
      </c>
      <c r="AMK8" s="56">
        <f t="shared" si="970"/>
        <v>0</v>
      </c>
      <c r="AML8" s="56">
        <f t="shared" si="971"/>
        <v>0</v>
      </c>
      <c r="AMM8" s="56">
        <f t="shared" si="972"/>
        <v>0</v>
      </c>
      <c r="AMN8" s="56">
        <f t="shared" si="973"/>
        <v>0</v>
      </c>
      <c r="AMO8" s="56">
        <f t="shared" si="974"/>
        <v>0</v>
      </c>
      <c r="AMP8" s="56">
        <f t="shared" si="975"/>
        <v>0</v>
      </c>
      <c r="AMQ8" s="56">
        <f t="shared" si="976"/>
        <v>0</v>
      </c>
      <c r="AMR8" s="56">
        <f t="shared" si="977"/>
        <v>0</v>
      </c>
      <c r="AMS8" s="56">
        <f t="shared" si="978"/>
        <v>0</v>
      </c>
      <c r="AMT8" s="56">
        <f t="shared" si="979"/>
        <v>0</v>
      </c>
      <c r="AMU8" s="56">
        <f t="shared" si="980"/>
        <v>0</v>
      </c>
      <c r="AMV8" s="56">
        <f t="shared" si="981"/>
        <v>0</v>
      </c>
      <c r="AMW8" s="56">
        <f t="shared" si="982"/>
        <v>0</v>
      </c>
      <c r="AMX8" s="56">
        <f t="shared" si="983"/>
        <v>0</v>
      </c>
      <c r="AMY8" s="56">
        <f t="shared" si="984"/>
        <v>0</v>
      </c>
      <c r="AMZ8" s="56">
        <f t="shared" si="985"/>
        <v>0</v>
      </c>
      <c r="ANA8" s="56">
        <f t="shared" si="986"/>
        <v>0</v>
      </c>
      <c r="ANB8" s="56">
        <f t="shared" si="987"/>
        <v>0</v>
      </c>
      <c r="ANC8" s="56">
        <f t="shared" si="988"/>
        <v>0</v>
      </c>
      <c r="AND8" s="56">
        <f t="shared" si="989"/>
        <v>0</v>
      </c>
      <c r="ANE8" s="56">
        <f t="shared" si="990"/>
        <v>0</v>
      </c>
      <c r="ANF8" s="56">
        <f t="shared" si="991"/>
        <v>0</v>
      </c>
      <c r="ANG8" s="56">
        <f t="shared" si="992"/>
        <v>0</v>
      </c>
      <c r="ANH8" s="56">
        <f t="shared" si="993"/>
        <v>0</v>
      </c>
      <c r="ANI8" s="56">
        <f t="shared" si="994"/>
        <v>0</v>
      </c>
      <c r="ANJ8" s="56">
        <f t="shared" si="995"/>
        <v>0</v>
      </c>
      <c r="ANK8" s="56">
        <f t="shared" si="996"/>
        <v>0</v>
      </c>
      <c r="ANL8" s="56">
        <f t="shared" si="997"/>
        <v>0</v>
      </c>
      <c r="ANM8" s="56">
        <f t="shared" si="998"/>
        <v>0</v>
      </c>
      <c r="ANN8" s="56">
        <f t="shared" si="999"/>
        <v>0</v>
      </c>
      <c r="ANO8" s="56">
        <f t="shared" si="1000"/>
        <v>0</v>
      </c>
      <c r="ANP8" s="56">
        <f t="shared" si="1001"/>
        <v>0</v>
      </c>
      <c r="ANQ8" s="56">
        <f t="shared" si="1002"/>
        <v>0</v>
      </c>
      <c r="ANR8" s="56">
        <f t="shared" si="1003"/>
        <v>0</v>
      </c>
      <c r="ANS8" s="56">
        <f t="shared" si="1004"/>
        <v>0</v>
      </c>
      <c r="ANT8" s="56">
        <f t="shared" si="1005"/>
        <v>0</v>
      </c>
      <c r="ANU8" s="56">
        <f t="shared" si="1006"/>
        <v>0</v>
      </c>
      <c r="ANV8" s="56">
        <f t="shared" si="1007"/>
        <v>0</v>
      </c>
      <c r="ANW8" s="56">
        <f t="shared" si="1008"/>
        <v>0</v>
      </c>
      <c r="ANX8" s="56">
        <f t="shared" si="1009"/>
        <v>0</v>
      </c>
      <c r="ANY8" s="56">
        <f t="shared" si="1010"/>
        <v>0</v>
      </c>
      <c r="ANZ8" s="56">
        <f t="shared" si="1011"/>
        <v>0</v>
      </c>
      <c r="AOA8" s="56">
        <f t="shared" si="1012"/>
        <v>0</v>
      </c>
      <c r="AOB8" s="56">
        <f t="shared" si="1013"/>
        <v>0</v>
      </c>
      <c r="AOC8" s="56">
        <f t="shared" si="1014"/>
        <v>0</v>
      </c>
      <c r="AOD8" s="56">
        <f t="shared" si="1015"/>
        <v>0</v>
      </c>
      <c r="AOE8" s="56">
        <f t="shared" si="1016"/>
        <v>0</v>
      </c>
      <c r="AOF8" s="56">
        <f t="shared" si="1017"/>
        <v>0</v>
      </c>
      <c r="AOG8" s="56">
        <f t="shared" si="1018"/>
        <v>0</v>
      </c>
      <c r="AOH8" s="56">
        <f t="shared" si="1019"/>
        <v>0</v>
      </c>
      <c r="AOI8" s="56">
        <f t="shared" si="1020"/>
        <v>0</v>
      </c>
      <c r="AOJ8" s="56">
        <f t="shared" si="1021"/>
        <v>0</v>
      </c>
      <c r="AOK8" s="56">
        <f t="shared" si="1022"/>
        <v>0</v>
      </c>
      <c r="AOL8" s="56">
        <f t="shared" si="1023"/>
        <v>0</v>
      </c>
      <c r="AOM8" s="56">
        <f t="shared" si="1024"/>
        <v>0</v>
      </c>
      <c r="AON8" s="56">
        <f t="shared" si="1025"/>
        <v>0</v>
      </c>
      <c r="AOO8" s="56">
        <f t="shared" si="1026"/>
        <v>0</v>
      </c>
      <c r="AOP8" s="56">
        <f t="shared" si="1027"/>
        <v>0</v>
      </c>
      <c r="AOQ8" s="56">
        <f t="shared" si="1028"/>
        <v>0</v>
      </c>
      <c r="AOR8" s="56">
        <f t="shared" si="1029"/>
        <v>0</v>
      </c>
      <c r="AOS8" s="56">
        <f t="shared" si="1030"/>
        <v>0</v>
      </c>
      <c r="AOT8" s="56">
        <f t="shared" si="1031"/>
        <v>0</v>
      </c>
      <c r="AOU8" s="56">
        <f t="shared" si="1032"/>
        <v>0</v>
      </c>
      <c r="AOV8" s="56">
        <f t="shared" si="1033"/>
        <v>0</v>
      </c>
      <c r="AOW8" s="56">
        <f t="shared" si="1034"/>
        <v>0</v>
      </c>
      <c r="AOX8" s="56">
        <f t="shared" si="1035"/>
        <v>0</v>
      </c>
      <c r="AOY8" s="56">
        <f t="shared" si="1036"/>
        <v>0</v>
      </c>
      <c r="AOZ8" s="56">
        <f t="shared" si="1037"/>
        <v>0</v>
      </c>
      <c r="APA8" s="56">
        <f t="shared" si="1038"/>
        <v>0</v>
      </c>
      <c r="APB8" s="56">
        <f t="shared" si="1039"/>
        <v>0</v>
      </c>
      <c r="APC8" s="56">
        <f t="shared" si="1040"/>
        <v>0</v>
      </c>
      <c r="APD8" s="56">
        <f t="shared" si="1041"/>
        <v>0</v>
      </c>
      <c r="APE8" s="56">
        <f t="shared" si="1042"/>
        <v>0</v>
      </c>
      <c r="APF8" s="56">
        <f t="shared" si="1043"/>
        <v>0</v>
      </c>
      <c r="APG8" s="56">
        <f t="shared" si="1044"/>
        <v>0</v>
      </c>
      <c r="APH8" s="56">
        <f t="shared" si="1045"/>
        <v>0</v>
      </c>
      <c r="API8" s="56">
        <f t="shared" si="1046"/>
        <v>0</v>
      </c>
      <c r="APJ8" s="56">
        <f t="shared" si="1047"/>
        <v>0</v>
      </c>
      <c r="APK8" s="56">
        <f t="shared" si="1048"/>
        <v>0</v>
      </c>
      <c r="APL8" s="56">
        <f t="shared" si="1049"/>
        <v>0</v>
      </c>
      <c r="APM8" s="56">
        <f t="shared" si="1050"/>
        <v>0</v>
      </c>
      <c r="APN8" s="56">
        <f t="shared" si="1051"/>
        <v>0</v>
      </c>
      <c r="APO8" s="56">
        <f t="shared" si="1052"/>
        <v>0</v>
      </c>
      <c r="APP8" s="56">
        <f t="shared" si="1053"/>
        <v>0</v>
      </c>
      <c r="APQ8" s="56">
        <f t="shared" si="1054"/>
        <v>0</v>
      </c>
      <c r="APR8" s="56">
        <f t="shared" si="1055"/>
        <v>0</v>
      </c>
      <c r="APS8" s="56">
        <f t="shared" si="1056"/>
        <v>0</v>
      </c>
      <c r="APT8" s="56">
        <f t="shared" si="1057"/>
        <v>0</v>
      </c>
      <c r="APU8" s="56">
        <f t="shared" si="1058"/>
        <v>0</v>
      </c>
      <c r="APV8" s="56">
        <f t="shared" si="1059"/>
        <v>0</v>
      </c>
      <c r="APW8" s="56">
        <f t="shared" si="1060"/>
        <v>0</v>
      </c>
      <c r="APX8" s="56">
        <f t="shared" si="1061"/>
        <v>0</v>
      </c>
      <c r="APY8" s="56">
        <f t="shared" si="1062"/>
        <v>0</v>
      </c>
      <c r="APZ8" s="56">
        <f t="shared" si="1063"/>
        <v>0</v>
      </c>
      <c r="AQA8" s="56">
        <f t="shared" si="1064"/>
        <v>0</v>
      </c>
      <c r="AQB8" s="56">
        <f t="shared" si="1065"/>
        <v>0</v>
      </c>
      <c r="AQC8" s="56">
        <f t="shared" si="1066"/>
        <v>0</v>
      </c>
      <c r="AQD8" s="56">
        <f t="shared" si="1067"/>
        <v>0</v>
      </c>
      <c r="AQE8" s="56">
        <f t="shared" si="1068"/>
        <v>0</v>
      </c>
      <c r="AQF8" s="56">
        <f t="shared" si="1069"/>
        <v>0</v>
      </c>
      <c r="AQG8" s="56">
        <f t="shared" si="1070"/>
        <v>0</v>
      </c>
      <c r="AQH8" s="56">
        <f t="shared" si="1071"/>
        <v>0</v>
      </c>
      <c r="AQI8" s="56">
        <f t="shared" si="1072"/>
        <v>0</v>
      </c>
      <c r="AQJ8" s="56">
        <f t="shared" si="1073"/>
        <v>0</v>
      </c>
      <c r="AQK8" s="56">
        <f t="shared" si="1074"/>
        <v>0</v>
      </c>
      <c r="AQL8" s="56">
        <f t="shared" si="1075"/>
        <v>0</v>
      </c>
      <c r="AQM8" s="56">
        <f t="shared" si="1076"/>
        <v>0</v>
      </c>
      <c r="AQN8" s="56">
        <f t="shared" si="1077"/>
        <v>0</v>
      </c>
      <c r="AQO8" s="56">
        <f t="shared" si="1078"/>
        <v>0</v>
      </c>
      <c r="AQP8" s="56">
        <f t="shared" si="1079"/>
        <v>0</v>
      </c>
      <c r="AQQ8" s="56">
        <f t="shared" si="1080"/>
        <v>0</v>
      </c>
      <c r="AQR8" s="56">
        <f t="shared" si="1081"/>
        <v>0</v>
      </c>
      <c r="AQS8" s="56">
        <f t="shared" si="1082"/>
        <v>0</v>
      </c>
      <c r="AQT8" s="56">
        <f t="shared" si="1083"/>
        <v>0</v>
      </c>
      <c r="AQU8" s="56">
        <f t="shared" si="1084"/>
        <v>0</v>
      </c>
      <c r="AQV8" s="56">
        <f t="shared" si="1085"/>
        <v>0</v>
      </c>
      <c r="AQW8" s="56">
        <f t="shared" si="1086"/>
        <v>0</v>
      </c>
      <c r="AQX8" s="56">
        <f t="shared" si="1087"/>
        <v>0</v>
      </c>
      <c r="AQY8" s="56">
        <f t="shared" si="1088"/>
        <v>0</v>
      </c>
      <c r="AQZ8" s="56">
        <f t="shared" si="1089"/>
        <v>0</v>
      </c>
      <c r="ARA8" s="56">
        <f t="shared" si="1090"/>
        <v>0</v>
      </c>
      <c r="ARB8" s="56">
        <f t="shared" si="1091"/>
        <v>0</v>
      </c>
      <c r="ARC8" s="56">
        <f t="shared" si="1092"/>
        <v>0</v>
      </c>
      <c r="ARD8" s="56">
        <f t="shared" si="1093"/>
        <v>0</v>
      </c>
      <c r="ARE8" s="56">
        <f t="shared" si="1094"/>
        <v>0</v>
      </c>
      <c r="ARF8" s="56">
        <f t="shared" si="1095"/>
        <v>0</v>
      </c>
      <c r="ARG8" s="56">
        <f t="shared" si="1096"/>
        <v>0</v>
      </c>
      <c r="ARH8" s="56">
        <f t="shared" si="1097"/>
        <v>0</v>
      </c>
      <c r="ARI8" s="56">
        <f t="shared" si="1098"/>
        <v>0</v>
      </c>
      <c r="ARJ8" s="56">
        <f t="shared" si="1099"/>
        <v>0</v>
      </c>
      <c r="ARK8" s="56">
        <f t="shared" si="1100"/>
        <v>0</v>
      </c>
      <c r="ARL8" s="56">
        <f t="shared" si="1101"/>
        <v>0</v>
      </c>
      <c r="ARM8" s="56">
        <f t="shared" si="1102"/>
        <v>0</v>
      </c>
      <c r="ARN8" s="56">
        <f t="shared" si="1103"/>
        <v>0</v>
      </c>
      <c r="ARO8" s="56">
        <f t="shared" si="1104"/>
        <v>0</v>
      </c>
      <c r="ARP8" s="56">
        <f t="shared" si="1105"/>
        <v>0</v>
      </c>
      <c r="ARQ8" s="56">
        <f t="shared" si="1106"/>
        <v>0</v>
      </c>
      <c r="ARR8" s="56">
        <f t="shared" si="1107"/>
        <v>0</v>
      </c>
      <c r="ARS8" s="56">
        <f t="shared" si="1108"/>
        <v>0</v>
      </c>
      <c r="ART8" s="56">
        <f t="shared" si="1109"/>
        <v>0</v>
      </c>
      <c r="ARU8" s="56">
        <f t="shared" si="1110"/>
        <v>0</v>
      </c>
      <c r="ARV8" s="56">
        <f t="shared" si="1111"/>
        <v>0</v>
      </c>
      <c r="ARW8" s="56">
        <f t="shared" si="1112"/>
        <v>0</v>
      </c>
      <c r="ARX8" s="56">
        <f t="shared" si="1113"/>
        <v>0</v>
      </c>
      <c r="ARY8" s="56">
        <f t="shared" si="1114"/>
        <v>0</v>
      </c>
      <c r="ARZ8" s="56">
        <f t="shared" si="1115"/>
        <v>0</v>
      </c>
      <c r="ASA8" s="56">
        <f t="shared" si="1116"/>
        <v>0</v>
      </c>
      <c r="ASB8" s="56">
        <f t="shared" si="1117"/>
        <v>0</v>
      </c>
      <c r="ASC8" s="56">
        <f t="shared" si="1118"/>
        <v>0</v>
      </c>
      <c r="ASD8" s="56">
        <f t="shared" si="1119"/>
        <v>0</v>
      </c>
      <c r="ASE8" s="56">
        <f t="shared" si="1120"/>
        <v>0</v>
      </c>
      <c r="ASF8" s="56">
        <f t="shared" si="1121"/>
        <v>0</v>
      </c>
      <c r="ASG8" s="56">
        <f t="shared" si="1122"/>
        <v>0</v>
      </c>
      <c r="ASH8" s="56">
        <f t="shared" si="1123"/>
        <v>0</v>
      </c>
      <c r="ASI8" s="56">
        <f t="shared" si="1124"/>
        <v>0</v>
      </c>
      <c r="ASJ8" s="56">
        <f t="shared" si="1125"/>
        <v>0</v>
      </c>
      <c r="ASK8" s="56">
        <f t="shared" si="1126"/>
        <v>0</v>
      </c>
      <c r="ASL8" s="56">
        <f t="shared" si="1127"/>
        <v>0</v>
      </c>
      <c r="ASM8" s="56">
        <f t="shared" si="1128"/>
        <v>0</v>
      </c>
      <c r="ASN8" s="56">
        <f t="shared" si="1129"/>
        <v>0</v>
      </c>
      <c r="ASO8" s="56">
        <f t="shared" si="1130"/>
        <v>0</v>
      </c>
      <c r="ASP8" s="56">
        <f t="shared" si="1131"/>
        <v>0</v>
      </c>
      <c r="ASQ8" s="56">
        <f t="shared" si="1132"/>
        <v>0</v>
      </c>
      <c r="ASR8" s="56">
        <f t="shared" si="1133"/>
        <v>0</v>
      </c>
      <c r="ASS8" s="56">
        <f t="shared" si="1134"/>
        <v>0</v>
      </c>
      <c r="AST8" s="56">
        <f t="shared" si="1135"/>
        <v>0</v>
      </c>
      <c r="ASU8" s="56">
        <f t="shared" si="1136"/>
        <v>0</v>
      </c>
      <c r="ASV8" s="56">
        <f t="shared" si="1137"/>
        <v>0</v>
      </c>
      <c r="ASW8" s="56">
        <f t="shared" si="1138"/>
        <v>0</v>
      </c>
      <c r="ASX8" s="56">
        <f t="shared" si="1139"/>
        <v>0</v>
      </c>
      <c r="ASY8" s="56">
        <f t="shared" si="1140"/>
        <v>0</v>
      </c>
      <c r="ASZ8" s="56">
        <f t="shared" si="1141"/>
        <v>0</v>
      </c>
      <c r="ATA8" s="56">
        <f t="shared" si="1142"/>
        <v>0</v>
      </c>
      <c r="ATB8" s="56">
        <f t="shared" si="1143"/>
        <v>0</v>
      </c>
      <c r="ATC8" s="56">
        <f t="shared" si="1144"/>
        <v>0</v>
      </c>
      <c r="ATD8" s="56">
        <f t="shared" si="1145"/>
        <v>0</v>
      </c>
      <c r="ATE8" s="56">
        <f t="shared" si="1146"/>
        <v>0</v>
      </c>
      <c r="ATF8" s="56">
        <f t="shared" si="1147"/>
        <v>0</v>
      </c>
      <c r="ATG8" s="56">
        <f t="shared" si="1148"/>
        <v>0</v>
      </c>
      <c r="ATH8" s="56">
        <f t="shared" si="1149"/>
        <v>0</v>
      </c>
      <c r="ATI8" s="56">
        <f t="shared" si="1150"/>
        <v>0</v>
      </c>
      <c r="ATJ8" s="56">
        <f t="shared" si="1151"/>
        <v>0</v>
      </c>
      <c r="ATK8" s="56">
        <f t="shared" si="1152"/>
        <v>0</v>
      </c>
      <c r="ATL8" s="56">
        <f t="shared" si="1153"/>
        <v>0</v>
      </c>
      <c r="ATM8" s="56">
        <f t="shared" si="1154"/>
        <v>0</v>
      </c>
      <c r="ATN8" s="56">
        <f t="shared" si="1155"/>
        <v>0</v>
      </c>
      <c r="ATO8" s="56">
        <f t="shared" si="1156"/>
        <v>0</v>
      </c>
      <c r="ATP8" s="56">
        <f t="shared" si="1157"/>
        <v>0</v>
      </c>
      <c r="ATQ8" s="56">
        <f t="shared" si="1158"/>
        <v>0</v>
      </c>
      <c r="ATR8" s="56">
        <f t="shared" si="1159"/>
        <v>0</v>
      </c>
      <c r="ATS8" s="56">
        <f t="shared" si="1160"/>
        <v>0</v>
      </c>
      <c r="ATT8" s="56">
        <f t="shared" si="1161"/>
        <v>0</v>
      </c>
      <c r="ATU8" s="56">
        <f t="shared" si="1162"/>
        <v>0</v>
      </c>
      <c r="ATV8" s="56">
        <f t="shared" si="1163"/>
        <v>0</v>
      </c>
      <c r="ATW8" s="56">
        <f t="shared" si="1164"/>
        <v>0</v>
      </c>
      <c r="ATX8" s="56">
        <f t="shared" si="1165"/>
        <v>0</v>
      </c>
      <c r="ATY8" s="56">
        <f t="shared" si="1166"/>
        <v>0</v>
      </c>
      <c r="ATZ8" s="56">
        <f t="shared" si="1167"/>
        <v>0</v>
      </c>
      <c r="AUA8" s="56">
        <f t="shared" si="1168"/>
        <v>0</v>
      </c>
      <c r="AUB8" s="56">
        <f t="shared" si="1169"/>
        <v>0</v>
      </c>
      <c r="AUC8" s="56">
        <f t="shared" si="1170"/>
        <v>0</v>
      </c>
      <c r="AUD8" s="56">
        <f t="shared" si="1171"/>
        <v>0</v>
      </c>
      <c r="AUE8" s="56">
        <f t="shared" si="1172"/>
        <v>0</v>
      </c>
      <c r="AUF8" s="56">
        <f t="shared" si="1173"/>
        <v>0</v>
      </c>
      <c r="AUG8" s="56">
        <f t="shared" si="1174"/>
        <v>0</v>
      </c>
      <c r="AUH8" s="56">
        <f t="shared" si="1175"/>
        <v>0</v>
      </c>
      <c r="AUI8" s="56">
        <f t="shared" si="1176"/>
        <v>0</v>
      </c>
      <c r="AUJ8" s="56">
        <f t="shared" si="1177"/>
        <v>0</v>
      </c>
      <c r="AUK8" s="56">
        <f t="shared" si="1178"/>
        <v>0</v>
      </c>
      <c r="AUL8" s="56">
        <f t="shared" si="1179"/>
        <v>0</v>
      </c>
      <c r="AUM8" s="56">
        <f t="shared" si="1180"/>
        <v>0</v>
      </c>
      <c r="AUN8" s="56">
        <f t="shared" si="1181"/>
        <v>0</v>
      </c>
      <c r="AUO8" s="56">
        <f t="shared" si="1182"/>
        <v>0</v>
      </c>
      <c r="AUP8" s="56">
        <f t="shared" si="1183"/>
        <v>0</v>
      </c>
      <c r="AUQ8" s="56">
        <f t="shared" si="1184"/>
        <v>0</v>
      </c>
      <c r="AUR8" s="56">
        <f t="shared" si="1185"/>
        <v>0</v>
      </c>
      <c r="AUS8" s="56">
        <f t="shared" si="1186"/>
        <v>0</v>
      </c>
      <c r="AUT8" s="56">
        <f t="shared" si="1187"/>
        <v>0</v>
      </c>
      <c r="AUU8" s="56">
        <f t="shared" si="1188"/>
        <v>0</v>
      </c>
      <c r="AUV8" s="56">
        <f t="shared" si="1189"/>
        <v>0</v>
      </c>
      <c r="AUW8" s="56">
        <f t="shared" si="1190"/>
        <v>0</v>
      </c>
      <c r="AUX8" s="56">
        <f t="shared" si="1191"/>
        <v>0</v>
      </c>
      <c r="AUY8" s="56">
        <f t="shared" si="1192"/>
        <v>0</v>
      </c>
      <c r="AUZ8" s="56">
        <f t="shared" si="1193"/>
        <v>0</v>
      </c>
      <c r="AVA8" s="56">
        <f t="shared" si="1194"/>
        <v>0</v>
      </c>
      <c r="AVB8" s="56">
        <f t="shared" si="1195"/>
        <v>0</v>
      </c>
      <c r="AVC8" s="56">
        <f t="shared" si="1196"/>
        <v>0</v>
      </c>
      <c r="AVD8" s="56">
        <f t="shared" si="1197"/>
        <v>0</v>
      </c>
      <c r="AVE8" s="56">
        <f t="shared" si="1198"/>
        <v>0</v>
      </c>
      <c r="AVF8" s="56">
        <f t="shared" si="1199"/>
        <v>0</v>
      </c>
      <c r="AVG8" s="56">
        <f t="shared" si="1200"/>
        <v>0</v>
      </c>
      <c r="AVH8" s="56">
        <f t="shared" si="1201"/>
        <v>0</v>
      </c>
      <c r="AVI8" s="56">
        <f t="shared" si="1202"/>
        <v>0</v>
      </c>
      <c r="AVJ8" s="56">
        <f t="shared" si="1203"/>
        <v>0</v>
      </c>
      <c r="AVK8" s="56">
        <f t="shared" si="1204"/>
        <v>0</v>
      </c>
      <c r="AVL8" s="56">
        <f t="shared" si="1205"/>
        <v>0</v>
      </c>
      <c r="AVM8" s="56">
        <f t="shared" si="1206"/>
        <v>0</v>
      </c>
      <c r="AVN8" s="56">
        <f t="shared" si="1207"/>
        <v>0</v>
      </c>
      <c r="AVO8" s="56">
        <f t="shared" si="1208"/>
        <v>0</v>
      </c>
      <c r="AVP8" s="56">
        <f t="shared" si="1209"/>
        <v>0</v>
      </c>
      <c r="AVQ8" s="56">
        <f t="shared" si="1210"/>
        <v>0</v>
      </c>
      <c r="AVR8" s="56">
        <f t="shared" si="1211"/>
        <v>0</v>
      </c>
      <c r="AVS8" s="56">
        <f t="shared" si="1212"/>
        <v>0</v>
      </c>
      <c r="AVT8" s="56">
        <f t="shared" si="1213"/>
        <v>0</v>
      </c>
      <c r="AVU8" s="56">
        <f t="shared" si="1214"/>
        <v>0</v>
      </c>
      <c r="AVV8" s="56">
        <f t="shared" si="1215"/>
        <v>0</v>
      </c>
      <c r="AVW8" s="56">
        <f t="shared" si="1216"/>
        <v>0</v>
      </c>
      <c r="AVX8" s="56">
        <f t="shared" si="1217"/>
        <v>0</v>
      </c>
      <c r="AVY8" s="56">
        <f t="shared" si="1218"/>
        <v>0</v>
      </c>
      <c r="AVZ8" s="56">
        <f t="shared" si="1219"/>
        <v>0</v>
      </c>
      <c r="AWA8" s="56">
        <f t="shared" si="1220"/>
        <v>0</v>
      </c>
      <c r="AWB8" s="56">
        <f t="shared" si="1221"/>
        <v>0</v>
      </c>
      <c r="AWC8" s="56">
        <f t="shared" si="1222"/>
        <v>0</v>
      </c>
      <c r="AWD8" s="56">
        <f t="shared" si="1223"/>
        <v>0</v>
      </c>
      <c r="AWE8" s="56">
        <f t="shared" si="1224"/>
        <v>0</v>
      </c>
      <c r="AWF8" s="56">
        <f t="shared" si="1225"/>
        <v>0</v>
      </c>
      <c r="AWG8" s="56">
        <f t="shared" si="1226"/>
        <v>0</v>
      </c>
      <c r="AWH8" s="56">
        <f t="shared" si="1227"/>
        <v>0</v>
      </c>
      <c r="AWI8" s="56">
        <f t="shared" si="1228"/>
        <v>0</v>
      </c>
      <c r="AWJ8" s="56">
        <f t="shared" si="1229"/>
        <v>0</v>
      </c>
      <c r="AWK8" s="56">
        <f t="shared" si="1230"/>
        <v>0</v>
      </c>
      <c r="AWL8" s="56">
        <f t="shared" si="1231"/>
        <v>0</v>
      </c>
      <c r="AWM8" s="56">
        <f t="shared" si="1232"/>
        <v>0</v>
      </c>
      <c r="AWN8" s="56">
        <f t="shared" si="1233"/>
        <v>0</v>
      </c>
      <c r="AWO8" s="56">
        <f t="shared" si="1234"/>
        <v>0</v>
      </c>
      <c r="AWP8" s="56">
        <f t="shared" si="1235"/>
        <v>0</v>
      </c>
      <c r="AWQ8" s="56">
        <f t="shared" si="1236"/>
        <v>0</v>
      </c>
      <c r="AWR8" s="56">
        <f t="shared" si="1237"/>
        <v>0</v>
      </c>
      <c r="AWS8" s="56">
        <f t="shared" si="1238"/>
        <v>0</v>
      </c>
      <c r="AWT8" s="56">
        <f t="shared" si="1239"/>
        <v>0</v>
      </c>
      <c r="AWU8" s="56">
        <f t="shared" si="1240"/>
        <v>0</v>
      </c>
      <c r="AWV8" s="56">
        <f t="shared" si="1241"/>
        <v>0</v>
      </c>
      <c r="AWW8" s="56">
        <f t="shared" si="1242"/>
        <v>0</v>
      </c>
      <c r="AWX8" s="56">
        <f t="shared" si="1243"/>
        <v>0</v>
      </c>
      <c r="AWY8" s="56">
        <f t="shared" si="1244"/>
        <v>0</v>
      </c>
      <c r="AWZ8" s="56">
        <f t="shared" si="1245"/>
        <v>0</v>
      </c>
      <c r="AXA8" s="56">
        <f t="shared" si="1246"/>
        <v>0</v>
      </c>
      <c r="AXB8" s="56">
        <f t="shared" si="1247"/>
        <v>0</v>
      </c>
      <c r="AXC8" s="56">
        <f t="shared" si="1248"/>
        <v>0</v>
      </c>
      <c r="AXD8" s="56">
        <f t="shared" si="1249"/>
        <v>0</v>
      </c>
      <c r="AXE8" s="56">
        <f t="shared" si="1250"/>
        <v>0</v>
      </c>
      <c r="AXF8" s="56">
        <f t="shared" si="1251"/>
        <v>0</v>
      </c>
      <c r="AXG8" s="56">
        <f t="shared" si="1252"/>
        <v>0</v>
      </c>
      <c r="AXH8" s="56">
        <f t="shared" si="1253"/>
        <v>0</v>
      </c>
      <c r="AXI8" s="56">
        <f t="shared" si="1254"/>
        <v>0</v>
      </c>
      <c r="AXJ8" s="56">
        <f t="shared" si="1255"/>
        <v>0</v>
      </c>
      <c r="AXK8" s="56">
        <f t="shared" si="1256"/>
        <v>0</v>
      </c>
      <c r="AXL8" s="56">
        <f t="shared" si="1257"/>
        <v>0</v>
      </c>
      <c r="AXM8" s="56">
        <f t="shared" si="1258"/>
        <v>0</v>
      </c>
      <c r="AXN8" s="56">
        <f t="shared" si="1259"/>
        <v>0</v>
      </c>
      <c r="AXO8" s="56">
        <f t="shared" si="1260"/>
        <v>0</v>
      </c>
      <c r="AXP8" s="56">
        <f t="shared" si="1261"/>
        <v>0</v>
      </c>
      <c r="AXQ8" s="56">
        <f t="shared" si="1262"/>
        <v>0</v>
      </c>
      <c r="AXR8" s="56">
        <f t="shared" si="1263"/>
        <v>0</v>
      </c>
      <c r="AXS8" s="56">
        <f t="shared" si="1264"/>
        <v>0</v>
      </c>
      <c r="AXT8" s="56">
        <f t="shared" si="1265"/>
        <v>0</v>
      </c>
      <c r="AXU8" s="56">
        <f t="shared" si="1266"/>
        <v>0</v>
      </c>
      <c r="AXV8" s="56">
        <f t="shared" si="1267"/>
        <v>0</v>
      </c>
      <c r="AXW8" s="56">
        <f t="shared" si="1268"/>
        <v>0</v>
      </c>
      <c r="AXX8" s="56">
        <f t="shared" si="1269"/>
        <v>0</v>
      </c>
      <c r="AXY8" s="56">
        <f t="shared" si="1270"/>
        <v>0</v>
      </c>
      <c r="AXZ8" s="56">
        <f t="shared" si="1271"/>
        <v>0</v>
      </c>
      <c r="AYA8" s="56">
        <f t="shared" si="1272"/>
        <v>0</v>
      </c>
      <c r="AYB8" s="56">
        <f t="shared" si="1273"/>
        <v>0</v>
      </c>
      <c r="AYC8" s="56">
        <f t="shared" si="1274"/>
        <v>0</v>
      </c>
      <c r="AYD8" s="56">
        <f t="shared" si="1275"/>
        <v>0</v>
      </c>
      <c r="AYE8" s="56">
        <f t="shared" si="1276"/>
        <v>0</v>
      </c>
      <c r="AYF8" s="56">
        <f t="shared" si="1277"/>
        <v>0</v>
      </c>
      <c r="AYG8" s="56">
        <f t="shared" si="1278"/>
        <v>0</v>
      </c>
      <c r="AYH8" s="56">
        <f t="shared" si="1279"/>
        <v>0</v>
      </c>
      <c r="AYI8" s="56">
        <f t="shared" si="1280"/>
        <v>0</v>
      </c>
      <c r="AYJ8" s="56">
        <f t="shared" si="1281"/>
        <v>0</v>
      </c>
      <c r="AYK8" s="56">
        <f t="shared" si="1282"/>
        <v>0</v>
      </c>
      <c r="AYL8" s="56">
        <f t="shared" si="1283"/>
        <v>0</v>
      </c>
      <c r="AYM8" s="56">
        <f t="shared" si="1284"/>
        <v>0</v>
      </c>
      <c r="AYN8" s="56">
        <f t="shared" si="1285"/>
        <v>0</v>
      </c>
      <c r="AYO8" s="56">
        <f t="shared" si="1286"/>
        <v>0</v>
      </c>
      <c r="AYP8" s="56">
        <f t="shared" si="1287"/>
        <v>0</v>
      </c>
      <c r="AYQ8" s="56">
        <f t="shared" si="1288"/>
        <v>0</v>
      </c>
      <c r="AYR8" s="56">
        <f t="shared" si="1289"/>
        <v>0</v>
      </c>
      <c r="AYS8" s="56">
        <f t="shared" si="1290"/>
        <v>0</v>
      </c>
      <c r="AYT8" s="56">
        <f t="shared" si="1291"/>
        <v>0</v>
      </c>
      <c r="AYU8" s="56">
        <f t="shared" si="1292"/>
        <v>0</v>
      </c>
      <c r="AYV8" s="56">
        <f t="shared" si="1293"/>
        <v>0</v>
      </c>
      <c r="AYW8" s="56">
        <f t="shared" si="1294"/>
        <v>0</v>
      </c>
      <c r="AYX8" s="56">
        <f t="shared" si="1295"/>
        <v>0</v>
      </c>
      <c r="AYY8" s="56">
        <f t="shared" si="1296"/>
        <v>0</v>
      </c>
      <c r="AYZ8" s="56">
        <f t="shared" si="1297"/>
        <v>0</v>
      </c>
      <c r="AZA8" s="56">
        <f t="shared" si="1298"/>
        <v>0</v>
      </c>
      <c r="AZB8" s="56">
        <f t="shared" si="1299"/>
        <v>0</v>
      </c>
      <c r="AZC8" s="56">
        <f t="shared" si="1300"/>
        <v>0</v>
      </c>
      <c r="AZD8" s="56">
        <f t="shared" si="1301"/>
        <v>0</v>
      </c>
      <c r="AZE8" s="56">
        <f t="shared" si="1302"/>
        <v>0</v>
      </c>
      <c r="AZF8" s="56">
        <f t="shared" si="1303"/>
        <v>0</v>
      </c>
      <c r="AZG8" s="56">
        <f t="shared" si="1304"/>
        <v>0</v>
      </c>
      <c r="AZH8" s="56">
        <f t="shared" si="1305"/>
        <v>0</v>
      </c>
      <c r="AZI8" s="56">
        <f t="shared" si="1306"/>
        <v>0</v>
      </c>
      <c r="AZJ8" s="56">
        <f t="shared" si="1307"/>
        <v>0</v>
      </c>
      <c r="AZK8" s="56">
        <f t="shared" si="1308"/>
        <v>0</v>
      </c>
      <c r="AZL8" s="56">
        <f t="shared" si="1309"/>
        <v>0</v>
      </c>
      <c r="AZM8" s="56">
        <f t="shared" si="1310"/>
        <v>0</v>
      </c>
      <c r="AZN8" s="56">
        <f t="shared" si="1311"/>
        <v>0</v>
      </c>
      <c r="AZO8" s="56">
        <f t="shared" si="1312"/>
        <v>0</v>
      </c>
      <c r="AZP8" s="56">
        <f t="shared" si="1313"/>
        <v>0</v>
      </c>
      <c r="AZQ8" s="56">
        <f t="shared" si="1314"/>
        <v>0</v>
      </c>
      <c r="AZR8" s="56">
        <f t="shared" si="1315"/>
        <v>0</v>
      </c>
      <c r="AZS8" s="56">
        <f t="shared" si="1316"/>
        <v>0</v>
      </c>
      <c r="AZT8" s="56">
        <f t="shared" si="1317"/>
        <v>0</v>
      </c>
      <c r="AZU8" s="56">
        <f t="shared" si="1318"/>
        <v>0</v>
      </c>
      <c r="AZV8" s="56">
        <f t="shared" si="1319"/>
        <v>0</v>
      </c>
      <c r="AZW8" s="56">
        <f t="shared" si="1320"/>
        <v>0</v>
      </c>
      <c r="AZX8" s="56">
        <f t="shared" si="1321"/>
        <v>0</v>
      </c>
      <c r="AZY8" s="56">
        <f t="shared" si="1322"/>
        <v>0</v>
      </c>
      <c r="AZZ8" s="56">
        <f t="shared" si="1323"/>
        <v>0</v>
      </c>
      <c r="BAA8" s="56">
        <f t="shared" si="1324"/>
        <v>0</v>
      </c>
      <c r="BAB8" s="56">
        <f t="shared" si="1325"/>
        <v>0</v>
      </c>
      <c r="BAC8" s="56">
        <f t="shared" si="1326"/>
        <v>0</v>
      </c>
      <c r="BAD8" s="56">
        <f t="shared" si="1327"/>
        <v>0</v>
      </c>
      <c r="BAE8" s="56">
        <f t="shared" si="1328"/>
        <v>0</v>
      </c>
      <c r="BAF8" s="56">
        <f t="shared" si="1329"/>
        <v>0</v>
      </c>
      <c r="BAG8" s="56">
        <f t="shared" si="1330"/>
        <v>0</v>
      </c>
      <c r="BAH8" s="56">
        <f t="shared" si="1331"/>
        <v>0</v>
      </c>
      <c r="BAI8" s="56">
        <f t="shared" si="1332"/>
        <v>0</v>
      </c>
      <c r="BAJ8" s="56">
        <f t="shared" si="1333"/>
        <v>0</v>
      </c>
      <c r="BAK8" s="56">
        <f t="shared" si="1334"/>
        <v>0</v>
      </c>
      <c r="BAL8" s="56">
        <f t="shared" si="1335"/>
        <v>0</v>
      </c>
      <c r="BAM8" s="56">
        <f t="shared" si="1336"/>
        <v>0</v>
      </c>
      <c r="BAN8" s="56">
        <f t="shared" si="1337"/>
        <v>0</v>
      </c>
      <c r="BAO8" s="56">
        <f t="shared" si="1338"/>
        <v>0</v>
      </c>
      <c r="BAP8" s="56">
        <f t="shared" si="1339"/>
        <v>0</v>
      </c>
      <c r="BAQ8" s="56">
        <f t="shared" si="1340"/>
        <v>0</v>
      </c>
      <c r="BAR8" s="56">
        <f t="shared" si="1341"/>
        <v>0</v>
      </c>
      <c r="BAS8" s="56">
        <f t="shared" si="1342"/>
        <v>0</v>
      </c>
      <c r="BAT8" s="56">
        <f t="shared" si="1343"/>
        <v>0</v>
      </c>
      <c r="BAU8" s="56">
        <f t="shared" si="1344"/>
        <v>0</v>
      </c>
      <c r="BAV8" s="56">
        <f t="shared" si="1345"/>
        <v>0</v>
      </c>
      <c r="BAW8" s="56">
        <f t="shared" si="1346"/>
        <v>0</v>
      </c>
      <c r="BAX8" s="56">
        <f t="shared" si="1347"/>
        <v>0</v>
      </c>
      <c r="BAY8" s="56">
        <f t="shared" si="1348"/>
        <v>0</v>
      </c>
      <c r="BAZ8" s="56">
        <f t="shared" si="1349"/>
        <v>0</v>
      </c>
      <c r="BBA8" s="56">
        <f t="shared" si="1350"/>
        <v>0</v>
      </c>
      <c r="BBB8" s="56">
        <f t="shared" si="1351"/>
        <v>0</v>
      </c>
      <c r="BBC8" s="56">
        <f t="shared" si="1352"/>
        <v>0</v>
      </c>
      <c r="BBD8" s="56">
        <f t="shared" si="1353"/>
        <v>0</v>
      </c>
      <c r="BBE8" s="56">
        <f t="shared" si="1354"/>
        <v>0</v>
      </c>
      <c r="BBF8" s="56">
        <f t="shared" si="1355"/>
        <v>0</v>
      </c>
      <c r="BBG8" s="56">
        <f t="shared" si="1356"/>
        <v>0</v>
      </c>
      <c r="BBH8" s="56">
        <f t="shared" si="1357"/>
        <v>0</v>
      </c>
      <c r="BBI8" s="56">
        <f t="shared" si="1358"/>
        <v>0</v>
      </c>
      <c r="BBJ8" s="56">
        <f t="shared" si="1359"/>
        <v>0</v>
      </c>
      <c r="BBK8" s="56">
        <f t="shared" si="1360"/>
        <v>0</v>
      </c>
      <c r="BBL8" s="56">
        <f t="shared" si="1361"/>
        <v>0</v>
      </c>
      <c r="BBM8" s="56">
        <f t="shared" si="1362"/>
        <v>0</v>
      </c>
      <c r="BBN8" s="56">
        <f t="shared" si="1363"/>
        <v>0</v>
      </c>
      <c r="BBO8" s="56">
        <f t="shared" si="1364"/>
        <v>0</v>
      </c>
      <c r="BBP8" s="56">
        <f t="shared" si="1365"/>
        <v>0</v>
      </c>
      <c r="BBQ8" s="56">
        <f t="shared" si="1366"/>
        <v>0</v>
      </c>
      <c r="BBR8" s="56">
        <f t="shared" si="1367"/>
        <v>0</v>
      </c>
      <c r="BBS8" s="56">
        <f t="shared" si="1368"/>
        <v>0</v>
      </c>
      <c r="BBT8" s="56">
        <f t="shared" si="1369"/>
        <v>0</v>
      </c>
      <c r="BBU8" s="56">
        <f t="shared" si="1370"/>
        <v>0</v>
      </c>
      <c r="BBV8" s="56">
        <f t="shared" si="1371"/>
        <v>0</v>
      </c>
      <c r="BBW8" s="56">
        <f t="shared" si="1372"/>
        <v>0</v>
      </c>
      <c r="BBX8" s="56">
        <f t="shared" si="1373"/>
        <v>0</v>
      </c>
      <c r="BBY8" s="56">
        <f t="shared" si="1374"/>
        <v>0</v>
      </c>
      <c r="BBZ8" s="56">
        <f t="shared" si="1375"/>
        <v>0</v>
      </c>
      <c r="BCA8" s="56">
        <f t="shared" si="1376"/>
        <v>0</v>
      </c>
      <c r="BCB8" s="56">
        <f t="shared" si="1377"/>
        <v>0</v>
      </c>
      <c r="BCC8" s="56">
        <f t="shared" si="1378"/>
        <v>0</v>
      </c>
      <c r="BCD8" s="56">
        <f t="shared" si="1379"/>
        <v>0</v>
      </c>
      <c r="BCE8" s="56">
        <f t="shared" si="1380"/>
        <v>0</v>
      </c>
      <c r="BCF8" s="56">
        <f t="shared" si="1381"/>
        <v>0</v>
      </c>
      <c r="BCG8" s="56">
        <f t="shared" si="1382"/>
        <v>0</v>
      </c>
      <c r="BCH8" s="56">
        <f t="shared" si="1383"/>
        <v>0</v>
      </c>
      <c r="BCI8" s="56">
        <f t="shared" si="1384"/>
        <v>0</v>
      </c>
      <c r="BCJ8" s="56">
        <f t="shared" si="1385"/>
        <v>0</v>
      </c>
      <c r="BCK8" s="56">
        <f t="shared" si="1386"/>
        <v>0</v>
      </c>
      <c r="BCL8" s="56">
        <f t="shared" si="1387"/>
        <v>0</v>
      </c>
      <c r="BCM8" s="56">
        <f t="shared" si="1388"/>
        <v>0</v>
      </c>
      <c r="BCN8" s="56">
        <f t="shared" si="1389"/>
        <v>0</v>
      </c>
      <c r="BCO8" s="56">
        <f t="shared" si="1390"/>
        <v>0</v>
      </c>
      <c r="BCP8" s="56">
        <f t="shared" si="1391"/>
        <v>0</v>
      </c>
      <c r="BCQ8" s="56">
        <f t="shared" si="1392"/>
        <v>0</v>
      </c>
      <c r="BCR8" s="56">
        <f t="shared" si="1393"/>
        <v>0</v>
      </c>
      <c r="BCS8" s="56">
        <f t="shared" si="1394"/>
        <v>0</v>
      </c>
      <c r="BCT8" s="56">
        <f t="shared" si="1395"/>
        <v>0</v>
      </c>
      <c r="BCU8" s="56">
        <f t="shared" si="1396"/>
        <v>0</v>
      </c>
      <c r="BCV8" s="56">
        <f t="shared" si="1397"/>
        <v>0</v>
      </c>
      <c r="BCW8" s="56">
        <f t="shared" si="1398"/>
        <v>0</v>
      </c>
      <c r="BCX8" s="56">
        <f t="shared" si="1399"/>
        <v>0</v>
      </c>
      <c r="BCY8" s="56">
        <f t="shared" si="1400"/>
        <v>0</v>
      </c>
      <c r="BCZ8" s="56">
        <f t="shared" si="1401"/>
        <v>0</v>
      </c>
      <c r="BDA8" s="56">
        <f t="shared" si="1402"/>
        <v>0</v>
      </c>
      <c r="BDB8" s="56">
        <f t="shared" si="1403"/>
        <v>0</v>
      </c>
      <c r="BDC8" s="56">
        <f t="shared" si="1404"/>
        <v>0</v>
      </c>
      <c r="BDD8" s="56">
        <f t="shared" si="1405"/>
        <v>0</v>
      </c>
      <c r="BDE8" s="56">
        <f t="shared" si="1406"/>
        <v>0</v>
      </c>
      <c r="BDF8" s="56">
        <f t="shared" si="1407"/>
        <v>0</v>
      </c>
      <c r="BDG8" s="56">
        <f t="shared" si="1408"/>
        <v>0</v>
      </c>
      <c r="BDH8" s="56">
        <f t="shared" si="1409"/>
        <v>0</v>
      </c>
      <c r="BDI8" s="56">
        <f t="shared" si="1410"/>
        <v>0</v>
      </c>
      <c r="BDJ8" s="56">
        <f t="shared" si="1411"/>
        <v>0</v>
      </c>
      <c r="BDK8" s="56">
        <f t="shared" si="1412"/>
        <v>0</v>
      </c>
      <c r="BDL8" s="56">
        <f t="shared" si="1413"/>
        <v>0</v>
      </c>
      <c r="BDM8" s="56">
        <f t="shared" si="1414"/>
        <v>0</v>
      </c>
      <c r="BDN8" s="56">
        <f t="shared" si="1415"/>
        <v>0</v>
      </c>
      <c r="BDO8" s="56">
        <f t="shared" si="1416"/>
        <v>0</v>
      </c>
      <c r="BDP8" s="56">
        <f t="shared" si="1417"/>
        <v>0</v>
      </c>
      <c r="BDQ8" s="56">
        <f t="shared" si="1418"/>
        <v>0</v>
      </c>
      <c r="BDR8" s="56">
        <f t="shared" si="1419"/>
        <v>0</v>
      </c>
      <c r="BDS8" s="56">
        <f t="shared" si="1420"/>
        <v>0</v>
      </c>
      <c r="BDT8" s="56">
        <f t="shared" si="1421"/>
        <v>0</v>
      </c>
      <c r="BDU8" s="56">
        <f t="shared" si="1422"/>
        <v>0</v>
      </c>
      <c r="BDV8" s="56">
        <f t="shared" si="1423"/>
        <v>0</v>
      </c>
      <c r="BDW8" s="56">
        <f t="shared" si="1424"/>
        <v>0</v>
      </c>
      <c r="BDX8" s="56">
        <f t="shared" si="1425"/>
        <v>0</v>
      </c>
      <c r="BDY8" s="56">
        <f t="shared" si="1426"/>
        <v>0</v>
      </c>
      <c r="BDZ8" s="56">
        <f t="shared" si="1427"/>
        <v>0</v>
      </c>
      <c r="BEA8" s="56">
        <f t="shared" si="1428"/>
        <v>0</v>
      </c>
      <c r="BEB8" s="56">
        <f t="shared" si="1429"/>
        <v>0</v>
      </c>
      <c r="BEC8" s="56">
        <f t="shared" si="1430"/>
        <v>0</v>
      </c>
      <c r="BED8" s="56">
        <f t="shared" si="1431"/>
        <v>0</v>
      </c>
      <c r="BEE8" s="56">
        <f t="shared" si="1432"/>
        <v>0</v>
      </c>
      <c r="BEF8" s="56">
        <f t="shared" si="1433"/>
        <v>0</v>
      </c>
      <c r="BEG8" s="56">
        <f t="shared" si="1434"/>
        <v>0</v>
      </c>
      <c r="BEH8" s="56">
        <f t="shared" si="1435"/>
        <v>0</v>
      </c>
      <c r="BEI8" s="56">
        <f t="shared" si="1436"/>
        <v>0</v>
      </c>
      <c r="BEJ8" s="56">
        <f t="shared" si="1437"/>
        <v>0</v>
      </c>
      <c r="BEK8" s="56">
        <f t="shared" si="1438"/>
        <v>0</v>
      </c>
      <c r="BEL8" s="56">
        <f t="shared" si="1439"/>
        <v>0</v>
      </c>
      <c r="BEM8" s="56">
        <f t="shared" si="1440"/>
        <v>0</v>
      </c>
      <c r="BEN8" s="56">
        <f t="shared" si="1441"/>
        <v>0</v>
      </c>
      <c r="BEO8" s="56">
        <f t="shared" si="1442"/>
        <v>0</v>
      </c>
      <c r="BEP8" s="56">
        <f t="shared" si="1443"/>
        <v>0</v>
      </c>
      <c r="BEQ8" s="56">
        <f t="shared" si="1444"/>
        <v>0</v>
      </c>
      <c r="BER8" s="56">
        <f t="shared" si="1445"/>
        <v>0</v>
      </c>
      <c r="BES8" s="56">
        <f t="shared" si="1446"/>
        <v>0</v>
      </c>
      <c r="BET8" s="56">
        <f t="shared" si="1447"/>
        <v>0</v>
      </c>
      <c r="BEU8" s="56">
        <f t="shared" si="1448"/>
        <v>0</v>
      </c>
      <c r="BEV8" s="56">
        <f t="shared" si="1449"/>
        <v>0</v>
      </c>
      <c r="BEW8" s="56">
        <f t="shared" si="1450"/>
        <v>0</v>
      </c>
      <c r="BEX8" s="56">
        <f t="shared" si="1451"/>
        <v>0</v>
      </c>
      <c r="BEY8" s="56">
        <f t="shared" si="1452"/>
        <v>0</v>
      </c>
      <c r="BEZ8" s="56">
        <f t="shared" si="1453"/>
        <v>0</v>
      </c>
      <c r="BFA8" s="56">
        <f t="shared" si="1454"/>
        <v>0</v>
      </c>
      <c r="BFB8" s="56">
        <f t="shared" si="1455"/>
        <v>0</v>
      </c>
      <c r="BFC8" s="56">
        <f t="shared" si="1456"/>
        <v>0</v>
      </c>
      <c r="BFD8" s="56">
        <f t="shared" si="1457"/>
        <v>0</v>
      </c>
      <c r="BFE8" s="56">
        <f t="shared" si="1458"/>
        <v>0</v>
      </c>
      <c r="BFF8" s="56">
        <f t="shared" si="1459"/>
        <v>0</v>
      </c>
      <c r="BFG8" s="56">
        <f t="shared" si="1460"/>
        <v>0</v>
      </c>
      <c r="BFH8" s="56">
        <f t="shared" si="1461"/>
        <v>0</v>
      </c>
      <c r="BFI8" s="56">
        <f t="shared" si="1462"/>
        <v>0</v>
      </c>
      <c r="BFJ8" s="56">
        <f t="shared" si="1463"/>
        <v>0</v>
      </c>
      <c r="BFK8" s="56">
        <f t="shared" si="1464"/>
        <v>0</v>
      </c>
      <c r="BFL8" s="56">
        <f t="shared" si="1465"/>
        <v>0</v>
      </c>
      <c r="BFM8" s="56">
        <f t="shared" si="1466"/>
        <v>0</v>
      </c>
      <c r="BFN8" s="56">
        <f t="shared" si="1467"/>
        <v>0</v>
      </c>
      <c r="BFO8" s="56">
        <f t="shared" si="1468"/>
        <v>0</v>
      </c>
      <c r="BFP8" s="56">
        <f t="shared" si="1469"/>
        <v>0</v>
      </c>
      <c r="BFQ8" s="56">
        <f t="shared" si="1470"/>
        <v>0</v>
      </c>
      <c r="BFR8" s="56">
        <f t="shared" si="1471"/>
        <v>0</v>
      </c>
      <c r="BFS8" s="56">
        <f t="shared" si="1472"/>
        <v>0</v>
      </c>
      <c r="BFT8" s="56">
        <f t="shared" si="1473"/>
        <v>0</v>
      </c>
      <c r="BFU8" s="56">
        <f t="shared" si="1474"/>
        <v>0</v>
      </c>
      <c r="BFV8" s="56">
        <f t="shared" si="1475"/>
        <v>0</v>
      </c>
      <c r="BFW8" s="56">
        <f t="shared" si="1476"/>
        <v>0</v>
      </c>
      <c r="BFX8" s="56">
        <f t="shared" si="1477"/>
        <v>0</v>
      </c>
      <c r="BFY8" s="56">
        <f t="shared" si="1478"/>
        <v>0</v>
      </c>
      <c r="BFZ8" s="56">
        <f t="shared" si="1479"/>
        <v>0</v>
      </c>
      <c r="BGA8" s="56">
        <f t="shared" si="1480"/>
        <v>0</v>
      </c>
      <c r="BGB8" s="56">
        <f t="shared" si="1481"/>
        <v>0</v>
      </c>
      <c r="BGC8" s="56">
        <f t="shared" si="1482"/>
        <v>0</v>
      </c>
      <c r="BGD8" s="56">
        <f t="shared" si="1483"/>
        <v>0</v>
      </c>
      <c r="BGE8" s="56">
        <f t="shared" si="1484"/>
        <v>0</v>
      </c>
      <c r="BGF8" s="56">
        <f t="shared" si="1485"/>
        <v>0</v>
      </c>
      <c r="BGG8" s="56">
        <f t="shared" si="1486"/>
        <v>0</v>
      </c>
      <c r="BGH8" s="56">
        <f t="shared" si="1487"/>
        <v>0</v>
      </c>
      <c r="BGI8" s="56">
        <f t="shared" si="1488"/>
        <v>0</v>
      </c>
      <c r="BGJ8" s="56">
        <f t="shared" si="1489"/>
        <v>0</v>
      </c>
      <c r="BGK8" s="56">
        <f t="shared" si="1490"/>
        <v>0</v>
      </c>
      <c r="BGL8" s="56">
        <f t="shared" si="1491"/>
        <v>0</v>
      </c>
      <c r="BGM8" s="56">
        <f t="shared" si="1492"/>
        <v>0</v>
      </c>
      <c r="BGN8" s="56">
        <f t="shared" si="1493"/>
        <v>0</v>
      </c>
      <c r="BGO8" s="56">
        <f t="shared" si="1494"/>
        <v>0</v>
      </c>
      <c r="BGP8" s="56">
        <f t="shared" si="1495"/>
        <v>0</v>
      </c>
      <c r="BGQ8" s="56">
        <f t="shared" si="1496"/>
        <v>0</v>
      </c>
      <c r="BGR8" s="56">
        <f t="shared" si="1497"/>
        <v>0</v>
      </c>
      <c r="BGS8" s="56">
        <f t="shared" si="1498"/>
        <v>0</v>
      </c>
      <c r="BGT8" s="56">
        <f t="shared" si="1499"/>
        <v>0</v>
      </c>
      <c r="BGU8" s="56">
        <f t="shared" si="1500"/>
        <v>0</v>
      </c>
      <c r="BGV8" s="56">
        <f t="shared" si="1501"/>
        <v>0</v>
      </c>
      <c r="BGW8" s="56">
        <f t="shared" si="1502"/>
        <v>0</v>
      </c>
      <c r="BGX8" s="56">
        <f t="shared" si="1503"/>
        <v>0</v>
      </c>
      <c r="BGY8" s="56">
        <f t="shared" si="1504"/>
        <v>0</v>
      </c>
      <c r="BGZ8" s="56">
        <f t="shared" si="1505"/>
        <v>0</v>
      </c>
      <c r="BHA8" s="56">
        <f t="shared" si="1506"/>
        <v>0</v>
      </c>
      <c r="BHB8" s="56">
        <f t="shared" si="1507"/>
        <v>0</v>
      </c>
      <c r="BHC8" s="56">
        <f t="shared" si="1508"/>
        <v>0</v>
      </c>
      <c r="BHD8" s="56">
        <f t="shared" si="1509"/>
        <v>0</v>
      </c>
      <c r="BHE8" s="56">
        <f t="shared" si="1510"/>
        <v>0</v>
      </c>
      <c r="BHF8" s="56">
        <f t="shared" si="1511"/>
        <v>0</v>
      </c>
      <c r="BHG8" s="56">
        <f t="shared" si="1512"/>
        <v>0</v>
      </c>
      <c r="BHH8" s="56">
        <f t="shared" si="1513"/>
        <v>0</v>
      </c>
      <c r="BHI8" s="56">
        <f t="shared" si="1514"/>
        <v>0</v>
      </c>
      <c r="BHJ8" s="56">
        <f t="shared" si="1515"/>
        <v>0</v>
      </c>
      <c r="BHK8" s="56">
        <f t="shared" si="1516"/>
        <v>0</v>
      </c>
      <c r="BHL8" s="56">
        <f t="shared" si="1517"/>
        <v>0</v>
      </c>
      <c r="BHM8" s="56">
        <f t="shared" si="1518"/>
        <v>0</v>
      </c>
      <c r="BHN8" s="56">
        <f t="shared" si="1519"/>
        <v>0</v>
      </c>
      <c r="BHO8" s="56">
        <f t="shared" si="1520"/>
        <v>0</v>
      </c>
      <c r="BHP8" s="56">
        <f t="shared" si="1521"/>
        <v>0</v>
      </c>
      <c r="BHQ8" s="56">
        <f t="shared" si="1522"/>
        <v>0</v>
      </c>
      <c r="BHR8" s="56">
        <f t="shared" si="1523"/>
        <v>0</v>
      </c>
      <c r="BHS8" s="56">
        <f t="shared" si="1524"/>
        <v>0</v>
      </c>
      <c r="BHT8" s="56">
        <f t="shared" si="1525"/>
        <v>0</v>
      </c>
      <c r="BHU8" s="56">
        <f t="shared" si="1526"/>
        <v>0</v>
      </c>
      <c r="BHV8" s="56">
        <f t="shared" si="1527"/>
        <v>0</v>
      </c>
      <c r="BHW8" s="56">
        <f t="shared" si="1528"/>
        <v>0</v>
      </c>
      <c r="BHX8" s="56">
        <f t="shared" si="1529"/>
        <v>0</v>
      </c>
      <c r="BHY8" s="56">
        <f t="shared" si="1530"/>
        <v>0</v>
      </c>
      <c r="BHZ8" s="56">
        <f t="shared" si="1531"/>
        <v>0</v>
      </c>
      <c r="BIA8" s="56">
        <f t="shared" si="1532"/>
        <v>0</v>
      </c>
      <c r="BIB8" s="56">
        <f t="shared" si="1533"/>
        <v>0</v>
      </c>
      <c r="BIC8" s="56">
        <f t="shared" si="1534"/>
        <v>0</v>
      </c>
      <c r="BID8" s="56">
        <f t="shared" si="1535"/>
        <v>0</v>
      </c>
      <c r="BIE8" s="56">
        <f t="shared" si="1536"/>
        <v>0</v>
      </c>
      <c r="BIF8" s="56">
        <f t="shared" si="1537"/>
        <v>0</v>
      </c>
      <c r="BIG8" s="56">
        <f t="shared" si="1538"/>
        <v>0</v>
      </c>
      <c r="BIH8" s="56">
        <f t="shared" si="1539"/>
        <v>0</v>
      </c>
      <c r="BII8" s="56">
        <f t="shared" si="1540"/>
        <v>0</v>
      </c>
      <c r="BIJ8" s="56">
        <f t="shared" si="1541"/>
        <v>0</v>
      </c>
      <c r="BIK8" s="56">
        <f t="shared" si="1542"/>
        <v>0</v>
      </c>
      <c r="BIL8" s="56">
        <f t="shared" si="1543"/>
        <v>0</v>
      </c>
      <c r="BIM8" s="56">
        <f t="shared" si="1544"/>
        <v>0</v>
      </c>
      <c r="BIN8" s="56">
        <f t="shared" si="1545"/>
        <v>0</v>
      </c>
      <c r="BIO8" s="56">
        <f t="shared" si="1546"/>
        <v>0</v>
      </c>
      <c r="BIP8" s="56">
        <f t="shared" si="1547"/>
        <v>0</v>
      </c>
      <c r="BIQ8" s="56">
        <f t="shared" si="1548"/>
        <v>0</v>
      </c>
      <c r="BIR8" s="56">
        <f t="shared" si="1549"/>
        <v>0</v>
      </c>
      <c r="BIS8" s="56">
        <f t="shared" si="1550"/>
        <v>0</v>
      </c>
      <c r="BIT8" s="56">
        <f t="shared" si="1551"/>
        <v>0</v>
      </c>
      <c r="BIU8" s="56">
        <f t="shared" si="1552"/>
        <v>0</v>
      </c>
      <c r="BIV8" s="56">
        <f t="shared" si="1553"/>
        <v>0</v>
      </c>
      <c r="BIW8" s="56">
        <f t="shared" si="1554"/>
        <v>0</v>
      </c>
      <c r="BIX8" s="56">
        <f t="shared" si="1555"/>
        <v>0</v>
      </c>
      <c r="BIY8" s="56">
        <f t="shared" si="1556"/>
        <v>0</v>
      </c>
      <c r="BIZ8" s="56">
        <f t="shared" si="1557"/>
        <v>0</v>
      </c>
      <c r="BJA8" s="56">
        <f t="shared" si="1558"/>
        <v>0</v>
      </c>
      <c r="BJB8" s="56">
        <f t="shared" si="1559"/>
        <v>0</v>
      </c>
      <c r="BJC8" s="56">
        <f t="shared" si="1560"/>
        <v>0</v>
      </c>
      <c r="BJD8" s="56">
        <f t="shared" si="1561"/>
        <v>0</v>
      </c>
      <c r="BJE8" s="56">
        <f t="shared" si="1562"/>
        <v>0</v>
      </c>
      <c r="BJF8" s="56">
        <f t="shared" si="1563"/>
        <v>0</v>
      </c>
      <c r="BJG8" s="56">
        <f t="shared" si="1564"/>
        <v>0</v>
      </c>
      <c r="BJH8" s="56">
        <f t="shared" si="1565"/>
        <v>0</v>
      </c>
      <c r="BJI8" s="56">
        <f t="shared" si="1566"/>
        <v>0</v>
      </c>
      <c r="BJJ8" s="56">
        <f t="shared" si="1567"/>
        <v>0</v>
      </c>
      <c r="BJK8" s="56">
        <f t="shared" si="1568"/>
        <v>0</v>
      </c>
      <c r="BJL8" s="56">
        <f t="shared" si="1569"/>
        <v>0</v>
      </c>
      <c r="BJM8" s="56">
        <f t="shared" si="1570"/>
        <v>0</v>
      </c>
      <c r="BJN8" s="56">
        <f t="shared" si="1571"/>
        <v>0</v>
      </c>
      <c r="BJO8" s="56">
        <f t="shared" si="1572"/>
        <v>0</v>
      </c>
      <c r="BJP8" s="56">
        <f t="shared" si="1573"/>
        <v>0</v>
      </c>
      <c r="BJQ8" s="56">
        <f t="shared" si="1574"/>
        <v>0</v>
      </c>
      <c r="BJR8" s="56">
        <f t="shared" si="1575"/>
        <v>0</v>
      </c>
      <c r="BJS8" s="56">
        <f t="shared" si="1576"/>
        <v>0</v>
      </c>
      <c r="BJT8" s="56">
        <f t="shared" si="1577"/>
        <v>0</v>
      </c>
      <c r="BJU8" s="56">
        <f t="shared" si="1578"/>
        <v>0</v>
      </c>
      <c r="BJV8" s="56">
        <f t="shared" si="1579"/>
        <v>0</v>
      </c>
      <c r="BJW8" s="56">
        <f t="shared" si="1580"/>
        <v>0</v>
      </c>
      <c r="BJX8" s="56">
        <f t="shared" si="1581"/>
        <v>0</v>
      </c>
      <c r="BJY8" s="56">
        <f t="shared" si="1582"/>
        <v>0</v>
      </c>
      <c r="BJZ8" s="56">
        <f t="shared" si="1583"/>
        <v>0</v>
      </c>
      <c r="BKA8" s="56">
        <f t="shared" si="1584"/>
        <v>0</v>
      </c>
      <c r="BKB8" s="56">
        <f t="shared" si="1585"/>
        <v>0</v>
      </c>
      <c r="BKC8" s="56">
        <f t="shared" si="1586"/>
        <v>0</v>
      </c>
      <c r="BKD8" s="56">
        <f t="shared" si="1587"/>
        <v>0</v>
      </c>
      <c r="BKE8" s="56">
        <f t="shared" si="1588"/>
        <v>0</v>
      </c>
      <c r="BKF8" s="56">
        <f t="shared" si="1589"/>
        <v>0</v>
      </c>
      <c r="BKG8" s="56">
        <f t="shared" si="1590"/>
        <v>0</v>
      </c>
      <c r="BKH8" s="56">
        <f t="shared" si="1591"/>
        <v>0</v>
      </c>
      <c r="BKI8" s="56">
        <f t="shared" si="1592"/>
        <v>0</v>
      </c>
      <c r="BKJ8" s="56">
        <f t="shared" si="1593"/>
        <v>0</v>
      </c>
      <c r="BKK8" s="56">
        <f t="shared" si="1594"/>
        <v>0</v>
      </c>
      <c r="BKL8" s="56">
        <f t="shared" si="1595"/>
        <v>0</v>
      </c>
      <c r="BKM8" s="56">
        <f t="shared" si="1596"/>
        <v>0</v>
      </c>
      <c r="BKN8" s="56">
        <f t="shared" si="1597"/>
        <v>0</v>
      </c>
      <c r="BKO8" s="56">
        <f t="shared" si="1598"/>
        <v>0</v>
      </c>
      <c r="BKP8" s="56">
        <f t="shared" si="1599"/>
        <v>0</v>
      </c>
      <c r="BKQ8" s="56">
        <f t="shared" si="1600"/>
        <v>0</v>
      </c>
      <c r="BKR8" s="56">
        <f t="shared" si="1601"/>
        <v>0</v>
      </c>
      <c r="BKS8" s="56">
        <f t="shared" si="1602"/>
        <v>0</v>
      </c>
      <c r="BKT8" s="56">
        <f t="shared" si="1603"/>
        <v>0</v>
      </c>
      <c r="BKU8" s="56">
        <f t="shared" si="1604"/>
        <v>0</v>
      </c>
      <c r="BKV8" s="56">
        <f t="shared" si="1605"/>
        <v>0</v>
      </c>
      <c r="BKW8" s="56">
        <f t="shared" si="1606"/>
        <v>0</v>
      </c>
      <c r="BKX8" s="56">
        <f t="shared" si="1607"/>
        <v>0</v>
      </c>
      <c r="BKY8" s="56">
        <f t="shared" si="1608"/>
        <v>0</v>
      </c>
      <c r="BKZ8" s="56">
        <f t="shared" si="1609"/>
        <v>0</v>
      </c>
      <c r="BLA8" s="56">
        <f t="shared" si="1610"/>
        <v>0</v>
      </c>
      <c r="BLB8" s="56">
        <f t="shared" si="1611"/>
        <v>0</v>
      </c>
      <c r="BLC8" s="56">
        <f t="shared" si="1612"/>
        <v>0</v>
      </c>
      <c r="BLD8" s="56">
        <f t="shared" si="1613"/>
        <v>0</v>
      </c>
      <c r="BLE8" s="56">
        <f t="shared" si="1614"/>
        <v>0</v>
      </c>
      <c r="BLF8" s="56">
        <f t="shared" si="1615"/>
        <v>0</v>
      </c>
      <c r="BLG8" s="56">
        <f t="shared" si="1616"/>
        <v>0</v>
      </c>
      <c r="BLH8" s="56">
        <f t="shared" si="1617"/>
        <v>0</v>
      </c>
      <c r="BLI8" s="56">
        <f t="shared" si="1618"/>
        <v>0</v>
      </c>
      <c r="BLJ8" s="56">
        <f t="shared" si="1619"/>
        <v>0</v>
      </c>
      <c r="BLK8" s="56">
        <f t="shared" si="1620"/>
        <v>0</v>
      </c>
      <c r="BLL8" s="56">
        <f t="shared" si="1621"/>
        <v>0</v>
      </c>
      <c r="BLM8" s="56">
        <f t="shared" si="1622"/>
        <v>0</v>
      </c>
      <c r="BLN8" s="56">
        <f t="shared" si="1623"/>
        <v>0</v>
      </c>
      <c r="BLO8" s="56">
        <f t="shared" si="1624"/>
        <v>0</v>
      </c>
      <c r="BLP8" s="56">
        <f t="shared" si="1625"/>
        <v>0</v>
      </c>
      <c r="BLQ8" s="56">
        <f t="shared" si="1626"/>
        <v>0</v>
      </c>
      <c r="BLR8" s="56">
        <f t="shared" si="1627"/>
        <v>0</v>
      </c>
      <c r="BLS8" s="56">
        <f t="shared" si="1628"/>
        <v>0</v>
      </c>
      <c r="BLT8" s="56">
        <f t="shared" si="1629"/>
        <v>0</v>
      </c>
      <c r="BLU8" s="56">
        <f t="shared" si="1630"/>
        <v>0</v>
      </c>
      <c r="BLV8" s="56">
        <f t="shared" si="1631"/>
        <v>0</v>
      </c>
      <c r="BLW8" s="56">
        <f t="shared" si="1632"/>
        <v>0</v>
      </c>
      <c r="BLX8" s="56">
        <f t="shared" si="1633"/>
        <v>0</v>
      </c>
      <c r="BLY8" s="56">
        <f t="shared" si="1634"/>
        <v>0</v>
      </c>
      <c r="BLZ8" s="56">
        <f t="shared" si="1635"/>
        <v>0</v>
      </c>
      <c r="BMA8" s="56">
        <f t="shared" si="1636"/>
        <v>0</v>
      </c>
      <c r="BMB8" s="56">
        <f t="shared" si="1637"/>
        <v>0</v>
      </c>
      <c r="BMC8" s="56">
        <f t="shared" si="1638"/>
        <v>0</v>
      </c>
      <c r="BMD8" s="56">
        <f t="shared" si="1639"/>
        <v>0</v>
      </c>
      <c r="BME8" s="56">
        <f t="shared" si="1640"/>
        <v>0</v>
      </c>
      <c r="BMF8" s="56">
        <f t="shared" si="1641"/>
        <v>0</v>
      </c>
      <c r="BMG8" s="56">
        <f t="shared" si="1642"/>
        <v>0</v>
      </c>
      <c r="BMH8" s="56">
        <f t="shared" si="1643"/>
        <v>0</v>
      </c>
      <c r="BMI8" s="56">
        <f t="shared" si="1644"/>
        <v>0</v>
      </c>
      <c r="BMJ8" s="56">
        <f t="shared" si="1645"/>
        <v>0</v>
      </c>
      <c r="BMK8" s="56">
        <f t="shared" si="1646"/>
        <v>0</v>
      </c>
      <c r="BML8" s="56">
        <f t="shared" si="1647"/>
        <v>0</v>
      </c>
      <c r="BMM8" s="56">
        <f t="shared" si="1648"/>
        <v>0</v>
      </c>
      <c r="BMN8" s="56">
        <f t="shared" si="1649"/>
        <v>0</v>
      </c>
      <c r="BMO8" s="56">
        <f t="shared" si="1650"/>
        <v>0</v>
      </c>
      <c r="BMP8" s="56">
        <f t="shared" si="1651"/>
        <v>0</v>
      </c>
      <c r="BMQ8" s="56">
        <f t="shared" si="1652"/>
        <v>0</v>
      </c>
      <c r="BMR8" s="56">
        <f t="shared" si="1653"/>
        <v>0</v>
      </c>
      <c r="BMS8" s="56">
        <f t="shared" si="1654"/>
        <v>0</v>
      </c>
      <c r="BMT8" s="56">
        <f t="shared" si="1655"/>
        <v>0</v>
      </c>
      <c r="BMU8" s="56">
        <f t="shared" si="1656"/>
        <v>0</v>
      </c>
      <c r="BMV8" s="56">
        <f t="shared" si="1657"/>
        <v>0</v>
      </c>
      <c r="BMW8" s="56">
        <f t="shared" si="1658"/>
        <v>0</v>
      </c>
      <c r="BMX8" s="56">
        <f t="shared" si="1659"/>
        <v>0</v>
      </c>
      <c r="BMY8" s="56">
        <f t="shared" si="1660"/>
        <v>0</v>
      </c>
      <c r="BMZ8" s="56">
        <f t="shared" si="1661"/>
        <v>0</v>
      </c>
      <c r="BNA8" s="56">
        <f t="shared" si="1662"/>
        <v>0</v>
      </c>
      <c r="BNB8" s="56">
        <f t="shared" si="1663"/>
        <v>0</v>
      </c>
      <c r="BNC8" s="56">
        <f t="shared" si="1664"/>
        <v>0</v>
      </c>
      <c r="BND8" s="56">
        <f t="shared" si="1665"/>
        <v>0</v>
      </c>
      <c r="BNE8" s="56">
        <f t="shared" si="1666"/>
        <v>0</v>
      </c>
      <c r="BNF8" s="56">
        <f t="shared" si="1667"/>
        <v>0</v>
      </c>
      <c r="BNG8" s="56">
        <f t="shared" si="1668"/>
        <v>0</v>
      </c>
      <c r="BNH8" s="56">
        <f t="shared" si="1669"/>
        <v>0</v>
      </c>
      <c r="BNI8" s="56">
        <f t="shared" si="1670"/>
        <v>0</v>
      </c>
      <c r="BNJ8" s="56">
        <f t="shared" si="1671"/>
        <v>0</v>
      </c>
      <c r="BNK8" s="56">
        <f t="shared" si="1672"/>
        <v>0</v>
      </c>
      <c r="BNL8" s="56">
        <f t="shared" si="1673"/>
        <v>0</v>
      </c>
      <c r="BNM8" s="56">
        <f t="shared" si="1674"/>
        <v>0</v>
      </c>
      <c r="BNN8" s="56">
        <f t="shared" si="1675"/>
        <v>0</v>
      </c>
      <c r="BNO8" s="56">
        <f t="shared" si="1676"/>
        <v>0</v>
      </c>
      <c r="BNP8" s="56">
        <f t="shared" si="1677"/>
        <v>0</v>
      </c>
      <c r="BNQ8" s="56">
        <f t="shared" si="1678"/>
        <v>0</v>
      </c>
      <c r="BNR8" s="56">
        <f t="shared" si="1679"/>
        <v>0</v>
      </c>
      <c r="BNS8" s="56">
        <f t="shared" si="1680"/>
        <v>0</v>
      </c>
      <c r="BNT8" s="56">
        <f t="shared" si="1681"/>
        <v>0</v>
      </c>
      <c r="BNU8" s="56">
        <f t="shared" si="1682"/>
        <v>0</v>
      </c>
      <c r="BNV8" s="56">
        <f t="shared" si="1683"/>
        <v>0</v>
      </c>
      <c r="BNW8" s="56">
        <f t="shared" si="1684"/>
        <v>0</v>
      </c>
      <c r="BNX8" s="56">
        <f t="shared" si="1685"/>
        <v>0</v>
      </c>
      <c r="BNY8" s="56">
        <f t="shared" si="1686"/>
        <v>0</v>
      </c>
      <c r="BNZ8" s="56">
        <f t="shared" si="1687"/>
        <v>0</v>
      </c>
      <c r="BOA8" s="56">
        <f t="shared" si="1688"/>
        <v>0</v>
      </c>
      <c r="BOB8" s="56">
        <f t="shared" si="1689"/>
        <v>0</v>
      </c>
      <c r="BOC8" s="56">
        <f t="shared" si="1690"/>
        <v>0</v>
      </c>
      <c r="BOD8" s="56">
        <f t="shared" si="1691"/>
        <v>0</v>
      </c>
      <c r="BOE8" s="56">
        <f t="shared" si="1692"/>
        <v>0</v>
      </c>
      <c r="BOF8" s="56">
        <f t="shared" si="1693"/>
        <v>0</v>
      </c>
      <c r="BOG8" s="56">
        <f t="shared" si="1694"/>
        <v>0</v>
      </c>
      <c r="BOH8" s="56">
        <f t="shared" si="1695"/>
        <v>0</v>
      </c>
      <c r="BOI8" s="56">
        <f t="shared" si="1696"/>
        <v>0</v>
      </c>
      <c r="BOJ8" s="56">
        <f t="shared" si="1697"/>
        <v>0</v>
      </c>
      <c r="BOK8" s="56">
        <f t="shared" si="1698"/>
        <v>0</v>
      </c>
      <c r="BOL8" s="56">
        <f t="shared" si="1699"/>
        <v>0</v>
      </c>
      <c r="BOM8" s="56">
        <f t="shared" si="1700"/>
        <v>0</v>
      </c>
      <c r="BON8" s="56">
        <f t="shared" si="1701"/>
        <v>0</v>
      </c>
      <c r="BOO8" s="56">
        <f t="shared" si="1702"/>
        <v>0</v>
      </c>
      <c r="BOP8" s="56">
        <f t="shared" si="1703"/>
        <v>0</v>
      </c>
      <c r="BOQ8" s="56">
        <f t="shared" si="1704"/>
        <v>0</v>
      </c>
      <c r="BOR8" s="56">
        <f t="shared" si="1705"/>
        <v>0</v>
      </c>
      <c r="BOS8" s="56">
        <f t="shared" si="1706"/>
        <v>0</v>
      </c>
      <c r="BOT8" s="56">
        <f t="shared" si="1707"/>
        <v>0</v>
      </c>
      <c r="BOU8" s="56">
        <f t="shared" si="1708"/>
        <v>0</v>
      </c>
      <c r="BOV8" s="56">
        <f t="shared" si="1709"/>
        <v>0</v>
      </c>
      <c r="BOW8" s="56">
        <f t="shared" si="1710"/>
        <v>0</v>
      </c>
      <c r="BOX8" s="56">
        <f t="shared" si="1711"/>
        <v>0</v>
      </c>
      <c r="BOY8" s="56">
        <f t="shared" si="1712"/>
        <v>0</v>
      </c>
      <c r="BOZ8" s="56">
        <f t="shared" si="1713"/>
        <v>0</v>
      </c>
      <c r="BPA8" s="56">
        <f t="shared" si="1714"/>
        <v>0</v>
      </c>
      <c r="BPB8" s="56">
        <f t="shared" si="1715"/>
        <v>0</v>
      </c>
      <c r="BPC8" s="56">
        <f t="shared" si="1716"/>
        <v>0</v>
      </c>
      <c r="BPD8" s="56">
        <f t="shared" si="1717"/>
        <v>0</v>
      </c>
      <c r="BPE8" s="56">
        <f t="shared" si="1718"/>
        <v>0</v>
      </c>
      <c r="BPF8" s="56">
        <f t="shared" si="1719"/>
        <v>0</v>
      </c>
      <c r="BPG8" s="56">
        <f t="shared" si="1720"/>
        <v>0</v>
      </c>
      <c r="BPH8" s="56">
        <f t="shared" si="1721"/>
        <v>0</v>
      </c>
      <c r="BPI8" s="56">
        <f t="shared" si="1722"/>
        <v>0</v>
      </c>
      <c r="BPJ8" s="56">
        <f t="shared" si="1723"/>
        <v>0</v>
      </c>
      <c r="BPK8" s="56">
        <f t="shared" si="1724"/>
        <v>0</v>
      </c>
      <c r="BPL8" s="56">
        <f t="shared" si="1725"/>
        <v>0</v>
      </c>
      <c r="BPM8" s="56">
        <f t="shared" si="1726"/>
        <v>0</v>
      </c>
      <c r="BPN8" s="56">
        <f t="shared" si="1727"/>
        <v>0</v>
      </c>
      <c r="BPO8" s="56">
        <f t="shared" si="1728"/>
        <v>0</v>
      </c>
      <c r="BPP8" s="56">
        <f t="shared" si="1729"/>
        <v>0</v>
      </c>
      <c r="BPQ8" s="56">
        <f t="shared" si="1730"/>
        <v>0</v>
      </c>
      <c r="BPR8" s="56">
        <f t="shared" si="1731"/>
        <v>0</v>
      </c>
      <c r="BPS8" s="56">
        <f t="shared" si="1732"/>
        <v>0</v>
      </c>
      <c r="BPT8" s="56">
        <f t="shared" si="1733"/>
        <v>0</v>
      </c>
      <c r="BPU8" s="56">
        <f t="shared" si="1734"/>
        <v>0</v>
      </c>
      <c r="BPV8" s="56">
        <f t="shared" si="1735"/>
        <v>0</v>
      </c>
      <c r="BPW8" s="56">
        <f t="shared" si="1736"/>
        <v>0</v>
      </c>
      <c r="BPX8" s="56">
        <f t="shared" si="1737"/>
        <v>0</v>
      </c>
      <c r="BPY8" s="56">
        <f t="shared" si="1738"/>
        <v>0</v>
      </c>
      <c r="BPZ8" s="56">
        <f t="shared" si="1739"/>
        <v>0</v>
      </c>
      <c r="BQA8" s="56">
        <f t="shared" si="1740"/>
        <v>0</v>
      </c>
      <c r="BQB8" s="56">
        <f t="shared" si="1741"/>
        <v>0</v>
      </c>
      <c r="BQC8" s="56">
        <f t="shared" si="1742"/>
        <v>0</v>
      </c>
      <c r="BQD8" s="56">
        <f t="shared" si="1743"/>
        <v>0</v>
      </c>
      <c r="BQE8" s="56">
        <f t="shared" si="1744"/>
        <v>0</v>
      </c>
      <c r="BQF8" s="56">
        <f t="shared" si="1745"/>
        <v>0</v>
      </c>
      <c r="BQG8" s="56">
        <f t="shared" si="1746"/>
        <v>0</v>
      </c>
      <c r="BQH8" s="56">
        <f t="shared" si="1747"/>
        <v>0</v>
      </c>
      <c r="BQI8" s="56">
        <f t="shared" si="1748"/>
        <v>0</v>
      </c>
      <c r="BQJ8" s="56">
        <f t="shared" si="1749"/>
        <v>0</v>
      </c>
      <c r="BQK8" s="56">
        <f t="shared" si="1750"/>
        <v>0</v>
      </c>
      <c r="BQL8" s="56">
        <f t="shared" si="1751"/>
        <v>0</v>
      </c>
      <c r="BQM8" s="56">
        <f t="shared" si="1752"/>
        <v>0</v>
      </c>
      <c r="BQN8" s="56">
        <f t="shared" si="1753"/>
        <v>0</v>
      </c>
      <c r="BQO8" s="56">
        <f t="shared" si="1754"/>
        <v>0</v>
      </c>
      <c r="BQP8" s="56">
        <f t="shared" si="1755"/>
        <v>0</v>
      </c>
      <c r="BQQ8" s="56">
        <f t="shared" si="1756"/>
        <v>0</v>
      </c>
      <c r="BQR8" s="56">
        <f t="shared" si="1757"/>
        <v>0</v>
      </c>
      <c r="BQS8" s="56">
        <f t="shared" si="1758"/>
        <v>0</v>
      </c>
      <c r="BQT8" s="56">
        <f t="shared" si="1759"/>
        <v>0</v>
      </c>
      <c r="BQU8" s="56">
        <f t="shared" si="1760"/>
        <v>0</v>
      </c>
      <c r="BQV8" s="56">
        <f t="shared" si="1761"/>
        <v>0</v>
      </c>
      <c r="BQW8" s="56">
        <f t="shared" si="1762"/>
        <v>0</v>
      </c>
      <c r="BQX8" s="56">
        <f t="shared" si="1763"/>
        <v>0</v>
      </c>
      <c r="BQY8" s="56">
        <f t="shared" si="1764"/>
        <v>0</v>
      </c>
      <c r="BQZ8" s="56">
        <f t="shared" si="1765"/>
        <v>0</v>
      </c>
      <c r="BRA8" s="56">
        <f t="shared" si="1766"/>
        <v>0</v>
      </c>
      <c r="BRB8" s="56">
        <f t="shared" si="1767"/>
        <v>0</v>
      </c>
      <c r="BRC8" s="56">
        <f t="shared" si="1768"/>
        <v>0</v>
      </c>
      <c r="BRD8" s="56">
        <f t="shared" si="1769"/>
        <v>0</v>
      </c>
      <c r="BRE8" s="56">
        <f t="shared" si="1770"/>
        <v>0</v>
      </c>
      <c r="BRF8" s="56">
        <f t="shared" si="1771"/>
        <v>0</v>
      </c>
      <c r="BRG8" s="56">
        <f t="shared" si="1772"/>
        <v>0</v>
      </c>
      <c r="BRH8" s="56">
        <f t="shared" si="1773"/>
        <v>0</v>
      </c>
      <c r="BRI8" s="56">
        <f t="shared" si="1774"/>
        <v>0</v>
      </c>
      <c r="BRJ8" s="56">
        <f t="shared" si="1775"/>
        <v>0</v>
      </c>
      <c r="BRK8" s="56">
        <f t="shared" si="1776"/>
        <v>0</v>
      </c>
      <c r="BRL8" s="56">
        <f t="shared" si="1777"/>
        <v>0</v>
      </c>
      <c r="BRM8" s="56">
        <f t="shared" si="1778"/>
        <v>0</v>
      </c>
      <c r="BRN8" s="56">
        <f t="shared" si="1779"/>
        <v>0</v>
      </c>
      <c r="BRO8" s="56">
        <f t="shared" si="1780"/>
        <v>0</v>
      </c>
      <c r="BRP8" s="56">
        <f t="shared" si="1781"/>
        <v>0</v>
      </c>
      <c r="BRQ8" s="56">
        <f t="shared" si="1782"/>
        <v>0</v>
      </c>
      <c r="BRR8" s="56">
        <f t="shared" si="1783"/>
        <v>0</v>
      </c>
      <c r="BRS8" s="56">
        <f t="shared" si="1784"/>
        <v>0</v>
      </c>
      <c r="BRT8" s="56">
        <f t="shared" si="1785"/>
        <v>0</v>
      </c>
      <c r="BRU8" s="56">
        <f t="shared" si="1786"/>
        <v>0</v>
      </c>
      <c r="BRV8" s="56">
        <f t="shared" si="1787"/>
        <v>0</v>
      </c>
      <c r="BRW8" s="56">
        <f t="shared" si="1788"/>
        <v>0</v>
      </c>
      <c r="BRX8" s="56">
        <f t="shared" si="1789"/>
        <v>0</v>
      </c>
      <c r="BRY8" s="56">
        <f t="shared" si="1790"/>
        <v>0</v>
      </c>
      <c r="BRZ8" s="56">
        <f t="shared" si="1791"/>
        <v>0</v>
      </c>
      <c r="BSA8" s="56">
        <f t="shared" si="1792"/>
        <v>0</v>
      </c>
      <c r="BSB8" s="56">
        <f t="shared" si="1793"/>
        <v>0</v>
      </c>
      <c r="BSC8" s="56">
        <f t="shared" si="1794"/>
        <v>0</v>
      </c>
      <c r="BSD8" s="56">
        <f t="shared" si="1795"/>
        <v>0</v>
      </c>
      <c r="BSE8" s="56">
        <f t="shared" si="1796"/>
        <v>0</v>
      </c>
      <c r="BSF8" s="56">
        <f t="shared" si="1797"/>
        <v>0</v>
      </c>
      <c r="BSG8" s="56">
        <f t="shared" si="1798"/>
        <v>0</v>
      </c>
      <c r="BSH8" s="56">
        <f t="shared" si="1799"/>
        <v>0</v>
      </c>
      <c r="BSI8" s="56">
        <f t="shared" si="1800"/>
        <v>0</v>
      </c>
      <c r="BSJ8" s="56">
        <f t="shared" si="1801"/>
        <v>0</v>
      </c>
      <c r="BSK8" s="56">
        <f t="shared" si="1802"/>
        <v>0</v>
      </c>
      <c r="BSL8" s="56">
        <f t="shared" si="1803"/>
        <v>0</v>
      </c>
      <c r="BSM8" s="56">
        <f t="shared" si="1804"/>
        <v>0</v>
      </c>
      <c r="BSN8" s="56">
        <f t="shared" si="1805"/>
        <v>0</v>
      </c>
      <c r="BSO8" s="56">
        <f t="shared" si="1806"/>
        <v>0</v>
      </c>
      <c r="BSP8" s="56">
        <f t="shared" si="1807"/>
        <v>0</v>
      </c>
      <c r="BSQ8" s="56">
        <f t="shared" si="1808"/>
        <v>0</v>
      </c>
      <c r="BSR8" s="56">
        <f t="shared" si="1809"/>
        <v>0</v>
      </c>
      <c r="BSS8" s="56">
        <f t="shared" si="1810"/>
        <v>0</v>
      </c>
      <c r="BST8" s="56">
        <f t="shared" si="1811"/>
        <v>0</v>
      </c>
      <c r="BSU8" s="56">
        <f t="shared" si="1812"/>
        <v>0</v>
      </c>
      <c r="BSV8" s="56">
        <f t="shared" si="1813"/>
        <v>0</v>
      </c>
      <c r="BSW8" s="56">
        <f t="shared" si="1814"/>
        <v>0</v>
      </c>
      <c r="BSX8" s="56">
        <f t="shared" si="1815"/>
        <v>0</v>
      </c>
      <c r="BSY8" s="56">
        <f t="shared" si="1816"/>
        <v>0</v>
      </c>
      <c r="BSZ8" s="56">
        <f t="shared" si="1817"/>
        <v>0</v>
      </c>
      <c r="BTA8" s="56">
        <f t="shared" si="1818"/>
        <v>0</v>
      </c>
      <c r="BTB8" s="56">
        <f t="shared" si="1819"/>
        <v>0</v>
      </c>
      <c r="BTC8" s="56">
        <f t="shared" si="1820"/>
        <v>0</v>
      </c>
      <c r="BTD8" s="56">
        <f t="shared" si="1821"/>
        <v>0</v>
      </c>
      <c r="BTE8" s="56">
        <f t="shared" si="1822"/>
        <v>0</v>
      </c>
      <c r="BTF8" s="56">
        <f t="shared" si="1823"/>
        <v>0</v>
      </c>
      <c r="BTG8" s="56">
        <f t="shared" si="1824"/>
        <v>0</v>
      </c>
      <c r="BTH8" s="56">
        <f t="shared" si="1825"/>
        <v>0</v>
      </c>
      <c r="BTI8" s="56">
        <f t="shared" si="1826"/>
        <v>0</v>
      </c>
      <c r="BTJ8" s="56">
        <f t="shared" si="1827"/>
        <v>0</v>
      </c>
      <c r="BTK8" s="56">
        <f t="shared" si="1828"/>
        <v>0</v>
      </c>
      <c r="BTL8" s="56">
        <f t="shared" si="1829"/>
        <v>0</v>
      </c>
      <c r="BTM8" s="56">
        <f t="shared" si="1830"/>
        <v>0</v>
      </c>
      <c r="BTN8" s="56">
        <f t="shared" si="1831"/>
        <v>0</v>
      </c>
      <c r="BTO8" s="56">
        <f t="shared" si="1832"/>
        <v>0</v>
      </c>
      <c r="BTP8" s="56">
        <f t="shared" si="1833"/>
        <v>0</v>
      </c>
      <c r="BTQ8" s="56">
        <f t="shared" si="1834"/>
        <v>0</v>
      </c>
      <c r="BTR8" s="56">
        <f t="shared" si="1835"/>
        <v>0</v>
      </c>
      <c r="BTS8" s="56">
        <f t="shared" si="1836"/>
        <v>0</v>
      </c>
      <c r="BTT8" s="56">
        <f t="shared" si="1837"/>
        <v>0</v>
      </c>
      <c r="BTU8" s="56">
        <f t="shared" si="1838"/>
        <v>0</v>
      </c>
      <c r="BTV8" s="56">
        <f t="shared" si="1839"/>
        <v>0</v>
      </c>
      <c r="BTW8" s="56">
        <f t="shared" si="1840"/>
        <v>0</v>
      </c>
      <c r="BTX8" s="56">
        <f t="shared" si="1841"/>
        <v>0</v>
      </c>
      <c r="BTY8" s="56">
        <f t="shared" si="1842"/>
        <v>0</v>
      </c>
      <c r="BTZ8" s="56">
        <f t="shared" si="1843"/>
        <v>0</v>
      </c>
      <c r="BUA8" s="56">
        <f t="shared" si="1844"/>
        <v>0</v>
      </c>
      <c r="BUB8" s="56">
        <f t="shared" si="1845"/>
        <v>0</v>
      </c>
      <c r="BUC8" s="56">
        <f t="shared" si="1846"/>
        <v>0</v>
      </c>
      <c r="BUD8" s="56">
        <f t="shared" si="1847"/>
        <v>0</v>
      </c>
      <c r="BUE8" s="56">
        <f t="shared" si="1848"/>
        <v>0</v>
      </c>
      <c r="BUF8" s="56">
        <f t="shared" si="1849"/>
        <v>0</v>
      </c>
      <c r="BUG8" s="56">
        <f t="shared" si="1850"/>
        <v>0</v>
      </c>
      <c r="BUH8" s="56">
        <f t="shared" si="1851"/>
        <v>0</v>
      </c>
      <c r="BUI8" s="56">
        <f t="shared" si="1852"/>
        <v>0</v>
      </c>
      <c r="BUJ8" s="56">
        <f t="shared" si="1853"/>
        <v>0</v>
      </c>
      <c r="BUK8" s="56">
        <f t="shared" si="1854"/>
        <v>0</v>
      </c>
      <c r="BUL8" s="56">
        <f t="shared" si="1855"/>
        <v>0</v>
      </c>
      <c r="BUM8" s="56">
        <f t="shared" si="1856"/>
        <v>0</v>
      </c>
      <c r="BUN8" s="56">
        <f t="shared" si="1857"/>
        <v>0</v>
      </c>
      <c r="BUO8" s="56">
        <f t="shared" si="1858"/>
        <v>0</v>
      </c>
      <c r="BUP8" s="56">
        <f t="shared" si="1859"/>
        <v>0</v>
      </c>
      <c r="BUQ8" s="56">
        <f t="shared" si="1860"/>
        <v>0</v>
      </c>
      <c r="BUR8" s="56">
        <f t="shared" si="1861"/>
        <v>0</v>
      </c>
      <c r="BUS8" s="56">
        <f t="shared" si="1862"/>
        <v>0</v>
      </c>
      <c r="BUT8" s="56">
        <f t="shared" si="1863"/>
        <v>0</v>
      </c>
      <c r="BUU8" s="56">
        <f t="shared" si="1864"/>
        <v>0</v>
      </c>
      <c r="BUV8" s="56">
        <f t="shared" si="1865"/>
        <v>0</v>
      </c>
      <c r="BUW8" s="56">
        <f t="shared" si="1866"/>
        <v>0</v>
      </c>
      <c r="BUX8" s="56">
        <f t="shared" si="1867"/>
        <v>0</v>
      </c>
      <c r="BUY8" s="56">
        <f t="shared" si="1868"/>
        <v>0</v>
      </c>
      <c r="BUZ8" s="56">
        <f t="shared" si="1869"/>
        <v>0</v>
      </c>
      <c r="BVA8" s="56">
        <f t="shared" si="1870"/>
        <v>0</v>
      </c>
      <c r="BVB8" s="56">
        <f t="shared" si="1871"/>
        <v>0</v>
      </c>
      <c r="BVC8" s="56">
        <f t="shared" si="1872"/>
        <v>0</v>
      </c>
      <c r="BVD8" s="56">
        <f t="shared" si="1873"/>
        <v>0</v>
      </c>
      <c r="BVE8" s="56">
        <f t="shared" si="1874"/>
        <v>0</v>
      </c>
      <c r="BVF8" s="56">
        <f t="shared" si="1875"/>
        <v>0</v>
      </c>
      <c r="BVG8" s="56">
        <f t="shared" si="1876"/>
        <v>0</v>
      </c>
      <c r="BVH8" s="56">
        <f t="shared" si="1877"/>
        <v>0</v>
      </c>
      <c r="BVI8" s="56">
        <f t="shared" si="1878"/>
        <v>0</v>
      </c>
      <c r="BVJ8" s="56">
        <f t="shared" si="1879"/>
        <v>0</v>
      </c>
      <c r="BVK8" s="56">
        <f t="shared" si="1880"/>
        <v>0</v>
      </c>
      <c r="BVL8" s="56">
        <f t="shared" si="1881"/>
        <v>0</v>
      </c>
      <c r="BVM8" s="56">
        <f t="shared" si="1882"/>
        <v>0</v>
      </c>
      <c r="BVN8" s="56">
        <f t="shared" si="1883"/>
        <v>0</v>
      </c>
      <c r="BVO8" s="56">
        <f t="shared" si="1884"/>
        <v>0</v>
      </c>
      <c r="BVP8" s="56">
        <f t="shared" si="1885"/>
        <v>0</v>
      </c>
      <c r="BVQ8" s="56">
        <f t="shared" si="1886"/>
        <v>0</v>
      </c>
      <c r="BVR8" s="56">
        <f t="shared" si="1887"/>
        <v>0</v>
      </c>
      <c r="BVS8" s="56">
        <f t="shared" si="1888"/>
        <v>0</v>
      </c>
      <c r="BVT8" s="56">
        <f t="shared" si="1889"/>
        <v>0</v>
      </c>
      <c r="BVU8" s="56">
        <f t="shared" si="1890"/>
        <v>0</v>
      </c>
      <c r="BVV8" s="56">
        <f t="shared" si="1891"/>
        <v>0</v>
      </c>
      <c r="BVW8" s="56">
        <f t="shared" si="1892"/>
        <v>0</v>
      </c>
      <c r="BVX8" s="56">
        <f t="shared" si="1893"/>
        <v>0</v>
      </c>
      <c r="BVY8" s="56">
        <f t="shared" si="1894"/>
        <v>0</v>
      </c>
      <c r="BVZ8" s="56">
        <f t="shared" si="1895"/>
        <v>0</v>
      </c>
      <c r="BWA8" s="56">
        <f t="shared" si="1896"/>
        <v>0</v>
      </c>
      <c r="BWB8" s="56">
        <f t="shared" si="1897"/>
        <v>0</v>
      </c>
      <c r="BWC8" s="56">
        <f t="shared" si="1898"/>
        <v>0</v>
      </c>
      <c r="BWD8" s="56">
        <f t="shared" si="1899"/>
        <v>0</v>
      </c>
      <c r="BWE8" s="56">
        <f t="shared" si="1900"/>
        <v>0</v>
      </c>
      <c r="BWF8" s="56">
        <f t="shared" si="1901"/>
        <v>0</v>
      </c>
      <c r="BWG8" s="56">
        <f t="shared" si="1902"/>
        <v>0</v>
      </c>
      <c r="BWH8" s="56">
        <f t="shared" si="1903"/>
        <v>0</v>
      </c>
      <c r="BWI8" s="56">
        <f t="shared" si="1904"/>
        <v>0</v>
      </c>
      <c r="BWJ8" s="56">
        <f t="shared" si="1905"/>
        <v>0</v>
      </c>
      <c r="BWK8" s="56">
        <f t="shared" si="1906"/>
        <v>0</v>
      </c>
      <c r="BWL8" s="56">
        <f t="shared" si="1907"/>
        <v>0</v>
      </c>
      <c r="BWM8" s="56">
        <f t="shared" si="1908"/>
        <v>0</v>
      </c>
      <c r="BWN8" s="56">
        <f t="shared" si="1909"/>
        <v>0</v>
      </c>
      <c r="BWO8" s="56">
        <f t="shared" si="1910"/>
        <v>0</v>
      </c>
      <c r="BWP8" s="56">
        <f t="shared" si="1911"/>
        <v>0</v>
      </c>
      <c r="BWQ8" s="56">
        <f t="shared" si="1912"/>
        <v>0</v>
      </c>
      <c r="BWR8" s="56">
        <f t="shared" si="1913"/>
        <v>0</v>
      </c>
      <c r="BWS8" s="56">
        <f t="shared" si="1914"/>
        <v>0</v>
      </c>
      <c r="BWT8" s="56">
        <f t="shared" si="1915"/>
        <v>0</v>
      </c>
      <c r="BWU8" s="56">
        <f t="shared" si="1916"/>
        <v>0</v>
      </c>
      <c r="BWV8" s="56">
        <f t="shared" si="1917"/>
        <v>0</v>
      </c>
      <c r="BWW8" s="56">
        <f t="shared" si="1918"/>
        <v>0</v>
      </c>
      <c r="BWX8" s="56">
        <f t="shared" si="1919"/>
        <v>0</v>
      </c>
      <c r="BWY8" s="56">
        <f t="shared" si="1920"/>
        <v>0</v>
      </c>
      <c r="BWZ8" s="56">
        <f t="shared" si="1921"/>
        <v>0</v>
      </c>
      <c r="BXA8" s="56">
        <f t="shared" si="1922"/>
        <v>0</v>
      </c>
      <c r="BXB8" s="56">
        <f t="shared" si="1923"/>
        <v>0</v>
      </c>
      <c r="BXC8" s="56">
        <f t="shared" si="1924"/>
        <v>0</v>
      </c>
      <c r="BXD8" s="56">
        <f t="shared" si="1925"/>
        <v>0</v>
      </c>
      <c r="BXE8" s="56">
        <f t="shared" si="1926"/>
        <v>0</v>
      </c>
      <c r="BXF8" s="56">
        <f t="shared" si="1927"/>
        <v>0</v>
      </c>
      <c r="BXG8" s="56">
        <f t="shared" si="1928"/>
        <v>0</v>
      </c>
      <c r="BXH8" s="56">
        <f t="shared" si="1929"/>
        <v>0</v>
      </c>
      <c r="BXI8" s="56">
        <f t="shared" si="1930"/>
        <v>0</v>
      </c>
      <c r="BXJ8" s="56">
        <f t="shared" si="1931"/>
        <v>0</v>
      </c>
      <c r="BXK8" s="56">
        <f t="shared" si="1932"/>
        <v>0</v>
      </c>
      <c r="BXL8" s="56">
        <f t="shared" si="1933"/>
        <v>0</v>
      </c>
      <c r="BXM8" s="56">
        <f t="shared" si="1934"/>
        <v>0</v>
      </c>
      <c r="BXN8" s="56">
        <f t="shared" si="1935"/>
        <v>0</v>
      </c>
      <c r="BXO8" s="56">
        <f t="shared" si="1936"/>
        <v>0</v>
      </c>
      <c r="BXP8" s="56">
        <f t="shared" si="1937"/>
        <v>0</v>
      </c>
      <c r="BXQ8" s="56">
        <f t="shared" si="1938"/>
        <v>0</v>
      </c>
      <c r="BXR8" s="56">
        <f t="shared" si="1939"/>
        <v>0</v>
      </c>
      <c r="BXS8" s="56">
        <f t="shared" si="1940"/>
        <v>0</v>
      </c>
      <c r="BXT8" s="56">
        <f t="shared" si="1941"/>
        <v>0</v>
      </c>
      <c r="BXU8" s="56">
        <f t="shared" si="1942"/>
        <v>0</v>
      </c>
      <c r="BXV8" s="56">
        <f t="shared" si="1943"/>
        <v>0</v>
      </c>
      <c r="BXW8" s="56">
        <f t="shared" si="1944"/>
        <v>0</v>
      </c>
      <c r="BXX8" s="56">
        <f t="shared" si="1945"/>
        <v>0</v>
      </c>
      <c r="BXY8" s="56">
        <f t="shared" si="1946"/>
        <v>0</v>
      </c>
      <c r="BXZ8" s="56">
        <f t="shared" si="1947"/>
        <v>0</v>
      </c>
      <c r="BYA8" s="56">
        <f t="shared" si="1948"/>
        <v>0</v>
      </c>
      <c r="BYB8" s="56">
        <f t="shared" si="1949"/>
        <v>0</v>
      </c>
      <c r="BYC8" s="56">
        <f t="shared" si="1950"/>
        <v>0</v>
      </c>
      <c r="BYD8" s="56">
        <f t="shared" si="1951"/>
        <v>0</v>
      </c>
      <c r="BYE8" s="56">
        <f t="shared" si="1952"/>
        <v>0</v>
      </c>
      <c r="BYF8" s="56">
        <f t="shared" si="1953"/>
        <v>0</v>
      </c>
      <c r="BYG8" s="56">
        <f t="shared" si="1954"/>
        <v>0</v>
      </c>
      <c r="BYH8" s="56">
        <f t="shared" si="1955"/>
        <v>0</v>
      </c>
      <c r="BYI8" s="56">
        <f t="shared" si="1956"/>
        <v>0</v>
      </c>
      <c r="BYJ8" s="56">
        <f t="shared" si="1957"/>
        <v>0</v>
      </c>
      <c r="BYK8" s="56">
        <f t="shared" si="1958"/>
        <v>0</v>
      </c>
      <c r="BYL8" s="56">
        <f t="shared" si="1959"/>
        <v>0</v>
      </c>
      <c r="BYM8" s="56">
        <f t="shared" si="1960"/>
        <v>0</v>
      </c>
      <c r="BYN8" s="56">
        <f t="shared" si="1961"/>
        <v>0</v>
      </c>
      <c r="BYO8" s="56">
        <f t="shared" si="1962"/>
        <v>0</v>
      </c>
      <c r="BYP8" s="56">
        <f t="shared" si="1963"/>
        <v>0</v>
      </c>
      <c r="BYQ8" s="56">
        <f t="shared" si="1964"/>
        <v>0</v>
      </c>
      <c r="BYR8" s="56">
        <f t="shared" si="1965"/>
        <v>0</v>
      </c>
      <c r="BYS8" s="56">
        <f t="shared" si="1966"/>
        <v>0</v>
      </c>
      <c r="BYT8" s="56">
        <f t="shared" si="1967"/>
        <v>0</v>
      </c>
      <c r="BYU8" s="56">
        <f t="shared" si="1968"/>
        <v>0</v>
      </c>
      <c r="BYV8" s="56">
        <f t="shared" si="1969"/>
        <v>0</v>
      </c>
      <c r="BYW8" s="56">
        <f t="shared" si="1970"/>
        <v>0</v>
      </c>
      <c r="BYX8" s="56">
        <f t="shared" si="1971"/>
        <v>0</v>
      </c>
      <c r="BYY8" s="56">
        <f t="shared" si="1972"/>
        <v>0</v>
      </c>
      <c r="BYZ8" s="56">
        <f t="shared" si="1973"/>
        <v>0</v>
      </c>
      <c r="BZA8" s="56">
        <f t="shared" si="1974"/>
        <v>0</v>
      </c>
      <c r="BZB8" s="56">
        <f t="shared" si="1975"/>
        <v>0</v>
      </c>
      <c r="BZC8" s="56">
        <f t="shared" si="1976"/>
        <v>0</v>
      </c>
      <c r="BZD8" s="56">
        <f t="shared" si="1977"/>
        <v>0</v>
      </c>
      <c r="BZE8" s="56">
        <f t="shared" si="1978"/>
        <v>0</v>
      </c>
      <c r="BZF8" s="56">
        <f t="shared" si="1979"/>
        <v>0</v>
      </c>
      <c r="BZG8" s="56">
        <f t="shared" si="1980"/>
        <v>0</v>
      </c>
      <c r="BZH8" s="56">
        <f t="shared" si="1981"/>
        <v>0</v>
      </c>
      <c r="BZI8" s="56">
        <f t="shared" si="1982"/>
        <v>0</v>
      </c>
      <c r="BZJ8" s="56">
        <f t="shared" si="1983"/>
        <v>0</v>
      </c>
      <c r="BZK8" s="56">
        <f t="shared" si="1984"/>
        <v>0</v>
      </c>
      <c r="BZL8" s="56">
        <f t="shared" si="1985"/>
        <v>0</v>
      </c>
      <c r="BZM8" s="56">
        <f t="shared" si="1986"/>
        <v>0</v>
      </c>
      <c r="BZN8" s="56">
        <f t="shared" si="1987"/>
        <v>0</v>
      </c>
      <c r="BZO8" s="56">
        <f t="shared" si="1988"/>
        <v>0</v>
      </c>
      <c r="BZP8" s="56">
        <f t="shared" si="1989"/>
        <v>0</v>
      </c>
      <c r="BZQ8" s="56">
        <f t="shared" si="1990"/>
        <v>0</v>
      </c>
      <c r="BZR8" s="56">
        <f t="shared" si="1991"/>
        <v>0</v>
      </c>
      <c r="BZS8" s="56">
        <f t="shared" si="1992"/>
        <v>0</v>
      </c>
      <c r="BZT8" s="56">
        <f t="shared" si="1993"/>
        <v>0</v>
      </c>
      <c r="BZU8" s="56">
        <f t="shared" si="1994"/>
        <v>0</v>
      </c>
      <c r="BZV8" s="56">
        <f t="shared" si="1995"/>
        <v>0</v>
      </c>
      <c r="BZW8" s="56">
        <f t="shared" si="1996"/>
        <v>0</v>
      </c>
      <c r="BZX8" s="56">
        <f t="shared" si="1997"/>
        <v>0</v>
      </c>
      <c r="BZY8" s="56">
        <f t="shared" si="1998"/>
        <v>0</v>
      </c>
      <c r="BZZ8" s="56">
        <f t="shared" si="1999"/>
        <v>0</v>
      </c>
      <c r="CAA8" s="56">
        <f t="shared" si="2000"/>
        <v>0</v>
      </c>
      <c r="CAB8" s="56">
        <f t="shared" si="2001"/>
        <v>0</v>
      </c>
      <c r="CAC8" s="56">
        <f t="shared" si="2002"/>
        <v>0</v>
      </c>
      <c r="CAD8" s="56">
        <f t="shared" si="2003"/>
        <v>0</v>
      </c>
      <c r="CAE8" s="56">
        <f t="shared" si="2004"/>
        <v>0</v>
      </c>
      <c r="CAF8" s="56">
        <f t="shared" si="2005"/>
        <v>0</v>
      </c>
      <c r="CAG8" s="56">
        <f t="shared" si="2006"/>
        <v>0</v>
      </c>
      <c r="CAH8" s="56">
        <f t="shared" si="2007"/>
        <v>0</v>
      </c>
      <c r="CAI8" s="56">
        <f t="shared" si="2008"/>
        <v>0</v>
      </c>
      <c r="CAJ8" s="56">
        <f t="shared" si="2009"/>
        <v>0</v>
      </c>
      <c r="CAK8" s="56">
        <f t="shared" si="2010"/>
        <v>0</v>
      </c>
      <c r="CAL8" s="56">
        <f t="shared" si="2011"/>
        <v>0</v>
      </c>
      <c r="CAM8" s="56">
        <f t="shared" si="2012"/>
        <v>0</v>
      </c>
      <c r="CAN8" s="56">
        <f t="shared" si="2013"/>
        <v>0</v>
      </c>
      <c r="CAO8" s="56">
        <f t="shared" si="2014"/>
        <v>0</v>
      </c>
      <c r="CAP8" s="56">
        <f t="shared" si="2015"/>
        <v>0</v>
      </c>
      <c r="CAQ8" s="56">
        <f t="shared" si="2016"/>
        <v>0</v>
      </c>
      <c r="CAR8" s="56">
        <f t="shared" si="2017"/>
        <v>0</v>
      </c>
      <c r="CAS8" s="56">
        <f t="shared" si="2018"/>
        <v>0</v>
      </c>
      <c r="CAT8" s="56">
        <f t="shared" si="2019"/>
        <v>0</v>
      </c>
      <c r="CAU8" s="56">
        <f t="shared" si="2020"/>
        <v>0</v>
      </c>
      <c r="CAV8" s="56">
        <f t="shared" si="2021"/>
        <v>0</v>
      </c>
      <c r="CAW8" s="56">
        <f t="shared" si="2022"/>
        <v>0</v>
      </c>
      <c r="CAX8" s="56">
        <f t="shared" si="2023"/>
        <v>0</v>
      </c>
      <c r="CAY8" s="56">
        <f t="shared" si="2024"/>
        <v>0</v>
      </c>
      <c r="CAZ8" s="56">
        <f t="shared" si="2025"/>
        <v>0</v>
      </c>
      <c r="CBA8" s="56">
        <f t="shared" si="2026"/>
        <v>0</v>
      </c>
      <c r="CBB8" s="56">
        <f t="shared" si="2027"/>
        <v>0</v>
      </c>
      <c r="CBC8" s="56">
        <f t="shared" si="2028"/>
        <v>0</v>
      </c>
      <c r="CBD8" s="56">
        <f t="shared" si="2029"/>
        <v>0</v>
      </c>
      <c r="CBE8" s="56">
        <f t="shared" si="2030"/>
        <v>0</v>
      </c>
      <c r="CBF8" s="56">
        <f t="shared" si="2031"/>
        <v>0</v>
      </c>
      <c r="CBG8" s="56">
        <f t="shared" si="2032"/>
        <v>0</v>
      </c>
      <c r="CBH8" s="56">
        <f t="shared" si="2033"/>
        <v>0</v>
      </c>
      <c r="CBI8" s="56">
        <f t="shared" si="2034"/>
        <v>0</v>
      </c>
      <c r="CBJ8" s="56">
        <f t="shared" si="2035"/>
        <v>0</v>
      </c>
      <c r="CBK8" s="56">
        <f t="shared" si="2036"/>
        <v>0</v>
      </c>
      <c r="CBL8" s="56">
        <f t="shared" si="2037"/>
        <v>0</v>
      </c>
      <c r="CBM8" s="56">
        <f t="shared" si="2038"/>
        <v>0</v>
      </c>
      <c r="CBN8" s="56">
        <f t="shared" si="2039"/>
        <v>0</v>
      </c>
      <c r="CBO8" s="56">
        <f t="shared" si="2040"/>
        <v>0</v>
      </c>
      <c r="CBP8" s="56">
        <f t="shared" si="2041"/>
        <v>0</v>
      </c>
      <c r="CBQ8" s="56">
        <f t="shared" si="2042"/>
        <v>0</v>
      </c>
      <c r="CBR8" s="56">
        <f t="shared" si="2043"/>
        <v>0</v>
      </c>
      <c r="CBS8" s="56">
        <f t="shared" si="2044"/>
        <v>0</v>
      </c>
      <c r="CBT8" s="56">
        <f t="shared" si="2045"/>
        <v>0</v>
      </c>
      <c r="CBU8" s="56">
        <f t="shared" si="2046"/>
        <v>0</v>
      </c>
      <c r="CBV8" s="56">
        <f t="shared" si="2047"/>
        <v>0</v>
      </c>
      <c r="CBW8" s="56">
        <f t="shared" si="2048"/>
        <v>0</v>
      </c>
      <c r="CBX8" s="56">
        <f t="shared" si="2049"/>
        <v>0</v>
      </c>
      <c r="CBY8" s="56">
        <f t="shared" si="2050"/>
        <v>0</v>
      </c>
      <c r="CBZ8" s="56">
        <f t="shared" si="2051"/>
        <v>0</v>
      </c>
      <c r="CCA8" s="56">
        <f t="shared" si="2052"/>
        <v>0</v>
      </c>
      <c r="CCB8" s="56">
        <f t="shared" si="2053"/>
        <v>0</v>
      </c>
      <c r="CCC8" s="56">
        <f t="shared" si="2054"/>
        <v>0</v>
      </c>
      <c r="CCD8" s="56">
        <f t="shared" si="2055"/>
        <v>0</v>
      </c>
      <c r="CCE8" s="56">
        <f t="shared" si="2056"/>
        <v>0</v>
      </c>
      <c r="CCF8" s="56">
        <f t="shared" si="2057"/>
        <v>0</v>
      </c>
      <c r="CCG8" s="56">
        <f t="shared" si="2058"/>
        <v>0</v>
      </c>
      <c r="CCH8" s="56">
        <f t="shared" si="2059"/>
        <v>0</v>
      </c>
      <c r="CCI8" s="56">
        <f t="shared" si="2060"/>
        <v>0</v>
      </c>
      <c r="CCJ8" s="56">
        <f t="shared" si="2061"/>
        <v>0</v>
      </c>
      <c r="CCK8" s="56">
        <f t="shared" si="2062"/>
        <v>0</v>
      </c>
      <c r="CCL8" s="56">
        <f t="shared" si="2063"/>
        <v>0</v>
      </c>
      <c r="CCM8" s="56">
        <f t="shared" si="2064"/>
        <v>0</v>
      </c>
      <c r="CCN8" s="56">
        <f t="shared" si="2065"/>
        <v>0</v>
      </c>
      <c r="CCO8" s="56">
        <f t="shared" si="2066"/>
        <v>0</v>
      </c>
      <c r="CCP8" s="56">
        <f t="shared" si="2067"/>
        <v>0</v>
      </c>
      <c r="CCQ8" s="56">
        <f t="shared" si="2068"/>
        <v>0</v>
      </c>
      <c r="CCR8" s="56">
        <f t="shared" si="2069"/>
        <v>0</v>
      </c>
      <c r="CCS8" s="56">
        <f t="shared" si="2070"/>
        <v>0</v>
      </c>
      <c r="CCT8" s="56">
        <f t="shared" si="2071"/>
        <v>0</v>
      </c>
      <c r="CCU8" s="56">
        <f t="shared" si="2072"/>
        <v>0</v>
      </c>
      <c r="CCV8" s="56">
        <f t="shared" si="2073"/>
        <v>0</v>
      </c>
      <c r="CCW8" s="56">
        <f t="shared" si="2074"/>
        <v>0</v>
      </c>
      <c r="CCX8" s="56">
        <f t="shared" si="2075"/>
        <v>0</v>
      </c>
      <c r="CCY8" s="56">
        <f t="shared" si="2076"/>
        <v>0</v>
      </c>
      <c r="CCZ8" s="56">
        <f t="shared" si="2077"/>
        <v>0</v>
      </c>
      <c r="CDA8" s="56">
        <f t="shared" si="2078"/>
        <v>0</v>
      </c>
      <c r="CDB8" s="56">
        <f t="shared" si="2079"/>
        <v>0</v>
      </c>
      <c r="CDC8" s="56">
        <f t="shared" si="2080"/>
        <v>0</v>
      </c>
      <c r="CDD8" s="56">
        <f t="shared" si="2081"/>
        <v>0</v>
      </c>
      <c r="CDE8" s="56">
        <f t="shared" si="2082"/>
        <v>0</v>
      </c>
      <c r="CDF8" s="56">
        <f t="shared" si="2083"/>
        <v>0</v>
      </c>
      <c r="CDG8" s="56">
        <f t="shared" si="2084"/>
        <v>0</v>
      </c>
      <c r="CDH8" s="56">
        <f t="shared" si="2085"/>
        <v>0</v>
      </c>
      <c r="CDI8" s="56">
        <f t="shared" si="2086"/>
        <v>0</v>
      </c>
      <c r="CDJ8" s="56">
        <f t="shared" si="2087"/>
        <v>0</v>
      </c>
      <c r="CDK8" s="56">
        <f t="shared" si="2088"/>
        <v>0</v>
      </c>
      <c r="CDL8" s="56">
        <f t="shared" si="2089"/>
        <v>0</v>
      </c>
      <c r="CDM8" s="56">
        <f t="shared" si="2090"/>
        <v>0</v>
      </c>
      <c r="CDN8" s="56">
        <f t="shared" si="2091"/>
        <v>0</v>
      </c>
      <c r="CDO8" s="56">
        <f t="shared" si="2092"/>
        <v>0</v>
      </c>
      <c r="CDP8" s="56">
        <f t="shared" si="2093"/>
        <v>0</v>
      </c>
      <c r="CDQ8" s="56">
        <f t="shared" si="2094"/>
        <v>0</v>
      </c>
      <c r="CDR8" s="56">
        <f t="shared" si="2095"/>
        <v>0</v>
      </c>
      <c r="CDS8" s="56">
        <f t="shared" si="2096"/>
        <v>0</v>
      </c>
      <c r="CDT8" s="56">
        <f t="shared" si="2097"/>
        <v>0</v>
      </c>
      <c r="CDU8" s="56">
        <f t="shared" si="2098"/>
        <v>0</v>
      </c>
      <c r="CDV8" s="56">
        <f t="shared" si="2099"/>
        <v>0</v>
      </c>
      <c r="CDW8" s="56">
        <f t="shared" si="2100"/>
        <v>0</v>
      </c>
      <c r="CDX8" s="56">
        <f t="shared" si="2101"/>
        <v>0</v>
      </c>
      <c r="CDY8" s="56">
        <f t="shared" si="2102"/>
        <v>0</v>
      </c>
      <c r="CDZ8" s="56">
        <f t="shared" si="2103"/>
        <v>0</v>
      </c>
      <c r="CEA8" s="56">
        <f t="shared" si="2104"/>
        <v>0</v>
      </c>
      <c r="CEB8" s="56">
        <f t="shared" si="2105"/>
        <v>0</v>
      </c>
      <c r="CEC8" s="56">
        <f t="shared" si="2106"/>
        <v>0</v>
      </c>
      <c r="CED8" s="56">
        <f t="shared" si="2107"/>
        <v>0</v>
      </c>
      <c r="CEE8" s="56">
        <f t="shared" si="2108"/>
        <v>0</v>
      </c>
      <c r="CEF8" s="56">
        <f t="shared" si="2109"/>
        <v>0</v>
      </c>
      <c r="CEG8" s="56">
        <f t="shared" si="2110"/>
        <v>0</v>
      </c>
      <c r="CEH8" s="56">
        <f t="shared" si="2111"/>
        <v>0</v>
      </c>
      <c r="CEI8" s="56">
        <f t="shared" si="2112"/>
        <v>0</v>
      </c>
      <c r="CEJ8" s="56">
        <f t="shared" si="2113"/>
        <v>0</v>
      </c>
      <c r="CEK8" s="56">
        <f t="shared" si="2114"/>
        <v>0</v>
      </c>
      <c r="CEL8" s="56">
        <f t="shared" si="2115"/>
        <v>0</v>
      </c>
    </row>
    <row r="9" spans="5:2170">
      <c r="E9" s="55">
        <v>0</v>
      </c>
      <c r="F9" s="55">
        <v>0</v>
      </c>
      <c r="G9" s="55">
        <v>0</v>
      </c>
      <c r="H9" s="55">
        <v>0</v>
      </c>
      <c r="I9" s="55">
        <v>0</v>
      </c>
      <c r="J9" s="55">
        <v>0</v>
      </c>
      <c r="K9" s="55">
        <v>0</v>
      </c>
      <c r="L9" s="55">
        <v>0</v>
      </c>
      <c r="M9" s="55">
        <v>0</v>
      </c>
      <c r="N9" s="55">
        <v>0</v>
      </c>
      <c r="O9" s="55">
        <v>0</v>
      </c>
      <c r="P9" s="55">
        <v>0</v>
      </c>
      <c r="Q9" s="55">
        <v>-36.09616432918309</v>
      </c>
      <c r="R9" s="55">
        <v>18.854564731723944</v>
      </c>
      <c r="S9" s="55">
        <v>-1.5400345027969422</v>
      </c>
      <c r="T9" s="55">
        <v>-10.247206718644653</v>
      </c>
      <c r="U9" s="55">
        <v>37.636198831980032</v>
      </c>
      <c r="V9" s="55">
        <v>-8.6073580130792902</v>
      </c>
      <c r="W9" s="55">
        <v>0</v>
      </c>
      <c r="X9" s="55">
        <v>0</v>
      </c>
      <c r="Y9" s="55">
        <v>0</v>
      </c>
      <c r="Z9" s="55">
        <v>0</v>
      </c>
      <c r="AA9" s="55">
        <v>0</v>
      </c>
      <c r="AB9" s="55">
        <v>0</v>
      </c>
      <c r="AC9" s="55">
        <v>0</v>
      </c>
      <c r="AD9" s="55">
        <v>0</v>
      </c>
      <c r="AE9" s="55">
        <v>0</v>
      </c>
      <c r="AF9" s="55">
        <v>0</v>
      </c>
      <c r="AG9" s="55">
        <v>0</v>
      </c>
      <c r="AH9" s="55">
        <v>0</v>
      </c>
      <c r="AI9" s="55">
        <v>0</v>
      </c>
      <c r="AJ9" s="55">
        <v>0</v>
      </c>
      <c r="AK9" s="55">
        <v>0</v>
      </c>
      <c r="AL9" s="55">
        <v>0</v>
      </c>
      <c r="AM9" s="55">
        <v>0</v>
      </c>
      <c r="AN9" s="55">
        <v>0</v>
      </c>
      <c r="AO9" s="55">
        <v>0</v>
      </c>
      <c r="AP9" s="55">
        <v>0</v>
      </c>
      <c r="AQ9" s="55">
        <v>0</v>
      </c>
      <c r="AR9" s="55">
        <v>0</v>
      </c>
      <c r="AS9" s="55">
        <v>0</v>
      </c>
      <c r="AT9" s="55">
        <v>0</v>
      </c>
      <c r="AU9" s="55">
        <v>0</v>
      </c>
      <c r="AV9" s="55">
        <v>0</v>
      </c>
      <c r="AW9" s="55">
        <v>0</v>
      </c>
      <c r="AX9" s="55">
        <v>0</v>
      </c>
      <c r="AY9" s="58">
        <v>1</v>
      </c>
      <c r="BC9" s="56">
        <f t="shared" si="0"/>
        <v>0</v>
      </c>
      <c r="BD9" s="56">
        <f t="shared" si="1"/>
        <v>0</v>
      </c>
      <c r="BE9" s="56">
        <f t="shared" si="2"/>
        <v>0</v>
      </c>
      <c r="BF9" s="56">
        <f t="shared" si="3"/>
        <v>0</v>
      </c>
      <c r="BG9" s="56">
        <f t="shared" si="4"/>
        <v>0</v>
      </c>
      <c r="BH9" s="56">
        <f t="shared" si="5"/>
        <v>0</v>
      </c>
      <c r="BI9" s="56">
        <f t="shared" si="6"/>
        <v>0</v>
      </c>
      <c r="BJ9" s="56">
        <f t="shared" si="7"/>
        <v>0</v>
      </c>
      <c r="BK9" s="56">
        <f t="shared" si="8"/>
        <v>0</v>
      </c>
      <c r="BL9" s="56">
        <f t="shared" si="9"/>
        <v>0</v>
      </c>
      <c r="BM9" s="56">
        <f t="shared" si="10"/>
        <v>0</v>
      </c>
      <c r="BN9" s="56">
        <f t="shared" si="11"/>
        <v>0</v>
      </c>
      <c r="BO9" s="56">
        <f t="shared" si="12"/>
        <v>0</v>
      </c>
      <c r="BP9" s="56">
        <f t="shared" si="13"/>
        <v>0</v>
      </c>
      <c r="BQ9" s="56">
        <f t="shared" si="14"/>
        <v>0</v>
      </c>
      <c r="BR9" s="56">
        <f t="shared" si="15"/>
        <v>0</v>
      </c>
      <c r="BS9" s="56">
        <f t="shared" si="16"/>
        <v>0</v>
      </c>
      <c r="BT9" s="56">
        <f t="shared" si="17"/>
        <v>0</v>
      </c>
      <c r="BU9" s="56">
        <f t="shared" si="18"/>
        <v>0</v>
      </c>
      <c r="BV9" s="56">
        <f t="shared" si="19"/>
        <v>0</v>
      </c>
      <c r="BW9" s="56">
        <f t="shared" si="20"/>
        <v>0</v>
      </c>
      <c r="BX9" s="56">
        <f t="shared" si="21"/>
        <v>0</v>
      </c>
      <c r="BY9" s="56">
        <f t="shared" si="22"/>
        <v>0</v>
      </c>
      <c r="BZ9" s="56">
        <f t="shared" si="23"/>
        <v>0</v>
      </c>
      <c r="CA9" s="56">
        <f t="shared" si="24"/>
        <v>0</v>
      </c>
      <c r="CB9" s="56">
        <f t="shared" si="25"/>
        <v>0</v>
      </c>
      <c r="CC9" s="56">
        <f t="shared" si="26"/>
        <v>0</v>
      </c>
      <c r="CD9" s="56">
        <f t="shared" si="27"/>
        <v>0</v>
      </c>
      <c r="CE9" s="56">
        <f t="shared" si="28"/>
        <v>0</v>
      </c>
      <c r="CF9" s="56">
        <f t="shared" si="29"/>
        <v>0</v>
      </c>
      <c r="CG9" s="56">
        <f t="shared" si="30"/>
        <v>0</v>
      </c>
      <c r="CH9" s="56">
        <f t="shared" si="31"/>
        <v>0</v>
      </c>
      <c r="CI9" s="56">
        <f t="shared" si="32"/>
        <v>0</v>
      </c>
      <c r="CJ9" s="56">
        <f t="shared" si="33"/>
        <v>0</v>
      </c>
      <c r="CK9" s="56">
        <f t="shared" si="34"/>
        <v>0</v>
      </c>
      <c r="CL9" s="56">
        <f t="shared" si="35"/>
        <v>0</v>
      </c>
      <c r="CM9" s="56">
        <f t="shared" si="36"/>
        <v>0</v>
      </c>
      <c r="CN9" s="56">
        <f t="shared" si="37"/>
        <v>0</v>
      </c>
      <c r="CO9" s="56">
        <f t="shared" si="38"/>
        <v>0</v>
      </c>
      <c r="CP9" s="56">
        <f t="shared" si="39"/>
        <v>0</v>
      </c>
      <c r="CQ9" s="56">
        <f t="shared" si="40"/>
        <v>0</v>
      </c>
      <c r="CR9" s="56">
        <f t="shared" si="41"/>
        <v>0</v>
      </c>
      <c r="CS9" s="56">
        <f t="shared" si="42"/>
        <v>0</v>
      </c>
      <c r="CT9" s="56">
        <f t="shared" si="43"/>
        <v>0</v>
      </c>
      <c r="CU9" s="56">
        <f t="shared" si="44"/>
        <v>0</v>
      </c>
      <c r="CV9" s="56">
        <f t="shared" si="45"/>
        <v>0</v>
      </c>
      <c r="CW9" s="56">
        <f t="shared" si="46"/>
        <v>0</v>
      </c>
      <c r="CX9" s="56">
        <f t="shared" si="47"/>
        <v>0</v>
      </c>
      <c r="CY9" s="56">
        <f t="shared" si="48"/>
        <v>0</v>
      </c>
      <c r="CZ9" s="56">
        <f t="shared" si="49"/>
        <v>0</v>
      </c>
      <c r="DA9" s="56">
        <f t="shared" si="50"/>
        <v>0</v>
      </c>
      <c r="DB9" s="56">
        <f t="shared" si="51"/>
        <v>0</v>
      </c>
      <c r="DC9" s="56">
        <f t="shared" si="52"/>
        <v>0</v>
      </c>
      <c r="DD9" s="56">
        <f t="shared" si="53"/>
        <v>0</v>
      </c>
      <c r="DE9" s="56">
        <f t="shared" si="54"/>
        <v>0</v>
      </c>
      <c r="DF9" s="56">
        <f t="shared" si="55"/>
        <v>0</v>
      </c>
      <c r="DG9" s="56">
        <f t="shared" si="56"/>
        <v>0</v>
      </c>
      <c r="DH9" s="56">
        <f t="shared" si="57"/>
        <v>0</v>
      </c>
      <c r="DI9" s="56">
        <f t="shared" si="58"/>
        <v>0</v>
      </c>
      <c r="DJ9" s="56">
        <f t="shared" si="59"/>
        <v>0</v>
      </c>
      <c r="DK9" s="56">
        <f t="shared" si="60"/>
        <v>0</v>
      </c>
      <c r="DL9" s="56">
        <f t="shared" si="61"/>
        <v>0</v>
      </c>
      <c r="DM9" s="56">
        <f t="shared" si="62"/>
        <v>0</v>
      </c>
      <c r="DN9" s="56">
        <f t="shared" si="63"/>
        <v>0</v>
      </c>
      <c r="DO9" s="56">
        <f t="shared" si="64"/>
        <v>0</v>
      </c>
      <c r="DP9" s="56">
        <f t="shared" si="65"/>
        <v>0</v>
      </c>
      <c r="DQ9" s="56">
        <f t="shared" si="66"/>
        <v>0</v>
      </c>
      <c r="DR9" s="56">
        <f t="shared" si="67"/>
        <v>0</v>
      </c>
      <c r="DS9" s="56">
        <f t="shared" si="68"/>
        <v>0</v>
      </c>
      <c r="DT9" s="56">
        <f t="shared" si="69"/>
        <v>0</v>
      </c>
      <c r="DU9" s="56">
        <f t="shared" si="70"/>
        <v>0</v>
      </c>
      <c r="DV9" s="56">
        <f t="shared" si="71"/>
        <v>0</v>
      </c>
      <c r="DW9" s="56">
        <f t="shared" si="72"/>
        <v>0</v>
      </c>
      <c r="DX9" s="56">
        <f t="shared" si="73"/>
        <v>0</v>
      </c>
      <c r="DY9" s="56">
        <f t="shared" si="74"/>
        <v>0</v>
      </c>
      <c r="DZ9" s="56">
        <f t="shared" si="75"/>
        <v>0</v>
      </c>
      <c r="EA9" s="56">
        <f t="shared" si="76"/>
        <v>0</v>
      </c>
      <c r="EB9" s="56">
        <f t="shared" si="77"/>
        <v>0</v>
      </c>
      <c r="EC9" s="56">
        <f t="shared" si="78"/>
        <v>0</v>
      </c>
      <c r="ED9" s="56">
        <f t="shared" si="79"/>
        <v>0</v>
      </c>
      <c r="EE9" s="56">
        <f t="shared" si="80"/>
        <v>0</v>
      </c>
      <c r="EF9" s="56">
        <f t="shared" si="81"/>
        <v>0</v>
      </c>
      <c r="EG9" s="56">
        <f t="shared" si="82"/>
        <v>0</v>
      </c>
      <c r="EH9" s="56">
        <f t="shared" si="83"/>
        <v>0</v>
      </c>
      <c r="EI9" s="56">
        <f t="shared" si="84"/>
        <v>0</v>
      </c>
      <c r="EJ9" s="56">
        <f t="shared" si="85"/>
        <v>0</v>
      </c>
      <c r="EK9" s="56">
        <f t="shared" si="86"/>
        <v>0</v>
      </c>
      <c r="EL9" s="56">
        <f t="shared" si="87"/>
        <v>0</v>
      </c>
      <c r="EM9" s="56">
        <f t="shared" si="88"/>
        <v>0</v>
      </c>
      <c r="EN9" s="56">
        <f t="shared" si="89"/>
        <v>0</v>
      </c>
      <c r="EO9" s="56">
        <f t="shared" si="90"/>
        <v>0</v>
      </c>
      <c r="EP9" s="56">
        <f t="shared" si="91"/>
        <v>0</v>
      </c>
      <c r="EQ9" s="56">
        <f t="shared" si="92"/>
        <v>0</v>
      </c>
      <c r="ER9" s="56">
        <f t="shared" si="93"/>
        <v>0</v>
      </c>
      <c r="ES9" s="56">
        <f t="shared" si="94"/>
        <v>0</v>
      </c>
      <c r="ET9" s="56">
        <f t="shared" si="95"/>
        <v>0</v>
      </c>
      <c r="EU9" s="56">
        <f t="shared" si="96"/>
        <v>0</v>
      </c>
      <c r="EV9" s="56">
        <f t="shared" si="97"/>
        <v>0</v>
      </c>
      <c r="EW9" s="56">
        <f t="shared" si="98"/>
        <v>0</v>
      </c>
      <c r="EX9" s="56">
        <f t="shared" si="99"/>
        <v>0</v>
      </c>
      <c r="EY9" s="56">
        <f t="shared" si="100"/>
        <v>0</v>
      </c>
      <c r="EZ9" s="56">
        <f t="shared" si="101"/>
        <v>0</v>
      </c>
      <c r="FA9" s="56">
        <f t="shared" si="102"/>
        <v>0</v>
      </c>
      <c r="FB9" s="56">
        <f t="shared" si="103"/>
        <v>0</v>
      </c>
      <c r="FC9" s="56">
        <f t="shared" si="104"/>
        <v>0</v>
      </c>
      <c r="FD9" s="56">
        <f t="shared" si="105"/>
        <v>0</v>
      </c>
      <c r="FE9" s="56">
        <f t="shared" si="106"/>
        <v>0</v>
      </c>
      <c r="FF9" s="56">
        <f t="shared" si="107"/>
        <v>0</v>
      </c>
      <c r="FG9" s="56">
        <f t="shared" si="108"/>
        <v>0</v>
      </c>
      <c r="FH9" s="56">
        <f t="shared" si="109"/>
        <v>0</v>
      </c>
      <c r="FI9" s="56">
        <f t="shared" si="110"/>
        <v>0</v>
      </c>
      <c r="FJ9" s="56">
        <f t="shared" si="111"/>
        <v>0</v>
      </c>
      <c r="FK9" s="56">
        <f t="shared" si="112"/>
        <v>0</v>
      </c>
      <c r="FL9" s="56">
        <f t="shared" si="113"/>
        <v>0</v>
      </c>
      <c r="FM9" s="56">
        <f t="shared" si="114"/>
        <v>0</v>
      </c>
      <c r="FN9" s="56">
        <f t="shared" si="115"/>
        <v>0</v>
      </c>
      <c r="FO9" s="56">
        <f t="shared" si="116"/>
        <v>0</v>
      </c>
      <c r="FP9" s="56">
        <f t="shared" si="117"/>
        <v>0</v>
      </c>
      <c r="FQ9" s="56">
        <f t="shared" si="118"/>
        <v>0</v>
      </c>
      <c r="FR9" s="56">
        <f t="shared" si="119"/>
        <v>0</v>
      </c>
      <c r="FS9" s="56">
        <f t="shared" si="120"/>
        <v>0</v>
      </c>
      <c r="FT9" s="56">
        <f t="shared" si="121"/>
        <v>0</v>
      </c>
      <c r="FU9" s="56">
        <f t="shared" si="122"/>
        <v>0</v>
      </c>
      <c r="FV9" s="56">
        <f t="shared" si="123"/>
        <v>0</v>
      </c>
      <c r="FW9" s="56">
        <f t="shared" si="124"/>
        <v>0</v>
      </c>
      <c r="FX9" s="56">
        <f t="shared" si="125"/>
        <v>0</v>
      </c>
      <c r="FY9" s="56">
        <f t="shared" si="126"/>
        <v>0</v>
      </c>
      <c r="FZ9" s="56">
        <f t="shared" si="127"/>
        <v>0</v>
      </c>
      <c r="GA9" s="56">
        <f t="shared" si="128"/>
        <v>0</v>
      </c>
      <c r="GB9" s="56">
        <f t="shared" si="129"/>
        <v>0</v>
      </c>
      <c r="GC9" s="56">
        <f t="shared" si="130"/>
        <v>0</v>
      </c>
      <c r="GD9" s="56">
        <f t="shared" si="131"/>
        <v>0</v>
      </c>
      <c r="GE9" s="56">
        <f t="shared" si="132"/>
        <v>0</v>
      </c>
      <c r="GF9" s="56">
        <f t="shared" si="133"/>
        <v>0</v>
      </c>
      <c r="GG9" s="56">
        <f t="shared" si="134"/>
        <v>0</v>
      </c>
      <c r="GH9" s="56">
        <f t="shared" si="135"/>
        <v>0</v>
      </c>
      <c r="GI9" s="56">
        <f t="shared" si="136"/>
        <v>0</v>
      </c>
      <c r="GJ9" s="56">
        <f t="shared" si="137"/>
        <v>0</v>
      </c>
      <c r="GK9" s="56">
        <f t="shared" si="138"/>
        <v>0</v>
      </c>
      <c r="GL9" s="56">
        <f t="shared" si="139"/>
        <v>0</v>
      </c>
      <c r="GM9" s="56">
        <f t="shared" si="140"/>
        <v>0</v>
      </c>
      <c r="GN9" s="56">
        <f t="shared" si="141"/>
        <v>0</v>
      </c>
      <c r="GO9" s="56">
        <f t="shared" si="142"/>
        <v>0</v>
      </c>
      <c r="GP9" s="56">
        <f t="shared" si="143"/>
        <v>0</v>
      </c>
      <c r="GQ9" s="56">
        <f t="shared" si="144"/>
        <v>0</v>
      </c>
      <c r="GR9" s="56">
        <f t="shared" si="145"/>
        <v>0</v>
      </c>
      <c r="GS9" s="56">
        <f t="shared" si="146"/>
        <v>0</v>
      </c>
      <c r="GT9" s="56">
        <f t="shared" si="147"/>
        <v>0</v>
      </c>
      <c r="GU9" s="56">
        <f t="shared" si="148"/>
        <v>0</v>
      </c>
      <c r="GV9" s="56">
        <f t="shared" si="149"/>
        <v>0</v>
      </c>
      <c r="GW9" s="56">
        <f t="shared" si="150"/>
        <v>0</v>
      </c>
      <c r="GX9" s="56">
        <f t="shared" si="151"/>
        <v>0</v>
      </c>
      <c r="GY9" s="56">
        <f t="shared" si="152"/>
        <v>0</v>
      </c>
      <c r="GZ9" s="56">
        <f t="shared" si="153"/>
        <v>0</v>
      </c>
      <c r="HA9" s="56">
        <f t="shared" si="154"/>
        <v>0</v>
      </c>
      <c r="HB9" s="56">
        <f t="shared" si="155"/>
        <v>0</v>
      </c>
      <c r="HC9" s="56">
        <f t="shared" si="156"/>
        <v>0</v>
      </c>
      <c r="HD9" s="56">
        <f t="shared" si="157"/>
        <v>0</v>
      </c>
      <c r="HE9" s="56">
        <f t="shared" si="158"/>
        <v>0</v>
      </c>
      <c r="HF9" s="56">
        <f t="shared" si="159"/>
        <v>0</v>
      </c>
      <c r="HG9" s="56">
        <f t="shared" si="160"/>
        <v>0</v>
      </c>
      <c r="HH9" s="56">
        <f t="shared" si="161"/>
        <v>0</v>
      </c>
      <c r="HI9" s="56">
        <f t="shared" si="162"/>
        <v>0</v>
      </c>
      <c r="HJ9" s="56">
        <f t="shared" si="163"/>
        <v>0</v>
      </c>
      <c r="HK9" s="56">
        <f t="shared" si="164"/>
        <v>0</v>
      </c>
      <c r="HL9" s="56">
        <f t="shared" si="165"/>
        <v>0</v>
      </c>
      <c r="HM9" s="56">
        <f t="shared" si="166"/>
        <v>0</v>
      </c>
      <c r="HN9" s="56">
        <f t="shared" si="167"/>
        <v>0</v>
      </c>
      <c r="HO9" s="56">
        <f t="shared" si="168"/>
        <v>0</v>
      </c>
      <c r="HP9" s="56">
        <f t="shared" si="169"/>
        <v>0</v>
      </c>
      <c r="HQ9" s="56">
        <f t="shared" si="170"/>
        <v>0</v>
      </c>
      <c r="HR9" s="56">
        <f t="shared" si="171"/>
        <v>0</v>
      </c>
      <c r="HS9" s="56">
        <f t="shared" si="172"/>
        <v>0</v>
      </c>
      <c r="HT9" s="56">
        <f t="shared" si="173"/>
        <v>0</v>
      </c>
      <c r="HU9" s="56">
        <f t="shared" si="174"/>
        <v>0</v>
      </c>
      <c r="HV9" s="56">
        <f t="shared" si="175"/>
        <v>0</v>
      </c>
      <c r="HW9" s="56">
        <f t="shared" si="176"/>
        <v>0</v>
      </c>
      <c r="HX9" s="56">
        <f t="shared" si="177"/>
        <v>0</v>
      </c>
      <c r="HY9" s="56">
        <f t="shared" si="178"/>
        <v>0</v>
      </c>
      <c r="HZ9" s="56">
        <f t="shared" si="179"/>
        <v>0</v>
      </c>
      <c r="IA9" s="56">
        <f t="shared" si="180"/>
        <v>0</v>
      </c>
      <c r="IB9" s="56">
        <f t="shared" si="181"/>
        <v>0</v>
      </c>
      <c r="IC9" s="56">
        <f t="shared" si="182"/>
        <v>0</v>
      </c>
      <c r="ID9" s="56">
        <f t="shared" si="183"/>
        <v>0</v>
      </c>
      <c r="IE9" s="56">
        <f t="shared" si="184"/>
        <v>0</v>
      </c>
      <c r="IF9" s="56">
        <f t="shared" si="185"/>
        <v>0</v>
      </c>
      <c r="IG9" s="56">
        <f t="shared" si="186"/>
        <v>0</v>
      </c>
      <c r="IH9" s="56">
        <f t="shared" si="187"/>
        <v>0</v>
      </c>
      <c r="II9" s="56">
        <f t="shared" si="188"/>
        <v>0</v>
      </c>
      <c r="IJ9" s="56">
        <f t="shared" si="189"/>
        <v>0</v>
      </c>
      <c r="IK9" s="56">
        <f t="shared" si="190"/>
        <v>0</v>
      </c>
      <c r="IL9" s="56">
        <f t="shared" si="191"/>
        <v>0</v>
      </c>
      <c r="IM9" s="56">
        <f t="shared" si="192"/>
        <v>0</v>
      </c>
      <c r="IN9" s="56">
        <f t="shared" si="193"/>
        <v>0</v>
      </c>
      <c r="IO9" s="56">
        <f t="shared" si="194"/>
        <v>0</v>
      </c>
      <c r="IP9" s="56">
        <f t="shared" si="195"/>
        <v>0</v>
      </c>
      <c r="IQ9" s="56">
        <f t="shared" si="196"/>
        <v>0</v>
      </c>
      <c r="IR9" s="56">
        <f t="shared" si="197"/>
        <v>0</v>
      </c>
      <c r="IS9" s="56">
        <f t="shared" si="198"/>
        <v>0</v>
      </c>
      <c r="IT9" s="56">
        <f t="shared" si="199"/>
        <v>0</v>
      </c>
      <c r="IU9" s="56">
        <f t="shared" si="200"/>
        <v>0</v>
      </c>
      <c r="IV9" s="56">
        <f t="shared" si="201"/>
        <v>0</v>
      </c>
      <c r="IW9" s="56">
        <f t="shared" si="202"/>
        <v>0</v>
      </c>
      <c r="IX9" s="56">
        <f t="shared" si="203"/>
        <v>0</v>
      </c>
      <c r="IY9" s="56">
        <f t="shared" si="204"/>
        <v>0</v>
      </c>
      <c r="IZ9" s="56">
        <f t="shared" si="205"/>
        <v>0</v>
      </c>
      <c r="JA9" s="56">
        <f t="shared" si="206"/>
        <v>0</v>
      </c>
      <c r="JB9" s="56">
        <f t="shared" si="207"/>
        <v>0</v>
      </c>
      <c r="JC9" s="56">
        <f t="shared" si="208"/>
        <v>0</v>
      </c>
      <c r="JD9" s="56">
        <f t="shared" si="209"/>
        <v>0</v>
      </c>
      <c r="JE9" s="56">
        <f t="shared" si="210"/>
        <v>0</v>
      </c>
      <c r="JF9" s="56">
        <f t="shared" si="211"/>
        <v>0</v>
      </c>
      <c r="JG9" s="56">
        <f t="shared" si="212"/>
        <v>0</v>
      </c>
      <c r="JH9" s="56">
        <f t="shared" si="213"/>
        <v>0</v>
      </c>
      <c r="JI9" s="56">
        <f t="shared" si="214"/>
        <v>0</v>
      </c>
      <c r="JJ9" s="56">
        <f t="shared" si="215"/>
        <v>0</v>
      </c>
      <c r="JK9" s="56">
        <f t="shared" si="216"/>
        <v>0</v>
      </c>
      <c r="JL9" s="56">
        <f t="shared" si="217"/>
        <v>0</v>
      </c>
      <c r="JM9" s="56">
        <f t="shared" si="218"/>
        <v>0</v>
      </c>
      <c r="JN9" s="56">
        <f t="shared" si="219"/>
        <v>0</v>
      </c>
      <c r="JO9" s="56">
        <f t="shared" si="220"/>
        <v>0</v>
      </c>
      <c r="JP9" s="56">
        <f t="shared" si="221"/>
        <v>0</v>
      </c>
      <c r="JQ9" s="56">
        <f t="shared" si="222"/>
        <v>0</v>
      </c>
      <c r="JR9" s="56">
        <f t="shared" si="223"/>
        <v>0</v>
      </c>
      <c r="JS9" s="56">
        <f t="shared" si="224"/>
        <v>0</v>
      </c>
      <c r="JT9" s="56">
        <f t="shared" si="225"/>
        <v>0</v>
      </c>
      <c r="JU9" s="56">
        <f t="shared" si="226"/>
        <v>0</v>
      </c>
      <c r="JV9" s="56">
        <f t="shared" si="227"/>
        <v>0</v>
      </c>
      <c r="JW9" s="56">
        <f t="shared" si="228"/>
        <v>0</v>
      </c>
      <c r="JX9" s="56">
        <f t="shared" si="229"/>
        <v>0</v>
      </c>
      <c r="JY9" s="56">
        <f t="shared" si="230"/>
        <v>0</v>
      </c>
      <c r="JZ9" s="56">
        <f t="shared" si="231"/>
        <v>0</v>
      </c>
      <c r="KA9" s="56">
        <f t="shared" si="232"/>
        <v>0</v>
      </c>
      <c r="KB9" s="56">
        <f t="shared" si="233"/>
        <v>0</v>
      </c>
      <c r="KC9" s="56">
        <f t="shared" si="234"/>
        <v>0</v>
      </c>
      <c r="KD9" s="56">
        <f t="shared" si="235"/>
        <v>0</v>
      </c>
      <c r="KE9" s="56">
        <f t="shared" si="236"/>
        <v>0</v>
      </c>
      <c r="KF9" s="56">
        <f t="shared" si="237"/>
        <v>0</v>
      </c>
      <c r="KG9" s="56">
        <f t="shared" si="238"/>
        <v>0</v>
      </c>
      <c r="KH9" s="56">
        <f t="shared" si="239"/>
        <v>0</v>
      </c>
      <c r="KI9" s="56">
        <f t="shared" si="240"/>
        <v>0</v>
      </c>
      <c r="KJ9" s="56">
        <f t="shared" si="241"/>
        <v>0</v>
      </c>
      <c r="KK9" s="56">
        <f t="shared" si="242"/>
        <v>0</v>
      </c>
      <c r="KL9" s="56">
        <f t="shared" si="243"/>
        <v>0</v>
      </c>
      <c r="KM9" s="56">
        <f t="shared" si="244"/>
        <v>0</v>
      </c>
      <c r="KN9" s="56">
        <f t="shared" si="245"/>
        <v>0</v>
      </c>
      <c r="KO9" s="56">
        <f t="shared" si="246"/>
        <v>0</v>
      </c>
      <c r="KP9" s="56">
        <f t="shared" si="247"/>
        <v>0</v>
      </c>
      <c r="KQ9" s="56">
        <f t="shared" si="248"/>
        <v>0</v>
      </c>
      <c r="KR9" s="56">
        <f t="shared" si="249"/>
        <v>0</v>
      </c>
      <c r="KS9" s="56">
        <f t="shared" si="250"/>
        <v>0</v>
      </c>
      <c r="KT9" s="56">
        <f t="shared" si="251"/>
        <v>0</v>
      </c>
      <c r="KU9" s="56">
        <f t="shared" si="252"/>
        <v>0</v>
      </c>
      <c r="KV9" s="56">
        <f t="shared" si="253"/>
        <v>0</v>
      </c>
      <c r="KW9" s="56">
        <f t="shared" si="254"/>
        <v>0</v>
      </c>
      <c r="KX9" s="56">
        <f t="shared" si="255"/>
        <v>0</v>
      </c>
      <c r="KY9" s="56">
        <f t="shared" si="256"/>
        <v>0</v>
      </c>
      <c r="KZ9" s="56">
        <f t="shared" si="257"/>
        <v>0</v>
      </c>
      <c r="LA9" s="56">
        <f t="shared" si="258"/>
        <v>0</v>
      </c>
      <c r="LB9" s="56">
        <f t="shared" si="259"/>
        <v>0</v>
      </c>
      <c r="LC9" s="56">
        <f t="shared" si="260"/>
        <v>0</v>
      </c>
      <c r="LD9" s="56">
        <f t="shared" si="261"/>
        <v>0</v>
      </c>
      <c r="LE9" s="56">
        <f t="shared" si="262"/>
        <v>0</v>
      </c>
      <c r="LF9" s="56">
        <f t="shared" si="263"/>
        <v>0</v>
      </c>
      <c r="LG9" s="56">
        <f t="shared" si="264"/>
        <v>0</v>
      </c>
      <c r="LH9" s="56">
        <f t="shared" si="265"/>
        <v>0</v>
      </c>
      <c r="LI9" s="56">
        <f t="shared" si="266"/>
        <v>0</v>
      </c>
      <c r="LJ9" s="56">
        <f t="shared" si="267"/>
        <v>0</v>
      </c>
      <c r="LK9" s="56">
        <f t="shared" si="268"/>
        <v>0</v>
      </c>
      <c r="LL9" s="56">
        <f t="shared" si="269"/>
        <v>0</v>
      </c>
      <c r="LM9" s="56">
        <f t="shared" si="270"/>
        <v>0</v>
      </c>
      <c r="LN9" s="56">
        <f t="shared" si="271"/>
        <v>0</v>
      </c>
      <c r="LO9" s="56">
        <f t="shared" si="272"/>
        <v>0</v>
      </c>
      <c r="LP9" s="56">
        <f t="shared" si="273"/>
        <v>0</v>
      </c>
      <c r="LQ9" s="56">
        <f t="shared" si="274"/>
        <v>0</v>
      </c>
      <c r="LR9" s="56">
        <f t="shared" si="275"/>
        <v>0</v>
      </c>
      <c r="LS9" s="56">
        <f t="shared" si="276"/>
        <v>0</v>
      </c>
      <c r="LT9" s="56">
        <f t="shared" si="277"/>
        <v>0</v>
      </c>
      <c r="LU9" s="56">
        <f t="shared" si="278"/>
        <v>0</v>
      </c>
      <c r="LV9" s="56">
        <f t="shared" si="279"/>
        <v>0</v>
      </c>
      <c r="LW9" s="56">
        <f t="shared" si="280"/>
        <v>0</v>
      </c>
      <c r="LX9" s="56">
        <f t="shared" si="281"/>
        <v>0</v>
      </c>
      <c r="LY9" s="56">
        <f t="shared" si="282"/>
        <v>0</v>
      </c>
      <c r="LZ9" s="56">
        <f t="shared" si="283"/>
        <v>0</v>
      </c>
      <c r="MA9" s="56">
        <f t="shared" si="284"/>
        <v>0</v>
      </c>
      <c r="MB9" s="56">
        <f t="shared" si="285"/>
        <v>0</v>
      </c>
      <c r="MC9" s="56">
        <f t="shared" si="286"/>
        <v>0</v>
      </c>
      <c r="MD9" s="56">
        <f t="shared" si="287"/>
        <v>0</v>
      </c>
      <c r="ME9" s="56">
        <f t="shared" si="288"/>
        <v>0</v>
      </c>
      <c r="MF9" s="56">
        <f t="shared" si="289"/>
        <v>0</v>
      </c>
      <c r="MG9" s="56">
        <f t="shared" si="290"/>
        <v>0</v>
      </c>
      <c r="MH9" s="56">
        <f t="shared" si="291"/>
        <v>0</v>
      </c>
      <c r="MI9" s="56">
        <f t="shared" si="292"/>
        <v>0</v>
      </c>
      <c r="MJ9" s="56">
        <f t="shared" si="293"/>
        <v>0</v>
      </c>
      <c r="MK9" s="56">
        <f t="shared" si="294"/>
        <v>0</v>
      </c>
      <c r="ML9" s="56">
        <f t="shared" si="295"/>
        <v>0</v>
      </c>
      <c r="MM9" s="56">
        <f t="shared" si="296"/>
        <v>0</v>
      </c>
      <c r="MN9" s="56">
        <f t="shared" si="297"/>
        <v>0</v>
      </c>
      <c r="MO9" s="56">
        <f t="shared" si="298"/>
        <v>0</v>
      </c>
      <c r="MP9" s="56">
        <f t="shared" si="299"/>
        <v>0</v>
      </c>
      <c r="MQ9" s="56">
        <f t="shared" si="300"/>
        <v>0</v>
      </c>
      <c r="MR9" s="56">
        <f t="shared" si="301"/>
        <v>0</v>
      </c>
      <c r="MS9" s="56">
        <f t="shared" si="302"/>
        <v>0</v>
      </c>
      <c r="MT9" s="56">
        <f t="shared" si="303"/>
        <v>0</v>
      </c>
      <c r="MU9" s="56">
        <f t="shared" si="304"/>
        <v>0</v>
      </c>
      <c r="MV9" s="56">
        <f t="shared" si="305"/>
        <v>0</v>
      </c>
      <c r="MW9" s="56">
        <f t="shared" si="306"/>
        <v>0</v>
      </c>
      <c r="MX9" s="56">
        <f t="shared" si="307"/>
        <v>0</v>
      </c>
      <c r="MY9" s="56">
        <f t="shared" si="308"/>
        <v>0</v>
      </c>
      <c r="MZ9" s="56">
        <f t="shared" si="309"/>
        <v>0</v>
      </c>
      <c r="NA9" s="56">
        <f t="shared" si="310"/>
        <v>0</v>
      </c>
      <c r="NB9" s="56">
        <f t="shared" si="311"/>
        <v>0</v>
      </c>
      <c r="NC9" s="56">
        <f t="shared" si="312"/>
        <v>0</v>
      </c>
      <c r="ND9" s="56">
        <f t="shared" si="313"/>
        <v>0</v>
      </c>
      <c r="NE9" s="56">
        <f t="shared" si="314"/>
        <v>0</v>
      </c>
      <c r="NF9" s="56">
        <f t="shared" si="315"/>
        <v>0</v>
      </c>
      <c r="NG9" s="56">
        <f t="shared" si="316"/>
        <v>0</v>
      </c>
      <c r="NH9" s="56">
        <f t="shared" si="317"/>
        <v>0</v>
      </c>
      <c r="NI9" s="56">
        <f t="shared" si="318"/>
        <v>0</v>
      </c>
      <c r="NJ9" s="56">
        <f t="shared" si="319"/>
        <v>0</v>
      </c>
      <c r="NK9" s="56">
        <f t="shared" si="320"/>
        <v>0</v>
      </c>
      <c r="NL9" s="56">
        <f t="shared" si="321"/>
        <v>0</v>
      </c>
      <c r="NM9" s="56">
        <f t="shared" si="322"/>
        <v>0</v>
      </c>
      <c r="NN9" s="56">
        <f t="shared" si="323"/>
        <v>0</v>
      </c>
      <c r="NO9" s="56">
        <f t="shared" si="324"/>
        <v>0</v>
      </c>
      <c r="NP9" s="56">
        <f t="shared" si="325"/>
        <v>0</v>
      </c>
      <c r="NQ9" s="56">
        <f t="shared" si="326"/>
        <v>0</v>
      </c>
      <c r="NR9" s="56">
        <f t="shared" si="327"/>
        <v>0</v>
      </c>
      <c r="NS9" s="56">
        <f t="shared" si="328"/>
        <v>0</v>
      </c>
      <c r="NT9" s="56">
        <f t="shared" si="329"/>
        <v>0</v>
      </c>
      <c r="NU9" s="56">
        <f t="shared" si="330"/>
        <v>0</v>
      </c>
      <c r="NV9" s="56">
        <f t="shared" si="331"/>
        <v>0</v>
      </c>
      <c r="NW9" s="56">
        <f t="shared" si="332"/>
        <v>0</v>
      </c>
      <c r="NX9" s="56">
        <f t="shared" si="333"/>
        <v>0</v>
      </c>
      <c r="NY9" s="56">
        <f t="shared" si="334"/>
        <v>0</v>
      </c>
      <c r="NZ9" s="56">
        <f t="shared" si="335"/>
        <v>0</v>
      </c>
      <c r="OA9" s="56">
        <f t="shared" si="336"/>
        <v>0</v>
      </c>
      <c r="OB9" s="56">
        <f t="shared" si="337"/>
        <v>0</v>
      </c>
      <c r="OC9" s="56">
        <f t="shared" si="338"/>
        <v>0</v>
      </c>
      <c r="OD9" s="56">
        <f t="shared" si="339"/>
        <v>0</v>
      </c>
      <c r="OE9" s="56">
        <f t="shared" si="340"/>
        <v>0</v>
      </c>
      <c r="OF9" s="56">
        <f t="shared" si="341"/>
        <v>0</v>
      </c>
      <c r="OG9" s="56">
        <f t="shared" si="342"/>
        <v>0</v>
      </c>
      <c r="OH9" s="56">
        <f t="shared" si="343"/>
        <v>0</v>
      </c>
      <c r="OI9" s="56">
        <f t="shared" si="344"/>
        <v>0</v>
      </c>
      <c r="OJ9" s="56">
        <f t="shared" si="345"/>
        <v>0</v>
      </c>
      <c r="OK9" s="56">
        <f t="shared" si="346"/>
        <v>0</v>
      </c>
      <c r="OL9" s="56">
        <f t="shared" si="347"/>
        <v>0</v>
      </c>
      <c r="OM9" s="56">
        <f t="shared" si="348"/>
        <v>0</v>
      </c>
      <c r="ON9" s="56">
        <f t="shared" si="349"/>
        <v>0</v>
      </c>
      <c r="OO9" s="56">
        <f t="shared" si="350"/>
        <v>0</v>
      </c>
      <c r="OP9" s="56">
        <f t="shared" si="351"/>
        <v>0</v>
      </c>
      <c r="OQ9" s="56">
        <f t="shared" si="352"/>
        <v>0</v>
      </c>
      <c r="OR9" s="56">
        <f t="shared" si="353"/>
        <v>0</v>
      </c>
      <c r="OS9" s="56">
        <f t="shared" si="354"/>
        <v>0</v>
      </c>
      <c r="OT9" s="56">
        <f t="shared" si="355"/>
        <v>0</v>
      </c>
      <c r="OU9" s="56">
        <f t="shared" si="356"/>
        <v>0</v>
      </c>
      <c r="OV9" s="56">
        <f t="shared" si="357"/>
        <v>0</v>
      </c>
      <c r="OW9" s="56">
        <f t="shared" si="358"/>
        <v>0</v>
      </c>
      <c r="OX9" s="56">
        <f t="shared" si="359"/>
        <v>0</v>
      </c>
      <c r="OY9" s="56">
        <f t="shared" si="360"/>
        <v>0</v>
      </c>
      <c r="OZ9" s="56">
        <f t="shared" si="361"/>
        <v>0</v>
      </c>
      <c r="PA9" s="56">
        <f t="shared" si="362"/>
        <v>0</v>
      </c>
      <c r="PB9" s="56">
        <f t="shared" si="363"/>
        <v>0</v>
      </c>
      <c r="PC9" s="56">
        <f t="shared" si="364"/>
        <v>0</v>
      </c>
      <c r="PD9" s="56">
        <f t="shared" si="365"/>
        <v>0</v>
      </c>
      <c r="PE9" s="56">
        <f t="shared" si="366"/>
        <v>0</v>
      </c>
      <c r="PF9" s="56">
        <f t="shared" si="367"/>
        <v>0</v>
      </c>
      <c r="PG9" s="56">
        <f t="shared" si="368"/>
        <v>0</v>
      </c>
      <c r="PH9" s="56">
        <f t="shared" si="369"/>
        <v>0</v>
      </c>
      <c r="PI9" s="56">
        <f t="shared" si="370"/>
        <v>0</v>
      </c>
      <c r="PJ9" s="56">
        <f t="shared" si="371"/>
        <v>0</v>
      </c>
      <c r="PK9" s="56">
        <f t="shared" si="372"/>
        <v>0</v>
      </c>
      <c r="PL9" s="56">
        <f t="shared" si="373"/>
        <v>0</v>
      </c>
      <c r="PM9" s="56">
        <f t="shared" si="374"/>
        <v>0</v>
      </c>
      <c r="PN9" s="56">
        <f t="shared" si="375"/>
        <v>0</v>
      </c>
      <c r="PO9" s="56">
        <f t="shared" si="376"/>
        <v>0</v>
      </c>
      <c r="PP9" s="56">
        <f t="shared" si="377"/>
        <v>0</v>
      </c>
      <c r="PQ9" s="56">
        <f t="shared" si="378"/>
        <v>0</v>
      </c>
      <c r="PR9" s="56">
        <f t="shared" si="379"/>
        <v>0</v>
      </c>
      <c r="PS9" s="56">
        <f t="shared" si="380"/>
        <v>0</v>
      </c>
      <c r="PT9" s="56">
        <f t="shared" si="381"/>
        <v>0</v>
      </c>
      <c r="PU9" s="56">
        <f t="shared" si="382"/>
        <v>0</v>
      </c>
      <c r="PV9" s="56">
        <f t="shared" si="383"/>
        <v>0</v>
      </c>
      <c r="PW9" s="56">
        <f t="shared" si="384"/>
        <v>0</v>
      </c>
      <c r="PX9" s="56">
        <f t="shared" si="385"/>
        <v>0</v>
      </c>
      <c r="PY9" s="56">
        <f t="shared" si="386"/>
        <v>0</v>
      </c>
      <c r="PZ9" s="56">
        <f t="shared" si="387"/>
        <v>0</v>
      </c>
      <c r="QA9" s="56">
        <f t="shared" si="388"/>
        <v>0</v>
      </c>
      <c r="QB9" s="56">
        <f t="shared" si="389"/>
        <v>0</v>
      </c>
      <c r="QC9" s="56">
        <f t="shared" si="390"/>
        <v>0</v>
      </c>
      <c r="QD9" s="56">
        <f t="shared" si="391"/>
        <v>0</v>
      </c>
      <c r="QE9" s="56">
        <f t="shared" si="392"/>
        <v>0</v>
      </c>
      <c r="QF9" s="56">
        <f t="shared" si="393"/>
        <v>0</v>
      </c>
      <c r="QG9" s="56">
        <f t="shared" si="394"/>
        <v>0</v>
      </c>
      <c r="QH9" s="56">
        <f t="shared" si="395"/>
        <v>0</v>
      </c>
      <c r="QI9" s="56">
        <f t="shared" si="396"/>
        <v>0</v>
      </c>
      <c r="QJ9" s="56">
        <f t="shared" si="397"/>
        <v>0</v>
      </c>
      <c r="QK9" s="56">
        <f t="shared" si="398"/>
        <v>0</v>
      </c>
      <c r="QL9" s="56">
        <f t="shared" si="399"/>
        <v>0</v>
      </c>
      <c r="QM9" s="56">
        <f t="shared" si="400"/>
        <v>0</v>
      </c>
      <c r="QN9" s="56">
        <f t="shared" si="401"/>
        <v>0</v>
      </c>
      <c r="QO9" s="56">
        <f t="shared" si="402"/>
        <v>0</v>
      </c>
      <c r="QP9" s="56">
        <f t="shared" si="403"/>
        <v>0</v>
      </c>
      <c r="QQ9" s="56">
        <f t="shared" si="404"/>
        <v>0</v>
      </c>
      <c r="QR9" s="56">
        <f t="shared" si="405"/>
        <v>0</v>
      </c>
      <c r="QS9" s="56">
        <f t="shared" si="406"/>
        <v>0</v>
      </c>
      <c r="QT9" s="56">
        <f t="shared" si="407"/>
        <v>0</v>
      </c>
      <c r="QU9" s="56">
        <f t="shared" si="408"/>
        <v>0</v>
      </c>
      <c r="QV9" s="56">
        <f t="shared" si="409"/>
        <v>0</v>
      </c>
      <c r="QW9" s="56">
        <f t="shared" si="410"/>
        <v>0</v>
      </c>
      <c r="QX9" s="56">
        <f t="shared" si="411"/>
        <v>0</v>
      </c>
      <c r="QY9" s="56">
        <f t="shared" si="412"/>
        <v>0</v>
      </c>
      <c r="QZ9" s="56">
        <f t="shared" si="413"/>
        <v>0</v>
      </c>
      <c r="RA9" s="56">
        <f t="shared" si="414"/>
        <v>0</v>
      </c>
      <c r="RB9" s="56">
        <f t="shared" si="415"/>
        <v>0</v>
      </c>
      <c r="RC9" s="56">
        <f t="shared" si="416"/>
        <v>0</v>
      </c>
      <c r="RD9" s="56">
        <f t="shared" si="417"/>
        <v>0</v>
      </c>
      <c r="RE9" s="56">
        <f t="shared" si="418"/>
        <v>0</v>
      </c>
      <c r="RF9" s="56">
        <f t="shared" si="419"/>
        <v>0</v>
      </c>
      <c r="RG9" s="56">
        <f t="shared" si="420"/>
        <v>0</v>
      </c>
      <c r="RH9" s="56">
        <f t="shared" si="421"/>
        <v>0</v>
      </c>
      <c r="RI9" s="56">
        <f t="shared" si="422"/>
        <v>0</v>
      </c>
      <c r="RJ9" s="56">
        <f t="shared" si="423"/>
        <v>0</v>
      </c>
      <c r="RK9" s="56">
        <f t="shared" si="424"/>
        <v>0</v>
      </c>
      <c r="RL9" s="56">
        <f t="shared" si="425"/>
        <v>0</v>
      </c>
      <c r="RM9" s="56">
        <f t="shared" si="426"/>
        <v>0</v>
      </c>
      <c r="RN9" s="56">
        <f t="shared" si="427"/>
        <v>0</v>
      </c>
      <c r="RO9" s="56">
        <f t="shared" si="428"/>
        <v>0</v>
      </c>
      <c r="RP9" s="56">
        <f t="shared" si="429"/>
        <v>0</v>
      </c>
      <c r="RQ9" s="56">
        <f t="shared" si="430"/>
        <v>0</v>
      </c>
      <c r="RR9" s="56">
        <f t="shared" si="431"/>
        <v>0</v>
      </c>
      <c r="RS9" s="56">
        <f t="shared" si="432"/>
        <v>0</v>
      </c>
      <c r="RT9" s="56">
        <f t="shared" si="433"/>
        <v>0</v>
      </c>
      <c r="RU9" s="56">
        <f t="shared" si="434"/>
        <v>0</v>
      </c>
      <c r="RV9" s="56">
        <f t="shared" si="435"/>
        <v>0</v>
      </c>
      <c r="RW9" s="56">
        <f t="shared" si="436"/>
        <v>0</v>
      </c>
      <c r="RX9" s="56">
        <f t="shared" si="437"/>
        <v>0</v>
      </c>
      <c r="RY9" s="56">
        <f t="shared" si="438"/>
        <v>0</v>
      </c>
      <c r="RZ9" s="56">
        <f t="shared" si="439"/>
        <v>0</v>
      </c>
      <c r="SA9" s="56">
        <f t="shared" si="440"/>
        <v>0</v>
      </c>
      <c r="SB9" s="56">
        <f t="shared" si="441"/>
        <v>0</v>
      </c>
      <c r="SC9" s="56">
        <f t="shared" si="442"/>
        <v>0</v>
      </c>
      <c r="SD9" s="56">
        <f t="shared" si="443"/>
        <v>0</v>
      </c>
      <c r="SE9" s="56">
        <f t="shared" si="444"/>
        <v>0</v>
      </c>
      <c r="SF9" s="56">
        <f t="shared" si="445"/>
        <v>0</v>
      </c>
      <c r="SG9" s="56">
        <f t="shared" si="446"/>
        <v>0</v>
      </c>
      <c r="SH9" s="56">
        <f t="shared" si="447"/>
        <v>0</v>
      </c>
      <c r="SI9" s="56">
        <f t="shared" si="448"/>
        <v>0</v>
      </c>
      <c r="SJ9" s="56">
        <f t="shared" si="449"/>
        <v>0</v>
      </c>
      <c r="SK9" s="56">
        <f t="shared" si="450"/>
        <v>0</v>
      </c>
      <c r="SL9" s="56">
        <f t="shared" si="451"/>
        <v>0</v>
      </c>
      <c r="SM9" s="56">
        <f t="shared" si="452"/>
        <v>0</v>
      </c>
      <c r="SN9" s="56">
        <f t="shared" si="453"/>
        <v>0</v>
      </c>
      <c r="SO9" s="56">
        <f t="shared" si="454"/>
        <v>0</v>
      </c>
      <c r="SP9" s="56">
        <f t="shared" si="455"/>
        <v>0</v>
      </c>
      <c r="SQ9" s="56">
        <f t="shared" si="456"/>
        <v>0</v>
      </c>
      <c r="SR9" s="56">
        <f t="shared" si="457"/>
        <v>0</v>
      </c>
      <c r="SS9" s="56">
        <f t="shared" si="458"/>
        <v>0</v>
      </c>
      <c r="ST9" s="56">
        <f t="shared" si="459"/>
        <v>0</v>
      </c>
      <c r="SU9" s="56">
        <f t="shared" si="460"/>
        <v>0</v>
      </c>
      <c r="SV9" s="56">
        <f t="shared" si="461"/>
        <v>0</v>
      </c>
      <c r="SW9" s="56">
        <f t="shared" si="462"/>
        <v>0</v>
      </c>
      <c r="SX9" s="56">
        <f t="shared" si="463"/>
        <v>0</v>
      </c>
      <c r="SY9" s="56">
        <f t="shared" si="464"/>
        <v>0</v>
      </c>
      <c r="SZ9" s="56">
        <f t="shared" si="465"/>
        <v>0</v>
      </c>
      <c r="TA9" s="56">
        <f t="shared" si="466"/>
        <v>0</v>
      </c>
      <c r="TB9" s="56">
        <f t="shared" si="467"/>
        <v>0</v>
      </c>
      <c r="TC9" s="56">
        <f t="shared" si="468"/>
        <v>0</v>
      </c>
      <c r="TD9" s="56">
        <f t="shared" si="469"/>
        <v>0</v>
      </c>
      <c r="TE9" s="56">
        <f t="shared" si="470"/>
        <v>0</v>
      </c>
      <c r="TF9" s="56">
        <f t="shared" si="471"/>
        <v>0</v>
      </c>
      <c r="TG9" s="56">
        <f t="shared" si="472"/>
        <v>0</v>
      </c>
      <c r="TH9" s="56">
        <f t="shared" si="473"/>
        <v>0</v>
      </c>
      <c r="TI9" s="56">
        <f t="shared" si="474"/>
        <v>0</v>
      </c>
      <c r="TJ9" s="56">
        <f t="shared" si="475"/>
        <v>0</v>
      </c>
      <c r="TK9" s="56">
        <f t="shared" si="476"/>
        <v>0</v>
      </c>
      <c r="TL9" s="56">
        <f t="shared" si="477"/>
        <v>0</v>
      </c>
      <c r="TM9" s="56">
        <f t="shared" si="478"/>
        <v>0</v>
      </c>
      <c r="TN9" s="56">
        <f t="shared" si="479"/>
        <v>0</v>
      </c>
      <c r="TO9" s="56">
        <f t="shared" si="480"/>
        <v>0</v>
      </c>
      <c r="TP9" s="56">
        <f t="shared" si="481"/>
        <v>0</v>
      </c>
      <c r="TQ9" s="56">
        <f t="shared" si="482"/>
        <v>0</v>
      </c>
      <c r="TR9" s="56">
        <f t="shared" si="483"/>
        <v>0</v>
      </c>
      <c r="TS9" s="56">
        <f t="shared" si="484"/>
        <v>0</v>
      </c>
      <c r="TT9" s="56">
        <f t="shared" si="485"/>
        <v>0</v>
      </c>
      <c r="TU9" s="56">
        <f t="shared" si="486"/>
        <v>0</v>
      </c>
      <c r="TV9" s="56">
        <f t="shared" si="487"/>
        <v>0</v>
      </c>
      <c r="TW9" s="56">
        <f t="shared" si="488"/>
        <v>0</v>
      </c>
      <c r="TX9" s="56">
        <f t="shared" si="489"/>
        <v>0</v>
      </c>
      <c r="TY9" s="56">
        <f t="shared" si="490"/>
        <v>0</v>
      </c>
      <c r="TZ9" s="56">
        <f t="shared" si="491"/>
        <v>0</v>
      </c>
      <c r="UA9" s="56">
        <f t="shared" si="492"/>
        <v>0</v>
      </c>
      <c r="UB9" s="56">
        <f t="shared" si="493"/>
        <v>0</v>
      </c>
      <c r="UC9" s="56">
        <f t="shared" si="494"/>
        <v>0</v>
      </c>
      <c r="UD9" s="56">
        <f t="shared" si="495"/>
        <v>0</v>
      </c>
      <c r="UE9" s="56">
        <f t="shared" si="496"/>
        <v>0</v>
      </c>
      <c r="UF9" s="56">
        <f t="shared" si="497"/>
        <v>0</v>
      </c>
      <c r="UG9" s="56">
        <f t="shared" si="498"/>
        <v>0</v>
      </c>
      <c r="UH9" s="56">
        <f t="shared" si="499"/>
        <v>0</v>
      </c>
      <c r="UI9" s="56">
        <f t="shared" si="500"/>
        <v>0</v>
      </c>
      <c r="UJ9" s="56">
        <f t="shared" si="501"/>
        <v>0</v>
      </c>
      <c r="UK9" s="56">
        <f t="shared" si="502"/>
        <v>0</v>
      </c>
      <c r="UL9" s="56">
        <f t="shared" si="503"/>
        <v>0</v>
      </c>
      <c r="UM9" s="56">
        <f t="shared" si="504"/>
        <v>0</v>
      </c>
      <c r="UN9" s="56">
        <f t="shared" si="505"/>
        <v>0</v>
      </c>
      <c r="UO9" s="56">
        <f t="shared" si="506"/>
        <v>0</v>
      </c>
      <c r="UP9" s="56">
        <f t="shared" si="507"/>
        <v>0</v>
      </c>
      <c r="UQ9" s="56">
        <f t="shared" si="508"/>
        <v>0</v>
      </c>
      <c r="UR9" s="56">
        <f t="shared" si="509"/>
        <v>0</v>
      </c>
      <c r="US9" s="56">
        <f t="shared" si="510"/>
        <v>0</v>
      </c>
      <c r="UT9" s="56">
        <f t="shared" si="511"/>
        <v>0</v>
      </c>
      <c r="UU9" s="56">
        <f t="shared" si="512"/>
        <v>0</v>
      </c>
      <c r="UV9" s="56">
        <f t="shared" si="513"/>
        <v>0</v>
      </c>
      <c r="UW9" s="56">
        <f t="shared" si="514"/>
        <v>0</v>
      </c>
      <c r="UX9" s="56">
        <f t="shared" si="515"/>
        <v>0</v>
      </c>
      <c r="UY9" s="56">
        <f t="shared" si="516"/>
        <v>0</v>
      </c>
      <c r="UZ9" s="56">
        <f t="shared" si="517"/>
        <v>0</v>
      </c>
      <c r="VA9" s="56">
        <f t="shared" si="518"/>
        <v>0</v>
      </c>
      <c r="VB9" s="56">
        <f t="shared" si="519"/>
        <v>0</v>
      </c>
      <c r="VC9" s="56">
        <f t="shared" si="520"/>
        <v>0</v>
      </c>
      <c r="VD9" s="56">
        <f t="shared" si="521"/>
        <v>0</v>
      </c>
      <c r="VE9" s="56">
        <f t="shared" si="522"/>
        <v>0</v>
      </c>
      <c r="VF9" s="56">
        <f t="shared" si="523"/>
        <v>0</v>
      </c>
      <c r="VG9" s="56">
        <f t="shared" si="524"/>
        <v>0</v>
      </c>
      <c r="VH9" s="56">
        <f t="shared" si="525"/>
        <v>0</v>
      </c>
      <c r="VI9" s="56">
        <f t="shared" si="526"/>
        <v>0</v>
      </c>
      <c r="VJ9" s="56">
        <f t="shared" si="527"/>
        <v>0</v>
      </c>
      <c r="VK9" s="56">
        <f t="shared" si="528"/>
        <v>0</v>
      </c>
      <c r="VL9" s="56">
        <f t="shared" si="529"/>
        <v>0</v>
      </c>
      <c r="VM9" s="56">
        <f t="shared" si="530"/>
        <v>0</v>
      </c>
      <c r="VN9" s="56">
        <f t="shared" si="531"/>
        <v>0</v>
      </c>
      <c r="VO9" s="56">
        <f t="shared" si="532"/>
        <v>0</v>
      </c>
      <c r="VP9" s="56">
        <f t="shared" si="533"/>
        <v>0</v>
      </c>
      <c r="VQ9" s="56">
        <f t="shared" si="534"/>
        <v>0</v>
      </c>
      <c r="VR9" s="56">
        <f t="shared" si="535"/>
        <v>0</v>
      </c>
      <c r="VS9" s="56">
        <f t="shared" si="536"/>
        <v>0</v>
      </c>
      <c r="VT9" s="56">
        <f t="shared" si="537"/>
        <v>0</v>
      </c>
      <c r="VU9" s="56">
        <f t="shared" si="538"/>
        <v>0</v>
      </c>
      <c r="VV9" s="56">
        <f t="shared" si="539"/>
        <v>0</v>
      </c>
      <c r="VW9" s="56">
        <f t="shared" si="540"/>
        <v>0</v>
      </c>
      <c r="VX9" s="56">
        <f t="shared" si="541"/>
        <v>0</v>
      </c>
      <c r="VY9" s="56">
        <f t="shared" si="542"/>
        <v>0</v>
      </c>
      <c r="VZ9" s="56">
        <f t="shared" si="543"/>
        <v>0</v>
      </c>
      <c r="WA9" s="56">
        <f t="shared" si="544"/>
        <v>0</v>
      </c>
      <c r="WB9" s="56">
        <f t="shared" si="545"/>
        <v>0</v>
      </c>
      <c r="WC9" s="56">
        <f t="shared" si="546"/>
        <v>0</v>
      </c>
      <c r="WD9" s="56">
        <f t="shared" si="547"/>
        <v>0</v>
      </c>
      <c r="WE9" s="56">
        <f t="shared" si="548"/>
        <v>0</v>
      </c>
      <c r="WF9" s="56">
        <f t="shared" si="549"/>
        <v>0</v>
      </c>
      <c r="WG9" s="56">
        <f t="shared" si="550"/>
        <v>0</v>
      </c>
      <c r="WH9" s="56">
        <f t="shared" si="551"/>
        <v>0</v>
      </c>
      <c r="WI9" s="56">
        <f t="shared" si="552"/>
        <v>0</v>
      </c>
      <c r="WJ9" s="56">
        <f t="shared" si="553"/>
        <v>0</v>
      </c>
      <c r="WK9" s="56">
        <f t="shared" si="554"/>
        <v>0</v>
      </c>
      <c r="WL9" s="56">
        <f t="shared" si="555"/>
        <v>0</v>
      </c>
      <c r="WM9" s="56">
        <f t="shared" si="556"/>
        <v>0</v>
      </c>
      <c r="WN9" s="56">
        <f t="shared" si="557"/>
        <v>0</v>
      </c>
      <c r="WO9" s="56">
        <f t="shared" si="558"/>
        <v>0</v>
      </c>
      <c r="WP9" s="56">
        <f t="shared" si="559"/>
        <v>0</v>
      </c>
      <c r="WQ9" s="56">
        <f t="shared" si="560"/>
        <v>0</v>
      </c>
      <c r="WR9" s="56">
        <f t="shared" si="561"/>
        <v>0</v>
      </c>
      <c r="WS9" s="56">
        <f t="shared" si="562"/>
        <v>0</v>
      </c>
      <c r="WT9" s="56">
        <f t="shared" si="563"/>
        <v>0</v>
      </c>
      <c r="WU9" s="56">
        <f t="shared" si="564"/>
        <v>1302.9330792793896</v>
      </c>
      <c r="WV9" s="56">
        <f t="shared" si="565"/>
        <v>-680.57746691152738</v>
      </c>
      <c r="WW9" s="56">
        <f t="shared" si="566"/>
        <v>55.589338485570202</v>
      </c>
      <c r="WX9" s="56">
        <f t="shared" si="567"/>
        <v>369.88485763130643</v>
      </c>
      <c r="WY9" s="56">
        <f t="shared" si="568"/>
        <v>-1358.52241776496</v>
      </c>
      <c r="WZ9" s="56">
        <f t="shared" si="569"/>
        <v>310.69260928022089</v>
      </c>
      <c r="XA9" s="56">
        <f t="shared" si="570"/>
        <v>0</v>
      </c>
      <c r="XB9" s="56">
        <f t="shared" si="571"/>
        <v>0</v>
      </c>
      <c r="XC9" s="56">
        <f t="shared" si="572"/>
        <v>0</v>
      </c>
      <c r="XD9" s="56">
        <f t="shared" si="573"/>
        <v>0</v>
      </c>
      <c r="XE9" s="56">
        <f t="shared" si="574"/>
        <v>0</v>
      </c>
      <c r="XF9" s="56">
        <f t="shared" si="575"/>
        <v>0</v>
      </c>
      <c r="XG9" s="56">
        <f t="shared" si="576"/>
        <v>0</v>
      </c>
      <c r="XH9" s="56">
        <f t="shared" si="577"/>
        <v>0</v>
      </c>
      <c r="XI9" s="56">
        <f t="shared" si="578"/>
        <v>0</v>
      </c>
      <c r="XJ9" s="56">
        <f t="shared" si="579"/>
        <v>0</v>
      </c>
      <c r="XK9" s="56">
        <f t="shared" si="580"/>
        <v>0</v>
      </c>
      <c r="XL9" s="56">
        <f t="shared" si="581"/>
        <v>0</v>
      </c>
      <c r="XM9" s="56">
        <f t="shared" si="582"/>
        <v>0</v>
      </c>
      <c r="XN9" s="56">
        <f t="shared" si="583"/>
        <v>0</v>
      </c>
      <c r="XO9" s="56">
        <f t="shared" si="584"/>
        <v>0</v>
      </c>
      <c r="XP9" s="56">
        <f t="shared" si="585"/>
        <v>0</v>
      </c>
      <c r="XQ9" s="56">
        <f t="shared" si="586"/>
        <v>0</v>
      </c>
      <c r="XR9" s="56">
        <f t="shared" si="587"/>
        <v>0</v>
      </c>
      <c r="XS9" s="56">
        <f t="shared" si="588"/>
        <v>0</v>
      </c>
      <c r="XT9" s="56">
        <f t="shared" si="589"/>
        <v>0</v>
      </c>
      <c r="XU9" s="56">
        <f t="shared" si="590"/>
        <v>0</v>
      </c>
      <c r="XV9" s="56">
        <f t="shared" si="591"/>
        <v>0</v>
      </c>
      <c r="XW9" s="56">
        <f t="shared" si="592"/>
        <v>0</v>
      </c>
      <c r="XX9" s="56">
        <f t="shared" si="593"/>
        <v>0</v>
      </c>
      <c r="XY9" s="56">
        <f t="shared" si="594"/>
        <v>0</v>
      </c>
      <c r="XZ9" s="56">
        <f t="shared" si="595"/>
        <v>0</v>
      </c>
      <c r="YA9" s="56">
        <f t="shared" si="596"/>
        <v>0</v>
      </c>
      <c r="YB9" s="56">
        <f t="shared" si="597"/>
        <v>0</v>
      </c>
      <c r="YC9" s="56">
        <f t="shared" si="598"/>
        <v>0</v>
      </c>
      <c r="YD9" s="56">
        <f t="shared" si="599"/>
        <v>0</v>
      </c>
      <c r="YE9" s="56">
        <f t="shared" si="600"/>
        <v>0</v>
      </c>
      <c r="YF9" s="56">
        <f t="shared" si="601"/>
        <v>0</v>
      </c>
      <c r="YG9" s="56">
        <f t="shared" si="602"/>
        <v>0</v>
      </c>
      <c r="YH9" s="56">
        <f t="shared" si="603"/>
        <v>0</v>
      </c>
      <c r="YI9" s="56">
        <f t="shared" si="604"/>
        <v>0</v>
      </c>
      <c r="YJ9" s="56">
        <f t="shared" si="605"/>
        <v>0</v>
      </c>
      <c r="YK9" s="56">
        <f t="shared" si="606"/>
        <v>0</v>
      </c>
      <c r="YL9" s="56">
        <f t="shared" si="607"/>
        <v>0</v>
      </c>
      <c r="YM9" s="56">
        <f t="shared" si="608"/>
        <v>0</v>
      </c>
      <c r="YN9" s="56">
        <f t="shared" si="609"/>
        <v>0</v>
      </c>
      <c r="YO9" s="56">
        <f t="shared" si="610"/>
        <v>-680.57746691152738</v>
      </c>
      <c r="YP9" s="56">
        <f t="shared" si="611"/>
        <v>355.49461122276836</v>
      </c>
      <c r="YQ9" s="56">
        <f t="shared" si="612"/>
        <v>-29.036680222073244</v>
      </c>
      <c r="YR9" s="56">
        <f t="shared" si="613"/>
        <v>-193.20662239604212</v>
      </c>
      <c r="YS9" s="56">
        <f t="shared" si="614"/>
        <v>709.61414713360057</v>
      </c>
      <c r="YT9" s="56">
        <f t="shared" si="615"/>
        <v>-162.28798882672626</v>
      </c>
      <c r="YU9" s="56">
        <f t="shared" si="616"/>
        <v>0</v>
      </c>
      <c r="YV9" s="56">
        <f t="shared" si="617"/>
        <v>0</v>
      </c>
      <c r="YW9" s="56">
        <f t="shared" si="618"/>
        <v>0</v>
      </c>
      <c r="YX9" s="56">
        <f t="shared" si="619"/>
        <v>0</v>
      </c>
      <c r="YY9" s="56">
        <f t="shared" si="620"/>
        <v>0</v>
      </c>
      <c r="YZ9" s="56">
        <f t="shared" si="621"/>
        <v>0</v>
      </c>
      <c r="ZA9" s="56">
        <f t="shared" si="622"/>
        <v>0</v>
      </c>
      <c r="ZB9" s="56">
        <f t="shared" si="623"/>
        <v>0</v>
      </c>
      <c r="ZC9" s="56">
        <f t="shared" si="624"/>
        <v>0</v>
      </c>
      <c r="ZD9" s="56">
        <f t="shared" si="625"/>
        <v>0</v>
      </c>
      <c r="ZE9" s="56">
        <f t="shared" si="626"/>
        <v>0</v>
      </c>
      <c r="ZF9" s="56">
        <f t="shared" si="627"/>
        <v>0</v>
      </c>
      <c r="ZG9" s="56">
        <f t="shared" si="628"/>
        <v>0</v>
      </c>
      <c r="ZH9" s="56">
        <f t="shared" si="629"/>
        <v>0</v>
      </c>
      <c r="ZI9" s="56">
        <f t="shared" si="630"/>
        <v>0</v>
      </c>
      <c r="ZJ9" s="56">
        <f t="shared" si="631"/>
        <v>0</v>
      </c>
      <c r="ZK9" s="56">
        <f t="shared" si="632"/>
        <v>0</v>
      </c>
      <c r="ZL9" s="56">
        <f t="shared" si="633"/>
        <v>0</v>
      </c>
      <c r="ZM9" s="56">
        <f t="shared" si="634"/>
        <v>0</v>
      </c>
      <c r="ZN9" s="56">
        <f t="shared" si="635"/>
        <v>0</v>
      </c>
      <c r="ZO9" s="56">
        <f t="shared" si="636"/>
        <v>0</v>
      </c>
      <c r="ZP9" s="56">
        <f t="shared" si="637"/>
        <v>0</v>
      </c>
      <c r="ZQ9" s="56">
        <f t="shared" si="638"/>
        <v>0</v>
      </c>
      <c r="ZR9" s="56">
        <f t="shared" si="639"/>
        <v>0</v>
      </c>
      <c r="ZS9" s="56">
        <f t="shared" si="640"/>
        <v>0</v>
      </c>
      <c r="ZT9" s="56">
        <f t="shared" si="641"/>
        <v>0</v>
      </c>
      <c r="ZU9" s="56">
        <f t="shared" si="642"/>
        <v>0</v>
      </c>
      <c r="ZV9" s="56">
        <f t="shared" si="643"/>
        <v>0</v>
      </c>
      <c r="ZW9" s="56">
        <f t="shared" si="644"/>
        <v>0</v>
      </c>
      <c r="ZX9" s="56">
        <f t="shared" si="645"/>
        <v>0</v>
      </c>
      <c r="ZY9" s="56">
        <f t="shared" si="646"/>
        <v>0</v>
      </c>
      <c r="ZZ9" s="56">
        <f t="shared" si="647"/>
        <v>0</v>
      </c>
      <c r="AAA9" s="56">
        <f t="shared" si="648"/>
        <v>0</v>
      </c>
      <c r="AAB9" s="56">
        <f t="shared" si="649"/>
        <v>0</v>
      </c>
      <c r="AAC9" s="56">
        <f t="shared" si="650"/>
        <v>0</v>
      </c>
      <c r="AAD9" s="56">
        <f t="shared" si="651"/>
        <v>0</v>
      </c>
      <c r="AAE9" s="56">
        <f t="shared" si="652"/>
        <v>0</v>
      </c>
      <c r="AAF9" s="56">
        <f t="shared" si="653"/>
        <v>0</v>
      </c>
      <c r="AAG9" s="56">
        <f t="shared" si="654"/>
        <v>0</v>
      </c>
      <c r="AAH9" s="56">
        <f t="shared" si="655"/>
        <v>0</v>
      </c>
      <c r="AAI9" s="56">
        <f t="shared" si="656"/>
        <v>55.589338485570202</v>
      </c>
      <c r="AAJ9" s="56">
        <f t="shared" si="657"/>
        <v>-29.036680222073244</v>
      </c>
      <c r="AAK9" s="56">
        <f t="shared" si="658"/>
        <v>2.3717062698050251</v>
      </c>
      <c r="AAL9" s="56">
        <f t="shared" si="659"/>
        <v>15.781051904005404</v>
      </c>
      <c r="AAM9" s="56">
        <f t="shared" si="660"/>
        <v>-57.961044755375227</v>
      </c>
      <c r="AAN9" s="56">
        <f t="shared" si="661"/>
        <v>13.25562831806784</v>
      </c>
      <c r="AAO9" s="56">
        <f t="shared" si="662"/>
        <v>0</v>
      </c>
      <c r="AAP9" s="56">
        <f t="shared" si="663"/>
        <v>0</v>
      </c>
      <c r="AAQ9" s="56">
        <f t="shared" si="664"/>
        <v>0</v>
      </c>
      <c r="AAR9" s="56">
        <f t="shared" si="665"/>
        <v>0</v>
      </c>
      <c r="AAS9" s="56">
        <f t="shared" si="666"/>
        <v>0</v>
      </c>
      <c r="AAT9" s="56">
        <f t="shared" si="667"/>
        <v>0</v>
      </c>
      <c r="AAU9" s="56">
        <f t="shared" si="668"/>
        <v>0</v>
      </c>
      <c r="AAV9" s="56">
        <f t="shared" si="669"/>
        <v>0</v>
      </c>
      <c r="AAW9" s="56">
        <f t="shared" si="670"/>
        <v>0</v>
      </c>
      <c r="AAX9" s="56">
        <f t="shared" si="671"/>
        <v>0</v>
      </c>
      <c r="AAY9" s="56">
        <f t="shared" si="672"/>
        <v>0</v>
      </c>
      <c r="AAZ9" s="56">
        <f t="shared" si="673"/>
        <v>0</v>
      </c>
      <c r="ABA9" s="56">
        <f t="shared" si="674"/>
        <v>0</v>
      </c>
      <c r="ABB9" s="56">
        <f t="shared" si="675"/>
        <v>0</v>
      </c>
      <c r="ABC9" s="56">
        <f t="shared" si="676"/>
        <v>0</v>
      </c>
      <c r="ABD9" s="56">
        <f t="shared" si="677"/>
        <v>0</v>
      </c>
      <c r="ABE9" s="56">
        <f t="shared" si="678"/>
        <v>0</v>
      </c>
      <c r="ABF9" s="56">
        <f t="shared" si="679"/>
        <v>0</v>
      </c>
      <c r="ABG9" s="56">
        <f t="shared" si="680"/>
        <v>0</v>
      </c>
      <c r="ABH9" s="56">
        <f t="shared" si="681"/>
        <v>0</v>
      </c>
      <c r="ABI9" s="56">
        <f t="shared" si="682"/>
        <v>0</v>
      </c>
      <c r="ABJ9" s="56">
        <f t="shared" si="683"/>
        <v>0</v>
      </c>
      <c r="ABK9" s="56">
        <f t="shared" si="684"/>
        <v>0</v>
      </c>
      <c r="ABL9" s="56">
        <f t="shared" si="685"/>
        <v>0</v>
      </c>
      <c r="ABM9" s="56">
        <f t="shared" si="686"/>
        <v>0</v>
      </c>
      <c r="ABN9" s="56">
        <f t="shared" si="687"/>
        <v>0</v>
      </c>
      <c r="ABO9" s="56">
        <f t="shared" si="688"/>
        <v>0</v>
      </c>
      <c r="ABP9" s="56">
        <f t="shared" si="689"/>
        <v>0</v>
      </c>
      <c r="ABQ9" s="56">
        <f t="shared" si="690"/>
        <v>0</v>
      </c>
      <c r="ABR9" s="56">
        <f t="shared" si="691"/>
        <v>0</v>
      </c>
      <c r="ABS9" s="56">
        <f t="shared" si="692"/>
        <v>0</v>
      </c>
      <c r="ABT9" s="56">
        <f t="shared" si="693"/>
        <v>0</v>
      </c>
      <c r="ABU9" s="56">
        <f t="shared" si="694"/>
        <v>0</v>
      </c>
      <c r="ABV9" s="56">
        <f t="shared" si="695"/>
        <v>0</v>
      </c>
      <c r="ABW9" s="56">
        <f t="shared" si="696"/>
        <v>0</v>
      </c>
      <c r="ABX9" s="56">
        <f t="shared" si="697"/>
        <v>0</v>
      </c>
      <c r="ABY9" s="56">
        <f t="shared" si="698"/>
        <v>0</v>
      </c>
      <c r="ABZ9" s="56">
        <f t="shared" si="699"/>
        <v>0</v>
      </c>
      <c r="ACA9" s="56">
        <f t="shared" si="700"/>
        <v>0</v>
      </c>
      <c r="ACB9" s="56">
        <f t="shared" si="701"/>
        <v>0</v>
      </c>
      <c r="ACC9" s="56">
        <f t="shared" si="702"/>
        <v>369.88485763130643</v>
      </c>
      <c r="ACD9" s="56">
        <f t="shared" si="703"/>
        <v>-193.20662239604212</v>
      </c>
      <c r="ACE9" s="56">
        <f t="shared" si="704"/>
        <v>15.781051904005404</v>
      </c>
      <c r="ACF9" s="56">
        <f t="shared" si="705"/>
        <v>105.00524553463613</v>
      </c>
      <c r="ACG9" s="56">
        <f t="shared" si="706"/>
        <v>-385.66590953531181</v>
      </c>
      <c r="ACH9" s="56">
        <f t="shared" si="707"/>
        <v>88.20137686140599</v>
      </c>
      <c r="ACI9" s="56">
        <f t="shared" si="708"/>
        <v>0</v>
      </c>
      <c r="ACJ9" s="56">
        <f t="shared" si="709"/>
        <v>0</v>
      </c>
      <c r="ACK9" s="56">
        <f t="shared" si="710"/>
        <v>0</v>
      </c>
      <c r="ACL9" s="56">
        <f t="shared" si="711"/>
        <v>0</v>
      </c>
      <c r="ACM9" s="56">
        <f t="shared" si="712"/>
        <v>0</v>
      </c>
      <c r="ACN9" s="56">
        <f t="shared" si="713"/>
        <v>0</v>
      </c>
      <c r="ACO9" s="56">
        <f t="shared" si="714"/>
        <v>0</v>
      </c>
      <c r="ACP9" s="56">
        <f t="shared" si="715"/>
        <v>0</v>
      </c>
      <c r="ACQ9" s="56">
        <f t="shared" si="716"/>
        <v>0</v>
      </c>
      <c r="ACR9" s="56">
        <f t="shared" si="717"/>
        <v>0</v>
      </c>
      <c r="ACS9" s="56">
        <f t="shared" si="718"/>
        <v>0</v>
      </c>
      <c r="ACT9" s="56">
        <f t="shared" si="719"/>
        <v>0</v>
      </c>
      <c r="ACU9" s="56">
        <f t="shared" si="720"/>
        <v>0</v>
      </c>
      <c r="ACV9" s="56">
        <f t="shared" si="721"/>
        <v>0</v>
      </c>
      <c r="ACW9" s="56">
        <f t="shared" si="722"/>
        <v>0</v>
      </c>
      <c r="ACX9" s="56">
        <f t="shared" si="723"/>
        <v>0</v>
      </c>
      <c r="ACY9" s="56">
        <f t="shared" si="724"/>
        <v>0</v>
      </c>
      <c r="ACZ9" s="56">
        <f t="shared" si="725"/>
        <v>0</v>
      </c>
      <c r="ADA9" s="56">
        <f t="shared" si="726"/>
        <v>0</v>
      </c>
      <c r="ADB9" s="56">
        <f t="shared" si="727"/>
        <v>0</v>
      </c>
      <c r="ADC9" s="56">
        <f t="shared" si="728"/>
        <v>0</v>
      </c>
      <c r="ADD9" s="56">
        <f t="shared" si="729"/>
        <v>0</v>
      </c>
      <c r="ADE9" s="56">
        <f t="shared" si="730"/>
        <v>0</v>
      </c>
      <c r="ADF9" s="56">
        <f t="shared" si="731"/>
        <v>0</v>
      </c>
      <c r="ADG9" s="56">
        <f t="shared" si="732"/>
        <v>0</v>
      </c>
      <c r="ADH9" s="56">
        <f t="shared" si="733"/>
        <v>0</v>
      </c>
      <c r="ADI9" s="56">
        <f t="shared" si="734"/>
        <v>0</v>
      </c>
      <c r="ADJ9" s="56">
        <f t="shared" si="735"/>
        <v>0</v>
      </c>
      <c r="ADK9" s="56">
        <f t="shared" si="736"/>
        <v>0</v>
      </c>
      <c r="ADL9" s="56">
        <f t="shared" si="737"/>
        <v>0</v>
      </c>
      <c r="ADM9" s="56">
        <f t="shared" si="738"/>
        <v>0</v>
      </c>
      <c r="ADN9" s="56">
        <f t="shared" si="739"/>
        <v>0</v>
      </c>
      <c r="ADO9" s="56">
        <f t="shared" si="740"/>
        <v>0</v>
      </c>
      <c r="ADP9" s="56">
        <f t="shared" si="741"/>
        <v>0</v>
      </c>
      <c r="ADQ9" s="56">
        <f t="shared" si="742"/>
        <v>0</v>
      </c>
      <c r="ADR9" s="56">
        <f t="shared" si="743"/>
        <v>0</v>
      </c>
      <c r="ADS9" s="56">
        <f t="shared" si="744"/>
        <v>0</v>
      </c>
      <c r="ADT9" s="56">
        <f t="shared" si="745"/>
        <v>0</v>
      </c>
      <c r="ADU9" s="56">
        <f t="shared" si="746"/>
        <v>0</v>
      </c>
      <c r="ADV9" s="56">
        <f t="shared" si="747"/>
        <v>0</v>
      </c>
      <c r="ADW9" s="56">
        <f t="shared" si="748"/>
        <v>-1358.52241776496</v>
      </c>
      <c r="ADX9" s="56">
        <f t="shared" si="749"/>
        <v>709.61414713360057</v>
      </c>
      <c r="ADY9" s="56">
        <f t="shared" si="750"/>
        <v>-57.961044755375227</v>
      </c>
      <c r="ADZ9" s="56">
        <f t="shared" si="751"/>
        <v>-385.66590953531181</v>
      </c>
      <c r="AEA9" s="56">
        <f t="shared" si="752"/>
        <v>1416.483462520335</v>
      </c>
      <c r="AEB9" s="56">
        <f t="shared" si="753"/>
        <v>-323.94823759828876</v>
      </c>
      <c r="AEC9" s="56">
        <f t="shared" si="754"/>
        <v>0</v>
      </c>
      <c r="AED9" s="56">
        <f t="shared" si="755"/>
        <v>0</v>
      </c>
      <c r="AEE9" s="56">
        <f t="shared" si="756"/>
        <v>0</v>
      </c>
      <c r="AEF9" s="56">
        <f t="shared" si="757"/>
        <v>0</v>
      </c>
      <c r="AEG9" s="56">
        <f t="shared" si="758"/>
        <v>0</v>
      </c>
      <c r="AEH9" s="56">
        <f t="shared" si="759"/>
        <v>0</v>
      </c>
      <c r="AEI9" s="56">
        <f t="shared" si="760"/>
        <v>0</v>
      </c>
      <c r="AEJ9" s="56">
        <f t="shared" si="761"/>
        <v>0</v>
      </c>
      <c r="AEK9" s="56">
        <f t="shared" si="762"/>
        <v>0</v>
      </c>
      <c r="AEL9" s="56">
        <f t="shared" si="763"/>
        <v>0</v>
      </c>
      <c r="AEM9" s="56">
        <f t="shared" si="764"/>
        <v>0</v>
      </c>
      <c r="AEN9" s="56">
        <f t="shared" si="765"/>
        <v>0</v>
      </c>
      <c r="AEO9" s="56">
        <f t="shared" si="766"/>
        <v>0</v>
      </c>
      <c r="AEP9" s="56">
        <f t="shared" si="767"/>
        <v>0</v>
      </c>
      <c r="AEQ9" s="56">
        <f t="shared" si="768"/>
        <v>0</v>
      </c>
      <c r="AER9" s="56">
        <f t="shared" si="769"/>
        <v>0</v>
      </c>
      <c r="AES9" s="56">
        <f t="shared" si="770"/>
        <v>0</v>
      </c>
      <c r="AET9" s="56">
        <f t="shared" si="771"/>
        <v>0</v>
      </c>
      <c r="AEU9" s="56">
        <f t="shared" si="772"/>
        <v>0</v>
      </c>
      <c r="AEV9" s="56">
        <f t="shared" si="773"/>
        <v>0</v>
      </c>
      <c r="AEW9" s="56">
        <f t="shared" si="774"/>
        <v>0</v>
      </c>
      <c r="AEX9" s="56">
        <f t="shared" si="775"/>
        <v>0</v>
      </c>
      <c r="AEY9" s="56">
        <f t="shared" si="776"/>
        <v>0</v>
      </c>
      <c r="AEZ9" s="56">
        <f t="shared" si="777"/>
        <v>0</v>
      </c>
      <c r="AFA9" s="56">
        <f t="shared" si="778"/>
        <v>0</v>
      </c>
      <c r="AFB9" s="56">
        <f t="shared" si="779"/>
        <v>0</v>
      </c>
      <c r="AFC9" s="56">
        <f t="shared" si="780"/>
        <v>0</v>
      </c>
      <c r="AFD9" s="56">
        <f t="shared" si="781"/>
        <v>0</v>
      </c>
      <c r="AFE9" s="56">
        <f t="shared" si="782"/>
        <v>0</v>
      </c>
      <c r="AFF9" s="56">
        <f t="shared" si="783"/>
        <v>0</v>
      </c>
      <c r="AFG9" s="56">
        <f t="shared" si="784"/>
        <v>0</v>
      </c>
      <c r="AFH9" s="56">
        <f t="shared" si="785"/>
        <v>0</v>
      </c>
      <c r="AFI9" s="56">
        <f t="shared" si="786"/>
        <v>0</v>
      </c>
      <c r="AFJ9" s="56">
        <f t="shared" si="787"/>
        <v>0</v>
      </c>
      <c r="AFK9" s="56">
        <f t="shared" si="788"/>
        <v>0</v>
      </c>
      <c r="AFL9" s="56">
        <f t="shared" si="789"/>
        <v>0</v>
      </c>
      <c r="AFM9" s="56">
        <f t="shared" si="790"/>
        <v>0</v>
      </c>
      <c r="AFN9" s="56">
        <f t="shared" si="791"/>
        <v>0</v>
      </c>
      <c r="AFO9" s="56">
        <f t="shared" si="792"/>
        <v>0</v>
      </c>
      <c r="AFP9" s="56">
        <f t="shared" si="793"/>
        <v>0</v>
      </c>
      <c r="AFQ9" s="56">
        <f t="shared" si="794"/>
        <v>310.69260928022089</v>
      </c>
      <c r="AFR9" s="56">
        <f t="shared" si="795"/>
        <v>-162.28798882672626</v>
      </c>
      <c r="AFS9" s="56">
        <f t="shared" si="796"/>
        <v>13.25562831806784</v>
      </c>
      <c r="AFT9" s="56">
        <f t="shared" si="797"/>
        <v>88.20137686140599</v>
      </c>
      <c r="AFU9" s="56">
        <f t="shared" si="798"/>
        <v>-323.94823759828876</v>
      </c>
      <c r="AFV9" s="56">
        <f t="shared" si="799"/>
        <v>74.086611965320259</v>
      </c>
      <c r="AFW9" s="56">
        <f t="shared" si="800"/>
        <v>0</v>
      </c>
      <c r="AFX9" s="56">
        <f t="shared" si="801"/>
        <v>0</v>
      </c>
      <c r="AFY9" s="56">
        <f t="shared" si="802"/>
        <v>0</v>
      </c>
      <c r="AFZ9" s="56">
        <f t="shared" si="803"/>
        <v>0</v>
      </c>
      <c r="AGA9" s="56">
        <f t="shared" si="804"/>
        <v>0</v>
      </c>
      <c r="AGB9" s="56">
        <f t="shared" si="805"/>
        <v>0</v>
      </c>
      <c r="AGC9" s="56">
        <f t="shared" si="806"/>
        <v>0</v>
      </c>
      <c r="AGD9" s="56">
        <f t="shared" si="807"/>
        <v>0</v>
      </c>
      <c r="AGE9" s="56">
        <f t="shared" si="808"/>
        <v>0</v>
      </c>
      <c r="AGF9" s="56">
        <f t="shared" si="809"/>
        <v>0</v>
      </c>
      <c r="AGG9" s="56">
        <f t="shared" si="810"/>
        <v>0</v>
      </c>
      <c r="AGH9" s="56">
        <f t="shared" si="811"/>
        <v>0</v>
      </c>
      <c r="AGI9" s="56">
        <f t="shared" si="812"/>
        <v>0</v>
      </c>
      <c r="AGJ9" s="56">
        <f t="shared" si="813"/>
        <v>0</v>
      </c>
      <c r="AGK9" s="56">
        <f t="shared" si="814"/>
        <v>0</v>
      </c>
      <c r="AGL9" s="56">
        <f t="shared" si="815"/>
        <v>0</v>
      </c>
      <c r="AGM9" s="56">
        <f t="shared" si="816"/>
        <v>0</v>
      </c>
      <c r="AGN9" s="56">
        <f t="shared" si="817"/>
        <v>0</v>
      </c>
      <c r="AGO9" s="56">
        <f t="shared" si="818"/>
        <v>0</v>
      </c>
      <c r="AGP9" s="56">
        <f t="shared" si="819"/>
        <v>0</v>
      </c>
      <c r="AGQ9" s="56">
        <f t="shared" si="820"/>
        <v>0</v>
      </c>
      <c r="AGR9" s="56">
        <f t="shared" si="821"/>
        <v>0</v>
      </c>
      <c r="AGS9" s="56">
        <f t="shared" si="822"/>
        <v>0</v>
      </c>
      <c r="AGT9" s="56">
        <f t="shared" si="823"/>
        <v>0</v>
      </c>
      <c r="AGU9" s="56">
        <f t="shared" si="824"/>
        <v>0</v>
      </c>
      <c r="AGV9" s="56">
        <f t="shared" si="825"/>
        <v>0</v>
      </c>
      <c r="AGW9" s="56">
        <f t="shared" si="826"/>
        <v>0</v>
      </c>
      <c r="AGX9" s="56">
        <f t="shared" si="827"/>
        <v>0</v>
      </c>
      <c r="AGY9" s="56">
        <f t="shared" si="828"/>
        <v>0</v>
      </c>
      <c r="AGZ9" s="56">
        <f t="shared" si="829"/>
        <v>0</v>
      </c>
      <c r="AHA9" s="56">
        <f t="shared" si="830"/>
        <v>0</v>
      </c>
      <c r="AHB9" s="56">
        <f t="shared" si="831"/>
        <v>0</v>
      </c>
      <c r="AHC9" s="56">
        <f t="shared" si="832"/>
        <v>0</v>
      </c>
      <c r="AHD9" s="56">
        <f t="shared" si="833"/>
        <v>0</v>
      </c>
      <c r="AHE9" s="56">
        <f t="shared" si="834"/>
        <v>0</v>
      </c>
      <c r="AHF9" s="56">
        <f t="shared" si="835"/>
        <v>0</v>
      </c>
      <c r="AHG9" s="56">
        <f t="shared" si="836"/>
        <v>0</v>
      </c>
      <c r="AHH9" s="56">
        <f t="shared" si="837"/>
        <v>0</v>
      </c>
      <c r="AHI9" s="56">
        <f t="shared" si="838"/>
        <v>0</v>
      </c>
      <c r="AHJ9" s="56">
        <f t="shared" si="839"/>
        <v>0</v>
      </c>
      <c r="AHK9" s="56">
        <f t="shared" si="840"/>
        <v>0</v>
      </c>
      <c r="AHL9" s="56">
        <f t="shared" si="841"/>
        <v>0</v>
      </c>
      <c r="AHM9" s="56">
        <f t="shared" si="842"/>
        <v>0</v>
      </c>
      <c r="AHN9" s="56">
        <f t="shared" si="843"/>
        <v>0</v>
      </c>
      <c r="AHO9" s="56">
        <f t="shared" si="844"/>
        <v>0</v>
      </c>
      <c r="AHP9" s="56">
        <f t="shared" si="845"/>
        <v>0</v>
      </c>
      <c r="AHQ9" s="56">
        <f t="shared" si="846"/>
        <v>0</v>
      </c>
      <c r="AHR9" s="56">
        <f t="shared" si="847"/>
        <v>0</v>
      </c>
      <c r="AHS9" s="56">
        <f t="shared" si="848"/>
        <v>0</v>
      </c>
      <c r="AHT9" s="56">
        <f t="shared" si="849"/>
        <v>0</v>
      </c>
      <c r="AHU9" s="56">
        <f t="shared" si="850"/>
        <v>0</v>
      </c>
      <c r="AHV9" s="56">
        <f t="shared" si="851"/>
        <v>0</v>
      </c>
      <c r="AHW9" s="56">
        <f t="shared" si="852"/>
        <v>0</v>
      </c>
      <c r="AHX9" s="56">
        <f t="shared" si="853"/>
        <v>0</v>
      </c>
      <c r="AHY9" s="56">
        <f t="shared" si="854"/>
        <v>0</v>
      </c>
      <c r="AHZ9" s="56">
        <f t="shared" si="855"/>
        <v>0</v>
      </c>
      <c r="AIA9" s="56">
        <f t="shared" si="856"/>
        <v>0</v>
      </c>
      <c r="AIB9" s="56">
        <f t="shared" si="857"/>
        <v>0</v>
      </c>
      <c r="AIC9" s="56">
        <f t="shared" si="858"/>
        <v>0</v>
      </c>
      <c r="AID9" s="56">
        <f t="shared" si="859"/>
        <v>0</v>
      </c>
      <c r="AIE9" s="56">
        <f t="shared" si="860"/>
        <v>0</v>
      </c>
      <c r="AIF9" s="56">
        <f t="shared" si="861"/>
        <v>0</v>
      </c>
      <c r="AIG9" s="56">
        <f t="shared" si="862"/>
        <v>0</v>
      </c>
      <c r="AIH9" s="56">
        <f t="shared" si="863"/>
        <v>0</v>
      </c>
      <c r="AII9" s="56">
        <f t="shared" si="864"/>
        <v>0</v>
      </c>
      <c r="AIJ9" s="56">
        <f t="shared" si="865"/>
        <v>0</v>
      </c>
      <c r="AIK9" s="56">
        <f t="shared" si="866"/>
        <v>0</v>
      </c>
      <c r="AIL9" s="56">
        <f t="shared" si="867"/>
        <v>0</v>
      </c>
      <c r="AIM9" s="56">
        <f t="shared" si="868"/>
        <v>0</v>
      </c>
      <c r="AIN9" s="56">
        <f t="shared" si="869"/>
        <v>0</v>
      </c>
      <c r="AIO9" s="56">
        <f t="shared" si="870"/>
        <v>0</v>
      </c>
      <c r="AIP9" s="56">
        <f t="shared" si="871"/>
        <v>0</v>
      </c>
      <c r="AIQ9" s="56">
        <f t="shared" si="872"/>
        <v>0</v>
      </c>
      <c r="AIR9" s="56">
        <f t="shared" si="873"/>
        <v>0</v>
      </c>
      <c r="AIS9" s="56">
        <f t="shared" si="874"/>
        <v>0</v>
      </c>
      <c r="AIT9" s="56">
        <f t="shared" si="875"/>
        <v>0</v>
      </c>
      <c r="AIU9" s="56">
        <f t="shared" si="876"/>
        <v>0</v>
      </c>
      <c r="AIV9" s="56">
        <f t="shared" si="877"/>
        <v>0</v>
      </c>
      <c r="AIW9" s="56">
        <f t="shared" si="878"/>
        <v>0</v>
      </c>
      <c r="AIX9" s="56">
        <f t="shared" si="879"/>
        <v>0</v>
      </c>
      <c r="AIY9" s="56">
        <f t="shared" si="880"/>
        <v>0</v>
      </c>
      <c r="AIZ9" s="56">
        <f t="shared" si="881"/>
        <v>0</v>
      </c>
      <c r="AJA9" s="56">
        <f t="shared" si="882"/>
        <v>0</v>
      </c>
      <c r="AJB9" s="56">
        <f t="shared" si="883"/>
        <v>0</v>
      </c>
      <c r="AJC9" s="56">
        <f t="shared" si="884"/>
        <v>0</v>
      </c>
      <c r="AJD9" s="56">
        <f t="shared" si="885"/>
        <v>0</v>
      </c>
      <c r="AJE9" s="56">
        <f t="shared" si="886"/>
        <v>0</v>
      </c>
      <c r="AJF9" s="56">
        <f t="shared" si="887"/>
        <v>0</v>
      </c>
      <c r="AJG9" s="56">
        <f t="shared" si="888"/>
        <v>0</v>
      </c>
      <c r="AJH9" s="56">
        <f t="shared" si="889"/>
        <v>0</v>
      </c>
      <c r="AJI9" s="56">
        <f t="shared" si="890"/>
        <v>0</v>
      </c>
      <c r="AJJ9" s="56">
        <f t="shared" si="891"/>
        <v>0</v>
      </c>
      <c r="AJK9" s="56">
        <f t="shared" si="892"/>
        <v>0</v>
      </c>
      <c r="AJL9" s="56">
        <f t="shared" si="893"/>
        <v>0</v>
      </c>
      <c r="AJM9" s="56">
        <f t="shared" si="894"/>
        <v>0</v>
      </c>
      <c r="AJN9" s="56">
        <f t="shared" si="895"/>
        <v>0</v>
      </c>
      <c r="AJO9" s="56">
        <f t="shared" si="896"/>
        <v>0</v>
      </c>
      <c r="AJP9" s="56">
        <f t="shared" si="897"/>
        <v>0</v>
      </c>
      <c r="AJQ9" s="56">
        <f t="shared" si="898"/>
        <v>0</v>
      </c>
      <c r="AJR9" s="56">
        <f t="shared" si="899"/>
        <v>0</v>
      </c>
      <c r="AJS9" s="56">
        <f t="shared" si="900"/>
        <v>0</v>
      </c>
      <c r="AJT9" s="56">
        <f t="shared" si="901"/>
        <v>0</v>
      </c>
      <c r="AJU9" s="56">
        <f t="shared" si="902"/>
        <v>0</v>
      </c>
      <c r="AJV9" s="56">
        <f t="shared" si="903"/>
        <v>0</v>
      </c>
      <c r="AJW9" s="56">
        <f t="shared" si="904"/>
        <v>0</v>
      </c>
      <c r="AJX9" s="56">
        <f t="shared" si="905"/>
        <v>0</v>
      </c>
      <c r="AJY9" s="56">
        <f t="shared" si="906"/>
        <v>0</v>
      </c>
      <c r="AJZ9" s="56">
        <f t="shared" si="907"/>
        <v>0</v>
      </c>
      <c r="AKA9" s="56">
        <f t="shared" si="908"/>
        <v>0</v>
      </c>
      <c r="AKB9" s="56">
        <f t="shared" si="909"/>
        <v>0</v>
      </c>
      <c r="AKC9" s="56">
        <f t="shared" si="910"/>
        <v>0</v>
      </c>
      <c r="AKD9" s="56">
        <f t="shared" si="911"/>
        <v>0</v>
      </c>
      <c r="AKE9" s="56">
        <f t="shared" si="912"/>
        <v>0</v>
      </c>
      <c r="AKF9" s="56">
        <f t="shared" si="913"/>
        <v>0</v>
      </c>
      <c r="AKG9" s="56">
        <f t="shared" si="914"/>
        <v>0</v>
      </c>
      <c r="AKH9" s="56">
        <f t="shared" si="915"/>
        <v>0</v>
      </c>
      <c r="AKI9" s="56">
        <f t="shared" si="916"/>
        <v>0</v>
      </c>
      <c r="AKJ9" s="56">
        <f t="shared" si="917"/>
        <v>0</v>
      </c>
      <c r="AKK9" s="56">
        <f t="shared" si="918"/>
        <v>0</v>
      </c>
      <c r="AKL9" s="56">
        <f t="shared" si="919"/>
        <v>0</v>
      </c>
      <c r="AKM9" s="56">
        <f t="shared" si="920"/>
        <v>0</v>
      </c>
      <c r="AKN9" s="56">
        <f t="shared" si="921"/>
        <v>0</v>
      </c>
      <c r="AKO9" s="56">
        <f t="shared" si="922"/>
        <v>0</v>
      </c>
      <c r="AKP9" s="56">
        <f t="shared" si="923"/>
        <v>0</v>
      </c>
      <c r="AKQ9" s="56">
        <f t="shared" si="924"/>
        <v>0</v>
      </c>
      <c r="AKR9" s="56">
        <f t="shared" si="925"/>
        <v>0</v>
      </c>
      <c r="AKS9" s="56">
        <f t="shared" si="926"/>
        <v>0</v>
      </c>
      <c r="AKT9" s="56">
        <f t="shared" si="927"/>
        <v>0</v>
      </c>
      <c r="AKU9" s="56">
        <f t="shared" si="928"/>
        <v>0</v>
      </c>
      <c r="AKV9" s="56">
        <f t="shared" si="929"/>
        <v>0</v>
      </c>
      <c r="AKW9" s="56">
        <f t="shared" si="930"/>
        <v>0</v>
      </c>
      <c r="AKX9" s="56">
        <f t="shared" si="931"/>
        <v>0</v>
      </c>
      <c r="AKY9" s="56">
        <f t="shared" si="932"/>
        <v>0</v>
      </c>
      <c r="AKZ9" s="56">
        <f t="shared" si="933"/>
        <v>0</v>
      </c>
      <c r="ALA9" s="56">
        <f t="shared" si="934"/>
        <v>0</v>
      </c>
      <c r="ALB9" s="56">
        <f t="shared" si="935"/>
        <v>0</v>
      </c>
      <c r="ALC9" s="56">
        <f t="shared" si="936"/>
        <v>0</v>
      </c>
      <c r="ALD9" s="56">
        <f t="shared" si="937"/>
        <v>0</v>
      </c>
      <c r="ALE9" s="56">
        <f t="shared" si="938"/>
        <v>0</v>
      </c>
      <c r="ALF9" s="56">
        <f t="shared" si="939"/>
        <v>0</v>
      </c>
      <c r="ALG9" s="56">
        <f t="shared" si="940"/>
        <v>0</v>
      </c>
      <c r="ALH9" s="56">
        <f t="shared" si="941"/>
        <v>0</v>
      </c>
      <c r="ALI9" s="56">
        <f t="shared" si="942"/>
        <v>0</v>
      </c>
      <c r="ALJ9" s="56">
        <f t="shared" si="943"/>
        <v>0</v>
      </c>
      <c r="ALK9" s="56">
        <f t="shared" si="944"/>
        <v>0</v>
      </c>
      <c r="ALL9" s="56">
        <f t="shared" si="945"/>
        <v>0</v>
      </c>
      <c r="ALM9" s="56">
        <f t="shared" si="946"/>
        <v>0</v>
      </c>
      <c r="ALN9" s="56">
        <f t="shared" si="947"/>
        <v>0</v>
      </c>
      <c r="ALO9" s="56">
        <f t="shared" si="948"/>
        <v>0</v>
      </c>
      <c r="ALP9" s="56">
        <f t="shared" si="949"/>
        <v>0</v>
      </c>
      <c r="ALQ9" s="56">
        <f t="shared" si="950"/>
        <v>0</v>
      </c>
      <c r="ALR9" s="56">
        <f t="shared" si="951"/>
        <v>0</v>
      </c>
      <c r="ALS9" s="56">
        <f t="shared" si="952"/>
        <v>0</v>
      </c>
      <c r="ALT9" s="56">
        <f t="shared" si="953"/>
        <v>0</v>
      </c>
      <c r="ALU9" s="56">
        <f t="shared" si="954"/>
        <v>0</v>
      </c>
      <c r="ALV9" s="56">
        <f t="shared" si="955"/>
        <v>0</v>
      </c>
      <c r="ALW9" s="56">
        <f t="shared" si="956"/>
        <v>0</v>
      </c>
      <c r="ALX9" s="56">
        <f t="shared" si="957"/>
        <v>0</v>
      </c>
      <c r="ALY9" s="56">
        <f t="shared" si="958"/>
        <v>0</v>
      </c>
      <c r="ALZ9" s="56">
        <f t="shared" si="959"/>
        <v>0</v>
      </c>
      <c r="AMA9" s="56">
        <f t="shared" si="960"/>
        <v>0</v>
      </c>
      <c r="AMB9" s="56">
        <f t="shared" si="961"/>
        <v>0</v>
      </c>
      <c r="AMC9" s="56">
        <f t="shared" si="962"/>
        <v>0</v>
      </c>
      <c r="AMD9" s="56">
        <f t="shared" si="963"/>
        <v>0</v>
      </c>
      <c r="AME9" s="56">
        <f t="shared" si="964"/>
        <v>0</v>
      </c>
      <c r="AMF9" s="56">
        <f t="shared" si="965"/>
        <v>0</v>
      </c>
      <c r="AMG9" s="56">
        <f t="shared" si="966"/>
        <v>0</v>
      </c>
      <c r="AMH9" s="56">
        <f t="shared" si="967"/>
        <v>0</v>
      </c>
      <c r="AMI9" s="56">
        <f t="shared" si="968"/>
        <v>0</v>
      </c>
      <c r="AMJ9" s="56">
        <f t="shared" si="969"/>
        <v>0</v>
      </c>
      <c r="AMK9" s="56">
        <f t="shared" si="970"/>
        <v>0</v>
      </c>
      <c r="AML9" s="56">
        <f t="shared" si="971"/>
        <v>0</v>
      </c>
      <c r="AMM9" s="56">
        <f t="shared" si="972"/>
        <v>0</v>
      </c>
      <c r="AMN9" s="56">
        <f t="shared" si="973"/>
        <v>0</v>
      </c>
      <c r="AMO9" s="56">
        <f t="shared" si="974"/>
        <v>0</v>
      </c>
      <c r="AMP9" s="56">
        <f t="shared" si="975"/>
        <v>0</v>
      </c>
      <c r="AMQ9" s="56">
        <f t="shared" si="976"/>
        <v>0</v>
      </c>
      <c r="AMR9" s="56">
        <f t="shared" si="977"/>
        <v>0</v>
      </c>
      <c r="AMS9" s="56">
        <f t="shared" si="978"/>
        <v>0</v>
      </c>
      <c r="AMT9" s="56">
        <f t="shared" si="979"/>
        <v>0</v>
      </c>
      <c r="AMU9" s="56">
        <f t="shared" si="980"/>
        <v>0</v>
      </c>
      <c r="AMV9" s="56">
        <f t="shared" si="981"/>
        <v>0</v>
      </c>
      <c r="AMW9" s="56">
        <f t="shared" si="982"/>
        <v>0</v>
      </c>
      <c r="AMX9" s="56">
        <f t="shared" si="983"/>
        <v>0</v>
      </c>
      <c r="AMY9" s="56">
        <f t="shared" si="984"/>
        <v>0</v>
      </c>
      <c r="AMZ9" s="56">
        <f t="shared" si="985"/>
        <v>0</v>
      </c>
      <c r="ANA9" s="56">
        <f t="shared" si="986"/>
        <v>0</v>
      </c>
      <c r="ANB9" s="56">
        <f t="shared" si="987"/>
        <v>0</v>
      </c>
      <c r="ANC9" s="56">
        <f t="shared" si="988"/>
        <v>0</v>
      </c>
      <c r="AND9" s="56">
        <f t="shared" si="989"/>
        <v>0</v>
      </c>
      <c r="ANE9" s="56">
        <f t="shared" si="990"/>
        <v>0</v>
      </c>
      <c r="ANF9" s="56">
        <f t="shared" si="991"/>
        <v>0</v>
      </c>
      <c r="ANG9" s="56">
        <f t="shared" si="992"/>
        <v>0</v>
      </c>
      <c r="ANH9" s="56">
        <f t="shared" si="993"/>
        <v>0</v>
      </c>
      <c r="ANI9" s="56">
        <f t="shared" si="994"/>
        <v>0</v>
      </c>
      <c r="ANJ9" s="56">
        <f t="shared" si="995"/>
        <v>0</v>
      </c>
      <c r="ANK9" s="56">
        <f t="shared" si="996"/>
        <v>0</v>
      </c>
      <c r="ANL9" s="56">
        <f t="shared" si="997"/>
        <v>0</v>
      </c>
      <c r="ANM9" s="56">
        <f t="shared" si="998"/>
        <v>0</v>
      </c>
      <c r="ANN9" s="56">
        <f t="shared" si="999"/>
        <v>0</v>
      </c>
      <c r="ANO9" s="56">
        <f t="shared" si="1000"/>
        <v>0</v>
      </c>
      <c r="ANP9" s="56">
        <f t="shared" si="1001"/>
        <v>0</v>
      </c>
      <c r="ANQ9" s="56">
        <f t="shared" si="1002"/>
        <v>0</v>
      </c>
      <c r="ANR9" s="56">
        <f t="shared" si="1003"/>
        <v>0</v>
      </c>
      <c r="ANS9" s="56">
        <f t="shared" si="1004"/>
        <v>0</v>
      </c>
      <c r="ANT9" s="56">
        <f t="shared" si="1005"/>
        <v>0</v>
      </c>
      <c r="ANU9" s="56">
        <f t="shared" si="1006"/>
        <v>0</v>
      </c>
      <c r="ANV9" s="56">
        <f t="shared" si="1007"/>
        <v>0</v>
      </c>
      <c r="ANW9" s="56">
        <f t="shared" si="1008"/>
        <v>0</v>
      </c>
      <c r="ANX9" s="56">
        <f t="shared" si="1009"/>
        <v>0</v>
      </c>
      <c r="ANY9" s="56">
        <f t="shared" si="1010"/>
        <v>0</v>
      </c>
      <c r="ANZ9" s="56">
        <f t="shared" si="1011"/>
        <v>0</v>
      </c>
      <c r="AOA9" s="56">
        <f t="shared" si="1012"/>
        <v>0</v>
      </c>
      <c r="AOB9" s="56">
        <f t="shared" si="1013"/>
        <v>0</v>
      </c>
      <c r="AOC9" s="56">
        <f t="shared" si="1014"/>
        <v>0</v>
      </c>
      <c r="AOD9" s="56">
        <f t="shared" si="1015"/>
        <v>0</v>
      </c>
      <c r="AOE9" s="56">
        <f t="shared" si="1016"/>
        <v>0</v>
      </c>
      <c r="AOF9" s="56">
        <f t="shared" si="1017"/>
        <v>0</v>
      </c>
      <c r="AOG9" s="56">
        <f t="shared" si="1018"/>
        <v>0</v>
      </c>
      <c r="AOH9" s="56">
        <f t="shared" si="1019"/>
        <v>0</v>
      </c>
      <c r="AOI9" s="56">
        <f t="shared" si="1020"/>
        <v>0</v>
      </c>
      <c r="AOJ9" s="56">
        <f t="shared" si="1021"/>
        <v>0</v>
      </c>
      <c r="AOK9" s="56">
        <f t="shared" si="1022"/>
        <v>0</v>
      </c>
      <c r="AOL9" s="56">
        <f t="shared" si="1023"/>
        <v>0</v>
      </c>
      <c r="AOM9" s="56">
        <f t="shared" si="1024"/>
        <v>0</v>
      </c>
      <c r="AON9" s="56">
        <f t="shared" si="1025"/>
        <v>0</v>
      </c>
      <c r="AOO9" s="56">
        <f t="shared" si="1026"/>
        <v>0</v>
      </c>
      <c r="AOP9" s="56">
        <f t="shared" si="1027"/>
        <v>0</v>
      </c>
      <c r="AOQ9" s="56">
        <f t="shared" si="1028"/>
        <v>0</v>
      </c>
      <c r="AOR9" s="56">
        <f t="shared" si="1029"/>
        <v>0</v>
      </c>
      <c r="AOS9" s="56">
        <f t="shared" si="1030"/>
        <v>0</v>
      </c>
      <c r="AOT9" s="56">
        <f t="shared" si="1031"/>
        <v>0</v>
      </c>
      <c r="AOU9" s="56">
        <f t="shared" si="1032"/>
        <v>0</v>
      </c>
      <c r="AOV9" s="56">
        <f t="shared" si="1033"/>
        <v>0</v>
      </c>
      <c r="AOW9" s="56">
        <f t="shared" si="1034"/>
        <v>0</v>
      </c>
      <c r="AOX9" s="56">
        <f t="shared" si="1035"/>
        <v>0</v>
      </c>
      <c r="AOY9" s="56">
        <f t="shared" si="1036"/>
        <v>0</v>
      </c>
      <c r="AOZ9" s="56">
        <f t="shared" si="1037"/>
        <v>0</v>
      </c>
      <c r="APA9" s="56">
        <f t="shared" si="1038"/>
        <v>0</v>
      </c>
      <c r="APB9" s="56">
        <f t="shared" si="1039"/>
        <v>0</v>
      </c>
      <c r="APC9" s="56">
        <f t="shared" si="1040"/>
        <v>0</v>
      </c>
      <c r="APD9" s="56">
        <f t="shared" si="1041"/>
        <v>0</v>
      </c>
      <c r="APE9" s="56">
        <f t="shared" si="1042"/>
        <v>0</v>
      </c>
      <c r="APF9" s="56">
        <f t="shared" si="1043"/>
        <v>0</v>
      </c>
      <c r="APG9" s="56">
        <f t="shared" si="1044"/>
        <v>0</v>
      </c>
      <c r="APH9" s="56">
        <f t="shared" si="1045"/>
        <v>0</v>
      </c>
      <c r="API9" s="56">
        <f t="shared" si="1046"/>
        <v>0</v>
      </c>
      <c r="APJ9" s="56">
        <f t="shared" si="1047"/>
        <v>0</v>
      </c>
      <c r="APK9" s="56">
        <f t="shared" si="1048"/>
        <v>0</v>
      </c>
      <c r="APL9" s="56">
        <f t="shared" si="1049"/>
        <v>0</v>
      </c>
      <c r="APM9" s="56">
        <f t="shared" si="1050"/>
        <v>0</v>
      </c>
      <c r="APN9" s="56">
        <f t="shared" si="1051"/>
        <v>0</v>
      </c>
      <c r="APO9" s="56">
        <f t="shared" si="1052"/>
        <v>0</v>
      </c>
      <c r="APP9" s="56">
        <f t="shared" si="1053"/>
        <v>0</v>
      </c>
      <c r="APQ9" s="56">
        <f t="shared" si="1054"/>
        <v>0</v>
      </c>
      <c r="APR9" s="56">
        <f t="shared" si="1055"/>
        <v>0</v>
      </c>
      <c r="APS9" s="56">
        <f t="shared" si="1056"/>
        <v>0</v>
      </c>
      <c r="APT9" s="56">
        <f t="shared" si="1057"/>
        <v>0</v>
      </c>
      <c r="APU9" s="56">
        <f t="shared" si="1058"/>
        <v>0</v>
      </c>
      <c r="APV9" s="56">
        <f t="shared" si="1059"/>
        <v>0</v>
      </c>
      <c r="APW9" s="56">
        <f t="shared" si="1060"/>
        <v>0</v>
      </c>
      <c r="APX9" s="56">
        <f t="shared" si="1061"/>
        <v>0</v>
      </c>
      <c r="APY9" s="56">
        <f t="shared" si="1062"/>
        <v>0</v>
      </c>
      <c r="APZ9" s="56">
        <f t="shared" si="1063"/>
        <v>0</v>
      </c>
      <c r="AQA9" s="56">
        <f t="shared" si="1064"/>
        <v>0</v>
      </c>
      <c r="AQB9" s="56">
        <f t="shared" si="1065"/>
        <v>0</v>
      </c>
      <c r="AQC9" s="56">
        <f t="shared" si="1066"/>
        <v>0</v>
      </c>
      <c r="AQD9" s="56">
        <f t="shared" si="1067"/>
        <v>0</v>
      </c>
      <c r="AQE9" s="56">
        <f t="shared" si="1068"/>
        <v>0</v>
      </c>
      <c r="AQF9" s="56">
        <f t="shared" si="1069"/>
        <v>0</v>
      </c>
      <c r="AQG9" s="56">
        <f t="shared" si="1070"/>
        <v>0</v>
      </c>
      <c r="AQH9" s="56">
        <f t="shared" si="1071"/>
        <v>0</v>
      </c>
      <c r="AQI9" s="56">
        <f t="shared" si="1072"/>
        <v>0</v>
      </c>
      <c r="AQJ9" s="56">
        <f t="shared" si="1073"/>
        <v>0</v>
      </c>
      <c r="AQK9" s="56">
        <f t="shared" si="1074"/>
        <v>0</v>
      </c>
      <c r="AQL9" s="56">
        <f t="shared" si="1075"/>
        <v>0</v>
      </c>
      <c r="AQM9" s="56">
        <f t="shared" si="1076"/>
        <v>0</v>
      </c>
      <c r="AQN9" s="56">
        <f t="shared" si="1077"/>
        <v>0</v>
      </c>
      <c r="AQO9" s="56">
        <f t="shared" si="1078"/>
        <v>0</v>
      </c>
      <c r="AQP9" s="56">
        <f t="shared" si="1079"/>
        <v>0</v>
      </c>
      <c r="AQQ9" s="56">
        <f t="shared" si="1080"/>
        <v>0</v>
      </c>
      <c r="AQR9" s="56">
        <f t="shared" si="1081"/>
        <v>0</v>
      </c>
      <c r="AQS9" s="56">
        <f t="shared" si="1082"/>
        <v>0</v>
      </c>
      <c r="AQT9" s="56">
        <f t="shared" si="1083"/>
        <v>0</v>
      </c>
      <c r="AQU9" s="56">
        <f t="shared" si="1084"/>
        <v>0</v>
      </c>
      <c r="AQV9" s="56">
        <f t="shared" si="1085"/>
        <v>0</v>
      </c>
      <c r="AQW9" s="56">
        <f t="shared" si="1086"/>
        <v>0</v>
      </c>
      <c r="AQX9" s="56">
        <f t="shared" si="1087"/>
        <v>0</v>
      </c>
      <c r="AQY9" s="56">
        <f t="shared" si="1088"/>
        <v>0</v>
      </c>
      <c r="AQZ9" s="56">
        <f t="shared" si="1089"/>
        <v>0</v>
      </c>
      <c r="ARA9" s="56">
        <f t="shared" si="1090"/>
        <v>0</v>
      </c>
      <c r="ARB9" s="56">
        <f t="shared" si="1091"/>
        <v>0</v>
      </c>
      <c r="ARC9" s="56">
        <f t="shared" si="1092"/>
        <v>0</v>
      </c>
      <c r="ARD9" s="56">
        <f t="shared" si="1093"/>
        <v>0</v>
      </c>
      <c r="ARE9" s="56">
        <f t="shared" si="1094"/>
        <v>0</v>
      </c>
      <c r="ARF9" s="56">
        <f t="shared" si="1095"/>
        <v>0</v>
      </c>
      <c r="ARG9" s="56">
        <f t="shared" si="1096"/>
        <v>0</v>
      </c>
      <c r="ARH9" s="56">
        <f t="shared" si="1097"/>
        <v>0</v>
      </c>
      <c r="ARI9" s="56">
        <f t="shared" si="1098"/>
        <v>0</v>
      </c>
      <c r="ARJ9" s="56">
        <f t="shared" si="1099"/>
        <v>0</v>
      </c>
      <c r="ARK9" s="56">
        <f t="shared" si="1100"/>
        <v>0</v>
      </c>
      <c r="ARL9" s="56">
        <f t="shared" si="1101"/>
        <v>0</v>
      </c>
      <c r="ARM9" s="56">
        <f t="shared" si="1102"/>
        <v>0</v>
      </c>
      <c r="ARN9" s="56">
        <f t="shared" si="1103"/>
        <v>0</v>
      </c>
      <c r="ARO9" s="56">
        <f t="shared" si="1104"/>
        <v>0</v>
      </c>
      <c r="ARP9" s="56">
        <f t="shared" si="1105"/>
        <v>0</v>
      </c>
      <c r="ARQ9" s="56">
        <f t="shared" si="1106"/>
        <v>0</v>
      </c>
      <c r="ARR9" s="56">
        <f t="shared" si="1107"/>
        <v>0</v>
      </c>
      <c r="ARS9" s="56">
        <f t="shared" si="1108"/>
        <v>0</v>
      </c>
      <c r="ART9" s="56">
        <f t="shared" si="1109"/>
        <v>0</v>
      </c>
      <c r="ARU9" s="56">
        <f t="shared" si="1110"/>
        <v>0</v>
      </c>
      <c r="ARV9" s="56">
        <f t="shared" si="1111"/>
        <v>0</v>
      </c>
      <c r="ARW9" s="56">
        <f t="shared" si="1112"/>
        <v>0</v>
      </c>
      <c r="ARX9" s="56">
        <f t="shared" si="1113"/>
        <v>0</v>
      </c>
      <c r="ARY9" s="56">
        <f t="shared" si="1114"/>
        <v>0</v>
      </c>
      <c r="ARZ9" s="56">
        <f t="shared" si="1115"/>
        <v>0</v>
      </c>
      <c r="ASA9" s="56">
        <f t="shared" si="1116"/>
        <v>0</v>
      </c>
      <c r="ASB9" s="56">
        <f t="shared" si="1117"/>
        <v>0</v>
      </c>
      <c r="ASC9" s="56">
        <f t="shared" si="1118"/>
        <v>0</v>
      </c>
      <c r="ASD9" s="56">
        <f t="shared" si="1119"/>
        <v>0</v>
      </c>
      <c r="ASE9" s="56">
        <f t="shared" si="1120"/>
        <v>0</v>
      </c>
      <c r="ASF9" s="56">
        <f t="shared" si="1121"/>
        <v>0</v>
      </c>
      <c r="ASG9" s="56">
        <f t="shared" si="1122"/>
        <v>0</v>
      </c>
      <c r="ASH9" s="56">
        <f t="shared" si="1123"/>
        <v>0</v>
      </c>
      <c r="ASI9" s="56">
        <f t="shared" si="1124"/>
        <v>0</v>
      </c>
      <c r="ASJ9" s="56">
        <f t="shared" si="1125"/>
        <v>0</v>
      </c>
      <c r="ASK9" s="56">
        <f t="shared" si="1126"/>
        <v>0</v>
      </c>
      <c r="ASL9" s="56">
        <f t="shared" si="1127"/>
        <v>0</v>
      </c>
      <c r="ASM9" s="56">
        <f t="shared" si="1128"/>
        <v>0</v>
      </c>
      <c r="ASN9" s="56">
        <f t="shared" si="1129"/>
        <v>0</v>
      </c>
      <c r="ASO9" s="56">
        <f t="shared" si="1130"/>
        <v>0</v>
      </c>
      <c r="ASP9" s="56">
        <f t="shared" si="1131"/>
        <v>0</v>
      </c>
      <c r="ASQ9" s="56">
        <f t="shared" si="1132"/>
        <v>0</v>
      </c>
      <c r="ASR9" s="56">
        <f t="shared" si="1133"/>
        <v>0</v>
      </c>
      <c r="ASS9" s="56">
        <f t="shared" si="1134"/>
        <v>0</v>
      </c>
      <c r="AST9" s="56">
        <f t="shared" si="1135"/>
        <v>0</v>
      </c>
      <c r="ASU9" s="56">
        <f t="shared" si="1136"/>
        <v>0</v>
      </c>
      <c r="ASV9" s="56">
        <f t="shared" si="1137"/>
        <v>0</v>
      </c>
      <c r="ASW9" s="56">
        <f t="shared" si="1138"/>
        <v>0</v>
      </c>
      <c r="ASX9" s="56">
        <f t="shared" si="1139"/>
        <v>0</v>
      </c>
      <c r="ASY9" s="56">
        <f t="shared" si="1140"/>
        <v>0</v>
      </c>
      <c r="ASZ9" s="56">
        <f t="shared" si="1141"/>
        <v>0</v>
      </c>
      <c r="ATA9" s="56">
        <f t="shared" si="1142"/>
        <v>0</v>
      </c>
      <c r="ATB9" s="56">
        <f t="shared" si="1143"/>
        <v>0</v>
      </c>
      <c r="ATC9" s="56">
        <f t="shared" si="1144"/>
        <v>0</v>
      </c>
      <c r="ATD9" s="56">
        <f t="shared" si="1145"/>
        <v>0</v>
      </c>
      <c r="ATE9" s="56">
        <f t="shared" si="1146"/>
        <v>0</v>
      </c>
      <c r="ATF9" s="56">
        <f t="shared" si="1147"/>
        <v>0</v>
      </c>
      <c r="ATG9" s="56">
        <f t="shared" si="1148"/>
        <v>0</v>
      </c>
      <c r="ATH9" s="56">
        <f t="shared" si="1149"/>
        <v>0</v>
      </c>
      <c r="ATI9" s="56">
        <f t="shared" si="1150"/>
        <v>0</v>
      </c>
      <c r="ATJ9" s="56">
        <f t="shared" si="1151"/>
        <v>0</v>
      </c>
      <c r="ATK9" s="56">
        <f t="shared" si="1152"/>
        <v>0</v>
      </c>
      <c r="ATL9" s="56">
        <f t="shared" si="1153"/>
        <v>0</v>
      </c>
      <c r="ATM9" s="56">
        <f t="shared" si="1154"/>
        <v>0</v>
      </c>
      <c r="ATN9" s="56">
        <f t="shared" si="1155"/>
        <v>0</v>
      </c>
      <c r="ATO9" s="56">
        <f t="shared" si="1156"/>
        <v>0</v>
      </c>
      <c r="ATP9" s="56">
        <f t="shared" si="1157"/>
        <v>0</v>
      </c>
      <c r="ATQ9" s="56">
        <f t="shared" si="1158"/>
        <v>0</v>
      </c>
      <c r="ATR9" s="56">
        <f t="shared" si="1159"/>
        <v>0</v>
      </c>
      <c r="ATS9" s="56">
        <f t="shared" si="1160"/>
        <v>0</v>
      </c>
      <c r="ATT9" s="56">
        <f t="shared" si="1161"/>
        <v>0</v>
      </c>
      <c r="ATU9" s="56">
        <f t="shared" si="1162"/>
        <v>0</v>
      </c>
      <c r="ATV9" s="56">
        <f t="shared" si="1163"/>
        <v>0</v>
      </c>
      <c r="ATW9" s="56">
        <f t="shared" si="1164"/>
        <v>0</v>
      </c>
      <c r="ATX9" s="56">
        <f t="shared" si="1165"/>
        <v>0</v>
      </c>
      <c r="ATY9" s="56">
        <f t="shared" si="1166"/>
        <v>0</v>
      </c>
      <c r="ATZ9" s="56">
        <f t="shared" si="1167"/>
        <v>0</v>
      </c>
      <c r="AUA9" s="56">
        <f t="shared" si="1168"/>
        <v>0</v>
      </c>
      <c r="AUB9" s="56">
        <f t="shared" si="1169"/>
        <v>0</v>
      </c>
      <c r="AUC9" s="56">
        <f t="shared" si="1170"/>
        <v>0</v>
      </c>
      <c r="AUD9" s="56">
        <f t="shared" si="1171"/>
        <v>0</v>
      </c>
      <c r="AUE9" s="56">
        <f t="shared" si="1172"/>
        <v>0</v>
      </c>
      <c r="AUF9" s="56">
        <f t="shared" si="1173"/>
        <v>0</v>
      </c>
      <c r="AUG9" s="56">
        <f t="shared" si="1174"/>
        <v>0</v>
      </c>
      <c r="AUH9" s="56">
        <f t="shared" si="1175"/>
        <v>0</v>
      </c>
      <c r="AUI9" s="56">
        <f t="shared" si="1176"/>
        <v>0</v>
      </c>
      <c r="AUJ9" s="56">
        <f t="shared" si="1177"/>
        <v>0</v>
      </c>
      <c r="AUK9" s="56">
        <f t="shared" si="1178"/>
        <v>0</v>
      </c>
      <c r="AUL9" s="56">
        <f t="shared" si="1179"/>
        <v>0</v>
      </c>
      <c r="AUM9" s="56">
        <f t="shared" si="1180"/>
        <v>0</v>
      </c>
      <c r="AUN9" s="56">
        <f t="shared" si="1181"/>
        <v>0</v>
      </c>
      <c r="AUO9" s="56">
        <f t="shared" si="1182"/>
        <v>0</v>
      </c>
      <c r="AUP9" s="56">
        <f t="shared" si="1183"/>
        <v>0</v>
      </c>
      <c r="AUQ9" s="56">
        <f t="shared" si="1184"/>
        <v>0</v>
      </c>
      <c r="AUR9" s="56">
        <f t="shared" si="1185"/>
        <v>0</v>
      </c>
      <c r="AUS9" s="56">
        <f t="shared" si="1186"/>
        <v>0</v>
      </c>
      <c r="AUT9" s="56">
        <f t="shared" si="1187"/>
        <v>0</v>
      </c>
      <c r="AUU9" s="56">
        <f t="shared" si="1188"/>
        <v>0</v>
      </c>
      <c r="AUV9" s="56">
        <f t="shared" si="1189"/>
        <v>0</v>
      </c>
      <c r="AUW9" s="56">
        <f t="shared" si="1190"/>
        <v>0</v>
      </c>
      <c r="AUX9" s="56">
        <f t="shared" si="1191"/>
        <v>0</v>
      </c>
      <c r="AUY9" s="56">
        <f t="shared" si="1192"/>
        <v>0</v>
      </c>
      <c r="AUZ9" s="56">
        <f t="shared" si="1193"/>
        <v>0</v>
      </c>
      <c r="AVA9" s="56">
        <f t="shared" si="1194"/>
        <v>0</v>
      </c>
      <c r="AVB9" s="56">
        <f t="shared" si="1195"/>
        <v>0</v>
      </c>
      <c r="AVC9" s="56">
        <f t="shared" si="1196"/>
        <v>0</v>
      </c>
      <c r="AVD9" s="56">
        <f t="shared" si="1197"/>
        <v>0</v>
      </c>
      <c r="AVE9" s="56">
        <f t="shared" si="1198"/>
        <v>0</v>
      </c>
      <c r="AVF9" s="56">
        <f t="shared" si="1199"/>
        <v>0</v>
      </c>
      <c r="AVG9" s="56">
        <f t="shared" si="1200"/>
        <v>0</v>
      </c>
      <c r="AVH9" s="56">
        <f t="shared" si="1201"/>
        <v>0</v>
      </c>
      <c r="AVI9" s="56">
        <f t="shared" si="1202"/>
        <v>0</v>
      </c>
      <c r="AVJ9" s="56">
        <f t="shared" si="1203"/>
        <v>0</v>
      </c>
      <c r="AVK9" s="56">
        <f t="shared" si="1204"/>
        <v>0</v>
      </c>
      <c r="AVL9" s="56">
        <f t="shared" si="1205"/>
        <v>0</v>
      </c>
      <c r="AVM9" s="56">
        <f t="shared" si="1206"/>
        <v>0</v>
      </c>
      <c r="AVN9" s="56">
        <f t="shared" si="1207"/>
        <v>0</v>
      </c>
      <c r="AVO9" s="56">
        <f t="shared" si="1208"/>
        <v>0</v>
      </c>
      <c r="AVP9" s="56">
        <f t="shared" si="1209"/>
        <v>0</v>
      </c>
      <c r="AVQ9" s="56">
        <f t="shared" si="1210"/>
        <v>0</v>
      </c>
      <c r="AVR9" s="56">
        <f t="shared" si="1211"/>
        <v>0</v>
      </c>
      <c r="AVS9" s="56">
        <f t="shared" si="1212"/>
        <v>0</v>
      </c>
      <c r="AVT9" s="56">
        <f t="shared" si="1213"/>
        <v>0</v>
      </c>
      <c r="AVU9" s="56">
        <f t="shared" si="1214"/>
        <v>0</v>
      </c>
      <c r="AVV9" s="56">
        <f t="shared" si="1215"/>
        <v>0</v>
      </c>
      <c r="AVW9" s="56">
        <f t="shared" si="1216"/>
        <v>0</v>
      </c>
      <c r="AVX9" s="56">
        <f t="shared" si="1217"/>
        <v>0</v>
      </c>
      <c r="AVY9" s="56">
        <f t="shared" si="1218"/>
        <v>0</v>
      </c>
      <c r="AVZ9" s="56">
        <f t="shared" si="1219"/>
        <v>0</v>
      </c>
      <c r="AWA9" s="56">
        <f t="shared" si="1220"/>
        <v>0</v>
      </c>
      <c r="AWB9" s="56">
        <f t="shared" si="1221"/>
        <v>0</v>
      </c>
      <c r="AWC9" s="56">
        <f t="shared" si="1222"/>
        <v>0</v>
      </c>
      <c r="AWD9" s="56">
        <f t="shared" si="1223"/>
        <v>0</v>
      </c>
      <c r="AWE9" s="56">
        <f t="shared" si="1224"/>
        <v>0</v>
      </c>
      <c r="AWF9" s="56">
        <f t="shared" si="1225"/>
        <v>0</v>
      </c>
      <c r="AWG9" s="56">
        <f t="shared" si="1226"/>
        <v>0</v>
      </c>
      <c r="AWH9" s="56">
        <f t="shared" si="1227"/>
        <v>0</v>
      </c>
      <c r="AWI9" s="56">
        <f t="shared" si="1228"/>
        <v>0</v>
      </c>
      <c r="AWJ9" s="56">
        <f t="shared" si="1229"/>
        <v>0</v>
      </c>
      <c r="AWK9" s="56">
        <f t="shared" si="1230"/>
        <v>0</v>
      </c>
      <c r="AWL9" s="56">
        <f t="shared" si="1231"/>
        <v>0</v>
      </c>
      <c r="AWM9" s="56">
        <f t="shared" si="1232"/>
        <v>0</v>
      </c>
      <c r="AWN9" s="56">
        <f t="shared" si="1233"/>
        <v>0</v>
      </c>
      <c r="AWO9" s="56">
        <f t="shared" si="1234"/>
        <v>0</v>
      </c>
      <c r="AWP9" s="56">
        <f t="shared" si="1235"/>
        <v>0</v>
      </c>
      <c r="AWQ9" s="56">
        <f t="shared" si="1236"/>
        <v>0</v>
      </c>
      <c r="AWR9" s="56">
        <f t="shared" si="1237"/>
        <v>0</v>
      </c>
      <c r="AWS9" s="56">
        <f t="shared" si="1238"/>
        <v>0</v>
      </c>
      <c r="AWT9" s="56">
        <f t="shared" si="1239"/>
        <v>0</v>
      </c>
      <c r="AWU9" s="56">
        <f t="shared" si="1240"/>
        <v>0</v>
      </c>
      <c r="AWV9" s="56">
        <f t="shared" si="1241"/>
        <v>0</v>
      </c>
      <c r="AWW9" s="56">
        <f t="shared" si="1242"/>
        <v>0</v>
      </c>
      <c r="AWX9" s="56">
        <f t="shared" si="1243"/>
        <v>0</v>
      </c>
      <c r="AWY9" s="56">
        <f t="shared" si="1244"/>
        <v>0</v>
      </c>
      <c r="AWZ9" s="56">
        <f t="shared" si="1245"/>
        <v>0</v>
      </c>
      <c r="AXA9" s="56">
        <f t="shared" si="1246"/>
        <v>0</v>
      </c>
      <c r="AXB9" s="56">
        <f t="shared" si="1247"/>
        <v>0</v>
      </c>
      <c r="AXC9" s="56">
        <f t="shared" si="1248"/>
        <v>0</v>
      </c>
      <c r="AXD9" s="56">
        <f t="shared" si="1249"/>
        <v>0</v>
      </c>
      <c r="AXE9" s="56">
        <f t="shared" si="1250"/>
        <v>0</v>
      </c>
      <c r="AXF9" s="56">
        <f t="shared" si="1251"/>
        <v>0</v>
      </c>
      <c r="AXG9" s="56">
        <f t="shared" si="1252"/>
        <v>0</v>
      </c>
      <c r="AXH9" s="56">
        <f t="shared" si="1253"/>
        <v>0</v>
      </c>
      <c r="AXI9" s="56">
        <f t="shared" si="1254"/>
        <v>0</v>
      </c>
      <c r="AXJ9" s="56">
        <f t="shared" si="1255"/>
        <v>0</v>
      </c>
      <c r="AXK9" s="56">
        <f t="shared" si="1256"/>
        <v>0</v>
      </c>
      <c r="AXL9" s="56">
        <f t="shared" si="1257"/>
        <v>0</v>
      </c>
      <c r="AXM9" s="56">
        <f t="shared" si="1258"/>
        <v>0</v>
      </c>
      <c r="AXN9" s="56">
        <f t="shared" si="1259"/>
        <v>0</v>
      </c>
      <c r="AXO9" s="56">
        <f t="shared" si="1260"/>
        <v>0</v>
      </c>
      <c r="AXP9" s="56">
        <f t="shared" si="1261"/>
        <v>0</v>
      </c>
      <c r="AXQ9" s="56">
        <f t="shared" si="1262"/>
        <v>0</v>
      </c>
      <c r="AXR9" s="56">
        <f t="shared" si="1263"/>
        <v>0</v>
      </c>
      <c r="AXS9" s="56">
        <f t="shared" si="1264"/>
        <v>0</v>
      </c>
      <c r="AXT9" s="56">
        <f t="shared" si="1265"/>
        <v>0</v>
      </c>
      <c r="AXU9" s="56">
        <f t="shared" si="1266"/>
        <v>0</v>
      </c>
      <c r="AXV9" s="56">
        <f t="shared" si="1267"/>
        <v>0</v>
      </c>
      <c r="AXW9" s="56">
        <f t="shared" si="1268"/>
        <v>0</v>
      </c>
      <c r="AXX9" s="56">
        <f t="shared" si="1269"/>
        <v>0</v>
      </c>
      <c r="AXY9" s="56">
        <f t="shared" si="1270"/>
        <v>0</v>
      </c>
      <c r="AXZ9" s="56">
        <f t="shared" si="1271"/>
        <v>0</v>
      </c>
      <c r="AYA9" s="56">
        <f t="shared" si="1272"/>
        <v>0</v>
      </c>
      <c r="AYB9" s="56">
        <f t="shared" si="1273"/>
        <v>0</v>
      </c>
      <c r="AYC9" s="56">
        <f t="shared" si="1274"/>
        <v>0</v>
      </c>
      <c r="AYD9" s="56">
        <f t="shared" si="1275"/>
        <v>0</v>
      </c>
      <c r="AYE9" s="56">
        <f t="shared" si="1276"/>
        <v>0</v>
      </c>
      <c r="AYF9" s="56">
        <f t="shared" si="1277"/>
        <v>0</v>
      </c>
      <c r="AYG9" s="56">
        <f t="shared" si="1278"/>
        <v>0</v>
      </c>
      <c r="AYH9" s="56">
        <f t="shared" si="1279"/>
        <v>0</v>
      </c>
      <c r="AYI9" s="56">
        <f t="shared" si="1280"/>
        <v>0</v>
      </c>
      <c r="AYJ9" s="56">
        <f t="shared" si="1281"/>
        <v>0</v>
      </c>
      <c r="AYK9" s="56">
        <f t="shared" si="1282"/>
        <v>0</v>
      </c>
      <c r="AYL9" s="56">
        <f t="shared" si="1283"/>
        <v>0</v>
      </c>
      <c r="AYM9" s="56">
        <f t="shared" si="1284"/>
        <v>0</v>
      </c>
      <c r="AYN9" s="56">
        <f t="shared" si="1285"/>
        <v>0</v>
      </c>
      <c r="AYO9" s="56">
        <f t="shared" si="1286"/>
        <v>0</v>
      </c>
      <c r="AYP9" s="56">
        <f t="shared" si="1287"/>
        <v>0</v>
      </c>
      <c r="AYQ9" s="56">
        <f t="shared" si="1288"/>
        <v>0</v>
      </c>
      <c r="AYR9" s="56">
        <f t="shared" si="1289"/>
        <v>0</v>
      </c>
      <c r="AYS9" s="56">
        <f t="shared" si="1290"/>
        <v>0</v>
      </c>
      <c r="AYT9" s="56">
        <f t="shared" si="1291"/>
        <v>0</v>
      </c>
      <c r="AYU9" s="56">
        <f t="shared" si="1292"/>
        <v>0</v>
      </c>
      <c r="AYV9" s="56">
        <f t="shared" si="1293"/>
        <v>0</v>
      </c>
      <c r="AYW9" s="56">
        <f t="shared" si="1294"/>
        <v>0</v>
      </c>
      <c r="AYX9" s="56">
        <f t="shared" si="1295"/>
        <v>0</v>
      </c>
      <c r="AYY9" s="56">
        <f t="shared" si="1296"/>
        <v>0</v>
      </c>
      <c r="AYZ9" s="56">
        <f t="shared" si="1297"/>
        <v>0</v>
      </c>
      <c r="AZA9" s="56">
        <f t="shared" si="1298"/>
        <v>0</v>
      </c>
      <c r="AZB9" s="56">
        <f t="shared" si="1299"/>
        <v>0</v>
      </c>
      <c r="AZC9" s="56">
        <f t="shared" si="1300"/>
        <v>0</v>
      </c>
      <c r="AZD9" s="56">
        <f t="shared" si="1301"/>
        <v>0</v>
      </c>
      <c r="AZE9" s="56">
        <f t="shared" si="1302"/>
        <v>0</v>
      </c>
      <c r="AZF9" s="56">
        <f t="shared" si="1303"/>
        <v>0</v>
      </c>
      <c r="AZG9" s="56">
        <f t="shared" si="1304"/>
        <v>0</v>
      </c>
      <c r="AZH9" s="56">
        <f t="shared" si="1305"/>
        <v>0</v>
      </c>
      <c r="AZI9" s="56">
        <f t="shared" si="1306"/>
        <v>0</v>
      </c>
      <c r="AZJ9" s="56">
        <f t="shared" si="1307"/>
        <v>0</v>
      </c>
      <c r="AZK9" s="56">
        <f t="shared" si="1308"/>
        <v>0</v>
      </c>
      <c r="AZL9" s="56">
        <f t="shared" si="1309"/>
        <v>0</v>
      </c>
      <c r="AZM9" s="56">
        <f t="shared" si="1310"/>
        <v>0</v>
      </c>
      <c r="AZN9" s="56">
        <f t="shared" si="1311"/>
        <v>0</v>
      </c>
      <c r="AZO9" s="56">
        <f t="shared" si="1312"/>
        <v>0</v>
      </c>
      <c r="AZP9" s="56">
        <f t="shared" si="1313"/>
        <v>0</v>
      </c>
      <c r="AZQ9" s="56">
        <f t="shared" si="1314"/>
        <v>0</v>
      </c>
      <c r="AZR9" s="56">
        <f t="shared" si="1315"/>
        <v>0</v>
      </c>
      <c r="AZS9" s="56">
        <f t="shared" si="1316"/>
        <v>0</v>
      </c>
      <c r="AZT9" s="56">
        <f t="shared" si="1317"/>
        <v>0</v>
      </c>
      <c r="AZU9" s="56">
        <f t="shared" si="1318"/>
        <v>0</v>
      </c>
      <c r="AZV9" s="56">
        <f t="shared" si="1319"/>
        <v>0</v>
      </c>
      <c r="AZW9" s="56">
        <f t="shared" si="1320"/>
        <v>0</v>
      </c>
      <c r="AZX9" s="56">
        <f t="shared" si="1321"/>
        <v>0</v>
      </c>
      <c r="AZY9" s="56">
        <f t="shared" si="1322"/>
        <v>0</v>
      </c>
      <c r="AZZ9" s="56">
        <f t="shared" si="1323"/>
        <v>0</v>
      </c>
      <c r="BAA9" s="56">
        <f t="shared" si="1324"/>
        <v>0</v>
      </c>
      <c r="BAB9" s="56">
        <f t="shared" si="1325"/>
        <v>0</v>
      </c>
      <c r="BAC9" s="56">
        <f t="shared" si="1326"/>
        <v>0</v>
      </c>
      <c r="BAD9" s="56">
        <f t="shared" si="1327"/>
        <v>0</v>
      </c>
      <c r="BAE9" s="56">
        <f t="shared" si="1328"/>
        <v>0</v>
      </c>
      <c r="BAF9" s="56">
        <f t="shared" si="1329"/>
        <v>0</v>
      </c>
      <c r="BAG9" s="56">
        <f t="shared" si="1330"/>
        <v>0</v>
      </c>
      <c r="BAH9" s="56">
        <f t="shared" si="1331"/>
        <v>0</v>
      </c>
      <c r="BAI9" s="56">
        <f t="shared" si="1332"/>
        <v>0</v>
      </c>
      <c r="BAJ9" s="56">
        <f t="shared" si="1333"/>
        <v>0</v>
      </c>
      <c r="BAK9" s="56">
        <f t="shared" si="1334"/>
        <v>0</v>
      </c>
      <c r="BAL9" s="56">
        <f t="shared" si="1335"/>
        <v>0</v>
      </c>
      <c r="BAM9" s="56">
        <f t="shared" si="1336"/>
        <v>0</v>
      </c>
      <c r="BAN9" s="56">
        <f t="shared" si="1337"/>
        <v>0</v>
      </c>
      <c r="BAO9" s="56">
        <f t="shared" si="1338"/>
        <v>0</v>
      </c>
      <c r="BAP9" s="56">
        <f t="shared" si="1339"/>
        <v>0</v>
      </c>
      <c r="BAQ9" s="56">
        <f t="shared" si="1340"/>
        <v>0</v>
      </c>
      <c r="BAR9" s="56">
        <f t="shared" si="1341"/>
        <v>0</v>
      </c>
      <c r="BAS9" s="56">
        <f t="shared" si="1342"/>
        <v>0</v>
      </c>
      <c r="BAT9" s="56">
        <f t="shared" si="1343"/>
        <v>0</v>
      </c>
      <c r="BAU9" s="56">
        <f t="shared" si="1344"/>
        <v>0</v>
      </c>
      <c r="BAV9" s="56">
        <f t="shared" si="1345"/>
        <v>0</v>
      </c>
      <c r="BAW9" s="56">
        <f t="shared" si="1346"/>
        <v>0</v>
      </c>
      <c r="BAX9" s="56">
        <f t="shared" si="1347"/>
        <v>0</v>
      </c>
      <c r="BAY9" s="56">
        <f t="shared" si="1348"/>
        <v>0</v>
      </c>
      <c r="BAZ9" s="56">
        <f t="shared" si="1349"/>
        <v>0</v>
      </c>
      <c r="BBA9" s="56">
        <f t="shared" si="1350"/>
        <v>0</v>
      </c>
      <c r="BBB9" s="56">
        <f t="shared" si="1351"/>
        <v>0</v>
      </c>
      <c r="BBC9" s="56">
        <f t="shared" si="1352"/>
        <v>0</v>
      </c>
      <c r="BBD9" s="56">
        <f t="shared" si="1353"/>
        <v>0</v>
      </c>
      <c r="BBE9" s="56">
        <f t="shared" si="1354"/>
        <v>0</v>
      </c>
      <c r="BBF9" s="56">
        <f t="shared" si="1355"/>
        <v>0</v>
      </c>
      <c r="BBG9" s="56">
        <f t="shared" si="1356"/>
        <v>0</v>
      </c>
      <c r="BBH9" s="56">
        <f t="shared" si="1357"/>
        <v>0</v>
      </c>
      <c r="BBI9" s="56">
        <f t="shared" si="1358"/>
        <v>0</v>
      </c>
      <c r="BBJ9" s="56">
        <f t="shared" si="1359"/>
        <v>0</v>
      </c>
      <c r="BBK9" s="56">
        <f t="shared" si="1360"/>
        <v>0</v>
      </c>
      <c r="BBL9" s="56">
        <f t="shared" si="1361"/>
        <v>0</v>
      </c>
      <c r="BBM9" s="56">
        <f t="shared" si="1362"/>
        <v>0</v>
      </c>
      <c r="BBN9" s="56">
        <f t="shared" si="1363"/>
        <v>0</v>
      </c>
      <c r="BBO9" s="56">
        <f t="shared" si="1364"/>
        <v>0</v>
      </c>
      <c r="BBP9" s="56">
        <f t="shared" si="1365"/>
        <v>0</v>
      </c>
      <c r="BBQ9" s="56">
        <f t="shared" si="1366"/>
        <v>0</v>
      </c>
      <c r="BBR9" s="56">
        <f t="shared" si="1367"/>
        <v>0</v>
      </c>
      <c r="BBS9" s="56">
        <f t="shared" si="1368"/>
        <v>0</v>
      </c>
      <c r="BBT9" s="56">
        <f t="shared" si="1369"/>
        <v>0</v>
      </c>
      <c r="BBU9" s="56">
        <f t="shared" si="1370"/>
        <v>0</v>
      </c>
      <c r="BBV9" s="56">
        <f t="shared" si="1371"/>
        <v>0</v>
      </c>
      <c r="BBW9" s="56">
        <f t="shared" si="1372"/>
        <v>0</v>
      </c>
      <c r="BBX9" s="56">
        <f t="shared" si="1373"/>
        <v>0</v>
      </c>
      <c r="BBY9" s="56">
        <f t="shared" si="1374"/>
        <v>0</v>
      </c>
      <c r="BBZ9" s="56">
        <f t="shared" si="1375"/>
        <v>0</v>
      </c>
      <c r="BCA9" s="56">
        <f t="shared" si="1376"/>
        <v>0</v>
      </c>
      <c r="BCB9" s="56">
        <f t="shared" si="1377"/>
        <v>0</v>
      </c>
      <c r="BCC9" s="56">
        <f t="shared" si="1378"/>
        <v>0</v>
      </c>
      <c r="BCD9" s="56">
        <f t="shared" si="1379"/>
        <v>0</v>
      </c>
      <c r="BCE9" s="56">
        <f t="shared" si="1380"/>
        <v>0</v>
      </c>
      <c r="BCF9" s="56">
        <f t="shared" si="1381"/>
        <v>0</v>
      </c>
      <c r="BCG9" s="56">
        <f t="shared" si="1382"/>
        <v>0</v>
      </c>
      <c r="BCH9" s="56">
        <f t="shared" si="1383"/>
        <v>0</v>
      </c>
      <c r="BCI9" s="56">
        <f t="shared" si="1384"/>
        <v>0</v>
      </c>
      <c r="BCJ9" s="56">
        <f t="shared" si="1385"/>
        <v>0</v>
      </c>
      <c r="BCK9" s="56">
        <f t="shared" si="1386"/>
        <v>0</v>
      </c>
      <c r="BCL9" s="56">
        <f t="shared" si="1387"/>
        <v>0</v>
      </c>
      <c r="BCM9" s="56">
        <f t="shared" si="1388"/>
        <v>0</v>
      </c>
      <c r="BCN9" s="56">
        <f t="shared" si="1389"/>
        <v>0</v>
      </c>
      <c r="BCO9" s="56">
        <f t="shared" si="1390"/>
        <v>0</v>
      </c>
      <c r="BCP9" s="56">
        <f t="shared" si="1391"/>
        <v>0</v>
      </c>
      <c r="BCQ9" s="56">
        <f t="shared" si="1392"/>
        <v>0</v>
      </c>
      <c r="BCR9" s="56">
        <f t="shared" si="1393"/>
        <v>0</v>
      </c>
      <c r="BCS9" s="56">
        <f t="shared" si="1394"/>
        <v>0</v>
      </c>
      <c r="BCT9" s="56">
        <f t="shared" si="1395"/>
        <v>0</v>
      </c>
      <c r="BCU9" s="56">
        <f t="shared" si="1396"/>
        <v>0</v>
      </c>
      <c r="BCV9" s="56">
        <f t="shared" si="1397"/>
        <v>0</v>
      </c>
      <c r="BCW9" s="56">
        <f t="shared" si="1398"/>
        <v>0</v>
      </c>
      <c r="BCX9" s="56">
        <f t="shared" si="1399"/>
        <v>0</v>
      </c>
      <c r="BCY9" s="56">
        <f t="shared" si="1400"/>
        <v>0</v>
      </c>
      <c r="BCZ9" s="56">
        <f t="shared" si="1401"/>
        <v>0</v>
      </c>
      <c r="BDA9" s="56">
        <f t="shared" si="1402"/>
        <v>0</v>
      </c>
      <c r="BDB9" s="56">
        <f t="shared" si="1403"/>
        <v>0</v>
      </c>
      <c r="BDC9" s="56">
        <f t="shared" si="1404"/>
        <v>0</v>
      </c>
      <c r="BDD9" s="56">
        <f t="shared" si="1405"/>
        <v>0</v>
      </c>
      <c r="BDE9" s="56">
        <f t="shared" si="1406"/>
        <v>0</v>
      </c>
      <c r="BDF9" s="56">
        <f t="shared" si="1407"/>
        <v>0</v>
      </c>
      <c r="BDG9" s="56">
        <f t="shared" si="1408"/>
        <v>0</v>
      </c>
      <c r="BDH9" s="56">
        <f t="shared" si="1409"/>
        <v>0</v>
      </c>
      <c r="BDI9" s="56">
        <f t="shared" si="1410"/>
        <v>0</v>
      </c>
      <c r="BDJ9" s="56">
        <f t="shared" si="1411"/>
        <v>0</v>
      </c>
      <c r="BDK9" s="56">
        <f t="shared" si="1412"/>
        <v>0</v>
      </c>
      <c r="BDL9" s="56">
        <f t="shared" si="1413"/>
        <v>0</v>
      </c>
      <c r="BDM9" s="56">
        <f t="shared" si="1414"/>
        <v>0</v>
      </c>
      <c r="BDN9" s="56">
        <f t="shared" si="1415"/>
        <v>0</v>
      </c>
      <c r="BDO9" s="56">
        <f t="shared" si="1416"/>
        <v>0</v>
      </c>
      <c r="BDP9" s="56">
        <f t="shared" si="1417"/>
        <v>0</v>
      </c>
      <c r="BDQ9" s="56">
        <f t="shared" si="1418"/>
        <v>0</v>
      </c>
      <c r="BDR9" s="56">
        <f t="shared" si="1419"/>
        <v>0</v>
      </c>
      <c r="BDS9" s="56">
        <f t="shared" si="1420"/>
        <v>0</v>
      </c>
      <c r="BDT9" s="56">
        <f t="shared" si="1421"/>
        <v>0</v>
      </c>
      <c r="BDU9" s="56">
        <f t="shared" si="1422"/>
        <v>0</v>
      </c>
      <c r="BDV9" s="56">
        <f t="shared" si="1423"/>
        <v>0</v>
      </c>
      <c r="BDW9" s="56">
        <f t="shared" si="1424"/>
        <v>0</v>
      </c>
      <c r="BDX9" s="56">
        <f t="shared" si="1425"/>
        <v>0</v>
      </c>
      <c r="BDY9" s="56">
        <f t="shared" si="1426"/>
        <v>0</v>
      </c>
      <c r="BDZ9" s="56">
        <f t="shared" si="1427"/>
        <v>0</v>
      </c>
      <c r="BEA9" s="56">
        <f t="shared" si="1428"/>
        <v>0</v>
      </c>
      <c r="BEB9" s="56">
        <f t="shared" si="1429"/>
        <v>0</v>
      </c>
      <c r="BEC9" s="56">
        <f t="shared" si="1430"/>
        <v>0</v>
      </c>
      <c r="BED9" s="56">
        <f t="shared" si="1431"/>
        <v>0</v>
      </c>
      <c r="BEE9" s="56">
        <f t="shared" si="1432"/>
        <v>0</v>
      </c>
      <c r="BEF9" s="56">
        <f t="shared" si="1433"/>
        <v>0</v>
      </c>
      <c r="BEG9" s="56">
        <f t="shared" si="1434"/>
        <v>0</v>
      </c>
      <c r="BEH9" s="56">
        <f t="shared" si="1435"/>
        <v>0</v>
      </c>
      <c r="BEI9" s="56">
        <f t="shared" si="1436"/>
        <v>0</v>
      </c>
      <c r="BEJ9" s="56">
        <f t="shared" si="1437"/>
        <v>0</v>
      </c>
      <c r="BEK9" s="56">
        <f t="shared" si="1438"/>
        <v>0</v>
      </c>
      <c r="BEL9" s="56">
        <f t="shared" si="1439"/>
        <v>0</v>
      </c>
      <c r="BEM9" s="56">
        <f t="shared" si="1440"/>
        <v>0</v>
      </c>
      <c r="BEN9" s="56">
        <f t="shared" si="1441"/>
        <v>0</v>
      </c>
      <c r="BEO9" s="56">
        <f t="shared" si="1442"/>
        <v>0</v>
      </c>
      <c r="BEP9" s="56">
        <f t="shared" si="1443"/>
        <v>0</v>
      </c>
      <c r="BEQ9" s="56">
        <f t="shared" si="1444"/>
        <v>0</v>
      </c>
      <c r="BER9" s="56">
        <f t="shared" si="1445"/>
        <v>0</v>
      </c>
      <c r="BES9" s="56">
        <f t="shared" si="1446"/>
        <v>0</v>
      </c>
      <c r="BET9" s="56">
        <f t="shared" si="1447"/>
        <v>0</v>
      </c>
      <c r="BEU9" s="56">
        <f t="shared" si="1448"/>
        <v>0</v>
      </c>
      <c r="BEV9" s="56">
        <f t="shared" si="1449"/>
        <v>0</v>
      </c>
      <c r="BEW9" s="56">
        <f t="shared" si="1450"/>
        <v>0</v>
      </c>
      <c r="BEX9" s="56">
        <f t="shared" si="1451"/>
        <v>0</v>
      </c>
      <c r="BEY9" s="56">
        <f t="shared" si="1452"/>
        <v>0</v>
      </c>
      <c r="BEZ9" s="56">
        <f t="shared" si="1453"/>
        <v>0</v>
      </c>
      <c r="BFA9" s="56">
        <f t="shared" si="1454"/>
        <v>0</v>
      </c>
      <c r="BFB9" s="56">
        <f t="shared" si="1455"/>
        <v>0</v>
      </c>
      <c r="BFC9" s="56">
        <f t="shared" si="1456"/>
        <v>0</v>
      </c>
      <c r="BFD9" s="56">
        <f t="shared" si="1457"/>
        <v>0</v>
      </c>
      <c r="BFE9" s="56">
        <f t="shared" si="1458"/>
        <v>0</v>
      </c>
      <c r="BFF9" s="56">
        <f t="shared" si="1459"/>
        <v>0</v>
      </c>
      <c r="BFG9" s="56">
        <f t="shared" si="1460"/>
        <v>0</v>
      </c>
      <c r="BFH9" s="56">
        <f t="shared" si="1461"/>
        <v>0</v>
      </c>
      <c r="BFI9" s="56">
        <f t="shared" si="1462"/>
        <v>0</v>
      </c>
      <c r="BFJ9" s="56">
        <f t="shared" si="1463"/>
        <v>0</v>
      </c>
      <c r="BFK9" s="56">
        <f t="shared" si="1464"/>
        <v>0</v>
      </c>
      <c r="BFL9" s="56">
        <f t="shared" si="1465"/>
        <v>0</v>
      </c>
      <c r="BFM9" s="56">
        <f t="shared" si="1466"/>
        <v>0</v>
      </c>
      <c r="BFN9" s="56">
        <f t="shared" si="1467"/>
        <v>0</v>
      </c>
      <c r="BFO9" s="56">
        <f t="shared" si="1468"/>
        <v>0</v>
      </c>
      <c r="BFP9" s="56">
        <f t="shared" si="1469"/>
        <v>0</v>
      </c>
      <c r="BFQ9" s="56">
        <f t="shared" si="1470"/>
        <v>0</v>
      </c>
      <c r="BFR9" s="56">
        <f t="shared" si="1471"/>
        <v>0</v>
      </c>
      <c r="BFS9" s="56">
        <f t="shared" si="1472"/>
        <v>0</v>
      </c>
      <c r="BFT9" s="56">
        <f t="shared" si="1473"/>
        <v>0</v>
      </c>
      <c r="BFU9" s="56">
        <f t="shared" si="1474"/>
        <v>0</v>
      </c>
      <c r="BFV9" s="56">
        <f t="shared" si="1475"/>
        <v>0</v>
      </c>
      <c r="BFW9" s="56">
        <f t="shared" si="1476"/>
        <v>0</v>
      </c>
      <c r="BFX9" s="56">
        <f t="shared" si="1477"/>
        <v>0</v>
      </c>
      <c r="BFY9" s="56">
        <f t="shared" si="1478"/>
        <v>0</v>
      </c>
      <c r="BFZ9" s="56">
        <f t="shared" si="1479"/>
        <v>0</v>
      </c>
      <c r="BGA9" s="56">
        <f t="shared" si="1480"/>
        <v>0</v>
      </c>
      <c r="BGB9" s="56">
        <f t="shared" si="1481"/>
        <v>0</v>
      </c>
      <c r="BGC9" s="56">
        <f t="shared" si="1482"/>
        <v>0</v>
      </c>
      <c r="BGD9" s="56">
        <f t="shared" si="1483"/>
        <v>0</v>
      </c>
      <c r="BGE9" s="56">
        <f t="shared" si="1484"/>
        <v>0</v>
      </c>
      <c r="BGF9" s="56">
        <f t="shared" si="1485"/>
        <v>0</v>
      </c>
      <c r="BGG9" s="56">
        <f t="shared" si="1486"/>
        <v>0</v>
      </c>
      <c r="BGH9" s="56">
        <f t="shared" si="1487"/>
        <v>0</v>
      </c>
      <c r="BGI9" s="56">
        <f t="shared" si="1488"/>
        <v>0</v>
      </c>
      <c r="BGJ9" s="56">
        <f t="shared" si="1489"/>
        <v>0</v>
      </c>
      <c r="BGK9" s="56">
        <f t="shared" si="1490"/>
        <v>0</v>
      </c>
      <c r="BGL9" s="56">
        <f t="shared" si="1491"/>
        <v>0</v>
      </c>
      <c r="BGM9" s="56">
        <f t="shared" si="1492"/>
        <v>0</v>
      </c>
      <c r="BGN9" s="56">
        <f t="shared" si="1493"/>
        <v>0</v>
      </c>
      <c r="BGO9" s="56">
        <f t="shared" si="1494"/>
        <v>0</v>
      </c>
      <c r="BGP9" s="56">
        <f t="shared" si="1495"/>
        <v>0</v>
      </c>
      <c r="BGQ9" s="56">
        <f t="shared" si="1496"/>
        <v>0</v>
      </c>
      <c r="BGR9" s="56">
        <f t="shared" si="1497"/>
        <v>0</v>
      </c>
      <c r="BGS9" s="56">
        <f t="shared" si="1498"/>
        <v>0</v>
      </c>
      <c r="BGT9" s="56">
        <f t="shared" si="1499"/>
        <v>0</v>
      </c>
      <c r="BGU9" s="56">
        <f t="shared" si="1500"/>
        <v>0</v>
      </c>
      <c r="BGV9" s="56">
        <f t="shared" si="1501"/>
        <v>0</v>
      </c>
      <c r="BGW9" s="56">
        <f t="shared" si="1502"/>
        <v>0</v>
      </c>
      <c r="BGX9" s="56">
        <f t="shared" si="1503"/>
        <v>0</v>
      </c>
      <c r="BGY9" s="56">
        <f t="shared" si="1504"/>
        <v>0</v>
      </c>
      <c r="BGZ9" s="56">
        <f t="shared" si="1505"/>
        <v>0</v>
      </c>
      <c r="BHA9" s="56">
        <f t="shared" si="1506"/>
        <v>0</v>
      </c>
      <c r="BHB9" s="56">
        <f t="shared" si="1507"/>
        <v>0</v>
      </c>
      <c r="BHC9" s="56">
        <f t="shared" si="1508"/>
        <v>0</v>
      </c>
      <c r="BHD9" s="56">
        <f t="shared" si="1509"/>
        <v>0</v>
      </c>
      <c r="BHE9" s="56">
        <f t="shared" si="1510"/>
        <v>0</v>
      </c>
      <c r="BHF9" s="56">
        <f t="shared" si="1511"/>
        <v>0</v>
      </c>
      <c r="BHG9" s="56">
        <f t="shared" si="1512"/>
        <v>0</v>
      </c>
      <c r="BHH9" s="56">
        <f t="shared" si="1513"/>
        <v>0</v>
      </c>
      <c r="BHI9" s="56">
        <f t="shared" si="1514"/>
        <v>0</v>
      </c>
      <c r="BHJ9" s="56">
        <f t="shared" si="1515"/>
        <v>0</v>
      </c>
      <c r="BHK9" s="56">
        <f t="shared" si="1516"/>
        <v>0</v>
      </c>
      <c r="BHL9" s="56">
        <f t="shared" si="1517"/>
        <v>0</v>
      </c>
      <c r="BHM9" s="56">
        <f t="shared" si="1518"/>
        <v>0</v>
      </c>
      <c r="BHN9" s="56">
        <f t="shared" si="1519"/>
        <v>0</v>
      </c>
      <c r="BHO9" s="56">
        <f t="shared" si="1520"/>
        <v>0</v>
      </c>
      <c r="BHP9" s="56">
        <f t="shared" si="1521"/>
        <v>0</v>
      </c>
      <c r="BHQ9" s="56">
        <f t="shared" si="1522"/>
        <v>0</v>
      </c>
      <c r="BHR9" s="56">
        <f t="shared" si="1523"/>
        <v>0</v>
      </c>
      <c r="BHS9" s="56">
        <f t="shared" si="1524"/>
        <v>0</v>
      </c>
      <c r="BHT9" s="56">
        <f t="shared" si="1525"/>
        <v>0</v>
      </c>
      <c r="BHU9" s="56">
        <f t="shared" si="1526"/>
        <v>0</v>
      </c>
      <c r="BHV9" s="56">
        <f t="shared" si="1527"/>
        <v>0</v>
      </c>
      <c r="BHW9" s="56">
        <f t="shared" si="1528"/>
        <v>0</v>
      </c>
      <c r="BHX9" s="56">
        <f t="shared" si="1529"/>
        <v>0</v>
      </c>
      <c r="BHY9" s="56">
        <f t="shared" si="1530"/>
        <v>0</v>
      </c>
      <c r="BHZ9" s="56">
        <f t="shared" si="1531"/>
        <v>0</v>
      </c>
      <c r="BIA9" s="56">
        <f t="shared" si="1532"/>
        <v>0</v>
      </c>
      <c r="BIB9" s="56">
        <f t="shared" si="1533"/>
        <v>0</v>
      </c>
      <c r="BIC9" s="56">
        <f t="shared" si="1534"/>
        <v>0</v>
      </c>
      <c r="BID9" s="56">
        <f t="shared" si="1535"/>
        <v>0</v>
      </c>
      <c r="BIE9" s="56">
        <f t="shared" si="1536"/>
        <v>0</v>
      </c>
      <c r="BIF9" s="56">
        <f t="shared" si="1537"/>
        <v>0</v>
      </c>
      <c r="BIG9" s="56">
        <f t="shared" si="1538"/>
        <v>0</v>
      </c>
      <c r="BIH9" s="56">
        <f t="shared" si="1539"/>
        <v>0</v>
      </c>
      <c r="BII9" s="56">
        <f t="shared" si="1540"/>
        <v>0</v>
      </c>
      <c r="BIJ9" s="56">
        <f t="shared" si="1541"/>
        <v>0</v>
      </c>
      <c r="BIK9" s="56">
        <f t="shared" si="1542"/>
        <v>0</v>
      </c>
      <c r="BIL9" s="56">
        <f t="shared" si="1543"/>
        <v>0</v>
      </c>
      <c r="BIM9" s="56">
        <f t="shared" si="1544"/>
        <v>0</v>
      </c>
      <c r="BIN9" s="56">
        <f t="shared" si="1545"/>
        <v>0</v>
      </c>
      <c r="BIO9" s="56">
        <f t="shared" si="1546"/>
        <v>0</v>
      </c>
      <c r="BIP9" s="56">
        <f t="shared" si="1547"/>
        <v>0</v>
      </c>
      <c r="BIQ9" s="56">
        <f t="shared" si="1548"/>
        <v>0</v>
      </c>
      <c r="BIR9" s="56">
        <f t="shared" si="1549"/>
        <v>0</v>
      </c>
      <c r="BIS9" s="56">
        <f t="shared" si="1550"/>
        <v>0</v>
      </c>
      <c r="BIT9" s="56">
        <f t="shared" si="1551"/>
        <v>0</v>
      </c>
      <c r="BIU9" s="56">
        <f t="shared" si="1552"/>
        <v>0</v>
      </c>
      <c r="BIV9" s="56">
        <f t="shared" si="1553"/>
        <v>0</v>
      </c>
      <c r="BIW9" s="56">
        <f t="shared" si="1554"/>
        <v>0</v>
      </c>
      <c r="BIX9" s="56">
        <f t="shared" si="1555"/>
        <v>0</v>
      </c>
      <c r="BIY9" s="56">
        <f t="shared" si="1556"/>
        <v>0</v>
      </c>
      <c r="BIZ9" s="56">
        <f t="shared" si="1557"/>
        <v>0</v>
      </c>
      <c r="BJA9" s="56">
        <f t="shared" si="1558"/>
        <v>0</v>
      </c>
      <c r="BJB9" s="56">
        <f t="shared" si="1559"/>
        <v>0</v>
      </c>
      <c r="BJC9" s="56">
        <f t="shared" si="1560"/>
        <v>0</v>
      </c>
      <c r="BJD9" s="56">
        <f t="shared" si="1561"/>
        <v>0</v>
      </c>
      <c r="BJE9" s="56">
        <f t="shared" si="1562"/>
        <v>0</v>
      </c>
      <c r="BJF9" s="56">
        <f t="shared" si="1563"/>
        <v>0</v>
      </c>
      <c r="BJG9" s="56">
        <f t="shared" si="1564"/>
        <v>0</v>
      </c>
      <c r="BJH9" s="56">
        <f t="shared" si="1565"/>
        <v>0</v>
      </c>
      <c r="BJI9" s="56">
        <f t="shared" si="1566"/>
        <v>0</v>
      </c>
      <c r="BJJ9" s="56">
        <f t="shared" si="1567"/>
        <v>0</v>
      </c>
      <c r="BJK9" s="56">
        <f t="shared" si="1568"/>
        <v>0</v>
      </c>
      <c r="BJL9" s="56">
        <f t="shared" si="1569"/>
        <v>0</v>
      </c>
      <c r="BJM9" s="56">
        <f t="shared" si="1570"/>
        <v>0</v>
      </c>
      <c r="BJN9" s="56">
        <f t="shared" si="1571"/>
        <v>0</v>
      </c>
      <c r="BJO9" s="56">
        <f t="shared" si="1572"/>
        <v>0</v>
      </c>
      <c r="BJP9" s="56">
        <f t="shared" si="1573"/>
        <v>0</v>
      </c>
      <c r="BJQ9" s="56">
        <f t="shared" si="1574"/>
        <v>0</v>
      </c>
      <c r="BJR9" s="56">
        <f t="shared" si="1575"/>
        <v>0</v>
      </c>
      <c r="BJS9" s="56">
        <f t="shared" si="1576"/>
        <v>0</v>
      </c>
      <c r="BJT9" s="56">
        <f t="shared" si="1577"/>
        <v>0</v>
      </c>
      <c r="BJU9" s="56">
        <f t="shared" si="1578"/>
        <v>0</v>
      </c>
      <c r="BJV9" s="56">
        <f t="shared" si="1579"/>
        <v>0</v>
      </c>
      <c r="BJW9" s="56">
        <f t="shared" si="1580"/>
        <v>0</v>
      </c>
      <c r="BJX9" s="56">
        <f t="shared" si="1581"/>
        <v>0</v>
      </c>
      <c r="BJY9" s="56">
        <f t="shared" si="1582"/>
        <v>0</v>
      </c>
      <c r="BJZ9" s="56">
        <f t="shared" si="1583"/>
        <v>0</v>
      </c>
      <c r="BKA9" s="56">
        <f t="shared" si="1584"/>
        <v>0</v>
      </c>
      <c r="BKB9" s="56">
        <f t="shared" si="1585"/>
        <v>0</v>
      </c>
      <c r="BKC9" s="56">
        <f t="shared" si="1586"/>
        <v>0</v>
      </c>
      <c r="BKD9" s="56">
        <f t="shared" si="1587"/>
        <v>0</v>
      </c>
      <c r="BKE9" s="56">
        <f t="shared" si="1588"/>
        <v>0</v>
      </c>
      <c r="BKF9" s="56">
        <f t="shared" si="1589"/>
        <v>0</v>
      </c>
      <c r="BKG9" s="56">
        <f t="shared" si="1590"/>
        <v>0</v>
      </c>
      <c r="BKH9" s="56">
        <f t="shared" si="1591"/>
        <v>0</v>
      </c>
      <c r="BKI9" s="56">
        <f t="shared" si="1592"/>
        <v>0</v>
      </c>
      <c r="BKJ9" s="56">
        <f t="shared" si="1593"/>
        <v>0</v>
      </c>
      <c r="BKK9" s="56">
        <f t="shared" si="1594"/>
        <v>0</v>
      </c>
      <c r="BKL9" s="56">
        <f t="shared" si="1595"/>
        <v>0</v>
      </c>
      <c r="BKM9" s="56">
        <f t="shared" si="1596"/>
        <v>0</v>
      </c>
      <c r="BKN9" s="56">
        <f t="shared" si="1597"/>
        <v>0</v>
      </c>
      <c r="BKO9" s="56">
        <f t="shared" si="1598"/>
        <v>0</v>
      </c>
      <c r="BKP9" s="56">
        <f t="shared" si="1599"/>
        <v>0</v>
      </c>
      <c r="BKQ9" s="56">
        <f t="shared" si="1600"/>
        <v>0</v>
      </c>
      <c r="BKR9" s="56">
        <f t="shared" si="1601"/>
        <v>0</v>
      </c>
      <c r="BKS9" s="56">
        <f t="shared" si="1602"/>
        <v>0</v>
      </c>
      <c r="BKT9" s="56">
        <f t="shared" si="1603"/>
        <v>0</v>
      </c>
      <c r="BKU9" s="56">
        <f t="shared" si="1604"/>
        <v>0</v>
      </c>
      <c r="BKV9" s="56">
        <f t="shared" si="1605"/>
        <v>0</v>
      </c>
      <c r="BKW9" s="56">
        <f t="shared" si="1606"/>
        <v>0</v>
      </c>
      <c r="BKX9" s="56">
        <f t="shared" si="1607"/>
        <v>0</v>
      </c>
      <c r="BKY9" s="56">
        <f t="shared" si="1608"/>
        <v>0</v>
      </c>
      <c r="BKZ9" s="56">
        <f t="shared" si="1609"/>
        <v>0</v>
      </c>
      <c r="BLA9" s="56">
        <f t="shared" si="1610"/>
        <v>0</v>
      </c>
      <c r="BLB9" s="56">
        <f t="shared" si="1611"/>
        <v>0</v>
      </c>
      <c r="BLC9" s="56">
        <f t="shared" si="1612"/>
        <v>0</v>
      </c>
      <c r="BLD9" s="56">
        <f t="shared" si="1613"/>
        <v>0</v>
      </c>
      <c r="BLE9" s="56">
        <f t="shared" si="1614"/>
        <v>0</v>
      </c>
      <c r="BLF9" s="56">
        <f t="shared" si="1615"/>
        <v>0</v>
      </c>
      <c r="BLG9" s="56">
        <f t="shared" si="1616"/>
        <v>0</v>
      </c>
      <c r="BLH9" s="56">
        <f t="shared" si="1617"/>
        <v>0</v>
      </c>
      <c r="BLI9" s="56">
        <f t="shared" si="1618"/>
        <v>0</v>
      </c>
      <c r="BLJ9" s="56">
        <f t="shared" si="1619"/>
        <v>0</v>
      </c>
      <c r="BLK9" s="56">
        <f t="shared" si="1620"/>
        <v>0</v>
      </c>
      <c r="BLL9" s="56">
        <f t="shared" si="1621"/>
        <v>0</v>
      </c>
      <c r="BLM9" s="56">
        <f t="shared" si="1622"/>
        <v>0</v>
      </c>
      <c r="BLN9" s="56">
        <f t="shared" si="1623"/>
        <v>0</v>
      </c>
      <c r="BLO9" s="56">
        <f t="shared" si="1624"/>
        <v>0</v>
      </c>
      <c r="BLP9" s="56">
        <f t="shared" si="1625"/>
        <v>0</v>
      </c>
      <c r="BLQ9" s="56">
        <f t="shared" si="1626"/>
        <v>0</v>
      </c>
      <c r="BLR9" s="56">
        <f t="shared" si="1627"/>
        <v>0</v>
      </c>
      <c r="BLS9" s="56">
        <f t="shared" si="1628"/>
        <v>0</v>
      </c>
      <c r="BLT9" s="56">
        <f t="shared" si="1629"/>
        <v>0</v>
      </c>
      <c r="BLU9" s="56">
        <f t="shared" si="1630"/>
        <v>0</v>
      </c>
      <c r="BLV9" s="56">
        <f t="shared" si="1631"/>
        <v>0</v>
      </c>
      <c r="BLW9" s="56">
        <f t="shared" si="1632"/>
        <v>0</v>
      </c>
      <c r="BLX9" s="56">
        <f t="shared" si="1633"/>
        <v>0</v>
      </c>
      <c r="BLY9" s="56">
        <f t="shared" si="1634"/>
        <v>0</v>
      </c>
      <c r="BLZ9" s="56">
        <f t="shared" si="1635"/>
        <v>0</v>
      </c>
      <c r="BMA9" s="56">
        <f t="shared" si="1636"/>
        <v>0</v>
      </c>
      <c r="BMB9" s="56">
        <f t="shared" si="1637"/>
        <v>0</v>
      </c>
      <c r="BMC9" s="56">
        <f t="shared" si="1638"/>
        <v>0</v>
      </c>
      <c r="BMD9" s="56">
        <f t="shared" si="1639"/>
        <v>0</v>
      </c>
      <c r="BME9" s="56">
        <f t="shared" si="1640"/>
        <v>0</v>
      </c>
      <c r="BMF9" s="56">
        <f t="shared" si="1641"/>
        <v>0</v>
      </c>
      <c r="BMG9" s="56">
        <f t="shared" si="1642"/>
        <v>0</v>
      </c>
      <c r="BMH9" s="56">
        <f t="shared" si="1643"/>
        <v>0</v>
      </c>
      <c r="BMI9" s="56">
        <f t="shared" si="1644"/>
        <v>0</v>
      </c>
      <c r="BMJ9" s="56">
        <f t="shared" si="1645"/>
        <v>0</v>
      </c>
      <c r="BMK9" s="56">
        <f t="shared" si="1646"/>
        <v>0</v>
      </c>
      <c r="BML9" s="56">
        <f t="shared" si="1647"/>
        <v>0</v>
      </c>
      <c r="BMM9" s="56">
        <f t="shared" si="1648"/>
        <v>0</v>
      </c>
      <c r="BMN9" s="56">
        <f t="shared" si="1649"/>
        <v>0</v>
      </c>
      <c r="BMO9" s="56">
        <f t="shared" si="1650"/>
        <v>0</v>
      </c>
      <c r="BMP9" s="56">
        <f t="shared" si="1651"/>
        <v>0</v>
      </c>
      <c r="BMQ9" s="56">
        <f t="shared" si="1652"/>
        <v>0</v>
      </c>
      <c r="BMR9" s="56">
        <f t="shared" si="1653"/>
        <v>0</v>
      </c>
      <c r="BMS9" s="56">
        <f t="shared" si="1654"/>
        <v>0</v>
      </c>
      <c r="BMT9" s="56">
        <f t="shared" si="1655"/>
        <v>0</v>
      </c>
      <c r="BMU9" s="56">
        <f t="shared" si="1656"/>
        <v>0</v>
      </c>
      <c r="BMV9" s="56">
        <f t="shared" si="1657"/>
        <v>0</v>
      </c>
      <c r="BMW9" s="56">
        <f t="shared" si="1658"/>
        <v>0</v>
      </c>
      <c r="BMX9" s="56">
        <f t="shared" si="1659"/>
        <v>0</v>
      </c>
      <c r="BMY9" s="56">
        <f t="shared" si="1660"/>
        <v>0</v>
      </c>
      <c r="BMZ9" s="56">
        <f t="shared" si="1661"/>
        <v>0</v>
      </c>
      <c r="BNA9" s="56">
        <f t="shared" si="1662"/>
        <v>0</v>
      </c>
      <c r="BNB9" s="56">
        <f t="shared" si="1663"/>
        <v>0</v>
      </c>
      <c r="BNC9" s="56">
        <f t="shared" si="1664"/>
        <v>0</v>
      </c>
      <c r="BND9" s="56">
        <f t="shared" si="1665"/>
        <v>0</v>
      </c>
      <c r="BNE9" s="56">
        <f t="shared" si="1666"/>
        <v>0</v>
      </c>
      <c r="BNF9" s="56">
        <f t="shared" si="1667"/>
        <v>0</v>
      </c>
      <c r="BNG9" s="56">
        <f t="shared" si="1668"/>
        <v>0</v>
      </c>
      <c r="BNH9" s="56">
        <f t="shared" si="1669"/>
        <v>0</v>
      </c>
      <c r="BNI9" s="56">
        <f t="shared" si="1670"/>
        <v>0</v>
      </c>
      <c r="BNJ9" s="56">
        <f t="shared" si="1671"/>
        <v>0</v>
      </c>
      <c r="BNK9" s="56">
        <f t="shared" si="1672"/>
        <v>0</v>
      </c>
      <c r="BNL9" s="56">
        <f t="shared" si="1673"/>
        <v>0</v>
      </c>
      <c r="BNM9" s="56">
        <f t="shared" si="1674"/>
        <v>0</v>
      </c>
      <c r="BNN9" s="56">
        <f t="shared" si="1675"/>
        <v>0</v>
      </c>
      <c r="BNO9" s="56">
        <f t="shared" si="1676"/>
        <v>0</v>
      </c>
      <c r="BNP9" s="56">
        <f t="shared" si="1677"/>
        <v>0</v>
      </c>
      <c r="BNQ9" s="56">
        <f t="shared" si="1678"/>
        <v>0</v>
      </c>
      <c r="BNR9" s="56">
        <f t="shared" si="1679"/>
        <v>0</v>
      </c>
      <c r="BNS9" s="56">
        <f t="shared" si="1680"/>
        <v>0</v>
      </c>
      <c r="BNT9" s="56">
        <f t="shared" si="1681"/>
        <v>0</v>
      </c>
      <c r="BNU9" s="56">
        <f t="shared" si="1682"/>
        <v>0</v>
      </c>
      <c r="BNV9" s="56">
        <f t="shared" si="1683"/>
        <v>0</v>
      </c>
      <c r="BNW9" s="56">
        <f t="shared" si="1684"/>
        <v>0</v>
      </c>
      <c r="BNX9" s="56">
        <f t="shared" si="1685"/>
        <v>0</v>
      </c>
      <c r="BNY9" s="56">
        <f t="shared" si="1686"/>
        <v>0</v>
      </c>
      <c r="BNZ9" s="56">
        <f t="shared" si="1687"/>
        <v>0</v>
      </c>
      <c r="BOA9" s="56">
        <f t="shared" si="1688"/>
        <v>0</v>
      </c>
      <c r="BOB9" s="56">
        <f t="shared" si="1689"/>
        <v>0</v>
      </c>
      <c r="BOC9" s="56">
        <f t="shared" si="1690"/>
        <v>0</v>
      </c>
      <c r="BOD9" s="56">
        <f t="shared" si="1691"/>
        <v>0</v>
      </c>
      <c r="BOE9" s="56">
        <f t="shared" si="1692"/>
        <v>0</v>
      </c>
      <c r="BOF9" s="56">
        <f t="shared" si="1693"/>
        <v>0</v>
      </c>
      <c r="BOG9" s="56">
        <f t="shared" si="1694"/>
        <v>0</v>
      </c>
      <c r="BOH9" s="56">
        <f t="shared" si="1695"/>
        <v>0</v>
      </c>
      <c r="BOI9" s="56">
        <f t="shared" si="1696"/>
        <v>0</v>
      </c>
      <c r="BOJ9" s="56">
        <f t="shared" si="1697"/>
        <v>0</v>
      </c>
      <c r="BOK9" s="56">
        <f t="shared" si="1698"/>
        <v>0</v>
      </c>
      <c r="BOL9" s="56">
        <f t="shared" si="1699"/>
        <v>0</v>
      </c>
      <c r="BOM9" s="56">
        <f t="shared" si="1700"/>
        <v>0</v>
      </c>
      <c r="BON9" s="56">
        <f t="shared" si="1701"/>
        <v>0</v>
      </c>
      <c r="BOO9" s="56">
        <f t="shared" si="1702"/>
        <v>0</v>
      </c>
      <c r="BOP9" s="56">
        <f t="shared" si="1703"/>
        <v>0</v>
      </c>
      <c r="BOQ9" s="56">
        <f t="shared" si="1704"/>
        <v>0</v>
      </c>
      <c r="BOR9" s="56">
        <f t="shared" si="1705"/>
        <v>0</v>
      </c>
      <c r="BOS9" s="56">
        <f t="shared" si="1706"/>
        <v>0</v>
      </c>
      <c r="BOT9" s="56">
        <f t="shared" si="1707"/>
        <v>0</v>
      </c>
      <c r="BOU9" s="56">
        <f t="shared" si="1708"/>
        <v>0</v>
      </c>
      <c r="BOV9" s="56">
        <f t="shared" si="1709"/>
        <v>0</v>
      </c>
      <c r="BOW9" s="56">
        <f t="shared" si="1710"/>
        <v>0</v>
      </c>
      <c r="BOX9" s="56">
        <f t="shared" si="1711"/>
        <v>0</v>
      </c>
      <c r="BOY9" s="56">
        <f t="shared" si="1712"/>
        <v>0</v>
      </c>
      <c r="BOZ9" s="56">
        <f t="shared" si="1713"/>
        <v>0</v>
      </c>
      <c r="BPA9" s="56">
        <f t="shared" si="1714"/>
        <v>0</v>
      </c>
      <c r="BPB9" s="56">
        <f t="shared" si="1715"/>
        <v>0</v>
      </c>
      <c r="BPC9" s="56">
        <f t="shared" si="1716"/>
        <v>0</v>
      </c>
      <c r="BPD9" s="56">
        <f t="shared" si="1717"/>
        <v>0</v>
      </c>
      <c r="BPE9" s="56">
        <f t="shared" si="1718"/>
        <v>0</v>
      </c>
      <c r="BPF9" s="56">
        <f t="shared" si="1719"/>
        <v>0</v>
      </c>
      <c r="BPG9" s="56">
        <f t="shared" si="1720"/>
        <v>0</v>
      </c>
      <c r="BPH9" s="56">
        <f t="shared" si="1721"/>
        <v>0</v>
      </c>
      <c r="BPI9" s="56">
        <f t="shared" si="1722"/>
        <v>0</v>
      </c>
      <c r="BPJ9" s="56">
        <f t="shared" si="1723"/>
        <v>0</v>
      </c>
      <c r="BPK9" s="56">
        <f t="shared" si="1724"/>
        <v>0</v>
      </c>
      <c r="BPL9" s="56">
        <f t="shared" si="1725"/>
        <v>0</v>
      </c>
      <c r="BPM9" s="56">
        <f t="shared" si="1726"/>
        <v>0</v>
      </c>
      <c r="BPN9" s="56">
        <f t="shared" si="1727"/>
        <v>0</v>
      </c>
      <c r="BPO9" s="56">
        <f t="shared" si="1728"/>
        <v>0</v>
      </c>
      <c r="BPP9" s="56">
        <f t="shared" si="1729"/>
        <v>0</v>
      </c>
      <c r="BPQ9" s="56">
        <f t="shared" si="1730"/>
        <v>0</v>
      </c>
      <c r="BPR9" s="56">
        <f t="shared" si="1731"/>
        <v>0</v>
      </c>
      <c r="BPS9" s="56">
        <f t="shared" si="1732"/>
        <v>0</v>
      </c>
      <c r="BPT9" s="56">
        <f t="shared" si="1733"/>
        <v>0</v>
      </c>
      <c r="BPU9" s="56">
        <f t="shared" si="1734"/>
        <v>0</v>
      </c>
      <c r="BPV9" s="56">
        <f t="shared" si="1735"/>
        <v>0</v>
      </c>
      <c r="BPW9" s="56">
        <f t="shared" si="1736"/>
        <v>0</v>
      </c>
      <c r="BPX9" s="56">
        <f t="shared" si="1737"/>
        <v>0</v>
      </c>
      <c r="BPY9" s="56">
        <f t="shared" si="1738"/>
        <v>0</v>
      </c>
      <c r="BPZ9" s="56">
        <f t="shared" si="1739"/>
        <v>0</v>
      </c>
      <c r="BQA9" s="56">
        <f t="shared" si="1740"/>
        <v>0</v>
      </c>
      <c r="BQB9" s="56">
        <f t="shared" si="1741"/>
        <v>0</v>
      </c>
      <c r="BQC9" s="56">
        <f t="shared" si="1742"/>
        <v>0</v>
      </c>
      <c r="BQD9" s="56">
        <f t="shared" si="1743"/>
        <v>0</v>
      </c>
      <c r="BQE9" s="56">
        <f t="shared" si="1744"/>
        <v>0</v>
      </c>
      <c r="BQF9" s="56">
        <f t="shared" si="1745"/>
        <v>0</v>
      </c>
      <c r="BQG9" s="56">
        <f t="shared" si="1746"/>
        <v>0</v>
      </c>
      <c r="BQH9" s="56">
        <f t="shared" si="1747"/>
        <v>0</v>
      </c>
      <c r="BQI9" s="56">
        <f t="shared" si="1748"/>
        <v>0</v>
      </c>
      <c r="BQJ9" s="56">
        <f t="shared" si="1749"/>
        <v>0</v>
      </c>
      <c r="BQK9" s="56">
        <f t="shared" si="1750"/>
        <v>0</v>
      </c>
      <c r="BQL9" s="56">
        <f t="shared" si="1751"/>
        <v>0</v>
      </c>
      <c r="BQM9" s="56">
        <f t="shared" si="1752"/>
        <v>0</v>
      </c>
      <c r="BQN9" s="56">
        <f t="shared" si="1753"/>
        <v>0</v>
      </c>
      <c r="BQO9" s="56">
        <f t="shared" si="1754"/>
        <v>0</v>
      </c>
      <c r="BQP9" s="56">
        <f t="shared" si="1755"/>
        <v>0</v>
      </c>
      <c r="BQQ9" s="56">
        <f t="shared" si="1756"/>
        <v>0</v>
      </c>
      <c r="BQR9" s="56">
        <f t="shared" si="1757"/>
        <v>0</v>
      </c>
      <c r="BQS9" s="56">
        <f t="shared" si="1758"/>
        <v>0</v>
      </c>
      <c r="BQT9" s="56">
        <f t="shared" si="1759"/>
        <v>0</v>
      </c>
      <c r="BQU9" s="56">
        <f t="shared" si="1760"/>
        <v>0</v>
      </c>
      <c r="BQV9" s="56">
        <f t="shared" si="1761"/>
        <v>0</v>
      </c>
      <c r="BQW9" s="56">
        <f t="shared" si="1762"/>
        <v>0</v>
      </c>
      <c r="BQX9" s="56">
        <f t="shared" si="1763"/>
        <v>0</v>
      </c>
      <c r="BQY9" s="56">
        <f t="shared" si="1764"/>
        <v>0</v>
      </c>
      <c r="BQZ9" s="56">
        <f t="shared" si="1765"/>
        <v>0</v>
      </c>
      <c r="BRA9" s="56">
        <f t="shared" si="1766"/>
        <v>0</v>
      </c>
      <c r="BRB9" s="56">
        <f t="shared" si="1767"/>
        <v>0</v>
      </c>
      <c r="BRC9" s="56">
        <f t="shared" si="1768"/>
        <v>0</v>
      </c>
      <c r="BRD9" s="56">
        <f t="shared" si="1769"/>
        <v>0</v>
      </c>
      <c r="BRE9" s="56">
        <f t="shared" si="1770"/>
        <v>0</v>
      </c>
      <c r="BRF9" s="56">
        <f t="shared" si="1771"/>
        <v>0</v>
      </c>
      <c r="BRG9" s="56">
        <f t="shared" si="1772"/>
        <v>0</v>
      </c>
      <c r="BRH9" s="56">
        <f t="shared" si="1773"/>
        <v>0</v>
      </c>
      <c r="BRI9" s="56">
        <f t="shared" si="1774"/>
        <v>0</v>
      </c>
      <c r="BRJ9" s="56">
        <f t="shared" si="1775"/>
        <v>0</v>
      </c>
      <c r="BRK9" s="56">
        <f t="shared" si="1776"/>
        <v>0</v>
      </c>
      <c r="BRL9" s="56">
        <f t="shared" si="1777"/>
        <v>0</v>
      </c>
      <c r="BRM9" s="56">
        <f t="shared" si="1778"/>
        <v>0</v>
      </c>
      <c r="BRN9" s="56">
        <f t="shared" si="1779"/>
        <v>0</v>
      </c>
      <c r="BRO9" s="56">
        <f t="shared" si="1780"/>
        <v>0</v>
      </c>
      <c r="BRP9" s="56">
        <f t="shared" si="1781"/>
        <v>0</v>
      </c>
      <c r="BRQ9" s="56">
        <f t="shared" si="1782"/>
        <v>0</v>
      </c>
      <c r="BRR9" s="56">
        <f t="shared" si="1783"/>
        <v>0</v>
      </c>
      <c r="BRS9" s="56">
        <f t="shared" si="1784"/>
        <v>0</v>
      </c>
      <c r="BRT9" s="56">
        <f t="shared" si="1785"/>
        <v>0</v>
      </c>
      <c r="BRU9" s="56">
        <f t="shared" si="1786"/>
        <v>0</v>
      </c>
      <c r="BRV9" s="56">
        <f t="shared" si="1787"/>
        <v>0</v>
      </c>
      <c r="BRW9" s="56">
        <f t="shared" si="1788"/>
        <v>0</v>
      </c>
      <c r="BRX9" s="56">
        <f t="shared" si="1789"/>
        <v>0</v>
      </c>
      <c r="BRY9" s="56">
        <f t="shared" si="1790"/>
        <v>0</v>
      </c>
      <c r="BRZ9" s="56">
        <f t="shared" si="1791"/>
        <v>0</v>
      </c>
      <c r="BSA9" s="56">
        <f t="shared" si="1792"/>
        <v>0</v>
      </c>
      <c r="BSB9" s="56">
        <f t="shared" si="1793"/>
        <v>0</v>
      </c>
      <c r="BSC9" s="56">
        <f t="shared" si="1794"/>
        <v>0</v>
      </c>
      <c r="BSD9" s="56">
        <f t="shared" si="1795"/>
        <v>0</v>
      </c>
      <c r="BSE9" s="56">
        <f t="shared" si="1796"/>
        <v>0</v>
      </c>
      <c r="BSF9" s="56">
        <f t="shared" si="1797"/>
        <v>0</v>
      </c>
      <c r="BSG9" s="56">
        <f t="shared" si="1798"/>
        <v>0</v>
      </c>
      <c r="BSH9" s="56">
        <f t="shared" si="1799"/>
        <v>0</v>
      </c>
      <c r="BSI9" s="56">
        <f t="shared" si="1800"/>
        <v>0</v>
      </c>
      <c r="BSJ9" s="56">
        <f t="shared" si="1801"/>
        <v>0</v>
      </c>
      <c r="BSK9" s="56">
        <f t="shared" si="1802"/>
        <v>0</v>
      </c>
      <c r="BSL9" s="56">
        <f t="shared" si="1803"/>
        <v>0</v>
      </c>
      <c r="BSM9" s="56">
        <f t="shared" si="1804"/>
        <v>0</v>
      </c>
      <c r="BSN9" s="56">
        <f t="shared" si="1805"/>
        <v>0</v>
      </c>
      <c r="BSO9" s="56">
        <f t="shared" si="1806"/>
        <v>0</v>
      </c>
      <c r="BSP9" s="56">
        <f t="shared" si="1807"/>
        <v>0</v>
      </c>
      <c r="BSQ9" s="56">
        <f t="shared" si="1808"/>
        <v>0</v>
      </c>
      <c r="BSR9" s="56">
        <f t="shared" si="1809"/>
        <v>0</v>
      </c>
      <c r="BSS9" s="56">
        <f t="shared" si="1810"/>
        <v>0</v>
      </c>
      <c r="BST9" s="56">
        <f t="shared" si="1811"/>
        <v>0</v>
      </c>
      <c r="BSU9" s="56">
        <f t="shared" si="1812"/>
        <v>0</v>
      </c>
      <c r="BSV9" s="56">
        <f t="shared" si="1813"/>
        <v>0</v>
      </c>
      <c r="BSW9" s="56">
        <f t="shared" si="1814"/>
        <v>0</v>
      </c>
      <c r="BSX9" s="56">
        <f t="shared" si="1815"/>
        <v>0</v>
      </c>
      <c r="BSY9" s="56">
        <f t="shared" si="1816"/>
        <v>0</v>
      </c>
      <c r="BSZ9" s="56">
        <f t="shared" si="1817"/>
        <v>0</v>
      </c>
      <c r="BTA9" s="56">
        <f t="shared" si="1818"/>
        <v>0</v>
      </c>
      <c r="BTB9" s="56">
        <f t="shared" si="1819"/>
        <v>0</v>
      </c>
      <c r="BTC9" s="56">
        <f t="shared" si="1820"/>
        <v>0</v>
      </c>
      <c r="BTD9" s="56">
        <f t="shared" si="1821"/>
        <v>0</v>
      </c>
      <c r="BTE9" s="56">
        <f t="shared" si="1822"/>
        <v>0</v>
      </c>
      <c r="BTF9" s="56">
        <f t="shared" si="1823"/>
        <v>0</v>
      </c>
      <c r="BTG9" s="56">
        <f t="shared" si="1824"/>
        <v>0</v>
      </c>
      <c r="BTH9" s="56">
        <f t="shared" si="1825"/>
        <v>0</v>
      </c>
      <c r="BTI9" s="56">
        <f t="shared" si="1826"/>
        <v>0</v>
      </c>
      <c r="BTJ9" s="56">
        <f t="shared" si="1827"/>
        <v>0</v>
      </c>
      <c r="BTK9" s="56">
        <f t="shared" si="1828"/>
        <v>0</v>
      </c>
      <c r="BTL9" s="56">
        <f t="shared" si="1829"/>
        <v>0</v>
      </c>
      <c r="BTM9" s="56">
        <f t="shared" si="1830"/>
        <v>0</v>
      </c>
      <c r="BTN9" s="56">
        <f t="shared" si="1831"/>
        <v>0</v>
      </c>
      <c r="BTO9" s="56">
        <f t="shared" si="1832"/>
        <v>0</v>
      </c>
      <c r="BTP9" s="56">
        <f t="shared" si="1833"/>
        <v>0</v>
      </c>
      <c r="BTQ9" s="56">
        <f t="shared" si="1834"/>
        <v>0</v>
      </c>
      <c r="BTR9" s="56">
        <f t="shared" si="1835"/>
        <v>0</v>
      </c>
      <c r="BTS9" s="56">
        <f t="shared" si="1836"/>
        <v>0</v>
      </c>
      <c r="BTT9" s="56">
        <f t="shared" si="1837"/>
        <v>0</v>
      </c>
      <c r="BTU9" s="56">
        <f t="shared" si="1838"/>
        <v>0</v>
      </c>
      <c r="BTV9" s="56">
        <f t="shared" si="1839"/>
        <v>0</v>
      </c>
      <c r="BTW9" s="56">
        <f t="shared" si="1840"/>
        <v>0</v>
      </c>
      <c r="BTX9" s="56">
        <f t="shared" si="1841"/>
        <v>0</v>
      </c>
      <c r="BTY9" s="56">
        <f t="shared" si="1842"/>
        <v>0</v>
      </c>
      <c r="BTZ9" s="56">
        <f t="shared" si="1843"/>
        <v>0</v>
      </c>
      <c r="BUA9" s="56">
        <f t="shared" si="1844"/>
        <v>0</v>
      </c>
      <c r="BUB9" s="56">
        <f t="shared" si="1845"/>
        <v>0</v>
      </c>
      <c r="BUC9" s="56">
        <f t="shared" si="1846"/>
        <v>0</v>
      </c>
      <c r="BUD9" s="56">
        <f t="shared" si="1847"/>
        <v>0</v>
      </c>
      <c r="BUE9" s="56">
        <f t="shared" si="1848"/>
        <v>0</v>
      </c>
      <c r="BUF9" s="56">
        <f t="shared" si="1849"/>
        <v>0</v>
      </c>
      <c r="BUG9" s="56">
        <f t="shared" si="1850"/>
        <v>0</v>
      </c>
      <c r="BUH9" s="56">
        <f t="shared" si="1851"/>
        <v>0</v>
      </c>
      <c r="BUI9" s="56">
        <f t="shared" si="1852"/>
        <v>0</v>
      </c>
      <c r="BUJ9" s="56">
        <f t="shared" si="1853"/>
        <v>0</v>
      </c>
      <c r="BUK9" s="56">
        <f t="shared" si="1854"/>
        <v>0</v>
      </c>
      <c r="BUL9" s="56">
        <f t="shared" si="1855"/>
        <v>0</v>
      </c>
      <c r="BUM9" s="56">
        <f t="shared" si="1856"/>
        <v>0</v>
      </c>
      <c r="BUN9" s="56">
        <f t="shared" si="1857"/>
        <v>0</v>
      </c>
      <c r="BUO9" s="56">
        <f t="shared" si="1858"/>
        <v>0</v>
      </c>
      <c r="BUP9" s="56">
        <f t="shared" si="1859"/>
        <v>0</v>
      </c>
      <c r="BUQ9" s="56">
        <f t="shared" si="1860"/>
        <v>0</v>
      </c>
      <c r="BUR9" s="56">
        <f t="shared" si="1861"/>
        <v>0</v>
      </c>
      <c r="BUS9" s="56">
        <f t="shared" si="1862"/>
        <v>0</v>
      </c>
      <c r="BUT9" s="56">
        <f t="shared" si="1863"/>
        <v>0</v>
      </c>
      <c r="BUU9" s="56">
        <f t="shared" si="1864"/>
        <v>0</v>
      </c>
      <c r="BUV9" s="56">
        <f t="shared" si="1865"/>
        <v>0</v>
      </c>
      <c r="BUW9" s="56">
        <f t="shared" si="1866"/>
        <v>0</v>
      </c>
      <c r="BUX9" s="56">
        <f t="shared" si="1867"/>
        <v>0</v>
      </c>
      <c r="BUY9" s="56">
        <f t="shared" si="1868"/>
        <v>0</v>
      </c>
      <c r="BUZ9" s="56">
        <f t="shared" si="1869"/>
        <v>0</v>
      </c>
      <c r="BVA9" s="56">
        <f t="shared" si="1870"/>
        <v>0</v>
      </c>
      <c r="BVB9" s="56">
        <f t="shared" si="1871"/>
        <v>0</v>
      </c>
      <c r="BVC9" s="56">
        <f t="shared" si="1872"/>
        <v>0</v>
      </c>
      <c r="BVD9" s="56">
        <f t="shared" si="1873"/>
        <v>0</v>
      </c>
      <c r="BVE9" s="56">
        <f t="shared" si="1874"/>
        <v>0</v>
      </c>
      <c r="BVF9" s="56">
        <f t="shared" si="1875"/>
        <v>0</v>
      </c>
      <c r="BVG9" s="56">
        <f t="shared" si="1876"/>
        <v>0</v>
      </c>
      <c r="BVH9" s="56">
        <f t="shared" si="1877"/>
        <v>0</v>
      </c>
      <c r="BVI9" s="56">
        <f t="shared" si="1878"/>
        <v>0</v>
      </c>
      <c r="BVJ9" s="56">
        <f t="shared" si="1879"/>
        <v>0</v>
      </c>
      <c r="BVK9" s="56">
        <f t="shared" si="1880"/>
        <v>0</v>
      </c>
      <c r="BVL9" s="56">
        <f t="shared" si="1881"/>
        <v>0</v>
      </c>
      <c r="BVM9" s="56">
        <f t="shared" si="1882"/>
        <v>0</v>
      </c>
      <c r="BVN9" s="56">
        <f t="shared" si="1883"/>
        <v>0</v>
      </c>
      <c r="BVO9" s="56">
        <f t="shared" si="1884"/>
        <v>0</v>
      </c>
      <c r="BVP9" s="56">
        <f t="shared" si="1885"/>
        <v>0</v>
      </c>
      <c r="BVQ9" s="56">
        <f t="shared" si="1886"/>
        <v>0</v>
      </c>
      <c r="BVR9" s="56">
        <f t="shared" si="1887"/>
        <v>0</v>
      </c>
      <c r="BVS9" s="56">
        <f t="shared" si="1888"/>
        <v>0</v>
      </c>
      <c r="BVT9" s="56">
        <f t="shared" si="1889"/>
        <v>0</v>
      </c>
      <c r="BVU9" s="56">
        <f t="shared" si="1890"/>
        <v>0</v>
      </c>
      <c r="BVV9" s="56">
        <f t="shared" si="1891"/>
        <v>0</v>
      </c>
      <c r="BVW9" s="56">
        <f t="shared" si="1892"/>
        <v>0</v>
      </c>
      <c r="BVX9" s="56">
        <f t="shared" si="1893"/>
        <v>0</v>
      </c>
      <c r="BVY9" s="56">
        <f t="shared" si="1894"/>
        <v>0</v>
      </c>
      <c r="BVZ9" s="56">
        <f t="shared" si="1895"/>
        <v>0</v>
      </c>
      <c r="BWA9" s="56">
        <f t="shared" si="1896"/>
        <v>0</v>
      </c>
      <c r="BWB9" s="56">
        <f t="shared" si="1897"/>
        <v>0</v>
      </c>
      <c r="BWC9" s="56">
        <f t="shared" si="1898"/>
        <v>0</v>
      </c>
      <c r="BWD9" s="56">
        <f t="shared" si="1899"/>
        <v>0</v>
      </c>
      <c r="BWE9" s="56">
        <f t="shared" si="1900"/>
        <v>0</v>
      </c>
      <c r="BWF9" s="56">
        <f t="shared" si="1901"/>
        <v>0</v>
      </c>
      <c r="BWG9" s="56">
        <f t="shared" si="1902"/>
        <v>0</v>
      </c>
      <c r="BWH9" s="56">
        <f t="shared" si="1903"/>
        <v>0</v>
      </c>
      <c r="BWI9" s="56">
        <f t="shared" si="1904"/>
        <v>0</v>
      </c>
      <c r="BWJ9" s="56">
        <f t="shared" si="1905"/>
        <v>0</v>
      </c>
      <c r="BWK9" s="56">
        <f t="shared" si="1906"/>
        <v>0</v>
      </c>
      <c r="BWL9" s="56">
        <f t="shared" si="1907"/>
        <v>0</v>
      </c>
      <c r="BWM9" s="56">
        <f t="shared" si="1908"/>
        <v>0</v>
      </c>
      <c r="BWN9" s="56">
        <f t="shared" si="1909"/>
        <v>0</v>
      </c>
      <c r="BWO9" s="56">
        <f t="shared" si="1910"/>
        <v>0</v>
      </c>
      <c r="BWP9" s="56">
        <f t="shared" si="1911"/>
        <v>0</v>
      </c>
      <c r="BWQ9" s="56">
        <f t="shared" si="1912"/>
        <v>0</v>
      </c>
      <c r="BWR9" s="56">
        <f t="shared" si="1913"/>
        <v>0</v>
      </c>
      <c r="BWS9" s="56">
        <f t="shared" si="1914"/>
        <v>0</v>
      </c>
      <c r="BWT9" s="56">
        <f t="shared" si="1915"/>
        <v>0</v>
      </c>
      <c r="BWU9" s="56">
        <f t="shared" si="1916"/>
        <v>0</v>
      </c>
      <c r="BWV9" s="56">
        <f t="shared" si="1917"/>
        <v>0</v>
      </c>
      <c r="BWW9" s="56">
        <f t="shared" si="1918"/>
        <v>0</v>
      </c>
      <c r="BWX9" s="56">
        <f t="shared" si="1919"/>
        <v>0</v>
      </c>
      <c r="BWY9" s="56">
        <f t="shared" si="1920"/>
        <v>0</v>
      </c>
      <c r="BWZ9" s="56">
        <f t="shared" si="1921"/>
        <v>0</v>
      </c>
      <c r="BXA9" s="56">
        <f t="shared" si="1922"/>
        <v>0</v>
      </c>
      <c r="BXB9" s="56">
        <f t="shared" si="1923"/>
        <v>0</v>
      </c>
      <c r="BXC9" s="56">
        <f t="shared" si="1924"/>
        <v>0</v>
      </c>
      <c r="BXD9" s="56">
        <f t="shared" si="1925"/>
        <v>0</v>
      </c>
      <c r="BXE9" s="56">
        <f t="shared" si="1926"/>
        <v>0</v>
      </c>
      <c r="BXF9" s="56">
        <f t="shared" si="1927"/>
        <v>0</v>
      </c>
      <c r="BXG9" s="56">
        <f t="shared" si="1928"/>
        <v>0</v>
      </c>
      <c r="BXH9" s="56">
        <f t="shared" si="1929"/>
        <v>0</v>
      </c>
      <c r="BXI9" s="56">
        <f t="shared" si="1930"/>
        <v>0</v>
      </c>
      <c r="BXJ9" s="56">
        <f t="shared" si="1931"/>
        <v>0</v>
      </c>
      <c r="BXK9" s="56">
        <f t="shared" si="1932"/>
        <v>0</v>
      </c>
      <c r="BXL9" s="56">
        <f t="shared" si="1933"/>
        <v>0</v>
      </c>
      <c r="BXM9" s="56">
        <f t="shared" si="1934"/>
        <v>0</v>
      </c>
      <c r="BXN9" s="56">
        <f t="shared" si="1935"/>
        <v>0</v>
      </c>
      <c r="BXO9" s="56">
        <f t="shared" si="1936"/>
        <v>0</v>
      </c>
      <c r="BXP9" s="56">
        <f t="shared" si="1937"/>
        <v>0</v>
      </c>
      <c r="BXQ9" s="56">
        <f t="shared" si="1938"/>
        <v>0</v>
      </c>
      <c r="BXR9" s="56">
        <f t="shared" si="1939"/>
        <v>0</v>
      </c>
      <c r="BXS9" s="56">
        <f t="shared" si="1940"/>
        <v>0</v>
      </c>
      <c r="BXT9" s="56">
        <f t="shared" si="1941"/>
        <v>0</v>
      </c>
      <c r="BXU9" s="56">
        <f t="shared" si="1942"/>
        <v>0</v>
      </c>
      <c r="BXV9" s="56">
        <f t="shared" si="1943"/>
        <v>0</v>
      </c>
      <c r="BXW9" s="56">
        <f t="shared" si="1944"/>
        <v>0</v>
      </c>
      <c r="BXX9" s="56">
        <f t="shared" si="1945"/>
        <v>0</v>
      </c>
      <c r="BXY9" s="56">
        <f t="shared" si="1946"/>
        <v>0</v>
      </c>
      <c r="BXZ9" s="56">
        <f t="shared" si="1947"/>
        <v>0</v>
      </c>
      <c r="BYA9" s="56">
        <f t="shared" si="1948"/>
        <v>0</v>
      </c>
      <c r="BYB9" s="56">
        <f t="shared" si="1949"/>
        <v>0</v>
      </c>
      <c r="BYC9" s="56">
        <f t="shared" si="1950"/>
        <v>0</v>
      </c>
      <c r="BYD9" s="56">
        <f t="shared" si="1951"/>
        <v>0</v>
      </c>
      <c r="BYE9" s="56">
        <f t="shared" si="1952"/>
        <v>0</v>
      </c>
      <c r="BYF9" s="56">
        <f t="shared" si="1953"/>
        <v>0</v>
      </c>
      <c r="BYG9" s="56">
        <f t="shared" si="1954"/>
        <v>0</v>
      </c>
      <c r="BYH9" s="56">
        <f t="shared" si="1955"/>
        <v>0</v>
      </c>
      <c r="BYI9" s="56">
        <f t="shared" si="1956"/>
        <v>0</v>
      </c>
      <c r="BYJ9" s="56">
        <f t="shared" si="1957"/>
        <v>0</v>
      </c>
      <c r="BYK9" s="56">
        <f t="shared" si="1958"/>
        <v>0</v>
      </c>
      <c r="BYL9" s="56">
        <f t="shared" si="1959"/>
        <v>0</v>
      </c>
      <c r="BYM9" s="56">
        <f t="shared" si="1960"/>
        <v>0</v>
      </c>
      <c r="BYN9" s="56">
        <f t="shared" si="1961"/>
        <v>0</v>
      </c>
      <c r="BYO9" s="56">
        <f t="shared" si="1962"/>
        <v>0</v>
      </c>
      <c r="BYP9" s="56">
        <f t="shared" si="1963"/>
        <v>0</v>
      </c>
      <c r="BYQ9" s="56">
        <f t="shared" si="1964"/>
        <v>0</v>
      </c>
      <c r="BYR9" s="56">
        <f t="shared" si="1965"/>
        <v>0</v>
      </c>
      <c r="BYS9" s="56">
        <f t="shared" si="1966"/>
        <v>0</v>
      </c>
      <c r="BYT9" s="56">
        <f t="shared" si="1967"/>
        <v>0</v>
      </c>
      <c r="BYU9" s="56">
        <f t="shared" si="1968"/>
        <v>0</v>
      </c>
      <c r="BYV9" s="56">
        <f t="shared" si="1969"/>
        <v>0</v>
      </c>
      <c r="BYW9" s="56">
        <f t="shared" si="1970"/>
        <v>0</v>
      </c>
      <c r="BYX9" s="56">
        <f t="shared" si="1971"/>
        <v>0</v>
      </c>
      <c r="BYY9" s="56">
        <f t="shared" si="1972"/>
        <v>0</v>
      </c>
      <c r="BYZ9" s="56">
        <f t="shared" si="1973"/>
        <v>0</v>
      </c>
      <c r="BZA9" s="56">
        <f t="shared" si="1974"/>
        <v>0</v>
      </c>
      <c r="BZB9" s="56">
        <f t="shared" si="1975"/>
        <v>0</v>
      </c>
      <c r="BZC9" s="56">
        <f t="shared" si="1976"/>
        <v>0</v>
      </c>
      <c r="BZD9" s="56">
        <f t="shared" si="1977"/>
        <v>0</v>
      </c>
      <c r="BZE9" s="56">
        <f t="shared" si="1978"/>
        <v>0</v>
      </c>
      <c r="BZF9" s="56">
        <f t="shared" si="1979"/>
        <v>0</v>
      </c>
      <c r="BZG9" s="56">
        <f t="shared" si="1980"/>
        <v>0</v>
      </c>
      <c r="BZH9" s="56">
        <f t="shared" si="1981"/>
        <v>0</v>
      </c>
      <c r="BZI9" s="56">
        <f t="shared" si="1982"/>
        <v>0</v>
      </c>
      <c r="BZJ9" s="56">
        <f t="shared" si="1983"/>
        <v>0</v>
      </c>
      <c r="BZK9" s="56">
        <f t="shared" si="1984"/>
        <v>0</v>
      </c>
      <c r="BZL9" s="56">
        <f t="shared" si="1985"/>
        <v>0</v>
      </c>
      <c r="BZM9" s="56">
        <f t="shared" si="1986"/>
        <v>0</v>
      </c>
      <c r="BZN9" s="56">
        <f t="shared" si="1987"/>
        <v>0</v>
      </c>
      <c r="BZO9" s="56">
        <f t="shared" si="1988"/>
        <v>0</v>
      </c>
      <c r="BZP9" s="56">
        <f t="shared" si="1989"/>
        <v>0</v>
      </c>
      <c r="BZQ9" s="56">
        <f t="shared" si="1990"/>
        <v>0</v>
      </c>
      <c r="BZR9" s="56">
        <f t="shared" si="1991"/>
        <v>0</v>
      </c>
      <c r="BZS9" s="56">
        <f t="shared" si="1992"/>
        <v>0</v>
      </c>
      <c r="BZT9" s="56">
        <f t="shared" si="1993"/>
        <v>0</v>
      </c>
      <c r="BZU9" s="56">
        <f t="shared" si="1994"/>
        <v>0</v>
      </c>
      <c r="BZV9" s="56">
        <f t="shared" si="1995"/>
        <v>0</v>
      </c>
      <c r="BZW9" s="56">
        <f t="shared" si="1996"/>
        <v>0</v>
      </c>
      <c r="BZX9" s="56">
        <f t="shared" si="1997"/>
        <v>0</v>
      </c>
      <c r="BZY9" s="56">
        <f t="shared" si="1998"/>
        <v>0</v>
      </c>
      <c r="BZZ9" s="56">
        <f t="shared" si="1999"/>
        <v>0</v>
      </c>
      <c r="CAA9" s="56">
        <f t="shared" si="2000"/>
        <v>0</v>
      </c>
      <c r="CAB9" s="56">
        <f t="shared" si="2001"/>
        <v>0</v>
      </c>
      <c r="CAC9" s="56">
        <f t="shared" si="2002"/>
        <v>0</v>
      </c>
      <c r="CAD9" s="56">
        <f t="shared" si="2003"/>
        <v>0</v>
      </c>
      <c r="CAE9" s="56">
        <f t="shared" si="2004"/>
        <v>0</v>
      </c>
      <c r="CAF9" s="56">
        <f t="shared" si="2005"/>
        <v>0</v>
      </c>
      <c r="CAG9" s="56">
        <f t="shared" si="2006"/>
        <v>0</v>
      </c>
      <c r="CAH9" s="56">
        <f t="shared" si="2007"/>
        <v>0</v>
      </c>
      <c r="CAI9" s="56">
        <f t="shared" si="2008"/>
        <v>0</v>
      </c>
      <c r="CAJ9" s="56">
        <f t="shared" si="2009"/>
        <v>0</v>
      </c>
      <c r="CAK9" s="56">
        <f t="shared" si="2010"/>
        <v>0</v>
      </c>
      <c r="CAL9" s="56">
        <f t="shared" si="2011"/>
        <v>0</v>
      </c>
      <c r="CAM9" s="56">
        <f t="shared" si="2012"/>
        <v>0</v>
      </c>
      <c r="CAN9" s="56">
        <f t="shared" si="2013"/>
        <v>0</v>
      </c>
      <c r="CAO9" s="56">
        <f t="shared" si="2014"/>
        <v>0</v>
      </c>
      <c r="CAP9" s="56">
        <f t="shared" si="2015"/>
        <v>0</v>
      </c>
      <c r="CAQ9" s="56">
        <f t="shared" si="2016"/>
        <v>0</v>
      </c>
      <c r="CAR9" s="56">
        <f t="shared" si="2017"/>
        <v>0</v>
      </c>
      <c r="CAS9" s="56">
        <f t="shared" si="2018"/>
        <v>0</v>
      </c>
      <c r="CAT9" s="56">
        <f t="shared" si="2019"/>
        <v>0</v>
      </c>
      <c r="CAU9" s="56">
        <f t="shared" si="2020"/>
        <v>0</v>
      </c>
      <c r="CAV9" s="56">
        <f t="shared" si="2021"/>
        <v>0</v>
      </c>
      <c r="CAW9" s="56">
        <f t="shared" si="2022"/>
        <v>0</v>
      </c>
      <c r="CAX9" s="56">
        <f t="shared" si="2023"/>
        <v>0</v>
      </c>
      <c r="CAY9" s="56">
        <f t="shared" si="2024"/>
        <v>0</v>
      </c>
      <c r="CAZ9" s="56">
        <f t="shared" si="2025"/>
        <v>0</v>
      </c>
      <c r="CBA9" s="56">
        <f t="shared" si="2026"/>
        <v>0</v>
      </c>
      <c r="CBB9" s="56">
        <f t="shared" si="2027"/>
        <v>0</v>
      </c>
      <c r="CBC9" s="56">
        <f t="shared" si="2028"/>
        <v>0</v>
      </c>
      <c r="CBD9" s="56">
        <f t="shared" si="2029"/>
        <v>0</v>
      </c>
      <c r="CBE9" s="56">
        <f t="shared" si="2030"/>
        <v>0</v>
      </c>
      <c r="CBF9" s="56">
        <f t="shared" si="2031"/>
        <v>0</v>
      </c>
      <c r="CBG9" s="56">
        <f t="shared" si="2032"/>
        <v>0</v>
      </c>
      <c r="CBH9" s="56">
        <f t="shared" si="2033"/>
        <v>0</v>
      </c>
      <c r="CBI9" s="56">
        <f t="shared" si="2034"/>
        <v>0</v>
      </c>
      <c r="CBJ9" s="56">
        <f t="shared" si="2035"/>
        <v>0</v>
      </c>
      <c r="CBK9" s="56">
        <f t="shared" si="2036"/>
        <v>0</v>
      </c>
      <c r="CBL9" s="56">
        <f t="shared" si="2037"/>
        <v>0</v>
      </c>
      <c r="CBM9" s="56">
        <f t="shared" si="2038"/>
        <v>0</v>
      </c>
      <c r="CBN9" s="56">
        <f t="shared" si="2039"/>
        <v>0</v>
      </c>
      <c r="CBO9" s="56">
        <f t="shared" si="2040"/>
        <v>0</v>
      </c>
      <c r="CBP9" s="56">
        <f t="shared" si="2041"/>
        <v>0</v>
      </c>
      <c r="CBQ9" s="56">
        <f t="shared" si="2042"/>
        <v>0</v>
      </c>
      <c r="CBR9" s="56">
        <f t="shared" si="2043"/>
        <v>0</v>
      </c>
      <c r="CBS9" s="56">
        <f t="shared" si="2044"/>
        <v>0</v>
      </c>
      <c r="CBT9" s="56">
        <f t="shared" si="2045"/>
        <v>0</v>
      </c>
      <c r="CBU9" s="56">
        <f t="shared" si="2046"/>
        <v>0</v>
      </c>
      <c r="CBV9" s="56">
        <f t="shared" si="2047"/>
        <v>0</v>
      </c>
      <c r="CBW9" s="56">
        <f t="shared" si="2048"/>
        <v>0</v>
      </c>
      <c r="CBX9" s="56">
        <f t="shared" si="2049"/>
        <v>0</v>
      </c>
      <c r="CBY9" s="56">
        <f t="shared" si="2050"/>
        <v>0</v>
      </c>
      <c r="CBZ9" s="56">
        <f t="shared" si="2051"/>
        <v>0</v>
      </c>
      <c r="CCA9" s="56">
        <f t="shared" si="2052"/>
        <v>0</v>
      </c>
      <c r="CCB9" s="56">
        <f t="shared" si="2053"/>
        <v>0</v>
      </c>
      <c r="CCC9" s="56">
        <f t="shared" si="2054"/>
        <v>0</v>
      </c>
      <c r="CCD9" s="56">
        <f t="shared" si="2055"/>
        <v>0</v>
      </c>
      <c r="CCE9" s="56">
        <f t="shared" si="2056"/>
        <v>0</v>
      </c>
      <c r="CCF9" s="56">
        <f t="shared" si="2057"/>
        <v>0</v>
      </c>
      <c r="CCG9" s="56">
        <f t="shared" si="2058"/>
        <v>0</v>
      </c>
      <c r="CCH9" s="56">
        <f t="shared" si="2059"/>
        <v>0</v>
      </c>
      <c r="CCI9" s="56">
        <f t="shared" si="2060"/>
        <v>0</v>
      </c>
      <c r="CCJ9" s="56">
        <f t="shared" si="2061"/>
        <v>0</v>
      </c>
      <c r="CCK9" s="56">
        <f t="shared" si="2062"/>
        <v>0</v>
      </c>
      <c r="CCL9" s="56">
        <f t="shared" si="2063"/>
        <v>0</v>
      </c>
      <c r="CCM9" s="56">
        <f t="shared" si="2064"/>
        <v>0</v>
      </c>
      <c r="CCN9" s="56">
        <f t="shared" si="2065"/>
        <v>0</v>
      </c>
      <c r="CCO9" s="56">
        <f t="shared" si="2066"/>
        <v>0</v>
      </c>
      <c r="CCP9" s="56">
        <f t="shared" si="2067"/>
        <v>0</v>
      </c>
      <c r="CCQ9" s="56">
        <f t="shared" si="2068"/>
        <v>0</v>
      </c>
      <c r="CCR9" s="56">
        <f t="shared" si="2069"/>
        <v>0</v>
      </c>
      <c r="CCS9" s="56">
        <f t="shared" si="2070"/>
        <v>0</v>
      </c>
      <c r="CCT9" s="56">
        <f t="shared" si="2071"/>
        <v>0</v>
      </c>
      <c r="CCU9" s="56">
        <f t="shared" si="2072"/>
        <v>0</v>
      </c>
      <c r="CCV9" s="56">
        <f t="shared" si="2073"/>
        <v>0</v>
      </c>
      <c r="CCW9" s="56">
        <f t="shared" si="2074"/>
        <v>0</v>
      </c>
      <c r="CCX9" s="56">
        <f t="shared" si="2075"/>
        <v>0</v>
      </c>
      <c r="CCY9" s="56">
        <f t="shared" si="2076"/>
        <v>0</v>
      </c>
      <c r="CCZ9" s="56">
        <f t="shared" si="2077"/>
        <v>0</v>
      </c>
      <c r="CDA9" s="56">
        <f t="shared" si="2078"/>
        <v>0</v>
      </c>
      <c r="CDB9" s="56">
        <f t="shared" si="2079"/>
        <v>0</v>
      </c>
      <c r="CDC9" s="56">
        <f t="shared" si="2080"/>
        <v>0</v>
      </c>
      <c r="CDD9" s="56">
        <f t="shared" si="2081"/>
        <v>0</v>
      </c>
      <c r="CDE9" s="56">
        <f t="shared" si="2082"/>
        <v>0</v>
      </c>
      <c r="CDF9" s="56">
        <f t="shared" si="2083"/>
        <v>0</v>
      </c>
      <c r="CDG9" s="56">
        <f t="shared" si="2084"/>
        <v>0</v>
      </c>
      <c r="CDH9" s="56">
        <f t="shared" si="2085"/>
        <v>0</v>
      </c>
      <c r="CDI9" s="56">
        <f t="shared" si="2086"/>
        <v>0</v>
      </c>
      <c r="CDJ9" s="56">
        <f t="shared" si="2087"/>
        <v>0</v>
      </c>
      <c r="CDK9" s="56">
        <f t="shared" si="2088"/>
        <v>0</v>
      </c>
      <c r="CDL9" s="56">
        <f t="shared" si="2089"/>
        <v>0</v>
      </c>
      <c r="CDM9" s="56">
        <f t="shared" si="2090"/>
        <v>0</v>
      </c>
      <c r="CDN9" s="56">
        <f t="shared" si="2091"/>
        <v>0</v>
      </c>
      <c r="CDO9" s="56">
        <f t="shared" si="2092"/>
        <v>0</v>
      </c>
      <c r="CDP9" s="56">
        <f t="shared" si="2093"/>
        <v>0</v>
      </c>
      <c r="CDQ9" s="56">
        <f t="shared" si="2094"/>
        <v>0</v>
      </c>
      <c r="CDR9" s="56">
        <f t="shared" si="2095"/>
        <v>0</v>
      </c>
      <c r="CDS9" s="56">
        <f t="shared" si="2096"/>
        <v>0</v>
      </c>
      <c r="CDT9" s="56">
        <f t="shared" si="2097"/>
        <v>0</v>
      </c>
      <c r="CDU9" s="56">
        <f t="shared" si="2098"/>
        <v>0</v>
      </c>
      <c r="CDV9" s="56">
        <f t="shared" si="2099"/>
        <v>0</v>
      </c>
      <c r="CDW9" s="56">
        <f t="shared" si="2100"/>
        <v>0</v>
      </c>
      <c r="CDX9" s="56">
        <f t="shared" si="2101"/>
        <v>0</v>
      </c>
      <c r="CDY9" s="56">
        <f t="shared" si="2102"/>
        <v>0</v>
      </c>
      <c r="CDZ9" s="56">
        <f t="shared" si="2103"/>
        <v>0</v>
      </c>
      <c r="CEA9" s="56">
        <f t="shared" si="2104"/>
        <v>0</v>
      </c>
      <c r="CEB9" s="56">
        <f t="shared" si="2105"/>
        <v>0</v>
      </c>
      <c r="CEC9" s="56">
        <f t="shared" si="2106"/>
        <v>0</v>
      </c>
      <c r="CED9" s="56">
        <f t="shared" si="2107"/>
        <v>0</v>
      </c>
      <c r="CEE9" s="56">
        <f t="shared" si="2108"/>
        <v>0</v>
      </c>
      <c r="CEF9" s="56">
        <f t="shared" si="2109"/>
        <v>0</v>
      </c>
      <c r="CEG9" s="56">
        <f t="shared" si="2110"/>
        <v>0</v>
      </c>
      <c r="CEH9" s="56">
        <f t="shared" si="2111"/>
        <v>0</v>
      </c>
      <c r="CEI9" s="56">
        <f t="shared" si="2112"/>
        <v>0</v>
      </c>
      <c r="CEJ9" s="56">
        <f t="shared" si="2113"/>
        <v>0</v>
      </c>
      <c r="CEK9" s="56">
        <f t="shared" si="2114"/>
        <v>0</v>
      </c>
      <c r="CEL9" s="56">
        <f t="shared" si="2115"/>
        <v>0</v>
      </c>
    </row>
    <row r="10" spans="5:2170">
      <c r="E10" s="55">
        <v>0</v>
      </c>
      <c r="F10" s="55">
        <v>0</v>
      </c>
      <c r="G10" s="55">
        <v>0</v>
      </c>
      <c r="H10" s="55">
        <v>0</v>
      </c>
      <c r="I10" s="55">
        <v>0</v>
      </c>
      <c r="J10" s="55">
        <v>0</v>
      </c>
      <c r="K10" s="55">
        <v>0</v>
      </c>
      <c r="L10" s="55">
        <v>0</v>
      </c>
      <c r="M10" s="55">
        <v>0</v>
      </c>
      <c r="N10" s="55">
        <v>0</v>
      </c>
      <c r="O10" s="55">
        <v>0</v>
      </c>
      <c r="P10" s="55">
        <v>0</v>
      </c>
      <c r="Q10" s="55">
        <v>0</v>
      </c>
      <c r="R10" s="55">
        <v>0</v>
      </c>
      <c r="S10" s="55">
        <v>-37.636198831980032</v>
      </c>
      <c r="T10" s="55">
        <v>8.6073580130792902</v>
      </c>
      <c r="U10" s="55">
        <v>25.188650194448005</v>
      </c>
      <c r="V10" s="55">
        <v>10.247206718644653</v>
      </c>
      <c r="W10" s="55">
        <v>12.447548637532027</v>
      </c>
      <c r="X10" s="55">
        <v>-18.854564731723944</v>
      </c>
      <c r="Y10" s="55">
        <v>0</v>
      </c>
      <c r="Z10" s="55">
        <v>0</v>
      </c>
      <c r="AA10" s="55">
        <v>0</v>
      </c>
      <c r="AB10" s="55">
        <v>0</v>
      </c>
      <c r="AC10" s="55">
        <v>0</v>
      </c>
      <c r="AD10" s="55">
        <v>0</v>
      </c>
      <c r="AE10" s="55">
        <v>0</v>
      </c>
      <c r="AF10" s="55">
        <v>0</v>
      </c>
      <c r="AG10" s="55">
        <v>0</v>
      </c>
      <c r="AH10" s="55">
        <v>0</v>
      </c>
      <c r="AI10" s="55">
        <v>0</v>
      </c>
      <c r="AJ10" s="55">
        <v>0</v>
      </c>
      <c r="AK10" s="55">
        <v>0</v>
      </c>
      <c r="AL10" s="55">
        <v>0</v>
      </c>
      <c r="AM10" s="55">
        <v>0</v>
      </c>
      <c r="AN10" s="55">
        <v>0</v>
      </c>
      <c r="AO10" s="55">
        <v>0</v>
      </c>
      <c r="AP10" s="55">
        <v>0</v>
      </c>
      <c r="AQ10" s="55">
        <v>0</v>
      </c>
      <c r="AR10" s="55">
        <v>0</v>
      </c>
      <c r="AS10" s="55">
        <v>0</v>
      </c>
      <c r="AT10" s="55">
        <v>0</v>
      </c>
      <c r="AU10" s="55">
        <v>0</v>
      </c>
      <c r="AV10" s="55">
        <v>0</v>
      </c>
      <c r="AW10" s="55">
        <v>0</v>
      </c>
      <c r="AX10" s="55">
        <v>0</v>
      </c>
      <c r="AY10" s="58">
        <v>1</v>
      </c>
      <c r="BC10" s="56">
        <f t="shared" si="0"/>
        <v>0</v>
      </c>
      <c r="BD10" s="56">
        <f t="shared" si="1"/>
        <v>0</v>
      </c>
      <c r="BE10" s="56">
        <f t="shared" si="2"/>
        <v>0</v>
      </c>
      <c r="BF10" s="56">
        <f t="shared" si="3"/>
        <v>0</v>
      </c>
      <c r="BG10" s="56">
        <f t="shared" si="4"/>
        <v>0</v>
      </c>
      <c r="BH10" s="56">
        <f t="shared" si="5"/>
        <v>0</v>
      </c>
      <c r="BI10" s="56">
        <f t="shared" si="6"/>
        <v>0</v>
      </c>
      <c r="BJ10" s="56">
        <f t="shared" si="7"/>
        <v>0</v>
      </c>
      <c r="BK10" s="56">
        <f t="shared" si="8"/>
        <v>0</v>
      </c>
      <c r="BL10" s="56">
        <f t="shared" si="9"/>
        <v>0</v>
      </c>
      <c r="BM10" s="56">
        <f t="shared" si="10"/>
        <v>0</v>
      </c>
      <c r="BN10" s="56">
        <f t="shared" si="11"/>
        <v>0</v>
      </c>
      <c r="BO10" s="56">
        <f t="shared" si="12"/>
        <v>0</v>
      </c>
      <c r="BP10" s="56">
        <f t="shared" si="13"/>
        <v>0</v>
      </c>
      <c r="BQ10" s="56">
        <f t="shared" si="14"/>
        <v>0</v>
      </c>
      <c r="BR10" s="56">
        <f t="shared" si="15"/>
        <v>0</v>
      </c>
      <c r="BS10" s="56">
        <f t="shared" si="16"/>
        <v>0</v>
      </c>
      <c r="BT10" s="56">
        <f t="shared" si="17"/>
        <v>0</v>
      </c>
      <c r="BU10" s="56">
        <f t="shared" si="18"/>
        <v>0</v>
      </c>
      <c r="BV10" s="56">
        <f t="shared" si="19"/>
        <v>0</v>
      </c>
      <c r="BW10" s="56">
        <f t="shared" si="20"/>
        <v>0</v>
      </c>
      <c r="BX10" s="56">
        <f t="shared" si="21"/>
        <v>0</v>
      </c>
      <c r="BY10" s="56">
        <f t="shared" si="22"/>
        <v>0</v>
      </c>
      <c r="BZ10" s="56">
        <f t="shared" si="23"/>
        <v>0</v>
      </c>
      <c r="CA10" s="56">
        <f t="shared" si="24"/>
        <v>0</v>
      </c>
      <c r="CB10" s="56">
        <f t="shared" si="25"/>
        <v>0</v>
      </c>
      <c r="CC10" s="56">
        <f t="shared" si="26"/>
        <v>0</v>
      </c>
      <c r="CD10" s="56">
        <f t="shared" si="27"/>
        <v>0</v>
      </c>
      <c r="CE10" s="56">
        <f t="shared" si="28"/>
        <v>0</v>
      </c>
      <c r="CF10" s="56">
        <f t="shared" si="29"/>
        <v>0</v>
      </c>
      <c r="CG10" s="56">
        <f t="shared" si="30"/>
        <v>0</v>
      </c>
      <c r="CH10" s="56">
        <f t="shared" si="31"/>
        <v>0</v>
      </c>
      <c r="CI10" s="56">
        <f t="shared" si="32"/>
        <v>0</v>
      </c>
      <c r="CJ10" s="56">
        <f t="shared" si="33"/>
        <v>0</v>
      </c>
      <c r="CK10" s="56">
        <f t="shared" si="34"/>
        <v>0</v>
      </c>
      <c r="CL10" s="56">
        <f t="shared" si="35"/>
        <v>0</v>
      </c>
      <c r="CM10" s="56">
        <f t="shared" si="36"/>
        <v>0</v>
      </c>
      <c r="CN10" s="56">
        <f t="shared" si="37"/>
        <v>0</v>
      </c>
      <c r="CO10" s="56">
        <f t="shared" si="38"/>
        <v>0</v>
      </c>
      <c r="CP10" s="56">
        <f t="shared" si="39"/>
        <v>0</v>
      </c>
      <c r="CQ10" s="56">
        <f t="shared" si="40"/>
        <v>0</v>
      </c>
      <c r="CR10" s="56">
        <f t="shared" si="41"/>
        <v>0</v>
      </c>
      <c r="CS10" s="56">
        <f t="shared" si="42"/>
        <v>0</v>
      </c>
      <c r="CT10" s="56">
        <f t="shared" si="43"/>
        <v>0</v>
      </c>
      <c r="CU10" s="56">
        <f t="shared" si="44"/>
        <v>0</v>
      </c>
      <c r="CV10" s="56">
        <f t="shared" si="45"/>
        <v>0</v>
      </c>
      <c r="CW10" s="56">
        <f t="shared" si="46"/>
        <v>0</v>
      </c>
      <c r="CX10" s="56">
        <f t="shared" si="47"/>
        <v>0</v>
      </c>
      <c r="CY10" s="56">
        <f t="shared" si="48"/>
        <v>0</v>
      </c>
      <c r="CZ10" s="56">
        <f t="shared" si="49"/>
        <v>0</v>
      </c>
      <c r="DA10" s="56">
        <f t="shared" si="50"/>
        <v>0</v>
      </c>
      <c r="DB10" s="56">
        <f t="shared" si="51"/>
        <v>0</v>
      </c>
      <c r="DC10" s="56">
        <f t="shared" si="52"/>
        <v>0</v>
      </c>
      <c r="DD10" s="56">
        <f t="shared" si="53"/>
        <v>0</v>
      </c>
      <c r="DE10" s="56">
        <f t="shared" si="54"/>
        <v>0</v>
      </c>
      <c r="DF10" s="56">
        <f t="shared" si="55"/>
        <v>0</v>
      </c>
      <c r="DG10" s="56">
        <f t="shared" si="56"/>
        <v>0</v>
      </c>
      <c r="DH10" s="56">
        <f t="shared" si="57"/>
        <v>0</v>
      </c>
      <c r="DI10" s="56">
        <f t="shared" si="58"/>
        <v>0</v>
      </c>
      <c r="DJ10" s="56">
        <f t="shared" si="59"/>
        <v>0</v>
      </c>
      <c r="DK10" s="56">
        <f t="shared" si="60"/>
        <v>0</v>
      </c>
      <c r="DL10" s="56">
        <f t="shared" si="61"/>
        <v>0</v>
      </c>
      <c r="DM10" s="56">
        <f t="shared" si="62"/>
        <v>0</v>
      </c>
      <c r="DN10" s="56">
        <f t="shared" si="63"/>
        <v>0</v>
      </c>
      <c r="DO10" s="56">
        <f t="shared" si="64"/>
        <v>0</v>
      </c>
      <c r="DP10" s="56">
        <f t="shared" si="65"/>
        <v>0</v>
      </c>
      <c r="DQ10" s="56">
        <f t="shared" si="66"/>
        <v>0</v>
      </c>
      <c r="DR10" s="56">
        <f t="shared" si="67"/>
        <v>0</v>
      </c>
      <c r="DS10" s="56">
        <f t="shared" si="68"/>
        <v>0</v>
      </c>
      <c r="DT10" s="56">
        <f t="shared" si="69"/>
        <v>0</v>
      </c>
      <c r="DU10" s="56">
        <f t="shared" si="70"/>
        <v>0</v>
      </c>
      <c r="DV10" s="56">
        <f t="shared" si="71"/>
        <v>0</v>
      </c>
      <c r="DW10" s="56">
        <f t="shared" si="72"/>
        <v>0</v>
      </c>
      <c r="DX10" s="56">
        <f t="shared" si="73"/>
        <v>0</v>
      </c>
      <c r="DY10" s="56">
        <f t="shared" si="74"/>
        <v>0</v>
      </c>
      <c r="DZ10" s="56">
        <f t="shared" si="75"/>
        <v>0</v>
      </c>
      <c r="EA10" s="56">
        <f t="shared" si="76"/>
        <v>0</v>
      </c>
      <c r="EB10" s="56">
        <f t="shared" si="77"/>
        <v>0</v>
      </c>
      <c r="EC10" s="56">
        <f t="shared" si="78"/>
        <v>0</v>
      </c>
      <c r="ED10" s="56">
        <f t="shared" si="79"/>
        <v>0</v>
      </c>
      <c r="EE10" s="56">
        <f t="shared" si="80"/>
        <v>0</v>
      </c>
      <c r="EF10" s="56">
        <f t="shared" si="81"/>
        <v>0</v>
      </c>
      <c r="EG10" s="56">
        <f t="shared" si="82"/>
        <v>0</v>
      </c>
      <c r="EH10" s="56">
        <f t="shared" si="83"/>
        <v>0</v>
      </c>
      <c r="EI10" s="56">
        <f t="shared" si="84"/>
        <v>0</v>
      </c>
      <c r="EJ10" s="56">
        <f t="shared" si="85"/>
        <v>0</v>
      </c>
      <c r="EK10" s="56">
        <f t="shared" si="86"/>
        <v>0</v>
      </c>
      <c r="EL10" s="56">
        <f t="shared" si="87"/>
        <v>0</v>
      </c>
      <c r="EM10" s="56">
        <f t="shared" si="88"/>
        <v>0</v>
      </c>
      <c r="EN10" s="56">
        <f t="shared" si="89"/>
        <v>0</v>
      </c>
      <c r="EO10" s="56">
        <f t="shared" si="90"/>
        <v>0</v>
      </c>
      <c r="EP10" s="56">
        <f t="shared" si="91"/>
        <v>0</v>
      </c>
      <c r="EQ10" s="56">
        <f t="shared" si="92"/>
        <v>0</v>
      </c>
      <c r="ER10" s="56">
        <f t="shared" si="93"/>
        <v>0</v>
      </c>
      <c r="ES10" s="56">
        <f t="shared" si="94"/>
        <v>0</v>
      </c>
      <c r="ET10" s="56">
        <f t="shared" si="95"/>
        <v>0</v>
      </c>
      <c r="EU10" s="56">
        <f t="shared" si="96"/>
        <v>0</v>
      </c>
      <c r="EV10" s="56">
        <f t="shared" si="97"/>
        <v>0</v>
      </c>
      <c r="EW10" s="56">
        <f t="shared" si="98"/>
        <v>0</v>
      </c>
      <c r="EX10" s="56">
        <f t="shared" si="99"/>
        <v>0</v>
      </c>
      <c r="EY10" s="56">
        <f t="shared" si="100"/>
        <v>0</v>
      </c>
      <c r="EZ10" s="56">
        <f t="shared" si="101"/>
        <v>0</v>
      </c>
      <c r="FA10" s="56">
        <f t="shared" si="102"/>
        <v>0</v>
      </c>
      <c r="FB10" s="56">
        <f t="shared" si="103"/>
        <v>0</v>
      </c>
      <c r="FC10" s="56">
        <f t="shared" si="104"/>
        <v>0</v>
      </c>
      <c r="FD10" s="56">
        <f t="shared" si="105"/>
        <v>0</v>
      </c>
      <c r="FE10" s="56">
        <f t="shared" si="106"/>
        <v>0</v>
      </c>
      <c r="FF10" s="56">
        <f t="shared" si="107"/>
        <v>0</v>
      </c>
      <c r="FG10" s="56">
        <f t="shared" si="108"/>
        <v>0</v>
      </c>
      <c r="FH10" s="56">
        <f t="shared" si="109"/>
        <v>0</v>
      </c>
      <c r="FI10" s="56">
        <f t="shared" si="110"/>
        <v>0</v>
      </c>
      <c r="FJ10" s="56">
        <f t="shared" si="111"/>
        <v>0</v>
      </c>
      <c r="FK10" s="56">
        <f t="shared" si="112"/>
        <v>0</v>
      </c>
      <c r="FL10" s="56">
        <f t="shared" si="113"/>
        <v>0</v>
      </c>
      <c r="FM10" s="56">
        <f t="shared" si="114"/>
        <v>0</v>
      </c>
      <c r="FN10" s="56">
        <f t="shared" si="115"/>
        <v>0</v>
      </c>
      <c r="FO10" s="56">
        <f t="shared" si="116"/>
        <v>0</v>
      </c>
      <c r="FP10" s="56">
        <f t="shared" si="117"/>
        <v>0</v>
      </c>
      <c r="FQ10" s="56">
        <f t="shared" si="118"/>
        <v>0</v>
      </c>
      <c r="FR10" s="56">
        <f t="shared" si="119"/>
        <v>0</v>
      </c>
      <c r="FS10" s="56">
        <f t="shared" si="120"/>
        <v>0</v>
      </c>
      <c r="FT10" s="56">
        <f t="shared" si="121"/>
        <v>0</v>
      </c>
      <c r="FU10" s="56">
        <f t="shared" si="122"/>
        <v>0</v>
      </c>
      <c r="FV10" s="56">
        <f t="shared" si="123"/>
        <v>0</v>
      </c>
      <c r="FW10" s="56">
        <f t="shared" si="124"/>
        <v>0</v>
      </c>
      <c r="FX10" s="56">
        <f t="shared" si="125"/>
        <v>0</v>
      </c>
      <c r="FY10" s="56">
        <f t="shared" si="126"/>
        <v>0</v>
      </c>
      <c r="FZ10" s="56">
        <f t="shared" si="127"/>
        <v>0</v>
      </c>
      <c r="GA10" s="56">
        <f t="shared" si="128"/>
        <v>0</v>
      </c>
      <c r="GB10" s="56">
        <f t="shared" si="129"/>
        <v>0</v>
      </c>
      <c r="GC10" s="56">
        <f t="shared" si="130"/>
        <v>0</v>
      </c>
      <c r="GD10" s="56">
        <f t="shared" si="131"/>
        <v>0</v>
      </c>
      <c r="GE10" s="56">
        <f t="shared" si="132"/>
        <v>0</v>
      </c>
      <c r="GF10" s="56">
        <f t="shared" si="133"/>
        <v>0</v>
      </c>
      <c r="GG10" s="56">
        <f t="shared" si="134"/>
        <v>0</v>
      </c>
      <c r="GH10" s="56">
        <f t="shared" si="135"/>
        <v>0</v>
      </c>
      <c r="GI10" s="56">
        <f t="shared" si="136"/>
        <v>0</v>
      </c>
      <c r="GJ10" s="56">
        <f t="shared" si="137"/>
        <v>0</v>
      </c>
      <c r="GK10" s="56">
        <f t="shared" si="138"/>
        <v>0</v>
      </c>
      <c r="GL10" s="56">
        <f t="shared" si="139"/>
        <v>0</v>
      </c>
      <c r="GM10" s="56">
        <f t="shared" si="140"/>
        <v>0</v>
      </c>
      <c r="GN10" s="56">
        <f t="shared" si="141"/>
        <v>0</v>
      </c>
      <c r="GO10" s="56">
        <f t="shared" si="142"/>
        <v>0</v>
      </c>
      <c r="GP10" s="56">
        <f t="shared" si="143"/>
        <v>0</v>
      </c>
      <c r="GQ10" s="56">
        <f t="shared" si="144"/>
        <v>0</v>
      </c>
      <c r="GR10" s="56">
        <f t="shared" si="145"/>
        <v>0</v>
      </c>
      <c r="GS10" s="56">
        <f t="shared" si="146"/>
        <v>0</v>
      </c>
      <c r="GT10" s="56">
        <f t="shared" si="147"/>
        <v>0</v>
      </c>
      <c r="GU10" s="56">
        <f t="shared" si="148"/>
        <v>0</v>
      </c>
      <c r="GV10" s="56">
        <f t="shared" si="149"/>
        <v>0</v>
      </c>
      <c r="GW10" s="56">
        <f t="shared" si="150"/>
        <v>0</v>
      </c>
      <c r="GX10" s="56">
        <f t="shared" si="151"/>
        <v>0</v>
      </c>
      <c r="GY10" s="56">
        <f t="shared" si="152"/>
        <v>0</v>
      </c>
      <c r="GZ10" s="56">
        <f t="shared" si="153"/>
        <v>0</v>
      </c>
      <c r="HA10" s="56">
        <f t="shared" si="154"/>
        <v>0</v>
      </c>
      <c r="HB10" s="56">
        <f t="shared" si="155"/>
        <v>0</v>
      </c>
      <c r="HC10" s="56">
        <f t="shared" si="156"/>
        <v>0</v>
      </c>
      <c r="HD10" s="56">
        <f t="shared" si="157"/>
        <v>0</v>
      </c>
      <c r="HE10" s="56">
        <f t="shared" si="158"/>
        <v>0</v>
      </c>
      <c r="HF10" s="56">
        <f t="shared" si="159"/>
        <v>0</v>
      </c>
      <c r="HG10" s="56">
        <f t="shared" si="160"/>
        <v>0</v>
      </c>
      <c r="HH10" s="56">
        <f t="shared" si="161"/>
        <v>0</v>
      </c>
      <c r="HI10" s="56">
        <f t="shared" si="162"/>
        <v>0</v>
      </c>
      <c r="HJ10" s="56">
        <f t="shared" si="163"/>
        <v>0</v>
      </c>
      <c r="HK10" s="56">
        <f t="shared" si="164"/>
        <v>0</v>
      </c>
      <c r="HL10" s="56">
        <f t="shared" si="165"/>
        <v>0</v>
      </c>
      <c r="HM10" s="56">
        <f t="shared" si="166"/>
        <v>0</v>
      </c>
      <c r="HN10" s="56">
        <f t="shared" si="167"/>
        <v>0</v>
      </c>
      <c r="HO10" s="56">
        <f t="shared" si="168"/>
        <v>0</v>
      </c>
      <c r="HP10" s="56">
        <f t="shared" si="169"/>
        <v>0</v>
      </c>
      <c r="HQ10" s="56">
        <f t="shared" si="170"/>
        <v>0</v>
      </c>
      <c r="HR10" s="56">
        <f t="shared" si="171"/>
        <v>0</v>
      </c>
      <c r="HS10" s="56">
        <f t="shared" si="172"/>
        <v>0</v>
      </c>
      <c r="HT10" s="56">
        <f t="shared" si="173"/>
        <v>0</v>
      </c>
      <c r="HU10" s="56">
        <f t="shared" si="174"/>
        <v>0</v>
      </c>
      <c r="HV10" s="56">
        <f t="shared" si="175"/>
        <v>0</v>
      </c>
      <c r="HW10" s="56">
        <f t="shared" si="176"/>
        <v>0</v>
      </c>
      <c r="HX10" s="56">
        <f t="shared" si="177"/>
        <v>0</v>
      </c>
      <c r="HY10" s="56">
        <f t="shared" si="178"/>
        <v>0</v>
      </c>
      <c r="HZ10" s="56">
        <f t="shared" si="179"/>
        <v>0</v>
      </c>
      <c r="IA10" s="56">
        <f t="shared" si="180"/>
        <v>0</v>
      </c>
      <c r="IB10" s="56">
        <f t="shared" si="181"/>
        <v>0</v>
      </c>
      <c r="IC10" s="56">
        <f t="shared" si="182"/>
        <v>0</v>
      </c>
      <c r="ID10" s="56">
        <f t="shared" si="183"/>
        <v>0</v>
      </c>
      <c r="IE10" s="56">
        <f t="shared" si="184"/>
        <v>0</v>
      </c>
      <c r="IF10" s="56">
        <f t="shared" si="185"/>
        <v>0</v>
      </c>
      <c r="IG10" s="56">
        <f t="shared" si="186"/>
        <v>0</v>
      </c>
      <c r="IH10" s="56">
        <f t="shared" si="187"/>
        <v>0</v>
      </c>
      <c r="II10" s="56">
        <f t="shared" si="188"/>
        <v>0</v>
      </c>
      <c r="IJ10" s="56">
        <f t="shared" si="189"/>
        <v>0</v>
      </c>
      <c r="IK10" s="56">
        <f t="shared" si="190"/>
        <v>0</v>
      </c>
      <c r="IL10" s="56">
        <f t="shared" si="191"/>
        <v>0</v>
      </c>
      <c r="IM10" s="56">
        <f t="shared" si="192"/>
        <v>0</v>
      </c>
      <c r="IN10" s="56">
        <f t="shared" si="193"/>
        <v>0</v>
      </c>
      <c r="IO10" s="56">
        <f t="shared" si="194"/>
        <v>0</v>
      </c>
      <c r="IP10" s="56">
        <f t="shared" si="195"/>
        <v>0</v>
      </c>
      <c r="IQ10" s="56">
        <f t="shared" si="196"/>
        <v>0</v>
      </c>
      <c r="IR10" s="56">
        <f t="shared" si="197"/>
        <v>0</v>
      </c>
      <c r="IS10" s="56">
        <f t="shared" si="198"/>
        <v>0</v>
      </c>
      <c r="IT10" s="56">
        <f t="shared" si="199"/>
        <v>0</v>
      </c>
      <c r="IU10" s="56">
        <f t="shared" si="200"/>
        <v>0</v>
      </c>
      <c r="IV10" s="56">
        <f t="shared" si="201"/>
        <v>0</v>
      </c>
      <c r="IW10" s="56">
        <f t="shared" si="202"/>
        <v>0</v>
      </c>
      <c r="IX10" s="56">
        <f t="shared" si="203"/>
        <v>0</v>
      </c>
      <c r="IY10" s="56">
        <f t="shared" si="204"/>
        <v>0</v>
      </c>
      <c r="IZ10" s="56">
        <f t="shared" si="205"/>
        <v>0</v>
      </c>
      <c r="JA10" s="56">
        <f t="shared" si="206"/>
        <v>0</v>
      </c>
      <c r="JB10" s="56">
        <f t="shared" si="207"/>
        <v>0</v>
      </c>
      <c r="JC10" s="56">
        <f t="shared" si="208"/>
        <v>0</v>
      </c>
      <c r="JD10" s="56">
        <f t="shared" si="209"/>
        <v>0</v>
      </c>
      <c r="JE10" s="56">
        <f t="shared" si="210"/>
        <v>0</v>
      </c>
      <c r="JF10" s="56">
        <f t="shared" si="211"/>
        <v>0</v>
      </c>
      <c r="JG10" s="56">
        <f t="shared" si="212"/>
        <v>0</v>
      </c>
      <c r="JH10" s="56">
        <f t="shared" si="213"/>
        <v>0</v>
      </c>
      <c r="JI10" s="56">
        <f t="shared" si="214"/>
        <v>0</v>
      </c>
      <c r="JJ10" s="56">
        <f t="shared" si="215"/>
        <v>0</v>
      </c>
      <c r="JK10" s="56">
        <f t="shared" si="216"/>
        <v>0</v>
      </c>
      <c r="JL10" s="56">
        <f t="shared" si="217"/>
        <v>0</v>
      </c>
      <c r="JM10" s="56">
        <f t="shared" si="218"/>
        <v>0</v>
      </c>
      <c r="JN10" s="56">
        <f t="shared" si="219"/>
        <v>0</v>
      </c>
      <c r="JO10" s="56">
        <f t="shared" si="220"/>
        <v>0</v>
      </c>
      <c r="JP10" s="56">
        <f t="shared" si="221"/>
        <v>0</v>
      </c>
      <c r="JQ10" s="56">
        <f t="shared" si="222"/>
        <v>0</v>
      </c>
      <c r="JR10" s="56">
        <f t="shared" si="223"/>
        <v>0</v>
      </c>
      <c r="JS10" s="56">
        <f t="shared" si="224"/>
        <v>0</v>
      </c>
      <c r="JT10" s="56">
        <f t="shared" si="225"/>
        <v>0</v>
      </c>
      <c r="JU10" s="56">
        <f t="shared" si="226"/>
        <v>0</v>
      </c>
      <c r="JV10" s="56">
        <f t="shared" si="227"/>
        <v>0</v>
      </c>
      <c r="JW10" s="56">
        <f t="shared" si="228"/>
        <v>0</v>
      </c>
      <c r="JX10" s="56">
        <f t="shared" si="229"/>
        <v>0</v>
      </c>
      <c r="JY10" s="56">
        <f t="shared" si="230"/>
        <v>0</v>
      </c>
      <c r="JZ10" s="56">
        <f t="shared" si="231"/>
        <v>0</v>
      </c>
      <c r="KA10" s="56">
        <f t="shared" si="232"/>
        <v>0</v>
      </c>
      <c r="KB10" s="56">
        <f t="shared" si="233"/>
        <v>0</v>
      </c>
      <c r="KC10" s="56">
        <f t="shared" si="234"/>
        <v>0</v>
      </c>
      <c r="KD10" s="56">
        <f t="shared" si="235"/>
        <v>0</v>
      </c>
      <c r="KE10" s="56">
        <f t="shared" si="236"/>
        <v>0</v>
      </c>
      <c r="KF10" s="56">
        <f t="shared" si="237"/>
        <v>0</v>
      </c>
      <c r="KG10" s="56">
        <f t="shared" si="238"/>
        <v>0</v>
      </c>
      <c r="KH10" s="56">
        <f t="shared" si="239"/>
        <v>0</v>
      </c>
      <c r="KI10" s="56">
        <f t="shared" si="240"/>
        <v>0</v>
      </c>
      <c r="KJ10" s="56">
        <f t="shared" si="241"/>
        <v>0</v>
      </c>
      <c r="KK10" s="56">
        <f t="shared" si="242"/>
        <v>0</v>
      </c>
      <c r="KL10" s="56">
        <f t="shared" si="243"/>
        <v>0</v>
      </c>
      <c r="KM10" s="56">
        <f t="shared" si="244"/>
        <v>0</v>
      </c>
      <c r="KN10" s="56">
        <f t="shared" si="245"/>
        <v>0</v>
      </c>
      <c r="KO10" s="56">
        <f t="shared" si="246"/>
        <v>0</v>
      </c>
      <c r="KP10" s="56">
        <f t="shared" si="247"/>
        <v>0</v>
      </c>
      <c r="KQ10" s="56">
        <f t="shared" si="248"/>
        <v>0</v>
      </c>
      <c r="KR10" s="56">
        <f t="shared" si="249"/>
        <v>0</v>
      </c>
      <c r="KS10" s="56">
        <f t="shared" si="250"/>
        <v>0</v>
      </c>
      <c r="KT10" s="56">
        <f t="shared" si="251"/>
        <v>0</v>
      </c>
      <c r="KU10" s="56">
        <f t="shared" si="252"/>
        <v>0</v>
      </c>
      <c r="KV10" s="56">
        <f t="shared" si="253"/>
        <v>0</v>
      </c>
      <c r="KW10" s="56">
        <f t="shared" si="254"/>
        <v>0</v>
      </c>
      <c r="KX10" s="56">
        <f t="shared" si="255"/>
        <v>0</v>
      </c>
      <c r="KY10" s="56">
        <f t="shared" si="256"/>
        <v>0</v>
      </c>
      <c r="KZ10" s="56">
        <f t="shared" si="257"/>
        <v>0</v>
      </c>
      <c r="LA10" s="56">
        <f t="shared" si="258"/>
        <v>0</v>
      </c>
      <c r="LB10" s="56">
        <f t="shared" si="259"/>
        <v>0</v>
      </c>
      <c r="LC10" s="56">
        <f t="shared" si="260"/>
        <v>0</v>
      </c>
      <c r="LD10" s="56">
        <f t="shared" si="261"/>
        <v>0</v>
      </c>
      <c r="LE10" s="56">
        <f t="shared" si="262"/>
        <v>0</v>
      </c>
      <c r="LF10" s="56">
        <f t="shared" si="263"/>
        <v>0</v>
      </c>
      <c r="LG10" s="56">
        <f t="shared" si="264"/>
        <v>0</v>
      </c>
      <c r="LH10" s="56">
        <f t="shared" si="265"/>
        <v>0</v>
      </c>
      <c r="LI10" s="56">
        <f t="shared" si="266"/>
        <v>0</v>
      </c>
      <c r="LJ10" s="56">
        <f t="shared" si="267"/>
        <v>0</v>
      </c>
      <c r="LK10" s="56">
        <f t="shared" si="268"/>
        <v>0</v>
      </c>
      <c r="LL10" s="56">
        <f t="shared" si="269"/>
        <v>0</v>
      </c>
      <c r="LM10" s="56">
        <f t="shared" si="270"/>
        <v>0</v>
      </c>
      <c r="LN10" s="56">
        <f t="shared" si="271"/>
        <v>0</v>
      </c>
      <c r="LO10" s="56">
        <f t="shared" si="272"/>
        <v>0</v>
      </c>
      <c r="LP10" s="56">
        <f t="shared" si="273"/>
        <v>0</v>
      </c>
      <c r="LQ10" s="56">
        <f t="shared" si="274"/>
        <v>0</v>
      </c>
      <c r="LR10" s="56">
        <f t="shared" si="275"/>
        <v>0</v>
      </c>
      <c r="LS10" s="56">
        <f t="shared" si="276"/>
        <v>0</v>
      </c>
      <c r="LT10" s="56">
        <f t="shared" si="277"/>
        <v>0</v>
      </c>
      <c r="LU10" s="56">
        <f t="shared" si="278"/>
        <v>0</v>
      </c>
      <c r="LV10" s="56">
        <f t="shared" si="279"/>
        <v>0</v>
      </c>
      <c r="LW10" s="56">
        <f t="shared" si="280"/>
        <v>0</v>
      </c>
      <c r="LX10" s="56">
        <f t="shared" si="281"/>
        <v>0</v>
      </c>
      <c r="LY10" s="56">
        <f t="shared" si="282"/>
        <v>0</v>
      </c>
      <c r="LZ10" s="56">
        <f t="shared" si="283"/>
        <v>0</v>
      </c>
      <c r="MA10" s="56">
        <f t="shared" si="284"/>
        <v>0</v>
      </c>
      <c r="MB10" s="56">
        <f t="shared" si="285"/>
        <v>0</v>
      </c>
      <c r="MC10" s="56">
        <f t="shared" si="286"/>
        <v>0</v>
      </c>
      <c r="MD10" s="56">
        <f t="shared" si="287"/>
        <v>0</v>
      </c>
      <c r="ME10" s="56">
        <f t="shared" si="288"/>
        <v>0</v>
      </c>
      <c r="MF10" s="56">
        <f t="shared" si="289"/>
        <v>0</v>
      </c>
      <c r="MG10" s="56">
        <f t="shared" si="290"/>
        <v>0</v>
      </c>
      <c r="MH10" s="56">
        <f t="shared" si="291"/>
        <v>0</v>
      </c>
      <c r="MI10" s="56">
        <f t="shared" si="292"/>
        <v>0</v>
      </c>
      <c r="MJ10" s="56">
        <f t="shared" si="293"/>
        <v>0</v>
      </c>
      <c r="MK10" s="56">
        <f t="shared" si="294"/>
        <v>0</v>
      </c>
      <c r="ML10" s="56">
        <f t="shared" si="295"/>
        <v>0</v>
      </c>
      <c r="MM10" s="56">
        <f t="shared" si="296"/>
        <v>0</v>
      </c>
      <c r="MN10" s="56">
        <f t="shared" si="297"/>
        <v>0</v>
      </c>
      <c r="MO10" s="56">
        <f t="shared" si="298"/>
        <v>0</v>
      </c>
      <c r="MP10" s="56">
        <f t="shared" si="299"/>
        <v>0</v>
      </c>
      <c r="MQ10" s="56">
        <f t="shared" si="300"/>
        <v>0</v>
      </c>
      <c r="MR10" s="56">
        <f t="shared" si="301"/>
        <v>0</v>
      </c>
      <c r="MS10" s="56">
        <f t="shared" si="302"/>
        <v>0</v>
      </c>
      <c r="MT10" s="56">
        <f t="shared" si="303"/>
        <v>0</v>
      </c>
      <c r="MU10" s="56">
        <f t="shared" si="304"/>
        <v>0</v>
      </c>
      <c r="MV10" s="56">
        <f t="shared" si="305"/>
        <v>0</v>
      </c>
      <c r="MW10" s="56">
        <f t="shared" si="306"/>
        <v>0</v>
      </c>
      <c r="MX10" s="56">
        <f t="shared" si="307"/>
        <v>0</v>
      </c>
      <c r="MY10" s="56">
        <f t="shared" si="308"/>
        <v>0</v>
      </c>
      <c r="MZ10" s="56">
        <f t="shared" si="309"/>
        <v>0</v>
      </c>
      <c r="NA10" s="56">
        <f t="shared" si="310"/>
        <v>0</v>
      </c>
      <c r="NB10" s="56">
        <f t="shared" si="311"/>
        <v>0</v>
      </c>
      <c r="NC10" s="56">
        <f t="shared" si="312"/>
        <v>0</v>
      </c>
      <c r="ND10" s="56">
        <f t="shared" si="313"/>
        <v>0</v>
      </c>
      <c r="NE10" s="56">
        <f t="shared" si="314"/>
        <v>0</v>
      </c>
      <c r="NF10" s="56">
        <f t="shared" si="315"/>
        <v>0</v>
      </c>
      <c r="NG10" s="56">
        <f t="shared" si="316"/>
        <v>0</v>
      </c>
      <c r="NH10" s="56">
        <f t="shared" si="317"/>
        <v>0</v>
      </c>
      <c r="NI10" s="56">
        <f t="shared" si="318"/>
        <v>0</v>
      </c>
      <c r="NJ10" s="56">
        <f t="shared" si="319"/>
        <v>0</v>
      </c>
      <c r="NK10" s="56">
        <f t="shared" si="320"/>
        <v>0</v>
      </c>
      <c r="NL10" s="56">
        <f t="shared" si="321"/>
        <v>0</v>
      </c>
      <c r="NM10" s="56">
        <f t="shared" si="322"/>
        <v>0</v>
      </c>
      <c r="NN10" s="56">
        <f t="shared" si="323"/>
        <v>0</v>
      </c>
      <c r="NO10" s="56">
        <f t="shared" si="324"/>
        <v>0</v>
      </c>
      <c r="NP10" s="56">
        <f t="shared" si="325"/>
        <v>0</v>
      </c>
      <c r="NQ10" s="56">
        <f t="shared" si="326"/>
        <v>0</v>
      </c>
      <c r="NR10" s="56">
        <f t="shared" si="327"/>
        <v>0</v>
      </c>
      <c r="NS10" s="56">
        <f t="shared" si="328"/>
        <v>0</v>
      </c>
      <c r="NT10" s="56">
        <f t="shared" si="329"/>
        <v>0</v>
      </c>
      <c r="NU10" s="56">
        <f t="shared" si="330"/>
        <v>0</v>
      </c>
      <c r="NV10" s="56">
        <f t="shared" si="331"/>
        <v>0</v>
      </c>
      <c r="NW10" s="56">
        <f t="shared" si="332"/>
        <v>0</v>
      </c>
      <c r="NX10" s="56">
        <f t="shared" si="333"/>
        <v>0</v>
      </c>
      <c r="NY10" s="56">
        <f t="shared" si="334"/>
        <v>0</v>
      </c>
      <c r="NZ10" s="56">
        <f t="shared" si="335"/>
        <v>0</v>
      </c>
      <c r="OA10" s="56">
        <f t="shared" si="336"/>
        <v>0</v>
      </c>
      <c r="OB10" s="56">
        <f t="shared" si="337"/>
        <v>0</v>
      </c>
      <c r="OC10" s="56">
        <f t="shared" si="338"/>
        <v>0</v>
      </c>
      <c r="OD10" s="56">
        <f t="shared" si="339"/>
        <v>0</v>
      </c>
      <c r="OE10" s="56">
        <f t="shared" si="340"/>
        <v>0</v>
      </c>
      <c r="OF10" s="56">
        <f t="shared" si="341"/>
        <v>0</v>
      </c>
      <c r="OG10" s="56">
        <f t="shared" si="342"/>
        <v>0</v>
      </c>
      <c r="OH10" s="56">
        <f t="shared" si="343"/>
        <v>0</v>
      </c>
      <c r="OI10" s="56">
        <f t="shared" si="344"/>
        <v>0</v>
      </c>
      <c r="OJ10" s="56">
        <f t="shared" si="345"/>
        <v>0</v>
      </c>
      <c r="OK10" s="56">
        <f t="shared" si="346"/>
        <v>0</v>
      </c>
      <c r="OL10" s="56">
        <f t="shared" si="347"/>
        <v>0</v>
      </c>
      <c r="OM10" s="56">
        <f t="shared" si="348"/>
        <v>0</v>
      </c>
      <c r="ON10" s="56">
        <f t="shared" si="349"/>
        <v>0</v>
      </c>
      <c r="OO10" s="56">
        <f t="shared" si="350"/>
        <v>0</v>
      </c>
      <c r="OP10" s="56">
        <f t="shared" si="351"/>
        <v>0</v>
      </c>
      <c r="OQ10" s="56">
        <f t="shared" si="352"/>
        <v>0</v>
      </c>
      <c r="OR10" s="56">
        <f t="shared" si="353"/>
        <v>0</v>
      </c>
      <c r="OS10" s="56">
        <f t="shared" si="354"/>
        <v>0</v>
      </c>
      <c r="OT10" s="56">
        <f t="shared" si="355"/>
        <v>0</v>
      </c>
      <c r="OU10" s="56">
        <f t="shared" si="356"/>
        <v>0</v>
      </c>
      <c r="OV10" s="56">
        <f t="shared" si="357"/>
        <v>0</v>
      </c>
      <c r="OW10" s="56">
        <f t="shared" si="358"/>
        <v>0</v>
      </c>
      <c r="OX10" s="56">
        <f t="shared" si="359"/>
        <v>0</v>
      </c>
      <c r="OY10" s="56">
        <f t="shared" si="360"/>
        <v>0</v>
      </c>
      <c r="OZ10" s="56">
        <f t="shared" si="361"/>
        <v>0</v>
      </c>
      <c r="PA10" s="56">
        <f t="shared" si="362"/>
        <v>0</v>
      </c>
      <c r="PB10" s="56">
        <f t="shared" si="363"/>
        <v>0</v>
      </c>
      <c r="PC10" s="56">
        <f t="shared" si="364"/>
        <v>0</v>
      </c>
      <c r="PD10" s="56">
        <f t="shared" si="365"/>
        <v>0</v>
      </c>
      <c r="PE10" s="56">
        <f t="shared" si="366"/>
        <v>0</v>
      </c>
      <c r="PF10" s="56">
        <f t="shared" si="367"/>
        <v>0</v>
      </c>
      <c r="PG10" s="56">
        <f t="shared" si="368"/>
        <v>0</v>
      </c>
      <c r="PH10" s="56">
        <f t="shared" si="369"/>
        <v>0</v>
      </c>
      <c r="PI10" s="56">
        <f t="shared" si="370"/>
        <v>0</v>
      </c>
      <c r="PJ10" s="56">
        <f t="shared" si="371"/>
        <v>0</v>
      </c>
      <c r="PK10" s="56">
        <f t="shared" si="372"/>
        <v>0</v>
      </c>
      <c r="PL10" s="56">
        <f t="shared" si="373"/>
        <v>0</v>
      </c>
      <c r="PM10" s="56">
        <f t="shared" si="374"/>
        <v>0</v>
      </c>
      <c r="PN10" s="56">
        <f t="shared" si="375"/>
        <v>0</v>
      </c>
      <c r="PO10" s="56">
        <f t="shared" si="376"/>
        <v>0</v>
      </c>
      <c r="PP10" s="56">
        <f t="shared" si="377"/>
        <v>0</v>
      </c>
      <c r="PQ10" s="56">
        <f t="shared" si="378"/>
        <v>0</v>
      </c>
      <c r="PR10" s="56">
        <f t="shared" si="379"/>
        <v>0</v>
      </c>
      <c r="PS10" s="56">
        <f t="shared" si="380"/>
        <v>0</v>
      </c>
      <c r="PT10" s="56">
        <f t="shared" si="381"/>
        <v>0</v>
      </c>
      <c r="PU10" s="56">
        <f t="shared" si="382"/>
        <v>0</v>
      </c>
      <c r="PV10" s="56">
        <f t="shared" si="383"/>
        <v>0</v>
      </c>
      <c r="PW10" s="56">
        <f t="shared" si="384"/>
        <v>0</v>
      </c>
      <c r="PX10" s="56">
        <f t="shared" si="385"/>
        <v>0</v>
      </c>
      <c r="PY10" s="56">
        <f t="shared" si="386"/>
        <v>0</v>
      </c>
      <c r="PZ10" s="56">
        <f t="shared" si="387"/>
        <v>0</v>
      </c>
      <c r="QA10" s="56">
        <f t="shared" si="388"/>
        <v>0</v>
      </c>
      <c r="QB10" s="56">
        <f t="shared" si="389"/>
        <v>0</v>
      </c>
      <c r="QC10" s="56">
        <f t="shared" si="390"/>
        <v>0</v>
      </c>
      <c r="QD10" s="56">
        <f t="shared" si="391"/>
        <v>0</v>
      </c>
      <c r="QE10" s="56">
        <f t="shared" si="392"/>
        <v>0</v>
      </c>
      <c r="QF10" s="56">
        <f t="shared" si="393"/>
        <v>0</v>
      </c>
      <c r="QG10" s="56">
        <f t="shared" si="394"/>
        <v>0</v>
      </c>
      <c r="QH10" s="56">
        <f t="shared" si="395"/>
        <v>0</v>
      </c>
      <c r="QI10" s="56">
        <f t="shared" si="396"/>
        <v>0</v>
      </c>
      <c r="QJ10" s="56">
        <f t="shared" si="397"/>
        <v>0</v>
      </c>
      <c r="QK10" s="56">
        <f t="shared" si="398"/>
        <v>0</v>
      </c>
      <c r="QL10" s="56">
        <f t="shared" si="399"/>
        <v>0</v>
      </c>
      <c r="QM10" s="56">
        <f t="shared" si="400"/>
        <v>0</v>
      </c>
      <c r="QN10" s="56">
        <f t="shared" si="401"/>
        <v>0</v>
      </c>
      <c r="QO10" s="56">
        <f t="shared" si="402"/>
        <v>0</v>
      </c>
      <c r="QP10" s="56">
        <f t="shared" si="403"/>
        <v>0</v>
      </c>
      <c r="QQ10" s="56">
        <f t="shared" si="404"/>
        <v>0</v>
      </c>
      <c r="QR10" s="56">
        <f t="shared" si="405"/>
        <v>0</v>
      </c>
      <c r="QS10" s="56">
        <f t="shared" si="406"/>
        <v>0</v>
      </c>
      <c r="QT10" s="56">
        <f t="shared" si="407"/>
        <v>0</v>
      </c>
      <c r="QU10" s="56">
        <f t="shared" si="408"/>
        <v>0</v>
      </c>
      <c r="QV10" s="56">
        <f t="shared" si="409"/>
        <v>0</v>
      </c>
      <c r="QW10" s="56">
        <f t="shared" si="410"/>
        <v>0</v>
      </c>
      <c r="QX10" s="56">
        <f t="shared" si="411"/>
        <v>0</v>
      </c>
      <c r="QY10" s="56">
        <f t="shared" si="412"/>
        <v>0</v>
      </c>
      <c r="QZ10" s="56">
        <f t="shared" si="413"/>
        <v>0</v>
      </c>
      <c r="RA10" s="56">
        <f t="shared" si="414"/>
        <v>0</v>
      </c>
      <c r="RB10" s="56">
        <f t="shared" si="415"/>
        <v>0</v>
      </c>
      <c r="RC10" s="56">
        <f t="shared" si="416"/>
        <v>0</v>
      </c>
      <c r="RD10" s="56">
        <f t="shared" si="417"/>
        <v>0</v>
      </c>
      <c r="RE10" s="56">
        <f t="shared" si="418"/>
        <v>0</v>
      </c>
      <c r="RF10" s="56">
        <f t="shared" si="419"/>
        <v>0</v>
      </c>
      <c r="RG10" s="56">
        <f t="shared" si="420"/>
        <v>0</v>
      </c>
      <c r="RH10" s="56">
        <f t="shared" si="421"/>
        <v>0</v>
      </c>
      <c r="RI10" s="56">
        <f t="shared" si="422"/>
        <v>0</v>
      </c>
      <c r="RJ10" s="56">
        <f t="shared" si="423"/>
        <v>0</v>
      </c>
      <c r="RK10" s="56">
        <f t="shared" si="424"/>
        <v>0</v>
      </c>
      <c r="RL10" s="56">
        <f t="shared" si="425"/>
        <v>0</v>
      </c>
      <c r="RM10" s="56">
        <f t="shared" si="426"/>
        <v>0</v>
      </c>
      <c r="RN10" s="56">
        <f t="shared" si="427"/>
        <v>0</v>
      </c>
      <c r="RO10" s="56">
        <f t="shared" si="428"/>
        <v>0</v>
      </c>
      <c r="RP10" s="56">
        <f t="shared" si="429"/>
        <v>0</v>
      </c>
      <c r="RQ10" s="56">
        <f t="shared" si="430"/>
        <v>0</v>
      </c>
      <c r="RR10" s="56">
        <f t="shared" si="431"/>
        <v>0</v>
      </c>
      <c r="RS10" s="56">
        <f t="shared" si="432"/>
        <v>0</v>
      </c>
      <c r="RT10" s="56">
        <f t="shared" si="433"/>
        <v>0</v>
      </c>
      <c r="RU10" s="56">
        <f t="shared" si="434"/>
        <v>0</v>
      </c>
      <c r="RV10" s="56">
        <f t="shared" si="435"/>
        <v>0</v>
      </c>
      <c r="RW10" s="56">
        <f t="shared" si="436"/>
        <v>0</v>
      </c>
      <c r="RX10" s="56">
        <f t="shared" si="437"/>
        <v>0</v>
      </c>
      <c r="RY10" s="56">
        <f t="shared" si="438"/>
        <v>0</v>
      </c>
      <c r="RZ10" s="56">
        <f t="shared" si="439"/>
        <v>0</v>
      </c>
      <c r="SA10" s="56">
        <f t="shared" si="440"/>
        <v>0</v>
      </c>
      <c r="SB10" s="56">
        <f t="shared" si="441"/>
        <v>0</v>
      </c>
      <c r="SC10" s="56">
        <f t="shared" si="442"/>
        <v>0</v>
      </c>
      <c r="SD10" s="56">
        <f t="shared" si="443"/>
        <v>0</v>
      </c>
      <c r="SE10" s="56">
        <f t="shared" si="444"/>
        <v>0</v>
      </c>
      <c r="SF10" s="56">
        <f t="shared" si="445"/>
        <v>0</v>
      </c>
      <c r="SG10" s="56">
        <f t="shared" si="446"/>
        <v>0</v>
      </c>
      <c r="SH10" s="56">
        <f t="shared" si="447"/>
        <v>0</v>
      </c>
      <c r="SI10" s="56">
        <f t="shared" si="448"/>
        <v>0</v>
      </c>
      <c r="SJ10" s="56">
        <f t="shared" si="449"/>
        <v>0</v>
      </c>
      <c r="SK10" s="56">
        <f t="shared" si="450"/>
        <v>0</v>
      </c>
      <c r="SL10" s="56">
        <f t="shared" si="451"/>
        <v>0</v>
      </c>
      <c r="SM10" s="56">
        <f t="shared" si="452"/>
        <v>0</v>
      </c>
      <c r="SN10" s="56">
        <f t="shared" si="453"/>
        <v>0</v>
      </c>
      <c r="SO10" s="56">
        <f t="shared" si="454"/>
        <v>0</v>
      </c>
      <c r="SP10" s="56">
        <f t="shared" si="455"/>
        <v>0</v>
      </c>
      <c r="SQ10" s="56">
        <f t="shared" si="456"/>
        <v>0</v>
      </c>
      <c r="SR10" s="56">
        <f t="shared" si="457"/>
        <v>0</v>
      </c>
      <c r="SS10" s="56">
        <f t="shared" si="458"/>
        <v>0</v>
      </c>
      <c r="ST10" s="56">
        <f t="shared" si="459"/>
        <v>0</v>
      </c>
      <c r="SU10" s="56">
        <f t="shared" si="460"/>
        <v>0</v>
      </c>
      <c r="SV10" s="56">
        <f t="shared" si="461"/>
        <v>0</v>
      </c>
      <c r="SW10" s="56">
        <f t="shared" si="462"/>
        <v>0</v>
      </c>
      <c r="SX10" s="56">
        <f t="shared" si="463"/>
        <v>0</v>
      </c>
      <c r="SY10" s="56">
        <f t="shared" si="464"/>
        <v>0</v>
      </c>
      <c r="SZ10" s="56">
        <f t="shared" si="465"/>
        <v>0</v>
      </c>
      <c r="TA10" s="56">
        <f t="shared" si="466"/>
        <v>0</v>
      </c>
      <c r="TB10" s="56">
        <f t="shared" si="467"/>
        <v>0</v>
      </c>
      <c r="TC10" s="56">
        <f t="shared" si="468"/>
        <v>0</v>
      </c>
      <c r="TD10" s="56">
        <f t="shared" si="469"/>
        <v>0</v>
      </c>
      <c r="TE10" s="56">
        <f t="shared" si="470"/>
        <v>0</v>
      </c>
      <c r="TF10" s="56">
        <f t="shared" si="471"/>
        <v>0</v>
      </c>
      <c r="TG10" s="56">
        <f t="shared" si="472"/>
        <v>0</v>
      </c>
      <c r="TH10" s="56">
        <f t="shared" si="473"/>
        <v>0</v>
      </c>
      <c r="TI10" s="56">
        <f t="shared" si="474"/>
        <v>0</v>
      </c>
      <c r="TJ10" s="56">
        <f t="shared" si="475"/>
        <v>0</v>
      </c>
      <c r="TK10" s="56">
        <f t="shared" si="476"/>
        <v>0</v>
      </c>
      <c r="TL10" s="56">
        <f t="shared" si="477"/>
        <v>0</v>
      </c>
      <c r="TM10" s="56">
        <f t="shared" si="478"/>
        <v>0</v>
      </c>
      <c r="TN10" s="56">
        <f t="shared" si="479"/>
        <v>0</v>
      </c>
      <c r="TO10" s="56">
        <f t="shared" si="480"/>
        <v>0</v>
      </c>
      <c r="TP10" s="56">
        <f t="shared" si="481"/>
        <v>0</v>
      </c>
      <c r="TQ10" s="56">
        <f t="shared" si="482"/>
        <v>0</v>
      </c>
      <c r="TR10" s="56">
        <f t="shared" si="483"/>
        <v>0</v>
      </c>
      <c r="TS10" s="56">
        <f t="shared" si="484"/>
        <v>0</v>
      </c>
      <c r="TT10" s="56">
        <f t="shared" si="485"/>
        <v>0</v>
      </c>
      <c r="TU10" s="56">
        <f t="shared" si="486"/>
        <v>0</v>
      </c>
      <c r="TV10" s="56">
        <f t="shared" si="487"/>
        <v>0</v>
      </c>
      <c r="TW10" s="56">
        <f t="shared" si="488"/>
        <v>0</v>
      </c>
      <c r="TX10" s="56">
        <f t="shared" si="489"/>
        <v>0</v>
      </c>
      <c r="TY10" s="56">
        <f t="shared" si="490"/>
        <v>0</v>
      </c>
      <c r="TZ10" s="56">
        <f t="shared" si="491"/>
        <v>0</v>
      </c>
      <c r="UA10" s="56">
        <f t="shared" si="492"/>
        <v>0</v>
      </c>
      <c r="UB10" s="56">
        <f t="shared" si="493"/>
        <v>0</v>
      </c>
      <c r="UC10" s="56">
        <f t="shared" si="494"/>
        <v>0</v>
      </c>
      <c r="UD10" s="56">
        <f t="shared" si="495"/>
        <v>0</v>
      </c>
      <c r="UE10" s="56">
        <f t="shared" si="496"/>
        <v>0</v>
      </c>
      <c r="UF10" s="56">
        <f t="shared" si="497"/>
        <v>0</v>
      </c>
      <c r="UG10" s="56">
        <f t="shared" si="498"/>
        <v>0</v>
      </c>
      <c r="UH10" s="56">
        <f t="shared" si="499"/>
        <v>0</v>
      </c>
      <c r="UI10" s="56">
        <f t="shared" si="500"/>
        <v>0</v>
      </c>
      <c r="UJ10" s="56">
        <f t="shared" si="501"/>
        <v>0</v>
      </c>
      <c r="UK10" s="56">
        <f t="shared" si="502"/>
        <v>0</v>
      </c>
      <c r="UL10" s="56">
        <f t="shared" si="503"/>
        <v>0</v>
      </c>
      <c r="UM10" s="56">
        <f t="shared" si="504"/>
        <v>0</v>
      </c>
      <c r="UN10" s="56">
        <f t="shared" si="505"/>
        <v>0</v>
      </c>
      <c r="UO10" s="56">
        <f t="shared" si="506"/>
        <v>0</v>
      </c>
      <c r="UP10" s="56">
        <f t="shared" si="507"/>
        <v>0</v>
      </c>
      <c r="UQ10" s="56">
        <f t="shared" si="508"/>
        <v>0</v>
      </c>
      <c r="UR10" s="56">
        <f t="shared" si="509"/>
        <v>0</v>
      </c>
      <c r="US10" s="56">
        <f t="shared" si="510"/>
        <v>0</v>
      </c>
      <c r="UT10" s="56">
        <f t="shared" si="511"/>
        <v>0</v>
      </c>
      <c r="UU10" s="56">
        <f t="shared" si="512"/>
        <v>0</v>
      </c>
      <c r="UV10" s="56">
        <f t="shared" si="513"/>
        <v>0</v>
      </c>
      <c r="UW10" s="56">
        <f t="shared" si="514"/>
        <v>0</v>
      </c>
      <c r="UX10" s="56">
        <f t="shared" si="515"/>
        <v>0</v>
      </c>
      <c r="UY10" s="56">
        <f t="shared" si="516"/>
        <v>0</v>
      </c>
      <c r="UZ10" s="56">
        <f t="shared" si="517"/>
        <v>0</v>
      </c>
      <c r="VA10" s="56">
        <f t="shared" si="518"/>
        <v>0</v>
      </c>
      <c r="VB10" s="56">
        <f t="shared" si="519"/>
        <v>0</v>
      </c>
      <c r="VC10" s="56">
        <f t="shared" si="520"/>
        <v>0</v>
      </c>
      <c r="VD10" s="56">
        <f t="shared" si="521"/>
        <v>0</v>
      </c>
      <c r="VE10" s="56">
        <f t="shared" si="522"/>
        <v>0</v>
      </c>
      <c r="VF10" s="56">
        <f t="shared" si="523"/>
        <v>0</v>
      </c>
      <c r="VG10" s="56">
        <f t="shared" si="524"/>
        <v>0</v>
      </c>
      <c r="VH10" s="56">
        <f t="shared" si="525"/>
        <v>0</v>
      </c>
      <c r="VI10" s="56">
        <f t="shared" si="526"/>
        <v>0</v>
      </c>
      <c r="VJ10" s="56">
        <f t="shared" si="527"/>
        <v>0</v>
      </c>
      <c r="VK10" s="56">
        <f t="shared" si="528"/>
        <v>0</v>
      </c>
      <c r="VL10" s="56">
        <f t="shared" si="529"/>
        <v>0</v>
      </c>
      <c r="VM10" s="56">
        <f t="shared" si="530"/>
        <v>0</v>
      </c>
      <c r="VN10" s="56">
        <f t="shared" si="531"/>
        <v>0</v>
      </c>
      <c r="VO10" s="56">
        <f t="shared" si="532"/>
        <v>0</v>
      </c>
      <c r="VP10" s="56">
        <f t="shared" si="533"/>
        <v>0</v>
      </c>
      <c r="VQ10" s="56">
        <f t="shared" si="534"/>
        <v>0</v>
      </c>
      <c r="VR10" s="56">
        <f t="shared" si="535"/>
        <v>0</v>
      </c>
      <c r="VS10" s="56">
        <f t="shared" si="536"/>
        <v>0</v>
      </c>
      <c r="VT10" s="56">
        <f t="shared" si="537"/>
        <v>0</v>
      </c>
      <c r="VU10" s="56">
        <f t="shared" si="538"/>
        <v>0</v>
      </c>
      <c r="VV10" s="56">
        <f t="shared" si="539"/>
        <v>0</v>
      </c>
      <c r="VW10" s="56">
        <f t="shared" si="540"/>
        <v>0</v>
      </c>
      <c r="VX10" s="56">
        <f t="shared" si="541"/>
        <v>0</v>
      </c>
      <c r="VY10" s="56">
        <f t="shared" si="542"/>
        <v>0</v>
      </c>
      <c r="VZ10" s="56">
        <f t="shared" si="543"/>
        <v>0</v>
      </c>
      <c r="WA10" s="56">
        <f t="shared" si="544"/>
        <v>0</v>
      </c>
      <c r="WB10" s="56">
        <f t="shared" si="545"/>
        <v>0</v>
      </c>
      <c r="WC10" s="56">
        <f t="shared" si="546"/>
        <v>0</v>
      </c>
      <c r="WD10" s="56">
        <f t="shared" si="547"/>
        <v>0</v>
      </c>
      <c r="WE10" s="56">
        <f t="shared" si="548"/>
        <v>0</v>
      </c>
      <c r="WF10" s="56">
        <f t="shared" si="549"/>
        <v>0</v>
      </c>
      <c r="WG10" s="56">
        <f t="shared" si="550"/>
        <v>0</v>
      </c>
      <c r="WH10" s="56">
        <f t="shared" si="551"/>
        <v>0</v>
      </c>
      <c r="WI10" s="56">
        <f t="shared" si="552"/>
        <v>0</v>
      </c>
      <c r="WJ10" s="56">
        <f t="shared" si="553"/>
        <v>0</v>
      </c>
      <c r="WK10" s="56">
        <f t="shared" si="554"/>
        <v>0</v>
      </c>
      <c r="WL10" s="56">
        <f t="shared" si="555"/>
        <v>0</v>
      </c>
      <c r="WM10" s="56">
        <f t="shared" si="556"/>
        <v>0</v>
      </c>
      <c r="WN10" s="56">
        <f t="shared" si="557"/>
        <v>0</v>
      </c>
      <c r="WO10" s="56">
        <f t="shared" si="558"/>
        <v>0</v>
      </c>
      <c r="WP10" s="56">
        <f t="shared" si="559"/>
        <v>0</v>
      </c>
      <c r="WQ10" s="56">
        <f t="shared" si="560"/>
        <v>0</v>
      </c>
      <c r="WR10" s="56">
        <f t="shared" si="561"/>
        <v>0</v>
      </c>
      <c r="WS10" s="56">
        <f t="shared" si="562"/>
        <v>0</v>
      </c>
      <c r="WT10" s="56">
        <f t="shared" si="563"/>
        <v>0</v>
      </c>
      <c r="WU10" s="56">
        <f t="shared" si="564"/>
        <v>0</v>
      </c>
      <c r="WV10" s="56">
        <f t="shared" si="565"/>
        <v>0</v>
      </c>
      <c r="WW10" s="56">
        <f t="shared" si="566"/>
        <v>0</v>
      </c>
      <c r="WX10" s="56">
        <f t="shared" si="567"/>
        <v>0</v>
      </c>
      <c r="WY10" s="56">
        <f t="shared" si="568"/>
        <v>0</v>
      </c>
      <c r="WZ10" s="56">
        <f t="shared" si="569"/>
        <v>0</v>
      </c>
      <c r="XA10" s="56">
        <f t="shared" si="570"/>
        <v>0</v>
      </c>
      <c r="XB10" s="56">
        <f t="shared" si="571"/>
        <v>0</v>
      </c>
      <c r="XC10" s="56">
        <f t="shared" si="572"/>
        <v>0</v>
      </c>
      <c r="XD10" s="56">
        <f t="shared" si="573"/>
        <v>0</v>
      </c>
      <c r="XE10" s="56">
        <f t="shared" si="574"/>
        <v>0</v>
      </c>
      <c r="XF10" s="56">
        <f t="shared" si="575"/>
        <v>0</v>
      </c>
      <c r="XG10" s="56">
        <f t="shared" si="576"/>
        <v>0</v>
      </c>
      <c r="XH10" s="56">
        <f t="shared" si="577"/>
        <v>0</v>
      </c>
      <c r="XI10" s="56">
        <f t="shared" si="578"/>
        <v>0</v>
      </c>
      <c r="XJ10" s="56">
        <f t="shared" si="579"/>
        <v>0</v>
      </c>
      <c r="XK10" s="56">
        <f t="shared" si="580"/>
        <v>0</v>
      </c>
      <c r="XL10" s="56">
        <f t="shared" si="581"/>
        <v>0</v>
      </c>
      <c r="XM10" s="56">
        <f t="shared" si="582"/>
        <v>0</v>
      </c>
      <c r="XN10" s="56">
        <f t="shared" si="583"/>
        <v>0</v>
      </c>
      <c r="XO10" s="56">
        <f t="shared" si="584"/>
        <v>0</v>
      </c>
      <c r="XP10" s="56">
        <f t="shared" si="585"/>
        <v>0</v>
      </c>
      <c r="XQ10" s="56">
        <f t="shared" si="586"/>
        <v>0</v>
      </c>
      <c r="XR10" s="56">
        <f t="shared" si="587"/>
        <v>0</v>
      </c>
      <c r="XS10" s="56">
        <f t="shared" si="588"/>
        <v>0</v>
      </c>
      <c r="XT10" s="56">
        <f t="shared" si="589"/>
        <v>0</v>
      </c>
      <c r="XU10" s="56">
        <f t="shared" si="590"/>
        <v>0</v>
      </c>
      <c r="XV10" s="56">
        <f t="shared" si="591"/>
        <v>0</v>
      </c>
      <c r="XW10" s="56">
        <f t="shared" si="592"/>
        <v>0</v>
      </c>
      <c r="XX10" s="56">
        <f t="shared" si="593"/>
        <v>0</v>
      </c>
      <c r="XY10" s="56">
        <f t="shared" si="594"/>
        <v>0</v>
      </c>
      <c r="XZ10" s="56">
        <f t="shared" si="595"/>
        <v>0</v>
      </c>
      <c r="YA10" s="56">
        <f t="shared" si="596"/>
        <v>0</v>
      </c>
      <c r="YB10" s="56">
        <f t="shared" si="597"/>
        <v>0</v>
      </c>
      <c r="YC10" s="56">
        <f t="shared" si="598"/>
        <v>0</v>
      </c>
      <c r="YD10" s="56">
        <f t="shared" si="599"/>
        <v>0</v>
      </c>
      <c r="YE10" s="56">
        <f t="shared" si="600"/>
        <v>0</v>
      </c>
      <c r="YF10" s="56">
        <f t="shared" si="601"/>
        <v>0</v>
      </c>
      <c r="YG10" s="56">
        <f t="shared" si="602"/>
        <v>0</v>
      </c>
      <c r="YH10" s="56">
        <f t="shared" si="603"/>
        <v>0</v>
      </c>
      <c r="YI10" s="56">
        <f t="shared" si="604"/>
        <v>0</v>
      </c>
      <c r="YJ10" s="56">
        <f t="shared" si="605"/>
        <v>0</v>
      </c>
      <c r="YK10" s="56">
        <f t="shared" si="606"/>
        <v>0</v>
      </c>
      <c r="YL10" s="56">
        <f t="shared" si="607"/>
        <v>0</v>
      </c>
      <c r="YM10" s="56">
        <f t="shared" si="608"/>
        <v>0</v>
      </c>
      <c r="YN10" s="56">
        <f t="shared" si="609"/>
        <v>0</v>
      </c>
      <c r="YO10" s="56">
        <f t="shared" si="610"/>
        <v>0</v>
      </c>
      <c r="YP10" s="56">
        <f t="shared" si="611"/>
        <v>0</v>
      </c>
      <c r="YQ10" s="56">
        <f t="shared" si="612"/>
        <v>0</v>
      </c>
      <c r="YR10" s="56">
        <f t="shared" si="613"/>
        <v>0</v>
      </c>
      <c r="YS10" s="56">
        <f t="shared" si="614"/>
        <v>0</v>
      </c>
      <c r="YT10" s="56">
        <f t="shared" si="615"/>
        <v>0</v>
      </c>
      <c r="YU10" s="56">
        <f t="shared" si="616"/>
        <v>0</v>
      </c>
      <c r="YV10" s="56">
        <f t="shared" si="617"/>
        <v>0</v>
      </c>
      <c r="YW10" s="56">
        <f t="shared" si="618"/>
        <v>0</v>
      </c>
      <c r="YX10" s="56">
        <f t="shared" si="619"/>
        <v>0</v>
      </c>
      <c r="YY10" s="56">
        <f t="shared" si="620"/>
        <v>0</v>
      </c>
      <c r="YZ10" s="56">
        <f t="shared" si="621"/>
        <v>0</v>
      </c>
      <c r="ZA10" s="56">
        <f t="shared" si="622"/>
        <v>0</v>
      </c>
      <c r="ZB10" s="56">
        <f t="shared" si="623"/>
        <v>0</v>
      </c>
      <c r="ZC10" s="56">
        <f t="shared" si="624"/>
        <v>0</v>
      </c>
      <c r="ZD10" s="56">
        <f t="shared" si="625"/>
        <v>0</v>
      </c>
      <c r="ZE10" s="56">
        <f t="shared" si="626"/>
        <v>0</v>
      </c>
      <c r="ZF10" s="56">
        <f t="shared" si="627"/>
        <v>0</v>
      </c>
      <c r="ZG10" s="56">
        <f t="shared" si="628"/>
        <v>0</v>
      </c>
      <c r="ZH10" s="56">
        <f t="shared" si="629"/>
        <v>0</v>
      </c>
      <c r="ZI10" s="56">
        <f t="shared" si="630"/>
        <v>0</v>
      </c>
      <c r="ZJ10" s="56">
        <f t="shared" si="631"/>
        <v>0</v>
      </c>
      <c r="ZK10" s="56">
        <f t="shared" si="632"/>
        <v>0</v>
      </c>
      <c r="ZL10" s="56">
        <f t="shared" si="633"/>
        <v>0</v>
      </c>
      <c r="ZM10" s="56">
        <f t="shared" si="634"/>
        <v>0</v>
      </c>
      <c r="ZN10" s="56">
        <f t="shared" si="635"/>
        <v>0</v>
      </c>
      <c r="ZO10" s="56">
        <f t="shared" si="636"/>
        <v>0</v>
      </c>
      <c r="ZP10" s="56">
        <f t="shared" si="637"/>
        <v>0</v>
      </c>
      <c r="ZQ10" s="56">
        <f t="shared" si="638"/>
        <v>0</v>
      </c>
      <c r="ZR10" s="56">
        <f t="shared" si="639"/>
        <v>0</v>
      </c>
      <c r="ZS10" s="56">
        <f t="shared" si="640"/>
        <v>0</v>
      </c>
      <c r="ZT10" s="56">
        <f t="shared" si="641"/>
        <v>0</v>
      </c>
      <c r="ZU10" s="56">
        <f t="shared" si="642"/>
        <v>0</v>
      </c>
      <c r="ZV10" s="56">
        <f t="shared" si="643"/>
        <v>0</v>
      </c>
      <c r="ZW10" s="56">
        <f t="shared" si="644"/>
        <v>0</v>
      </c>
      <c r="ZX10" s="56">
        <f t="shared" si="645"/>
        <v>0</v>
      </c>
      <c r="ZY10" s="56">
        <f t="shared" si="646"/>
        <v>0</v>
      </c>
      <c r="ZZ10" s="56">
        <f t="shared" si="647"/>
        <v>0</v>
      </c>
      <c r="AAA10" s="56">
        <f t="shared" si="648"/>
        <v>0</v>
      </c>
      <c r="AAB10" s="56">
        <f t="shared" si="649"/>
        <v>0</v>
      </c>
      <c r="AAC10" s="56">
        <f t="shared" si="650"/>
        <v>0</v>
      </c>
      <c r="AAD10" s="56">
        <f t="shared" si="651"/>
        <v>0</v>
      </c>
      <c r="AAE10" s="56">
        <f t="shared" si="652"/>
        <v>0</v>
      </c>
      <c r="AAF10" s="56">
        <f t="shared" si="653"/>
        <v>0</v>
      </c>
      <c r="AAG10" s="56">
        <f t="shared" si="654"/>
        <v>0</v>
      </c>
      <c r="AAH10" s="56">
        <f t="shared" si="655"/>
        <v>0</v>
      </c>
      <c r="AAI10" s="56">
        <f t="shared" si="656"/>
        <v>0</v>
      </c>
      <c r="AAJ10" s="56">
        <f t="shared" si="657"/>
        <v>0</v>
      </c>
      <c r="AAK10" s="56">
        <f t="shared" si="658"/>
        <v>1416.483462520335</v>
      </c>
      <c r="AAL10" s="56">
        <f t="shared" si="659"/>
        <v>-323.94823759828876</v>
      </c>
      <c r="AAM10" s="56">
        <f t="shared" si="660"/>
        <v>-948.00504702743763</v>
      </c>
      <c r="AAN10" s="56">
        <f t="shared" si="661"/>
        <v>-385.66590953531181</v>
      </c>
      <c r="AAO10" s="56">
        <f t="shared" si="662"/>
        <v>-468.47841549289751</v>
      </c>
      <c r="AAP10" s="56">
        <f t="shared" si="663"/>
        <v>709.61414713360057</v>
      </c>
      <c r="AAQ10" s="56">
        <f t="shared" si="664"/>
        <v>0</v>
      </c>
      <c r="AAR10" s="56">
        <f t="shared" si="665"/>
        <v>0</v>
      </c>
      <c r="AAS10" s="56">
        <f t="shared" si="666"/>
        <v>0</v>
      </c>
      <c r="AAT10" s="56">
        <f t="shared" si="667"/>
        <v>0</v>
      </c>
      <c r="AAU10" s="56">
        <f t="shared" si="668"/>
        <v>0</v>
      </c>
      <c r="AAV10" s="56">
        <f t="shared" si="669"/>
        <v>0</v>
      </c>
      <c r="AAW10" s="56">
        <f t="shared" si="670"/>
        <v>0</v>
      </c>
      <c r="AAX10" s="56">
        <f t="shared" si="671"/>
        <v>0</v>
      </c>
      <c r="AAY10" s="56">
        <f t="shared" si="672"/>
        <v>0</v>
      </c>
      <c r="AAZ10" s="56">
        <f t="shared" si="673"/>
        <v>0</v>
      </c>
      <c r="ABA10" s="56">
        <f t="shared" si="674"/>
        <v>0</v>
      </c>
      <c r="ABB10" s="56">
        <f t="shared" si="675"/>
        <v>0</v>
      </c>
      <c r="ABC10" s="56">
        <f t="shared" si="676"/>
        <v>0</v>
      </c>
      <c r="ABD10" s="56">
        <f t="shared" si="677"/>
        <v>0</v>
      </c>
      <c r="ABE10" s="56">
        <f t="shared" si="678"/>
        <v>0</v>
      </c>
      <c r="ABF10" s="56">
        <f t="shared" si="679"/>
        <v>0</v>
      </c>
      <c r="ABG10" s="56">
        <f t="shared" si="680"/>
        <v>0</v>
      </c>
      <c r="ABH10" s="56">
        <f t="shared" si="681"/>
        <v>0</v>
      </c>
      <c r="ABI10" s="56">
        <f t="shared" si="682"/>
        <v>0</v>
      </c>
      <c r="ABJ10" s="56">
        <f t="shared" si="683"/>
        <v>0</v>
      </c>
      <c r="ABK10" s="56">
        <f t="shared" si="684"/>
        <v>0</v>
      </c>
      <c r="ABL10" s="56">
        <f t="shared" si="685"/>
        <v>0</v>
      </c>
      <c r="ABM10" s="56">
        <f t="shared" si="686"/>
        <v>0</v>
      </c>
      <c r="ABN10" s="56">
        <f t="shared" si="687"/>
        <v>0</v>
      </c>
      <c r="ABO10" s="56">
        <f t="shared" si="688"/>
        <v>0</v>
      </c>
      <c r="ABP10" s="56">
        <f t="shared" si="689"/>
        <v>0</v>
      </c>
      <c r="ABQ10" s="56">
        <f t="shared" si="690"/>
        <v>0</v>
      </c>
      <c r="ABR10" s="56">
        <f t="shared" si="691"/>
        <v>0</v>
      </c>
      <c r="ABS10" s="56">
        <f t="shared" si="692"/>
        <v>0</v>
      </c>
      <c r="ABT10" s="56">
        <f t="shared" si="693"/>
        <v>0</v>
      </c>
      <c r="ABU10" s="56">
        <f t="shared" si="694"/>
        <v>0</v>
      </c>
      <c r="ABV10" s="56">
        <f t="shared" si="695"/>
        <v>0</v>
      </c>
      <c r="ABW10" s="56">
        <f t="shared" si="696"/>
        <v>0</v>
      </c>
      <c r="ABX10" s="56">
        <f t="shared" si="697"/>
        <v>0</v>
      </c>
      <c r="ABY10" s="56">
        <f t="shared" si="698"/>
        <v>0</v>
      </c>
      <c r="ABZ10" s="56">
        <f t="shared" si="699"/>
        <v>0</v>
      </c>
      <c r="ACA10" s="56">
        <f t="shared" si="700"/>
        <v>0</v>
      </c>
      <c r="ACB10" s="56">
        <f t="shared" si="701"/>
        <v>0</v>
      </c>
      <c r="ACC10" s="56">
        <f t="shared" si="702"/>
        <v>0</v>
      </c>
      <c r="ACD10" s="56">
        <f t="shared" si="703"/>
        <v>0</v>
      </c>
      <c r="ACE10" s="56">
        <f t="shared" si="704"/>
        <v>-323.94823759828876</v>
      </c>
      <c r="ACF10" s="56">
        <f t="shared" si="705"/>
        <v>74.086611965320259</v>
      </c>
      <c r="ACG10" s="56">
        <f t="shared" si="706"/>
        <v>216.80773008983326</v>
      </c>
      <c r="ACH10" s="56">
        <f t="shared" si="707"/>
        <v>88.20137686140599</v>
      </c>
      <c r="ACI10" s="56">
        <f t="shared" si="708"/>
        <v>107.14050750845549</v>
      </c>
      <c r="ACJ10" s="56">
        <f t="shared" si="709"/>
        <v>-162.28798882672626</v>
      </c>
      <c r="ACK10" s="56">
        <f t="shared" si="710"/>
        <v>0</v>
      </c>
      <c r="ACL10" s="56">
        <f t="shared" si="711"/>
        <v>0</v>
      </c>
      <c r="ACM10" s="56">
        <f t="shared" si="712"/>
        <v>0</v>
      </c>
      <c r="ACN10" s="56">
        <f t="shared" si="713"/>
        <v>0</v>
      </c>
      <c r="ACO10" s="56">
        <f t="shared" si="714"/>
        <v>0</v>
      </c>
      <c r="ACP10" s="56">
        <f t="shared" si="715"/>
        <v>0</v>
      </c>
      <c r="ACQ10" s="56">
        <f t="shared" si="716"/>
        <v>0</v>
      </c>
      <c r="ACR10" s="56">
        <f t="shared" si="717"/>
        <v>0</v>
      </c>
      <c r="ACS10" s="56">
        <f t="shared" si="718"/>
        <v>0</v>
      </c>
      <c r="ACT10" s="56">
        <f t="shared" si="719"/>
        <v>0</v>
      </c>
      <c r="ACU10" s="56">
        <f t="shared" si="720"/>
        <v>0</v>
      </c>
      <c r="ACV10" s="56">
        <f t="shared" si="721"/>
        <v>0</v>
      </c>
      <c r="ACW10" s="56">
        <f t="shared" si="722"/>
        <v>0</v>
      </c>
      <c r="ACX10" s="56">
        <f t="shared" si="723"/>
        <v>0</v>
      </c>
      <c r="ACY10" s="56">
        <f t="shared" si="724"/>
        <v>0</v>
      </c>
      <c r="ACZ10" s="56">
        <f t="shared" si="725"/>
        <v>0</v>
      </c>
      <c r="ADA10" s="56">
        <f t="shared" si="726"/>
        <v>0</v>
      </c>
      <c r="ADB10" s="56">
        <f t="shared" si="727"/>
        <v>0</v>
      </c>
      <c r="ADC10" s="56">
        <f t="shared" si="728"/>
        <v>0</v>
      </c>
      <c r="ADD10" s="56">
        <f t="shared" si="729"/>
        <v>0</v>
      </c>
      <c r="ADE10" s="56">
        <f t="shared" si="730"/>
        <v>0</v>
      </c>
      <c r="ADF10" s="56">
        <f t="shared" si="731"/>
        <v>0</v>
      </c>
      <c r="ADG10" s="56">
        <f t="shared" si="732"/>
        <v>0</v>
      </c>
      <c r="ADH10" s="56">
        <f t="shared" si="733"/>
        <v>0</v>
      </c>
      <c r="ADI10" s="56">
        <f t="shared" si="734"/>
        <v>0</v>
      </c>
      <c r="ADJ10" s="56">
        <f t="shared" si="735"/>
        <v>0</v>
      </c>
      <c r="ADK10" s="56">
        <f t="shared" si="736"/>
        <v>0</v>
      </c>
      <c r="ADL10" s="56">
        <f t="shared" si="737"/>
        <v>0</v>
      </c>
      <c r="ADM10" s="56">
        <f t="shared" si="738"/>
        <v>0</v>
      </c>
      <c r="ADN10" s="56">
        <f t="shared" si="739"/>
        <v>0</v>
      </c>
      <c r="ADO10" s="56">
        <f t="shared" si="740"/>
        <v>0</v>
      </c>
      <c r="ADP10" s="56">
        <f t="shared" si="741"/>
        <v>0</v>
      </c>
      <c r="ADQ10" s="56">
        <f t="shared" si="742"/>
        <v>0</v>
      </c>
      <c r="ADR10" s="56">
        <f t="shared" si="743"/>
        <v>0</v>
      </c>
      <c r="ADS10" s="56">
        <f t="shared" si="744"/>
        <v>0</v>
      </c>
      <c r="ADT10" s="56">
        <f t="shared" si="745"/>
        <v>0</v>
      </c>
      <c r="ADU10" s="56">
        <f t="shared" si="746"/>
        <v>0</v>
      </c>
      <c r="ADV10" s="56">
        <f t="shared" si="747"/>
        <v>0</v>
      </c>
      <c r="ADW10" s="56">
        <f t="shared" si="748"/>
        <v>0</v>
      </c>
      <c r="ADX10" s="56">
        <f t="shared" si="749"/>
        <v>0</v>
      </c>
      <c r="ADY10" s="56">
        <f t="shared" si="750"/>
        <v>-948.00504702743763</v>
      </c>
      <c r="ADZ10" s="56">
        <f t="shared" si="751"/>
        <v>216.80773008983326</v>
      </c>
      <c r="AEA10" s="56">
        <f t="shared" si="752"/>
        <v>634.46809861826557</v>
      </c>
      <c r="AEB10" s="56">
        <f t="shared" si="753"/>
        <v>258.11330550613758</v>
      </c>
      <c r="AEC10" s="56">
        <f t="shared" si="754"/>
        <v>313.53694840917206</v>
      </c>
      <c r="AED10" s="56">
        <f t="shared" si="755"/>
        <v>-474.92103559597081</v>
      </c>
      <c r="AEE10" s="56">
        <f t="shared" si="756"/>
        <v>0</v>
      </c>
      <c r="AEF10" s="56">
        <f t="shared" si="757"/>
        <v>0</v>
      </c>
      <c r="AEG10" s="56">
        <f t="shared" si="758"/>
        <v>0</v>
      </c>
      <c r="AEH10" s="56">
        <f t="shared" si="759"/>
        <v>0</v>
      </c>
      <c r="AEI10" s="56">
        <f t="shared" si="760"/>
        <v>0</v>
      </c>
      <c r="AEJ10" s="56">
        <f t="shared" si="761"/>
        <v>0</v>
      </c>
      <c r="AEK10" s="56">
        <f t="shared" si="762"/>
        <v>0</v>
      </c>
      <c r="AEL10" s="56">
        <f t="shared" si="763"/>
        <v>0</v>
      </c>
      <c r="AEM10" s="56">
        <f t="shared" si="764"/>
        <v>0</v>
      </c>
      <c r="AEN10" s="56">
        <f t="shared" si="765"/>
        <v>0</v>
      </c>
      <c r="AEO10" s="56">
        <f t="shared" si="766"/>
        <v>0</v>
      </c>
      <c r="AEP10" s="56">
        <f t="shared" si="767"/>
        <v>0</v>
      </c>
      <c r="AEQ10" s="56">
        <f t="shared" si="768"/>
        <v>0</v>
      </c>
      <c r="AER10" s="56">
        <f t="shared" si="769"/>
        <v>0</v>
      </c>
      <c r="AES10" s="56">
        <f t="shared" si="770"/>
        <v>0</v>
      </c>
      <c r="AET10" s="56">
        <f t="shared" si="771"/>
        <v>0</v>
      </c>
      <c r="AEU10" s="56">
        <f t="shared" si="772"/>
        <v>0</v>
      </c>
      <c r="AEV10" s="56">
        <f t="shared" si="773"/>
        <v>0</v>
      </c>
      <c r="AEW10" s="56">
        <f t="shared" si="774"/>
        <v>0</v>
      </c>
      <c r="AEX10" s="56">
        <f t="shared" si="775"/>
        <v>0</v>
      </c>
      <c r="AEY10" s="56">
        <f t="shared" si="776"/>
        <v>0</v>
      </c>
      <c r="AEZ10" s="56">
        <f t="shared" si="777"/>
        <v>0</v>
      </c>
      <c r="AFA10" s="56">
        <f t="shared" si="778"/>
        <v>0</v>
      </c>
      <c r="AFB10" s="56">
        <f t="shared" si="779"/>
        <v>0</v>
      </c>
      <c r="AFC10" s="56">
        <f t="shared" si="780"/>
        <v>0</v>
      </c>
      <c r="AFD10" s="56">
        <f t="shared" si="781"/>
        <v>0</v>
      </c>
      <c r="AFE10" s="56">
        <f t="shared" si="782"/>
        <v>0</v>
      </c>
      <c r="AFF10" s="56">
        <f t="shared" si="783"/>
        <v>0</v>
      </c>
      <c r="AFG10" s="56">
        <f t="shared" si="784"/>
        <v>0</v>
      </c>
      <c r="AFH10" s="56">
        <f t="shared" si="785"/>
        <v>0</v>
      </c>
      <c r="AFI10" s="56">
        <f t="shared" si="786"/>
        <v>0</v>
      </c>
      <c r="AFJ10" s="56">
        <f t="shared" si="787"/>
        <v>0</v>
      </c>
      <c r="AFK10" s="56">
        <f t="shared" si="788"/>
        <v>0</v>
      </c>
      <c r="AFL10" s="56">
        <f t="shared" si="789"/>
        <v>0</v>
      </c>
      <c r="AFM10" s="56">
        <f t="shared" si="790"/>
        <v>0</v>
      </c>
      <c r="AFN10" s="56">
        <f t="shared" si="791"/>
        <v>0</v>
      </c>
      <c r="AFO10" s="56">
        <f t="shared" si="792"/>
        <v>0</v>
      </c>
      <c r="AFP10" s="56">
        <f t="shared" si="793"/>
        <v>0</v>
      </c>
      <c r="AFQ10" s="56">
        <f t="shared" si="794"/>
        <v>0</v>
      </c>
      <c r="AFR10" s="56">
        <f t="shared" si="795"/>
        <v>0</v>
      </c>
      <c r="AFS10" s="56">
        <f t="shared" si="796"/>
        <v>-385.66590953531181</v>
      </c>
      <c r="AFT10" s="56">
        <f t="shared" si="797"/>
        <v>88.20137686140599</v>
      </c>
      <c r="AFU10" s="56">
        <f t="shared" si="798"/>
        <v>258.11330550613758</v>
      </c>
      <c r="AFV10" s="56">
        <f t="shared" si="799"/>
        <v>105.00524553463613</v>
      </c>
      <c r="AFW10" s="56">
        <f t="shared" si="800"/>
        <v>127.55260402917429</v>
      </c>
      <c r="AFX10" s="56">
        <f t="shared" si="801"/>
        <v>-193.20662239604212</v>
      </c>
      <c r="AFY10" s="56">
        <f t="shared" si="802"/>
        <v>0</v>
      </c>
      <c r="AFZ10" s="56">
        <f t="shared" si="803"/>
        <v>0</v>
      </c>
      <c r="AGA10" s="56">
        <f t="shared" si="804"/>
        <v>0</v>
      </c>
      <c r="AGB10" s="56">
        <f t="shared" si="805"/>
        <v>0</v>
      </c>
      <c r="AGC10" s="56">
        <f t="shared" si="806"/>
        <v>0</v>
      </c>
      <c r="AGD10" s="56">
        <f t="shared" si="807"/>
        <v>0</v>
      </c>
      <c r="AGE10" s="56">
        <f t="shared" si="808"/>
        <v>0</v>
      </c>
      <c r="AGF10" s="56">
        <f t="shared" si="809"/>
        <v>0</v>
      </c>
      <c r="AGG10" s="56">
        <f t="shared" si="810"/>
        <v>0</v>
      </c>
      <c r="AGH10" s="56">
        <f t="shared" si="811"/>
        <v>0</v>
      </c>
      <c r="AGI10" s="56">
        <f t="shared" si="812"/>
        <v>0</v>
      </c>
      <c r="AGJ10" s="56">
        <f t="shared" si="813"/>
        <v>0</v>
      </c>
      <c r="AGK10" s="56">
        <f t="shared" si="814"/>
        <v>0</v>
      </c>
      <c r="AGL10" s="56">
        <f t="shared" si="815"/>
        <v>0</v>
      </c>
      <c r="AGM10" s="56">
        <f t="shared" si="816"/>
        <v>0</v>
      </c>
      <c r="AGN10" s="56">
        <f t="shared" si="817"/>
        <v>0</v>
      </c>
      <c r="AGO10" s="56">
        <f t="shared" si="818"/>
        <v>0</v>
      </c>
      <c r="AGP10" s="56">
        <f t="shared" si="819"/>
        <v>0</v>
      </c>
      <c r="AGQ10" s="56">
        <f t="shared" si="820"/>
        <v>0</v>
      </c>
      <c r="AGR10" s="56">
        <f t="shared" si="821"/>
        <v>0</v>
      </c>
      <c r="AGS10" s="56">
        <f t="shared" si="822"/>
        <v>0</v>
      </c>
      <c r="AGT10" s="56">
        <f t="shared" si="823"/>
        <v>0</v>
      </c>
      <c r="AGU10" s="56">
        <f t="shared" si="824"/>
        <v>0</v>
      </c>
      <c r="AGV10" s="56">
        <f t="shared" si="825"/>
        <v>0</v>
      </c>
      <c r="AGW10" s="56">
        <f t="shared" si="826"/>
        <v>0</v>
      </c>
      <c r="AGX10" s="56">
        <f t="shared" si="827"/>
        <v>0</v>
      </c>
      <c r="AGY10" s="56">
        <f t="shared" si="828"/>
        <v>0</v>
      </c>
      <c r="AGZ10" s="56">
        <f t="shared" si="829"/>
        <v>0</v>
      </c>
      <c r="AHA10" s="56">
        <f t="shared" si="830"/>
        <v>0</v>
      </c>
      <c r="AHB10" s="56">
        <f t="shared" si="831"/>
        <v>0</v>
      </c>
      <c r="AHC10" s="56">
        <f t="shared" si="832"/>
        <v>0</v>
      </c>
      <c r="AHD10" s="56">
        <f t="shared" si="833"/>
        <v>0</v>
      </c>
      <c r="AHE10" s="56">
        <f t="shared" si="834"/>
        <v>0</v>
      </c>
      <c r="AHF10" s="56">
        <f t="shared" si="835"/>
        <v>0</v>
      </c>
      <c r="AHG10" s="56">
        <f t="shared" si="836"/>
        <v>0</v>
      </c>
      <c r="AHH10" s="56">
        <f t="shared" si="837"/>
        <v>0</v>
      </c>
      <c r="AHI10" s="56">
        <f t="shared" si="838"/>
        <v>0</v>
      </c>
      <c r="AHJ10" s="56">
        <f t="shared" si="839"/>
        <v>0</v>
      </c>
      <c r="AHK10" s="56">
        <f t="shared" si="840"/>
        <v>0</v>
      </c>
      <c r="AHL10" s="56">
        <f t="shared" si="841"/>
        <v>0</v>
      </c>
      <c r="AHM10" s="56">
        <f t="shared" si="842"/>
        <v>-468.47841549289751</v>
      </c>
      <c r="AHN10" s="56">
        <f t="shared" si="843"/>
        <v>107.14050750845549</v>
      </c>
      <c r="AHO10" s="56">
        <f t="shared" si="844"/>
        <v>313.53694840917206</v>
      </c>
      <c r="AHP10" s="56">
        <f t="shared" si="845"/>
        <v>127.55260402917429</v>
      </c>
      <c r="AHQ10" s="56">
        <f t="shared" si="846"/>
        <v>154.9414670837254</v>
      </c>
      <c r="AHR10" s="56">
        <f t="shared" si="847"/>
        <v>-234.69311153762976</v>
      </c>
      <c r="AHS10" s="56">
        <f t="shared" si="848"/>
        <v>0</v>
      </c>
      <c r="AHT10" s="56">
        <f t="shared" si="849"/>
        <v>0</v>
      </c>
      <c r="AHU10" s="56">
        <f t="shared" si="850"/>
        <v>0</v>
      </c>
      <c r="AHV10" s="56">
        <f t="shared" si="851"/>
        <v>0</v>
      </c>
      <c r="AHW10" s="56">
        <f t="shared" si="852"/>
        <v>0</v>
      </c>
      <c r="AHX10" s="56">
        <f t="shared" si="853"/>
        <v>0</v>
      </c>
      <c r="AHY10" s="56">
        <f t="shared" si="854"/>
        <v>0</v>
      </c>
      <c r="AHZ10" s="56">
        <f t="shared" si="855"/>
        <v>0</v>
      </c>
      <c r="AIA10" s="56">
        <f t="shared" si="856"/>
        <v>0</v>
      </c>
      <c r="AIB10" s="56">
        <f t="shared" si="857"/>
        <v>0</v>
      </c>
      <c r="AIC10" s="56">
        <f t="shared" si="858"/>
        <v>0</v>
      </c>
      <c r="AID10" s="56">
        <f t="shared" si="859"/>
        <v>0</v>
      </c>
      <c r="AIE10" s="56">
        <f t="shared" si="860"/>
        <v>0</v>
      </c>
      <c r="AIF10" s="56">
        <f t="shared" si="861"/>
        <v>0</v>
      </c>
      <c r="AIG10" s="56">
        <f t="shared" si="862"/>
        <v>0</v>
      </c>
      <c r="AIH10" s="56">
        <f t="shared" si="863"/>
        <v>0</v>
      </c>
      <c r="AII10" s="56">
        <f t="shared" si="864"/>
        <v>0</v>
      </c>
      <c r="AIJ10" s="56">
        <f t="shared" si="865"/>
        <v>0</v>
      </c>
      <c r="AIK10" s="56">
        <f t="shared" si="866"/>
        <v>0</v>
      </c>
      <c r="AIL10" s="56">
        <f t="shared" si="867"/>
        <v>0</v>
      </c>
      <c r="AIM10" s="56">
        <f t="shared" si="868"/>
        <v>0</v>
      </c>
      <c r="AIN10" s="56">
        <f t="shared" si="869"/>
        <v>0</v>
      </c>
      <c r="AIO10" s="56">
        <f t="shared" si="870"/>
        <v>0</v>
      </c>
      <c r="AIP10" s="56">
        <f t="shared" si="871"/>
        <v>0</v>
      </c>
      <c r="AIQ10" s="56">
        <f t="shared" si="872"/>
        <v>0</v>
      </c>
      <c r="AIR10" s="56">
        <f t="shared" si="873"/>
        <v>0</v>
      </c>
      <c r="AIS10" s="56">
        <f t="shared" si="874"/>
        <v>0</v>
      </c>
      <c r="AIT10" s="56">
        <f t="shared" si="875"/>
        <v>0</v>
      </c>
      <c r="AIU10" s="56">
        <f t="shared" si="876"/>
        <v>0</v>
      </c>
      <c r="AIV10" s="56">
        <f t="shared" si="877"/>
        <v>0</v>
      </c>
      <c r="AIW10" s="56">
        <f t="shared" si="878"/>
        <v>0</v>
      </c>
      <c r="AIX10" s="56">
        <f t="shared" si="879"/>
        <v>0</v>
      </c>
      <c r="AIY10" s="56">
        <f t="shared" si="880"/>
        <v>0</v>
      </c>
      <c r="AIZ10" s="56">
        <f t="shared" si="881"/>
        <v>0</v>
      </c>
      <c r="AJA10" s="56">
        <f t="shared" si="882"/>
        <v>0</v>
      </c>
      <c r="AJB10" s="56">
        <f t="shared" si="883"/>
        <v>0</v>
      </c>
      <c r="AJC10" s="56">
        <f t="shared" si="884"/>
        <v>0</v>
      </c>
      <c r="AJD10" s="56">
        <f t="shared" si="885"/>
        <v>0</v>
      </c>
      <c r="AJE10" s="56">
        <f t="shared" si="886"/>
        <v>0</v>
      </c>
      <c r="AJF10" s="56">
        <f t="shared" si="887"/>
        <v>0</v>
      </c>
      <c r="AJG10" s="56">
        <f t="shared" si="888"/>
        <v>709.61414713360057</v>
      </c>
      <c r="AJH10" s="56">
        <f t="shared" si="889"/>
        <v>-162.28798882672626</v>
      </c>
      <c r="AJI10" s="56">
        <f t="shared" si="890"/>
        <v>-474.92103559597081</v>
      </c>
      <c r="AJJ10" s="56">
        <f t="shared" si="891"/>
        <v>-193.20662239604212</v>
      </c>
      <c r="AJK10" s="56">
        <f t="shared" si="892"/>
        <v>-234.69311153762976</v>
      </c>
      <c r="AJL10" s="56">
        <f t="shared" si="893"/>
        <v>355.49461122276836</v>
      </c>
      <c r="AJM10" s="56">
        <f t="shared" si="894"/>
        <v>0</v>
      </c>
      <c r="AJN10" s="56">
        <f t="shared" si="895"/>
        <v>0</v>
      </c>
      <c r="AJO10" s="56">
        <f t="shared" si="896"/>
        <v>0</v>
      </c>
      <c r="AJP10" s="56">
        <f t="shared" si="897"/>
        <v>0</v>
      </c>
      <c r="AJQ10" s="56">
        <f t="shared" si="898"/>
        <v>0</v>
      </c>
      <c r="AJR10" s="56">
        <f t="shared" si="899"/>
        <v>0</v>
      </c>
      <c r="AJS10" s="56">
        <f t="shared" si="900"/>
        <v>0</v>
      </c>
      <c r="AJT10" s="56">
        <f t="shared" si="901"/>
        <v>0</v>
      </c>
      <c r="AJU10" s="56">
        <f t="shared" si="902"/>
        <v>0</v>
      </c>
      <c r="AJV10" s="56">
        <f t="shared" si="903"/>
        <v>0</v>
      </c>
      <c r="AJW10" s="56">
        <f t="shared" si="904"/>
        <v>0</v>
      </c>
      <c r="AJX10" s="56">
        <f t="shared" si="905"/>
        <v>0</v>
      </c>
      <c r="AJY10" s="56">
        <f t="shared" si="906"/>
        <v>0</v>
      </c>
      <c r="AJZ10" s="56">
        <f t="shared" si="907"/>
        <v>0</v>
      </c>
      <c r="AKA10" s="56">
        <f t="shared" si="908"/>
        <v>0</v>
      </c>
      <c r="AKB10" s="56">
        <f t="shared" si="909"/>
        <v>0</v>
      </c>
      <c r="AKC10" s="56">
        <f t="shared" si="910"/>
        <v>0</v>
      </c>
      <c r="AKD10" s="56">
        <f t="shared" si="911"/>
        <v>0</v>
      </c>
      <c r="AKE10" s="56">
        <f t="shared" si="912"/>
        <v>0</v>
      </c>
      <c r="AKF10" s="56">
        <f t="shared" si="913"/>
        <v>0</v>
      </c>
      <c r="AKG10" s="56">
        <f t="shared" si="914"/>
        <v>0</v>
      </c>
      <c r="AKH10" s="56">
        <f t="shared" si="915"/>
        <v>0</v>
      </c>
      <c r="AKI10" s="56">
        <f t="shared" si="916"/>
        <v>0</v>
      </c>
      <c r="AKJ10" s="56">
        <f t="shared" si="917"/>
        <v>0</v>
      </c>
      <c r="AKK10" s="56">
        <f t="shared" si="918"/>
        <v>0</v>
      </c>
      <c r="AKL10" s="56">
        <f t="shared" si="919"/>
        <v>0</v>
      </c>
      <c r="AKM10" s="56">
        <f t="shared" si="920"/>
        <v>0</v>
      </c>
      <c r="AKN10" s="56">
        <f t="shared" si="921"/>
        <v>0</v>
      </c>
      <c r="AKO10" s="56">
        <f t="shared" si="922"/>
        <v>0</v>
      </c>
      <c r="AKP10" s="56">
        <f t="shared" si="923"/>
        <v>0</v>
      </c>
      <c r="AKQ10" s="56">
        <f t="shared" si="924"/>
        <v>0</v>
      </c>
      <c r="AKR10" s="56">
        <f t="shared" si="925"/>
        <v>0</v>
      </c>
      <c r="AKS10" s="56">
        <f t="shared" si="926"/>
        <v>0</v>
      </c>
      <c r="AKT10" s="56">
        <f t="shared" si="927"/>
        <v>0</v>
      </c>
      <c r="AKU10" s="56">
        <f t="shared" si="928"/>
        <v>0</v>
      </c>
      <c r="AKV10" s="56">
        <f t="shared" si="929"/>
        <v>0</v>
      </c>
      <c r="AKW10" s="56">
        <f t="shared" si="930"/>
        <v>0</v>
      </c>
      <c r="AKX10" s="56">
        <f t="shared" si="931"/>
        <v>0</v>
      </c>
      <c r="AKY10" s="56">
        <f t="shared" si="932"/>
        <v>0</v>
      </c>
      <c r="AKZ10" s="56">
        <f t="shared" si="933"/>
        <v>0</v>
      </c>
      <c r="ALA10" s="56">
        <f t="shared" si="934"/>
        <v>0</v>
      </c>
      <c r="ALB10" s="56">
        <f t="shared" si="935"/>
        <v>0</v>
      </c>
      <c r="ALC10" s="56">
        <f t="shared" si="936"/>
        <v>0</v>
      </c>
      <c r="ALD10" s="56">
        <f t="shared" si="937"/>
        <v>0</v>
      </c>
      <c r="ALE10" s="56">
        <f t="shared" si="938"/>
        <v>0</v>
      </c>
      <c r="ALF10" s="56">
        <f t="shared" si="939"/>
        <v>0</v>
      </c>
      <c r="ALG10" s="56">
        <f t="shared" si="940"/>
        <v>0</v>
      </c>
      <c r="ALH10" s="56">
        <f t="shared" si="941"/>
        <v>0</v>
      </c>
      <c r="ALI10" s="56">
        <f t="shared" si="942"/>
        <v>0</v>
      </c>
      <c r="ALJ10" s="56">
        <f t="shared" si="943"/>
        <v>0</v>
      </c>
      <c r="ALK10" s="56">
        <f t="shared" si="944"/>
        <v>0</v>
      </c>
      <c r="ALL10" s="56">
        <f t="shared" si="945"/>
        <v>0</v>
      </c>
      <c r="ALM10" s="56">
        <f t="shared" si="946"/>
        <v>0</v>
      </c>
      <c r="ALN10" s="56">
        <f t="shared" si="947"/>
        <v>0</v>
      </c>
      <c r="ALO10" s="56">
        <f t="shared" si="948"/>
        <v>0</v>
      </c>
      <c r="ALP10" s="56">
        <f t="shared" si="949"/>
        <v>0</v>
      </c>
      <c r="ALQ10" s="56">
        <f t="shared" si="950"/>
        <v>0</v>
      </c>
      <c r="ALR10" s="56">
        <f t="shared" si="951"/>
        <v>0</v>
      </c>
      <c r="ALS10" s="56">
        <f t="shared" si="952"/>
        <v>0</v>
      </c>
      <c r="ALT10" s="56">
        <f t="shared" si="953"/>
        <v>0</v>
      </c>
      <c r="ALU10" s="56">
        <f t="shared" si="954"/>
        <v>0</v>
      </c>
      <c r="ALV10" s="56">
        <f t="shared" si="955"/>
        <v>0</v>
      </c>
      <c r="ALW10" s="56">
        <f t="shared" si="956"/>
        <v>0</v>
      </c>
      <c r="ALX10" s="56">
        <f t="shared" si="957"/>
        <v>0</v>
      </c>
      <c r="ALY10" s="56">
        <f t="shared" si="958"/>
        <v>0</v>
      </c>
      <c r="ALZ10" s="56">
        <f t="shared" si="959"/>
        <v>0</v>
      </c>
      <c r="AMA10" s="56">
        <f t="shared" si="960"/>
        <v>0</v>
      </c>
      <c r="AMB10" s="56">
        <f t="shared" si="961"/>
        <v>0</v>
      </c>
      <c r="AMC10" s="56">
        <f t="shared" si="962"/>
        <v>0</v>
      </c>
      <c r="AMD10" s="56">
        <f t="shared" si="963"/>
        <v>0</v>
      </c>
      <c r="AME10" s="56">
        <f t="shared" si="964"/>
        <v>0</v>
      </c>
      <c r="AMF10" s="56">
        <f t="shared" si="965"/>
        <v>0</v>
      </c>
      <c r="AMG10" s="56">
        <f t="shared" si="966"/>
        <v>0</v>
      </c>
      <c r="AMH10" s="56">
        <f t="shared" si="967"/>
        <v>0</v>
      </c>
      <c r="AMI10" s="56">
        <f t="shared" si="968"/>
        <v>0</v>
      </c>
      <c r="AMJ10" s="56">
        <f t="shared" si="969"/>
        <v>0</v>
      </c>
      <c r="AMK10" s="56">
        <f t="shared" si="970"/>
        <v>0</v>
      </c>
      <c r="AML10" s="56">
        <f t="shared" si="971"/>
        <v>0</v>
      </c>
      <c r="AMM10" s="56">
        <f t="shared" si="972"/>
        <v>0</v>
      </c>
      <c r="AMN10" s="56">
        <f t="shared" si="973"/>
        <v>0</v>
      </c>
      <c r="AMO10" s="56">
        <f t="shared" si="974"/>
        <v>0</v>
      </c>
      <c r="AMP10" s="56">
        <f t="shared" si="975"/>
        <v>0</v>
      </c>
      <c r="AMQ10" s="56">
        <f t="shared" si="976"/>
        <v>0</v>
      </c>
      <c r="AMR10" s="56">
        <f t="shared" si="977"/>
        <v>0</v>
      </c>
      <c r="AMS10" s="56">
        <f t="shared" si="978"/>
        <v>0</v>
      </c>
      <c r="AMT10" s="56">
        <f t="shared" si="979"/>
        <v>0</v>
      </c>
      <c r="AMU10" s="56">
        <f t="shared" si="980"/>
        <v>0</v>
      </c>
      <c r="AMV10" s="56">
        <f t="shared" si="981"/>
        <v>0</v>
      </c>
      <c r="AMW10" s="56">
        <f t="shared" si="982"/>
        <v>0</v>
      </c>
      <c r="AMX10" s="56">
        <f t="shared" si="983"/>
        <v>0</v>
      </c>
      <c r="AMY10" s="56">
        <f t="shared" si="984"/>
        <v>0</v>
      </c>
      <c r="AMZ10" s="56">
        <f t="shared" si="985"/>
        <v>0</v>
      </c>
      <c r="ANA10" s="56">
        <f t="shared" si="986"/>
        <v>0</v>
      </c>
      <c r="ANB10" s="56">
        <f t="shared" si="987"/>
        <v>0</v>
      </c>
      <c r="ANC10" s="56">
        <f t="shared" si="988"/>
        <v>0</v>
      </c>
      <c r="AND10" s="56">
        <f t="shared" si="989"/>
        <v>0</v>
      </c>
      <c r="ANE10" s="56">
        <f t="shared" si="990"/>
        <v>0</v>
      </c>
      <c r="ANF10" s="56">
        <f t="shared" si="991"/>
        <v>0</v>
      </c>
      <c r="ANG10" s="56">
        <f t="shared" si="992"/>
        <v>0</v>
      </c>
      <c r="ANH10" s="56">
        <f t="shared" si="993"/>
        <v>0</v>
      </c>
      <c r="ANI10" s="56">
        <f t="shared" si="994"/>
        <v>0</v>
      </c>
      <c r="ANJ10" s="56">
        <f t="shared" si="995"/>
        <v>0</v>
      </c>
      <c r="ANK10" s="56">
        <f t="shared" si="996"/>
        <v>0</v>
      </c>
      <c r="ANL10" s="56">
        <f t="shared" si="997"/>
        <v>0</v>
      </c>
      <c r="ANM10" s="56">
        <f t="shared" si="998"/>
        <v>0</v>
      </c>
      <c r="ANN10" s="56">
        <f t="shared" si="999"/>
        <v>0</v>
      </c>
      <c r="ANO10" s="56">
        <f t="shared" si="1000"/>
        <v>0</v>
      </c>
      <c r="ANP10" s="56">
        <f t="shared" si="1001"/>
        <v>0</v>
      </c>
      <c r="ANQ10" s="56">
        <f t="shared" si="1002"/>
        <v>0</v>
      </c>
      <c r="ANR10" s="56">
        <f t="shared" si="1003"/>
        <v>0</v>
      </c>
      <c r="ANS10" s="56">
        <f t="shared" si="1004"/>
        <v>0</v>
      </c>
      <c r="ANT10" s="56">
        <f t="shared" si="1005"/>
        <v>0</v>
      </c>
      <c r="ANU10" s="56">
        <f t="shared" si="1006"/>
        <v>0</v>
      </c>
      <c r="ANV10" s="56">
        <f t="shared" si="1007"/>
        <v>0</v>
      </c>
      <c r="ANW10" s="56">
        <f t="shared" si="1008"/>
        <v>0</v>
      </c>
      <c r="ANX10" s="56">
        <f t="shared" si="1009"/>
        <v>0</v>
      </c>
      <c r="ANY10" s="56">
        <f t="shared" si="1010"/>
        <v>0</v>
      </c>
      <c r="ANZ10" s="56">
        <f t="shared" si="1011"/>
        <v>0</v>
      </c>
      <c r="AOA10" s="56">
        <f t="shared" si="1012"/>
        <v>0</v>
      </c>
      <c r="AOB10" s="56">
        <f t="shared" si="1013"/>
        <v>0</v>
      </c>
      <c r="AOC10" s="56">
        <f t="shared" si="1014"/>
        <v>0</v>
      </c>
      <c r="AOD10" s="56">
        <f t="shared" si="1015"/>
        <v>0</v>
      </c>
      <c r="AOE10" s="56">
        <f t="shared" si="1016"/>
        <v>0</v>
      </c>
      <c r="AOF10" s="56">
        <f t="shared" si="1017"/>
        <v>0</v>
      </c>
      <c r="AOG10" s="56">
        <f t="shared" si="1018"/>
        <v>0</v>
      </c>
      <c r="AOH10" s="56">
        <f t="shared" si="1019"/>
        <v>0</v>
      </c>
      <c r="AOI10" s="56">
        <f t="shared" si="1020"/>
        <v>0</v>
      </c>
      <c r="AOJ10" s="56">
        <f t="shared" si="1021"/>
        <v>0</v>
      </c>
      <c r="AOK10" s="56">
        <f t="shared" si="1022"/>
        <v>0</v>
      </c>
      <c r="AOL10" s="56">
        <f t="shared" si="1023"/>
        <v>0</v>
      </c>
      <c r="AOM10" s="56">
        <f t="shared" si="1024"/>
        <v>0</v>
      </c>
      <c r="AON10" s="56">
        <f t="shared" si="1025"/>
        <v>0</v>
      </c>
      <c r="AOO10" s="56">
        <f t="shared" si="1026"/>
        <v>0</v>
      </c>
      <c r="AOP10" s="56">
        <f t="shared" si="1027"/>
        <v>0</v>
      </c>
      <c r="AOQ10" s="56">
        <f t="shared" si="1028"/>
        <v>0</v>
      </c>
      <c r="AOR10" s="56">
        <f t="shared" si="1029"/>
        <v>0</v>
      </c>
      <c r="AOS10" s="56">
        <f t="shared" si="1030"/>
        <v>0</v>
      </c>
      <c r="AOT10" s="56">
        <f t="shared" si="1031"/>
        <v>0</v>
      </c>
      <c r="AOU10" s="56">
        <f t="shared" si="1032"/>
        <v>0</v>
      </c>
      <c r="AOV10" s="56">
        <f t="shared" si="1033"/>
        <v>0</v>
      </c>
      <c r="AOW10" s="56">
        <f t="shared" si="1034"/>
        <v>0</v>
      </c>
      <c r="AOX10" s="56">
        <f t="shared" si="1035"/>
        <v>0</v>
      </c>
      <c r="AOY10" s="56">
        <f t="shared" si="1036"/>
        <v>0</v>
      </c>
      <c r="AOZ10" s="56">
        <f t="shared" si="1037"/>
        <v>0</v>
      </c>
      <c r="APA10" s="56">
        <f t="shared" si="1038"/>
        <v>0</v>
      </c>
      <c r="APB10" s="56">
        <f t="shared" si="1039"/>
        <v>0</v>
      </c>
      <c r="APC10" s="56">
        <f t="shared" si="1040"/>
        <v>0</v>
      </c>
      <c r="APD10" s="56">
        <f t="shared" si="1041"/>
        <v>0</v>
      </c>
      <c r="APE10" s="56">
        <f t="shared" si="1042"/>
        <v>0</v>
      </c>
      <c r="APF10" s="56">
        <f t="shared" si="1043"/>
        <v>0</v>
      </c>
      <c r="APG10" s="56">
        <f t="shared" si="1044"/>
        <v>0</v>
      </c>
      <c r="APH10" s="56">
        <f t="shared" si="1045"/>
        <v>0</v>
      </c>
      <c r="API10" s="56">
        <f t="shared" si="1046"/>
        <v>0</v>
      </c>
      <c r="APJ10" s="56">
        <f t="shared" si="1047"/>
        <v>0</v>
      </c>
      <c r="APK10" s="56">
        <f t="shared" si="1048"/>
        <v>0</v>
      </c>
      <c r="APL10" s="56">
        <f t="shared" si="1049"/>
        <v>0</v>
      </c>
      <c r="APM10" s="56">
        <f t="shared" si="1050"/>
        <v>0</v>
      </c>
      <c r="APN10" s="56">
        <f t="shared" si="1051"/>
        <v>0</v>
      </c>
      <c r="APO10" s="56">
        <f t="shared" si="1052"/>
        <v>0</v>
      </c>
      <c r="APP10" s="56">
        <f t="shared" si="1053"/>
        <v>0</v>
      </c>
      <c r="APQ10" s="56">
        <f t="shared" si="1054"/>
        <v>0</v>
      </c>
      <c r="APR10" s="56">
        <f t="shared" si="1055"/>
        <v>0</v>
      </c>
      <c r="APS10" s="56">
        <f t="shared" si="1056"/>
        <v>0</v>
      </c>
      <c r="APT10" s="56">
        <f t="shared" si="1057"/>
        <v>0</v>
      </c>
      <c r="APU10" s="56">
        <f t="shared" si="1058"/>
        <v>0</v>
      </c>
      <c r="APV10" s="56">
        <f t="shared" si="1059"/>
        <v>0</v>
      </c>
      <c r="APW10" s="56">
        <f t="shared" si="1060"/>
        <v>0</v>
      </c>
      <c r="APX10" s="56">
        <f t="shared" si="1061"/>
        <v>0</v>
      </c>
      <c r="APY10" s="56">
        <f t="shared" si="1062"/>
        <v>0</v>
      </c>
      <c r="APZ10" s="56">
        <f t="shared" si="1063"/>
        <v>0</v>
      </c>
      <c r="AQA10" s="56">
        <f t="shared" si="1064"/>
        <v>0</v>
      </c>
      <c r="AQB10" s="56">
        <f t="shared" si="1065"/>
        <v>0</v>
      </c>
      <c r="AQC10" s="56">
        <f t="shared" si="1066"/>
        <v>0</v>
      </c>
      <c r="AQD10" s="56">
        <f t="shared" si="1067"/>
        <v>0</v>
      </c>
      <c r="AQE10" s="56">
        <f t="shared" si="1068"/>
        <v>0</v>
      </c>
      <c r="AQF10" s="56">
        <f t="shared" si="1069"/>
        <v>0</v>
      </c>
      <c r="AQG10" s="56">
        <f t="shared" si="1070"/>
        <v>0</v>
      </c>
      <c r="AQH10" s="56">
        <f t="shared" si="1071"/>
        <v>0</v>
      </c>
      <c r="AQI10" s="56">
        <f t="shared" si="1072"/>
        <v>0</v>
      </c>
      <c r="AQJ10" s="56">
        <f t="shared" si="1073"/>
        <v>0</v>
      </c>
      <c r="AQK10" s="56">
        <f t="shared" si="1074"/>
        <v>0</v>
      </c>
      <c r="AQL10" s="56">
        <f t="shared" si="1075"/>
        <v>0</v>
      </c>
      <c r="AQM10" s="56">
        <f t="shared" si="1076"/>
        <v>0</v>
      </c>
      <c r="AQN10" s="56">
        <f t="shared" si="1077"/>
        <v>0</v>
      </c>
      <c r="AQO10" s="56">
        <f t="shared" si="1078"/>
        <v>0</v>
      </c>
      <c r="AQP10" s="56">
        <f t="shared" si="1079"/>
        <v>0</v>
      </c>
      <c r="AQQ10" s="56">
        <f t="shared" si="1080"/>
        <v>0</v>
      </c>
      <c r="AQR10" s="56">
        <f t="shared" si="1081"/>
        <v>0</v>
      </c>
      <c r="AQS10" s="56">
        <f t="shared" si="1082"/>
        <v>0</v>
      </c>
      <c r="AQT10" s="56">
        <f t="shared" si="1083"/>
        <v>0</v>
      </c>
      <c r="AQU10" s="56">
        <f t="shared" si="1084"/>
        <v>0</v>
      </c>
      <c r="AQV10" s="56">
        <f t="shared" si="1085"/>
        <v>0</v>
      </c>
      <c r="AQW10" s="56">
        <f t="shared" si="1086"/>
        <v>0</v>
      </c>
      <c r="AQX10" s="56">
        <f t="shared" si="1087"/>
        <v>0</v>
      </c>
      <c r="AQY10" s="56">
        <f t="shared" si="1088"/>
        <v>0</v>
      </c>
      <c r="AQZ10" s="56">
        <f t="shared" si="1089"/>
        <v>0</v>
      </c>
      <c r="ARA10" s="56">
        <f t="shared" si="1090"/>
        <v>0</v>
      </c>
      <c r="ARB10" s="56">
        <f t="shared" si="1091"/>
        <v>0</v>
      </c>
      <c r="ARC10" s="56">
        <f t="shared" si="1092"/>
        <v>0</v>
      </c>
      <c r="ARD10" s="56">
        <f t="shared" si="1093"/>
        <v>0</v>
      </c>
      <c r="ARE10" s="56">
        <f t="shared" si="1094"/>
        <v>0</v>
      </c>
      <c r="ARF10" s="56">
        <f t="shared" si="1095"/>
        <v>0</v>
      </c>
      <c r="ARG10" s="56">
        <f t="shared" si="1096"/>
        <v>0</v>
      </c>
      <c r="ARH10" s="56">
        <f t="shared" si="1097"/>
        <v>0</v>
      </c>
      <c r="ARI10" s="56">
        <f t="shared" si="1098"/>
        <v>0</v>
      </c>
      <c r="ARJ10" s="56">
        <f t="shared" si="1099"/>
        <v>0</v>
      </c>
      <c r="ARK10" s="56">
        <f t="shared" si="1100"/>
        <v>0</v>
      </c>
      <c r="ARL10" s="56">
        <f t="shared" si="1101"/>
        <v>0</v>
      </c>
      <c r="ARM10" s="56">
        <f t="shared" si="1102"/>
        <v>0</v>
      </c>
      <c r="ARN10" s="56">
        <f t="shared" si="1103"/>
        <v>0</v>
      </c>
      <c r="ARO10" s="56">
        <f t="shared" si="1104"/>
        <v>0</v>
      </c>
      <c r="ARP10" s="56">
        <f t="shared" si="1105"/>
        <v>0</v>
      </c>
      <c r="ARQ10" s="56">
        <f t="shared" si="1106"/>
        <v>0</v>
      </c>
      <c r="ARR10" s="56">
        <f t="shared" si="1107"/>
        <v>0</v>
      </c>
      <c r="ARS10" s="56">
        <f t="shared" si="1108"/>
        <v>0</v>
      </c>
      <c r="ART10" s="56">
        <f t="shared" si="1109"/>
        <v>0</v>
      </c>
      <c r="ARU10" s="56">
        <f t="shared" si="1110"/>
        <v>0</v>
      </c>
      <c r="ARV10" s="56">
        <f t="shared" si="1111"/>
        <v>0</v>
      </c>
      <c r="ARW10" s="56">
        <f t="shared" si="1112"/>
        <v>0</v>
      </c>
      <c r="ARX10" s="56">
        <f t="shared" si="1113"/>
        <v>0</v>
      </c>
      <c r="ARY10" s="56">
        <f t="shared" si="1114"/>
        <v>0</v>
      </c>
      <c r="ARZ10" s="56">
        <f t="shared" si="1115"/>
        <v>0</v>
      </c>
      <c r="ASA10" s="56">
        <f t="shared" si="1116"/>
        <v>0</v>
      </c>
      <c r="ASB10" s="56">
        <f t="shared" si="1117"/>
        <v>0</v>
      </c>
      <c r="ASC10" s="56">
        <f t="shared" si="1118"/>
        <v>0</v>
      </c>
      <c r="ASD10" s="56">
        <f t="shared" si="1119"/>
        <v>0</v>
      </c>
      <c r="ASE10" s="56">
        <f t="shared" si="1120"/>
        <v>0</v>
      </c>
      <c r="ASF10" s="56">
        <f t="shared" si="1121"/>
        <v>0</v>
      </c>
      <c r="ASG10" s="56">
        <f t="shared" si="1122"/>
        <v>0</v>
      </c>
      <c r="ASH10" s="56">
        <f t="shared" si="1123"/>
        <v>0</v>
      </c>
      <c r="ASI10" s="56">
        <f t="shared" si="1124"/>
        <v>0</v>
      </c>
      <c r="ASJ10" s="56">
        <f t="shared" si="1125"/>
        <v>0</v>
      </c>
      <c r="ASK10" s="56">
        <f t="shared" si="1126"/>
        <v>0</v>
      </c>
      <c r="ASL10" s="56">
        <f t="shared" si="1127"/>
        <v>0</v>
      </c>
      <c r="ASM10" s="56">
        <f t="shared" si="1128"/>
        <v>0</v>
      </c>
      <c r="ASN10" s="56">
        <f t="shared" si="1129"/>
        <v>0</v>
      </c>
      <c r="ASO10" s="56">
        <f t="shared" si="1130"/>
        <v>0</v>
      </c>
      <c r="ASP10" s="56">
        <f t="shared" si="1131"/>
        <v>0</v>
      </c>
      <c r="ASQ10" s="56">
        <f t="shared" si="1132"/>
        <v>0</v>
      </c>
      <c r="ASR10" s="56">
        <f t="shared" si="1133"/>
        <v>0</v>
      </c>
      <c r="ASS10" s="56">
        <f t="shared" si="1134"/>
        <v>0</v>
      </c>
      <c r="AST10" s="56">
        <f t="shared" si="1135"/>
        <v>0</v>
      </c>
      <c r="ASU10" s="56">
        <f t="shared" si="1136"/>
        <v>0</v>
      </c>
      <c r="ASV10" s="56">
        <f t="shared" si="1137"/>
        <v>0</v>
      </c>
      <c r="ASW10" s="56">
        <f t="shared" si="1138"/>
        <v>0</v>
      </c>
      <c r="ASX10" s="56">
        <f t="shared" si="1139"/>
        <v>0</v>
      </c>
      <c r="ASY10" s="56">
        <f t="shared" si="1140"/>
        <v>0</v>
      </c>
      <c r="ASZ10" s="56">
        <f t="shared" si="1141"/>
        <v>0</v>
      </c>
      <c r="ATA10" s="56">
        <f t="shared" si="1142"/>
        <v>0</v>
      </c>
      <c r="ATB10" s="56">
        <f t="shared" si="1143"/>
        <v>0</v>
      </c>
      <c r="ATC10" s="56">
        <f t="shared" si="1144"/>
        <v>0</v>
      </c>
      <c r="ATD10" s="56">
        <f t="shared" si="1145"/>
        <v>0</v>
      </c>
      <c r="ATE10" s="56">
        <f t="shared" si="1146"/>
        <v>0</v>
      </c>
      <c r="ATF10" s="56">
        <f t="shared" si="1147"/>
        <v>0</v>
      </c>
      <c r="ATG10" s="56">
        <f t="shared" si="1148"/>
        <v>0</v>
      </c>
      <c r="ATH10" s="56">
        <f t="shared" si="1149"/>
        <v>0</v>
      </c>
      <c r="ATI10" s="56">
        <f t="shared" si="1150"/>
        <v>0</v>
      </c>
      <c r="ATJ10" s="56">
        <f t="shared" si="1151"/>
        <v>0</v>
      </c>
      <c r="ATK10" s="56">
        <f t="shared" si="1152"/>
        <v>0</v>
      </c>
      <c r="ATL10" s="56">
        <f t="shared" si="1153"/>
        <v>0</v>
      </c>
      <c r="ATM10" s="56">
        <f t="shared" si="1154"/>
        <v>0</v>
      </c>
      <c r="ATN10" s="56">
        <f t="shared" si="1155"/>
        <v>0</v>
      </c>
      <c r="ATO10" s="56">
        <f t="shared" si="1156"/>
        <v>0</v>
      </c>
      <c r="ATP10" s="56">
        <f t="shared" si="1157"/>
        <v>0</v>
      </c>
      <c r="ATQ10" s="56">
        <f t="shared" si="1158"/>
        <v>0</v>
      </c>
      <c r="ATR10" s="56">
        <f t="shared" si="1159"/>
        <v>0</v>
      </c>
      <c r="ATS10" s="56">
        <f t="shared" si="1160"/>
        <v>0</v>
      </c>
      <c r="ATT10" s="56">
        <f t="shared" si="1161"/>
        <v>0</v>
      </c>
      <c r="ATU10" s="56">
        <f t="shared" si="1162"/>
        <v>0</v>
      </c>
      <c r="ATV10" s="56">
        <f t="shared" si="1163"/>
        <v>0</v>
      </c>
      <c r="ATW10" s="56">
        <f t="shared" si="1164"/>
        <v>0</v>
      </c>
      <c r="ATX10" s="56">
        <f t="shared" si="1165"/>
        <v>0</v>
      </c>
      <c r="ATY10" s="56">
        <f t="shared" si="1166"/>
        <v>0</v>
      </c>
      <c r="ATZ10" s="56">
        <f t="shared" si="1167"/>
        <v>0</v>
      </c>
      <c r="AUA10" s="56">
        <f t="shared" si="1168"/>
        <v>0</v>
      </c>
      <c r="AUB10" s="56">
        <f t="shared" si="1169"/>
        <v>0</v>
      </c>
      <c r="AUC10" s="56">
        <f t="shared" si="1170"/>
        <v>0</v>
      </c>
      <c r="AUD10" s="56">
        <f t="shared" si="1171"/>
        <v>0</v>
      </c>
      <c r="AUE10" s="56">
        <f t="shared" si="1172"/>
        <v>0</v>
      </c>
      <c r="AUF10" s="56">
        <f t="shared" si="1173"/>
        <v>0</v>
      </c>
      <c r="AUG10" s="56">
        <f t="shared" si="1174"/>
        <v>0</v>
      </c>
      <c r="AUH10" s="56">
        <f t="shared" si="1175"/>
        <v>0</v>
      </c>
      <c r="AUI10" s="56">
        <f t="shared" si="1176"/>
        <v>0</v>
      </c>
      <c r="AUJ10" s="56">
        <f t="shared" si="1177"/>
        <v>0</v>
      </c>
      <c r="AUK10" s="56">
        <f t="shared" si="1178"/>
        <v>0</v>
      </c>
      <c r="AUL10" s="56">
        <f t="shared" si="1179"/>
        <v>0</v>
      </c>
      <c r="AUM10" s="56">
        <f t="shared" si="1180"/>
        <v>0</v>
      </c>
      <c r="AUN10" s="56">
        <f t="shared" si="1181"/>
        <v>0</v>
      </c>
      <c r="AUO10" s="56">
        <f t="shared" si="1182"/>
        <v>0</v>
      </c>
      <c r="AUP10" s="56">
        <f t="shared" si="1183"/>
        <v>0</v>
      </c>
      <c r="AUQ10" s="56">
        <f t="shared" si="1184"/>
        <v>0</v>
      </c>
      <c r="AUR10" s="56">
        <f t="shared" si="1185"/>
        <v>0</v>
      </c>
      <c r="AUS10" s="56">
        <f t="shared" si="1186"/>
        <v>0</v>
      </c>
      <c r="AUT10" s="56">
        <f t="shared" si="1187"/>
        <v>0</v>
      </c>
      <c r="AUU10" s="56">
        <f t="shared" si="1188"/>
        <v>0</v>
      </c>
      <c r="AUV10" s="56">
        <f t="shared" si="1189"/>
        <v>0</v>
      </c>
      <c r="AUW10" s="56">
        <f t="shared" si="1190"/>
        <v>0</v>
      </c>
      <c r="AUX10" s="56">
        <f t="shared" si="1191"/>
        <v>0</v>
      </c>
      <c r="AUY10" s="56">
        <f t="shared" si="1192"/>
        <v>0</v>
      </c>
      <c r="AUZ10" s="56">
        <f t="shared" si="1193"/>
        <v>0</v>
      </c>
      <c r="AVA10" s="56">
        <f t="shared" si="1194"/>
        <v>0</v>
      </c>
      <c r="AVB10" s="56">
        <f t="shared" si="1195"/>
        <v>0</v>
      </c>
      <c r="AVC10" s="56">
        <f t="shared" si="1196"/>
        <v>0</v>
      </c>
      <c r="AVD10" s="56">
        <f t="shared" si="1197"/>
        <v>0</v>
      </c>
      <c r="AVE10" s="56">
        <f t="shared" si="1198"/>
        <v>0</v>
      </c>
      <c r="AVF10" s="56">
        <f t="shared" si="1199"/>
        <v>0</v>
      </c>
      <c r="AVG10" s="56">
        <f t="shared" si="1200"/>
        <v>0</v>
      </c>
      <c r="AVH10" s="56">
        <f t="shared" si="1201"/>
        <v>0</v>
      </c>
      <c r="AVI10" s="56">
        <f t="shared" si="1202"/>
        <v>0</v>
      </c>
      <c r="AVJ10" s="56">
        <f t="shared" si="1203"/>
        <v>0</v>
      </c>
      <c r="AVK10" s="56">
        <f t="shared" si="1204"/>
        <v>0</v>
      </c>
      <c r="AVL10" s="56">
        <f t="shared" si="1205"/>
        <v>0</v>
      </c>
      <c r="AVM10" s="56">
        <f t="shared" si="1206"/>
        <v>0</v>
      </c>
      <c r="AVN10" s="56">
        <f t="shared" si="1207"/>
        <v>0</v>
      </c>
      <c r="AVO10" s="56">
        <f t="shared" si="1208"/>
        <v>0</v>
      </c>
      <c r="AVP10" s="56">
        <f t="shared" si="1209"/>
        <v>0</v>
      </c>
      <c r="AVQ10" s="56">
        <f t="shared" si="1210"/>
        <v>0</v>
      </c>
      <c r="AVR10" s="56">
        <f t="shared" si="1211"/>
        <v>0</v>
      </c>
      <c r="AVS10" s="56">
        <f t="shared" si="1212"/>
        <v>0</v>
      </c>
      <c r="AVT10" s="56">
        <f t="shared" si="1213"/>
        <v>0</v>
      </c>
      <c r="AVU10" s="56">
        <f t="shared" si="1214"/>
        <v>0</v>
      </c>
      <c r="AVV10" s="56">
        <f t="shared" si="1215"/>
        <v>0</v>
      </c>
      <c r="AVW10" s="56">
        <f t="shared" si="1216"/>
        <v>0</v>
      </c>
      <c r="AVX10" s="56">
        <f t="shared" si="1217"/>
        <v>0</v>
      </c>
      <c r="AVY10" s="56">
        <f t="shared" si="1218"/>
        <v>0</v>
      </c>
      <c r="AVZ10" s="56">
        <f t="shared" si="1219"/>
        <v>0</v>
      </c>
      <c r="AWA10" s="56">
        <f t="shared" si="1220"/>
        <v>0</v>
      </c>
      <c r="AWB10" s="56">
        <f t="shared" si="1221"/>
        <v>0</v>
      </c>
      <c r="AWC10" s="56">
        <f t="shared" si="1222"/>
        <v>0</v>
      </c>
      <c r="AWD10" s="56">
        <f t="shared" si="1223"/>
        <v>0</v>
      </c>
      <c r="AWE10" s="56">
        <f t="shared" si="1224"/>
        <v>0</v>
      </c>
      <c r="AWF10" s="56">
        <f t="shared" si="1225"/>
        <v>0</v>
      </c>
      <c r="AWG10" s="56">
        <f t="shared" si="1226"/>
        <v>0</v>
      </c>
      <c r="AWH10" s="56">
        <f t="shared" si="1227"/>
        <v>0</v>
      </c>
      <c r="AWI10" s="56">
        <f t="shared" si="1228"/>
        <v>0</v>
      </c>
      <c r="AWJ10" s="56">
        <f t="shared" si="1229"/>
        <v>0</v>
      </c>
      <c r="AWK10" s="56">
        <f t="shared" si="1230"/>
        <v>0</v>
      </c>
      <c r="AWL10" s="56">
        <f t="shared" si="1231"/>
        <v>0</v>
      </c>
      <c r="AWM10" s="56">
        <f t="shared" si="1232"/>
        <v>0</v>
      </c>
      <c r="AWN10" s="56">
        <f t="shared" si="1233"/>
        <v>0</v>
      </c>
      <c r="AWO10" s="56">
        <f t="shared" si="1234"/>
        <v>0</v>
      </c>
      <c r="AWP10" s="56">
        <f t="shared" si="1235"/>
        <v>0</v>
      </c>
      <c r="AWQ10" s="56">
        <f t="shared" si="1236"/>
        <v>0</v>
      </c>
      <c r="AWR10" s="56">
        <f t="shared" si="1237"/>
        <v>0</v>
      </c>
      <c r="AWS10" s="56">
        <f t="shared" si="1238"/>
        <v>0</v>
      </c>
      <c r="AWT10" s="56">
        <f t="shared" si="1239"/>
        <v>0</v>
      </c>
      <c r="AWU10" s="56">
        <f t="shared" si="1240"/>
        <v>0</v>
      </c>
      <c r="AWV10" s="56">
        <f t="shared" si="1241"/>
        <v>0</v>
      </c>
      <c r="AWW10" s="56">
        <f t="shared" si="1242"/>
        <v>0</v>
      </c>
      <c r="AWX10" s="56">
        <f t="shared" si="1243"/>
        <v>0</v>
      </c>
      <c r="AWY10" s="56">
        <f t="shared" si="1244"/>
        <v>0</v>
      </c>
      <c r="AWZ10" s="56">
        <f t="shared" si="1245"/>
        <v>0</v>
      </c>
      <c r="AXA10" s="56">
        <f t="shared" si="1246"/>
        <v>0</v>
      </c>
      <c r="AXB10" s="56">
        <f t="shared" si="1247"/>
        <v>0</v>
      </c>
      <c r="AXC10" s="56">
        <f t="shared" si="1248"/>
        <v>0</v>
      </c>
      <c r="AXD10" s="56">
        <f t="shared" si="1249"/>
        <v>0</v>
      </c>
      <c r="AXE10" s="56">
        <f t="shared" si="1250"/>
        <v>0</v>
      </c>
      <c r="AXF10" s="56">
        <f t="shared" si="1251"/>
        <v>0</v>
      </c>
      <c r="AXG10" s="56">
        <f t="shared" si="1252"/>
        <v>0</v>
      </c>
      <c r="AXH10" s="56">
        <f t="shared" si="1253"/>
        <v>0</v>
      </c>
      <c r="AXI10" s="56">
        <f t="shared" si="1254"/>
        <v>0</v>
      </c>
      <c r="AXJ10" s="56">
        <f t="shared" si="1255"/>
        <v>0</v>
      </c>
      <c r="AXK10" s="56">
        <f t="shared" si="1256"/>
        <v>0</v>
      </c>
      <c r="AXL10" s="56">
        <f t="shared" si="1257"/>
        <v>0</v>
      </c>
      <c r="AXM10" s="56">
        <f t="shared" si="1258"/>
        <v>0</v>
      </c>
      <c r="AXN10" s="56">
        <f t="shared" si="1259"/>
        <v>0</v>
      </c>
      <c r="AXO10" s="56">
        <f t="shared" si="1260"/>
        <v>0</v>
      </c>
      <c r="AXP10" s="56">
        <f t="shared" si="1261"/>
        <v>0</v>
      </c>
      <c r="AXQ10" s="56">
        <f t="shared" si="1262"/>
        <v>0</v>
      </c>
      <c r="AXR10" s="56">
        <f t="shared" si="1263"/>
        <v>0</v>
      </c>
      <c r="AXS10" s="56">
        <f t="shared" si="1264"/>
        <v>0</v>
      </c>
      <c r="AXT10" s="56">
        <f t="shared" si="1265"/>
        <v>0</v>
      </c>
      <c r="AXU10" s="56">
        <f t="shared" si="1266"/>
        <v>0</v>
      </c>
      <c r="AXV10" s="56">
        <f t="shared" si="1267"/>
        <v>0</v>
      </c>
      <c r="AXW10" s="56">
        <f t="shared" si="1268"/>
        <v>0</v>
      </c>
      <c r="AXX10" s="56">
        <f t="shared" si="1269"/>
        <v>0</v>
      </c>
      <c r="AXY10" s="56">
        <f t="shared" si="1270"/>
        <v>0</v>
      </c>
      <c r="AXZ10" s="56">
        <f t="shared" si="1271"/>
        <v>0</v>
      </c>
      <c r="AYA10" s="56">
        <f t="shared" si="1272"/>
        <v>0</v>
      </c>
      <c r="AYB10" s="56">
        <f t="shared" si="1273"/>
        <v>0</v>
      </c>
      <c r="AYC10" s="56">
        <f t="shared" si="1274"/>
        <v>0</v>
      </c>
      <c r="AYD10" s="56">
        <f t="shared" si="1275"/>
        <v>0</v>
      </c>
      <c r="AYE10" s="56">
        <f t="shared" si="1276"/>
        <v>0</v>
      </c>
      <c r="AYF10" s="56">
        <f t="shared" si="1277"/>
        <v>0</v>
      </c>
      <c r="AYG10" s="56">
        <f t="shared" si="1278"/>
        <v>0</v>
      </c>
      <c r="AYH10" s="56">
        <f t="shared" si="1279"/>
        <v>0</v>
      </c>
      <c r="AYI10" s="56">
        <f t="shared" si="1280"/>
        <v>0</v>
      </c>
      <c r="AYJ10" s="56">
        <f t="shared" si="1281"/>
        <v>0</v>
      </c>
      <c r="AYK10" s="56">
        <f t="shared" si="1282"/>
        <v>0</v>
      </c>
      <c r="AYL10" s="56">
        <f t="shared" si="1283"/>
        <v>0</v>
      </c>
      <c r="AYM10" s="56">
        <f t="shared" si="1284"/>
        <v>0</v>
      </c>
      <c r="AYN10" s="56">
        <f t="shared" si="1285"/>
        <v>0</v>
      </c>
      <c r="AYO10" s="56">
        <f t="shared" si="1286"/>
        <v>0</v>
      </c>
      <c r="AYP10" s="56">
        <f t="shared" si="1287"/>
        <v>0</v>
      </c>
      <c r="AYQ10" s="56">
        <f t="shared" si="1288"/>
        <v>0</v>
      </c>
      <c r="AYR10" s="56">
        <f t="shared" si="1289"/>
        <v>0</v>
      </c>
      <c r="AYS10" s="56">
        <f t="shared" si="1290"/>
        <v>0</v>
      </c>
      <c r="AYT10" s="56">
        <f t="shared" si="1291"/>
        <v>0</v>
      </c>
      <c r="AYU10" s="56">
        <f t="shared" si="1292"/>
        <v>0</v>
      </c>
      <c r="AYV10" s="56">
        <f t="shared" si="1293"/>
        <v>0</v>
      </c>
      <c r="AYW10" s="56">
        <f t="shared" si="1294"/>
        <v>0</v>
      </c>
      <c r="AYX10" s="56">
        <f t="shared" si="1295"/>
        <v>0</v>
      </c>
      <c r="AYY10" s="56">
        <f t="shared" si="1296"/>
        <v>0</v>
      </c>
      <c r="AYZ10" s="56">
        <f t="shared" si="1297"/>
        <v>0</v>
      </c>
      <c r="AZA10" s="56">
        <f t="shared" si="1298"/>
        <v>0</v>
      </c>
      <c r="AZB10" s="56">
        <f t="shared" si="1299"/>
        <v>0</v>
      </c>
      <c r="AZC10" s="56">
        <f t="shared" si="1300"/>
        <v>0</v>
      </c>
      <c r="AZD10" s="56">
        <f t="shared" si="1301"/>
        <v>0</v>
      </c>
      <c r="AZE10" s="56">
        <f t="shared" si="1302"/>
        <v>0</v>
      </c>
      <c r="AZF10" s="56">
        <f t="shared" si="1303"/>
        <v>0</v>
      </c>
      <c r="AZG10" s="56">
        <f t="shared" si="1304"/>
        <v>0</v>
      </c>
      <c r="AZH10" s="56">
        <f t="shared" si="1305"/>
        <v>0</v>
      </c>
      <c r="AZI10" s="56">
        <f t="shared" si="1306"/>
        <v>0</v>
      </c>
      <c r="AZJ10" s="56">
        <f t="shared" si="1307"/>
        <v>0</v>
      </c>
      <c r="AZK10" s="56">
        <f t="shared" si="1308"/>
        <v>0</v>
      </c>
      <c r="AZL10" s="56">
        <f t="shared" si="1309"/>
        <v>0</v>
      </c>
      <c r="AZM10" s="56">
        <f t="shared" si="1310"/>
        <v>0</v>
      </c>
      <c r="AZN10" s="56">
        <f t="shared" si="1311"/>
        <v>0</v>
      </c>
      <c r="AZO10" s="56">
        <f t="shared" si="1312"/>
        <v>0</v>
      </c>
      <c r="AZP10" s="56">
        <f t="shared" si="1313"/>
        <v>0</v>
      </c>
      <c r="AZQ10" s="56">
        <f t="shared" si="1314"/>
        <v>0</v>
      </c>
      <c r="AZR10" s="56">
        <f t="shared" si="1315"/>
        <v>0</v>
      </c>
      <c r="AZS10" s="56">
        <f t="shared" si="1316"/>
        <v>0</v>
      </c>
      <c r="AZT10" s="56">
        <f t="shared" si="1317"/>
        <v>0</v>
      </c>
      <c r="AZU10" s="56">
        <f t="shared" si="1318"/>
        <v>0</v>
      </c>
      <c r="AZV10" s="56">
        <f t="shared" si="1319"/>
        <v>0</v>
      </c>
      <c r="AZW10" s="56">
        <f t="shared" si="1320"/>
        <v>0</v>
      </c>
      <c r="AZX10" s="56">
        <f t="shared" si="1321"/>
        <v>0</v>
      </c>
      <c r="AZY10" s="56">
        <f t="shared" si="1322"/>
        <v>0</v>
      </c>
      <c r="AZZ10" s="56">
        <f t="shared" si="1323"/>
        <v>0</v>
      </c>
      <c r="BAA10" s="56">
        <f t="shared" si="1324"/>
        <v>0</v>
      </c>
      <c r="BAB10" s="56">
        <f t="shared" si="1325"/>
        <v>0</v>
      </c>
      <c r="BAC10" s="56">
        <f t="shared" si="1326"/>
        <v>0</v>
      </c>
      <c r="BAD10" s="56">
        <f t="shared" si="1327"/>
        <v>0</v>
      </c>
      <c r="BAE10" s="56">
        <f t="shared" si="1328"/>
        <v>0</v>
      </c>
      <c r="BAF10" s="56">
        <f t="shared" si="1329"/>
        <v>0</v>
      </c>
      <c r="BAG10" s="56">
        <f t="shared" si="1330"/>
        <v>0</v>
      </c>
      <c r="BAH10" s="56">
        <f t="shared" si="1331"/>
        <v>0</v>
      </c>
      <c r="BAI10" s="56">
        <f t="shared" si="1332"/>
        <v>0</v>
      </c>
      <c r="BAJ10" s="56">
        <f t="shared" si="1333"/>
        <v>0</v>
      </c>
      <c r="BAK10" s="56">
        <f t="shared" si="1334"/>
        <v>0</v>
      </c>
      <c r="BAL10" s="56">
        <f t="shared" si="1335"/>
        <v>0</v>
      </c>
      <c r="BAM10" s="56">
        <f t="shared" si="1336"/>
        <v>0</v>
      </c>
      <c r="BAN10" s="56">
        <f t="shared" si="1337"/>
        <v>0</v>
      </c>
      <c r="BAO10" s="56">
        <f t="shared" si="1338"/>
        <v>0</v>
      </c>
      <c r="BAP10" s="56">
        <f t="shared" si="1339"/>
        <v>0</v>
      </c>
      <c r="BAQ10" s="56">
        <f t="shared" si="1340"/>
        <v>0</v>
      </c>
      <c r="BAR10" s="56">
        <f t="shared" si="1341"/>
        <v>0</v>
      </c>
      <c r="BAS10" s="56">
        <f t="shared" si="1342"/>
        <v>0</v>
      </c>
      <c r="BAT10" s="56">
        <f t="shared" si="1343"/>
        <v>0</v>
      </c>
      <c r="BAU10" s="56">
        <f t="shared" si="1344"/>
        <v>0</v>
      </c>
      <c r="BAV10" s="56">
        <f t="shared" si="1345"/>
        <v>0</v>
      </c>
      <c r="BAW10" s="56">
        <f t="shared" si="1346"/>
        <v>0</v>
      </c>
      <c r="BAX10" s="56">
        <f t="shared" si="1347"/>
        <v>0</v>
      </c>
      <c r="BAY10" s="56">
        <f t="shared" si="1348"/>
        <v>0</v>
      </c>
      <c r="BAZ10" s="56">
        <f t="shared" si="1349"/>
        <v>0</v>
      </c>
      <c r="BBA10" s="56">
        <f t="shared" si="1350"/>
        <v>0</v>
      </c>
      <c r="BBB10" s="56">
        <f t="shared" si="1351"/>
        <v>0</v>
      </c>
      <c r="BBC10" s="56">
        <f t="shared" si="1352"/>
        <v>0</v>
      </c>
      <c r="BBD10" s="56">
        <f t="shared" si="1353"/>
        <v>0</v>
      </c>
      <c r="BBE10" s="56">
        <f t="shared" si="1354"/>
        <v>0</v>
      </c>
      <c r="BBF10" s="56">
        <f t="shared" si="1355"/>
        <v>0</v>
      </c>
      <c r="BBG10" s="56">
        <f t="shared" si="1356"/>
        <v>0</v>
      </c>
      <c r="BBH10" s="56">
        <f t="shared" si="1357"/>
        <v>0</v>
      </c>
      <c r="BBI10" s="56">
        <f t="shared" si="1358"/>
        <v>0</v>
      </c>
      <c r="BBJ10" s="56">
        <f t="shared" si="1359"/>
        <v>0</v>
      </c>
      <c r="BBK10" s="56">
        <f t="shared" si="1360"/>
        <v>0</v>
      </c>
      <c r="BBL10" s="56">
        <f t="shared" si="1361"/>
        <v>0</v>
      </c>
      <c r="BBM10" s="56">
        <f t="shared" si="1362"/>
        <v>0</v>
      </c>
      <c r="BBN10" s="56">
        <f t="shared" si="1363"/>
        <v>0</v>
      </c>
      <c r="BBO10" s="56">
        <f t="shared" si="1364"/>
        <v>0</v>
      </c>
      <c r="BBP10" s="56">
        <f t="shared" si="1365"/>
        <v>0</v>
      </c>
      <c r="BBQ10" s="56">
        <f t="shared" si="1366"/>
        <v>0</v>
      </c>
      <c r="BBR10" s="56">
        <f t="shared" si="1367"/>
        <v>0</v>
      </c>
      <c r="BBS10" s="56">
        <f t="shared" si="1368"/>
        <v>0</v>
      </c>
      <c r="BBT10" s="56">
        <f t="shared" si="1369"/>
        <v>0</v>
      </c>
      <c r="BBU10" s="56">
        <f t="shared" si="1370"/>
        <v>0</v>
      </c>
      <c r="BBV10" s="56">
        <f t="shared" si="1371"/>
        <v>0</v>
      </c>
      <c r="BBW10" s="56">
        <f t="shared" si="1372"/>
        <v>0</v>
      </c>
      <c r="BBX10" s="56">
        <f t="shared" si="1373"/>
        <v>0</v>
      </c>
      <c r="BBY10" s="56">
        <f t="shared" si="1374"/>
        <v>0</v>
      </c>
      <c r="BBZ10" s="56">
        <f t="shared" si="1375"/>
        <v>0</v>
      </c>
      <c r="BCA10" s="56">
        <f t="shared" si="1376"/>
        <v>0</v>
      </c>
      <c r="BCB10" s="56">
        <f t="shared" si="1377"/>
        <v>0</v>
      </c>
      <c r="BCC10" s="56">
        <f t="shared" si="1378"/>
        <v>0</v>
      </c>
      <c r="BCD10" s="56">
        <f t="shared" si="1379"/>
        <v>0</v>
      </c>
      <c r="BCE10" s="56">
        <f t="shared" si="1380"/>
        <v>0</v>
      </c>
      <c r="BCF10" s="56">
        <f t="shared" si="1381"/>
        <v>0</v>
      </c>
      <c r="BCG10" s="56">
        <f t="shared" si="1382"/>
        <v>0</v>
      </c>
      <c r="BCH10" s="56">
        <f t="shared" si="1383"/>
        <v>0</v>
      </c>
      <c r="BCI10" s="56">
        <f t="shared" si="1384"/>
        <v>0</v>
      </c>
      <c r="BCJ10" s="56">
        <f t="shared" si="1385"/>
        <v>0</v>
      </c>
      <c r="BCK10" s="56">
        <f t="shared" si="1386"/>
        <v>0</v>
      </c>
      <c r="BCL10" s="56">
        <f t="shared" si="1387"/>
        <v>0</v>
      </c>
      <c r="BCM10" s="56">
        <f t="shared" si="1388"/>
        <v>0</v>
      </c>
      <c r="BCN10" s="56">
        <f t="shared" si="1389"/>
        <v>0</v>
      </c>
      <c r="BCO10" s="56">
        <f t="shared" si="1390"/>
        <v>0</v>
      </c>
      <c r="BCP10" s="56">
        <f t="shared" si="1391"/>
        <v>0</v>
      </c>
      <c r="BCQ10" s="56">
        <f t="shared" si="1392"/>
        <v>0</v>
      </c>
      <c r="BCR10" s="56">
        <f t="shared" si="1393"/>
        <v>0</v>
      </c>
      <c r="BCS10" s="56">
        <f t="shared" si="1394"/>
        <v>0</v>
      </c>
      <c r="BCT10" s="56">
        <f t="shared" si="1395"/>
        <v>0</v>
      </c>
      <c r="BCU10" s="56">
        <f t="shared" si="1396"/>
        <v>0</v>
      </c>
      <c r="BCV10" s="56">
        <f t="shared" si="1397"/>
        <v>0</v>
      </c>
      <c r="BCW10" s="56">
        <f t="shared" si="1398"/>
        <v>0</v>
      </c>
      <c r="BCX10" s="56">
        <f t="shared" si="1399"/>
        <v>0</v>
      </c>
      <c r="BCY10" s="56">
        <f t="shared" si="1400"/>
        <v>0</v>
      </c>
      <c r="BCZ10" s="56">
        <f t="shared" si="1401"/>
        <v>0</v>
      </c>
      <c r="BDA10" s="56">
        <f t="shared" si="1402"/>
        <v>0</v>
      </c>
      <c r="BDB10" s="56">
        <f t="shared" si="1403"/>
        <v>0</v>
      </c>
      <c r="BDC10" s="56">
        <f t="shared" si="1404"/>
        <v>0</v>
      </c>
      <c r="BDD10" s="56">
        <f t="shared" si="1405"/>
        <v>0</v>
      </c>
      <c r="BDE10" s="56">
        <f t="shared" si="1406"/>
        <v>0</v>
      </c>
      <c r="BDF10" s="56">
        <f t="shared" si="1407"/>
        <v>0</v>
      </c>
      <c r="BDG10" s="56">
        <f t="shared" si="1408"/>
        <v>0</v>
      </c>
      <c r="BDH10" s="56">
        <f t="shared" si="1409"/>
        <v>0</v>
      </c>
      <c r="BDI10" s="56">
        <f t="shared" si="1410"/>
        <v>0</v>
      </c>
      <c r="BDJ10" s="56">
        <f t="shared" si="1411"/>
        <v>0</v>
      </c>
      <c r="BDK10" s="56">
        <f t="shared" si="1412"/>
        <v>0</v>
      </c>
      <c r="BDL10" s="56">
        <f t="shared" si="1413"/>
        <v>0</v>
      </c>
      <c r="BDM10" s="56">
        <f t="shared" si="1414"/>
        <v>0</v>
      </c>
      <c r="BDN10" s="56">
        <f t="shared" si="1415"/>
        <v>0</v>
      </c>
      <c r="BDO10" s="56">
        <f t="shared" si="1416"/>
        <v>0</v>
      </c>
      <c r="BDP10" s="56">
        <f t="shared" si="1417"/>
        <v>0</v>
      </c>
      <c r="BDQ10" s="56">
        <f t="shared" si="1418"/>
        <v>0</v>
      </c>
      <c r="BDR10" s="56">
        <f t="shared" si="1419"/>
        <v>0</v>
      </c>
      <c r="BDS10" s="56">
        <f t="shared" si="1420"/>
        <v>0</v>
      </c>
      <c r="BDT10" s="56">
        <f t="shared" si="1421"/>
        <v>0</v>
      </c>
      <c r="BDU10" s="56">
        <f t="shared" si="1422"/>
        <v>0</v>
      </c>
      <c r="BDV10" s="56">
        <f t="shared" si="1423"/>
        <v>0</v>
      </c>
      <c r="BDW10" s="56">
        <f t="shared" si="1424"/>
        <v>0</v>
      </c>
      <c r="BDX10" s="56">
        <f t="shared" si="1425"/>
        <v>0</v>
      </c>
      <c r="BDY10" s="56">
        <f t="shared" si="1426"/>
        <v>0</v>
      </c>
      <c r="BDZ10" s="56">
        <f t="shared" si="1427"/>
        <v>0</v>
      </c>
      <c r="BEA10" s="56">
        <f t="shared" si="1428"/>
        <v>0</v>
      </c>
      <c r="BEB10" s="56">
        <f t="shared" si="1429"/>
        <v>0</v>
      </c>
      <c r="BEC10" s="56">
        <f t="shared" si="1430"/>
        <v>0</v>
      </c>
      <c r="BED10" s="56">
        <f t="shared" si="1431"/>
        <v>0</v>
      </c>
      <c r="BEE10" s="56">
        <f t="shared" si="1432"/>
        <v>0</v>
      </c>
      <c r="BEF10" s="56">
        <f t="shared" si="1433"/>
        <v>0</v>
      </c>
      <c r="BEG10" s="56">
        <f t="shared" si="1434"/>
        <v>0</v>
      </c>
      <c r="BEH10" s="56">
        <f t="shared" si="1435"/>
        <v>0</v>
      </c>
      <c r="BEI10" s="56">
        <f t="shared" si="1436"/>
        <v>0</v>
      </c>
      <c r="BEJ10" s="56">
        <f t="shared" si="1437"/>
        <v>0</v>
      </c>
      <c r="BEK10" s="56">
        <f t="shared" si="1438"/>
        <v>0</v>
      </c>
      <c r="BEL10" s="56">
        <f t="shared" si="1439"/>
        <v>0</v>
      </c>
      <c r="BEM10" s="56">
        <f t="shared" si="1440"/>
        <v>0</v>
      </c>
      <c r="BEN10" s="56">
        <f t="shared" si="1441"/>
        <v>0</v>
      </c>
      <c r="BEO10" s="56">
        <f t="shared" si="1442"/>
        <v>0</v>
      </c>
      <c r="BEP10" s="56">
        <f t="shared" si="1443"/>
        <v>0</v>
      </c>
      <c r="BEQ10" s="56">
        <f t="shared" si="1444"/>
        <v>0</v>
      </c>
      <c r="BER10" s="56">
        <f t="shared" si="1445"/>
        <v>0</v>
      </c>
      <c r="BES10" s="56">
        <f t="shared" si="1446"/>
        <v>0</v>
      </c>
      <c r="BET10" s="56">
        <f t="shared" si="1447"/>
        <v>0</v>
      </c>
      <c r="BEU10" s="56">
        <f t="shared" si="1448"/>
        <v>0</v>
      </c>
      <c r="BEV10" s="56">
        <f t="shared" si="1449"/>
        <v>0</v>
      </c>
      <c r="BEW10" s="56">
        <f t="shared" si="1450"/>
        <v>0</v>
      </c>
      <c r="BEX10" s="56">
        <f t="shared" si="1451"/>
        <v>0</v>
      </c>
      <c r="BEY10" s="56">
        <f t="shared" si="1452"/>
        <v>0</v>
      </c>
      <c r="BEZ10" s="56">
        <f t="shared" si="1453"/>
        <v>0</v>
      </c>
      <c r="BFA10" s="56">
        <f t="shared" si="1454"/>
        <v>0</v>
      </c>
      <c r="BFB10" s="56">
        <f t="shared" si="1455"/>
        <v>0</v>
      </c>
      <c r="BFC10" s="56">
        <f t="shared" si="1456"/>
        <v>0</v>
      </c>
      <c r="BFD10" s="56">
        <f t="shared" si="1457"/>
        <v>0</v>
      </c>
      <c r="BFE10" s="56">
        <f t="shared" si="1458"/>
        <v>0</v>
      </c>
      <c r="BFF10" s="56">
        <f t="shared" si="1459"/>
        <v>0</v>
      </c>
      <c r="BFG10" s="56">
        <f t="shared" si="1460"/>
        <v>0</v>
      </c>
      <c r="BFH10" s="56">
        <f t="shared" si="1461"/>
        <v>0</v>
      </c>
      <c r="BFI10" s="56">
        <f t="shared" si="1462"/>
        <v>0</v>
      </c>
      <c r="BFJ10" s="56">
        <f t="shared" si="1463"/>
        <v>0</v>
      </c>
      <c r="BFK10" s="56">
        <f t="shared" si="1464"/>
        <v>0</v>
      </c>
      <c r="BFL10" s="56">
        <f t="shared" si="1465"/>
        <v>0</v>
      </c>
      <c r="BFM10" s="56">
        <f t="shared" si="1466"/>
        <v>0</v>
      </c>
      <c r="BFN10" s="56">
        <f t="shared" si="1467"/>
        <v>0</v>
      </c>
      <c r="BFO10" s="56">
        <f t="shared" si="1468"/>
        <v>0</v>
      </c>
      <c r="BFP10" s="56">
        <f t="shared" si="1469"/>
        <v>0</v>
      </c>
      <c r="BFQ10" s="56">
        <f t="shared" si="1470"/>
        <v>0</v>
      </c>
      <c r="BFR10" s="56">
        <f t="shared" si="1471"/>
        <v>0</v>
      </c>
      <c r="BFS10" s="56">
        <f t="shared" si="1472"/>
        <v>0</v>
      </c>
      <c r="BFT10" s="56">
        <f t="shared" si="1473"/>
        <v>0</v>
      </c>
      <c r="BFU10" s="56">
        <f t="shared" si="1474"/>
        <v>0</v>
      </c>
      <c r="BFV10" s="56">
        <f t="shared" si="1475"/>
        <v>0</v>
      </c>
      <c r="BFW10" s="56">
        <f t="shared" si="1476"/>
        <v>0</v>
      </c>
      <c r="BFX10" s="56">
        <f t="shared" si="1477"/>
        <v>0</v>
      </c>
      <c r="BFY10" s="56">
        <f t="shared" si="1478"/>
        <v>0</v>
      </c>
      <c r="BFZ10" s="56">
        <f t="shared" si="1479"/>
        <v>0</v>
      </c>
      <c r="BGA10" s="56">
        <f t="shared" si="1480"/>
        <v>0</v>
      </c>
      <c r="BGB10" s="56">
        <f t="shared" si="1481"/>
        <v>0</v>
      </c>
      <c r="BGC10" s="56">
        <f t="shared" si="1482"/>
        <v>0</v>
      </c>
      <c r="BGD10" s="56">
        <f t="shared" si="1483"/>
        <v>0</v>
      </c>
      <c r="BGE10" s="56">
        <f t="shared" si="1484"/>
        <v>0</v>
      </c>
      <c r="BGF10" s="56">
        <f t="shared" si="1485"/>
        <v>0</v>
      </c>
      <c r="BGG10" s="56">
        <f t="shared" si="1486"/>
        <v>0</v>
      </c>
      <c r="BGH10" s="56">
        <f t="shared" si="1487"/>
        <v>0</v>
      </c>
      <c r="BGI10" s="56">
        <f t="shared" si="1488"/>
        <v>0</v>
      </c>
      <c r="BGJ10" s="56">
        <f t="shared" si="1489"/>
        <v>0</v>
      </c>
      <c r="BGK10" s="56">
        <f t="shared" si="1490"/>
        <v>0</v>
      </c>
      <c r="BGL10" s="56">
        <f t="shared" si="1491"/>
        <v>0</v>
      </c>
      <c r="BGM10" s="56">
        <f t="shared" si="1492"/>
        <v>0</v>
      </c>
      <c r="BGN10" s="56">
        <f t="shared" si="1493"/>
        <v>0</v>
      </c>
      <c r="BGO10" s="56">
        <f t="shared" si="1494"/>
        <v>0</v>
      </c>
      <c r="BGP10" s="56">
        <f t="shared" si="1495"/>
        <v>0</v>
      </c>
      <c r="BGQ10" s="56">
        <f t="shared" si="1496"/>
        <v>0</v>
      </c>
      <c r="BGR10" s="56">
        <f t="shared" si="1497"/>
        <v>0</v>
      </c>
      <c r="BGS10" s="56">
        <f t="shared" si="1498"/>
        <v>0</v>
      </c>
      <c r="BGT10" s="56">
        <f t="shared" si="1499"/>
        <v>0</v>
      </c>
      <c r="BGU10" s="56">
        <f t="shared" si="1500"/>
        <v>0</v>
      </c>
      <c r="BGV10" s="56">
        <f t="shared" si="1501"/>
        <v>0</v>
      </c>
      <c r="BGW10" s="56">
        <f t="shared" si="1502"/>
        <v>0</v>
      </c>
      <c r="BGX10" s="56">
        <f t="shared" si="1503"/>
        <v>0</v>
      </c>
      <c r="BGY10" s="56">
        <f t="shared" si="1504"/>
        <v>0</v>
      </c>
      <c r="BGZ10" s="56">
        <f t="shared" si="1505"/>
        <v>0</v>
      </c>
      <c r="BHA10" s="56">
        <f t="shared" si="1506"/>
        <v>0</v>
      </c>
      <c r="BHB10" s="56">
        <f t="shared" si="1507"/>
        <v>0</v>
      </c>
      <c r="BHC10" s="56">
        <f t="shared" si="1508"/>
        <v>0</v>
      </c>
      <c r="BHD10" s="56">
        <f t="shared" si="1509"/>
        <v>0</v>
      </c>
      <c r="BHE10" s="56">
        <f t="shared" si="1510"/>
        <v>0</v>
      </c>
      <c r="BHF10" s="56">
        <f t="shared" si="1511"/>
        <v>0</v>
      </c>
      <c r="BHG10" s="56">
        <f t="shared" si="1512"/>
        <v>0</v>
      </c>
      <c r="BHH10" s="56">
        <f t="shared" si="1513"/>
        <v>0</v>
      </c>
      <c r="BHI10" s="56">
        <f t="shared" si="1514"/>
        <v>0</v>
      </c>
      <c r="BHJ10" s="56">
        <f t="shared" si="1515"/>
        <v>0</v>
      </c>
      <c r="BHK10" s="56">
        <f t="shared" si="1516"/>
        <v>0</v>
      </c>
      <c r="BHL10" s="56">
        <f t="shared" si="1517"/>
        <v>0</v>
      </c>
      <c r="BHM10" s="56">
        <f t="shared" si="1518"/>
        <v>0</v>
      </c>
      <c r="BHN10" s="56">
        <f t="shared" si="1519"/>
        <v>0</v>
      </c>
      <c r="BHO10" s="56">
        <f t="shared" si="1520"/>
        <v>0</v>
      </c>
      <c r="BHP10" s="56">
        <f t="shared" si="1521"/>
        <v>0</v>
      </c>
      <c r="BHQ10" s="56">
        <f t="shared" si="1522"/>
        <v>0</v>
      </c>
      <c r="BHR10" s="56">
        <f t="shared" si="1523"/>
        <v>0</v>
      </c>
      <c r="BHS10" s="56">
        <f t="shared" si="1524"/>
        <v>0</v>
      </c>
      <c r="BHT10" s="56">
        <f t="shared" si="1525"/>
        <v>0</v>
      </c>
      <c r="BHU10" s="56">
        <f t="shared" si="1526"/>
        <v>0</v>
      </c>
      <c r="BHV10" s="56">
        <f t="shared" si="1527"/>
        <v>0</v>
      </c>
      <c r="BHW10" s="56">
        <f t="shared" si="1528"/>
        <v>0</v>
      </c>
      <c r="BHX10" s="56">
        <f t="shared" si="1529"/>
        <v>0</v>
      </c>
      <c r="BHY10" s="56">
        <f t="shared" si="1530"/>
        <v>0</v>
      </c>
      <c r="BHZ10" s="56">
        <f t="shared" si="1531"/>
        <v>0</v>
      </c>
      <c r="BIA10" s="56">
        <f t="shared" si="1532"/>
        <v>0</v>
      </c>
      <c r="BIB10" s="56">
        <f t="shared" si="1533"/>
        <v>0</v>
      </c>
      <c r="BIC10" s="56">
        <f t="shared" si="1534"/>
        <v>0</v>
      </c>
      <c r="BID10" s="56">
        <f t="shared" si="1535"/>
        <v>0</v>
      </c>
      <c r="BIE10" s="56">
        <f t="shared" si="1536"/>
        <v>0</v>
      </c>
      <c r="BIF10" s="56">
        <f t="shared" si="1537"/>
        <v>0</v>
      </c>
      <c r="BIG10" s="56">
        <f t="shared" si="1538"/>
        <v>0</v>
      </c>
      <c r="BIH10" s="56">
        <f t="shared" si="1539"/>
        <v>0</v>
      </c>
      <c r="BII10" s="56">
        <f t="shared" si="1540"/>
        <v>0</v>
      </c>
      <c r="BIJ10" s="56">
        <f t="shared" si="1541"/>
        <v>0</v>
      </c>
      <c r="BIK10" s="56">
        <f t="shared" si="1542"/>
        <v>0</v>
      </c>
      <c r="BIL10" s="56">
        <f t="shared" si="1543"/>
        <v>0</v>
      </c>
      <c r="BIM10" s="56">
        <f t="shared" si="1544"/>
        <v>0</v>
      </c>
      <c r="BIN10" s="56">
        <f t="shared" si="1545"/>
        <v>0</v>
      </c>
      <c r="BIO10" s="56">
        <f t="shared" si="1546"/>
        <v>0</v>
      </c>
      <c r="BIP10" s="56">
        <f t="shared" si="1547"/>
        <v>0</v>
      </c>
      <c r="BIQ10" s="56">
        <f t="shared" si="1548"/>
        <v>0</v>
      </c>
      <c r="BIR10" s="56">
        <f t="shared" si="1549"/>
        <v>0</v>
      </c>
      <c r="BIS10" s="56">
        <f t="shared" si="1550"/>
        <v>0</v>
      </c>
      <c r="BIT10" s="56">
        <f t="shared" si="1551"/>
        <v>0</v>
      </c>
      <c r="BIU10" s="56">
        <f t="shared" si="1552"/>
        <v>0</v>
      </c>
      <c r="BIV10" s="56">
        <f t="shared" si="1553"/>
        <v>0</v>
      </c>
      <c r="BIW10" s="56">
        <f t="shared" si="1554"/>
        <v>0</v>
      </c>
      <c r="BIX10" s="56">
        <f t="shared" si="1555"/>
        <v>0</v>
      </c>
      <c r="BIY10" s="56">
        <f t="shared" si="1556"/>
        <v>0</v>
      </c>
      <c r="BIZ10" s="56">
        <f t="shared" si="1557"/>
        <v>0</v>
      </c>
      <c r="BJA10" s="56">
        <f t="shared" si="1558"/>
        <v>0</v>
      </c>
      <c r="BJB10" s="56">
        <f t="shared" si="1559"/>
        <v>0</v>
      </c>
      <c r="BJC10" s="56">
        <f t="shared" si="1560"/>
        <v>0</v>
      </c>
      <c r="BJD10" s="56">
        <f t="shared" si="1561"/>
        <v>0</v>
      </c>
      <c r="BJE10" s="56">
        <f t="shared" si="1562"/>
        <v>0</v>
      </c>
      <c r="BJF10" s="56">
        <f t="shared" si="1563"/>
        <v>0</v>
      </c>
      <c r="BJG10" s="56">
        <f t="shared" si="1564"/>
        <v>0</v>
      </c>
      <c r="BJH10" s="56">
        <f t="shared" si="1565"/>
        <v>0</v>
      </c>
      <c r="BJI10" s="56">
        <f t="shared" si="1566"/>
        <v>0</v>
      </c>
      <c r="BJJ10" s="56">
        <f t="shared" si="1567"/>
        <v>0</v>
      </c>
      <c r="BJK10" s="56">
        <f t="shared" si="1568"/>
        <v>0</v>
      </c>
      <c r="BJL10" s="56">
        <f t="shared" si="1569"/>
        <v>0</v>
      </c>
      <c r="BJM10" s="56">
        <f t="shared" si="1570"/>
        <v>0</v>
      </c>
      <c r="BJN10" s="56">
        <f t="shared" si="1571"/>
        <v>0</v>
      </c>
      <c r="BJO10" s="56">
        <f t="shared" si="1572"/>
        <v>0</v>
      </c>
      <c r="BJP10" s="56">
        <f t="shared" si="1573"/>
        <v>0</v>
      </c>
      <c r="BJQ10" s="56">
        <f t="shared" si="1574"/>
        <v>0</v>
      </c>
      <c r="BJR10" s="56">
        <f t="shared" si="1575"/>
        <v>0</v>
      </c>
      <c r="BJS10" s="56">
        <f t="shared" si="1576"/>
        <v>0</v>
      </c>
      <c r="BJT10" s="56">
        <f t="shared" si="1577"/>
        <v>0</v>
      </c>
      <c r="BJU10" s="56">
        <f t="shared" si="1578"/>
        <v>0</v>
      </c>
      <c r="BJV10" s="56">
        <f t="shared" si="1579"/>
        <v>0</v>
      </c>
      <c r="BJW10" s="56">
        <f t="shared" si="1580"/>
        <v>0</v>
      </c>
      <c r="BJX10" s="56">
        <f t="shared" si="1581"/>
        <v>0</v>
      </c>
      <c r="BJY10" s="56">
        <f t="shared" si="1582"/>
        <v>0</v>
      </c>
      <c r="BJZ10" s="56">
        <f t="shared" si="1583"/>
        <v>0</v>
      </c>
      <c r="BKA10" s="56">
        <f t="shared" si="1584"/>
        <v>0</v>
      </c>
      <c r="BKB10" s="56">
        <f t="shared" si="1585"/>
        <v>0</v>
      </c>
      <c r="BKC10" s="56">
        <f t="shared" si="1586"/>
        <v>0</v>
      </c>
      <c r="BKD10" s="56">
        <f t="shared" si="1587"/>
        <v>0</v>
      </c>
      <c r="BKE10" s="56">
        <f t="shared" si="1588"/>
        <v>0</v>
      </c>
      <c r="BKF10" s="56">
        <f t="shared" si="1589"/>
        <v>0</v>
      </c>
      <c r="BKG10" s="56">
        <f t="shared" si="1590"/>
        <v>0</v>
      </c>
      <c r="BKH10" s="56">
        <f t="shared" si="1591"/>
        <v>0</v>
      </c>
      <c r="BKI10" s="56">
        <f t="shared" si="1592"/>
        <v>0</v>
      </c>
      <c r="BKJ10" s="56">
        <f t="shared" si="1593"/>
        <v>0</v>
      </c>
      <c r="BKK10" s="56">
        <f t="shared" si="1594"/>
        <v>0</v>
      </c>
      <c r="BKL10" s="56">
        <f t="shared" si="1595"/>
        <v>0</v>
      </c>
      <c r="BKM10" s="56">
        <f t="shared" si="1596"/>
        <v>0</v>
      </c>
      <c r="BKN10" s="56">
        <f t="shared" si="1597"/>
        <v>0</v>
      </c>
      <c r="BKO10" s="56">
        <f t="shared" si="1598"/>
        <v>0</v>
      </c>
      <c r="BKP10" s="56">
        <f t="shared" si="1599"/>
        <v>0</v>
      </c>
      <c r="BKQ10" s="56">
        <f t="shared" si="1600"/>
        <v>0</v>
      </c>
      <c r="BKR10" s="56">
        <f t="shared" si="1601"/>
        <v>0</v>
      </c>
      <c r="BKS10" s="56">
        <f t="shared" si="1602"/>
        <v>0</v>
      </c>
      <c r="BKT10" s="56">
        <f t="shared" si="1603"/>
        <v>0</v>
      </c>
      <c r="BKU10" s="56">
        <f t="shared" si="1604"/>
        <v>0</v>
      </c>
      <c r="BKV10" s="56">
        <f t="shared" si="1605"/>
        <v>0</v>
      </c>
      <c r="BKW10" s="56">
        <f t="shared" si="1606"/>
        <v>0</v>
      </c>
      <c r="BKX10" s="56">
        <f t="shared" si="1607"/>
        <v>0</v>
      </c>
      <c r="BKY10" s="56">
        <f t="shared" si="1608"/>
        <v>0</v>
      </c>
      <c r="BKZ10" s="56">
        <f t="shared" si="1609"/>
        <v>0</v>
      </c>
      <c r="BLA10" s="56">
        <f t="shared" si="1610"/>
        <v>0</v>
      </c>
      <c r="BLB10" s="56">
        <f t="shared" si="1611"/>
        <v>0</v>
      </c>
      <c r="BLC10" s="56">
        <f t="shared" si="1612"/>
        <v>0</v>
      </c>
      <c r="BLD10" s="56">
        <f t="shared" si="1613"/>
        <v>0</v>
      </c>
      <c r="BLE10" s="56">
        <f t="shared" si="1614"/>
        <v>0</v>
      </c>
      <c r="BLF10" s="56">
        <f t="shared" si="1615"/>
        <v>0</v>
      </c>
      <c r="BLG10" s="56">
        <f t="shared" si="1616"/>
        <v>0</v>
      </c>
      <c r="BLH10" s="56">
        <f t="shared" si="1617"/>
        <v>0</v>
      </c>
      <c r="BLI10" s="56">
        <f t="shared" si="1618"/>
        <v>0</v>
      </c>
      <c r="BLJ10" s="56">
        <f t="shared" si="1619"/>
        <v>0</v>
      </c>
      <c r="BLK10" s="56">
        <f t="shared" si="1620"/>
        <v>0</v>
      </c>
      <c r="BLL10" s="56">
        <f t="shared" si="1621"/>
        <v>0</v>
      </c>
      <c r="BLM10" s="56">
        <f t="shared" si="1622"/>
        <v>0</v>
      </c>
      <c r="BLN10" s="56">
        <f t="shared" si="1623"/>
        <v>0</v>
      </c>
      <c r="BLO10" s="56">
        <f t="shared" si="1624"/>
        <v>0</v>
      </c>
      <c r="BLP10" s="56">
        <f t="shared" si="1625"/>
        <v>0</v>
      </c>
      <c r="BLQ10" s="56">
        <f t="shared" si="1626"/>
        <v>0</v>
      </c>
      <c r="BLR10" s="56">
        <f t="shared" si="1627"/>
        <v>0</v>
      </c>
      <c r="BLS10" s="56">
        <f t="shared" si="1628"/>
        <v>0</v>
      </c>
      <c r="BLT10" s="56">
        <f t="shared" si="1629"/>
        <v>0</v>
      </c>
      <c r="BLU10" s="56">
        <f t="shared" si="1630"/>
        <v>0</v>
      </c>
      <c r="BLV10" s="56">
        <f t="shared" si="1631"/>
        <v>0</v>
      </c>
      <c r="BLW10" s="56">
        <f t="shared" si="1632"/>
        <v>0</v>
      </c>
      <c r="BLX10" s="56">
        <f t="shared" si="1633"/>
        <v>0</v>
      </c>
      <c r="BLY10" s="56">
        <f t="shared" si="1634"/>
        <v>0</v>
      </c>
      <c r="BLZ10" s="56">
        <f t="shared" si="1635"/>
        <v>0</v>
      </c>
      <c r="BMA10" s="56">
        <f t="shared" si="1636"/>
        <v>0</v>
      </c>
      <c r="BMB10" s="56">
        <f t="shared" si="1637"/>
        <v>0</v>
      </c>
      <c r="BMC10" s="56">
        <f t="shared" si="1638"/>
        <v>0</v>
      </c>
      <c r="BMD10" s="56">
        <f t="shared" si="1639"/>
        <v>0</v>
      </c>
      <c r="BME10" s="56">
        <f t="shared" si="1640"/>
        <v>0</v>
      </c>
      <c r="BMF10" s="56">
        <f t="shared" si="1641"/>
        <v>0</v>
      </c>
      <c r="BMG10" s="56">
        <f t="shared" si="1642"/>
        <v>0</v>
      </c>
      <c r="BMH10" s="56">
        <f t="shared" si="1643"/>
        <v>0</v>
      </c>
      <c r="BMI10" s="56">
        <f t="shared" si="1644"/>
        <v>0</v>
      </c>
      <c r="BMJ10" s="56">
        <f t="shared" si="1645"/>
        <v>0</v>
      </c>
      <c r="BMK10" s="56">
        <f t="shared" si="1646"/>
        <v>0</v>
      </c>
      <c r="BML10" s="56">
        <f t="shared" si="1647"/>
        <v>0</v>
      </c>
      <c r="BMM10" s="56">
        <f t="shared" si="1648"/>
        <v>0</v>
      </c>
      <c r="BMN10" s="56">
        <f t="shared" si="1649"/>
        <v>0</v>
      </c>
      <c r="BMO10" s="56">
        <f t="shared" si="1650"/>
        <v>0</v>
      </c>
      <c r="BMP10" s="56">
        <f t="shared" si="1651"/>
        <v>0</v>
      </c>
      <c r="BMQ10" s="56">
        <f t="shared" si="1652"/>
        <v>0</v>
      </c>
      <c r="BMR10" s="56">
        <f t="shared" si="1653"/>
        <v>0</v>
      </c>
      <c r="BMS10" s="56">
        <f t="shared" si="1654"/>
        <v>0</v>
      </c>
      <c r="BMT10" s="56">
        <f t="shared" si="1655"/>
        <v>0</v>
      </c>
      <c r="BMU10" s="56">
        <f t="shared" si="1656"/>
        <v>0</v>
      </c>
      <c r="BMV10" s="56">
        <f t="shared" si="1657"/>
        <v>0</v>
      </c>
      <c r="BMW10" s="56">
        <f t="shared" si="1658"/>
        <v>0</v>
      </c>
      <c r="BMX10" s="56">
        <f t="shared" si="1659"/>
        <v>0</v>
      </c>
      <c r="BMY10" s="56">
        <f t="shared" si="1660"/>
        <v>0</v>
      </c>
      <c r="BMZ10" s="56">
        <f t="shared" si="1661"/>
        <v>0</v>
      </c>
      <c r="BNA10" s="56">
        <f t="shared" si="1662"/>
        <v>0</v>
      </c>
      <c r="BNB10" s="56">
        <f t="shared" si="1663"/>
        <v>0</v>
      </c>
      <c r="BNC10" s="56">
        <f t="shared" si="1664"/>
        <v>0</v>
      </c>
      <c r="BND10" s="56">
        <f t="shared" si="1665"/>
        <v>0</v>
      </c>
      <c r="BNE10" s="56">
        <f t="shared" si="1666"/>
        <v>0</v>
      </c>
      <c r="BNF10" s="56">
        <f t="shared" si="1667"/>
        <v>0</v>
      </c>
      <c r="BNG10" s="56">
        <f t="shared" si="1668"/>
        <v>0</v>
      </c>
      <c r="BNH10" s="56">
        <f t="shared" si="1669"/>
        <v>0</v>
      </c>
      <c r="BNI10" s="56">
        <f t="shared" si="1670"/>
        <v>0</v>
      </c>
      <c r="BNJ10" s="56">
        <f t="shared" si="1671"/>
        <v>0</v>
      </c>
      <c r="BNK10" s="56">
        <f t="shared" si="1672"/>
        <v>0</v>
      </c>
      <c r="BNL10" s="56">
        <f t="shared" si="1673"/>
        <v>0</v>
      </c>
      <c r="BNM10" s="56">
        <f t="shared" si="1674"/>
        <v>0</v>
      </c>
      <c r="BNN10" s="56">
        <f t="shared" si="1675"/>
        <v>0</v>
      </c>
      <c r="BNO10" s="56">
        <f t="shared" si="1676"/>
        <v>0</v>
      </c>
      <c r="BNP10" s="56">
        <f t="shared" si="1677"/>
        <v>0</v>
      </c>
      <c r="BNQ10" s="56">
        <f t="shared" si="1678"/>
        <v>0</v>
      </c>
      <c r="BNR10" s="56">
        <f t="shared" si="1679"/>
        <v>0</v>
      </c>
      <c r="BNS10" s="56">
        <f t="shared" si="1680"/>
        <v>0</v>
      </c>
      <c r="BNT10" s="56">
        <f t="shared" si="1681"/>
        <v>0</v>
      </c>
      <c r="BNU10" s="56">
        <f t="shared" si="1682"/>
        <v>0</v>
      </c>
      <c r="BNV10" s="56">
        <f t="shared" si="1683"/>
        <v>0</v>
      </c>
      <c r="BNW10" s="56">
        <f t="shared" si="1684"/>
        <v>0</v>
      </c>
      <c r="BNX10" s="56">
        <f t="shared" si="1685"/>
        <v>0</v>
      </c>
      <c r="BNY10" s="56">
        <f t="shared" si="1686"/>
        <v>0</v>
      </c>
      <c r="BNZ10" s="56">
        <f t="shared" si="1687"/>
        <v>0</v>
      </c>
      <c r="BOA10" s="56">
        <f t="shared" si="1688"/>
        <v>0</v>
      </c>
      <c r="BOB10" s="56">
        <f t="shared" si="1689"/>
        <v>0</v>
      </c>
      <c r="BOC10" s="56">
        <f t="shared" si="1690"/>
        <v>0</v>
      </c>
      <c r="BOD10" s="56">
        <f t="shared" si="1691"/>
        <v>0</v>
      </c>
      <c r="BOE10" s="56">
        <f t="shared" si="1692"/>
        <v>0</v>
      </c>
      <c r="BOF10" s="56">
        <f t="shared" si="1693"/>
        <v>0</v>
      </c>
      <c r="BOG10" s="56">
        <f t="shared" si="1694"/>
        <v>0</v>
      </c>
      <c r="BOH10" s="56">
        <f t="shared" si="1695"/>
        <v>0</v>
      </c>
      <c r="BOI10" s="56">
        <f t="shared" si="1696"/>
        <v>0</v>
      </c>
      <c r="BOJ10" s="56">
        <f t="shared" si="1697"/>
        <v>0</v>
      </c>
      <c r="BOK10" s="56">
        <f t="shared" si="1698"/>
        <v>0</v>
      </c>
      <c r="BOL10" s="56">
        <f t="shared" si="1699"/>
        <v>0</v>
      </c>
      <c r="BOM10" s="56">
        <f t="shared" si="1700"/>
        <v>0</v>
      </c>
      <c r="BON10" s="56">
        <f t="shared" si="1701"/>
        <v>0</v>
      </c>
      <c r="BOO10" s="56">
        <f t="shared" si="1702"/>
        <v>0</v>
      </c>
      <c r="BOP10" s="56">
        <f t="shared" si="1703"/>
        <v>0</v>
      </c>
      <c r="BOQ10" s="56">
        <f t="shared" si="1704"/>
        <v>0</v>
      </c>
      <c r="BOR10" s="56">
        <f t="shared" si="1705"/>
        <v>0</v>
      </c>
      <c r="BOS10" s="56">
        <f t="shared" si="1706"/>
        <v>0</v>
      </c>
      <c r="BOT10" s="56">
        <f t="shared" si="1707"/>
        <v>0</v>
      </c>
      <c r="BOU10" s="56">
        <f t="shared" si="1708"/>
        <v>0</v>
      </c>
      <c r="BOV10" s="56">
        <f t="shared" si="1709"/>
        <v>0</v>
      </c>
      <c r="BOW10" s="56">
        <f t="shared" si="1710"/>
        <v>0</v>
      </c>
      <c r="BOX10" s="56">
        <f t="shared" si="1711"/>
        <v>0</v>
      </c>
      <c r="BOY10" s="56">
        <f t="shared" si="1712"/>
        <v>0</v>
      </c>
      <c r="BOZ10" s="56">
        <f t="shared" si="1713"/>
        <v>0</v>
      </c>
      <c r="BPA10" s="56">
        <f t="shared" si="1714"/>
        <v>0</v>
      </c>
      <c r="BPB10" s="56">
        <f t="shared" si="1715"/>
        <v>0</v>
      </c>
      <c r="BPC10" s="56">
        <f t="shared" si="1716"/>
        <v>0</v>
      </c>
      <c r="BPD10" s="56">
        <f t="shared" si="1717"/>
        <v>0</v>
      </c>
      <c r="BPE10" s="56">
        <f t="shared" si="1718"/>
        <v>0</v>
      </c>
      <c r="BPF10" s="56">
        <f t="shared" si="1719"/>
        <v>0</v>
      </c>
      <c r="BPG10" s="56">
        <f t="shared" si="1720"/>
        <v>0</v>
      </c>
      <c r="BPH10" s="56">
        <f t="shared" si="1721"/>
        <v>0</v>
      </c>
      <c r="BPI10" s="56">
        <f t="shared" si="1722"/>
        <v>0</v>
      </c>
      <c r="BPJ10" s="56">
        <f t="shared" si="1723"/>
        <v>0</v>
      </c>
      <c r="BPK10" s="56">
        <f t="shared" si="1724"/>
        <v>0</v>
      </c>
      <c r="BPL10" s="56">
        <f t="shared" si="1725"/>
        <v>0</v>
      </c>
      <c r="BPM10" s="56">
        <f t="shared" si="1726"/>
        <v>0</v>
      </c>
      <c r="BPN10" s="56">
        <f t="shared" si="1727"/>
        <v>0</v>
      </c>
      <c r="BPO10" s="56">
        <f t="shared" si="1728"/>
        <v>0</v>
      </c>
      <c r="BPP10" s="56">
        <f t="shared" si="1729"/>
        <v>0</v>
      </c>
      <c r="BPQ10" s="56">
        <f t="shared" si="1730"/>
        <v>0</v>
      </c>
      <c r="BPR10" s="56">
        <f t="shared" si="1731"/>
        <v>0</v>
      </c>
      <c r="BPS10" s="56">
        <f t="shared" si="1732"/>
        <v>0</v>
      </c>
      <c r="BPT10" s="56">
        <f t="shared" si="1733"/>
        <v>0</v>
      </c>
      <c r="BPU10" s="56">
        <f t="shared" si="1734"/>
        <v>0</v>
      </c>
      <c r="BPV10" s="56">
        <f t="shared" si="1735"/>
        <v>0</v>
      </c>
      <c r="BPW10" s="56">
        <f t="shared" si="1736"/>
        <v>0</v>
      </c>
      <c r="BPX10" s="56">
        <f t="shared" si="1737"/>
        <v>0</v>
      </c>
      <c r="BPY10" s="56">
        <f t="shared" si="1738"/>
        <v>0</v>
      </c>
      <c r="BPZ10" s="56">
        <f t="shared" si="1739"/>
        <v>0</v>
      </c>
      <c r="BQA10" s="56">
        <f t="shared" si="1740"/>
        <v>0</v>
      </c>
      <c r="BQB10" s="56">
        <f t="shared" si="1741"/>
        <v>0</v>
      </c>
      <c r="BQC10" s="56">
        <f t="shared" si="1742"/>
        <v>0</v>
      </c>
      <c r="BQD10" s="56">
        <f t="shared" si="1743"/>
        <v>0</v>
      </c>
      <c r="BQE10" s="56">
        <f t="shared" si="1744"/>
        <v>0</v>
      </c>
      <c r="BQF10" s="56">
        <f t="shared" si="1745"/>
        <v>0</v>
      </c>
      <c r="BQG10" s="56">
        <f t="shared" si="1746"/>
        <v>0</v>
      </c>
      <c r="BQH10" s="56">
        <f t="shared" si="1747"/>
        <v>0</v>
      </c>
      <c r="BQI10" s="56">
        <f t="shared" si="1748"/>
        <v>0</v>
      </c>
      <c r="BQJ10" s="56">
        <f t="shared" si="1749"/>
        <v>0</v>
      </c>
      <c r="BQK10" s="56">
        <f t="shared" si="1750"/>
        <v>0</v>
      </c>
      <c r="BQL10" s="56">
        <f t="shared" si="1751"/>
        <v>0</v>
      </c>
      <c r="BQM10" s="56">
        <f t="shared" si="1752"/>
        <v>0</v>
      </c>
      <c r="BQN10" s="56">
        <f t="shared" si="1753"/>
        <v>0</v>
      </c>
      <c r="BQO10" s="56">
        <f t="shared" si="1754"/>
        <v>0</v>
      </c>
      <c r="BQP10" s="56">
        <f t="shared" si="1755"/>
        <v>0</v>
      </c>
      <c r="BQQ10" s="56">
        <f t="shared" si="1756"/>
        <v>0</v>
      </c>
      <c r="BQR10" s="56">
        <f t="shared" si="1757"/>
        <v>0</v>
      </c>
      <c r="BQS10" s="56">
        <f t="shared" si="1758"/>
        <v>0</v>
      </c>
      <c r="BQT10" s="56">
        <f t="shared" si="1759"/>
        <v>0</v>
      </c>
      <c r="BQU10" s="56">
        <f t="shared" si="1760"/>
        <v>0</v>
      </c>
      <c r="BQV10" s="56">
        <f t="shared" si="1761"/>
        <v>0</v>
      </c>
      <c r="BQW10" s="56">
        <f t="shared" si="1762"/>
        <v>0</v>
      </c>
      <c r="BQX10" s="56">
        <f t="shared" si="1763"/>
        <v>0</v>
      </c>
      <c r="BQY10" s="56">
        <f t="shared" si="1764"/>
        <v>0</v>
      </c>
      <c r="BQZ10" s="56">
        <f t="shared" si="1765"/>
        <v>0</v>
      </c>
      <c r="BRA10" s="56">
        <f t="shared" si="1766"/>
        <v>0</v>
      </c>
      <c r="BRB10" s="56">
        <f t="shared" si="1767"/>
        <v>0</v>
      </c>
      <c r="BRC10" s="56">
        <f t="shared" si="1768"/>
        <v>0</v>
      </c>
      <c r="BRD10" s="56">
        <f t="shared" si="1769"/>
        <v>0</v>
      </c>
      <c r="BRE10" s="56">
        <f t="shared" si="1770"/>
        <v>0</v>
      </c>
      <c r="BRF10" s="56">
        <f t="shared" si="1771"/>
        <v>0</v>
      </c>
      <c r="BRG10" s="56">
        <f t="shared" si="1772"/>
        <v>0</v>
      </c>
      <c r="BRH10" s="56">
        <f t="shared" si="1773"/>
        <v>0</v>
      </c>
      <c r="BRI10" s="56">
        <f t="shared" si="1774"/>
        <v>0</v>
      </c>
      <c r="BRJ10" s="56">
        <f t="shared" si="1775"/>
        <v>0</v>
      </c>
      <c r="BRK10" s="56">
        <f t="shared" si="1776"/>
        <v>0</v>
      </c>
      <c r="BRL10" s="56">
        <f t="shared" si="1777"/>
        <v>0</v>
      </c>
      <c r="BRM10" s="56">
        <f t="shared" si="1778"/>
        <v>0</v>
      </c>
      <c r="BRN10" s="56">
        <f t="shared" si="1779"/>
        <v>0</v>
      </c>
      <c r="BRO10" s="56">
        <f t="shared" si="1780"/>
        <v>0</v>
      </c>
      <c r="BRP10" s="56">
        <f t="shared" si="1781"/>
        <v>0</v>
      </c>
      <c r="BRQ10" s="56">
        <f t="shared" si="1782"/>
        <v>0</v>
      </c>
      <c r="BRR10" s="56">
        <f t="shared" si="1783"/>
        <v>0</v>
      </c>
      <c r="BRS10" s="56">
        <f t="shared" si="1784"/>
        <v>0</v>
      </c>
      <c r="BRT10" s="56">
        <f t="shared" si="1785"/>
        <v>0</v>
      </c>
      <c r="BRU10" s="56">
        <f t="shared" si="1786"/>
        <v>0</v>
      </c>
      <c r="BRV10" s="56">
        <f t="shared" si="1787"/>
        <v>0</v>
      </c>
      <c r="BRW10" s="56">
        <f t="shared" si="1788"/>
        <v>0</v>
      </c>
      <c r="BRX10" s="56">
        <f t="shared" si="1789"/>
        <v>0</v>
      </c>
      <c r="BRY10" s="56">
        <f t="shared" si="1790"/>
        <v>0</v>
      </c>
      <c r="BRZ10" s="56">
        <f t="shared" si="1791"/>
        <v>0</v>
      </c>
      <c r="BSA10" s="56">
        <f t="shared" si="1792"/>
        <v>0</v>
      </c>
      <c r="BSB10" s="56">
        <f t="shared" si="1793"/>
        <v>0</v>
      </c>
      <c r="BSC10" s="56">
        <f t="shared" si="1794"/>
        <v>0</v>
      </c>
      <c r="BSD10" s="56">
        <f t="shared" si="1795"/>
        <v>0</v>
      </c>
      <c r="BSE10" s="56">
        <f t="shared" si="1796"/>
        <v>0</v>
      </c>
      <c r="BSF10" s="56">
        <f t="shared" si="1797"/>
        <v>0</v>
      </c>
      <c r="BSG10" s="56">
        <f t="shared" si="1798"/>
        <v>0</v>
      </c>
      <c r="BSH10" s="56">
        <f t="shared" si="1799"/>
        <v>0</v>
      </c>
      <c r="BSI10" s="56">
        <f t="shared" si="1800"/>
        <v>0</v>
      </c>
      <c r="BSJ10" s="56">
        <f t="shared" si="1801"/>
        <v>0</v>
      </c>
      <c r="BSK10" s="56">
        <f t="shared" si="1802"/>
        <v>0</v>
      </c>
      <c r="BSL10" s="56">
        <f t="shared" si="1803"/>
        <v>0</v>
      </c>
      <c r="BSM10" s="56">
        <f t="shared" si="1804"/>
        <v>0</v>
      </c>
      <c r="BSN10" s="56">
        <f t="shared" si="1805"/>
        <v>0</v>
      </c>
      <c r="BSO10" s="56">
        <f t="shared" si="1806"/>
        <v>0</v>
      </c>
      <c r="BSP10" s="56">
        <f t="shared" si="1807"/>
        <v>0</v>
      </c>
      <c r="BSQ10" s="56">
        <f t="shared" si="1808"/>
        <v>0</v>
      </c>
      <c r="BSR10" s="56">
        <f t="shared" si="1809"/>
        <v>0</v>
      </c>
      <c r="BSS10" s="56">
        <f t="shared" si="1810"/>
        <v>0</v>
      </c>
      <c r="BST10" s="56">
        <f t="shared" si="1811"/>
        <v>0</v>
      </c>
      <c r="BSU10" s="56">
        <f t="shared" si="1812"/>
        <v>0</v>
      </c>
      <c r="BSV10" s="56">
        <f t="shared" si="1813"/>
        <v>0</v>
      </c>
      <c r="BSW10" s="56">
        <f t="shared" si="1814"/>
        <v>0</v>
      </c>
      <c r="BSX10" s="56">
        <f t="shared" si="1815"/>
        <v>0</v>
      </c>
      <c r="BSY10" s="56">
        <f t="shared" si="1816"/>
        <v>0</v>
      </c>
      <c r="BSZ10" s="56">
        <f t="shared" si="1817"/>
        <v>0</v>
      </c>
      <c r="BTA10" s="56">
        <f t="shared" si="1818"/>
        <v>0</v>
      </c>
      <c r="BTB10" s="56">
        <f t="shared" si="1819"/>
        <v>0</v>
      </c>
      <c r="BTC10" s="56">
        <f t="shared" si="1820"/>
        <v>0</v>
      </c>
      <c r="BTD10" s="56">
        <f t="shared" si="1821"/>
        <v>0</v>
      </c>
      <c r="BTE10" s="56">
        <f t="shared" si="1822"/>
        <v>0</v>
      </c>
      <c r="BTF10" s="56">
        <f t="shared" si="1823"/>
        <v>0</v>
      </c>
      <c r="BTG10" s="56">
        <f t="shared" si="1824"/>
        <v>0</v>
      </c>
      <c r="BTH10" s="56">
        <f t="shared" si="1825"/>
        <v>0</v>
      </c>
      <c r="BTI10" s="56">
        <f t="shared" si="1826"/>
        <v>0</v>
      </c>
      <c r="BTJ10" s="56">
        <f t="shared" si="1827"/>
        <v>0</v>
      </c>
      <c r="BTK10" s="56">
        <f t="shared" si="1828"/>
        <v>0</v>
      </c>
      <c r="BTL10" s="56">
        <f t="shared" si="1829"/>
        <v>0</v>
      </c>
      <c r="BTM10" s="56">
        <f t="shared" si="1830"/>
        <v>0</v>
      </c>
      <c r="BTN10" s="56">
        <f t="shared" si="1831"/>
        <v>0</v>
      </c>
      <c r="BTO10" s="56">
        <f t="shared" si="1832"/>
        <v>0</v>
      </c>
      <c r="BTP10" s="56">
        <f t="shared" si="1833"/>
        <v>0</v>
      </c>
      <c r="BTQ10" s="56">
        <f t="shared" si="1834"/>
        <v>0</v>
      </c>
      <c r="BTR10" s="56">
        <f t="shared" si="1835"/>
        <v>0</v>
      </c>
      <c r="BTS10" s="56">
        <f t="shared" si="1836"/>
        <v>0</v>
      </c>
      <c r="BTT10" s="56">
        <f t="shared" si="1837"/>
        <v>0</v>
      </c>
      <c r="BTU10" s="56">
        <f t="shared" si="1838"/>
        <v>0</v>
      </c>
      <c r="BTV10" s="56">
        <f t="shared" si="1839"/>
        <v>0</v>
      </c>
      <c r="BTW10" s="56">
        <f t="shared" si="1840"/>
        <v>0</v>
      </c>
      <c r="BTX10" s="56">
        <f t="shared" si="1841"/>
        <v>0</v>
      </c>
      <c r="BTY10" s="56">
        <f t="shared" si="1842"/>
        <v>0</v>
      </c>
      <c r="BTZ10" s="56">
        <f t="shared" si="1843"/>
        <v>0</v>
      </c>
      <c r="BUA10" s="56">
        <f t="shared" si="1844"/>
        <v>0</v>
      </c>
      <c r="BUB10" s="56">
        <f t="shared" si="1845"/>
        <v>0</v>
      </c>
      <c r="BUC10" s="56">
        <f t="shared" si="1846"/>
        <v>0</v>
      </c>
      <c r="BUD10" s="56">
        <f t="shared" si="1847"/>
        <v>0</v>
      </c>
      <c r="BUE10" s="56">
        <f t="shared" si="1848"/>
        <v>0</v>
      </c>
      <c r="BUF10" s="56">
        <f t="shared" si="1849"/>
        <v>0</v>
      </c>
      <c r="BUG10" s="56">
        <f t="shared" si="1850"/>
        <v>0</v>
      </c>
      <c r="BUH10" s="56">
        <f t="shared" si="1851"/>
        <v>0</v>
      </c>
      <c r="BUI10" s="56">
        <f t="shared" si="1852"/>
        <v>0</v>
      </c>
      <c r="BUJ10" s="56">
        <f t="shared" si="1853"/>
        <v>0</v>
      </c>
      <c r="BUK10" s="56">
        <f t="shared" si="1854"/>
        <v>0</v>
      </c>
      <c r="BUL10" s="56">
        <f t="shared" si="1855"/>
        <v>0</v>
      </c>
      <c r="BUM10" s="56">
        <f t="shared" si="1856"/>
        <v>0</v>
      </c>
      <c r="BUN10" s="56">
        <f t="shared" si="1857"/>
        <v>0</v>
      </c>
      <c r="BUO10" s="56">
        <f t="shared" si="1858"/>
        <v>0</v>
      </c>
      <c r="BUP10" s="56">
        <f t="shared" si="1859"/>
        <v>0</v>
      </c>
      <c r="BUQ10" s="56">
        <f t="shared" si="1860"/>
        <v>0</v>
      </c>
      <c r="BUR10" s="56">
        <f t="shared" si="1861"/>
        <v>0</v>
      </c>
      <c r="BUS10" s="56">
        <f t="shared" si="1862"/>
        <v>0</v>
      </c>
      <c r="BUT10" s="56">
        <f t="shared" si="1863"/>
        <v>0</v>
      </c>
      <c r="BUU10" s="56">
        <f t="shared" si="1864"/>
        <v>0</v>
      </c>
      <c r="BUV10" s="56">
        <f t="shared" si="1865"/>
        <v>0</v>
      </c>
      <c r="BUW10" s="56">
        <f t="shared" si="1866"/>
        <v>0</v>
      </c>
      <c r="BUX10" s="56">
        <f t="shared" si="1867"/>
        <v>0</v>
      </c>
      <c r="BUY10" s="56">
        <f t="shared" si="1868"/>
        <v>0</v>
      </c>
      <c r="BUZ10" s="56">
        <f t="shared" si="1869"/>
        <v>0</v>
      </c>
      <c r="BVA10" s="56">
        <f t="shared" si="1870"/>
        <v>0</v>
      </c>
      <c r="BVB10" s="56">
        <f t="shared" si="1871"/>
        <v>0</v>
      </c>
      <c r="BVC10" s="56">
        <f t="shared" si="1872"/>
        <v>0</v>
      </c>
      <c r="BVD10" s="56">
        <f t="shared" si="1873"/>
        <v>0</v>
      </c>
      <c r="BVE10" s="56">
        <f t="shared" si="1874"/>
        <v>0</v>
      </c>
      <c r="BVF10" s="56">
        <f t="shared" si="1875"/>
        <v>0</v>
      </c>
      <c r="BVG10" s="56">
        <f t="shared" si="1876"/>
        <v>0</v>
      </c>
      <c r="BVH10" s="56">
        <f t="shared" si="1877"/>
        <v>0</v>
      </c>
      <c r="BVI10" s="56">
        <f t="shared" si="1878"/>
        <v>0</v>
      </c>
      <c r="BVJ10" s="56">
        <f t="shared" si="1879"/>
        <v>0</v>
      </c>
      <c r="BVK10" s="56">
        <f t="shared" si="1880"/>
        <v>0</v>
      </c>
      <c r="BVL10" s="56">
        <f t="shared" si="1881"/>
        <v>0</v>
      </c>
      <c r="BVM10" s="56">
        <f t="shared" si="1882"/>
        <v>0</v>
      </c>
      <c r="BVN10" s="56">
        <f t="shared" si="1883"/>
        <v>0</v>
      </c>
      <c r="BVO10" s="56">
        <f t="shared" si="1884"/>
        <v>0</v>
      </c>
      <c r="BVP10" s="56">
        <f t="shared" si="1885"/>
        <v>0</v>
      </c>
      <c r="BVQ10" s="56">
        <f t="shared" si="1886"/>
        <v>0</v>
      </c>
      <c r="BVR10" s="56">
        <f t="shared" si="1887"/>
        <v>0</v>
      </c>
      <c r="BVS10" s="56">
        <f t="shared" si="1888"/>
        <v>0</v>
      </c>
      <c r="BVT10" s="56">
        <f t="shared" si="1889"/>
        <v>0</v>
      </c>
      <c r="BVU10" s="56">
        <f t="shared" si="1890"/>
        <v>0</v>
      </c>
      <c r="BVV10" s="56">
        <f t="shared" si="1891"/>
        <v>0</v>
      </c>
      <c r="BVW10" s="56">
        <f t="shared" si="1892"/>
        <v>0</v>
      </c>
      <c r="BVX10" s="56">
        <f t="shared" si="1893"/>
        <v>0</v>
      </c>
      <c r="BVY10" s="56">
        <f t="shared" si="1894"/>
        <v>0</v>
      </c>
      <c r="BVZ10" s="56">
        <f t="shared" si="1895"/>
        <v>0</v>
      </c>
      <c r="BWA10" s="56">
        <f t="shared" si="1896"/>
        <v>0</v>
      </c>
      <c r="BWB10" s="56">
        <f t="shared" si="1897"/>
        <v>0</v>
      </c>
      <c r="BWC10" s="56">
        <f t="shared" si="1898"/>
        <v>0</v>
      </c>
      <c r="BWD10" s="56">
        <f t="shared" si="1899"/>
        <v>0</v>
      </c>
      <c r="BWE10" s="56">
        <f t="shared" si="1900"/>
        <v>0</v>
      </c>
      <c r="BWF10" s="56">
        <f t="shared" si="1901"/>
        <v>0</v>
      </c>
      <c r="BWG10" s="56">
        <f t="shared" si="1902"/>
        <v>0</v>
      </c>
      <c r="BWH10" s="56">
        <f t="shared" si="1903"/>
        <v>0</v>
      </c>
      <c r="BWI10" s="56">
        <f t="shared" si="1904"/>
        <v>0</v>
      </c>
      <c r="BWJ10" s="56">
        <f t="shared" si="1905"/>
        <v>0</v>
      </c>
      <c r="BWK10" s="56">
        <f t="shared" si="1906"/>
        <v>0</v>
      </c>
      <c r="BWL10" s="56">
        <f t="shared" si="1907"/>
        <v>0</v>
      </c>
      <c r="BWM10" s="56">
        <f t="shared" si="1908"/>
        <v>0</v>
      </c>
      <c r="BWN10" s="56">
        <f t="shared" si="1909"/>
        <v>0</v>
      </c>
      <c r="BWO10" s="56">
        <f t="shared" si="1910"/>
        <v>0</v>
      </c>
      <c r="BWP10" s="56">
        <f t="shared" si="1911"/>
        <v>0</v>
      </c>
      <c r="BWQ10" s="56">
        <f t="shared" si="1912"/>
        <v>0</v>
      </c>
      <c r="BWR10" s="56">
        <f t="shared" si="1913"/>
        <v>0</v>
      </c>
      <c r="BWS10" s="56">
        <f t="shared" si="1914"/>
        <v>0</v>
      </c>
      <c r="BWT10" s="56">
        <f t="shared" si="1915"/>
        <v>0</v>
      </c>
      <c r="BWU10" s="56">
        <f t="shared" si="1916"/>
        <v>0</v>
      </c>
      <c r="BWV10" s="56">
        <f t="shared" si="1917"/>
        <v>0</v>
      </c>
      <c r="BWW10" s="56">
        <f t="shared" si="1918"/>
        <v>0</v>
      </c>
      <c r="BWX10" s="56">
        <f t="shared" si="1919"/>
        <v>0</v>
      </c>
      <c r="BWY10" s="56">
        <f t="shared" si="1920"/>
        <v>0</v>
      </c>
      <c r="BWZ10" s="56">
        <f t="shared" si="1921"/>
        <v>0</v>
      </c>
      <c r="BXA10" s="56">
        <f t="shared" si="1922"/>
        <v>0</v>
      </c>
      <c r="BXB10" s="56">
        <f t="shared" si="1923"/>
        <v>0</v>
      </c>
      <c r="BXC10" s="56">
        <f t="shared" si="1924"/>
        <v>0</v>
      </c>
      <c r="BXD10" s="56">
        <f t="shared" si="1925"/>
        <v>0</v>
      </c>
      <c r="BXE10" s="56">
        <f t="shared" si="1926"/>
        <v>0</v>
      </c>
      <c r="BXF10" s="56">
        <f t="shared" si="1927"/>
        <v>0</v>
      </c>
      <c r="BXG10" s="56">
        <f t="shared" si="1928"/>
        <v>0</v>
      </c>
      <c r="BXH10" s="56">
        <f t="shared" si="1929"/>
        <v>0</v>
      </c>
      <c r="BXI10" s="56">
        <f t="shared" si="1930"/>
        <v>0</v>
      </c>
      <c r="BXJ10" s="56">
        <f t="shared" si="1931"/>
        <v>0</v>
      </c>
      <c r="BXK10" s="56">
        <f t="shared" si="1932"/>
        <v>0</v>
      </c>
      <c r="BXL10" s="56">
        <f t="shared" si="1933"/>
        <v>0</v>
      </c>
      <c r="BXM10" s="56">
        <f t="shared" si="1934"/>
        <v>0</v>
      </c>
      <c r="BXN10" s="56">
        <f t="shared" si="1935"/>
        <v>0</v>
      </c>
      <c r="BXO10" s="56">
        <f t="shared" si="1936"/>
        <v>0</v>
      </c>
      <c r="BXP10" s="56">
        <f t="shared" si="1937"/>
        <v>0</v>
      </c>
      <c r="BXQ10" s="56">
        <f t="shared" si="1938"/>
        <v>0</v>
      </c>
      <c r="BXR10" s="56">
        <f t="shared" si="1939"/>
        <v>0</v>
      </c>
      <c r="BXS10" s="56">
        <f t="shared" si="1940"/>
        <v>0</v>
      </c>
      <c r="BXT10" s="56">
        <f t="shared" si="1941"/>
        <v>0</v>
      </c>
      <c r="BXU10" s="56">
        <f t="shared" si="1942"/>
        <v>0</v>
      </c>
      <c r="BXV10" s="56">
        <f t="shared" si="1943"/>
        <v>0</v>
      </c>
      <c r="BXW10" s="56">
        <f t="shared" si="1944"/>
        <v>0</v>
      </c>
      <c r="BXX10" s="56">
        <f t="shared" si="1945"/>
        <v>0</v>
      </c>
      <c r="BXY10" s="56">
        <f t="shared" si="1946"/>
        <v>0</v>
      </c>
      <c r="BXZ10" s="56">
        <f t="shared" si="1947"/>
        <v>0</v>
      </c>
      <c r="BYA10" s="56">
        <f t="shared" si="1948"/>
        <v>0</v>
      </c>
      <c r="BYB10" s="56">
        <f t="shared" si="1949"/>
        <v>0</v>
      </c>
      <c r="BYC10" s="56">
        <f t="shared" si="1950"/>
        <v>0</v>
      </c>
      <c r="BYD10" s="56">
        <f t="shared" si="1951"/>
        <v>0</v>
      </c>
      <c r="BYE10" s="56">
        <f t="shared" si="1952"/>
        <v>0</v>
      </c>
      <c r="BYF10" s="56">
        <f t="shared" si="1953"/>
        <v>0</v>
      </c>
      <c r="BYG10" s="56">
        <f t="shared" si="1954"/>
        <v>0</v>
      </c>
      <c r="BYH10" s="56">
        <f t="shared" si="1955"/>
        <v>0</v>
      </c>
      <c r="BYI10" s="56">
        <f t="shared" si="1956"/>
        <v>0</v>
      </c>
      <c r="BYJ10" s="56">
        <f t="shared" si="1957"/>
        <v>0</v>
      </c>
      <c r="BYK10" s="56">
        <f t="shared" si="1958"/>
        <v>0</v>
      </c>
      <c r="BYL10" s="56">
        <f t="shared" si="1959"/>
        <v>0</v>
      </c>
      <c r="BYM10" s="56">
        <f t="shared" si="1960"/>
        <v>0</v>
      </c>
      <c r="BYN10" s="56">
        <f t="shared" si="1961"/>
        <v>0</v>
      </c>
      <c r="BYO10" s="56">
        <f t="shared" si="1962"/>
        <v>0</v>
      </c>
      <c r="BYP10" s="56">
        <f t="shared" si="1963"/>
        <v>0</v>
      </c>
      <c r="BYQ10" s="56">
        <f t="shared" si="1964"/>
        <v>0</v>
      </c>
      <c r="BYR10" s="56">
        <f t="shared" si="1965"/>
        <v>0</v>
      </c>
      <c r="BYS10" s="56">
        <f t="shared" si="1966"/>
        <v>0</v>
      </c>
      <c r="BYT10" s="56">
        <f t="shared" si="1967"/>
        <v>0</v>
      </c>
      <c r="BYU10" s="56">
        <f t="shared" si="1968"/>
        <v>0</v>
      </c>
      <c r="BYV10" s="56">
        <f t="shared" si="1969"/>
        <v>0</v>
      </c>
      <c r="BYW10" s="56">
        <f t="shared" si="1970"/>
        <v>0</v>
      </c>
      <c r="BYX10" s="56">
        <f t="shared" si="1971"/>
        <v>0</v>
      </c>
      <c r="BYY10" s="56">
        <f t="shared" si="1972"/>
        <v>0</v>
      </c>
      <c r="BYZ10" s="56">
        <f t="shared" si="1973"/>
        <v>0</v>
      </c>
      <c r="BZA10" s="56">
        <f t="shared" si="1974"/>
        <v>0</v>
      </c>
      <c r="BZB10" s="56">
        <f t="shared" si="1975"/>
        <v>0</v>
      </c>
      <c r="BZC10" s="56">
        <f t="shared" si="1976"/>
        <v>0</v>
      </c>
      <c r="BZD10" s="56">
        <f t="shared" si="1977"/>
        <v>0</v>
      </c>
      <c r="BZE10" s="56">
        <f t="shared" si="1978"/>
        <v>0</v>
      </c>
      <c r="BZF10" s="56">
        <f t="shared" si="1979"/>
        <v>0</v>
      </c>
      <c r="BZG10" s="56">
        <f t="shared" si="1980"/>
        <v>0</v>
      </c>
      <c r="BZH10" s="56">
        <f t="shared" si="1981"/>
        <v>0</v>
      </c>
      <c r="BZI10" s="56">
        <f t="shared" si="1982"/>
        <v>0</v>
      </c>
      <c r="BZJ10" s="56">
        <f t="shared" si="1983"/>
        <v>0</v>
      </c>
      <c r="BZK10" s="56">
        <f t="shared" si="1984"/>
        <v>0</v>
      </c>
      <c r="BZL10" s="56">
        <f t="shared" si="1985"/>
        <v>0</v>
      </c>
      <c r="BZM10" s="56">
        <f t="shared" si="1986"/>
        <v>0</v>
      </c>
      <c r="BZN10" s="56">
        <f t="shared" si="1987"/>
        <v>0</v>
      </c>
      <c r="BZO10" s="56">
        <f t="shared" si="1988"/>
        <v>0</v>
      </c>
      <c r="BZP10" s="56">
        <f t="shared" si="1989"/>
        <v>0</v>
      </c>
      <c r="BZQ10" s="56">
        <f t="shared" si="1990"/>
        <v>0</v>
      </c>
      <c r="BZR10" s="56">
        <f t="shared" si="1991"/>
        <v>0</v>
      </c>
      <c r="BZS10" s="56">
        <f t="shared" si="1992"/>
        <v>0</v>
      </c>
      <c r="BZT10" s="56">
        <f t="shared" si="1993"/>
        <v>0</v>
      </c>
      <c r="BZU10" s="56">
        <f t="shared" si="1994"/>
        <v>0</v>
      </c>
      <c r="BZV10" s="56">
        <f t="shared" si="1995"/>
        <v>0</v>
      </c>
      <c r="BZW10" s="56">
        <f t="shared" si="1996"/>
        <v>0</v>
      </c>
      <c r="BZX10" s="56">
        <f t="shared" si="1997"/>
        <v>0</v>
      </c>
      <c r="BZY10" s="56">
        <f t="shared" si="1998"/>
        <v>0</v>
      </c>
      <c r="BZZ10" s="56">
        <f t="shared" si="1999"/>
        <v>0</v>
      </c>
      <c r="CAA10" s="56">
        <f t="shared" si="2000"/>
        <v>0</v>
      </c>
      <c r="CAB10" s="56">
        <f t="shared" si="2001"/>
        <v>0</v>
      </c>
      <c r="CAC10" s="56">
        <f t="shared" si="2002"/>
        <v>0</v>
      </c>
      <c r="CAD10" s="56">
        <f t="shared" si="2003"/>
        <v>0</v>
      </c>
      <c r="CAE10" s="56">
        <f t="shared" si="2004"/>
        <v>0</v>
      </c>
      <c r="CAF10" s="56">
        <f t="shared" si="2005"/>
        <v>0</v>
      </c>
      <c r="CAG10" s="56">
        <f t="shared" si="2006"/>
        <v>0</v>
      </c>
      <c r="CAH10" s="56">
        <f t="shared" si="2007"/>
        <v>0</v>
      </c>
      <c r="CAI10" s="56">
        <f t="shared" si="2008"/>
        <v>0</v>
      </c>
      <c r="CAJ10" s="56">
        <f t="shared" si="2009"/>
        <v>0</v>
      </c>
      <c r="CAK10" s="56">
        <f t="shared" si="2010"/>
        <v>0</v>
      </c>
      <c r="CAL10" s="56">
        <f t="shared" si="2011"/>
        <v>0</v>
      </c>
      <c r="CAM10" s="56">
        <f t="shared" si="2012"/>
        <v>0</v>
      </c>
      <c r="CAN10" s="56">
        <f t="shared" si="2013"/>
        <v>0</v>
      </c>
      <c r="CAO10" s="56">
        <f t="shared" si="2014"/>
        <v>0</v>
      </c>
      <c r="CAP10" s="56">
        <f t="shared" si="2015"/>
        <v>0</v>
      </c>
      <c r="CAQ10" s="56">
        <f t="shared" si="2016"/>
        <v>0</v>
      </c>
      <c r="CAR10" s="56">
        <f t="shared" si="2017"/>
        <v>0</v>
      </c>
      <c r="CAS10" s="56">
        <f t="shared" si="2018"/>
        <v>0</v>
      </c>
      <c r="CAT10" s="56">
        <f t="shared" si="2019"/>
        <v>0</v>
      </c>
      <c r="CAU10" s="56">
        <f t="shared" si="2020"/>
        <v>0</v>
      </c>
      <c r="CAV10" s="56">
        <f t="shared" si="2021"/>
        <v>0</v>
      </c>
      <c r="CAW10" s="56">
        <f t="shared" si="2022"/>
        <v>0</v>
      </c>
      <c r="CAX10" s="56">
        <f t="shared" si="2023"/>
        <v>0</v>
      </c>
      <c r="CAY10" s="56">
        <f t="shared" si="2024"/>
        <v>0</v>
      </c>
      <c r="CAZ10" s="56">
        <f t="shared" si="2025"/>
        <v>0</v>
      </c>
      <c r="CBA10" s="56">
        <f t="shared" si="2026"/>
        <v>0</v>
      </c>
      <c r="CBB10" s="56">
        <f t="shared" si="2027"/>
        <v>0</v>
      </c>
      <c r="CBC10" s="56">
        <f t="shared" si="2028"/>
        <v>0</v>
      </c>
      <c r="CBD10" s="56">
        <f t="shared" si="2029"/>
        <v>0</v>
      </c>
      <c r="CBE10" s="56">
        <f t="shared" si="2030"/>
        <v>0</v>
      </c>
      <c r="CBF10" s="56">
        <f t="shared" si="2031"/>
        <v>0</v>
      </c>
      <c r="CBG10" s="56">
        <f t="shared" si="2032"/>
        <v>0</v>
      </c>
      <c r="CBH10" s="56">
        <f t="shared" si="2033"/>
        <v>0</v>
      </c>
      <c r="CBI10" s="56">
        <f t="shared" si="2034"/>
        <v>0</v>
      </c>
      <c r="CBJ10" s="56">
        <f t="shared" si="2035"/>
        <v>0</v>
      </c>
      <c r="CBK10" s="56">
        <f t="shared" si="2036"/>
        <v>0</v>
      </c>
      <c r="CBL10" s="56">
        <f t="shared" si="2037"/>
        <v>0</v>
      </c>
      <c r="CBM10" s="56">
        <f t="shared" si="2038"/>
        <v>0</v>
      </c>
      <c r="CBN10" s="56">
        <f t="shared" si="2039"/>
        <v>0</v>
      </c>
      <c r="CBO10" s="56">
        <f t="shared" si="2040"/>
        <v>0</v>
      </c>
      <c r="CBP10" s="56">
        <f t="shared" si="2041"/>
        <v>0</v>
      </c>
      <c r="CBQ10" s="56">
        <f t="shared" si="2042"/>
        <v>0</v>
      </c>
      <c r="CBR10" s="56">
        <f t="shared" si="2043"/>
        <v>0</v>
      </c>
      <c r="CBS10" s="56">
        <f t="shared" si="2044"/>
        <v>0</v>
      </c>
      <c r="CBT10" s="56">
        <f t="shared" si="2045"/>
        <v>0</v>
      </c>
      <c r="CBU10" s="56">
        <f t="shared" si="2046"/>
        <v>0</v>
      </c>
      <c r="CBV10" s="56">
        <f t="shared" si="2047"/>
        <v>0</v>
      </c>
      <c r="CBW10" s="56">
        <f t="shared" si="2048"/>
        <v>0</v>
      </c>
      <c r="CBX10" s="56">
        <f t="shared" si="2049"/>
        <v>0</v>
      </c>
      <c r="CBY10" s="56">
        <f t="shared" si="2050"/>
        <v>0</v>
      </c>
      <c r="CBZ10" s="56">
        <f t="shared" si="2051"/>
        <v>0</v>
      </c>
      <c r="CCA10" s="56">
        <f t="shared" si="2052"/>
        <v>0</v>
      </c>
      <c r="CCB10" s="56">
        <f t="shared" si="2053"/>
        <v>0</v>
      </c>
      <c r="CCC10" s="56">
        <f t="shared" si="2054"/>
        <v>0</v>
      </c>
      <c r="CCD10" s="56">
        <f t="shared" si="2055"/>
        <v>0</v>
      </c>
      <c r="CCE10" s="56">
        <f t="shared" si="2056"/>
        <v>0</v>
      </c>
      <c r="CCF10" s="56">
        <f t="shared" si="2057"/>
        <v>0</v>
      </c>
      <c r="CCG10" s="56">
        <f t="shared" si="2058"/>
        <v>0</v>
      </c>
      <c r="CCH10" s="56">
        <f t="shared" si="2059"/>
        <v>0</v>
      </c>
      <c r="CCI10" s="56">
        <f t="shared" si="2060"/>
        <v>0</v>
      </c>
      <c r="CCJ10" s="56">
        <f t="shared" si="2061"/>
        <v>0</v>
      </c>
      <c r="CCK10" s="56">
        <f t="shared" si="2062"/>
        <v>0</v>
      </c>
      <c r="CCL10" s="56">
        <f t="shared" si="2063"/>
        <v>0</v>
      </c>
      <c r="CCM10" s="56">
        <f t="shared" si="2064"/>
        <v>0</v>
      </c>
      <c r="CCN10" s="56">
        <f t="shared" si="2065"/>
        <v>0</v>
      </c>
      <c r="CCO10" s="56">
        <f t="shared" si="2066"/>
        <v>0</v>
      </c>
      <c r="CCP10" s="56">
        <f t="shared" si="2067"/>
        <v>0</v>
      </c>
      <c r="CCQ10" s="56">
        <f t="shared" si="2068"/>
        <v>0</v>
      </c>
      <c r="CCR10" s="56">
        <f t="shared" si="2069"/>
        <v>0</v>
      </c>
      <c r="CCS10" s="56">
        <f t="shared" si="2070"/>
        <v>0</v>
      </c>
      <c r="CCT10" s="56">
        <f t="shared" si="2071"/>
        <v>0</v>
      </c>
      <c r="CCU10" s="56">
        <f t="shared" si="2072"/>
        <v>0</v>
      </c>
      <c r="CCV10" s="56">
        <f t="shared" si="2073"/>
        <v>0</v>
      </c>
      <c r="CCW10" s="56">
        <f t="shared" si="2074"/>
        <v>0</v>
      </c>
      <c r="CCX10" s="56">
        <f t="shared" si="2075"/>
        <v>0</v>
      </c>
      <c r="CCY10" s="56">
        <f t="shared" si="2076"/>
        <v>0</v>
      </c>
      <c r="CCZ10" s="56">
        <f t="shared" si="2077"/>
        <v>0</v>
      </c>
      <c r="CDA10" s="56">
        <f t="shared" si="2078"/>
        <v>0</v>
      </c>
      <c r="CDB10" s="56">
        <f t="shared" si="2079"/>
        <v>0</v>
      </c>
      <c r="CDC10" s="56">
        <f t="shared" si="2080"/>
        <v>0</v>
      </c>
      <c r="CDD10" s="56">
        <f t="shared" si="2081"/>
        <v>0</v>
      </c>
      <c r="CDE10" s="56">
        <f t="shared" si="2082"/>
        <v>0</v>
      </c>
      <c r="CDF10" s="56">
        <f t="shared" si="2083"/>
        <v>0</v>
      </c>
      <c r="CDG10" s="56">
        <f t="shared" si="2084"/>
        <v>0</v>
      </c>
      <c r="CDH10" s="56">
        <f t="shared" si="2085"/>
        <v>0</v>
      </c>
      <c r="CDI10" s="56">
        <f t="shared" si="2086"/>
        <v>0</v>
      </c>
      <c r="CDJ10" s="56">
        <f t="shared" si="2087"/>
        <v>0</v>
      </c>
      <c r="CDK10" s="56">
        <f t="shared" si="2088"/>
        <v>0</v>
      </c>
      <c r="CDL10" s="56">
        <f t="shared" si="2089"/>
        <v>0</v>
      </c>
      <c r="CDM10" s="56">
        <f t="shared" si="2090"/>
        <v>0</v>
      </c>
      <c r="CDN10" s="56">
        <f t="shared" si="2091"/>
        <v>0</v>
      </c>
      <c r="CDO10" s="56">
        <f t="shared" si="2092"/>
        <v>0</v>
      </c>
      <c r="CDP10" s="56">
        <f t="shared" si="2093"/>
        <v>0</v>
      </c>
      <c r="CDQ10" s="56">
        <f t="shared" si="2094"/>
        <v>0</v>
      </c>
      <c r="CDR10" s="56">
        <f t="shared" si="2095"/>
        <v>0</v>
      </c>
      <c r="CDS10" s="56">
        <f t="shared" si="2096"/>
        <v>0</v>
      </c>
      <c r="CDT10" s="56">
        <f t="shared" si="2097"/>
        <v>0</v>
      </c>
      <c r="CDU10" s="56">
        <f t="shared" si="2098"/>
        <v>0</v>
      </c>
      <c r="CDV10" s="56">
        <f t="shared" si="2099"/>
        <v>0</v>
      </c>
      <c r="CDW10" s="56">
        <f t="shared" si="2100"/>
        <v>0</v>
      </c>
      <c r="CDX10" s="56">
        <f t="shared" si="2101"/>
        <v>0</v>
      </c>
      <c r="CDY10" s="56">
        <f t="shared" si="2102"/>
        <v>0</v>
      </c>
      <c r="CDZ10" s="56">
        <f t="shared" si="2103"/>
        <v>0</v>
      </c>
      <c r="CEA10" s="56">
        <f t="shared" si="2104"/>
        <v>0</v>
      </c>
      <c r="CEB10" s="56">
        <f t="shared" si="2105"/>
        <v>0</v>
      </c>
      <c r="CEC10" s="56">
        <f t="shared" si="2106"/>
        <v>0</v>
      </c>
      <c r="CED10" s="56">
        <f t="shared" si="2107"/>
        <v>0</v>
      </c>
      <c r="CEE10" s="56">
        <f t="shared" si="2108"/>
        <v>0</v>
      </c>
      <c r="CEF10" s="56">
        <f t="shared" si="2109"/>
        <v>0</v>
      </c>
      <c r="CEG10" s="56">
        <f t="shared" si="2110"/>
        <v>0</v>
      </c>
      <c r="CEH10" s="56">
        <f t="shared" si="2111"/>
        <v>0</v>
      </c>
      <c r="CEI10" s="56">
        <f t="shared" si="2112"/>
        <v>0</v>
      </c>
      <c r="CEJ10" s="56">
        <f t="shared" si="2113"/>
        <v>0</v>
      </c>
      <c r="CEK10" s="56">
        <f t="shared" si="2114"/>
        <v>0</v>
      </c>
      <c r="CEL10" s="56">
        <f t="shared" si="2115"/>
        <v>0</v>
      </c>
    </row>
    <row r="11" spans="5:2170">
      <c r="E11" s="55">
        <v>0</v>
      </c>
      <c r="F11" s="55">
        <v>0</v>
      </c>
      <c r="G11" s="55">
        <v>0</v>
      </c>
      <c r="H11" s="55">
        <v>0</v>
      </c>
      <c r="I11" s="55">
        <v>0</v>
      </c>
      <c r="J11" s="55">
        <v>0</v>
      </c>
      <c r="K11" s="55">
        <v>0</v>
      </c>
      <c r="L11" s="55">
        <v>0</v>
      </c>
      <c r="M11" s="55">
        <v>0</v>
      </c>
      <c r="N11" s="55">
        <v>0</v>
      </c>
      <c r="O11" s="55">
        <v>0</v>
      </c>
      <c r="P11" s="55">
        <v>0</v>
      </c>
      <c r="Q11" s="55">
        <v>0</v>
      </c>
      <c r="R11" s="55">
        <v>0</v>
      </c>
      <c r="S11" s="55">
        <v>0</v>
      </c>
      <c r="T11" s="55">
        <v>0</v>
      </c>
      <c r="U11" s="55">
        <v>-12.447548637532027</v>
      </c>
      <c r="V11" s="55">
        <v>18.854564731723944</v>
      </c>
      <c r="W11" s="55">
        <v>14.035592666369029</v>
      </c>
      <c r="X11" s="55">
        <v>-17.143201911424164</v>
      </c>
      <c r="Y11" s="55">
        <v>-1.5880440288370028</v>
      </c>
      <c r="Z11" s="55">
        <v>-1.7113628202997813</v>
      </c>
      <c r="AA11" s="55">
        <v>0</v>
      </c>
      <c r="AB11" s="55">
        <v>0</v>
      </c>
      <c r="AC11" s="55">
        <v>0</v>
      </c>
      <c r="AD11" s="55">
        <v>0</v>
      </c>
      <c r="AE11" s="55">
        <v>0</v>
      </c>
      <c r="AF11" s="55">
        <v>0</v>
      </c>
      <c r="AG11" s="55">
        <v>0</v>
      </c>
      <c r="AH11" s="55">
        <v>0</v>
      </c>
      <c r="AI11" s="55">
        <v>0</v>
      </c>
      <c r="AJ11" s="55">
        <v>0</v>
      </c>
      <c r="AK11" s="55">
        <v>0</v>
      </c>
      <c r="AL11" s="55">
        <v>0</v>
      </c>
      <c r="AM11" s="55">
        <v>0</v>
      </c>
      <c r="AN11" s="55">
        <v>0</v>
      </c>
      <c r="AO11" s="55">
        <v>0</v>
      </c>
      <c r="AP11" s="55">
        <v>0</v>
      </c>
      <c r="AQ11" s="55">
        <v>0</v>
      </c>
      <c r="AR11" s="55">
        <v>0</v>
      </c>
      <c r="AS11" s="55">
        <v>0</v>
      </c>
      <c r="AT11" s="55">
        <v>0</v>
      </c>
      <c r="AU11" s="55">
        <v>0</v>
      </c>
      <c r="AV11" s="55">
        <v>0</v>
      </c>
      <c r="AW11" s="55">
        <v>0</v>
      </c>
      <c r="AX11" s="55">
        <v>0</v>
      </c>
      <c r="AY11" s="58">
        <v>1</v>
      </c>
      <c r="BC11" s="56">
        <f t="shared" si="0"/>
        <v>0</v>
      </c>
      <c r="BD11" s="56">
        <f t="shared" si="1"/>
        <v>0</v>
      </c>
      <c r="BE11" s="56">
        <f t="shared" si="2"/>
        <v>0</v>
      </c>
      <c r="BF11" s="56">
        <f t="shared" si="3"/>
        <v>0</v>
      </c>
      <c r="BG11" s="56">
        <f t="shared" si="4"/>
        <v>0</v>
      </c>
      <c r="BH11" s="56">
        <f t="shared" si="5"/>
        <v>0</v>
      </c>
      <c r="BI11" s="56">
        <f t="shared" si="6"/>
        <v>0</v>
      </c>
      <c r="BJ11" s="56">
        <f t="shared" si="7"/>
        <v>0</v>
      </c>
      <c r="BK11" s="56">
        <f t="shared" si="8"/>
        <v>0</v>
      </c>
      <c r="BL11" s="56">
        <f t="shared" si="9"/>
        <v>0</v>
      </c>
      <c r="BM11" s="56">
        <f t="shared" si="10"/>
        <v>0</v>
      </c>
      <c r="BN11" s="56">
        <f t="shared" si="11"/>
        <v>0</v>
      </c>
      <c r="BO11" s="56">
        <f t="shared" si="12"/>
        <v>0</v>
      </c>
      <c r="BP11" s="56">
        <f t="shared" si="13"/>
        <v>0</v>
      </c>
      <c r="BQ11" s="56">
        <f t="shared" si="14"/>
        <v>0</v>
      </c>
      <c r="BR11" s="56">
        <f t="shared" si="15"/>
        <v>0</v>
      </c>
      <c r="BS11" s="56">
        <f t="shared" si="16"/>
        <v>0</v>
      </c>
      <c r="BT11" s="56">
        <f t="shared" si="17"/>
        <v>0</v>
      </c>
      <c r="BU11" s="56">
        <f t="shared" si="18"/>
        <v>0</v>
      </c>
      <c r="BV11" s="56">
        <f t="shared" si="19"/>
        <v>0</v>
      </c>
      <c r="BW11" s="56">
        <f t="shared" si="20"/>
        <v>0</v>
      </c>
      <c r="BX11" s="56">
        <f t="shared" si="21"/>
        <v>0</v>
      </c>
      <c r="BY11" s="56">
        <f t="shared" si="22"/>
        <v>0</v>
      </c>
      <c r="BZ11" s="56">
        <f t="shared" si="23"/>
        <v>0</v>
      </c>
      <c r="CA11" s="56">
        <f t="shared" si="24"/>
        <v>0</v>
      </c>
      <c r="CB11" s="56">
        <f t="shared" si="25"/>
        <v>0</v>
      </c>
      <c r="CC11" s="56">
        <f t="shared" si="26"/>
        <v>0</v>
      </c>
      <c r="CD11" s="56">
        <f t="shared" si="27"/>
        <v>0</v>
      </c>
      <c r="CE11" s="56">
        <f t="shared" si="28"/>
        <v>0</v>
      </c>
      <c r="CF11" s="56">
        <f t="shared" si="29"/>
        <v>0</v>
      </c>
      <c r="CG11" s="56">
        <f t="shared" si="30"/>
        <v>0</v>
      </c>
      <c r="CH11" s="56">
        <f t="shared" si="31"/>
        <v>0</v>
      </c>
      <c r="CI11" s="56">
        <f t="shared" si="32"/>
        <v>0</v>
      </c>
      <c r="CJ11" s="56">
        <f t="shared" si="33"/>
        <v>0</v>
      </c>
      <c r="CK11" s="56">
        <f t="shared" si="34"/>
        <v>0</v>
      </c>
      <c r="CL11" s="56">
        <f t="shared" si="35"/>
        <v>0</v>
      </c>
      <c r="CM11" s="56">
        <f t="shared" si="36"/>
        <v>0</v>
      </c>
      <c r="CN11" s="56">
        <f t="shared" si="37"/>
        <v>0</v>
      </c>
      <c r="CO11" s="56">
        <f t="shared" si="38"/>
        <v>0</v>
      </c>
      <c r="CP11" s="56">
        <f t="shared" si="39"/>
        <v>0</v>
      </c>
      <c r="CQ11" s="56">
        <f t="shared" si="40"/>
        <v>0</v>
      </c>
      <c r="CR11" s="56">
        <f t="shared" si="41"/>
        <v>0</v>
      </c>
      <c r="CS11" s="56">
        <f t="shared" si="42"/>
        <v>0</v>
      </c>
      <c r="CT11" s="56">
        <f t="shared" si="43"/>
        <v>0</v>
      </c>
      <c r="CU11" s="56">
        <f t="shared" si="44"/>
        <v>0</v>
      </c>
      <c r="CV11" s="56">
        <f t="shared" si="45"/>
        <v>0</v>
      </c>
      <c r="CW11" s="56">
        <f t="shared" si="46"/>
        <v>0</v>
      </c>
      <c r="CX11" s="56">
        <f t="shared" si="47"/>
        <v>0</v>
      </c>
      <c r="CY11" s="56">
        <f t="shared" si="48"/>
        <v>0</v>
      </c>
      <c r="CZ11" s="56">
        <f t="shared" si="49"/>
        <v>0</v>
      </c>
      <c r="DA11" s="56">
        <f t="shared" si="50"/>
        <v>0</v>
      </c>
      <c r="DB11" s="56">
        <f t="shared" si="51"/>
        <v>0</v>
      </c>
      <c r="DC11" s="56">
        <f t="shared" si="52"/>
        <v>0</v>
      </c>
      <c r="DD11" s="56">
        <f t="shared" si="53"/>
        <v>0</v>
      </c>
      <c r="DE11" s="56">
        <f t="shared" si="54"/>
        <v>0</v>
      </c>
      <c r="DF11" s="56">
        <f t="shared" si="55"/>
        <v>0</v>
      </c>
      <c r="DG11" s="56">
        <f t="shared" si="56"/>
        <v>0</v>
      </c>
      <c r="DH11" s="56">
        <f t="shared" si="57"/>
        <v>0</v>
      </c>
      <c r="DI11" s="56">
        <f t="shared" si="58"/>
        <v>0</v>
      </c>
      <c r="DJ11" s="56">
        <f t="shared" si="59"/>
        <v>0</v>
      </c>
      <c r="DK11" s="56">
        <f t="shared" si="60"/>
        <v>0</v>
      </c>
      <c r="DL11" s="56">
        <f t="shared" si="61"/>
        <v>0</v>
      </c>
      <c r="DM11" s="56">
        <f t="shared" si="62"/>
        <v>0</v>
      </c>
      <c r="DN11" s="56">
        <f t="shared" si="63"/>
        <v>0</v>
      </c>
      <c r="DO11" s="56">
        <f t="shared" si="64"/>
        <v>0</v>
      </c>
      <c r="DP11" s="56">
        <f t="shared" si="65"/>
        <v>0</v>
      </c>
      <c r="DQ11" s="56">
        <f t="shared" si="66"/>
        <v>0</v>
      </c>
      <c r="DR11" s="56">
        <f t="shared" si="67"/>
        <v>0</v>
      </c>
      <c r="DS11" s="56">
        <f t="shared" si="68"/>
        <v>0</v>
      </c>
      <c r="DT11" s="56">
        <f t="shared" si="69"/>
        <v>0</v>
      </c>
      <c r="DU11" s="56">
        <f t="shared" si="70"/>
        <v>0</v>
      </c>
      <c r="DV11" s="56">
        <f t="shared" si="71"/>
        <v>0</v>
      </c>
      <c r="DW11" s="56">
        <f t="shared" si="72"/>
        <v>0</v>
      </c>
      <c r="DX11" s="56">
        <f t="shared" si="73"/>
        <v>0</v>
      </c>
      <c r="DY11" s="56">
        <f t="shared" si="74"/>
        <v>0</v>
      </c>
      <c r="DZ11" s="56">
        <f t="shared" si="75"/>
        <v>0</v>
      </c>
      <c r="EA11" s="56">
        <f t="shared" si="76"/>
        <v>0</v>
      </c>
      <c r="EB11" s="56">
        <f t="shared" si="77"/>
        <v>0</v>
      </c>
      <c r="EC11" s="56">
        <f t="shared" si="78"/>
        <v>0</v>
      </c>
      <c r="ED11" s="56">
        <f t="shared" si="79"/>
        <v>0</v>
      </c>
      <c r="EE11" s="56">
        <f t="shared" si="80"/>
        <v>0</v>
      </c>
      <c r="EF11" s="56">
        <f t="shared" si="81"/>
        <v>0</v>
      </c>
      <c r="EG11" s="56">
        <f t="shared" si="82"/>
        <v>0</v>
      </c>
      <c r="EH11" s="56">
        <f t="shared" si="83"/>
        <v>0</v>
      </c>
      <c r="EI11" s="56">
        <f t="shared" si="84"/>
        <v>0</v>
      </c>
      <c r="EJ11" s="56">
        <f t="shared" si="85"/>
        <v>0</v>
      </c>
      <c r="EK11" s="56">
        <f t="shared" si="86"/>
        <v>0</v>
      </c>
      <c r="EL11" s="56">
        <f t="shared" si="87"/>
        <v>0</v>
      </c>
      <c r="EM11" s="56">
        <f t="shared" si="88"/>
        <v>0</v>
      </c>
      <c r="EN11" s="56">
        <f t="shared" si="89"/>
        <v>0</v>
      </c>
      <c r="EO11" s="56">
        <f t="shared" si="90"/>
        <v>0</v>
      </c>
      <c r="EP11" s="56">
        <f t="shared" si="91"/>
        <v>0</v>
      </c>
      <c r="EQ11" s="56">
        <f t="shared" si="92"/>
        <v>0</v>
      </c>
      <c r="ER11" s="56">
        <f t="shared" si="93"/>
        <v>0</v>
      </c>
      <c r="ES11" s="56">
        <f t="shared" si="94"/>
        <v>0</v>
      </c>
      <c r="ET11" s="56">
        <f t="shared" si="95"/>
        <v>0</v>
      </c>
      <c r="EU11" s="56">
        <f t="shared" si="96"/>
        <v>0</v>
      </c>
      <c r="EV11" s="56">
        <f t="shared" si="97"/>
        <v>0</v>
      </c>
      <c r="EW11" s="56">
        <f t="shared" si="98"/>
        <v>0</v>
      </c>
      <c r="EX11" s="56">
        <f t="shared" si="99"/>
        <v>0</v>
      </c>
      <c r="EY11" s="56">
        <f t="shared" si="100"/>
        <v>0</v>
      </c>
      <c r="EZ11" s="56">
        <f t="shared" si="101"/>
        <v>0</v>
      </c>
      <c r="FA11" s="56">
        <f t="shared" si="102"/>
        <v>0</v>
      </c>
      <c r="FB11" s="56">
        <f t="shared" si="103"/>
        <v>0</v>
      </c>
      <c r="FC11" s="56">
        <f t="shared" si="104"/>
        <v>0</v>
      </c>
      <c r="FD11" s="56">
        <f t="shared" si="105"/>
        <v>0</v>
      </c>
      <c r="FE11" s="56">
        <f t="shared" si="106"/>
        <v>0</v>
      </c>
      <c r="FF11" s="56">
        <f t="shared" si="107"/>
        <v>0</v>
      </c>
      <c r="FG11" s="56">
        <f t="shared" si="108"/>
        <v>0</v>
      </c>
      <c r="FH11" s="56">
        <f t="shared" si="109"/>
        <v>0</v>
      </c>
      <c r="FI11" s="56">
        <f t="shared" si="110"/>
        <v>0</v>
      </c>
      <c r="FJ11" s="56">
        <f t="shared" si="111"/>
        <v>0</v>
      </c>
      <c r="FK11" s="56">
        <f t="shared" si="112"/>
        <v>0</v>
      </c>
      <c r="FL11" s="56">
        <f t="shared" si="113"/>
        <v>0</v>
      </c>
      <c r="FM11" s="56">
        <f t="shared" si="114"/>
        <v>0</v>
      </c>
      <c r="FN11" s="56">
        <f t="shared" si="115"/>
        <v>0</v>
      </c>
      <c r="FO11" s="56">
        <f t="shared" si="116"/>
        <v>0</v>
      </c>
      <c r="FP11" s="56">
        <f t="shared" si="117"/>
        <v>0</v>
      </c>
      <c r="FQ11" s="56">
        <f t="shared" si="118"/>
        <v>0</v>
      </c>
      <c r="FR11" s="56">
        <f t="shared" si="119"/>
        <v>0</v>
      </c>
      <c r="FS11" s="56">
        <f t="shared" si="120"/>
        <v>0</v>
      </c>
      <c r="FT11" s="56">
        <f t="shared" si="121"/>
        <v>0</v>
      </c>
      <c r="FU11" s="56">
        <f t="shared" si="122"/>
        <v>0</v>
      </c>
      <c r="FV11" s="56">
        <f t="shared" si="123"/>
        <v>0</v>
      </c>
      <c r="FW11" s="56">
        <f t="shared" si="124"/>
        <v>0</v>
      </c>
      <c r="FX11" s="56">
        <f t="shared" si="125"/>
        <v>0</v>
      </c>
      <c r="FY11" s="56">
        <f t="shared" si="126"/>
        <v>0</v>
      </c>
      <c r="FZ11" s="56">
        <f t="shared" si="127"/>
        <v>0</v>
      </c>
      <c r="GA11" s="56">
        <f t="shared" si="128"/>
        <v>0</v>
      </c>
      <c r="GB11" s="56">
        <f t="shared" si="129"/>
        <v>0</v>
      </c>
      <c r="GC11" s="56">
        <f t="shared" si="130"/>
        <v>0</v>
      </c>
      <c r="GD11" s="56">
        <f t="shared" si="131"/>
        <v>0</v>
      </c>
      <c r="GE11" s="56">
        <f t="shared" si="132"/>
        <v>0</v>
      </c>
      <c r="GF11" s="56">
        <f t="shared" si="133"/>
        <v>0</v>
      </c>
      <c r="GG11" s="56">
        <f t="shared" si="134"/>
        <v>0</v>
      </c>
      <c r="GH11" s="56">
        <f t="shared" si="135"/>
        <v>0</v>
      </c>
      <c r="GI11" s="56">
        <f t="shared" si="136"/>
        <v>0</v>
      </c>
      <c r="GJ11" s="56">
        <f t="shared" si="137"/>
        <v>0</v>
      </c>
      <c r="GK11" s="56">
        <f t="shared" si="138"/>
        <v>0</v>
      </c>
      <c r="GL11" s="56">
        <f t="shared" si="139"/>
        <v>0</v>
      </c>
      <c r="GM11" s="56">
        <f t="shared" si="140"/>
        <v>0</v>
      </c>
      <c r="GN11" s="56">
        <f t="shared" si="141"/>
        <v>0</v>
      </c>
      <c r="GO11" s="56">
        <f t="shared" si="142"/>
        <v>0</v>
      </c>
      <c r="GP11" s="56">
        <f t="shared" si="143"/>
        <v>0</v>
      </c>
      <c r="GQ11" s="56">
        <f t="shared" si="144"/>
        <v>0</v>
      </c>
      <c r="GR11" s="56">
        <f t="shared" si="145"/>
        <v>0</v>
      </c>
      <c r="GS11" s="56">
        <f t="shared" si="146"/>
        <v>0</v>
      </c>
      <c r="GT11" s="56">
        <f t="shared" si="147"/>
        <v>0</v>
      </c>
      <c r="GU11" s="56">
        <f t="shared" si="148"/>
        <v>0</v>
      </c>
      <c r="GV11" s="56">
        <f t="shared" si="149"/>
        <v>0</v>
      </c>
      <c r="GW11" s="56">
        <f t="shared" si="150"/>
        <v>0</v>
      </c>
      <c r="GX11" s="56">
        <f t="shared" si="151"/>
        <v>0</v>
      </c>
      <c r="GY11" s="56">
        <f t="shared" si="152"/>
        <v>0</v>
      </c>
      <c r="GZ11" s="56">
        <f t="shared" si="153"/>
        <v>0</v>
      </c>
      <c r="HA11" s="56">
        <f t="shared" si="154"/>
        <v>0</v>
      </c>
      <c r="HB11" s="56">
        <f t="shared" si="155"/>
        <v>0</v>
      </c>
      <c r="HC11" s="56">
        <f t="shared" si="156"/>
        <v>0</v>
      </c>
      <c r="HD11" s="56">
        <f t="shared" si="157"/>
        <v>0</v>
      </c>
      <c r="HE11" s="56">
        <f t="shared" si="158"/>
        <v>0</v>
      </c>
      <c r="HF11" s="56">
        <f t="shared" si="159"/>
        <v>0</v>
      </c>
      <c r="HG11" s="56">
        <f t="shared" si="160"/>
        <v>0</v>
      </c>
      <c r="HH11" s="56">
        <f t="shared" si="161"/>
        <v>0</v>
      </c>
      <c r="HI11" s="56">
        <f t="shared" si="162"/>
        <v>0</v>
      </c>
      <c r="HJ11" s="56">
        <f t="shared" si="163"/>
        <v>0</v>
      </c>
      <c r="HK11" s="56">
        <f t="shared" si="164"/>
        <v>0</v>
      </c>
      <c r="HL11" s="56">
        <f t="shared" si="165"/>
        <v>0</v>
      </c>
      <c r="HM11" s="56">
        <f t="shared" si="166"/>
        <v>0</v>
      </c>
      <c r="HN11" s="56">
        <f t="shared" si="167"/>
        <v>0</v>
      </c>
      <c r="HO11" s="56">
        <f t="shared" si="168"/>
        <v>0</v>
      </c>
      <c r="HP11" s="56">
        <f t="shared" si="169"/>
        <v>0</v>
      </c>
      <c r="HQ11" s="56">
        <f t="shared" si="170"/>
        <v>0</v>
      </c>
      <c r="HR11" s="56">
        <f t="shared" si="171"/>
        <v>0</v>
      </c>
      <c r="HS11" s="56">
        <f t="shared" si="172"/>
        <v>0</v>
      </c>
      <c r="HT11" s="56">
        <f t="shared" si="173"/>
        <v>0</v>
      </c>
      <c r="HU11" s="56">
        <f t="shared" si="174"/>
        <v>0</v>
      </c>
      <c r="HV11" s="56">
        <f t="shared" si="175"/>
        <v>0</v>
      </c>
      <c r="HW11" s="56">
        <f t="shared" si="176"/>
        <v>0</v>
      </c>
      <c r="HX11" s="56">
        <f t="shared" si="177"/>
        <v>0</v>
      </c>
      <c r="HY11" s="56">
        <f t="shared" si="178"/>
        <v>0</v>
      </c>
      <c r="HZ11" s="56">
        <f t="shared" si="179"/>
        <v>0</v>
      </c>
      <c r="IA11" s="56">
        <f t="shared" si="180"/>
        <v>0</v>
      </c>
      <c r="IB11" s="56">
        <f t="shared" si="181"/>
        <v>0</v>
      </c>
      <c r="IC11" s="56">
        <f t="shared" si="182"/>
        <v>0</v>
      </c>
      <c r="ID11" s="56">
        <f t="shared" si="183"/>
        <v>0</v>
      </c>
      <c r="IE11" s="56">
        <f t="shared" si="184"/>
        <v>0</v>
      </c>
      <c r="IF11" s="56">
        <f t="shared" si="185"/>
        <v>0</v>
      </c>
      <c r="IG11" s="56">
        <f t="shared" si="186"/>
        <v>0</v>
      </c>
      <c r="IH11" s="56">
        <f t="shared" si="187"/>
        <v>0</v>
      </c>
      <c r="II11" s="56">
        <f t="shared" si="188"/>
        <v>0</v>
      </c>
      <c r="IJ11" s="56">
        <f t="shared" si="189"/>
        <v>0</v>
      </c>
      <c r="IK11" s="56">
        <f t="shared" si="190"/>
        <v>0</v>
      </c>
      <c r="IL11" s="56">
        <f t="shared" si="191"/>
        <v>0</v>
      </c>
      <c r="IM11" s="56">
        <f t="shared" si="192"/>
        <v>0</v>
      </c>
      <c r="IN11" s="56">
        <f t="shared" si="193"/>
        <v>0</v>
      </c>
      <c r="IO11" s="56">
        <f t="shared" si="194"/>
        <v>0</v>
      </c>
      <c r="IP11" s="56">
        <f t="shared" si="195"/>
        <v>0</v>
      </c>
      <c r="IQ11" s="56">
        <f t="shared" si="196"/>
        <v>0</v>
      </c>
      <c r="IR11" s="56">
        <f t="shared" si="197"/>
        <v>0</v>
      </c>
      <c r="IS11" s="56">
        <f t="shared" si="198"/>
        <v>0</v>
      </c>
      <c r="IT11" s="56">
        <f t="shared" si="199"/>
        <v>0</v>
      </c>
      <c r="IU11" s="56">
        <f t="shared" si="200"/>
        <v>0</v>
      </c>
      <c r="IV11" s="56">
        <f t="shared" si="201"/>
        <v>0</v>
      </c>
      <c r="IW11" s="56">
        <f t="shared" si="202"/>
        <v>0</v>
      </c>
      <c r="IX11" s="56">
        <f t="shared" si="203"/>
        <v>0</v>
      </c>
      <c r="IY11" s="56">
        <f t="shared" si="204"/>
        <v>0</v>
      </c>
      <c r="IZ11" s="56">
        <f t="shared" si="205"/>
        <v>0</v>
      </c>
      <c r="JA11" s="56">
        <f t="shared" si="206"/>
        <v>0</v>
      </c>
      <c r="JB11" s="56">
        <f t="shared" si="207"/>
        <v>0</v>
      </c>
      <c r="JC11" s="56">
        <f t="shared" si="208"/>
        <v>0</v>
      </c>
      <c r="JD11" s="56">
        <f t="shared" si="209"/>
        <v>0</v>
      </c>
      <c r="JE11" s="56">
        <f t="shared" si="210"/>
        <v>0</v>
      </c>
      <c r="JF11" s="56">
        <f t="shared" si="211"/>
        <v>0</v>
      </c>
      <c r="JG11" s="56">
        <f t="shared" si="212"/>
        <v>0</v>
      </c>
      <c r="JH11" s="56">
        <f t="shared" si="213"/>
        <v>0</v>
      </c>
      <c r="JI11" s="56">
        <f t="shared" si="214"/>
        <v>0</v>
      </c>
      <c r="JJ11" s="56">
        <f t="shared" si="215"/>
        <v>0</v>
      </c>
      <c r="JK11" s="56">
        <f t="shared" si="216"/>
        <v>0</v>
      </c>
      <c r="JL11" s="56">
        <f t="shared" si="217"/>
        <v>0</v>
      </c>
      <c r="JM11" s="56">
        <f t="shared" si="218"/>
        <v>0</v>
      </c>
      <c r="JN11" s="56">
        <f t="shared" si="219"/>
        <v>0</v>
      </c>
      <c r="JO11" s="56">
        <f t="shared" si="220"/>
        <v>0</v>
      </c>
      <c r="JP11" s="56">
        <f t="shared" si="221"/>
        <v>0</v>
      </c>
      <c r="JQ11" s="56">
        <f t="shared" si="222"/>
        <v>0</v>
      </c>
      <c r="JR11" s="56">
        <f t="shared" si="223"/>
        <v>0</v>
      </c>
      <c r="JS11" s="56">
        <f t="shared" si="224"/>
        <v>0</v>
      </c>
      <c r="JT11" s="56">
        <f t="shared" si="225"/>
        <v>0</v>
      </c>
      <c r="JU11" s="56">
        <f t="shared" si="226"/>
        <v>0</v>
      </c>
      <c r="JV11" s="56">
        <f t="shared" si="227"/>
        <v>0</v>
      </c>
      <c r="JW11" s="56">
        <f t="shared" si="228"/>
        <v>0</v>
      </c>
      <c r="JX11" s="56">
        <f t="shared" si="229"/>
        <v>0</v>
      </c>
      <c r="JY11" s="56">
        <f t="shared" si="230"/>
        <v>0</v>
      </c>
      <c r="JZ11" s="56">
        <f t="shared" si="231"/>
        <v>0</v>
      </c>
      <c r="KA11" s="56">
        <f t="shared" si="232"/>
        <v>0</v>
      </c>
      <c r="KB11" s="56">
        <f t="shared" si="233"/>
        <v>0</v>
      </c>
      <c r="KC11" s="56">
        <f t="shared" si="234"/>
        <v>0</v>
      </c>
      <c r="KD11" s="56">
        <f t="shared" si="235"/>
        <v>0</v>
      </c>
      <c r="KE11" s="56">
        <f t="shared" si="236"/>
        <v>0</v>
      </c>
      <c r="KF11" s="56">
        <f t="shared" si="237"/>
        <v>0</v>
      </c>
      <c r="KG11" s="56">
        <f t="shared" si="238"/>
        <v>0</v>
      </c>
      <c r="KH11" s="56">
        <f t="shared" si="239"/>
        <v>0</v>
      </c>
      <c r="KI11" s="56">
        <f t="shared" si="240"/>
        <v>0</v>
      </c>
      <c r="KJ11" s="56">
        <f t="shared" si="241"/>
        <v>0</v>
      </c>
      <c r="KK11" s="56">
        <f t="shared" si="242"/>
        <v>0</v>
      </c>
      <c r="KL11" s="56">
        <f t="shared" si="243"/>
        <v>0</v>
      </c>
      <c r="KM11" s="56">
        <f t="shared" si="244"/>
        <v>0</v>
      </c>
      <c r="KN11" s="56">
        <f t="shared" si="245"/>
        <v>0</v>
      </c>
      <c r="KO11" s="56">
        <f t="shared" si="246"/>
        <v>0</v>
      </c>
      <c r="KP11" s="56">
        <f t="shared" si="247"/>
        <v>0</v>
      </c>
      <c r="KQ11" s="56">
        <f t="shared" si="248"/>
        <v>0</v>
      </c>
      <c r="KR11" s="56">
        <f t="shared" si="249"/>
        <v>0</v>
      </c>
      <c r="KS11" s="56">
        <f t="shared" si="250"/>
        <v>0</v>
      </c>
      <c r="KT11" s="56">
        <f t="shared" si="251"/>
        <v>0</v>
      </c>
      <c r="KU11" s="56">
        <f t="shared" si="252"/>
        <v>0</v>
      </c>
      <c r="KV11" s="56">
        <f t="shared" si="253"/>
        <v>0</v>
      </c>
      <c r="KW11" s="56">
        <f t="shared" si="254"/>
        <v>0</v>
      </c>
      <c r="KX11" s="56">
        <f t="shared" si="255"/>
        <v>0</v>
      </c>
      <c r="KY11" s="56">
        <f t="shared" si="256"/>
        <v>0</v>
      </c>
      <c r="KZ11" s="56">
        <f t="shared" si="257"/>
        <v>0</v>
      </c>
      <c r="LA11" s="56">
        <f t="shared" si="258"/>
        <v>0</v>
      </c>
      <c r="LB11" s="56">
        <f t="shared" si="259"/>
        <v>0</v>
      </c>
      <c r="LC11" s="56">
        <f t="shared" si="260"/>
        <v>0</v>
      </c>
      <c r="LD11" s="56">
        <f t="shared" si="261"/>
        <v>0</v>
      </c>
      <c r="LE11" s="56">
        <f t="shared" si="262"/>
        <v>0</v>
      </c>
      <c r="LF11" s="56">
        <f t="shared" si="263"/>
        <v>0</v>
      </c>
      <c r="LG11" s="56">
        <f t="shared" si="264"/>
        <v>0</v>
      </c>
      <c r="LH11" s="56">
        <f t="shared" si="265"/>
        <v>0</v>
      </c>
      <c r="LI11" s="56">
        <f t="shared" si="266"/>
        <v>0</v>
      </c>
      <c r="LJ11" s="56">
        <f t="shared" si="267"/>
        <v>0</v>
      </c>
      <c r="LK11" s="56">
        <f t="shared" si="268"/>
        <v>0</v>
      </c>
      <c r="LL11" s="56">
        <f t="shared" si="269"/>
        <v>0</v>
      </c>
      <c r="LM11" s="56">
        <f t="shared" si="270"/>
        <v>0</v>
      </c>
      <c r="LN11" s="56">
        <f t="shared" si="271"/>
        <v>0</v>
      </c>
      <c r="LO11" s="56">
        <f t="shared" si="272"/>
        <v>0</v>
      </c>
      <c r="LP11" s="56">
        <f t="shared" si="273"/>
        <v>0</v>
      </c>
      <c r="LQ11" s="56">
        <f t="shared" si="274"/>
        <v>0</v>
      </c>
      <c r="LR11" s="56">
        <f t="shared" si="275"/>
        <v>0</v>
      </c>
      <c r="LS11" s="56">
        <f t="shared" si="276"/>
        <v>0</v>
      </c>
      <c r="LT11" s="56">
        <f t="shared" si="277"/>
        <v>0</v>
      </c>
      <c r="LU11" s="56">
        <f t="shared" si="278"/>
        <v>0</v>
      </c>
      <c r="LV11" s="56">
        <f t="shared" si="279"/>
        <v>0</v>
      </c>
      <c r="LW11" s="56">
        <f t="shared" si="280"/>
        <v>0</v>
      </c>
      <c r="LX11" s="56">
        <f t="shared" si="281"/>
        <v>0</v>
      </c>
      <c r="LY11" s="56">
        <f t="shared" si="282"/>
        <v>0</v>
      </c>
      <c r="LZ11" s="56">
        <f t="shared" si="283"/>
        <v>0</v>
      </c>
      <c r="MA11" s="56">
        <f t="shared" si="284"/>
        <v>0</v>
      </c>
      <c r="MB11" s="56">
        <f t="shared" si="285"/>
        <v>0</v>
      </c>
      <c r="MC11" s="56">
        <f t="shared" si="286"/>
        <v>0</v>
      </c>
      <c r="MD11" s="56">
        <f t="shared" si="287"/>
        <v>0</v>
      </c>
      <c r="ME11" s="56">
        <f t="shared" si="288"/>
        <v>0</v>
      </c>
      <c r="MF11" s="56">
        <f t="shared" si="289"/>
        <v>0</v>
      </c>
      <c r="MG11" s="56">
        <f t="shared" si="290"/>
        <v>0</v>
      </c>
      <c r="MH11" s="56">
        <f t="shared" si="291"/>
        <v>0</v>
      </c>
      <c r="MI11" s="56">
        <f t="shared" si="292"/>
        <v>0</v>
      </c>
      <c r="MJ11" s="56">
        <f t="shared" si="293"/>
        <v>0</v>
      </c>
      <c r="MK11" s="56">
        <f t="shared" si="294"/>
        <v>0</v>
      </c>
      <c r="ML11" s="56">
        <f t="shared" si="295"/>
        <v>0</v>
      </c>
      <c r="MM11" s="56">
        <f t="shared" si="296"/>
        <v>0</v>
      </c>
      <c r="MN11" s="56">
        <f t="shared" si="297"/>
        <v>0</v>
      </c>
      <c r="MO11" s="56">
        <f t="shared" si="298"/>
        <v>0</v>
      </c>
      <c r="MP11" s="56">
        <f t="shared" si="299"/>
        <v>0</v>
      </c>
      <c r="MQ11" s="56">
        <f t="shared" si="300"/>
        <v>0</v>
      </c>
      <c r="MR11" s="56">
        <f t="shared" si="301"/>
        <v>0</v>
      </c>
      <c r="MS11" s="56">
        <f t="shared" si="302"/>
        <v>0</v>
      </c>
      <c r="MT11" s="56">
        <f t="shared" si="303"/>
        <v>0</v>
      </c>
      <c r="MU11" s="56">
        <f t="shared" si="304"/>
        <v>0</v>
      </c>
      <c r="MV11" s="56">
        <f t="shared" si="305"/>
        <v>0</v>
      </c>
      <c r="MW11" s="56">
        <f t="shared" si="306"/>
        <v>0</v>
      </c>
      <c r="MX11" s="56">
        <f t="shared" si="307"/>
        <v>0</v>
      </c>
      <c r="MY11" s="56">
        <f t="shared" si="308"/>
        <v>0</v>
      </c>
      <c r="MZ11" s="56">
        <f t="shared" si="309"/>
        <v>0</v>
      </c>
      <c r="NA11" s="56">
        <f t="shared" si="310"/>
        <v>0</v>
      </c>
      <c r="NB11" s="56">
        <f t="shared" si="311"/>
        <v>0</v>
      </c>
      <c r="NC11" s="56">
        <f t="shared" si="312"/>
        <v>0</v>
      </c>
      <c r="ND11" s="56">
        <f t="shared" si="313"/>
        <v>0</v>
      </c>
      <c r="NE11" s="56">
        <f t="shared" si="314"/>
        <v>0</v>
      </c>
      <c r="NF11" s="56">
        <f t="shared" si="315"/>
        <v>0</v>
      </c>
      <c r="NG11" s="56">
        <f t="shared" si="316"/>
        <v>0</v>
      </c>
      <c r="NH11" s="56">
        <f t="shared" si="317"/>
        <v>0</v>
      </c>
      <c r="NI11" s="56">
        <f t="shared" si="318"/>
        <v>0</v>
      </c>
      <c r="NJ11" s="56">
        <f t="shared" si="319"/>
        <v>0</v>
      </c>
      <c r="NK11" s="56">
        <f t="shared" si="320"/>
        <v>0</v>
      </c>
      <c r="NL11" s="56">
        <f t="shared" si="321"/>
        <v>0</v>
      </c>
      <c r="NM11" s="56">
        <f t="shared" si="322"/>
        <v>0</v>
      </c>
      <c r="NN11" s="56">
        <f t="shared" si="323"/>
        <v>0</v>
      </c>
      <c r="NO11" s="56">
        <f t="shared" si="324"/>
        <v>0</v>
      </c>
      <c r="NP11" s="56">
        <f t="shared" si="325"/>
        <v>0</v>
      </c>
      <c r="NQ11" s="56">
        <f t="shared" si="326"/>
        <v>0</v>
      </c>
      <c r="NR11" s="56">
        <f t="shared" si="327"/>
        <v>0</v>
      </c>
      <c r="NS11" s="56">
        <f t="shared" si="328"/>
        <v>0</v>
      </c>
      <c r="NT11" s="56">
        <f t="shared" si="329"/>
        <v>0</v>
      </c>
      <c r="NU11" s="56">
        <f t="shared" si="330"/>
        <v>0</v>
      </c>
      <c r="NV11" s="56">
        <f t="shared" si="331"/>
        <v>0</v>
      </c>
      <c r="NW11" s="56">
        <f t="shared" si="332"/>
        <v>0</v>
      </c>
      <c r="NX11" s="56">
        <f t="shared" si="333"/>
        <v>0</v>
      </c>
      <c r="NY11" s="56">
        <f t="shared" si="334"/>
        <v>0</v>
      </c>
      <c r="NZ11" s="56">
        <f t="shared" si="335"/>
        <v>0</v>
      </c>
      <c r="OA11" s="56">
        <f t="shared" si="336"/>
        <v>0</v>
      </c>
      <c r="OB11" s="56">
        <f t="shared" si="337"/>
        <v>0</v>
      </c>
      <c r="OC11" s="56">
        <f t="shared" si="338"/>
        <v>0</v>
      </c>
      <c r="OD11" s="56">
        <f t="shared" si="339"/>
        <v>0</v>
      </c>
      <c r="OE11" s="56">
        <f t="shared" si="340"/>
        <v>0</v>
      </c>
      <c r="OF11" s="56">
        <f t="shared" si="341"/>
        <v>0</v>
      </c>
      <c r="OG11" s="56">
        <f t="shared" si="342"/>
        <v>0</v>
      </c>
      <c r="OH11" s="56">
        <f t="shared" si="343"/>
        <v>0</v>
      </c>
      <c r="OI11" s="56">
        <f t="shared" si="344"/>
        <v>0</v>
      </c>
      <c r="OJ11" s="56">
        <f t="shared" si="345"/>
        <v>0</v>
      </c>
      <c r="OK11" s="56">
        <f t="shared" si="346"/>
        <v>0</v>
      </c>
      <c r="OL11" s="56">
        <f t="shared" si="347"/>
        <v>0</v>
      </c>
      <c r="OM11" s="56">
        <f t="shared" si="348"/>
        <v>0</v>
      </c>
      <c r="ON11" s="56">
        <f t="shared" si="349"/>
        <v>0</v>
      </c>
      <c r="OO11" s="56">
        <f t="shared" si="350"/>
        <v>0</v>
      </c>
      <c r="OP11" s="56">
        <f t="shared" si="351"/>
        <v>0</v>
      </c>
      <c r="OQ11" s="56">
        <f t="shared" si="352"/>
        <v>0</v>
      </c>
      <c r="OR11" s="56">
        <f t="shared" si="353"/>
        <v>0</v>
      </c>
      <c r="OS11" s="56">
        <f t="shared" si="354"/>
        <v>0</v>
      </c>
      <c r="OT11" s="56">
        <f t="shared" si="355"/>
        <v>0</v>
      </c>
      <c r="OU11" s="56">
        <f t="shared" si="356"/>
        <v>0</v>
      </c>
      <c r="OV11" s="56">
        <f t="shared" si="357"/>
        <v>0</v>
      </c>
      <c r="OW11" s="56">
        <f t="shared" si="358"/>
        <v>0</v>
      </c>
      <c r="OX11" s="56">
        <f t="shared" si="359"/>
        <v>0</v>
      </c>
      <c r="OY11" s="56">
        <f t="shared" si="360"/>
        <v>0</v>
      </c>
      <c r="OZ11" s="56">
        <f t="shared" si="361"/>
        <v>0</v>
      </c>
      <c r="PA11" s="56">
        <f t="shared" si="362"/>
        <v>0</v>
      </c>
      <c r="PB11" s="56">
        <f t="shared" si="363"/>
        <v>0</v>
      </c>
      <c r="PC11" s="56">
        <f t="shared" si="364"/>
        <v>0</v>
      </c>
      <c r="PD11" s="56">
        <f t="shared" si="365"/>
        <v>0</v>
      </c>
      <c r="PE11" s="56">
        <f t="shared" si="366"/>
        <v>0</v>
      </c>
      <c r="PF11" s="56">
        <f t="shared" si="367"/>
        <v>0</v>
      </c>
      <c r="PG11" s="56">
        <f t="shared" si="368"/>
        <v>0</v>
      </c>
      <c r="PH11" s="56">
        <f t="shared" si="369"/>
        <v>0</v>
      </c>
      <c r="PI11" s="56">
        <f t="shared" si="370"/>
        <v>0</v>
      </c>
      <c r="PJ11" s="56">
        <f t="shared" si="371"/>
        <v>0</v>
      </c>
      <c r="PK11" s="56">
        <f t="shared" si="372"/>
        <v>0</v>
      </c>
      <c r="PL11" s="56">
        <f t="shared" si="373"/>
        <v>0</v>
      </c>
      <c r="PM11" s="56">
        <f t="shared" si="374"/>
        <v>0</v>
      </c>
      <c r="PN11" s="56">
        <f t="shared" si="375"/>
        <v>0</v>
      </c>
      <c r="PO11" s="56">
        <f t="shared" si="376"/>
        <v>0</v>
      </c>
      <c r="PP11" s="56">
        <f t="shared" si="377"/>
        <v>0</v>
      </c>
      <c r="PQ11" s="56">
        <f t="shared" si="378"/>
        <v>0</v>
      </c>
      <c r="PR11" s="56">
        <f t="shared" si="379"/>
        <v>0</v>
      </c>
      <c r="PS11" s="56">
        <f t="shared" si="380"/>
        <v>0</v>
      </c>
      <c r="PT11" s="56">
        <f t="shared" si="381"/>
        <v>0</v>
      </c>
      <c r="PU11" s="56">
        <f t="shared" si="382"/>
        <v>0</v>
      </c>
      <c r="PV11" s="56">
        <f t="shared" si="383"/>
        <v>0</v>
      </c>
      <c r="PW11" s="56">
        <f t="shared" si="384"/>
        <v>0</v>
      </c>
      <c r="PX11" s="56">
        <f t="shared" si="385"/>
        <v>0</v>
      </c>
      <c r="PY11" s="56">
        <f t="shared" si="386"/>
        <v>0</v>
      </c>
      <c r="PZ11" s="56">
        <f t="shared" si="387"/>
        <v>0</v>
      </c>
      <c r="QA11" s="56">
        <f t="shared" si="388"/>
        <v>0</v>
      </c>
      <c r="QB11" s="56">
        <f t="shared" si="389"/>
        <v>0</v>
      </c>
      <c r="QC11" s="56">
        <f t="shared" si="390"/>
        <v>0</v>
      </c>
      <c r="QD11" s="56">
        <f t="shared" si="391"/>
        <v>0</v>
      </c>
      <c r="QE11" s="56">
        <f t="shared" si="392"/>
        <v>0</v>
      </c>
      <c r="QF11" s="56">
        <f t="shared" si="393"/>
        <v>0</v>
      </c>
      <c r="QG11" s="56">
        <f t="shared" si="394"/>
        <v>0</v>
      </c>
      <c r="QH11" s="56">
        <f t="shared" si="395"/>
        <v>0</v>
      </c>
      <c r="QI11" s="56">
        <f t="shared" si="396"/>
        <v>0</v>
      </c>
      <c r="QJ11" s="56">
        <f t="shared" si="397"/>
        <v>0</v>
      </c>
      <c r="QK11" s="56">
        <f t="shared" si="398"/>
        <v>0</v>
      </c>
      <c r="QL11" s="56">
        <f t="shared" si="399"/>
        <v>0</v>
      </c>
      <c r="QM11" s="56">
        <f t="shared" si="400"/>
        <v>0</v>
      </c>
      <c r="QN11" s="56">
        <f t="shared" si="401"/>
        <v>0</v>
      </c>
      <c r="QO11" s="56">
        <f t="shared" si="402"/>
        <v>0</v>
      </c>
      <c r="QP11" s="56">
        <f t="shared" si="403"/>
        <v>0</v>
      </c>
      <c r="QQ11" s="56">
        <f t="shared" si="404"/>
        <v>0</v>
      </c>
      <c r="QR11" s="56">
        <f t="shared" si="405"/>
        <v>0</v>
      </c>
      <c r="QS11" s="56">
        <f t="shared" si="406"/>
        <v>0</v>
      </c>
      <c r="QT11" s="56">
        <f t="shared" si="407"/>
        <v>0</v>
      </c>
      <c r="QU11" s="56">
        <f t="shared" si="408"/>
        <v>0</v>
      </c>
      <c r="QV11" s="56">
        <f t="shared" si="409"/>
        <v>0</v>
      </c>
      <c r="QW11" s="56">
        <f t="shared" si="410"/>
        <v>0</v>
      </c>
      <c r="QX11" s="56">
        <f t="shared" si="411"/>
        <v>0</v>
      </c>
      <c r="QY11" s="56">
        <f t="shared" si="412"/>
        <v>0</v>
      </c>
      <c r="QZ11" s="56">
        <f t="shared" si="413"/>
        <v>0</v>
      </c>
      <c r="RA11" s="56">
        <f t="shared" si="414"/>
        <v>0</v>
      </c>
      <c r="RB11" s="56">
        <f t="shared" si="415"/>
        <v>0</v>
      </c>
      <c r="RC11" s="56">
        <f t="shared" si="416"/>
        <v>0</v>
      </c>
      <c r="RD11" s="56">
        <f t="shared" si="417"/>
        <v>0</v>
      </c>
      <c r="RE11" s="56">
        <f t="shared" si="418"/>
        <v>0</v>
      </c>
      <c r="RF11" s="56">
        <f t="shared" si="419"/>
        <v>0</v>
      </c>
      <c r="RG11" s="56">
        <f t="shared" si="420"/>
        <v>0</v>
      </c>
      <c r="RH11" s="56">
        <f t="shared" si="421"/>
        <v>0</v>
      </c>
      <c r="RI11" s="56">
        <f t="shared" si="422"/>
        <v>0</v>
      </c>
      <c r="RJ11" s="56">
        <f t="shared" si="423"/>
        <v>0</v>
      </c>
      <c r="RK11" s="56">
        <f t="shared" si="424"/>
        <v>0</v>
      </c>
      <c r="RL11" s="56">
        <f t="shared" si="425"/>
        <v>0</v>
      </c>
      <c r="RM11" s="56">
        <f t="shared" si="426"/>
        <v>0</v>
      </c>
      <c r="RN11" s="56">
        <f t="shared" si="427"/>
        <v>0</v>
      </c>
      <c r="RO11" s="56">
        <f t="shared" si="428"/>
        <v>0</v>
      </c>
      <c r="RP11" s="56">
        <f t="shared" si="429"/>
        <v>0</v>
      </c>
      <c r="RQ11" s="56">
        <f t="shared" si="430"/>
        <v>0</v>
      </c>
      <c r="RR11" s="56">
        <f t="shared" si="431"/>
        <v>0</v>
      </c>
      <c r="RS11" s="56">
        <f t="shared" si="432"/>
        <v>0</v>
      </c>
      <c r="RT11" s="56">
        <f t="shared" si="433"/>
        <v>0</v>
      </c>
      <c r="RU11" s="56">
        <f t="shared" si="434"/>
        <v>0</v>
      </c>
      <c r="RV11" s="56">
        <f t="shared" si="435"/>
        <v>0</v>
      </c>
      <c r="RW11" s="56">
        <f t="shared" si="436"/>
        <v>0</v>
      </c>
      <c r="RX11" s="56">
        <f t="shared" si="437"/>
        <v>0</v>
      </c>
      <c r="RY11" s="56">
        <f t="shared" si="438"/>
        <v>0</v>
      </c>
      <c r="RZ11" s="56">
        <f t="shared" si="439"/>
        <v>0</v>
      </c>
      <c r="SA11" s="56">
        <f t="shared" si="440"/>
        <v>0</v>
      </c>
      <c r="SB11" s="56">
        <f t="shared" si="441"/>
        <v>0</v>
      </c>
      <c r="SC11" s="56">
        <f t="shared" si="442"/>
        <v>0</v>
      </c>
      <c r="SD11" s="56">
        <f t="shared" si="443"/>
        <v>0</v>
      </c>
      <c r="SE11" s="56">
        <f t="shared" si="444"/>
        <v>0</v>
      </c>
      <c r="SF11" s="56">
        <f t="shared" si="445"/>
        <v>0</v>
      </c>
      <c r="SG11" s="56">
        <f t="shared" si="446"/>
        <v>0</v>
      </c>
      <c r="SH11" s="56">
        <f t="shared" si="447"/>
        <v>0</v>
      </c>
      <c r="SI11" s="56">
        <f t="shared" si="448"/>
        <v>0</v>
      </c>
      <c r="SJ11" s="56">
        <f t="shared" si="449"/>
        <v>0</v>
      </c>
      <c r="SK11" s="56">
        <f t="shared" si="450"/>
        <v>0</v>
      </c>
      <c r="SL11" s="56">
        <f t="shared" si="451"/>
        <v>0</v>
      </c>
      <c r="SM11" s="56">
        <f t="shared" si="452"/>
        <v>0</v>
      </c>
      <c r="SN11" s="56">
        <f t="shared" si="453"/>
        <v>0</v>
      </c>
      <c r="SO11" s="56">
        <f t="shared" si="454"/>
        <v>0</v>
      </c>
      <c r="SP11" s="56">
        <f t="shared" si="455"/>
        <v>0</v>
      </c>
      <c r="SQ11" s="56">
        <f t="shared" si="456"/>
        <v>0</v>
      </c>
      <c r="SR11" s="56">
        <f t="shared" si="457"/>
        <v>0</v>
      </c>
      <c r="SS11" s="56">
        <f t="shared" si="458"/>
        <v>0</v>
      </c>
      <c r="ST11" s="56">
        <f t="shared" si="459"/>
        <v>0</v>
      </c>
      <c r="SU11" s="56">
        <f t="shared" si="460"/>
        <v>0</v>
      </c>
      <c r="SV11" s="56">
        <f t="shared" si="461"/>
        <v>0</v>
      </c>
      <c r="SW11" s="56">
        <f t="shared" si="462"/>
        <v>0</v>
      </c>
      <c r="SX11" s="56">
        <f t="shared" si="463"/>
        <v>0</v>
      </c>
      <c r="SY11" s="56">
        <f t="shared" si="464"/>
        <v>0</v>
      </c>
      <c r="SZ11" s="56">
        <f t="shared" si="465"/>
        <v>0</v>
      </c>
      <c r="TA11" s="56">
        <f t="shared" si="466"/>
        <v>0</v>
      </c>
      <c r="TB11" s="56">
        <f t="shared" si="467"/>
        <v>0</v>
      </c>
      <c r="TC11" s="56">
        <f t="shared" si="468"/>
        <v>0</v>
      </c>
      <c r="TD11" s="56">
        <f t="shared" si="469"/>
        <v>0</v>
      </c>
      <c r="TE11" s="56">
        <f t="shared" si="470"/>
        <v>0</v>
      </c>
      <c r="TF11" s="56">
        <f t="shared" si="471"/>
        <v>0</v>
      </c>
      <c r="TG11" s="56">
        <f t="shared" si="472"/>
        <v>0</v>
      </c>
      <c r="TH11" s="56">
        <f t="shared" si="473"/>
        <v>0</v>
      </c>
      <c r="TI11" s="56">
        <f t="shared" si="474"/>
        <v>0</v>
      </c>
      <c r="TJ11" s="56">
        <f t="shared" si="475"/>
        <v>0</v>
      </c>
      <c r="TK11" s="56">
        <f t="shared" si="476"/>
        <v>0</v>
      </c>
      <c r="TL11" s="56">
        <f t="shared" si="477"/>
        <v>0</v>
      </c>
      <c r="TM11" s="56">
        <f t="shared" si="478"/>
        <v>0</v>
      </c>
      <c r="TN11" s="56">
        <f t="shared" si="479"/>
        <v>0</v>
      </c>
      <c r="TO11" s="56">
        <f t="shared" si="480"/>
        <v>0</v>
      </c>
      <c r="TP11" s="56">
        <f t="shared" si="481"/>
        <v>0</v>
      </c>
      <c r="TQ11" s="56">
        <f t="shared" si="482"/>
        <v>0</v>
      </c>
      <c r="TR11" s="56">
        <f t="shared" si="483"/>
        <v>0</v>
      </c>
      <c r="TS11" s="56">
        <f t="shared" si="484"/>
        <v>0</v>
      </c>
      <c r="TT11" s="56">
        <f t="shared" si="485"/>
        <v>0</v>
      </c>
      <c r="TU11" s="56">
        <f t="shared" si="486"/>
        <v>0</v>
      </c>
      <c r="TV11" s="56">
        <f t="shared" si="487"/>
        <v>0</v>
      </c>
      <c r="TW11" s="56">
        <f t="shared" si="488"/>
        <v>0</v>
      </c>
      <c r="TX11" s="56">
        <f t="shared" si="489"/>
        <v>0</v>
      </c>
      <c r="TY11" s="56">
        <f t="shared" si="490"/>
        <v>0</v>
      </c>
      <c r="TZ11" s="56">
        <f t="shared" si="491"/>
        <v>0</v>
      </c>
      <c r="UA11" s="56">
        <f t="shared" si="492"/>
        <v>0</v>
      </c>
      <c r="UB11" s="56">
        <f t="shared" si="493"/>
        <v>0</v>
      </c>
      <c r="UC11" s="56">
        <f t="shared" si="494"/>
        <v>0</v>
      </c>
      <c r="UD11" s="56">
        <f t="shared" si="495"/>
        <v>0</v>
      </c>
      <c r="UE11" s="56">
        <f t="shared" si="496"/>
        <v>0</v>
      </c>
      <c r="UF11" s="56">
        <f t="shared" si="497"/>
        <v>0</v>
      </c>
      <c r="UG11" s="56">
        <f t="shared" si="498"/>
        <v>0</v>
      </c>
      <c r="UH11" s="56">
        <f t="shared" si="499"/>
        <v>0</v>
      </c>
      <c r="UI11" s="56">
        <f t="shared" si="500"/>
        <v>0</v>
      </c>
      <c r="UJ11" s="56">
        <f t="shared" si="501"/>
        <v>0</v>
      </c>
      <c r="UK11" s="56">
        <f t="shared" si="502"/>
        <v>0</v>
      </c>
      <c r="UL11" s="56">
        <f t="shared" si="503"/>
        <v>0</v>
      </c>
      <c r="UM11" s="56">
        <f t="shared" si="504"/>
        <v>0</v>
      </c>
      <c r="UN11" s="56">
        <f t="shared" si="505"/>
        <v>0</v>
      </c>
      <c r="UO11" s="56">
        <f t="shared" si="506"/>
        <v>0</v>
      </c>
      <c r="UP11" s="56">
        <f t="shared" si="507"/>
        <v>0</v>
      </c>
      <c r="UQ11" s="56">
        <f t="shared" si="508"/>
        <v>0</v>
      </c>
      <c r="UR11" s="56">
        <f t="shared" si="509"/>
        <v>0</v>
      </c>
      <c r="US11" s="56">
        <f t="shared" si="510"/>
        <v>0</v>
      </c>
      <c r="UT11" s="56">
        <f t="shared" si="511"/>
        <v>0</v>
      </c>
      <c r="UU11" s="56">
        <f t="shared" si="512"/>
        <v>0</v>
      </c>
      <c r="UV11" s="56">
        <f t="shared" si="513"/>
        <v>0</v>
      </c>
      <c r="UW11" s="56">
        <f t="shared" si="514"/>
        <v>0</v>
      </c>
      <c r="UX11" s="56">
        <f t="shared" si="515"/>
        <v>0</v>
      </c>
      <c r="UY11" s="56">
        <f t="shared" si="516"/>
        <v>0</v>
      </c>
      <c r="UZ11" s="56">
        <f t="shared" si="517"/>
        <v>0</v>
      </c>
      <c r="VA11" s="56">
        <f t="shared" si="518"/>
        <v>0</v>
      </c>
      <c r="VB11" s="56">
        <f t="shared" si="519"/>
        <v>0</v>
      </c>
      <c r="VC11" s="56">
        <f t="shared" si="520"/>
        <v>0</v>
      </c>
      <c r="VD11" s="56">
        <f t="shared" si="521"/>
        <v>0</v>
      </c>
      <c r="VE11" s="56">
        <f t="shared" si="522"/>
        <v>0</v>
      </c>
      <c r="VF11" s="56">
        <f t="shared" si="523"/>
        <v>0</v>
      </c>
      <c r="VG11" s="56">
        <f t="shared" si="524"/>
        <v>0</v>
      </c>
      <c r="VH11" s="56">
        <f t="shared" si="525"/>
        <v>0</v>
      </c>
      <c r="VI11" s="56">
        <f t="shared" si="526"/>
        <v>0</v>
      </c>
      <c r="VJ11" s="56">
        <f t="shared" si="527"/>
        <v>0</v>
      </c>
      <c r="VK11" s="56">
        <f t="shared" si="528"/>
        <v>0</v>
      </c>
      <c r="VL11" s="56">
        <f t="shared" si="529"/>
        <v>0</v>
      </c>
      <c r="VM11" s="56">
        <f t="shared" si="530"/>
        <v>0</v>
      </c>
      <c r="VN11" s="56">
        <f t="shared" si="531"/>
        <v>0</v>
      </c>
      <c r="VO11" s="56">
        <f t="shared" si="532"/>
        <v>0</v>
      </c>
      <c r="VP11" s="56">
        <f t="shared" si="533"/>
        <v>0</v>
      </c>
      <c r="VQ11" s="56">
        <f t="shared" si="534"/>
        <v>0</v>
      </c>
      <c r="VR11" s="56">
        <f t="shared" si="535"/>
        <v>0</v>
      </c>
      <c r="VS11" s="56">
        <f t="shared" si="536"/>
        <v>0</v>
      </c>
      <c r="VT11" s="56">
        <f t="shared" si="537"/>
        <v>0</v>
      </c>
      <c r="VU11" s="56">
        <f t="shared" si="538"/>
        <v>0</v>
      </c>
      <c r="VV11" s="56">
        <f t="shared" si="539"/>
        <v>0</v>
      </c>
      <c r="VW11" s="56">
        <f t="shared" si="540"/>
        <v>0</v>
      </c>
      <c r="VX11" s="56">
        <f t="shared" si="541"/>
        <v>0</v>
      </c>
      <c r="VY11" s="56">
        <f t="shared" si="542"/>
        <v>0</v>
      </c>
      <c r="VZ11" s="56">
        <f t="shared" si="543"/>
        <v>0</v>
      </c>
      <c r="WA11" s="56">
        <f t="shared" si="544"/>
        <v>0</v>
      </c>
      <c r="WB11" s="56">
        <f t="shared" si="545"/>
        <v>0</v>
      </c>
      <c r="WC11" s="56">
        <f t="shared" si="546"/>
        <v>0</v>
      </c>
      <c r="WD11" s="56">
        <f t="shared" si="547"/>
        <v>0</v>
      </c>
      <c r="WE11" s="56">
        <f t="shared" si="548"/>
        <v>0</v>
      </c>
      <c r="WF11" s="56">
        <f t="shared" si="549"/>
        <v>0</v>
      </c>
      <c r="WG11" s="56">
        <f t="shared" si="550"/>
        <v>0</v>
      </c>
      <c r="WH11" s="56">
        <f t="shared" si="551"/>
        <v>0</v>
      </c>
      <c r="WI11" s="56">
        <f t="shared" si="552"/>
        <v>0</v>
      </c>
      <c r="WJ11" s="56">
        <f t="shared" si="553"/>
        <v>0</v>
      </c>
      <c r="WK11" s="56">
        <f t="shared" si="554"/>
        <v>0</v>
      </c>
      <c r="WL11" s="56">
        <f t="shared" si="555"/>
        <v>0</v>
      </c>
      <c r="WM11" s="56">
        <f t="shared" si="556"/>
        <v>0</v>
      </c>
      <c r="WN11" s="56">
        <f t="shared" si="557"/>
        <v>0</v>
      </c>
      <c r="WO11" s="56">
        <f t="shared" si="558"/>
        <v>0</v>
      </c>
      <c r="WP11" s="56">
        <f t="shared" si="559"/>
        <v>0</v>
      </c>
      <c r="WQ11" s="56">
        <f t="shared" si="560"/>
        <v>0</v>
      </c>
      <c r="WR11" s="56">
        <f t="shared" si="561"/>
        <v>0</v>
      </c>
      <c r="WS11" s="56">
        <f t="shared" si="562"/>
        <v>0</v>
      </c>
      <c r="WT11" s="56">
        <f t="shared" si="563"/>
        <v>0</v>
      </c>
      <c r="WU11" s="56">
        <f t="shared" si="564"/>
        <v>0</v>
      </c>
      <c r="WV11" s="56">
        <f t="shared" si="565"/>
        <v>0</v>
      </c>
      <c r="WW11" s="56">
        <f t="shared" si="566"/>
        <v>0</v>
      </c>
      <c r="WX11" s="56">
        <f t="shared" si="567"/>
        <v>0</v>
      </c>
      <c r="WY11" s="56">
        <f t="shared" si="568"/>
        <v>0</v>
      </c>
      <c r="WZ11" s="56">
        <f t="shared" si="569"/>
        <v>0</v>
      </c>
      <c r="XA11" s="56">
        <f t="shared" si="570"/>
        <v>0</v>
      </c>
      <c r="XB11" s="56">
        <f t="shared" si="571"/>
        <v>0</v>
      </c>
      <c r="XC11" s="56">
        <f t="shared" si="572"/>
        <v>0</v>
      </c>
      <c r="XD11" s="56">
        <f t="shared" si="573"/>
        <v>0</v>
      </c>
      <c r="XE11" s="56">
        <f t="shared" si="574"/>
        <v>0</v>
      </c>
      <c r="XF11" s="56">
        <f t="shared" si="575"/>
        <v>0</v>
      </c>
      <c r="XG11" s="56">
        <f t="shared" si="576"/>
        <v>0</v>
      </c>
      <c r="XH11" s="56">
        <f t="shared" si="577"/>
        <v>0</v>
      </c>
      <c r="XI11" s="56">
        <f t="shared" si="578"/>
        <v>0</v>
      </c>
      <c r="XJ11" s="56">
        <f t="shared" si="579"/>
        <v>0</v>
      </c>
      <c r="XK11" s="56">
        <f t="shared" si="580"/>
        <v>0</v>
      </c>
      <c r="XL11" s="56">
        <f t="shared" si="581"/>
        <v>0</v>
      </c>
      <c r="XM11" s="56">
        <f t="shared" si="582"/>
        <v>0</v>
      </c>
      <c r="XN11" s="56">
        <f t="shared" si="583"/>
        <v>0</v>
      </c>
      <c r="XO11" s="56">
        <f t="shared" si="584"/>
        <v>0</v>
      </c>
      <c r="XP11" s="56">
        <f t="shared" si="585"/>
        <v>0</v>
      </c>
      <c r="XQ11" s="56">
        <f t="shared" si="586"/>
        <v>0</v>
      </c>
      <c r="XR11" s="56">
        <f t="shared" si="587"/>
        <v>0</v>
      </c>
      <c r="XS11" s="56">
        <f t="shared" si="588"/>
        <v>0</v>
      </c>
      <c r="XT11" s="56">
        <f t="shared" si="589"/>
        <v>0</v>
      </c>
      <c r="XU11" s="56">
        <f t="shared" si="590"/>
        <v>0</v>
      </c>
      <c r="XV11" s="56">
        <f t="shared" si="591"/>
        <v>0</v>
      </c>
      <c r="XW11" s="56">
        <f t="shared" si="592"/>
        <v>0</v>
      </c>
      <c r="XX11" s="56">
        <f t="shared" si="593"/>
        <v>0</v>
      </c>
      <c r="XY11" s="56">
        <f t="shared" si="594"/>
        <v>0</v>
      </c>
      <c r="XZ11" s="56">
        <f t="shared" si="595"/>
        <v>0</v>
      </c>
      <c r="YA11" s="56">
        <f t="shared" si="596"/>
        <v>0</v>
      </c>
      <c r="YB11" s="56">
        <f t="shared" si="597"/>
        <v>0</v>
      </c>
      <c r="YC11" s="56">
        <f t="shared" si="598"/>
        <v>0</v>
      </c>
      <c r="YD11" s="56">
        <f t="shared" si="599"/>
        <v>0</v>
      </c>
      <c r="YE11" s="56">
        <f t="shared" si="600"/>
        <v>0</v>
      </c>
      <c r="YF11" s="56">
        <f t="shared" si="601"/>
        <v>0</v>
      </c>
      <c r="YG11" s="56">
        <f t="shared" si="602"/>
        <v>0</v>
      </c>
      <c r="YH11" s="56">
        <f t="shared" si="603"/>
        <v>0</v>
      </c>
      <c r="YI11" s="56">
        <f t="shared" si="604"/>
        <v>0</v>
      </c>
      <c r="YJ11" s="56">
        <f t="shared" si="605"/>
        <v>0</v>
      </c>
      <c r="YK11" s="56">
        <f t="shared" si="606"/>
        <v>0</v>
      </c>
      <c r="YL11" s="56">
        <f t="shared" si="607"/>
        <v>0</v>
      </c>
      <c r="YM11" s="56">
        <f t="shared" si="608"/>
        <v>0</v>
      </c>
      <c r="YN11" s="56">
        <f t="shared" si="609"/>
        <v>0</v>
      </c>
      <c r="YO11" s="56">
        <f t="shared" si="610"/>
        <v>0</v>
      </c>
      <c r="YP11" s="56">
        <f t="shared" si="611"/>
        <v>0</v>
      </c>
      <c r="YQ11" s="56">
        <f t="shared" si="612"/>
        <v>0</v>
      </c>
      <c r="YR11" s="56">
        <f t="shared" si="613"/>
        <v>0</v>
      </c>
      <c r="YS11" s="56">
        <f t="shared" si="614"/>
        <v>0</v>
      </c>
      <c r="YT11" s="56">
        <f t="shared" si="615"/>
        <v>0</v>
      </c>
      <c r="YU11" s="56">
        <f t="shared" si="616"/>
        <v>0</v>
      </c>
      <c r="YV11" s="56">
        <f t="shared" si="617"/>
        <v>0</v>
      </c>
      <c r="YW11" s="56">
        <f t="shared" si="618"/>
        <v>0</v>
      </c>
      <c r="YX11" s="56">
        <f t="shared" si="619"/>
        <v>0</v>
      </c>
      <c r="YY11" s="56">
        <f t="shared" si="620"/>
        <v>0</v>
      </c>
      <c r="YZ11" s="56">
        <f t="shared" si="621"/>
        <v>0</v>
      </c>
      <c r="ZA11" s="56">
        <f t="shared" si="622"/>
        <v>0</v>
      </c>
      <c r="ZB11" s="56">
        <f t="shared" si="623"/>
        <v>0</v>
      </c>
      <c r="ZC11" s="56">
        <f t="shared" si="624"/>
        <v>0</v>
      </c>
      <c r="ZD11" s="56">
        <f t="shared" si="625"/>
        <v>0</v>
      </c>
      <c r="ZE11" s="56">
        <f t="shared" si="626"/>
        <v>0</v>
      </c>
      <c r="ZF11" s="56">
        <f t="shared" si="627"/>
        <v>0</v>
      </c>
      <c r="ZG11" s="56">
        <f t="shared" si="628"/>
        <v>0</v>
      </c>
      <c r="ZH11" s="56">
        <f t="shared" si="629"/>
        <v>0</v>
      </c>
      <c r="ZI11" s="56">
        <f t="shared" si="630"/>
        <v>0</v>
      </c>
      <c r="ZJ11" s="56">
        <f t="shared" si="631"/>
        <v>0</v>
      </c>
      <c r="ZK11" s="56">
        <f t="shared" si="632"/>
        <v>0</v>
      </c>
      <c r="ZL11" s="56">
        <f t="shared" si="633"/>
        <v>0</v>
      </c>
      <c r="ZM11" s="56">
        <f t="shared" si="634"/>
        <v>0</v>
      </c>
      <c r="ZN11" s="56">
        <f t="shared" si="635"/>
        <v>0</v>
      </c>
      <c r="ZO11" s="56">
        <f t="shared" si="636"/>
        <v>0</v>
      </c>
      <c r="ZP11" s="56">
        <f t="shared" si="637"/>
        <v>0</v>
      </c>
      <c r="ZQ11" s="56">
        <f t="shared" si="638"/>
        <v>0</v>
      </c>
      <c r="ZR11" s="56">
        <f t="shared" si="639"/>
        <v>0</v>
      </c>
      <c r="ZS11" s="56">
        <f t="shared" si="640"/>
        <v>0</v>
      </c>
      <c r="ZT11" s="56">
        <f t="shared" si="641"/>
        <v>0</v>
      </c>
      <c r="ZU11" s="56">
        <f t="shared" si="642"/>
        <v>0</v>
      </c>
      <c r="ZV11" s="56">
        <f t="shared" si="643"/>
        <v>0</v>
      </c>
      <c r="ZW11" s="56">
        <f t="shared" si="644"/>
        <v>0</v>
      </c>
      <c r="ZX11" s="56">
        <f t="shared" si="645"/>
        <v>0</v>
      </c>
      <c r="ZY11" s="56">
        <f t="shared" si="646"/>
        <v>0</v>
      </c>
      <c r="ZZ11" s="56">
        <f t="shared" si="647"/>
        <v>0</v>
      </c>
      <c r="AAA11" s="56">
        <f t="shared" si="648"/>
        <v>0</v>
      </c>
      <c r="AAB11" s="56">
        <f t="shared" si="649"/>
        <v>0</v>
      </c>
      <c r="AAC11" s="56">
        <f t="shared" si="650"/>
        <v>0</v>
      </c>
      <c r="AAD11" s="56">
        <f t="shared" si="651"/>
        <v>0</v>
      </c>
      <c r="AAE11" s="56">
        <f t="shared" si="652"/>
        <v>0</v>
      </c>
      <c r="AAF11" s="56">
        <f t="shared" si="653"/>
        <v>0</v>
      </c>
      <c r="AAG11" s="56">
        <f t="shared" si="654"/>
        <v>0</v>
      </c>
      <c r="AAH11" s="56">
        <f t="shared" si="655"/>
        <v>0</v>
      </c>
      <c r="AAI11" s="56">
        <f t="shared" si="656"/>
        <v>0</v>
      </c>
      <c r="AAJ11" s="56">
        <f t="shared" si="657"/>
        <v>0</v>
      </c>
      <c r="AAK11" s="56">
        <f t="shared" si="658"/>
        <v>0</v>
      </c>
      <c r="AAL11" s="56">
        <f t="shared" si="659"/>
        <v>0</v>
      </c>
      <c r="AAM11" s="56">
        <f t="shared" si="660"/>
        <v>0</v>
      </c>
      <c r="AAN11" s="56">
        <f t="shared" si="661"/>
        <v>0</v>
      </c>
      <c r="AAO11" s="56">
        <f t="shared" si="662"/>
        <v>0</v>
      </c>
      <c r="AAP11" s="56">
        <f t="shared" si="663"/>
        <v>0</v>
      </c>
      <c r="AAQ11" s="56">
        <f t="shared" si="664"/>
        <v>0</v>
      </c>
      <c r="AAR11" s="56">
        <f t="shared" si="665"/>
        <v>0</v>
      </c>
      <c r="AAS11" s="56">
        <f t="shared" si="666"/>
        <v>0</v>
      </c>
      <c r="AAT11" s="56">
        <f t="shared" si="667"/>
        <v>0</v>
      </c>
      <c r="AAU11" s="56">
        <f t="shared" si="668"/>
        <v>0</v>
      </c>
      <c r="AAV11" s="56">
        <f t="shared" si="669"/>
        <v>0</v>
      </c>
      <c r="AAW11" s="56">
        <f t="shared" si="670"/>
        <v>0</v>
      </c>
      <c r="AAX11" s="56">
        <f t="shared" si="671"/>
        <v>0</v>
      </c>
      <c r="AAY11" s="56">
        <f t="shared" si="672"/>
        <v>0</v>
      </c>
      <c r="AAZ11" s="56">
        <f t="shared" si="673"/>
        <v>0</v>
      </c>
      <c r="ABA11" s="56">
        <f t="shared" si="674"/>
        <v>0</v>
      </c>
      <c r="ABB11" s="56">
        <f t="shared" si="675"/>
        <v>0</v>
      </c>
      <c r="ABC11" s="56">
        <f t="shared" si="676"/>
        <v>0</v>
      </c>
      <c r="ABD11" s="56">
        <f t="shared" si="677"/>
        <v>0</v>
      </c>
      <c r="ABE11" s="56">
        <f t="shared" si="678"/>
        <v>0</v>
      </c>
      <c r="ABF11" s="56">
        <f t="shared" si="679"/>
        <v>0</v>
      </c>
      <c r="ABG11" s="56">
        <f t="shared" si="680"/>
        <v>0</v>
      </c>
      <c r="ABH11" s="56">
        <f t="shared" si="681"/>
        <v>0</v>
      </c>
      <c r="ABI11" s="56">
        <f t="shared" si="682"/>
        <v>0</v>
      </c>
      <c r="ABJ11" s="56">
        <f t="shared" si="683"/>
        <v>0</v>
      </c>
      <c r="ABK11" s="56">
        <f t="shared" si="684"/>
        <v>0</v>
      </c>
      <c r="ABL11" s="56">
        <f t="shared" si="685"/>
        <v>0</v>
      </c>
      <c r="ABM11" s="56">
        <f t="shared" si="686"/>
        <v>0</v>
      </c>
      <c r="ABN11" s="56">
        <f t="shared" si="687"/>
        <v>0</v>
      </c>
      <c r="ABO11" s="56">
        <f t="shared" si="688"/>
        <v>0</v>
      </c>
      <c r="ABP11" s="56">
        <f t="shared" si="689"/>
        <v>0</v>
      </c>
      <c r="ABQ11" s="56">
        <f t="shared" si="690"/>
        <v>0</v>
      </c>
      <c r="ABR11" s="56">
        <f t="shared" si="691"/>
        <v>0</v>
      </c>
      <c r="ABS11" s="56">
        <f t="shared" si="692"/>
        <v>0</v>
      </c>
      <c r="ABT11" s="56">
        <f t="shared" si="693"/>
        <v>0</v>
      </c>
      <c r="ABU11" s="56">
        <f t="shared" si="694"/>
        <v>0</v>
      </c>
      <c r="ABV11" s="56">
        <f t="shared" si="695"/>
        <v>0</v>
      </c>
      <c r="ABW11" s="56">
        <f t="shared" si="696"/>
        <v>0</v>
      </c>
      <c r="ABX11" s="56">
        <f t="shared" si="697"/>
        <v>0</v>
      </c>
      <c r="ABY11" s="56">
        <f t="shared" si="698"/>
        <v>0</v>
      </c>
      <c r="ABZ11" s="56">
        <f t="shared" si="699"/>
        <v>0</v>
      </c>
      <c r="ACA11" s="56">
        <f t="shared" si="700"/>
        <v>0</v>
      </c>
      <c r="ACB11" s="56">
        <f t="shared" si="701"/>
        <v>0</v>
      </c>
      <c r="ACC11" s="56">
        <f t="shared" si="702"/>
        <v>0</v>
      </c>
      <c r="ACD11" s="56">
        <f t="shared" si="703"/>
        <v>0</v>
      </c>
      <c r="ACE11" s="56">
        <f t="shared" si="704"/>
        <v>0</v>
      </c>
      <c r="ACF11" s="56">
        <f t="shared" si="705"/>
        <v>0</v>
      </c>
      <c r="ACG11" s="56">
        <f t="shared" si="706"/>
        <v>0</v>
      </c>
      <c r="ACH11" s="56">
        <f t="shared" si="707"/>
        <v>0</v>
      </c>
      <c r="ACI11" s="56">
        <f t="shared" si="708"/>
        <v>0</v>
      </c>
      <c r="ACJ11" s="56">
        <f t="shared" si="709"/>
        <v>0</v>
      </c>
      <c r="ACK11" s="56">
        <f t="shared" si="710"/>
        <v>0</v>
      </c>
      <c r="ACL11" s="56">
        <f t="shared" si="711"/>
        <v>0</v>
      </c>
      <c r="ACM11" s="56">
        <f t="shared" si="712"/>
        <v>0</v>
      </c>
      <c r="ACN11" s="56">
        <f t="shared" si="713"/>
        <v>0</v>
      </c>
      <c r="ACO11" s="56">
        <f t="shared" si="714"/>
        <v>0</v>
      </c>
      <c r="ACP11" s="56">
        <f t="shared" si="715"/>
        <v>0</v>
      </c>
      <c r="ACQ11" s="56">
        <f t="shared" si="716"/>
        <v>0</v>
      </c>
      <c r="ACR11" s="56">
        <f t="shared" si="717"/>
        <v>0</v>
      </c>
      <c r="ACS11" s="56">
        <f t="shared" si="718"/>
        <v>0</v>
      </c>
      <c r="ACT11" s="56">
        <f t="shared" si="719"/>
        <v>0</v>
      </c>
      <c r="ACU11" s="56">
        <f t="shared" si="720"/>
        <v>0</v>
      </c>
      <c r="ACV11" s="56">
        <f t="shared" si="721"/>
        <v>0</v>
      </c>
      <c r="ACW11" s="56">
        <f t="shared" si="722"/>
        <v>0</v>
      </c>
      <c r="ACX11" s="56">
        <f t="shared" si="723"/>
        <v>0</v>
      </c>
      <c r="ACY11" s="56">
        <f t="shared" si="724"/>
        <v>0</v>
      </c>
      <c r="ACZ11" s="56">
        <f t="shared" si="725"/>
        <v>0</v>
      </c>
      <c r="ADA11" s="56">
        <f t="shared" si="726"/>
        <v>0</v>
      </c>
      <c r="ADB11" s="56">
        <f t="shared" si="727"/>
        <v>0</v>
      </c>
      <c r="ADC11" s="56">
        <f t="shared" si="728"/>
        <v>0</v>
      </c>
      <c r="ADD11" s="56">
        <f t="shared" si="729"/>
        <v>0</v>
      </c>
      <c r="ADE11" s="56">
        <f t="shared" si="730"/>
        <v>0</v>
      </c>
      <c r="ADF11" s="56">
        <f t="shared" si="731"/>
        <v>0</v>
      </c>
      <c r="ADG11" s="56">
        <f t="shared" si="732"/>
        <v>0</v>
      </c>
      <c r="ADH11" s="56">
        <f t="shared" si="733"/>
        <v>0</v>
      </c>
      <c r="ADI11" s="56">
        <f t="shared" si="734"/>
        <v>0</v>
      </c>
      <c r="ADJ11" s="56">
        <f t="shared" si="735"/>
        <v>0</v>
      </c>
      <c r="ADK11" s="56">
        <f t="shared" si="736"/>
        <v>0</v>
      </c>
      <c r="ADL11" s="56">
        <f t="shared" si="737"/>
        <v>0</v>
      </c>
      <c r="ADM11" s="56">
        <f t="shared" si="738"/>
        <v>0</v>
      </c>
      <c r="ADN11" s="56">
        <f t="shared" si="739"/>
        <v>0</v>
      </c>
      <c r="ADO11" s="56">
        <f t="shared" si="740"/>
        <v>0</v>
      </c>
      <c r="ADP11" s="56">
        <f t="shared" si="741"/>
        <v>0</v>
      </c>
      <c r="ADQ11" s="56">
        <f t="shared" si="742"/>
        <v>0</v>
      </c>
      <c r="ADR11" s="56">
        <f t="shared" si="743"/>
        <v>0</v>
      </c>
      <c r="ADS11" s="56">
        <f t="shared" si="744"/>
        <v>0</v>
      </c>
      <c r="ADT11" s="56">
        <f t="shared" si="745"/>
        <v>0</v>
      </c>
      <c r="ADU11" s="56">
        <f t="shared" si="746"/>
        <v>0</v>
      </c>
      <c r="ADV11" s="56">
        <f t="shared" si="747"/>
        <v>0</v>
      </c>
      <c r="ADW11" s="56">
        <f t="shared" si="748"/>
        <v>0</v>
      </c>
      <c r="ADX11" s="56">
        <f t="shared" si="749"/>
        <v>0</v>
      </c>
      <c r="ADY11" s="56">
        <f t="shared" si="750"/>
        <v>0</v>
      </c>
      <c r="ADZ11" s="56">
        <f t="shared" si="751"/>
        <v>0</v>
      </c>
      <c r="AEA11" s="56">
        <f t="shared" si="752"/>
        <v>154.9414670837254</v>
      </c>
      <c r="AEB11" s="56">
        <f t="shared" si="753"/>
        <v>-234.69311153762976</v>
      </c>
      <c r="AEC11" s="56">
        <f t="shared" si="754"/>
        <v>-174.70872237121631</v>
      </c>
      <c r="AED11" s="56">
        <f t="shared" si="755"/>
        <v>213.39083959548429</v>
      </c>
      <c r="AEE11" s="56">
        <f t="shared" si="756"/>
        <v>19.767255287490904</v>
      </c>
      <c r="AEF11" s="56">
        <f t="shared" si="757"/>
        <v>21.302271942145509</v>
      </c>
      <c r="AEG11" s="56">
        <f t="shared" si="758"/>
        <v>0</v>
      </c>
      <c r="AEH11" s="56">
        <f t="shared" si="759"/>
        <v>0</v>
      </c>
      <c r="AEI11" s="56">
        <f t="shared" si="760"/>
        <v>0</v>
      </c>
      <c r="AEJ11" s="56">
        <f t="shared" si="761"/>
        <v>0</v>
      </c>
      <c r="AEK11" s="56">
        <f t="shared" si="762"/>
        <v>0</v>
      </c>
      <c r="AEL11" s="56">
        <f t="shared" si="763"/>
        <v>0</v>
      </c>
      <c r="AEM11" s="56">
        <f t="shared" si="764"/>
        <v>0</v>
      </c>
      <c r="AEN11" s="56">
        <f t="shared" si="765"/>
        <v>0</v>
      </c>
      <c r="AEO11" s="56">
        <f t="shared" si="766"/>
        <v>0</v>
      </c>
      <c r="AEP11" s="56">
        <f t="shared" si="767"/>
        <v>0</v>
      </c>
      <c r="AEQ11" s="56">
        <f t="shared" si="768"/>
        <v>0</v>
      </c>
      <c r="AER11" s="56">
        <f t="shared" si="769"/>
        <v>0</v>
      </c>
      <c r="AES11" s="56">
        <f t="shared" si="770"/>
        <v>0</v>
      </c>
      <c r="AET11" s="56">
        <f t="shared" si="771"/>
        <v>0</v>
      </c>
      <c r="AEU11" s="56">
        <f t="shared" si="772"/>
        <v>0</v>
      </c>
      <c r="AEV11" s="56">
        <f t="shared" si="773"/>
        <v>0</v>
      </c>
      <c r="AEW11" s="56">
        <f t="shared" si="774"/>
        <v>0</v>
      </c>
      <c r="AEX11" s="56">
        <f t="shared" si="775"/>
        <v>0</v>
      </c>
      <c r="AEY11" s="56">
        <f t="shared" si="776"/>
        <v>0</v>
      </c>
      <c r="AEZ11" s="56">
        <f t="shared" si="777"/>
        <v>0</v>
      </c>
      <c r="AFA11" s="56">
        <f t="shared" si="778"/>
        <v>0</v>
      </c>
      <c r="AFB11" s="56">
        <f t="shared" si="779"/>
        <v>0</v>
      </c>
      <c r="AFC11" s="56">
        <f t="shared" si="780"/>
        <v>0</v>
      </c>
      <c r="AFD11" s="56">
        <f t="shared" si="781"/>
        <v>0</v>
      </c>
      <c r="AFE11" s="56">
        <f t="shared" si="782"/>
        <v>0</v>
      </c>
      <c r="AFF11" s="56">
        <f t="shared" si="783"/>
        <v>0</v>
      </c>
      <c r="AFG11" s="56">
        <f t="shared" si="784"/>
        <v>0</v>
      </c>
      <c r="AFH11" s="56">
        <f t="shared" si="785"/>
        <v>0</v>
      </c>
      <c r="AFI11" s="56">
        <f t="shared" si="786"/>
        <v>0</v>
      </c>
      <c r="AFJ11" s="56">
        <f t="shared" si="787"/>
        <v>0</v>
      </c>
      <c r="AFK11" s="56">
        <f t="shared" si="788"/>
        <v>0</v>
      </c>
      <c r="AFL11" s="56">
        <f t="shared" si="789"/>
        <v>0</v>
      </c>
      <c r="AFM11" s="56">
        <f t="shared" si="790"/>
        <v>0</v>
      </c>
      <c r="AFN11" s="56">
        <f t="shared" si="791"/>
        <v>0</v>
      </c>
      <c r="AFO11" s="56">
        <f t="shared" si="792"/>
        <v>0</v>
      </c>
      <c r="AFP11" s="56">
        <f t="shared" si="793"/>
        <v>0</v>
      </c>
      <c r="AFQ11" s="56">
        <f t="shared" si="794"/>
        <v>0</v>
      </c>
      <c r="AFR11" s="56">
        <f t="shared" si="795"/>
        <v>0</v>
      </c>
      <c r="AFS11" s="56">
        <f t="shared" si="796"/>
        <v>0</v>
      </c>
      <c r="AFT11" s="56">
        <f t="shared" si="797"/>
        <v>0</v>
      </c>
      <c r="AFU11" s="56">
        <f t="shared" si="798"/>
        <v>-234.69311153762976</v>
      </c>
      <c r="AFV11" s="56">
        <f t="shared" si="799"/>
        <v>355.49461122276836</v>
      </c>
      <c r="AFW11" s="56">
        <f t="shared" si="800"/>
        <v>264.63499047616472</v>
      </c>
      <c r="AFX11" s="56">
        <f t="shared" si="801"/>
        <v>-323.22761014796055</v>
      </c>
      <c r="AFY11" s="56">
        <f t="shared" si="802"/>
        <v>-29.941878938534956</v>
      </c>
      <c r="AFZ11" s="56">
        <f t="shared" si="803"/>
        <v>-32.267001074807879</v>
      </c>
      <c r="AGA11" s="56">
        <f t="shared" si="804"/>
        <v>0</v>
      </c>
      <c r="AGB11" s="56">
        <f t="shared" si="805"/>
        <v>0</v>
      </c>
      <c r="AGC11" s="56">
        <f t="shared" si="806"/>
        <v>0</v>
      </c>
      <c r="AGD11" s="56">
        <f t="shared" si="807"/>
        <v>0</v>
      </c>
      <c r="AGE11" s="56">
        <f t="shared" si="808"/>
        <v>0</v>
      </c>
      <c r="AGF11" s="56">
        <f t="shared" si="809"/>
        <v>0</v>
      </c>
      <c r="AGG11" s="56">
        <f t="shared" si="810"/>
        <v>0</v>
      </c>
      <c r="AGH11" s="56">
        <f t="shared" si="811"/>
        <v>0</v>
      </c>
      <c r="AGI11" s="56">
        <f t="shared" si="812"/>
        <v>0</v>
      </c>
      <c r="AGJ11" s="56">
        <f t="shared" si="813"/>
        <v>0</v>
      </c>
      <c r="AGK11" s="56">
        <f t="shared" si="814"/>
        <v>0</v>
      </c>
      <c r="AGL11" s="56">
        <f t="shared" si="815"/>
        <v>0</v>
      </c>
      <c r="AGM11" s="56">
        <f t="shared" si="816"/>
        <v>0</v>
      </c>
      <c r="AGN11" s="56">
        <f t="shared" si="817"/>
        <v>0</v>
      </c>
      <c r="AGO11" s="56">
        <f t="shared" si="818"/>
        <v>0</v>
      </c>
      <c r="AGP11" s="56">
        <f t="shared" si="819"/>
        <v>0</v>
      </c>
      <c r="AGQ11" s="56">
        <f t="shared" si="820"/>
        <v>0</v>
      </c>
      <c r="AGR11" s="56">
        <f t="shared" si="821"/>
        <v>0</v>
      </c>
      <c r="AGS11" s="56">
        <f t="shared" si="822"/>
        <v>0</v>
      </c>
      <c r="AGT11" s="56">
        <f t="shared" si="823"/>
        <v>0</v>
      </c>
      <c r="AGU11" s="56">
        <f t="shared" si="824"/>
        <v>0</v>
      </c>
      <c r="AGV11" s="56">
        <f t="shared" si="825"/>
        <v>0</v>
      </c>
      <c r="AGW11" s="56">
        <f t="shared" si="826"/>
        <v>0</v>
      </c>
      <c r="AGX11" s="56">
        <f t="shared" si="827"/>
        <v>0</v>
      </c>
      <c r="AGY11" s="56">
        <f t="shared" si="828"/>
        <v>0</v>
      </c>
      <c r="AGZ11" s="56">
        <f t="shared" si="829"/>
        <v>0</v>
      </c>
      <c r="AHA11" s="56">
        <f t="shared" si="830"/>
        <v>0</v>
      </c>
      <c r="AHB11" s="56">
        <f t="shared" si="831"/>
        <v>0</v>
      </c>
      <c r="AHC11" s="56">
        <f t="shared" si="832"/>
        <v>0</v>
      </c>
      <c r="AHD11" s="56">
        <f t="shared" si="833"/>
        <v>0</v>
      </c>
      <c r="AHE11" s="56">
        <f t="shared" si="834"/>
        <v>0</v>
      </c>
      <c r="AHF11" s="56">
        <f t="shared" si="835"/>
        <v>0</v>
      </c>
      <c r="AHG11" s="56">
        <f t="shared" si="836"/>
        <v>0</v>
      </c>
      <c r="AHH11" s="56">
        <f t="shared" si="837"/>
        <v>0</v>
      </c>
      <c r="AHI11" s="56">
        <f t="shared" si="838"/>
        <v>0</v>
      </c>
      <c r="AHJ11" s="56">
        <f t="shared" si="839"/>
        <v>0</v>
      </c>
      <c r="AHK11" s="56">
        <f t="shared" si="840"/>
        <v>0</v>
      </c>
      <c r="AHL11" s="56">
        <f t="shared" si="841"/>
        <v>0</v>
      </c>
      <c r="AHM11" s="56">
        <f t="shared" si="842"/>
        <v>0</v>
      </c>
      <c r="AHN11" s="56">
        <f t="shared" si="843"/>
        <v>0</v>
      </c>
      <c r="AHO11" s="56">
        <f t="shared" si="844"/>
        <v>-174.70872237121631</v>
      </c>
      <c r="AHP11" s="56">
        <f t="shared" si="845"/>
        <v>264.63499047616472</v>
      </c>
      <c r="AHQ11" s="56">
        <f t="shared" si="846"/>
        <v>196.99786149623205</v>
      </c>
      <c r="AHR11" s="56">
        <f t="shared" si="847"/>
        <v>-240.61499902606852</v>
      </c>
      <c r="AHS11" s="56">
        <f t="shared" si="848"/>
        <v>-22.289139125015762</v>
      </c>
      <c r="AHT11" s="56">
        <f t="shared" si="849"/>
        <v>-24.019991450096228</v>
      </c>
      <c r="AHU11" s="56">
        <f t="shared" si="850"/>
        <v>0</v>
      </c>
      <c r="AHV11" s="56">
        <f t="shared" si="851"/>
        <v>0</v>
      </c>
      <c r="AHW11" s="56">
        <f t="shared" si="852"/>
        <v>0</v>
      </c>
      <c r="AHX11" s="56">
        <f t="shared" si="853"/>
        <v>0</v>
      </c>
      <c r="AHY11" s="56">
        <f t="shared" si="854"/>
        <v>0</v>
      </c>
      <c r="AHZ11" s="56">
        <f t="shared" si="855"/>
        <v>0</v>
      </c>
      <c r="AIA11" s="56">
        <f t="shared" si="856"/>
        <v>0</v>
      </c>
      <c r="AIB11" s="56">
        <f t="shared" si="857"/>
        <v>0</v>
      </c>
      <c r="AIC11" s="56">
        <f t="shared" si="858"/>
        <v>0</v>
      </c>
      <c r="AID11" s="56">
        <f t="shared" si="859"/>
        <v>0</v>
      </c>
      <c r="AIE11" s="56">
        <f t="shared" si="860"/>
        <v>0</v>
      </c>
      <c r="AIF11" s="56">
        <f t="shared" si="861"/>
        <v>0</v>
      </c>
      <c r="AIG11" s="56">
        <f t="shared" si="862"/>
        <v>0</v>
      </c>
      <c r="AIH11" s="56">
        <f t="shared" si="863"/>
        <v>0</v>
      </c>
      <c r="AII11" s="56">
        <f t="shared" si="864"/>
        <v>0</v>
      </c>
      <c r="AIJ11" s="56">
        <f t="shared" si="865"/>
        <v>0</v>
      </c>
      <c r="AIK11" s="56">
        <f t="shared" si="866"/>
        <v>0</v>
      </c>
      <c r="AIL11" s="56">
        <f t="shared" si="867"/>
        <v>0</v>
      </c>
      <c r="AIM11" s="56">
        <f t="shared" si="868"/>
        <v>0</v>
      </c>
      <c r="AIN11" s="56">
        <f t="shared" si="869"/>
        <v>0</v>
      </c>
      <c r="AIO11" s="56">
        <f t="shared" si="870"/>
        <v>0</v>
      </c>
      <c r="AIP11" s="56">
        <f t="shared" si="871"/>
        <v>0</v>
      </c>
      <c r="AIQ11" s="56">
        <f t="shared" si="872"/>
        <v>0</v>
      </c>
      <c r="AIR11" s="56">
        <f t="shared" si="873"/>
        <v>0</v>
      </c>
      <c r="AIS11" s="56">
        <f t="shared" si="874"/>
        <v>0</v>
      </c>
      <c r="AIT11" s="56">
        <f t="shared" si="875"/>
        <v>0</v>
      </c>
      <c r="AIU11" s="56">
        <f t="shared" si="876"/>
        <v>0</v>
      </c>
      <c r="AIV11" s="56">
        <f t="shared" si="877"/>
        <v>0</v>
      </c>
      <c r="AIW11" s="56">
        <f t="shared" si="878"/>
        <v>0</v>
      </c>
      <c r="AIX11" s="56">
        <f t="shared" si="879"/>
        <v>0</v>
      </c>
      <c r="AIY11" s="56">
        <f t="shared" si="880"/>
        <v>0</v>
      </c>
      <c r="AIZ11" s="56">
        <f t="shared" si="881"/>
        <v>0</v>
      </c>
      <c r="AJA11" s="56">
        <f t="shared" si="882"/>
        <v>0</v>
      </c>
      <c r="AJB11" s="56">
        <f t="shared" si="883"/>
        <v>0</v>
      </c>
      <c r="AJC11" s="56">
        <f t="shared" si="884"/>
        <v>0</v>
      </c>
      <c r="AJD11" s="56">
        <f t="shared" si="885"/>
        <v>0</v>
      </c>
      <c r="AJE11" s="56">
        <f t="shared" si="886"/>
        <v>0</v>
      </c>
      <c r="AJF11" s="56">
        <f t="shared" si="887"/>
        <v>0</v>
      </c>
      <c r="AJG11" s="56">
        <f t="shared" si="888"/>
        <v>0</v>
      </c>
      <c r="AJH11" s="56">
        <f t="shared" si="889"/>
        <v>0</v>
      </c>
      <c r="AJI11" s="56">
        <f t="shared" si="890"/>
        <v>213.39083959548429</v>
      </c>
      <c r="AJJ11" s="56">
        <f t="shared" si="891"/>
        <v>-323.22761014796055</v>
      </c>
      <c r="AJK11" s="56">
        <f t="shared" si="892"/>
        <v>-240.61499902606852</v>
      </c>
      <c r="AJL11" s="56">
        <f t="shared" si="893"/>
        <v>293.88937177585711</v>
      </c>
      <c r="AJM11" s="56">
        <f t="shared" si="894"/>
        <v>27.224159430584237</v>
      </c>
      <c r="AJN11" s="56">
        <f t="shared" si="895"/>
        <v>29.338238372103458</v>
      </c>
      <c r="AJO11" s="56">
        <f t="shared" si="896"/>
        <v>0</v>
      </c>
      <c r="AJP11" s="56">
        <f t="shared" si="897"/>
        <v>0</v>
      </c>
      <c r="AJQ11" s="56">
        <f t="shared" si="898"/>
        <v>0</v>
      </c>
      <c r="AJR11" s="56">
        <f t="shared" si="899"/>
        <v>0</v>
      </c>
      <c r="AJS11" s="56">
        <f t="shared" si="900"/>
        <v>0</v>
      </c>
      <c r="AJT11" s="56">
        <f t="shared" si="901"/>
        <v>0</v>
      </c>
      <c r="AJU11" s="56">
        <f t="shared" si="902"/>
        <v>0</v>
      </c>
      <c r="AJV11" s="56">
        <f t="shared" si="903"/>
        <v>0</v>
      </c>
      <c r="AJW11" s="56">
        <f t="shared" si="904"/>
        <v>0</v>
      </c>
      <c r="AJX11" s="56">
        <f t="shared" si="905"/>
        <v>0</v>
      </c>
      <c r="AJY11" s="56">
        <f t="shared" si="906"/>
        <v>0</v>
      </c>
      <c r="AJZ11" s="56">
        <f t="shared" si="907"/>
        <v>0</v>
      </c>
      <c r="AKA11" s="56">
        <f t="shared" si="908"/>
        <v>0</v>
      </c>
      <c r="AKB11" s="56">
        <f t="shared" si="909"/>
        <v>0</v>
      </c>
      <c r="AKC11" s="56">
        <f t="shared" si="910"/>
        <v>0</v>
      </c>
      <c r="AKD11" s="56">
        <f t="shared" si="911"/>
        <v>0</v>
      </c>
      <c r="AKE11" s="56">
        <f t="shared" si="912"/>
        <v>0</v>
      </c>
      <c r="AKF11" s="56">
        <f t="shared" si="913"/>
        <v>0</v>
      </c>
      <c r="AKG11" s="56">
        <f t="shared" si="914"/>
        <v>0</v>
      </c>
      <c r="AKH11" s="56">
        <f t="shared" si="915"/>
        <v>0</v>
      </c>
      <c r="AKI11" s="56">
        <f t="shared" si="916"/>
        <v>0</v>
      </c>
      <c r="AKJ11" s="56">
        <f t="shared" si="917"/>
        <v>0</v>
      </c>
      <c r="AKK11" s="56">
        <f t="shared" si="918"/>
        <v>0</v>
      </c>
      <c r="AKL11" s="56">
        <f t="shared" si="919"/>
        <v>0</v>
      </c>
      <c r="AKM11" s="56">
        <f t="shared" si="920"/>
        <v>0</v>
      </c>
      <c r="AKN11" s="56">
        <f t="shared" si="921"/>
        <v>0</v>
      </c>
      <c r="AKO11" s="56">
        <f t="shared" si="922"/>
        <v>0</v>
      </c>
      <c r="AKP11" s="56">
        <f t="shared" si="923"/>
        <v>0</v>
      </c>
      <c r="AKQ11" s="56">
        <f t="shared" si="924"/>
        <v>0</v>
      </c>
      <c r="AKR11" s="56">
        <f t="shared" si="925"/>
        <v>0</v>
      </c>
      <c r="AKS11" s="56">
        <f t="shared" si="926"/>
        <v>0</v>
      </c>
      <c r="AKT11" s="56">
        <f t="shared" si="927"/>
        <v>0</v>
      </c>
      <c r="AKU11" s="56">
        <f t="shared" si="928"/>
        <v>0</v>
      </c>
      <c r="AKV11" s="56">
        <f t="shared" si="929"/>
        <v>0</v>
      </c>
      <c r="AKW11" s="56">
        <f t="shared" si="930"/>
        <v>0</v>
      </c>
      <c r="AKX11" s="56">
        <f t="shared" si="931"/>
        <v>0</v>
      </c>
      <c r="AKY11" s="56">
        <f t="shared" si="932"/>
        <v>0</v>
      </c>
      <c r="AKZ11" s="56">
        <f t="shared" si="933"/>
        <v>0</v>
      </c>
      <c r="ALA11" s="56">
        <f t="shared" si="934"/>
        <v>0</v>
      </c>
      <c r="ALB11" s="56">
        <f t="shared" si="935"/>
        <v>0</v>
      </c>
      <c r="ALC11" s="56">
        <f t="shared" si="936"/>
        <v>19.767255287490904</v>
      </c>
      <c r="ALD11" s="56">
        <f t="shared" si="937"/>
        <v>-29.941878938534956</v>
      </c>
      <c r="ALE11" s="56">
        <f t="shared" si="938"/>
        <v>-22.289139125015762</v>
      </c>
      <c r="ALF11" s="56">
        <f t="shared" si="939"/>
        <v>27.224159430584237</v>
      </c>
      <c r="ALG11" s="56">
        <f t="shared" si="940"/>
        <v>2.5218838375248596</v>
      </c>
      <c r="ALH11" s="56">
        <f t="shared" si="941"/>
        <v>2.7177195079507204</v>
      </c>
      <c r="ALI11" s="56">
        <f t="shared" si="942"/>
        <v>0</v>
      </c>
      <c r="ALJ11" s="56">
        <f t="shared" si="943"/>
        <v>0</v>
      </c>
      <c r="ALK11" s="56">
        <f t="shared" si="944"/>
        <v>0</v>
      </c>
      <c r="ALL11" s="56">
        <f t="shared" si="945"/>
        <v>0</v>
      </c>
      <c r="ALM11" s="56">
        <f t="shared" si="946"/>
        <v>0</v>
      </c>
      <c r="ALN11" s="56">
        <f t="shared" si="947"/>
        <v>0</v>
      </c>
      <c r="ALO11" s="56">
        <f t="shared" si="948"/>
        <v>0</v>
      </c>
      <c r="ALP11" s="56">
        <f t="shared" si="949"/>
        <v>0</v>
      </c>
      <c r="ALQ11" s="56">
        <f t="shared" si="950"/>
        <v>0</v>
      </c>
      <c r="ALR11" s="56">
        <f t="shared" si="951"/>
        <v>0</v>
      </c>
      <c r="ALS11" s="56">
        <f t="shared" si="952"/>
        <v>0</v>
      </c>
      <c r="ALT11" s="56">
        <f t="shared" si="953"/>
        <v>0</v>
      </c>
      <c r="ALU11" s="56">
        <f t="shared" si="954"/>
        <v>0</v>
      </c>
      <c r="ALV11" s="56">
        <f t="shared" si="955"/>
        <v>0</v>
      </c>
      <c r="ALW11" s="56">
        <f t="shared" si="956"/>
        <v>0</v>
      </c>
      <c r="ALX11" s="56">
        <f t="shared" si="957"/>
        <v>0</v>
      </c>
      <c r="ALY11" s="56">
        <f t="shared" si="958"/>
        <v>0</v>
      </c>
      <c r="ALZ11" s="56">
        <f t="shared" si="959"/>
        <v>0</v>
      </c>
      <c r="AMA11" s="56">
        <f t="shared" si="960"/>
        <v>0</v>
      </c>
      <c r="AMB11" s="56">
        <f t="shared" si="961"/>
        <v>0</v>
      </c>
      <c r="AMC11" s="56">
        <f t="shared" si="962"/>
        <v>0</v>
      </c>
      <c r="AMD11" s="56">
        <f t="shared" si="963"/>
        <v>0</v>
      </c>
      <c r="AME11" s="56">
        <f t="shared" si="964"/>
        <v>0</v>
      </c>
      <c r="AMF11" s="56">
        <f t="shared" si="965"/>
        <v>0</v>
      </c>
      <c r="AMG11" s="56">
        <f t="shared" si="966"/>
        <v>0</v>
      </c>
      <c r="AMH11" s="56">
        <f t="shared" si="967"/>
        <v>0</v>
      </c>
      <c r="AMI11" s="56">
        <f t="shared" si="968"/>
        <v>0</v>
      </c>
      <c r="AMJ11" s="56">
        <f t="shared" si="969"/>
        <v>0</v>
      </c>
      <c r="AMK11" s="56">
        <f t="shared" si="970"/>
        <v>0</v>
      </c>
      <c r="AML11" s="56">
        <f t="shared" si="971"/>
        <v>0</v>
      </c>
      <c r="AMM11" s="56">
        <f t="shared" si="972"/>
        <v>0</v>
      </c>
      <c r="AMN11" s="56">
        <f t="shared" si="973"/>
        <v>0</v>
      </c>
      <c r="AMO11" s="56">
        <f t="shared" si="974"/>
        <v>0</v>
      </c>
      <c r="AMP11" s="56">
        <f t="shared" si="975"/>
        <v>0</v>
      </c>
      <c r="AMQ11" s="56">
        <f t="shared" si="976"/>
        <v>0</v>
      </c>
      <c r="AMR11" s="56">
        <f t="shared" si="977"/>
        <v>0</v>
      </c>
      <c r="AMS11" s="56">
        <f t="shared" si="978"/>
        <v>0</v>
      </c>
      <c r="AMT11" s="56">
        <f t="shared" si="979"/>
        <v>0</v>
      </c>
      <c r="AMU11" s="56">
        <f t="shared" si="980"/>
        <v>0</v>
      </c>
      <c r="AMV11" s="56">
        <f t="shared" si="981"/>
        <v>0</v>
      </c>
      <c r="AMW11" s="56">
        <f t="shared" si="982"/>
        <v>21.302271942145509</v>
      </c>
      <c r="AMX11" s="56">
        <f t="shared" si="983"/>
        <v>-32.267001074807879</v>
      </c>
      <c r="AMY11" s="56">
        <f t="shared" si="984"/>
        <v>-24.019991450096228</v>
      </c>
      <c r="AMZ11" s="56">
        <f t="shared" si="985"/>
        <v>29.338238372103458</v>
      </c>
      <c r="ANA11" s="56">
        <f t="shared" si="986"/>
        <v>2.7177195079507204</v>
      </c>
      <c r="ANB11" s="56">
        <f t="shared" si="987"/>
        <v>2.9287627027044216</v>
      </c>
      <c r="ANC11" s="56">
        <f t="shared" si="988"/>
        <v>0</v>
      </c>
      <c r="AND11" s="56">
        <f t="shared" si="989"/>
        <v>0</v>
      </c>
      <c r="ANE11" s="56">
        <f t="shared" si="990"/>
        <v>0</v>
      </c>
      <c r="ANF11" s="56">
        <f t="shared" si="991"/>
        <v>0</v>
      </c>
      <c r="ANG11" s="56">
        <f t="shared" si="992"/>
        <v>0</v>
      </c>
      <c r="ANH11" s="56">
        <f t="shared" si="993"/>
        <v>0</v>
      </c>
      <c r="ANI11" s="56">
        <f t="shared" si="994"/>
        <v>0</v>
      </c>
      <c r="ANJ11" s="56">
        <f t="shared" si="995"/>
        <v>0</v>
      </c>
      <c r="ANK11" s="56">
        <f t="shared" si="996"/>
        <v>0</v>
      </c>
      <c r="ANL11" s="56">
        <f t="shared" si="997"/>
        <v>0</v>
      </c>
      <c r="ANM11" s="56">
        <f t="shared" si="998"/>
        <v>0</v>
      </c>
      <c r="ANN11" s="56">
        <f t="shared" si="999"/>
        <v>0</v>
      </c>
      <c r="ANO11" s="56">
        <f t="shared" si="1000"/>
        <v>0</v>
      </c>
      <c r="ANP11" s="56">
        <f t="shared" si="1001"/>
        <v>0</v>
      </c>
      <c r="ANQ11" s="56">
        <f t="shared" si="1002"/>
        <v>0</v>
      </c>
      <c r="ANR11" s="56">
        <f t="shared" si="1003"/>
        <v>0</v>
      </c>
      <c r="ANS11" s="56">
        <f t="shared" si="1004"/>
        <v>0</v>
      </c>
      <c r="ANT11" s="56">
        <f t="shared" si="1005"/>
        <v>0</v>
      </c>
      <c r="ANU11" s="56">
        <f t="shared" si="1006"/>
        <v>0</v>
      </c>
      <c r="ANV11" s="56">
        <f t="shared" si="1007"/>
        <v>0</v>
      </c>
      <c r="ANW11" s="56">
        <f t="shared" si="1008"/>
        <v>0</v>
      </c>
      <c r="ANX11" s="56">
        <f t="shared" si="1009"/>
        <v>0</v>
      </c>
      <c r="ANY11" s="56">
        <f t="shared" si="1010"/>
        <v>0</v>
      </c>
      <c r="ANZ11" s="56">
        <f t="shared" si="1011"/>
        <v>0</v>
      </c>
      <c r="AOA11" s="56">
        <f t="shared" si="1012"/>
        <v>0</v>
      </c>
      <c r="AOB11" s="56">
        <f t="shared" si="1013"/>
        <v>0</v>
      </c>
      <c r="AOC11" s="56">
        <f t="shared" si="1014"/>
        <v>0</v>
      </c>
      <c r="AOD11" s="56">
        <f t="shared" si="1015"/>
        <v>0</v>
      </c>
      <c r="AOE11" s="56">
        <f t="shared" si="1016"/>
        <v>0</v>
      </c>
      <c r="AOF11" s="56">
        <f t="shared" si="1017"/>
        <v>0</v>
      </c>
      <c r="AOG11" s="56">
        <f t="shared" si="1018"/>
        <v>0</v>
      </c>
      <c r="AOH11" s="56">
        <f t="shared" si="1019"/>
        <v>0</v>
      </c>
      <c r="AOI11" s="56">
        <f t="shared" si="1020"/>
        <v>0</v>
      </c>
      <c r="AOJ11" s="56">
        <f t="shared" si="1021"/>
        <v>0</v>
      </c>
      <c r="AOK11" s="56">
        <f t="shared" si="1022"/>
        <v>0</v>
      </c>
      <c r="AOL11" s="56">
        <f t="shared" si="1023"/>
        <v>0</v>
      </c>
      <c r="AOM11" s="56">
        <f t="shared" si="1024"/>
        <v>0</v>
      </c>
      <c r="AON11" s="56">
        <f t="shared" si="1025"/>
        <v>0</v>
      </c>
      <c r="AOO11" s="56">
        <f t="shared" si="1026"/>
        <v>0</v>
      </c>
      <c r="AOP11" s="56">
        <f t="shared" si="1027"/>
        <v>0</v>
      </c>
      <c r="AOQ11" s="56">
        <f t="shared" si="1028"/>
        <v>0</v>
      </c>
      <c r="AOR11" s="56">
        <f t="shared" si="1029"/>
        <v>0</v>
      </c>
      <c r="AOS11" s="56">
        <f t="shared" si="1030"/>
        <v>0</v>
      </c>
      <c r="AOT11" s="56">
        <f t="shared" si="1031"/>
        <v>0</v>
      </c>
      <c r="AOU11" s="56">
        <f t="shared" si="1032"/>
        <v>0</v>
      </c>
      <c r="AOV11" s="56">
        <f t="shared" si="1033"/>
        <v>0</v>
      </c>
      <c r="AOW11" s="56">
        <f t="shared" si="1034"/>
        <v>0</v>
      </c>
      <c r="AOX11" s="56">
        <f t="shared" si="1035"/>
        <v>0</v>
      </c>
      <c r="AOY11" s="56">
        <f t="shared" si="1036"/>
        <v>0</v>
      </c>
      <c r="AOZ11" s="56">
        <f t="shared" si="1037"/>
        <v>0</v>
      </c>
      <c r="APA11" s="56">
        <f t="shared" si="1038"/>
        <v>0</v>
      </c>
      <c r="APB11" s="56">
        <f t="shared" si="1039"/>
        <v>0</v>
      </c>
      <c r="APC11" s="56">
        <f t="shared" si="1040"/>
        <v>0</v>
      </c>
      <c r="APD11" s="56">
        <f t="shared" si="1041"/>
        <v>0</v>
      </c>
      <c r="APE11" s="56">
        <f t="shared" si="1042"/>
        <v>0</v>
      </c>
      <c r="APF11" s="56">
        <f t="shared" si="1043"/>
        <v>0</v>
      </c>
      <c r="APG11" s="56">
        <f t="shared" si="1044"/>
        <v>0</v>
      </c>
      <c r="APH11" s="56">
        <f t="shared" si="1045"/>
        <v>0</v>
      </c>
      <c r="API11" s="56">
        <f t="shared" si="1046"/>
        <v>0</v>
      </c>
      <c r="APJ11" s="56">
        <f t="shared" si="1047"/>
        <v>0</v>
      </c>
      <c r="APK11" s="56">
        <f t="shared" si="1048"/>
        <v>0</v>
      </c>
      <c r="APL11" s="56">
        <f t="shared" si="1049"/>
        <v>0</v>
      </c>
      <c r="APM11" s="56">
        <f t="shared" si="1050"/>
        <v>0</v>
      </c>
      <c r="APN11" s="56">
        <f t="shared" si="1051"/>
        <v>0</v>
      </c>
      <c r="APO11" s="56">
        <f t="shared" si="1052"/>
        <v>0</v>
      </c>
      <c r="APP11" s="56">
        <f t="shared" si="1053"/>
        <v>0</v>
      </c>
      <c r="APQ11" s="56">
        <f t="shared" si="1054"/>
        <v>0</v>
      </c>
      <c r="APR11" s="56">
        <f t="shared" si="1055"/>
        <v>0</v>
      </c>
      <c r="APS11" s="56">
        <f t="shared" si="1056"/>
        <v>0</v>
      </c>
      <c r="APT11" s="56">
        <f t="shared" si="1057"/>
        <v>0</v>
      </c>
      <c r="APU11" s="56">
        <f t="shared" si="1058"/>
        <v>0</v>
      </c>
      <c r="APV11" s="56">
        <f t="shared" si="1059"/>
        <v>0</v>
      </c>
      <c r="APW11" s="56">
        <f t="shared" si="1060"/>
        <v>0</v>
      </c>
      <c r="APX11" s="56">
        <f t="shared" si="1061"/>
        <v>0</v>
      </c>
      <c r="APY11" s="56">
        <f t="shared" si="1062"/>
        <v>0</v>
      </c>
      <c r="APZ11" s="56">
        <f t="shared" si="1063"/>
        <v>0</v>
      </c>
      <c r="AQA11" s="56">
        <f t="shared" si="1064"/>
        <v>0</v>
      </c>
      <c r="AQB11" s="56">
        <f t="shared" si="1065"/>
        <v>0</v>
      </c>
      <c r="AQC11" s="56">
        <f t="shared" si="1066"/>
        <v>0</v>
      </c>
      <c r="AQD11" s="56">
        <f t="shared" si="1067"/>
        <v>0</v>
      </c>
      <c r="AQE11" s="56">
        <f t="shared" si="1068"/>
        <v>0</v>
      </c>
      <c r="AQF11" s="56">
        <f t="shared" si="1069"/>
        <v>0</v>
      </c>
      <c r="AQG11" s="56">
        <f t="shared" si="1070"/>
        <v>0</v>
      </c>
      <c r="AQH11" s="56">
        <f t="shared" si="1071"/>
        <v>0</v>
      </c>
      <c r="AQI11" s="56">
        <f t="shared" si="1072"/>
        <v>0</v>
      </c>
      <c r="AQJ11" s="56">
        <f t="shared" si="1073"/>
        <v>0</v>
      </c>
      <c r="AQK11" s="56">
        <f t="shared" si="1074"/>
        <v>0</v>
      </c>
      <c r="AQL11" s="56">
        <f t="shared" si="1075"/>
        <v>0</v>
      </c>
      <c r="AQM11" s="56">
        <f t="shared" si="1076"/>
        <v>0</v>
      </c>
      <c r="AQN11" s="56">
        <f t="shared" si="1077"/>
        <v>0</v>
      </c>
      <c r="AQO11" s="56">
        <f t="shared" si="1078"/>
        <v>0</v>
      </c>
      <c r="AQP11" s="56">
        <f t="shared" si="1079"/>
        <v>0</v>
      </c>
      <c r="AQQ11" s="56">
        <f t="shared" si="1080"/>
        <v>0</v>
      </c>
      <c r="AQR11" s="56">
        <f t="shared" si="1081"/>
        <v>0</v>
      </c>
      <c r="AQS11" s="56">
        <f t="shared" si="1082"/>
        <v>0</v>
      </c>
      <c r="AQT11" s="56">
        <f t="shared" si="1083"/>
        <v>0</v>
      </c>
      <c r="AQU11" s="56">
        <f t="shared" si="1084"/>
        <v>0</v>
      </c>
      <c r="AQV11" s="56">
        <f t="shared" si="1085"/>
        <v>0</v>
      </c>
      <c r="AQW11" s="56">
        <f t="shared" si="1086"/>
        <v>0</v>
      </c>
      <c r="AQX11" s="56">
        <f t="shared" si="1087"/>
        <v>0</v>
      </c>
      <c r="AQY11" s="56">
        <f t="shared" si="1088"/>
        <v>0</v>
      </c>
      <c r="AQZ11" s="56">
        <f t="shared" si="1089"/>
        <v>0</v>
      </c>
      <c r="ARA11" s="56">
        <f t="shared" si="1090"/>
        <v>0</v>
      </c>
      <c r="ARB11" s="56">
        <f t="shared" si="1091"/>
        <v>0</v>
      </c>
      <c r="ARC11" s="56">
        <f t="shared" si="1092"/>
        <v>0</v>
      </c>
      <c r="ARD11" s="56">
        <f t="shared" si="1093"/>
        <v>0</v>
      </c>
      <c r="ARE11" s="56">
        <f t="shared" si="1094"/>
        <v>0</v>
      </c>
      <c r="ARF11" s="56">
        <f t="shared" si="1095"/>
        <v>0</v>
      </c>
      <c r="ARG11" s="56">
        <f t="shared" si="1096"/>
        <v>0</v>
      </c>
      <c r="ARH11" s="56">
        <f t="shared" si="1097"/>
        <v>0</v>
      </c>
      <c r="ARI11" s="56">
        <f t="shared" si="1098"/>
        <v>0</v>
      </c>
      <c r="ARJ11" s="56">
        <f t="shared" si="1099"/>
        <v>0</v>
      </c>
      <c r="ARK11" s="56">
        <f t="shared" si="1100"/>
        <v>0</v>
      </c>
      <c r="ARL11" s="56">
        <f t="shared" si="1101"/>
        <v>0</v>
      </c>
      <c r="ARM11" s="56">
        <f t="shared" si="1102"/>
        <v>0</v>
      </c>
      <c r="ARN11" s="56">
        <f t="shared" si="1103"/>
        <v>0</v>
      </c>
      <c r="ARO11" s="56">
        <f t="shared" si="1104"/>
        <v>0</v>
      </c>
      <c r="ARP11" s="56">
        <f t="shared" si="1105"/>
        <v>0</v>
      </c>
      <c r="ARQ11" s="56">
        <f t="shared" si="1106"/>
        <v>0</v>
      </c>
      <c r="ARR11" s="56">
        <f t="shared" si="1107"/>
        <v>0</v>
      </c>
      <c r="ARS11" s="56">
        <f t="shared" si="1108"/>
        <v>0</v>
      </c>
      <c r="ART11" s="56">
        <f t="shared" si="1109"/>
        <v>0</v>
      </c>
      <c r="ARU11" s="56">
        <f t="shared" si="1110"/>
        <v>0</v>
      </c>
      <c r="ARV11" s="56">
        <f t="shared" si="1111"/>
        <v>0</v>
      </c>
      <c r="ARW11" s="56">
        <f t="shared" si="1112"/>
        <v>0</v>
      </c>
      <c r="ARX11" s="56">
        <f t="shared" si="1113"/>
        <v>0</v>
      </c>
      <c r="ARY11" s="56">
        <f t="shared" si="1114"/>
        <v>0</v>
      </c>
      <c r="ARZ11" s="56">
        <f t="shared" si="1115"/>
        <v>0</v>
      </c>
      <c r="ASA11" s="56">
        <f t="shared" si="1116"/>
        <v>0</v>
      </c>
      <c r="ASB11" s="56">
        <f t="shared" si="1117"/>
        <v>0</v>
      </c>
      <c r="ASC11" s="56">
        <f t="shared" si="1118"/>
        <v>0</v>
      </c>
      <c r="ASD11" s="56">
        <f t="shared" si="1119"/>
        <v>0</v>
      </c>
      <c r="ASE11" s="56">
        <f t="shared" si="1120"/>
        <v>0</v>
      </c>
      <c r="ASF11" s="56">
        <f t="shared" si="1121"/>
        <v>0</v>
      </c>
      <c r="ASG11" s="56">
        <f t="shared" si="1122"/>
        <v>0</v>
      </c>
      <c r="ASH11" s="56">
        <f t="shared" si="1123"/>
        <v>0</v>
      </c>
      <c r="ASI11" s="56">
        <f t="shared" si="1124"/>
        <v>0</v>
      </c>
      <c r="ASJ11" s="56">
        <f t="shared" si="1125"/>
        <v>0</v>
      </c>
      <c r="ASK11" s="56">
        <f t="shared" si="1126"/>
        <v>0</v>
      </c>
      <c r="ASL11" s="56">
        <f t="shared" si="1127"/>
        <v>0</v>
      </c>
      <c r="ASM11" s="56">
        <f t="shared" si="1128"/>
        <v>0</v>
      </c>
      <c r="ASN11" s="56">
        <f t="shared" si="1129"/>
        <v>0</v>
      </c>
      <c r="ASO11" s="56">
        <f t="shared" si="1130"/>
        <v>0</v>
      </c>
      <c r="ASP11" s="56">
        <f t="shared" si="1131"/>
        <v>0</v>
      </c>
      <c r="ASQ11" s="56">
        <f t="shared" si="1132"/>
        <v>0</v>
      </c>
      <c r="ASR11" s="56">
        <f t="shared" si="1133"/>
        <v>0</v>
      </c>
      <c r="ASS11" s="56">
        <f t="shared" si="1134"/>
        <v>0</v>
      </c>
      <c r="AST11" s="56">
        <f t="shared" si="1135"/>
        <v>0</v>
      </c>
      <c r="ASU11" s="56">
        <f t="shared" si="1136"/>
        <v>0</v>
      </c>
      <c r="ASV11" s="56">
        <f t="shared" si="1137"/>
        <v>0</v>
      </c>
      <c r="ASW11" s="56">
        <f t="shared" si="1138"/>
        <v>0</v>
      </c>
      <c r="ASX11" s="56">
        <f t="shared" si="1139"/>
        <v>0</v>
      </c>
      <c r="ASY11" s="56">
        <f t="shared" si="1140"/>
        <v>0</v>
      </c>
      <c r="ASZ11" s="56">
        <f t="shared" si="1141"/>
        <v>0</v>
      </c>
      <c r="ATA11" s="56">
        <f t="shared" si="1142"/>
        <v>0</v>
      </c>
      <c r="ATB11" s="56">
        <f t="shared" si="1143"/>
        <v>0</v>
      </c>
      <c r="ATC11" s="56">
        <f t="shared" si="1144"/>
        <v>0</v>
      </c>
      <c r="ATD11" s="56">
        <f t="shared" si="1145"/>
        <v>0</v>
      </c>
      <c r="ATE11" s="56">
        <f t="shared" si="1146"/>
        <v>0</v>
      </c>
      <c r="ATF11" s="56">
        <f t="shared" si="1147"/>
        <v>0</v>
      </c>
      <c r="ATG11" s="56">
        <f t="shared" si="1148"/>
        <v>0</v>
      </c>
      <c r="ATH11" s="56">
        <f t="shared" si="1149"/>
        <v>0</v>
      </c>
      <c r="ATI11" s="56">
        <f t="shared" si="1150"/>
        <v>0</v>
      </c>
      <c r="ATJ11" s="56">
        <f t="shared" si="1151"/>
        <v>0</v>
      </c>
      <c r="ATK11" s="56">
        <f t="shared" si="1152"/>
        <v>0</v>
      </c>
      <c r="ATL11" s="56">
        <f t="shared" si="1153"/>
        <v>0</v>
      </c>
      <c r="ATM11" s="56">
        <f t="shared" si="1154"/>
        <v>0</v>
      </c>
      <c r="ATN11" s="56">
        <f t="shared" si="1155"/>
        <v>0</v>
      </c>
      <c r="ATO11" s="56">
        <f t="shared" si="1156"/>
        <v>0</v>
      </c>
      <c r="ATP11" s="56">
        <f t="shared" si="1157"/>
        <v>0</v>
      </c>
      <c r="ATQ11" s="56">
        <f t="shared" si="1158"/>
        <v>0</v>
      </c>
      <c r="ATR11" s="56">
        <f t="shared" si="1159"/>
        <v>0</v>
      </c>
      <c r="ATS11" s="56">
        <f t="shared" si="1160"/>
        <v>0</v>
      </c>
      <c r="ATT11" s="56">
        <f t="shared" si="1161"/>
        <v>0</v>
      </c>
      <c r="ATU11" s="56">
        <f t="shared" si="1162"/>
        <v>0</v>
      </c>
      <c r="ATV11" s="56">
        <f t="shared" si="1163"/>
        <v>0</v>
      </c>
      <c r="ATW11" s="56">
        <f t="shared" si="1164"/>
        <v>0</v>
      </c>
      <c r="ATX11" s="56">
        <f t="shared" si="1165"/>
        <v>0</v>
      </c>
      <c r="ATY11" s="56">
        <f t="shared" si="1166"/>
        <v>0</v>
      </c>
      <c r="ATZ11" s="56">
        <f t="shared" si="1167"/>
        <v>0</v>
      </c>
      <c r="AUA11" s="56">
        <f t="shared" si="1168"/>
        <v>0</v>
      </c>
      <c r="AUB11" s="56">
        <f t="shared" si="1169"/>
        <v>0</v>
      </c>
      <c r="AUC11" s="56">
        <f t="shared" si="1170"/>
        <v>0</v>
      </c>
      <c r="AUD11" s="56">
        <f t="shared" si="1171"/>
        <v>0</v>
      </c>
      <c r="AUE11" s="56">
        <f t="shared" si="1172"/>
        <v>0</v>
      </c>
      <c r="AUF11" s="56">
        <f t="shared" si="1173"/>
        <v>0</v>
      </c>
      <c r="AUG11" s="56">
        <f t="shared" si="1174"/>
        <v>0</v>
      </c>
      <c r="AUH11" s="56">
        <f t="shared" si="1175"/>
        <v>0</v>
      </c>
      <c r="AUI11" s="56">
        <f t="shared" si="1176"/>
        <v>0</v>
      </c>
      <c r="AUJ11" s="56">
        <f t="shared" si="1177"/>
        <v>0</v>
      </c>
      <c r="AUK11" s="56">
        <f t="shared" si="1178"/>
        <v>0</v>
      </c>
      <c r="AUL11" s="56">
        <f t="shared" si="1179"/>
        <v>0</v>
      </c>
      <c r="AUM11" s="56">
        <f t="shared" si="1180"/>
        <v>0</v>
      </c>
      <c r="AUN11" s="56">
        <f t="shared" si="1181"/>
        <v>0</v>
      </c>
      <c r="AUO11" s="56">
        <f t="shared" si="1182"/>
        <v>0</v>
      </c>
      <c r="AUP11" s="56">
        <f t="shared" si="1183"/>
        <v>0</v>
      </c>
      <c r="AUQ11" s="56">
        <f t="shared" si="1184"/>
        <v>0</v>
      </c>
      <c r="AUR11" s="56">
        <f t="shared" si="1185"/>
        <v>0</v>
      </c>
      <c r="AUS11" s="56">
        <f t="shared" si="1186"/>
        <v>0</v>
      </c>
      <c r="AUT11" s="56">
        <f t="shared" si="1187"/>
        <v>0</v>
      </c>
      <c r="AUU11" s="56">
        <f t="shared" si="1188"/>
        <v>0</v>
      </c>
      <c r="AUV11" s="56">
        <f t="shared" si="1189"/>
        <v>0</v>
      </c>
      <c r="AUW11" s="56">
        <f t="shared" si="1190"/>
        <v>0</v>
      </c>
      <c r="AUX11" s="56">
        <f t="shared" si="1191"/>
        <v>0</v>
      </c>
      <c r="AUY11" s="56">
        <f t="shared" si="1192"/>
        <v>0</v>
      </c>
      <c r="AUZ11" s="56">
        <f t="shared" si="1193"/>
        <v>0</v>
      </c>
      <c r="AVA11" s="56">
        <f t="shared" si="1194"/>
        <v>0</v>
      </c>
      <c r="AVB11" s="56">
        <f t="shared" si="1195"/>
        <v>0</v>
      </c>
      <c r="AVC11" s="56">
        <f t="shared" si="1196"/>
        <v>0</v>
      </c>
      <c r="AVD11" s="56">
        <f t="shared" si="1197"/>
        <v>0</v>
      </c>
      <c r="AVE11" s="56">
        <f t="shared" si="1198"/>
        <v>0</v>
      </c>
      <c r="AVF11" s="56">
        <f t="shared" si="1199"/>
        <v>0</v>
      </c>
      <c r="AVG11" s="56">
        <f t="shared" si="1200"/>
        <v>0</v>
      </c>
      <c r="AVH11" s="56">
        <f t="shared" si="1201"/>
        <v>0</v>
      </c>
      <c r="AVI11" s="56">
        <f t="shared" si="1202"/>
        <v>0</v>
      </c>
      <c r="AVJ11" s="56">
        <f t="shared" si="1203"/>
        <v>0</v>
      </c>
      <c r="AVK11" s="56">
        <f t="shared" si="1204"/>
        <v>0</v>
      </c>
      <c r="AVL11" s="56">
        <f t="shared" si="1205"/>
        <v>0</v>
      </c>
      <c r="AVM11" s="56">
        <f t="shared" si="1206"/>
        <v>0</v>
      </c>
      <c r="AVN11" s="56">
        <f t="shared" si="1207"/>
        <v>0</v>
      </c>
      <c r="AVO11" s="56">
        <f t="shared" si="1208"/>
        <v>0</v>
      </c>
      <c r="AVP11" s="56">
        <f t="shared" si="1209"/>
        <v>0</v>
      </c>
      <c r="AVQ11" s="56">
        <f t="shared" si="1210"/>
        <v>0</v>
      </c>
      <c r="AVR11" s="56">
        <f t="shared" si="1211"/>
        <v>0</v>
      </c>
      <c r="AVS11" s="56">
        <f t="shared" si="1212"/>
        <v>0</v>
      </c>
      <c r="AVT11" s="56">
        <f t="shared" si="1213"/>
        <v>0</v>
      </c>
      <c r="AVU11" s="56">
        <f t="shared" si="1214"/>
        <v>0</v>
      </c>
      <c r="AVV11" s="56">
        <f t="shared" si="1215"/>
        <v>0</v>
      </c>
      <c r="AVW11" s="56">
        <f t="shared" si="1216"/>
        <v>0</v>
      </c>
      <c r="AVX11" s="56">
        <f t="shared" si="1217"/>
        <v>0</v>
      </c>
      <c r="AVY11" s="56">
        <f t="shared" si="1218"/>
        <v>0</v>
      </c>
      <c r="AVZ11" s="56">
        <f t="shared" si="1219"/>
        <v>0</v>
      </c>
      <c r="AWA11" s="56">
        <f t="shared" si="1220"/>
        <v>0</v>
      </c>
      <c r="AWB11" s="56">
        <f t="shared" si="1221"/>
        <v>0</v>
      </c>
      <c r="AWC11" s="56">
        <f t="shared" si="1222"/>
        <v>0</v>
      </c>
      <c r="AWD11" s="56">
        <f t="shared" si="1223"/>
        <v>0</v>
      </c>
      <c r="AWE11" s="56">
        <f t="shared" si="1224"/>
        <v>0</v>
      </c>
      <c r="AWF11" s="56">
        <f t="shared" si="1225"/>
        <v>0</v>
      </c>
      <c r="AWG11" s="56">
        <f t="shared" si="1226"/>
        <v>0</v>
      </c>
      <c r="AWH11" s="56">
        <f t="shared" si="1227"/>
        <v>0</v>
      </c>
      <c r="AWI11" s="56">
        <f t="shared" si="1228"/>
        <v>0</v>
      </c>
      <c r="AWJ11" s="56">
        <f t="shared" si="1229"/>
        <v>0</v>
      </c>
      <c r="AWK11" s="56">
        <f t="shared" si="1230"/>
        <v>0</v>
      </c>
      <c r="AWL11" s="56">
        <f t="shared" si="1231"/>
        <v>0</v>
      </c>
      <c r="AWM11" s="56">
        <f t="shared" si="1232"/>
        <v>0</v>
      </c>
      <c r="AWN11" s="56">
        <f t="shared" si="1233"/>
        <v>0</v>
      </c>
      <c r="AWO11" s="56">
        <f t="shared" si="1234"/>
        <v>0</v>
      </c>
      <c r="AWP11" s="56">
        <f t="shared" si="1235"/>
        <v>0</v>
      </c>
      <c r="AWQ11" s="56">
        <f t="shared" si="1236"/>
        <v>0</v>
      </c>
      <c r="AWR11" s="56">
        <f t="shared" si="1237"/>
        <v>0</v>
      </c>
      <c r="AWS11" s="56">
        <f t="shared" si="1238"/>
        <v>0</v>
      </c>
      <c r="AWT11" s="56">
        <f t="shared" si="1239"/>
        <v>0</v>
      </c>
      <c r="AWU11" s="56">
        <f t="shared" si="1240"/>
        <v>0</v>
      </c>
      <c r="AWV11" s="56">
        <f t="shared" si="1241"/>
        <v>0</v>
      </c>
      <c r="AWW11" s="56">
        <f t="shared" si="1242"/>
        <v>0</v>
      </c>
      <c r="AWX11" s="56">
        <f t="shared" si="1243"/>
        <v>0</v>
      </c>
      <c r="AWY11" s="56">
        <f t="shared" si="1244"/>
        <v>0</v>
      </c>
      <c r="AWZ11" s="56">
        <f t="shared" si="1245"/>
        <v>0</v>
      </c>
      <c r="AXA11" s="56">
        <f t="shared" si="1246"/>
        <v>0</v>
      </c>
      <c r="AXB11" s="56">
        <f t="shared" si="1247"/>
        <v>0</v>
      </c>
      <c r="AXC11" s="56">
        <f t="shared" si="1248"/>
        <v>0</v>
      </c>
      <c r="AXD11" s="56">
        <f t="shared" si="1249"/>
        <v>0</v>
      </c>
      <c r="AXE11" s="56">
        <f t="shared" si="1250"/>
        <v>0</v>
      </c>
      <c r="AXF11" s="56">
        <f t="shared" si="1251"/>
        <v>0</v>
      </c>
      <c r="AXG11" s="56">
        <f t="shared" si="1252"/>
        <v>0</v>
      </c>
      <c r="AXH11" s="56">
        <f t="shared" si="1253"/>
        <v>0</v>
      </c>
      <c r="AXI11" s="56">
        <f t="shared" si="1254"/>
        <v>0</v>
      </c>
      <c r="AXJ11" s="56">
        <f t="shared" si="1255"/>
        <v>0</v>
      </c>
      <c r="AXK11" s="56">
        <f t="shared" si="1256"/>
        <v>0</v>
      </c>
      <c r="AXL11" s="56">
        <f t="shared" si="1257"/>
        <v>0</v>
      </c>
      <c r="AXM11" s="56">
        <f t="shared" si="1258"/>
        <v>0</v>
      </c>
      <c r="AXN11" s="56">
        <f t="shared" si="1259"/>
        <v>0</v>
      </c>
      <c r="AXO11" s="56">
        <f t="shared" si="1260"/>
        <v>0</v>
      </c>
      <c r="AXP11" s="56">
        <f t="shared" si="1261"/>
        <v>0</v>
      </c>
      <c r="AXQ11" s="56">
        <f t="shared" si="1262"/>
        <v>0</v>
      </c>
      <c r="AXR11" s="56">
        <f t="shared" si="1263"/>
        <v>0</v>
      </c>
      <c r="AXS11" s="56">
        <f t="shared" si="1264"/>
        <v>0</v>
      </c>
      <c r="AXT11" s="56">
        <f t="shared" si="1265"/>
        <v>0</v>
      </c>
      <c r="AXU11" s="56">
        <f t="shared" si="1266"/>
        <v>0</v>
      </c>
      <c r="AXV11" s="56">
        <f t="shared" si="1267"/>
        <v>0</v>
      </c>
      <c r="AXW11" s="56">
        <f t="shared" si="1268"/>
        <v>0</v>
      </c>
      <c r="AXX11" s="56">
        <f t="shared" si="1269"/>
        <v>0</v>
      </c>
      <c r="AXY11" s="56">
        <f t="shared" si="1270"/>
        <v>0</v>
      </c>
      <c r="AXZ11" s="56">
        <f t="shared" si="1271"/>
        <v>0</v>
      </c>
      <c r="AYA11" s="56">
        <f t="shared" si="1272"/>
        <v>0</v>
      </c>
      <c r="AYB11" s="56">
        <f t="shared" si="1273"/>
        <v>0</v>
      </c>
      <c r="AYC11" s="56">
        <f t="shared" si="1274"/>
        <v>0</v>
      </c>
      <c r="AYD11" s="56">
        <f t="shared" si="1275"/>
        <v>0</v>
      </c>
      <c r="AYE11" s="56">
        <f t="shared" si="1276"/>
        <v>0</v>
      </c>
      <c r="AYF11" s="56">
        <f t="shared" si="1277"/>
        <v>0</v>
      </c>
      <c r="AYG11" s="56">
        <f t="shared" si="1278"/>
        <v>0</v>
      </c>
      <c r="AYH11" s="56">
        <f t="shared" si="1279"/>
        <v>0</v>
      </c>
      <c r="AYI11" s="56">
        <f t="shared" si="1280"/>
        <v>0</v>
      </c>
      <c r="AYJ11" s="56">
        <f t="shared" si="1281"/>
        <v>0</v>
      </c>
      <c r="AYK11" s="56">
        <f t="shared" si="1282"/>
        <v>0</v>
      </c>
      <c r="AYL11" s="56">
        <f t="shared" si="1283"/>
        <v>0</v>
      </c>
      <c r="AYM11" s="56">
        <f t="shared" si="1284"/>
        <v>0</v>
      </c>
      <c r="AYN11" s="56">
        <f t="shared" si="1285"/>
        <v>0</v>
      </c>
      <c r="AYO11" s="56">
        <f t="shared" si="1286"/>
        <v>0</v>
      </c>
      <c r="AYP11" s="56">
        <f t="shared" si="1287"/>
        <v>0</v>
      </c>
      <c r="AYQ11" s="56">
        <f t="shared" si="1288"/>
        <v>0</v>
      </c>
      <c r="AYR11" s="56">
        <f t="shared" si="1289"/>
        <v>0</v>
      </c>
      <c r="AYS11" s="56">
        <f t="shared" si="1290"/>
        <v>0</v>
      </c>
      <c r="AYT11" s="56">
        <f t="shared" si="1291"/>
        <v>0</v>
      </c>
      <c r="AYU11" s="56">
        <f t="shared" si="1292"/>
        <v>0</v>
      </c>
      <c r="AYV11" s="56">
        <f t="shared" si="1293"/>
        <v>0</v>
      </c>
      <c r="AYW11" s="56">
        <f t="shared" si="1294"/>
        <v>0</v>
      </c>
      <c r="AYX11" s="56">
        <f t="shared" si="1295"/>
        <v>0</v>
      </c>
      <c r="AYY11" s="56">
        <f t="shared" si="1296"/>
        <v>0</v>
      </c>
      <c r="AYZ11" s="56">
        <f t="shared" si="1297"/>
        <v>0</v>
      </c>
      <c r="AZA11" s="56">
        <f t="shared" si="1298"/>
        <v>0</v>
      </c>
      <c r="AZB11" s="56">
        <f t="shared" si="1299"/>
        <v>0</v>
      </c>
      <c r="AZC11" s="56">
        <f t="shared" si="1300"/>
        <v>0</v>
      </c>
      <c r="AZD11" s="56">
        <f t="shared" si="1301"/>
        <v>0</v>
      </c>
      <c r="AZE11" s="56">
        <f t="shared" si="1302"/>
        <v>0</v>
      </c>
      <c r="AZF11" s="56">
        <f t="shared" si="1303"/>
        <v>0</v>
      </c>
      <c r="AZG11" s="56">
        <f t="shared" si="1304"/>
        <v>0</v>
      </c>
      <c r="AZH11" s="56">
        <f t="shared" si="1305"/>
        <v>0</v>
      </c>
      <c r="AZI11" s="56">
        <f t="shared" si="1306"/>
        <v>0</v>
      </c>
      <c r="AZJ11" s="56">
        <f t="shared" si="1307"/>
        <v>0</v>
      </c>
      <c r="AZK11" s="56">
        <f t="shared" si="1308"/>
        <v>0</v>
      </c>
      <c r="AZL11" s="56">
        <f t="shared" si="1309"/>
        <v>0</v>
      </c>
      <c r="AZM11" s="56">
        <f t="shared" si="1310"/>
        <v>0</v>
      </c>
      <c r="AZN11" s="56">
        <f t="shared" si="1311"/>
        <v>0</v>
      </c>
      <c r="AZO11" s="56">
        <f t="shared" si="1312"/>
        <v>0</v>
      </c>
      <c r="AZP11" s="56">
        <f t="shared" si="1313"/>
        <v>0</v>
      </c>
      <c r="AZQ11" s="56">
        <f t="shared" si="1314"/>
        <v>0</v>
      </c>
      <c r="AZR11" s="56">
        <f t="shared" si="1315"/>
        <v>0</v>
      </c>
      <c r="AZS11" s="56">
        <f t="shared" si="1316"/>
        <v>0</v>
      </c>
      <c r="AZT11" s="56">
        <f t="shared" si="1317"/>
        <v>0</v>
      </c>
      <c r="AZU11" s="56">
        <f t="shared" si="1318"/>
        <v>0</v>
      </c>
      <c r="AZV11" s="56">
        <f t="shared" si="1319"/>
        <v>0</v>
      </c>
      <c r="AZW11" s="56">
        <f t="shared" si="1320"/>
        <v>0</v>
      </c>
      <c r="AZX11" s="56">
        <f t="shared" si="1321"/>
        <v>0</v>
      </c>
      <c r="AZY11" s="56">
        <f t="shared" si="1322"/>
        <v>0</v>
      </c>
      <c r="AZZ11" s="56">
        <f t="shared" si="1323"/>
        <v>0</v>
      </c>
      <c r="BAA11" s="56">
        <f t="shared" si="1324"/>
        <v>0</v>
      </c>
      <c r="BAB11" s="56">
        <f t="shared" si="1325"/>
        <v>0</v>
      </c>
      <c r="BAC11" s="56">
        <f t="shared" si="1326"/>
        <v>0</v>
      </c>
      <c r="BAD11" s="56">
        <f t="shared" si="1327"/>
        <v>0</v>
      </c>
      <c r="BAE11" s="56">
        <f t="shared" si="1328"/>
        <v>0</v>
      </c>
      <c r="BAF11" s="56">
        <f t="shared" si="1329"/>
        <v>0</v>
      </c>
      <c r="BAG11" s="56">
        <f t="shared" si="1330"/>
        <v>0</v>
      </c>
      <c r="BAH11" s="56">
        <f t="shared" si="1331"/>
        <v>0</v>
      </c>
      <c r="BAI11" s="56">
        <f t="shared" si="1332"/>
        <v>0</v>
      </c>
      <c r="BAJ11" s="56">
        <f t="shared" si="1333"/>
        <v>0</v>
      </c>
      <c r="BAK11" s="56">
        <f t="shared" si="1334"/>
        <v>0</v>
      </c>
      <c r="BAL11" s="56">
        <f t="shared" si="1335"/>
        <v>0</v>
      </c>
      <c r="BAM11" s="56">
        <f t="shared" si="1336"/>
        <v>0</v>
      </c>
      <c r="BAN11" s="56">
        <f t="shared" si="1337"/>
        <v>0</v>
      </c>
      <c r="BAO11" s="56">
        <f t="shared" si="1338"/>
        <v>0</v>
      </c>
      <c r="BAP11" s="56">
        <f t="shared" si="1339"/>
        <v>0</v>
      </c>
      <c r="BAQ11" s="56">
        <f t="shared" si="1340"/>
        <v>0</v>
      </c>
      <c r="BAR11" s="56">
        <f t="shared" si="1341"/>
        <v>0</v>
      </c>
      <c r="BAS11" s="56">
        <f t="shared" si="1342"/>
        <v>0</v>
      </c>
      <c r="BAT11" s="56">
        <f t="shared" si="1343"/>
        <v>0</v>
      </c>
      <c r="BAU11" s="56">
        <f t="shared" si="1344"/>
        <v>0</v>
      </c>
      <c r="BAV11" s="56">
        <f t="shared" si="1345"/>
        <v>0</v>
      </c>
      <c r="BAW11" s="56">
        <f t="shared" si="1346"/>
        <v>0</v>
      </c>
      <c r="BAX11" s="56">
        <f t="shared" si="1347"/>
        <v>0</v>
      </c>
      <c r="BAY11" s="56">
        <f t="shared" si="1348"/>
        <v>0</v>
      </c>
      <c r="BAZ11" s="56">
        <f t="shared" si="1349"/>
        <v>0</v>
      </c>
      <c r="BBA11" s="56">
        <f t="shared" si="1350"/>
        <v>0</v>
      </c>
      <c r="BBB11" s="56">
        <f t="shared" si="1351"/>
        <v>0</v>
      </c>
      <c r="BBC11" s="56">
        <f t="shared" si="1352"/>
        <v>0</v>
      </c>
      <c r="BBD11" s="56">
        <f t="shared" si="1353"/>
        <v>0</v>
      </c>
      <c r="BBE11" s="56">
        <f t="shared" si="1354"/>
        <v>0</v>
      </c>
      <c r="BBF11" s="56">
        <f t="shared" si="1355"/>
        <v>0</v>
      </c>
      <c r="BBG11" s="56">
        <f t="shared" si="1356"/>
        <v>0</v>
      </c>
      <c r="BBH11" s="56">
        <f t="shared" si="1357"/>
        <v>0</v>
      </c>
      <c r="BBI11" s="56">
        <f t="shared" si="1358"/>
        <v>0</v>
      </c>
      <c r="BBJ11" s="56">
        <f t="shared" si="1359"/>
        <v>0</v>
      </c>
      <c r="BBK11" s="56">
        <f t="shared" si="1360"/>
        <v>0</v>
      </c>
      <c r="BBL11" s="56">
        <f t="shared" si="1361"/>
        <v>0</v>
      </c>
      <c r="BBM11" s="56">
        <f t="shared" si="1362"/>
        <v>0</v>
      </c>
      <c r="BBN11" s="56">
        <f t="shared" si="1363"/>
        <v>0</v>
      </c>
      <c r="BBO11" s="56">
        <f t="shared" si="1364"/>
        <v>0</v>
      </c>
      <c r="BBP11" s="56">
        <f t="shared" si="1365"/>
        <v>0</v>
      </c>
      <c r="BBQ11" s="56">
        <f t="shared" si="1366"/>
        <v>0</v>
      </c>
      <c r="BBR11" s="56">
        <f t="shared" si="1367"/>
        <v>0</v>
      </c>
      <c r="BBS11" s="56">
        <f t="shared" si="1368"/>
        <v>0</v>
      </c>
      <c r="BBT11" s="56">
        <f t="shared" si="1369"/>
        <v>0</v>
      </c>
      <c r="BBU11" s="56">
        <f t="shared" si="1370"/>
        <v>0</v>
      </c>
      <c r="BBV11" s="56">
        <f t="shared" si="1371"/>
        <v>0</v>
      </c>
      <c r="BBW11" s="56">
        <f t="shared" si="1372"/>
        <v>0</v>
      </c>
      <c r="BBX11" s="56">
        <f t="shared" si="1373"/>
        <v>0</v>
      </c>
      <c r="BBY11" s="56">
        <f t="shared" si="1374"/>
        <v>0</v>
      </c>
      <c r="BBZ11" s="56">
        <f t="shared" si="1375"/>
        <v>0</v>
      </c>
      <c r="BCA11" s="56">
        <f t="shared" si="1376"/>
        <v>0</v>
      </c>
      <c r="BCB11" s="56">
        <f t="shared" si="1377"/>
        <v>0</v>
      </c>
      <c r="BCC11" s="56">
        <f t="shared" si="1378"/>
        <v>0</v>
      </c>
      <c r="BCD11" s="56">
        <f t="shared" si="1379"/>
        <v>0</v>
      </c>
      <c r="BCE11" s="56">
        <f t="shared" si="1380"/>
        <v>0</v>
      </c>
      <c r="BCF11" s="56">
        <f t="shared" si="1381"/>
        <v>0</v>
      </c>
      <c r="BCG11" s="56">
        <f t="shared" si="1382"/>
        <v>0</v>
      </c>
      <c r="BCH11" s="56">
        <f t="shared" si="1383"/>
        <v>0</v>
      </c>
      <c r="BCI11" s="56">
        <f t="shared" si="1384"/>
        <v>0</v>
      </c>
      <c r="BCJ11" s="56">
        <f t="shared" si="1385"/>
        <v>0</v>
      </c>
      <c r="BCK11" s="56">
        <f t="shared" si="1386"/>
        <v>0</v>
      </c>
      <c r="BCL11" s="56">
        <f t="shared" si="1387"/>
        <v>0</v>
      </c>
      <c r="BCM11" s="56">
        <f t="shared" si="1388"/>
        <v>0</v>
      </c>
      <c r="BCN11" s="56">
        <f t="shared" si="1389"/>
        <v>0</v>
      </c>
      <c r="BCO11" s="56">
        <f t="shared" si="1390"/>
        <v>0</v>
      </c>
      <c r="BCP11" s="56">
        <f t="shared" si="1391"/>
        <v>0</v>
      </c>
      <c r="BCQ11" s="56">
        <f t="shared" si="1392"/>
        <v>0</v>
      </c>
      <c r="BCR11" s="56">
        <f t="shared" si="1393"/>
        <v>0</v>
      </c>
      <c r="BCS11" s="56">
        <f t="shared" si="1394"/>
        <v>0</v>
      </c>
      <c r="BCT11" s="56">
        <f t="shared" si="1395"/>
        <v>0</v>
      </c>
      <c r="BCU11" s="56">
        <f t="shared" si="1396"/>
        <v>0</v>
      </c>
      <c r="BCV11" s="56">
        <f t="shared" si="1397"/>
        <v>0</v>
      </c>
      <c r="BCW11" s="56">
        <f t="shared" si="1398"/>
        <v>0</v>
      </c>
      <c r="BCX11" s="56">
        <f t="shared" si="1399"/>
        <v>0</v>
      </c>
      <c r="BCY11" s="56">
        <f t="shared" si="1400"/>
        <v>0</v>
      </c>
      <c r="BCZ11" s="56">
        <f t="shared" si="1401"/>
        <v>0</v>
      </c>
      <c r="BDA11" s="56">
        <f t="shared" si="1402"/>
        <v>0</v>
      </c>
      <c r="BDB11" s="56">
        <f t="shared" si="1403"/>
        <v>0</v>
      </c>
      <c r="BDC11" s="56">
        <f t="shared" si="1404"/>
        <v>0</v>
      </c>
      <c r="BDD11" s="56">
        <f t="shared" si="1405"/>
        <v>0</v>
      </c>
      <c r="BDE11" s="56">
        <f t="shared" si="1406"/>
        <v>0</v>
      </c>
      <c r="BDF11" s="56">
        <f t="shared" si="1407"/>
        <v>0</v>
      </c>
      <c r="BDG11" s="56">
        <f t="shared" si="1408"/>
        <v>0</v>
      </c>
      <c r="BDH11" s="56">
        <f t="shared" si="1409"/>
        <v>0</v>
      </c>
      <c r="BDI11" s="56">
        <f t="shared" si="1410"/>
        <v>0</v>
      </c>
      <c r="BDJ11" s="56">
        <f t="shared" si="1411"/>
        <v>0</v>
      </c>
      <c r="BDK11" s="56">
        <f t="shared" si="1412"/>
        <v>0</v>
      </c>
      <c r="BDL11" s="56">
        <f t="shared" si="1413"/>
        <v>0</v>
      </c>
      <c r="BDM11" s="56">
        <f t="shared" si="1414"/>
        <v>0</v>
      </c>
      <c r="BDN11" s="56">
        <f t="shared" si="1415"/>
        <v>0</v>
      </c>
      <c r="BDO11" s="56">
        <f t="shared" si="1416"/>
        <v>0</v>
      </c>
      <c r="BDP11" s="56">
        <f t="shared" si="1417"/>
        <v>0</v>
      </c>
      <c r="BDQ11" s="56">
        <f t="shared" si="1418"/>
        <v>0</v>
      </c>
      <c r="BDR11" s="56">
        <f t="shared" si="1419"/>
        <v>0</v>
      </c>
      <c r="BDS11" s="56">
        <f t="shared" si="1420"/>
        <v>0</v>
      </c>
      <c r="BDT11" s="56">
        <f t="shared" si="1421"/>
        <v>0</v>
      </c>
      <c r="BDU11" s="56">
        <f t="shared" si="1422"/>
        <v>0</v>
      </c>
      <c r="BDV11" s="56">
        <f t="shared" si="1423"/>
        <v>0</v>
      </c>
      <c r="BDW11" s="56">
        <f t="shared" si="1424"/>
        <v>0</v>
      </c>
      <c r="BDX11" s="56">
        <f t="shared" si="1425"/>
        <v>0</v>
      </c>
      <c r="BDY11" s="56">
        <f t="shared" si="1426"/>
        <v>0</v>
      </c>
      <c r="BDZ11" s="56">
        <f t="shared" si="1427"/>
        <v>0</v>
      </c>
      <c r="BEA11" s="56">
        <f t="shared" si="1428"/>
        <v>0</v>
      </c>
      <c r="BEB11" s="56">
        <f t="shared" si="1429"/>
        <v>0</v>
      </c>
      <c r="BEC11" s="56">
        <f t="shared" si="1430"/>
        <v>0</v>
      </c>
      <c r="BED11" s="56">
        <f t="shared" si="1431"/>
        <v>0</v>
      </c>
      <c r="BEE11" s="56">
        <f t="shared" si="1432"/>
        <v>0</v>
      </c>
      <c r="BEF11" s="56">
        <f t="shared" si="1433"/>
        <v>0</v>
      </c>
      <c r="BEG11" s="56">
        <f t="shared" si="1434"/>
        <v>0</v>
      </c>
      <c r="BEH11" s="56">
        <f t="shared" si="1435"/>
        <v>0</v>
      </c>
      <c r="BEI11" s="56">
        <f t="shared" si="1436"/>
        <v>0</v>
      </c>
      <c r="BEJ11" s="56">
        <f t="shared" si="1437"/>
        <v>0</v>
      </c>
      <c r="BEK11" s="56">
        <f t="shared" si="1438"/>
        <v>0</v>
      </c>
      <c r="BEL11" s="56">
        <f t="shared" si="1439"/>
        <v>0</v>
      </c>
      <c r="BEM11" s="56">
        <f t="shared" si="1440"/>
        <v>0</v>
      </c>
      <c r="BEN11" s="56">
        <f t="shared" si="1441"/>
        <v>0</v>
      </c>
      <c r="BEO11" s="56">
        <f t="shared" si="1442"/>
        <v>0</v>
      </c>
      <c r="BEP11" s="56">
        <f t="shared" si="1443"/>
        <v>0</v>
      </c>
      <c r="BEQ11" s="56">
        <f t="shared" si="1444"/>
        <v>0</v>
      </c>
      <c r="BER11" s="56">
        <f t="shared" si="1445"/>
        <v>0</v>
      </c>
      <c r="BES11" s="56">
        <f t="shared" si="1446"/>
        <v>0</v>
      </c>
      <c r="BET11" s="56">
        <f t="shared" si="1447"/>
        <v>0</v>
      </c>
      <c r="BEU11" s="56">
        <f t="shared" si="1448"/>
        <v>0</v>
      </c>
      <c r="BEV11" s="56">
        <f t="shared" si="1449"/>
        <v>0</v>
      </c>
      <c r="BEW11" s="56">
        <f t="shared" si="1450"/>
        <v>0</v>
      </c>
      <c r="BEX11" s="56">
        <f t="shared" si="1451"/>
        <v>0</v>
      </c>
      <c r="BEY11" s="56">
        <f t="shared" si="1452"/>
        <v>0</v>
      </c>
      <c r="BEZ11" s="56">
        <f t="shared" si="1453"/>
        <v>0</v>
      </c>
      <c r="BFA11" s="56">
        <f t="shared" si="1454"/>
        <v>0</v>
      </c>
      <c r="BFB11" s="56">
        <f t="shared" si="1455"/>
        <v>0</v>
      </c>
      <c r="BFC11" s="56">
        <f t="shared" si="1456"/>
        <v>0</v>
      </c>
      <c r="BFD11" s="56">
        <f t="shared" si="1457"/>
        <v>0</v>
      </c>
      <c r="BFE11" s="56">
        <f t="shared" si="1458"/>
        <v>0</v>
      </c>
      <c r="BFF11" s="56">
        <f t="shared" si="1459"/>
        <v>0</v>
      </c>
      <c r="BFG11" s="56">
        <f t="shared" si="1460"/>
        <v>0</v>
      </c>
      <c r="BFH11" s="56">
        <f t="shared" si="1461"/>
        <v>0</v>
      </c>
      <c r="BFI11" s="56">
        <f t="shared" si="1462"/>
        <v>0</v>
      </c>
      <c r="BFJ11" s="56">
        <f t="shared" si="1463"/>
        <v>0</v>
      </c>
      <c r="BFK11" s="56">
        <f t="shared" si="1464"/>
        <v>0</v>
      </c>
      <c r="BFL11" s="56">
        <f t="shared" si="1465"/>
        <v>0</v>
      </c>
      <c r="BFM11" s="56">
        <f t="shared" si="1466"/>
        <v>0</v>
      </c>
      <c r="BFN11" s="56">
        <f t="shared" si="1467"/>
        <v>0</v>
      </c>
      <c r="BFO11" s="56">
        <f t="shared" si="1468"/>
        <v>0</v>
      </c>
      <c r="BFP11" s="56">
        <f t="shared" si="1469"/>
        <v>0</v>
      </c>
      <c r="BFQ11" s="56">
        <f t="shared" si="1470"/>
        <v>0</v>
      </c>
      <c r="BFR11" s="56">
        <f t="shared" si="1471"/>
        <v>0</v>
      </c>
      <c r="BFS11" s="56">
        <f t="shared" si="1472"/>
        <v>0</v>
      </c>
      <c r="BFT11" s="56">
        <f t="shared" si="1473"/>
        <v>0</v>
      </c>
      <c r="BFU11" s="56">
        <f t="shared" si="1474"/>
        <v>0</v>
      </c>
      <c r="BFV11" s="56">
        <f t="shared" si="1475"/>
        <v>0</v>
      </c>
      <c r="BFW11" s="56">
        <f t="shared" si="1476"/>
        <v>0</v>
      </c>
      <c r="BFX11" s="56">
        <f t="shared" si="1477"/>
        <v>0</v>
      </c>
      <c r="BFY11" s="56">
        <f t="shared" si="1478"/>
        <v>0</v>
      </c>
      <c r="BFZ11" s="56">
        <f t="shared" si="1479"/>
        <v>0</v>
      </c>
      <c r="BGA11" s="56">
        <f t="shared" si="1480"/>
        <v>0</v>
      </c>
      <c r="BGB11" s="56">
        <f t="shared" si="1481"/>
        <v>0</v>
      </c>
      <c r="BGC11" s="56">
        <f t="shared" si="1482"/>
        <v>0</v>
      </c>
      <c r="BGD11" s="56">
        <f t="shared" si="1483"/>
        <v>0</v>
      </c>
      <c r="BGE11" s="56">
        <f t="shared" si="1484"/>
        <v>0</v>
      </c>
      <c r="BGF11" s="56">
        <f t="shared" si="1485"/>
        <v>0</v>
      </c>
      <c r="BGG11" s="56">
        <f t="shared" si="1486"/>
        <v>0</v>
      </c>
      <c r="BGH11" s="56">
        <f t="shared" si="1487"/>
        <v>0</v>
      </c>
      <c r="BGI11" s="56">
        <f t="shared" si="1488"/>
        <v>0</v>
      </c>
      <c r="BGJ11" s="56">
        <f t="shared" si="1489"/>
        <v>0</v>
      </c>
      <c r="BGK11" s="56">
        <f t="shared" si="1490"/>
        <v>0</v>
      </c>
      <c r="BGL11" s="56">
        <f t="shared" si="1491"/>
        <v>0</v>
      </c>
      <c r="BGM11" s="56">
        <f t="shared" si="1492"/>
        <v>0</v>
      </c>
      <c r="BGN11" s="56">
        <f t="shared" si="1493"/>
        <v>0</v>
      </c>
      <c r="BGO11" s="56">
        <f t="shared" si="1494"/>
        <v>0</v>
      </c>
      <c r="BGP11" s="56">
        <f t="shared" si="1495"/>
        <v>0</v>
      </c>
      <c r="BGQ11" s="56">
        <f t="shared" si="1496"/>
        <v>0</v>
      </c>
      <c r="BGR11" s="56">
        <f t="shared" si="1497"/>
        <v>0</v>
      </c>
      <c r="BGS11" s="56">
        <f t="shared" si="1498"/>
        <v>0</v>
      </c>
      <c r="BGT11" s="56">
        <f t="shared" si="1499"/>
        <v>0</v>
      </c>
      <c r="BGU11" s="56">
        <f t="shared" si="1500"/>
        <v>0</v>
      </c>
      <c r="BGV11" s="56">
        <f t="shared" si="1501"/>
        <v>0</v>
      </c>
      <c r="BGW11" s="56">
        <f t="shared" si="1502"/>
        <v>0</v>
      </c>
      <c r="BGX11" s="56">
        <f t="shared" si="1503"/>
        <v>0</v>
      </c>
      <c r="BGY11" s="56">
        <f t="shared" si="1504"/>
        <v>0</v>
      </c>
      <c r="BGZ11" s="56">
        <f t="shared" si="1505"/>
        <v>0</v>
      </c>
      <c r="BHA11" s="56">
        <f t="shared" si="1506"/>
        <v>0</v>
      </c>
      <c r="BHB11" s="56">
        <f t="shared" si="1507"/>
        <v>0</v>
      </c>
      <c r="BHC11" s="56">
        <f t="shared" si="1508"/>
        <v>0</v>
      </c>
      <c r="BHD11" s="56">
        <f t="shared" si="1509"/>
        <v>0</v>
      </c>
      <c r="BHE11" s="56">
        <f t="shared" si="1510"/>
        <v>0</v>
      </c>
      <c r="BHF11" s="56">
        <f t="shared" si="1511"/>
        <v>0</v>
      </c>
      <c r="BHG11" s="56">
        <f t="shared" si="1512"/>
        <v>0</v>
      </c>
      <c r="BHH11" s="56">
        <f t="shared" si="1513"/>
        <v>0</v>
      </c>
      <c r="BHI11" s="56">
        <f t="shared" si="1514"/>
        <v>0</v>
      </c>
      <c r="BHJ11" s="56">
        <f t="shared" si="1515"/>
        <v>0</v>
      </c>
      <c r="BHK11" s="56">
        <f t="shared" si="1516"/>
        <v>0</v>
      </c>
      <c r="BHL11" s="56">
        <f t="shared" si="1517"/>
        <v>0</v>
      </c>
      <c r="BHM11" s="56">
        <f t="shared" si="1518"/>
        <v>0</v>
      </c>
      <c r="BHN11" s="56">
        <f t="shared" si="1519"/>
        <v>0</v>
      </c>
      <c r="BHO11" s="56">
        <f t="shared" si="1520"/>
        <v>0</v>
      </c>
      <c r="BHP11" s="56">
        <f t="shared" si="1521"/>
        <v>0</v>
      </c>
      <c r="BHQ11" s="56">
        <f t="shared" si="1522"/>
        <v>0</v>
      </c>
      <c r="BHR11" s="56">
        <f t="shared" si="1523"/>
        <v>0</v>
      </c>
      <c r="BHS11" s="56">
        <f t="shared" si="1524"/>
        <v>0</v>
      </c>
      <c r="BHT11" s="56">
        <f t="shared" si="1525"/>
        <v>0</v>
      </c>
      <c r="BHU11" s="56">
        <f t="shared" si="1526"/>
        <v>0</v>
      </c>
      <c r="BHV11" s="56">
        <f t="shared" si="1527"/>
        <v>0</v>
      </c>
      <c r="BHW11" s="56">
        <f t="shared" si="1528"/>
        <v>0</v>
      </c>
      <c r="BHX11" s="56">
        <f t="shared" si="1529"/>
        <v>0</v>
      </c>
      <c r="BHY11" s="56">
        <f t="shared" si="1530"/>
        <v>0</v>
      </c>
      <c r="BHZ11" s="56">
        <f t="shared" si="1531"/>
        <v>0</v>
      </c>
      <c r="BIA11" s="56">
        <f t="shared" si="1532"/>
        <v>0</v>
      </c>
      <c r="BIB11" s="56">
        <f t="shared" si="1533"/>
        <v>0</v>
      </c>
      <c r="BIC11" s="56">
        <f t="shared" si="1534"/>
        <v>0</v>
      </c>
      <c r="BID11" s="56">
        <f t="shared" si="1535"/>
        <v>0</v>
      </c>
      <c r="BIE11" s="56">
        <f t="shared" si="1536"/>
        <v>0</v>
      </c>
      <c r="BIF11" s="56">
        <f t="shared" si="1537"/>
        <v>0</v>
      </c>
      <c r="BIG11" s="56">
        <f t="shared" si="1538"/>
        <v>0</v>
      </c>
      <c r="BIH11" s="56">
        <f t="shared" si="1539"/>
        <v>0</v>
      </c>
      <c r="BII11" s="56">
        <f t="shared" si="1540"/>
        <v>0</v>
      </c>
      <c r="BIJ11" s="56">
        <f t="shared" si="1541"/>
        <v>0</v>
      </c>
      <c r="BIK11" s="56">
        <f t="shared" si="1542"/>
        <v>0</v>
      </c>
      <c r="BIL11" s="56">
        <f t="shared" si="1543"/>
        <v>0</v>
      </c>
      <c r="BIM11" s="56">
        <f t="shared" si="1544"/>
        <v>0</v>
      </c>
      <c r="BIN11" s="56">
        <f t="shared" si="1545"/>
        <v>0</v>
      </c>
      <c r="BIO11" s="56">
        <f t="shared" si="1546"/>
        <v>0</v>
      </c>
      <c r="BIP11" s="56">
        <f t="shared" si="1547"/>
        <v>0</v>
      </c>
      <c r="BIQ11" s="56">
        <f t="shared" si="1548"/>
        <v>0</v>
      </c>
      <c r="BIR11" s="56">
        <f t="shared" si="1549"/>
        <v>0</v>
      </c>
      <c r="BIS11" s="56">
        <f t="shared" si="1550"/>
        <v>0</v>
      </c>
      <c r="BIT11" s="56">
        <f t="shared" si="1551"/>
        <v>0</v>
      </c>
      <c r="BIU11" s="56">
        <f t="shared" si="1552"/>
        <v>0</v>
      </c>
      <c r="BIV11" s="56">
        <f t="shared" si="1553"/>
        <v>0</v>
      </c>
      <c r="BIW11" s="56">
        <f t="shared" si="1554"/>
        <v>0</v>
      </c>
      <c r="BIX11" s="56">
        <f t="shared" si="1555"/>
        <v>0</v>
      </c>
      <c r="BIY11" s="56">
        <f t="shared" si="1556"/>
        <v>0</v>
      </c>
      <c r="BIZ11" s="56">
        <f t="shared" si="1557"/>
        <v>0</v>
      </c>
      <c r="BJA11" s="56">
        <f t="shared" si="1558"/>
        <v>0</v>
      </c>
      <c r="BJB11" s="56">
        <f t="shared" si="1559"/>
        <v>0</v>
      </c>
      <c r="BJC11" s="56">
        <f t="shared" si="1560"/>
        <v>0</v>
      </c>
      <c r="BJD11" s="56">
        <f t="shared" si="1561"/>
        <v>0</v>
      </c>
      <c r="BJE11" s="56">
        <f t="shared" si="1562"/>
        <v>0</v>
      </c>
      <c r="BJF11" s="56">
        <f t="shared" si="1563"/>
        <v>0</v>
      </c>
      <c r="BJG11" s="56">
        <f t="shared" si="1564"/>
        <v>0</v>
      </c>
      <c r="BJH11" s="56">
        <f t="shared" si="1565"/>
        <v>0</v>
      </c>
      <c r="BJI11" s="56">
        <f t="shared" si="1566"/>
        <v>0</v>
      </c>
      <c r="BJJ11" s="56">
        <f t="shared" si="1567"/>
        <v>0</v>
      </c>
      <c r="BJK11" s="56">
        <f t="shared" si="1568"/>
        <v>0</v>
      </c>
      <c r="BJL11" s="56">
        <f t="shared" si="1569"/>
        <v>0</v>
      </c>
      <c r="BJM11" s="56">
        <f t="shared" si="1570"/>
        <v>0</v>
      </c>
      <c r="BJN11" s="56">
        <f t="shared" si="1571"/>
        <v>0</v>
      </c>
      <c r="BJO11" s="56">
        <f t="shared" si="1572"/>
        <v>0</v>
      </c>
      <c r="BJP11" s="56">
        <f t="shared" si="1573"/>
        <v>0</v>
      </c>
      <c r="BJQ11" s="56">
        <f t="shared" si="1574"/>
        <v>0</v>
      </c>
      <c r="BJR11" s="56">
        <f t="shared" si="1575"/>
        <v>0</v>
      </c>
      <c r="BJS11" s="56">
        <f t="shared" si="1576"/>
        <v>0</v>
      </c>
      <c r="BJT11" s="56">
        <f t="shared" si="1577"/>
        <v>0</v>
      </c>
      <c r="BJU11" s="56">
        <f t="shared" si="1578"/>
        <v>0</v>
      </c>
      <c r="BJV11" s="56">
        <f t="shared" si="1579"/>
        <v>0</v>
      </c>
      <c r="BJW11" s="56">
        <f t="shared" si="1580"/>
        <v>0</v>
      </c>
      <c r="BJX11" s="56">
        <f t="shared" si="1581"/>
        <v>0</v>
      </c>
      <c r="BJY11" s="56">
        <f t="shared" si="1582"/>
        <v>0</v>
      </c>
      <c r="BJZ11" s="56">
        <f t="shared" si="1583"/>
        <v>0</v>
      </c>
      <c r="BKA11" s="56">
        <f t="shared" si="1584"/>
        <v>0</v>
      </c>
      <c r="BKB11" s="56">
        <f t="shared" si="1585"/>
        <v>0</v>
      </c>
      <c r="BKC11" s="56">
        <f t="shared" si="1586"/>
        <v>0</v>
      </c>
      <c r="BKD11" s="56">
        <f t="shared" si="1587"/>
        <v>0</v>
      </c>
      <c r="BKE11" s="56">
        <f t="shared" si="1588"/>
        <v>0</v>
      </c>
      <c r="BKF11" s="56">
        <f t="shared" si="1589"/>
        <v>0</v>
      </c>
      <c r="BKG11" s="56">
        <f t="shared" si="1590"/>
        <v>0</v>
      </c>
      <c r="BKH11" s="56">
        <f t="shared" si="1591"/>
        <v>0</v>
      </c>
      <c r="BKI11" s="56">
        <f t="shared" si="1592"/>
        <v>0</v>
      </c>
      <c r="BKJ11" s="56">
        <f t="shared" si="1593"/>
        <v>0</v>
      </c>
      <c r="BKK11" s="56">
        <f t="shared" si="1594"/>
        <v>0</v>
      </c>
      <c r="BKL11" s="56">
        <f t="shared" si="1595"/>
        <v>0</v>
      </c>
      <c r="BKM11" s="56">
        <f t="shared" si="1596"/>
        <v>0</v>
      </c>
      <c r="BKN11" s="56">
        <f t="shared" si="1597"/>
        <v>0</v>
      </c>
      <c r="BKO11" s="56">
        <f t="shared" si="1598"/>
        <v>0</v>
      </c>
      <c r="BKP11" s="56">
        <f t="shared" si="1599"/>
        <v>0</v>
      </c>
      <c r="BKQ11" s="56">
        <f t="shared" si="1600"/>
        <v>0</v>
      </c>
      <c r="BKR11" s="56">
        <f t="shared" si="1601"/>
        <v>0</v>
      </c>
      <c r="BKS11" s="56">
        <f t="shared" si="1602"/>
        <v>0</v>
      </c>
      <c r="BKT11" s="56">
        <f t="shared" si="1603"/>
        <v>0</v>
      </c>
      <c r="BKU11" s="56">
        <f t="shared" si="1604"/>
        <v>0</v>
      </c>
      <c r="BKV11" s="56">
        <f t="shared" si="1605"/>
        <v>0</v>
      </c>
      <c r="BKW11" s="56">
        <f t="shared" si="1606"/>
        <v>0</v>
      </c>
      <c r="BKX11" s="56">
        <f t="shared" si="1607"/>
        <v>0</v>
      </c>
      <c r="BKY11" s="56">
        <f t="shared" si="1608"/>
        <v>0</v>
      </c>
      <c r="BKZ11" s="56">
        <f t="shared" si="1609"/>
        <v>0</v>
      </c>
      <c r="BLA11" s="56">
        <f t="shared" si="1610"/>
        <v>0</v>
      </c>
      <c r="BLB11" s="56">
        <f t="shared" si="1611"/>
        <v>0</v>
      </c>
      <c r="BLC11" s="56">
        <f t="shared" si="1612"/>
        <v>0</v>
      </c>
      <c r="BLD11" s="56">
        <f t="shared" si="1613"/>
        <v>0</v>
      </c>
      <c r="BLE11" s="56">
        <f t="shared" si="1614"/>
        <v>0</v>
      </c>
      <c r="BLF11" s="56">
        <f t="shared" si="1615"/>
        <v>0</v>
      </c>
      <c r="BLG11" s="56">
        <f t="shared" si="1616"/>
        <v>0</v>
      </c>
      <c r="BLH11" s="56">
        <f t="shared" si="1617"/>
        <v>0</v>
      </c>
      <c r="BLI11" s="56">
        <f t="shared" si="1618"/>
        <v>0</v>
      </c>
      <c r="BLJ11" s="56">
        <f t="shared" si="1619"/>
        <v>0</v>
      </c>
      <c r="BLK11" s="56">
        <f t="shared" si="1620"/>
        <v>0</v>
      </c>
      <c r="BLL11" s="56">
        <f t="shared" si="1621"/>
        <v>0</v>
      </c>
      <c r="BLM11" s="56">
        <f t="shared" si="1622"/>
        <v>0</v>
      </c>
      <c r="BLN11" s="56">
        <f t="shared" si="1623"/>
        <v>0</v>
      </c>
      <c r="BLO11" s="56">
        <f t="shared" si="1624"/>
        <v>0</v>
      </c>
      <c r="BLP11" s="56">
        <f t="shared" si="1625"/>
        <v>0</v>
      </c>
      <c r="BLQ11" s="56">
        <f t="shared" si="1626"/>
        <v>0</v>
      </c>
      <c r="BLR11" s="56">
        <f t="shared" si="1627"/>
        <v>0</v>
      </c>
      <c r="BLS11" s="56">
        <f t="shared" si="1628"/>
        <v>0</v>
      </c>
      <c r="BLT11" s="56">
        <f t="shared" si="1629"/>
        <v>0</v>
      </c>
      <c r="BLU11" s="56">
        <f t="shared" si="1630"/>
        <v>0</v>
      </c>
      <c r="BLV11" s="56">
        <f t="shared" si="1631"/>
        <v>0</v>
      </c>
      <c r="BLW11" s="56">
        <f t="shared" si="1632"/>
        <v>0</v>
      </c>
      <c r="BLX11" s="56">
        <f t="shared" si="1633"/>
        <v>0</v>
      </c>
      <c r="BLY11" s="56">
        <f t="shared" si="1634"/>
        <v>0</v>
      </c>
      <c r="BLZ11" s="56">
        <f t="shared" si="1635"/>
        <v>0</v>
      </c>
      <c r="BMA11" s="56">
        <f t="shared" si="1636"/>
        <v>0</v>
      </c>
      <c r="BMB11" s="56">
        <f t="shared" si="1637"/>
        <v>0</v>
      </c>
      <c r="BMC11" s="56">
        <f t="shared" si="1638"/>
        <v>0</v>
      </c>
      <c r="BMD11" s="56">
        <f t="shared" si="1639"/>
        <v>0</v>
      </c>
      <c r="BME11" s="56">
        <f t="shared" si="1640"/>
        <v>0</v>
      </c>
      <c r="BMF11" s="56">
        <f t="shared" si="1641"/>
        <v>0</v>
      </c>
      <c r="BMG11" s="56">
        <f t="shared" si="1642"/>
        <v>0</v>
      </c>
      <c r="BMH11" s="56">
        <f t="shared" si="1643"/>
        <v>0</v>
      </c>
      <c r="BMI11" s="56">
        <f t="shared" si="1644"/>
        <v>0</v>
      </c>
      <c r="BMJ11" s="56">
        <f t="shared" si="1645"/>
        <v>0</v>
      </c>
      <c r="BMK11" s="56">
        <f t="shared" si="1646"/>
        <v>0</v>
      </c>
      <c r="BML11" s="56">
        <f t="shared" si="1647"/>
        <v>0</v>
      </c>
      <c r="BMM11" s="56">
        <f t="shared" si="1648"/>
        <v>0</v>
      </c>
      <c r="BMN11" s="56">
        <f t="shared" si="1649"/>
        <v>0</v>
      </c>
      <c r="BMO11" s="56">
        <f t="shared" si="1650"/>
        <v>0</v>
      </c>
      <c r="BMP11" s="56">
        <f t="shared" si="1651"/>
        <v>0</v>
      </c>
      <c r="BMQ11" s="56">
        <f t="shared" si="1652"/>
        <v>0</v>
      </c>
      <c r="BMR11" s="56">
        <f t="shared" si="1653"/>
        <v>0</v>
      </c>
      <c r="BMS11" s="56">
        <f t="shared" si="1654"/>
        <v>0</v>
      </c>
      <c r="BMT11" s="56">
        <f t="shared" si="1655"/>
        <v>0</v>
      </c>
      <c r="BMU11" s="56">
        <f t="shared" si="1656"/>
        <v>0</v>
      </c>
      <c r="BMV11" s="56">
        <f t="shared" si="1657"/>
        <v>0</v>
      </c>
      <c r="BMW11" s="56">
        <f t="shared" si="1658"/>
        <v>0</v>
      </c>
      <c r="BMX11" s="56">
        <f t="shared" si="1659"/>
        <v>0</v>
      </c>
      <c r="BMY11" s="56">
        <f t="shared" si="1660"/>
        <v>0</v>
      </c>
      <c r="BMZ11" s="56">
        <f t="shared" si="1661"/>
        <v>0</v>
      </c>
      <c r="BNA11" s="56">
        <f t="shared" si="1662"/>
        <v>0</v>
      </c>
      <c r="BNB11" s="56">
        <f t="shared" si="1663"/>
        <v>0</v>
      </c>
      <c r="BNC11" s="56">
        <f t="shared" si="1664"/>
        <v>0</v>
      </c>
      <c r="BND11" s="56">
        <f t="shared" si="1665"/>
        <v>0</v>
      </c>
      <c r="BNE11" s="56">
        <f t="shared" si="1666"/>
        <v>0</v>
      </c>
      <c r="BNF11" s="56">
        <f t="shared" si="1667"/>
        <v>0</v>
      </c>
      <c r="BNG11" s="56">
        <f t="shared" si="1668"/>
        <v>0</v>
      </c>
      <c r="BNH11" s="56">
        <f t="shared" si="1669"/>
        <v>0</v>
      </c>
      <c r="BNI11" s="56">
        <f t="shared" si="1670"/>
        <v>0</v>
      </c>
      <c r="BNJ11" s="56">
        <f t="shared" si="1671"/>
        <v>0</v>
      </c>
      <c r="BNK11" s="56">
        <f t="shared" si="1672"/>
        <v>0</v>
      </c>
      <c r="BNL11" s="56">
        <f t="shared" si="1673"/>
        <v>0</v>
      </c>
      <c r="BNM11" s="56">
        <f t="shared" si="1674"/>
        <v>0</v>
      </c>
      <c r="BNN11" s="56">
        <f t="shared" si="1675"/>
        <v>0</v>
      </c>
      <c r="BNO11" s="56">
        <f t="shared" si="1676"/>
        <v>0</v>
      </c>
      <c r="BNP11" s="56">
        <f t="shared" si="1677"/>
        <v>0</v>
      </c>
      <c r="BNQ11" s="56">
        <f t="shared" si="1678"/>
        <v>0</v>
      </c>
      <c r="BNR11" s="56">
        <f t="shared" si="1679"/>
        <v>0</v>
      </c>
      <c r="BNS11" s="56">
        <f t="shared" si="1680"/>
        <v>0</v>
      </c>
      <c r="BNT11" s="56">
        <f t="shared" si="1681"/>
        <v>0</v>
      </c>
      <c r="BNU11" s="56">
        <f t="shared" si="1682"/>
        <v>0</v>
      </c>
      <c r="BNV11" s="56">
        <f t="shared" si="1683"/>
        <v>0</v>
      </c>
      <c r="BNW11" s="56">
        <f t="shared" si="1684"/>
        <v>0</v>
      </c>
      <c r="BNX11" s="56">
        <f t="shared" si="1685"/>
        <v>0</v>
      </c>
      <c r="BNY11" s="56">
        <f t="shared" si="1686"/>
        <v>0</v>
      </c>
      <c r="BNZ11" s="56">
        <f t="shared" si="1687"/>
        <v>0</v>
      </c>
      <c r="BOA11" s="56">
        <f t="shared" si="1688"/>
        <v>0</v>
      </c>
      <c r="BOB11" s="56">
        <f t="shared" si="1689"/>
        <v>0</v>
      </c>
      <c r="BOC11" s="56">
        <f t="shared" si="1690"/>
        <v>0</v>
      </c>
      <c r="BOD11" s="56">
        <f t="shared" si="1691"/>
        <v>0</v>
      </c>
      <c r="BOE11" s="56">
        <f t="shared" si="1692"/>
        <v>0</v>
      </c>
      <c r="BOF11" s="56">
        <f t="shared" si="1693"/>
        <v>0</v>
      </c>
      <c r="BOG11" s="56">
        <f t="shared" si="1694"/>
        <v>0</v>
      </c>
      <c r="BOH11" s="56">
        <f t="shared" si="1695"/>
        <v>0</v>
      </c>
      <c r="BOI11" s="56">
        <f t="shared" si="1696"/>
        <v>0</v>
      </c>
      <c r="BOJ11" s="56">
        <f t="shared" si="1697"/>
        <v>0</v>
      </c>
      <c r="BOK11" s="56">
        <f t="shared" si="1698"/>
        <v>0</v>
      </c>
      <c r="BOL11" s="56">
        <f t="shared" si="1699"/>
        <v>0</v>
      </c>
      <c r="BOM11" s="56">
        <f t="shared" si="1700"/>
        <v>0</v>
      </c>
      <c r="BON11" s="56">
        <f t="shared" si="1701"/>
        <v>0</v>
      </c>
      <c r="BOO11" s="56">
        <f t="shared" si="1702"/>
        <v>0</v>
      </c>
      <c r="BOP11" s="56">
        <f t="shared" si="1703"/>
        <v>0</v>
      </c>
      <c r="BOQ11" s="56">
        <f t="shared" si="1704"/>
        <v>0</v>
      </c>
      <c r="BOR11" s="56">
        <f t="shared" si="1705"/>
        <v>0</v>
      </c>
      <c r="BOS11" s="56">
        <f t="shared" si="1706"/>
        <v>0</v>
      </c>
      <c r="BOT11" s="56">
        <f t="shared" si="1707"/>
        <v>0</v>
      </c>
      <c r="BOU11" s="56">
        <f t="shared" si="1708"/>
        <v>0</v>
      </c>
      <c r="BOV11" s="56">
        <f t="shared" si="1709"/>
        <v>0</v>
      </c>
      <c r="BOW11" s="56">
        <f t="shared" si="1710"/>
        <v>0</v>
      </c>
      <c r="BOX11" s="56">
        <f t="shared" si="1711"/>
        <v>0</v>
      </c>
      <c r="BOY11" s="56">
        <f t="shared" si="1712"/>
        <v>0</v>
      </c>
      <c r="BOZ11" s="56">
        <f t="shared" si="1713"/>
        <v>0</v>
      </c>
      <c r="BPA11" s="56">
        <f t="shared" si="1714"/>
        <v>0</v>
      </c>
      <c r="BPB11" s="56">
        <f t="shared" si="1715"/>
        <v>0</v>
      </c>
      <c r="BPC11" s="56">
        <f t="shared" si="1716"/>
        <v>0</v>
      </c>
      <c r="BPD11" s="56">
        <f t="shared" si="1717"/>
        <v>0</v>
      </c>
      <c r="BPE11" s="56">
        <f t="shared" si="1718"/>
        <v>0</v>
      </c>
      <c r="BPF11" s="56">
        <f t="shared" si="1719"/>
        <v>0</v>
      </c>
      <c r="BPG11" s="56">
        <f t="shared" si="1720"/>
        <v>0</v>
      </c>
      <c r="BPH11" s="56">
        <f t="shared" si="1721"/>
        <v>0</v>
      </c>
      <c r="BPI11" s="56">
        <f t="shared" si="1722"/>
        <v>0</v>
      </c>
      <c r="BPJ11" s="56">
        <f t="shared" si="1723"/>
        <v>0</v>
      </c>
      <c r="BPK11" s="56">
        <f t="shared" si="1724"/>
        <v>0</v>
      </c>
      <c r="BPL11" s="56">
        <f t="shared" si="1725"/>
        <v>0</v>
      </c>
      <c r="BPM11" s="56">
        <f t="shared" si="1726"/>
        <v>0</v>
      </c>
      <c r="BPN11" s="56">
        <f t="shared" si="1727"/>
        <v>0</v>
      </c>
      <c r="BPO11" s="56">
        <f t="shared" si="1728"/>
        <v>0</v>
      </c>
      <c r="BPP11" s="56">
        <f t="shared" si="1729"/>
        <v>0</v>
      </c>
      <c r="BPQ11" s="56">
        <f t="shared" si="1730"/>
        <v>0</v>
      </c>
      <c r="BPR11" s="56">
        <f t="shared" si="1731"/>
        <v>0</v>
      </c>
      <c r="BPS11" s="56">
        <f t="shared" si="1732"/>
        <v>0</v>
      </c>
      <c r="BPT11" s="56">
        <f t="shared" si="1733"/>
        <v>0</v>
      </c>
      <c r="BPU11" s="56">
        <f t="shared" si="1734"/>
        <v>0</v>
      </c>
      <c r="BPV11" s="56">
        <f t="shared" si="1735"/>
        <v>0</v>
      </c>
      <c r="BPW11" s="56">
        <f t="shared" si="1736"/>
        <v>0</v>
      </c>
      <c r="BPX11" s="56">
        <f t="shared" si="1737"/>
        <v>0</v>
      </c>
      <c r="BPY11" s="56">
        <f t="shared" si="1738"/>
        <v>0</v>
      </c>
      <c r="BPZ11" s="56">
        <f t="shared" si="1739"/>
        <v>0</v>
      </c>
      <c r="BQA11" s="56">
        <f t="shared" si="1740"/>
        <v>0</v>
      </c>
      <c r="BQB11" s="56">
        <f t="shared" si="1741"/>
        <v>0</v>
      </c>
      <c r="BQC11" s="56">
        <f t="shared" si="1742"/>
        <v>0</v>
      </c>
      <c r="BQD11" s="56">
        <f t="shared" si="1743"/>
        <v>0</v>
      </c>
      <c r="BQE11" s="56">
        <f t="shared" si="1744"/>
        <v>0</v>
      </c>
      <c r="BQF11" s="56">
        <f t="shared" si="1745"/>
        <v>0</v>
      </c>
      <c r="BQG11" s="56">
        <f t="shared" si="1746"/>
        <v>0</v>
      </c>
      <c r="BQH11" s="56">
        <f t="shared" si="1747"/>
        <v>0</v>
      </c>
      <c r="BQI11" s="56">
        <f t="shared" si="1748"/>
        <v>0</v>
      </c>
      <c r="BQJ11" s="56">
        <f t="shared" si="1749"/>
        <v>0</v>
      </c>
      <c r="BQK11" s="56">
        <f t="shared" si="1750"/>
        <v>0</v>
      </c>
      <c r="BQL11" s="56">
        <f t="shared" si="1751"/>
        <v>0</v>
      </c>
      <c r="BQM11" s="56">
        <f t="shared" si="1752"/>
        <v>0</v>
      </c>
      <c r="BQN11" s="56">
        <f t="shared" si="1753"/>
        <v>0</v>
      </c>
      <c r="BQO11" s="56">
        <f t="shared" si="1754"/>
        <v>0</v>
      </c>
      <c r="BQP11" s="56">
        <f t="shared" si="1755"/>
        <v>0</v>
      </c>
      <c r="BQQ11" s="56">
        <f t="shared" si="1756"/>
        <v>0</v>
      </c>
      <c r="BQR11" s="56">
        <f t="shared" si="1757"/>
        <v>0</v>
      </c>
      <c r="BQS11" s="56">
        <f t="shared" si="1758"/>
        <v>0</v>
      </c>
      <c r="BQT11" s="56">
        <f t="shared" si="1759"/>
        <v>0</v>
      </c>
      <c r="BQU11" s="56">
        <f t="shared" si="1760"/>
        <v>0</v>
      </c>
      <c r="BQV11" s="56">
        <f t="shared" si="1761"/>
        <v>0</v>
      </c>
      <c r="BQW11" s="56">
        <f t="shared" si="1762"/>
        <v>0</v>
      </c>
      <c r="BQX11" s="56">
        <f t="shared" si="1763"/>
        <v>0</v>
      </c>
      <c r="BQY11" s="56">
        <f t="shared" si="1764"/>
        <v>0</v>
      </c>
      <c r="BQZ11" s="56">
        <f t="shared" si="1765"/>
        <v>0</v>
      </c>
      <c r="BRA11" s="56">
        <f t="shared" si="1766"/>
        <v>0</v>
      </c>
      <c r="BRB11" s="56">
        <f t="shared" si="1767"/>
        <v>0</v>
      </c>
      <c r="BRC11" s="56">
        <f t="shared" si="1768"/>
        <v>0</v>
      </c>
      <c r="BRD11" s="56">
        <f t="shared" si="1769"/>
        <v>0</v>
      </c>
      <c r="BRE11" s="56">
        <f t="shared" si="1770"/>
        <v>0</v>
      </c>
      <c r="BRF11" s="56">
        <f t="shared" si="1771"/>
        <v>0</v>
      </c>
      <c r="BRG11" s="56">
        <f t="shared" si="1772"/>
        <v>0</v>
      </c>
      <c r="BRH11" s="56">
        <f t="shared" si="1773"/>
        <v>0</v>
      </c>
      <c r="BRI11" s="56">
        <f t="shared" si="1774"/>
        <v>0</v>
      </c>
      <c r="BRJ11" s="56">
        <f t="shared" si="1775"/>
        <v>0</v>
      </c>
      <c r="BRK11" s="56">
        <f t="shared" si="1776"/>
        <v>0</v>
      </c>
      <c r="BRL11" s="56">
        <f t="shared" si="1777"/>
        <v>0</v>
      </c>
      <c r="BRM11" s="56">
        <f t="shared" si="1778"/>
        <v>0</v>
      </c>
      <c r="BRN11" s="56">
        <f t="shared" si="1779"/>
        <v>0</v>
      </c>
      <c r="BRO11" s="56">
        <f t="shared" si="1780"/>
        <v>0</v>
      </c>
      <c r="BRP11" s="56">
        <f t="shared" si="1781"/>
        <v>0</v>
      </c>
      <c r="BRQ11" s="56">
        <f t="shared" si="1782"/>
        <v>0</v>
      </c>
      <c r="BRR11" s="56">
        <f t="shared" si="1783"/>
        <v>0</v>
      </c>
      <c r="BRS11" s="56">
        <f t="shared" si="1784"/>
        <v>0</v>
      </c>
      <c r="BRT11" s="56">
        <f t="shared" si="1785"/>
        <v>0</v>
      </c>
      <c r="BRU11" s="56">
        <f t="shared" si="1786"/>
        <v>0</v>
      </c>
      <c r="BRV11" s="56">
        <f t="shared" si="1787"/>
        <v>0</v>
      </c>
      <c r="BRW11" s="56">
        <f t="shared" si="1788"/>
        <v>0</v>
      </c>
      <c r="BRX11" s="56">
        <f t="shared" si="1789"/>
        <v>0</v>
      </c>
      <c r="BRY11" s="56">
        <f t="shared" si="1790"/>
        <v>0</v>
      </c>
      <c r="BRZ11" s="56">
        <f t="shared" si="1791"/>
        <v>0</v>
      </c>
      <c r="BSA11" s="56">
        <f t="shared" si="1792"/>
        <v>0</v>
      </c>
      <c r="BSB11" s="56">
        <f t="shared" si="1793"/>
        <v>0</v>
      </c>
      <c r="BSC11" s="56">
        <f t="shared" si="1794"/>
        <v>0</v>
      </c>
      <c r="BSD11" s="56">
        <f t="shared" si="1795"/>
        <v>0</v>
      </c>
      <c r="BSE11" s="56">
        <f t="shared" si="1796"/>
        <v>0</v>
      </c>
      <c r="BSF11" s="56">
        <f t="shared" si="1797"/>
        <v>0</v>
      </c>
      <c r="BSG11" s="56">
        <f t="shared" si="1798"/>
        <v>0</v>
      </c>
      <c r="BSH11" s="56">
        <f t="shared" si="1799"/>
        <v>0</v>
      </c>
      <c r="BSI11" s="56">
        <f t="shared" si="1800"/>
        <v>0</v>
      </c>
      <c r="BSJ11" s="56">
        <f t="shared" si="1801"/>
        <v>0</v>
      </c>
      <c r="BSK11" s="56">
        <f t="shared" si="1802"/>
        <v>0</v>
      </c>
      <c r="BSL11" s="56">
        <f t="shared" si="1803"/>
        <v>0</v>
      </c>
      <c r="BSM11" s="56">
        <f t="shared" si="1804"/>
        <v>0</v>
      </c>
      <c r="BSN11" s="56">
        <f t="shared" si="1805"/>
        <v>0</v>
      </c>
      <c r="BSO11" s="56">
        <f t="shared" si="1806"/>
        <v>0</v>
      </c>
      <c r="BSP11" s="56">
        <f t="shared" si="1807"/>
        <v>0</v>
      </c>
      <c r="BSQ11" s="56">
        <f t="shared" si="1808"/>
        <v>0</v>
      </c>
      <c r="BSR11" s="56">
        <f t="shared" si="1809"/>
        <v>0</v>
      </c>
      <c r="BSS11" s="56">
        <f t="shared" si="1810"/>
        <v>0</v>
      </c>
      <c r="BST11" s="56">
        <f t="shared" si="1811"/>
        <v>0</v>
      </c>
      <c r="BSU11" s="56">
        <f t="shared" si="1812"/>
        <v>0</v>
      </c>
      <c r="BSV11" s="56">
        <f t="shared" si="1813"/>
        <v>0</v>
      </c>
      <c r="BSW11" s="56">
        <f t="shared" si="1814"/>
        <v>0</v>
      </c>
      <c r="BSX11" s="56">
        <f t="shared" si="1815"/>
        <v>0</v>
      </c>
      <c r="BSY11" s="56">
        <f t="shared" si="1816"/>
        <v>0</v>
      </c>
      <c r="BSZ11" s="56">
        <f t="shared" si="1817"/>
        <v>0</v>
      </c>
      <c r="BTA11" s="56">
        <f t="shared" si="1818"/>
        <v>0</v>
      </c>
      <c r="BTB11" s="56">
        <f t="shared" si="1819"/>
        <v>0</v>
      </c>
      <c r="BTC11" s="56">
        <f t="shared" si="1820"/>
        <v>0</v>
      </c>
      <c r="BTD11" s="56">
        <f t="shared" si="1821"/>
        <v>0</v>
      </c>
      <c r="BTE11" s="56">
        <f t="shared" si="1822"/>
        <v>0</v>
      </c>
      <c r="BTF11" s="56">
        <f t="shared" si="1823"/>
        <v>0</v>
      </c>
      <c r="BTG11" s="56">
        <f t="shared" si="1824"/>
        <v>0</v>
      </c>
      <c r="BTH11" s="56">
        <f t="shared" si="1825"/>
        <v>0</v>
      </c>
      <c r="BTI11" s="56">
        <f t="shared" si="1826"/>
        <v>0</v>
      </c>
      <c r="BTJ11" s="56">
        <f t="shared" si="1827"/>
        <v>0</v>
      </c>
      <c r="BTK11" s="56">
        <f t="shared" si="1828"/>
        <v>0</v>
      </c>
      <c r="BTL11" s="56">
        <f t="shared" si="1829"/>
        <v>0</v>
      </c>
      <c r="BTM11" s="56">
        <f t="shared" si="1830"/>
        <v>0</v>
      </c>
      <c r="BTN11" s="56">
        <f t="shared" si="1831"/>
        <v>0</v>
      </c>
      <c r="BTO11" s="56">
        <f t="shared" si="1832"/>
        <v>0</v>
      </c>
      <c r="BTP11" s="56">
        <f t="shared" si="1833"/>
        <v>0</v>
      </c>
      <c r="BTQ11" s="56">
        <f t="shared" si="1834"/>
        <v>0</v>
      </c>
      <c r="BTR11" s="56">
        <f t="shared" si="1835"/>
        <v>0</v>
      </c>
      <c r="BTS11" s="56">
        <f t="shared" si="1836"/>
        <v>0</v>
      </c>
      <c r="BTT11" s="56">
        <f t="shared" si="1837"/>
        <v>0</v>
      </c>
      <c r="BTU11" s="56">
        <f t="shared" si="1838"/>
        <v>0</v>
      </c>
      <c r="BTV11" s="56">
        <f t="shared" si="1839"/>
        <v>0</v>
      </c>
      <c r="BTW11" s="56">
        <f t="shared" si="1840"/>
        <v>0</v>
      </c>
      <c r="BTX11" s="56">
        <f t="shared" si="1841"/>
        <v>0</v>
      </c>
      <c r="BTY11" s="56">
        <f t="shared" si="1842"/>
        <v>0</v>
      </c>
      <c r="BTZ11" s="56">
        <f t="shared" si="1843"/>
        <v>0</v>
      </c>
      <c r="BUA11" s="56">
        <f t="shared" si="1844"/>
        <v>0</v>
      </c>
      <c r="BUB11" s="56">
        <f t="shared" si="1845"/>
        <v>0</v>
      </c>
      <c r="BUC11" s="56">
        <f t="shared" si="1846"/>
        <v>0</v>
      </c>
      <c r="BUD11" s="56">
        <f t="shared" si="1847"/>
        <v>0</v>
      </c>
      <c r="BUE11" s="56">
        <f t="shared" si="1848"/>
        <v>0</v>
      </c>
      <c r="BUF11" s="56">
        <f t="shared" si="1849"/>
        <v>0</v>
      </c>
      <c r="BUG11" s="56">
        <f t="shared" si="1850"/>
        <v>0</v>
      </c>
      <c r="BUH11" s="56">
        <f t="shared" si="1851"/>
        <v>0</v>
      </c>
      <c r="BUI11" s="56">
        <f t="shared" si="1852"/>
        <v>0</v>
      </c>
      <c r="BUJ11" s="56">
        <f t="shared" si="1853"/>
        <v>0</v>
      </c>
      <c r="BUK11" s="56">
        <f t="shared" si="1854"/>
        <v>0</v>
      </c>
      <c r="BUL11" s="56">
        <f t="shared" si="1855"/>
        <v>0</v>
      </c>
      <c r="BUM11" s="56">
        <f t="shared" si="1856"/>
        <v>0</v>
      </c>
      <c r="BUN11" s="56">
        <f t="shared" si="1857"/>
        <v>0</v>
      </c>
      <c r="BUO11" s="56">
        <f t="shared" si="1858"/>
        <v>0</v>
      </c>
      <c r="BUP11" s="56">
        <f t="shared" si="1859"/>
        <v>0</v>
      </c>
      <c r="BUQ11" s="56">
        <f t="shared" si="1860"/>
        <v>0</v>
      </c>
      <c r="BUR11" s="56">
        <f t="shared" si="1861"/>
        <v>0</v>
      </c>
      <c r="BUS11" s="56">
        <f t="shared" si="1862"/>
        <v>0</v>
      </c>
      <c r="BUT11" s="56">
        <f t="shared" si="1863"/>
        <v>0</v>
      </c>
      <c r="BUU11" s="56">
        <f t="shared" si="1864"/>
        <v>0</v>
      </c>
      <c r="BUV11" s="56">
        <f t="shared" si="1865"/>
        <v>0</v>
      </c>
      <c r="BUW11" s="56">
        <f t="shared" si="1866"/>
        <v>0</v>
      </c>
      <c r="BUX11" s="56">
        <f t="shared" si="1867"/>
        <v>0</v>
      </c>
      <c r="BUY11" s="56">
        <f t="shared" si="1868"/>
        <v>0</v>
      </c>
      <c r="BUZ11" s="56">
        <f t="shared" si="1869"/>
        <v>0</v>
      </c>
      <c r="BVA11" s="56">
        <f t="shared" si="1870"/>
        <v>0</v>
      </c>
      <c r="BVB11" s="56">
        <f t="shared" si="1871"/>
        <v>0</v>
      </c>
      <c r="BVC11" s="56">
        <f t="shared" si="1872"/>
        <v>0</v>
      </c>
      <c r="BVD11" s="56">
        <f t="shared" si="1873"/>
        <v>0</v>
      </c>
      <c r="BVE11" s="56">
        <f t="shared" si="1874"/>
        <v>0</v>
      </c>
      <c r="BVF11" s="56">
        <f t="shared" si="1875"/>
        <v>0</v>
      </c>
      <c r="BVG11" s="56">
        <f t="shared" si="1876"/>
        <v>0</v>
      </c>
      <c r="BVH11" s="56">
        <f t="shared" si="1877"/>
        <v>0</v>
      </c>
      <c r="BVI11" s="56">
        <f t="shared" si="1878"/>
        <v>0</v>
      </c>
      <c r="BVJ11" s="56">
        <f t="shared" si="1879"/>
        <v>0</v>
      </c>
      <c r="BVK11" s="56">
        <f t="shared" si="1880"/>
        <v>0</v>
      </c>
      <c r="BVL11" s="56">
        <f t="shared" si="1881"/>
        <v>0</v>
      </c>
      <c r="BVM11" s="56">
        <f t="shared" si="1882"/>
        <v>0</v>
      </c>
      <c r="BVN11" s="56">
        <f t="shared" si="1883"/>
        <v>0</v>
      </c>
      <c r="BVO11" s="56">
        <f t="shared" si="1884"/>
        <v>0</v>
      </c>
      <c r="BVP11" s="56">
        <f t="shared" si="1885"/>
        <v>0</v>
      </c>
      <c r="BVQ11" s="56">
        <f t="shared" si="1886"/>
        <v>0</v>
      </c>
      <c r="BVR11" s="56">
        <f t="shared" si="1887"/>
        <v>0</v>
      </c>
      <c r="BVS11" s="56">
        <f t="shared" si="1888"/>
        <v>0</v>
      </c>
      <c r="BVT11" s="56">
        <f t="shared" si="1889"/>
        <v>0</v>
      </c>
      <c r="BVU11" s="56">
        <f t="shared" si="1890"/>
        <v>0</v>
      </c>
      <c r="BVV11" s="56">
        <f t="shared" si="1891"/>
        <v>0</v>
      </c>
      <c r="BVW11" s="56">
        <f t="shared" si="1892"/>
        <v>0</v>
      </c>
      <c r="BVX11" s="56">
        <f t="shared" si="1893"/>
        <v>0</v>
      </c>
      <c r="BVY11" s="56">
        <f t="shared" si="1894"/>
        <v>0</v>
      </c>
      <c r="BVZ11" s="56">
        <f t="shared" si="1895"/>
        <v>0</v>
      </c>
      <c r="BWA11" s="56">
        <f t="shared" si="1896"/>
        <v>0</v>
      </c>
      <c r="BWB11" s="56">
        <f t="shared" si="1897"/>
        <v>0</v>
      </c>
      <c r="BWC11" s="56">
        <f t="shared" si="1898"/>
        <v>0</v>
      </c>
      <c r="BWD11" s="56">
        <f t="shared" si="1899"/>
        <v>0</v>
      </c>
      <c r="BWE11" s="56">
        <f t="shared" si="1900"/>
        <v>0</v>
      </c>
      <c r="BWF11" s="56">
        <f t="shared" si="1901"/>
        <v>0</v>
      </c>
      <c r="BWG11" s="56">
        <f t="shared" si="1902"/>
        <v>0</v>
      </c>
      <c r="BWH11" s="56">
        <f t="shared" si="1903"/>
        <v>0</v>
      </c>
      <c r="BWI11" s="56">
        <f t="shared" si="1904"/>
        <v>0</v>
      </c>
      <c r="BWJ11" s="56">
        <f t="shared" si="1905"/>
        <v>0</v>
      </c>
      <c r="BWK11" s="56">
        <f t="shared" si="1906"/>
        <v>0</v>
      </c>
      <c r="BWL11" s="56">
        <f t="shared" si="1907"/>
        <v>0</v>
      </c>
      <c r="BWM11" s="56">
        <f t="shared" si="1908"/>
        <v>0</v>
      </c>
      <c r="BWN11" s="56">
        <f t="shared" si="1909"/>
        <v>0</v>
      </c>
      <c r="BWO11" s="56">
        <f t="shared" si="1910"/>
        <v>0</v>
      </c>
      <c r="BWP11" s="56">
        <f t="shared" si="1911"/>
        <v>0</v>
      </c>
      <c r="BWQ11" s="56">
        <f t="shared" si="1912"/>
        <v>0</v>
      </c>
      <c r="BWR11" s="56">
        <f t="shared" si="1913"/>
        <v>0</v>
      </c>
      <c r="BWS11" s="56">
        <f t="shared" si="1914"/>
        <v>0</v>
      </c>
      <c r="BWT11" s="56">
        <f t="shared" si="1915"/>
        <v>0</v>
      </c>
      <c r="BWU11" s="56">
        <f t="shared" si="1916"/>
        <v>0</v>
      </c>
      <c r="BWV11" s="56">
        <f t="shared" si="1917"/>
        <v>0</v>
      </c>
      <c r="BWW11" s="56">
        <f t="shared" si="1918"/>
        <v>0</v>
      </c>
      <c r="BWX11" s="56">
        <f t="shared" si="1919"/>
        <v>0</v>
      </c>
      <c r="BWY11" s="56">
        <f t="shared" si="1920"/>
        <v>0</v>
      </c>
      <c r="BWZ11" s="56">
        <f t="shared" si="1921"/>
        <v>0</v>
      </c>
      <c r="BXA11" s="56">
        <f t="shared" si="1922"/>
        <v>0</v>
      </c>
      <c r="BXB11" s="56">
        <f t="shared" si="1923"/>
        <v>0</v>
      </c>
      <c r="BXC11" s="56">
        <f t="shared" si="1924"/>
        <v>0</v>
      </c>
      <c r="BXD11" s="56">
        <f t="shared" si="1925"/>
        <v>0</v>
      </c>
      <c r="BXE11" s="56">
        <f t="shared" si="1926"/>
        <v>0</v>
      </c>
      <c r="BXF11" s="56">
        <f t="shared" si="1927"/>
        <v>0</v>
      </c>
      <c r="BXG11" s="56">
        <f t="shared" si="1928"/>
        <v>0</v>
      </c>
      <c r="BXH11" s="56">
        <f t="shared" si="1929"/>
        <v>0</v>
      </c>
      <c r="BXI11" s="56">
        <f t="shared" si="1930"/>
        <v>0</v>
      </c>
      <c r="BXJ11" s="56">
        <f t="shared" si="1931"/>
        <v>0</v>
      </c>
      <c r="BXK11" s="56">
        <f t="shared" si="1932"/>
        <v>0</v>
      </c>
      <c r="BXL11" s="56">
        <f t="shared" si="1933"/>
        <v>0</v>
      </c>
      <c r="BXM11" s="56">
        <f t="shared" si="1934"/>
        <v>0</v>
      </c>
      <c r="BXN11" s="56">
        <f t="shared" si="1935"/>
        <v>0</v>
      </c>
      <c r="BXO11" s="56">
        <f t="shared" si="1936"/>
        <v>0</v>
      </c>
      <c r="BXP11" s="56">
        <f t="shared" si="1937"/>
        <v>0</v>
      </c>
      <c r="BXQ11" s="56">
        <f t="shared" si="1938"/>
        <v>0</v>
      </c>
      <c r="BXR11" s="56">
        <f t="shared" si="1939"/>
        <v>0</v>
      </c>
      <c r="BXS11" s="56">
        <f t="shared" si="1940"/>
        <v>0</v>
      </c>
      <c r="BXT11" s="56">
        <f t="shared" si="1941"/>
        <v>0</v>
      </c>
      <c r="BXU11" s="56">
        <f t="shared" si="1942"/>
        <v>0</v>
      </c>
      <c r="BXV11" s="56">
        <f t="shared" si="1943"/>
        <v>0</v>
      </c>
      <c r="BXW11" s="56">
        <f t="shared" si="1944"/>
        <v>0</v>
      </c>
      <c r="BXX11" s="56">
        <f t="shared" si="1945"/>
        <v>0</v>
      </c>
      <c r="BXY11" s="56">
        <f t="shared" si="1946"/>
        <v>0</v>
      </c>
      <c r="BXZ11" s="56">
        <f t="shared" si="1947"/>
        <v>0</v>
      </c>
      <c r="BYA11" s="56">
        <f t="shared" si="1948"/>
        <v>0</v>
      </c>
      <c r="BYB11" s="56">
        <f t="shared" si="1949"/>
        <v>0</v>
      </c>
      <c r="BYC11" s="56">
        <f t="shared" si="1950"/>
        <v>0</v>
      </c>
      <c r="BYD11" s="56">
        <f t="shared" si="1951"/>
        <v>0</v>
      </c>
      <c r="BYE11" s="56">
        <f t="shared" si="1952"/>
        <v>0</v>
      </c>
      <c r="BYF11" s="56">
        <f t="shared" si="1953"/>
        <v>0</v>
      </c>
      <c r="BYG11" s="56">
        <f t="shared" si="1954"/>
        <v>0</v>
      </c>
      <c r="BYH11" s="56">
        <f t="shared" si="1955"/>
        <v>0</v>
      </c>
      <c r="BYI11" s="56">
        <f t="shared" si="1956"/>
        <v>0</v>
      </c>
      <c r="BYJ11" s="56">
        <f t="shared" si="1957"/>
        <v>0</v>
      </c>
      <c r="BYK11" s="56">
        <f t="shared" si="1958"/>
        <v>0</v>
      </c>
      <c r="BYL11" s="56">
        <f t="shared" si="1959"/>
        <v>0</v>
      </c>
      <c r="BYM11" s="56">
        <f t="shared" si="1960"/>
        <v>0</v>
      </c>
      <c r="BYN11" s="56">
        <f t="shared" si="1961"/>
        <v>0</v>
      </c>
      <c r="BYO11" s="56">
        <f t="shared" si="1962"/>
        <v>0</v>
      </c>
      <c r="BYP11" s="56">
        <f t="shared" si="1963"/>
        <v>0</v>
      </c>
      <c r="BYQ11" s="56">
        <f t="shared" si="1964"/>
        <v>0</v>
      </c>
      <c r="BYR11" s="56">
        <f t="shared" si="1965"/>
        <v>0</v>
      </c>
      <c r="BYS11" s="56">
        <f t="shared" si="1966"/>
        <v>0</v>
      </c>
      <c r="BYT11" s="56">
        <f t="shared" si="1967"/>
        <v>0</v>
      </c>
      <c r="BYU11" s="56">
        <f t="shared" si="1968"/>
        <v>0</v>
      </c>
      <c r="BYV11" s="56">
        <f t="shared" si="1969"/>
        <v>0</v>
      </c>
      <c r="BYW11" s="56">
        <f t="shared" si="1970"/>
        <v>0</v>
      </c>
      <c r="BYX11" s="56">
        <f t="shared" si="1971"/>
        <v>0</v>
      </c>
      <c r="BYY11" s="56">
        <f t="shared" si="1972"/>
        <v>0</v>
      </c>
      <c r="BYZ11" s="56">
        <f t="shared" si="1973"/>
        <v>0</v>
      </c>
      <c r="BZA11" s="56">
        <f t="shared" si="1974"/>
        <v>0</v>
      </c>
      <c r="BZB11" s="56">
        <f t="shared" si="1975"/>
        <v>0</v>
      </c>
      <c r="BZC11" s="56">
        <f t="shared" si="1976"/>
        <v>0</v>
      </c>
      <c r="BZD11" s="56">
        <f t="shared" si="1977"/>
        <v>0</v>
      </c>
      <c r="BZE11" s="56">
        <f t="shared" si="1978"/>
        <v>0</v>
      </c>
      <c r="BZF11" s="56">
        <f t="shared" si="1979"/>
        <v>0</v>
      </c>
      <c r="BZG11" s="56">
        <f t="shared" si="1980"/>
        <v>0</v>
      </c>
      <c r="BZH11" s="56">
        <f t="shared" si="1981"/>
        <v>0</v>
      </c>
      <c r="BZI11" s="56">
        <f t="shared" si="1982"/>
        <v>0</v>
      </c>
      <c r="BZJ11" s="56">
        <f t="shared" si="1983"/>
        <v>0</v>
      </c>
      <c r="BZK11" s="56">
        <f t="shared" si="1984"/>
        <v>0</v>
      </c>
      <c r="BZL11" s="56">
        <f t="shared" si="1985"/>
        <v>0</v>
      </c>
      <c r="BZM11" s="56">
        <f t="shared" si="1986"/>
        <v>0</v>
      </c>
      <c r="BZN11" s="56">
        <f t="shared" si="1987"/>
        <v>0</v>
      </c>
      <c r="BZO11" s="56">
        <f t="shared" si="1988"/>
        <v>0</v>
      </c>
      <c r="BZP11" s="56">
        <f t="shared" si="1989"/>
        <v>0</v>
      </c>
      <c r="BZQ11" s="56">
        <f t="shared" si="1990"/>
        <v>0</v>
      </c>
      <c r="BZR11" s="56">
        <f t="shared" si="1991"/>
        <v>0</v>
      </c>
      <c r="BZS11" s="56">
        <f t="shared" si="1992"/>
        <v>0</v>
      </c>
      <c r="BZT11" s="56">
        <f t="shared" si="1993"/>
        <v>0</v>
      </c>
      <c r="BZU11" s="56">
        <f t="shared" si="1994"/>
        <v>0</v>
      </c>
      <c r="BZV11" s="56">
        <f t="shared" si="1995"/>
        <v>0</v>
      </c>
      <c r="BZW11" s="56">
        <f t="shared" si="1996"/>
        <v>0</v>
      </c>
      <c r="BZX11" s="56">
        <f t="shared" si="1997"/>
        <v>0</v>
      </c>
      <c r="BZY11" s="56">
        <f t="shared" si="1998"/>
        <v>0</v>
      </c>
      <c r="BZZ11" s="56">
        <f t="shared" si="1999"/>
        <v>0</v>
      </c>
      <c r="CAA11" s="56">
        <f t="shared" si="2000"/>
        <v>0</v>
      </c>
      <c r="CAB11" s="56">
        <f t="shared" si="2001"/>
        <v>0</v>
      </c>
      <c r="CAC11" s="56">
        <f t="shared" si="2002"/>
        <v>0</v>
      </c>
      <c r="CAD11" s="56">
        <f t="shared" si="2003"/>
        <v>0</v>
      </c>
      <c r="CAE11" s="56">
        <f t="shared" si="2004"/>
        <v>0</v>
      </c>
      <c r="CAF11" s="56">
        <f t="shared" si="2005"/>
        <v>0</v>
      </c>
      <c r="CAG11" s="56">
        <f t="shared" si="2006"/>
        <v>0</v>
      </c>
      <c r="CAH11" s="56">
        <f t="shared" si="2007"/>
        <v>0</v>
      </c>
      <c r="CAI11" s="56">
        <f t="shared" si="2008"/>
        <v>0</v>
      </c>
      <c r="CAJ11" s="56">
        <f t="shared" si="2009"/>
        <v>0</v>
      </c>
      <c r="CAK11" s="56">
        <f t="shared" si="2010"/>
        <v>0</v>
      </c>
      <c r="CAL11" s="56">
        <f t="shared" si="2011"/>
        <v>0</v>
      </c>
      <c r="CAM11" s="56">
        <f t="shared" si="2012"/>
        <v>0</v>
      </c>
      <c r="CAN11" s="56">
        <f t="shared" si="2013"/>
        <v>0</v>
      </c>
      <c r="CAO11" s="56">
        <f t="shared" si="2014"/>
        <v>0</v>
      </c>
      <c r="CAP11" s="56">
        <f t="shared" si="2015"/>
        <v>0</v>
      </c>
      <c r="CAQ11" s="56">
        <f t="shared" si="2016"/>
        <v>0</v>
      </c>
      <c r="CAR11" s="56">
        <f t="shared" si="2017"/>
        <v>0</v>
      </c>
      <c r="CAS11" s="56">
        <f t="shared" si="2018"/>
        <v>0</v>
      </c>
      <c r="CAT11" s="56">
        <f t="shared" si="2019"/>
        <v>0</v>
      </c>
      <c r="CAU11" s="56">
        <f t="shared" si="2020"/>
        <v>0</v>
      </c>
      <c r="CAV11" s="56">
        <f t="shared" si="2021"/>
        <v>0</v>
      </c>
      <c r="CAW11" s="56">
        <f t="shared" si="2022"/>
        <v>0</v>
      </c>
      <c r="CAX11" s="56">
        <f t="shared" si="2023"/>
        <v>0</v>
      </c>
      <c r="CAY11" s="56">
        <f t="shared" si="2024"/>
        <v>0</v>
      </c>
      <c r="CAZ11" s="56">
        <f t="shared" si="2025"/>
        <v>0</v>
      </c>
      <c r="CBA11" s="56">
        <f t="shared" si="2026"/>
        <v>0</v>
      </c>
      <c r="CBB11" s="56">
        <f t="shared" si="2027"/>
        <v>0</v>
      </c>
      <c r="CBC11" s="56">
        <f t="shared" si="2028"/>
        <v>0</v>
      </c>
      <c r="CBD11" s="56">
        <f t="shared" si="2029"/>
        <v>0</v>
      </c>
      <c r="CBE11" s="56">
        <f t="shared" si="2030"/>
        <v>0</v>
      </c>
      <c r="CBF11" s="56">
        <f t="shared" si="2031"/>
        <v>0</v>
      </c>
      <c r="CBG11" s="56">
        <f t="shared" si="2032"/>
        <v>0</v>
      </c>
      <c r="CBH11" s="56">
        <f t="shared" si="2033"/>
        <v>0</v>
      </c>
      <c r="CBI11" s="56">
        <f t="shared" si="2034"/>
        <v>0</v>
      </c>
      <c r="CBJ11" s="56">
        <f t="shared" si="2035"/>
        <v>0</v>
      </c>
      <c r="CBK11" s="56">
        <f t="shared" si="2036"/>
        <v>0</v>
      </c>
      <c r="CBL11" s="56">
        <f t="shared" si="2037"/>
        <v>0</v>
      </c>
      <c r="CBM11" s="56">
        <f t="shared" si="2038"/>
        <v>0</v>
      </c>
      <c r="CBN11" s="56">
        <f t="shared" si="2039"/>
        <v>0</v>
      </c>
      <c r="CBO11" s="56">
        <f t="shared" si="2040"/>
        <v>0</v>
      </c>
      <c r="CBP11" s="56">
        <f t="shared" si="2041"/>
        <v>0</v>
      </c>
      <c r="CBQ11" s="56">
        <f t="shared" si="2042"/>
        <v>0</v>
      </c>
      <c r="CBR11" s="56">
        <f t="shared" si="2043"/>
        <v>0</v>
      </c>
      <c r="CBS11" s="56">
        <f t="shared" si="2044"/>
        <v>0</v>
      </c>
      <c r="CBT11" s="56">
        <f t="shared" si="2045"/>
        <v>0</v>
      </c>
      <c r="CBU11" s="56">
        <f t="shared" si="2046"/>
        <v>0</v>
      </c>
      <c r="CBV11" s="56">
        <f t="shared" si="2047"/>
        <v>0</v>
      </c>
      <c r="CBW11" s="56">
        <f t="shared" si="2048"/>
        <v>0</v>
      </c>
      <c r="CBX11" s="56">
        <f t="shared" si="2049"/>
        <v>0</v>
      </c>
      <c r="CBY11" s="56">
        <f t="shared" si="2050"/>
        <v>0</v>
      </c>
      <c r="CBZ11" s="56">
        <f t="shared" si="2051"/>
        <v>0</v>
      </c>
      <c r="CCA11" s="56">
        <f t="shared" si="2052"/>
        <v>0</v>
      </c>
      <c r="CCB11" s="56">
        <f t="shared" si="2053"/>
        <v>0</v>
      </c>
      <c r="CCC11" s="56">
        <f t="shared" si="2054"/>
        <v>0</v>
      </c>
      <c r="CCD11" s="56">
        <f t="shared" si="2055"/>
        <v>0</v>
      </c>
      <c r="CCE11" s="56">
        <f t="shared" si="2056"/>
        <v>0</v>
      </c>
      <c r="CCF11" s="56">
        <f t="shared" si="2057"/>
        <v>0</v>
      </c>
      <c r="CCG11" s="56">
        <f t="shared" si="2058"/>
        <v>0</v>
      </c>
      <c r="CCH11" s="56">
        <f t="shared" si="2059"/>
        <v>0</v>
      </c>
      <c r="CCI11" s="56">
        <f t="shared" si="2060"/>
        <v>0</v>
      </c>
      <c r="CCJ11" s="56">
        <f t="shared" si="2061"/>
        <v>0</v>
      </c>
      <c r="CCK11" s="56">
        <f t="shared" si="2062"/>
        <v>0</v>
      </c>
      <c r="CCL11" s="56">
        <f t="shared" si="2063"/>
        <v>0</v>
      </c>
      <c r="CCM11" s="56">
        <f t="shared" si="2064"/>
        <v>0</v>
      </c>
      <c r="CCN11" s="56">
        <f t="shared" si="2065"/>
        <v>0</v>
      </c>
      <c r="CCO11" s="56">
        <f t="shared" si="2066"/>
        <v>0</v>
      </c>
      <c r="CCP11" s="56">
        <f t="shared" si="2067"/>
        <v>0</v>
      </c>
      <c r="CCQ11" s="56">
        <f t="shared" si="2068"/>
        <v>0</v>
      </c>
      <c r="CCR11" s="56">
        <f t="shared" si="2069"/>
        <v>0</v>
      </c>
      <c r="CCS11" s="56">
        <f t="shared" si="2070"/>
        <v>0</v>
      </c>
      <c r="CCT11" s="56">
        <f t="shared" si="2071"/>
        <v>0</v>
      </c>
      <c r="CCU11" s="56">
        <f t="shared" si="2072"/>
        <v>0</v>
      </c>
      <c r="CCV11" s="56">
        <f t="shared" si="2073"/>
        <v>0</v>
      </c>
      <c r="CCW11" s="56">
        <f t="shared" si="2074"/>
        <v>0</v>
      </c>
      <c r="CCX11" s="56">
        <f t="shared" si="2075"/>
        <v>0</v>
      </c>
      <c r="CCY11" s="56">
        <f t="shared" si="2076"/>
        <v>0</v>
      </c>
      <c r="CCZ11" s="56">
        <f t="shared" si="2077"/>
        <v>0</v>
      </c>
      <c r="CDA11" s="56">
        <f t="shared" si="2078"/>
        <v>0</v>
      </c>
      <c r="CDB11" s="56">
        <f t="shared" si="2079"/>
        <v>0</v>
      </c>
      <c r="CDC11" s="56">
        <f t="shared" si="2080"/>
        <v>0</v>
      </c>
      <c r="CDD11" s="56">
        <f t="shared" si="2081"/>
        <v>0</v>
      </c>
      <c r="CDE11" s="56">
        <f t="shared" si="2082"/>
        <v>0</v>
      </c>
      <c r="CDF11" s="56">
        <f t="shared" si="2083"/>
        <v>0</v>
      </c>
      <c r="CDG11" s="56">
        <f t="shared" si="2084"/>
        <v>0</v>
      </c>
      <c r="CDH11" s="56">
        <f t="shared" si="2085"/>
        <v>0</v>
      </c>
      <c r="CDI11" s="56">
        <f t="shared" si="2086"/>
        <v>0</v>
      </c>
      <c r="CDJ11" s="56">
        <f t="shared" si="2087"/>
        <v>0</v>
      </c>
      <c r="CDK11" s="56">
        <f t="shared" si="2088"/>
        <v>0</v>
      </c>
      <c r="CDL11" s="56">
        <f t="shared" si="2089"/>
        <v>0</v>
      </c>
      <c r="CDM11" s="56">
        <f t="shared" si="2090"/>
        <v>0</v>
      </c>
      <c r="CDN11" s="56">
        <f t="shared" si="2091"/>
        <v>0</v>
      </c>
      <c r="CDO11" s="56">
        <f t="shared" si="2092"/>
        <v>0</v>
      </c>
      <c r="CDP11" s="56">
        <f t="shared" si="2093"/>
        <v>0</v>
      </c>
      <c r="CDQ11" s="56">
        <f t="shared" si="2094"/>
        <v>0</v>
      </c>
      <c r="CDR11" s="56">
        <f t="shared" si="2095"/>
        <v>0</v>
      </c>
      <c r="CDS11" s="56">
        <f t="shared" si="2096"/>
        <v>0</v>
      </c>
      <c r="CDT11" s="56">
        <f t="shared" si="2097"/>
        <v>0</v>
      </c>
      <c r="CDU11" s="56">
        <f t="shared" si="2098"/>
        <v>0</v>
      </c>
      <c r="CDV11" s="56">
        <f t="shared" si="2099"/>
        <v>0</v>
      </c>
      <c r="CDW11" s="56">
        <f t="shared" si="2100"/>
        <v>0</v>
      </c>
      <c r="CDX11" s="56">
        <f t="shared" si="2101"/>
        <v>0</v>
      </c>
      <c r="CDY11" s="56">
        <f t="shared" si="2102"/>
        <v>0</v>
      </c>
      <c r="CDZ11" s="56">
        <f t="shared" si="2103"/>
        <v>0</v>
      </c>
      <c r="CEA11" s="56">
        <f t="shared" si="2104"/>
        <v>0</v>
      </c>
      <c r="CEB11" s="56">
        <f t="shared" si="2105"/>
        <v>0</v>
      </c>
      <c r="CEC11" s="56">
        <f t="shared" si="2106"/>
        <v>0</v>
      </c>
      <c r="CED11" s="56">
        <f t="shared" si="2107"/>
        <v>0</v>
      </c>
      <c r="CEE11" s="56">
        <f t="shared" si="2108"/>
        <v>0</v>
      </c>
      <c r="CEF11" s="56">
        <f t="shared" si="2109"/>
        <v>0</v>
      </c>
      <c r="CEG11" s="56">
        <f t="shared" si="2110"/>
        <v>0</v>
      </c>
      <c r="CEH11" s="56">
        <f t="shared" si="2111"/>
        <v>0</v>
      </c>
      <c r="CEI11" s="56">
        <f t="shared" si="2112"/>
        <v>0</v>
      </c>
      <c r="CEJ11" s="56">
        <f t="shared" si="2113"/>
        <v>0</v>
      </c>
      <c r="CEK11" s="56">
        <f t="shared" si="2114"/>
        <v>0</v>
      </c>
      <c r="CEL11" s="56">
        <f t="shared" si="2115"/>
        <v>0</v>
      </c>
    </row>
    <row r="12" spans="5:2170"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55">
        <v>0</v>
      </c>
      <c r="L12" s="55">
        <v>0</v>
      </c>
      <c r="M12" s="55">
        <v>0</v>
      </c>
      <c r="N12" s="55">
        <v>0</v>
      </c>
      <c r="O12" s="55">
        <v>0</v>
      </c>
      <c r="P12" s="55">
        <v>0</v>
      </c>
      <c r="Q12" s="55">
        <v>0</v>
      </c>
      <c r="R12" s="55">
        <v>0</v>
      </c>
      <c r="S12" s="55">
        <v>0</v>
      </c>
      <c r="T12" s="55">
        <v>0</v>
      </c>
      <c r="U12" s="55">
        <v>0</v>
      </c>
      <c r="V12" s="55">
        <v>0</v>
      </c>
      <c r="W12" s="55">
        <v>1.5880440288370028</v>
      </c>
      <c r="X12" s="55">
        <v>1.7113628202997813</v>
      </c>
      <c r="Y12" s="55">
        <v>-3.3207228498998882</v>
      </c>
      <c r="Z12" s="55">
        <v>-3.1002380844092379</v>
      </c>
      <c r="AA12" s="55">
        <v>1.7326788210628852</v>
      </c>
      <c r="AB12" s="55">
        <v>1.3888752641094568</v>
      </c>
      <c r="AC12" s="55">
        <v>0</v>
      </c>
      <c r="AD12" s="55">
        <v>0</v>
      </c>
      <c r="AE12" s="55">
        <v>0</v>
      </c>
      <c r="AF12" s="55">
        <v>0</v>
      </c>
      <c r="AG12" s="55">
        <v>0</v>
      </c>
      <c r="AH12" s="55">
        <v>0</v>
      </c>
      <c r="AI12" s="55">
        <v>0</v>
      </c>
      <c r="AJ12" s="55">
        <v>0</v>
      </c>
      <c r="AK12" s="55">
        <v>0</v>
      </c>
      <c r="AL12" s="55">
        <v>0</v>
      </c>
      <c r="AM12" s="55">
        <v>0</v>
      </c>
      <c r="AN12" s="55">
        <v>0</v>
      </c>
      <c r="AO12" s="55">
        <v>0</v>
      </c>
      <c r="AP12" s="55">
        <v>0</v>
      </c>
      <c r="AQ12" s="55">
        <v>0</v>
      </c>
      <c r="AR12" s="55">
        <v>0</v>
      </c>
      <c r="AS12" s="55">
        <v>0</v>
      </c>
      <c r="AT12" s="55">
        <v>0</v>
      </c>
      <c r="AU12" s="55">
        <v>0</v>
      </c>
      <c r="AV12" s="55">
        <v>0</v>
      </c>
      <c r="AW12" s="55">
        <v>0</v>
      </c>
      <c r="AX12" s="55">
        <v>0</v>
      </c>
      <c r="AY12" s="58">
        <v>1</v>
      </c>
      <c r="BC12" s="56">
        <f t="shared" si="0"/>
        <v>0</v>
      </c>
      <c r="BD12" s="56">
        <f t="shared" si="1"/>
        <v>0</v>
      </c>
      <c r="BE12" s="56">
        <f t="shared" si="2"/>
        <v>0</v>
      </c>
      <c r="BF12" s="56">
        <f t="shared" si="3"/>
        <v>0</v>
      </c>
      <c r="BG12" s="56">
        <f t="shared" si="4"/>
        <v>0</v>
      </c>
      <c r="BH12" s="56">
        <f t="shared" si="5"/>
        <v>0</v>
      </c>
      <c r="BI12" s="56">
        <f t="shared" si="6"/>
        <v>0</v>
      </c>
      <c r="BJ12" s="56">
        <f t="shared" si="7"/>
        <v>0</v>
      </c>
      <c r="BK12" s="56">
        <f t="shared" si="8"/>
        <v>0</v>
      </c>
      <c r="BL12" s="56">
        <f t="shared" si="9"/>
        <v>0</v>
      </c>
      <c r="BM12" s="56">
        <f t="shared" si="10"/>
        <v>0</v>
      </c>
      <c r="BN12" s="56">
        <f t="shared" si="11"/>
        <v>0</v>
      </c>
      <c r="BO12" s="56">
        <f t="shared" si="12"/>
        <v>0</v>
      </c>
      <c r="BP12" s="56">
        <f t="shared" si="13"/>
        <v>0</v>
      </c>
      <c r="BQ12" s="56">
        <f t="shared" si="14"/>
        <v>0</v>
      </c>
      <c r="BR12" s="56">
        <f t="shared" si="15"/>
        <v>0</v>
      </c>
      <c r="BS12" s="56">
        <f t="shared" si="16"/>
        <v>0</v>
      </c>
      <c r="BT12" s="56">
        <f t="shared" si="17"/>
        <v>0</v>
      </c>
      <c r="BU12" s="56">
        <f t="shared" si="18"/>
        <v>0</v>
      </c>
      <c r="BV12" s="56">
        <f t="shared" si="19"/>
        <v>0</v>
      </c>
      <c r="BW12" s="56">
        <f t="shared" si="20"/>
        <v>0</v>
      </c>
      <c r="BX12" s="56">
        <f t="shared" si="21"/>
        <v>0</v>
      </c>
      <c r="BY12" s="56">
        <f t="shared" si="22"/>
        <v>0</v>
      </c>
      <c r="BZ12" s="56">
        <f t="shared" si="23"/>
        <v>0</v>
      </c>
      <c r="CA12" s="56">
        <f t="shared" si="24"/>
        <v>0</v>
      </c>
      <c r="CB12" s="56">
        <f t="shared" si="25"/>
        <v>0</v>
      </c>
      <c r="CC12" s="56">
        <f t="shared" si="26"/>
        <v>0</v>
      </c>
      <c r="CD12" s="56">
        <f t="shared" si="27"/>
        <v>0</v>
      </c>
      <c r="CE12" s="56">
        <f t="shared" si="28"/>
        <v>0</v>
      </c>
      <c r="CF12" s="56">
        <f t="shared" si="29"/>
        <v>0</v>
      </c>
      <c r="CG12" s="56">
        <f t="shared" si="30"/>
        <v>0</v>
      </c>
      <c r="CH12" s="56">
        <f t="shared" si="31"/>
        <v>0</v>
      </c>
      <c r="CI12" s="56">
        <f t="shared" si="32"/>
        <v>0</v>
      </c>
      <c r="CJ12" s="56">
        <f t="shared" si="33"/>
        <v>0</v>
      </c>
      <c r="CK12" s="56">
        <f t="shared" si="34"/>
        <v>0</v>
      </c>
      <c r="CL12" s="56">
        <f t="shared" si="35"/>
        <v>0</v>
      </c>
      <c r="CM12" s="56">
        <f t="shared" si="36"/>
        <v>0</v>
      </c>
      <c r="CN12" s="56">
        <f t="shared" si="37"/>
        <v>0</v>
      </c>
      <c r="CO12" s="56">
        <f t="shared" si="38"/>
        <v>0</v>
      </c>
      <c r="CP12" s="56">
        <f t="shared" si="39"/>
        <v>0</v>
      </c>
      <c r="CQ12" s="56">
        <f t="shared" si="40"/>
        <v>0</v>
      </c>
      <c r="CR12" s="56">
        <f t="shared" si="41"/>
        <v>0</v>
      </c>
      <c r="CS12" s="56">
        <f t="shared" si="42"/>
        <v>0</v>
      </c>
      <c r="CT12" s="56">
        <f t="shared" si="43"/>
        <v>0</v>
      </c>
      <c r="CU12" s="56">
        <f t="shared" si="44"/>
        <v>0</v>
      </c>
      <c r="CV12" s="56">
        <f t="shared" si="45"/>
        <v>0</v>
      </c>
      <c r="CW12" s="56">
        <f t="shared" si="46"/>
        <v>0</v>
      </c>
      <c r="CX12" s="56">
        <f t="shared" si="47"/>
        <v>0</v>
      </c>
      <c r="CY12" s="56">
        <f t="shared" si="48"/>
        <v>0</v>
      </c>
      <c r="CZ12" s="56">
        <f t="shared" si="49"/>
        <v>0</v>
      </c>
      <c r="DA12" s="56">
        <f t="shared" si="50"/>
        <v>0</v>
      </c>
      <c r="DB12" s="56">
        <f t="shared" si="51"/>
        <v>0</v>
      </c>
      <c r="DC12" s="56">
        <f t="shared" si="52"/>
        <v>0</v>
      </c>
      <c r="DD12" s="56">
        <f t="shared" si="53"/>
        <v>0</v>
      </c>
      <c r="DE12" s="56">
        <f t="shared" si="54"/>
        <v>0</v>
      </c>
      <c r="DF12" s="56">
        <f t="shared" si="55"/>
        <v>0</v>
      </c>
      <c r="DG12" s="56">
        <f t="shared" si="56"/>
        <v>0</v>
      </c>
      <c r="DH12" s="56">
        <f t="shared" si="57"/>
        <v>0</v>
      </c>
      <c r="DI12" s="56">
        <f t="shared" si="58"/>
        <v>0</v>
      </c>
      <c r="DJ12" s="56">
        <f t="shared" si="59"/>
        <v>0</v>
      </c>
      <c r="DK12" s="56">
        <f t="shared" si="60"/>
        <v>0</v>
      </c>
      <c r="DL12" s="56">
        <f t="shared" si="61"/>
        <v>0</v>
      </c>
      <c r="DM12" s="56">
        <f t="shared" si="62"/>
        <v>0</v>
      </c>
      <c r="DN12" s="56">
        <f t="shared" si="63"/>
        <v>0</v>
      </c>
      <c r="DO12" s="56">
        <f t="shared" si="64"/>
        <v>0</v>
      </c>
      <c r="DP12" s="56">
        <f t="shared" si="65"/>
        <v>0</v>
      </c>
      <c r="DQ12" s="56">
        <f t="shared" si="66"/>
        <v>0</v>
      </c>
      <c r="DR12" s="56">
        <f t="shared" si="67"/>
        <v>0</v>
      </c>
      <c r="DS12" s="56">
        <f t="shared" si="68"/>
        <v>0</v>
      </c>
      <c r="DT12" s="56">
        <f t="shared" si="69"/>
        <v>0</v>
      </c>
      <c r="DU12" s="56">
        <f t="shared" si="70"/>
        <v>0</v>
      </c>
      <c r="DV12" s="56">
        <f t="shared" si="71"/>
        <v>0</v>
      </c>
      <c r="DW12" s="56">
        <f t="shared" si="72"/>
        <v>0</v>
      </c>
      <c r="DX12" s="56">
        <f t="shared" si="73"/>
        <v>0</v>
      </c>
      <c r="DY12" s="56">
        <f t="shared" si="74"/>
        <v>0</v>
      </c>
      <c r="DZ12" s="56">
        <f t="shared" si="75"/>
        <v>0</v>
      </c>
      <c r="EA12" s="56">
        <f t="shared" si="76"/>
        <v>0</v>
      </c>
      <c r="EB12" s="56">
        <f t="shared" si="77"/>
        <v>0</v>
      </c>
      <c r="EC12" s="56">
        <f t="shared" si="78"/>
        <v>0</v>
      </c>
      <c r="ED12" s="56">
        <f t="shared" si="79"/>
        <v>0</v>
      </c>
      <c r="EE12" s="56">
        <f t="shared" si="80"/>
        <v>0</v>
      </c>
      <c r="EF12" s="56">
        <f t="shared" si="81"/>
        <v>0</v>
      </c>
      <c r="EG12" s="56">
        <f t="shared" si="82"/>
        <v>0</v>
      </c>
      <c r="EH12" s="56">
        <f t="shared" si="83"/>
        <v>0</v>
      </c>
      <c r="EI12" s="56">
        <f t="shared" si="84"/>
        <v>0</v>
      </c>
      <c r="EJ12" s="56">
        <f t="shared" si="85"/>
        <v>0</v>
      </c>
      <c r="EK12" s="56">
        <f t="shared" si="86"/>
        <v>0</v>
      </c>
      <c r="EL12" s="56">
        <f t="shared" si="87"/>
        <v>0</v>
      </c>
      <c r="EM12" s="56">
        <f t="shared" si="88"/>
        <v>0</v>
      </c>
      <c r="EN12" s="56">
        <f t="shared" si="89"/>
        <v>0</v>
      </c>
      <c r="EO12" s="56">
        <f t="shared" si="90"/>
        <v>0</v>
      </c>
      <c r="EP12" s="56">
        <f t="shared" si="91"/>
        <v>0</v>
      </c>
      <c r="EQ12" s="56">
        <f t="shared" si="92"/>
        <v>0</v>
      </c>
      <c r="ER12" s="56">
        <f t="shared" si="93"/>
        <v>0</v>
      </c>
      <c r="ES12" s="56">
        <f t="shared" si="94"/>
        <v>0</v>
      </c>
      <c r="ET12" s="56">
        <f t="shared" si="95"/>
        <v>0</v>
      </c>
      <c r="EU12" s="56">
        <f t="shared" si="96"/>
        <v>0</v>
      </c>
      <c r="EV12" s="56">
        <f t="shared" si="97"/>
        <v>0</v>
      </c>
      <c r="EW12" s="56">
        <f t="shared" si="98"/>
        <v>0</v>
      </c>
      <c r="EX12" s="56">
        <f t="shared" si="99"/>
        <v>0</v>
      </c>
      <c r="EY12" s="56">
        <f t="shared" si="100"/>
        <v>0</v>
      </c>
      <c r="EZ12" s="56">
        <f t="shared" si="101"/>
        <v>0</v>
      </c>
      <c r="FA12" s="56">
        <f t="shared" si="102"/>
        <v>0</v>
      </c>
      <c r="FB12" s="56">
        <f t="shared" si="103"/>
        <v>0</v>
      </c>
      <c r="FC12" s="56">
        <f t="shared" si="104"/>
        <v>0</v>
      </c>
      <c r="FD12" s="56">
        <f t="shared" si="105"/>
        <v>0</v>
      </c>
      <c r="FE12" s="56">
        <f t="shared" si="106"/>
        <v>0</v>
      </c>
      <c r="FF12" s="56">
        <f t="shared" si="107"/>
        <v>0</v>
      </c>
      <c r="FG12" s="56">
        <f t="shared" si="108"/>
        <v>0</v>
      </c>
      <c r="FH12" s="56">
        <f t="shared" si="109"/>
        <v>0</v>
      </c>
      <c r="FI12" s="56">
        <f t="shared" si="110"/>
        <v>0</v>
      </c>
      <c r="FJ12" s="56">
        <f t="shared" si="111"/>
        <v>0</v>
      </c>
      <c r="FK12" s="56">
        <f t="shared" si="112"/>
        <v>0</v>
      </c>
      <c r="FL12" s="56">
        <f t="shared" si="113"/>
        <v>0</v>
      </c>
      <c r="FM12" s="56">
        <f t="shared" si="114"/>
        <v>0</v>
      </c>
      <c r="FN12" s="56">
        <f t="shared" si="115"/>
        <v>0</v>
      </c>
      <c r="FO12" s="56">
        <f t="shared" si="116"/>
        <v>0</v>
      </c>
      <c r="FP12" s="56">
        <f t="shared" si="117"/>
        <v>0</v>
      </c>
      <c r="FQ12" s="56">
        <f t="shared" si="118"/>
        <v>0</v>
      </c>
      <c r="FR12" s="56">
        <f t="shared" si="119"/>
        <v>0</v>
      </c>
      <c r="FS12" s="56">
        <f t="shared" si="120"/>
        <v>0</v>
      </c>
      <c r="FT12" s="56">
        <f t="shared" si="121"/>
        <v>0</v>
      </c>
      <c r="FU12" s="56">
        <f t="shared" si="122"/>
        <v>0</v>
      </c>
      <c r="FV12" s="56">
        <f t="shared" si="123"/>
        <v>0</v>
      </c>
      <c r="FW12" s="56">
        <f t="shared" si="124"/>
        <v>0</v>
      </c>
      <c r="FX12" s="56">
        <f t="shared" si="125"/>
        <v>0</v>
      </c>
      <c r="FY12" s="56">
        <f t="shared" si="126"/>
        <v>0</v>
      </c>
      <c r="FZ12" s="56">
        <f t="shared" si="127"/>
        <v>0</v>
      </c>
      <c r="GA12" s="56">
        <f t="shared" si="128"/>
        <v>0</v>
      </c>
      <c r="GB12" s="56">
        <f t="shared" si="129"/>
        <v>0</v>
      </c>
      <c r="GC12" s="56">
        <f t="shared" si="130"/>
        <v>0</v>
      </c>
      <c r="GD12" s="56">
        <f t="shared" si="131"/>
        <v>0</v>
      </c>
      <c r="GE12" s="56">
        <f t="shared" si="132"/>
        <v>0</v>
      </c>
      <c r="GF12" s="56">
        <f t="shared" si="133"/>
        <v>0</v>
      </c>
      <c r="GG12" s="56">
        <f t="shared" si="134"/>
        <v>0</v>
      </c>
      <c r="GH12" s="56">
        <f t="shared" si="135"/>
        <v>0</v>
      </c>
      <c r="GI12" s="56">
        <f t="shared" si="136"/>
        <v>0</v>
      </c>
      <c r="GJ12" s="56">
        <f t="shared" si="137"/>
        <v>0</v>
      </c>
      <c r="GK12" s="56">
        <f t="shared" si="138"/>
        <v>0</v>
      </c>
      <c r="GL12" s="56">
        <f t="shared" si="139"/>
        <v>0</v>
      </c>
      <c r="GM12" s="56">
        <f t="shared" si="140"/>
        <v>0</v>
      </c>
      <c r="GN12" s="56">
        <f t="shared" si="141"/>
        <v>0</v>
      </c>
      <c r="GO12" s="56">
        <f t="shared" si="142"/>
        <v>0</v>
      </c>
      <c r="GP12" s="56">
        <f t="shared" si="143"/>
        <v>0</v>
      </c>
      <c r="GQ12" s="56">
        <f t="shared" si="144"/>
        <v>0</v>
      </c>
      <c r="GR12" s="56">
        <f t="shared" si="145"/>
        <v>0</v>
      </c>
      <c r="GS12" s="56">
        <f t="shared" si="146"/>
        <v>0</v>
      </c>
      <c r="GT12" s="56">
        <f t="shared" si="147"/>
        <v>0</v>
      </c>
      <c r="GU12" s="56">
        <f t="shared" si="148"/>
        <v>0</v>
      </c>
      <c r="GV12" s="56">
        <f t="shared" si="149"/>
        <v>0</v>
      </c>
      <c r="GW12" s="56">
        <f t="shared" si="150"/>
        <v>0</v>
      </c>
      <c r="GX12" s="56">
        <f t="shared" si="151"/>
        <v>0</v>
      </c>
      <c r="GY12" s="56">
        <f t="shared" si="152"/>
        <v>0</v>
      </c>
      <c r="GZ12" s="56">
        <f t="shared" si="153"/>
        <v>0</v>
      </c>
      <c r="HA12" s="56">
        <f t="shared" si="154"/>
        <v>0</v>
      </c>
      <c r="HB12" s="56">
        <f t="shared" si="155"/>
        <v>0</v>
      </c>
      <c r="HC12" s="56">
        <f t="shared" si="156"/>
        <v>0</v>
      </c>
      <c r="HD12" s="56">
        <f t="shared" si="157"/>
        <v>0</v>
      </c>
      <c r="HE12" s="56">
        <f t="shared" si="158"/>
        <v>0</v>
      </c>
      <c r="HF12" s="56">
        <f t="shared" si="159"/>
        <v>0</v>
      </c>
      <c r="HG12" s="56">
        <f t="shared" si="160"/>
        <v>0</v>
      </c>
      <c r="HH12" s="56">
        <f t="shared" si="161"/>
        <v>0</v>
      </c>
      <c r="HI12" s="56">
        <f t="shared" si="162"/>
        <v>0</v>
      </c>
      <c r="HJ12" s="56">
        <f t="shared" si="163"/>
        <v>0</v>
      </c>
      <c r="HK12" s="56">
        <f t="shared" si="164"/>
        <v>0</v>
      </c>
      <c r="HL12" s="56">
        <f t="shared" si="165"/>
        <v>0</v>
      </c>
      <c r="HM12" s="56">
        <f t="shared" si="166"/>
        <v>0</v>
      </c>
      <c r="HN12" s="56">
        <f t="shared" si="167"/>
        <v>0</v>
      </c>
      <c r="HO12" s="56">
        <f t="shared" si="168"/>
        <v>0</v>
      </c>
      <c r="HP12" s="56">
        <f t="shared" si="169"/>
        <v>0</v>
      </c>
      <c r="HQ12" s="56">
        <f t="shared" si="170"/>
        <v>0</v>
      </c>
      <c r="HR12" s="56">
        <f t="shared" si="171"/>
        <v>0</v>
      </c>
      <c r="HS12" s="56">
        <f t="shared" si="172"/>
        <v>0</v>
      </c>
      <c r="HT12" s="56">
        <f t="shared" si="173"/>
        <v>0</v>
      </c>
      <c r="HU12" s="56">
        <f t="shared" si="174"/>
        <v>0</v>
      </c>
      <c r="HV12" s="56">
        <f t="shared" si="175"/>
        <v>0</v>
      </c>
      <c r="HW12" s="56">
        <f t="shared" si="176"/>
        <v>0</v>
      </c>
      <c r="HX12" s="56">
        <f t="shared" si="177"/>
        <v>0</v>
      </c>
      <c r="HY12" s="56">
        <f t="shared" si="178"/>
        <v>0</v>
      </c>
      <c r="HZ12" s="56">
        <f t="shared" si="179"/>
        <v>0</v>
      </c>
      <c r="IA12" s="56">
        <f t="shared" si="180"/>
        <v>0</v>
      </c>
      <c r="IB12" s="56">
        <f t="shared" si="181"/>
        <v>0</v>
      </c>
      <c r="IC12" s="56">
        <f t="shared" si="182"/>
        <v>0</v>
      </c>
      <c r="ID12" s="56">
        <f t="shared" si="183"/>
        <v>0</v>
      </c>
      <c r="IE12" s="56">
        <f t="shared" si="184"/>
        <v>0</v>
      </c>
      <c r="IF12" s="56">
        <f t="shared" si="185"/>
        <v>0</v>
      </c>
      <c r="IG12" s="56">
        <f t="shared" si="186"/>
        <v>0</v>
      </c>
      <c r="IH12" s="56">
        <f t="shared" si="187"/>
        <v>0</v>
      </c>
      <c r="II12" s="56">
        <f t="shared" si="188"/>
        <v>0</v>
      </c>
      <c r="IJ12" s="56">
        <f t="shared" si="189"/>
        <v>0</v>
      </c>
      <c r="IK12" s="56">
        <f t="shared" si="190"/>
        <v>0</v>
      </c>
      <c r="IL12" s="56">
        <f t="shared" si="191"/>
        <v>0</v>
      </c>
      <c r="IM12" s="56">
        <f t="shared" si="192"/>
        <v>0</v>
      </c>
      <c r="IN12" s="56">
        <f t="shared" si="193"/>
        <v>0</v>
      </c>
      <c r="IO12" s="56">
        <f t="shared" si="194"/>
        <v>0</v>
      </c>
      <c r="IP12" s="56">
        <f t="shared" si="195"/>
        <v>0</v>
      </c>
      <c r="IQ12" s="56">
        <f t="shared" si="196"/>
        <v>0</v>
      </c>
      <c r="IR12" s="56">
        <f t="shared" si="197"/>
        <v>0</v>
      </c>
      <c r="IS12" s="56">
        <f t="shared" si="198"/>
        <v>0</v>
      </c>
      <c r="IT12" s="56">
        <f t="shared" si="199"/>
        <v>0</v>
      </c>
      <c r="IU12" s="56">
        <f t="shared" si="200"/>
        <v>0</v>
      </c>
      <c r="IV12" s="56">
        <f t="shared" si="201"/>
        <v>0</v>
      </c>
      <c r="IW12" s="56">
        <f t="shared" si="202"/>
        <v>0</v>
      </c>
      <c r="IX12" s="56">
        <f t="shared" si="203"/>
        <v>0</v>
      </c>
      <c r="IY12" s="56">
        <f t="shared" si="204"/>
        <v>0</v>
      </c>
      <c r="IZ12" s="56">
        <f t="shared" si="205"/>
        <v>0</v>
      </c>
      <c r="JA12" s="56">
        <f t="shared" si="206"/>
        <v>0</v>
      </c>
      <c r="JB12" s="56">
        <f t="shared" si="207"/>
        <v>0</v>
      </c>
      <c r="JC12" s="56">
        <f t="shared" si="208"/>
        <v>0</v>
      </c>
      <c r="JD12" s="56">
        <f t="shared" si="209"/>
        <v>0</v>
      </c>
      <c r="JE12" s="56">
        <f t="shared" si="210"/>
        <v>0</v>
      </c>
      <c r="JF12" s="56">
        <f t="shared" si="211"/>
        <v>0</v>
      </c>
      <c r="JG12" s="56">
        <f t="shared" si="212"/>
        <v>0</v>
      </c>
      <c r="JH12" s="56">
        <f t="shared" si="213"/>
        <v>0</v>
      </c>
      <c r="JI12" s="56">
        <f t="shared" si="214"/>
        <v>0</v>
      </c>
      <c r="JJ12" s="56">
        <f t="shared" si="215"/>
        <v>0</v>
      </c>
      <c r="JK12" s="56">
        <f t="shared" si="216"/>
        <v>0</v>
      </c>
      <c r="JL12" s="56">
        <f t="shared" si="217"/>
        <v>0</v>
      </c>
      <c r="JM12" s="56">
        <f t="shared" si="218"/>
        <v>0</v>
      </c>
      <c r="JN12" s="56">
        <f t="shared" si="219"/>
        <v>0</v>
      </c>
      <c r="JO12" s="56">
        <f t="shared" si="220"/>
        <v>0</v>
      </c>
      <c r="JP12" s="56">
        <f t="shared" si="221"/>
        <v>0</v>
      </c>
      <c r="JQ12" s="56">
        <f t="shared" si="222"/>
        <v>0</v>
      </c>
      <c r="JR12" s="56">
        <f t="shared" si="223"/>
        <v>0</v>
      </c>
      <c r="JS12" s="56">
        <f t="shared" si="224"/>
        <v>0</v>
      </c>
      <c r="JT12" s="56">
        <f t="shared" si="225"/>
        <v>0</v>
      </c>
      <c r="JU12" s="56">
        <f t="shared" si="226"/>
        <v>0</v>
      </c>
      <c r="JV12" s="56">
        <f t="shared" si="227"/>
        <v>0</v>
      </c>
      <c r="JW12" s="56">
        <f t="shared" si="228"/>
        <v>0</v>
      </c>
      <c r="JX12" s="56">
        <f t="shared" si="229"/>
        <v>0</v>
      </c>
      <c r="JY12" s="56">
        <f t="shared" si="230"/>
        <v>0</v>
      </c>
      <c r="JZ12" s="56">
        <f t="shared" si="231"/>
        <v>0</v>
      </c>
      <c r="KA12" s="56">
        <f t="shared" si="232"/>
        <v>0</v>
      </c>
      <c r="KB12" s="56">
        <f t="shared" si="233"/>
        <v>0</v>
      </c>
      <c r="KC12" s="56">
        <f t="shared" si="234"/>
        <v>0</v>
      </c>
      <c r="KD12" s="56">
        <f t="shared" si="235"/>
        <v>0</v>
      </c>
      <c r="KE12" s="56">
        <f t="shared" si="236"/>
        <v>0</v>
      </c>
      <c r="KF12" s="56">
        <f t="shared" si="237"/>
        <v>0</v>
      </c>
      <c r="KG12" s="56">
        <f t="shared" si="238"/>
        <v>0</v>
      </c>
      <c r="KH12" s="56">
        <f t="shared" si="239"/>
        <v>0</v>
      </c>
      <c r="KI12" s="56">
        <f t="shared" si="240"/>
        <v>0</v>
      </c>
      <c r="KJ12" s="56">
        <f t="shared" si="241"/>
        <v>0</v>
      </c>
      <c r="KK12" s="56">
        <f t="shared" si="242"/>
        <v>0</v>
      </c>
      <c r="KL12" s="56">
        <f t="shared" si="243"/>
        <v>0</v>
      </c>
      <c r="KM12" s="56">
        <f t="shared" si="244"/>
        <v>0</v>
      </c>
      <c r="KN12" s="56">
        <f t="shared" si="245"/>
        <v>0</v>
      </c>
      <c r="KO12" s="56">
        <f t="shared" si="246"/>
        <v>0</v>
      </c>
      <c r="KP12" s="56">
        <f t="shared" si="247"/>
        <v>0</v>
      </c>
      <c r="KQ12" s="56">
        <f t="shared" si="248"/>
        <v>0</v>
      </c>
      <c r="KR12" s="56">
        <f t="shared" si="249"/>
        <v>0</v>
      </c>
      <c r="KS12" s="56">
        <f t="shared" si="250"/>
        <v>0</v>
      </c>
      <c r="KT12" s="56">
        <f t="shared" si="251"/>
        <v>0</v>
      </c>
      <c r="KU12" s="56">
        <f t="shared" si="252"/>
        <v>0</v>
      </c>
      <c r="KV12" s="56">
        <f t="shared" si="253"/>
        <v>0</v>
      </c>
      <c r="KW12" s="56">
        <f t="shared" si="254"/>
        <v>0</v>
      </c>
      <c r="KX12" s="56">
        <f t="shared" si="255"/>
        <v>0</v>
      </c>
      <c r="KY12" s="56">
        <f t="shared" si="256"/>
        <v>0</v>
      </c>
      <c r="KZ12" s="56">
        <f t="shared" si="257"/>
        <v>0</v>
      </c>
      <c r="LA12" s="56">
        <f t="shared" si="258"/>
        <v>0</v>
      </c>
      <c r="LB12" s="56">
        <f t="shared" si="259"/>
        <v>0</v>
      </c>
      <c r="LC12" s="56">
        <f t="shared" si="260"/>
        <v>0</v>
      </c>
      <c r="LD12" s="56">
        <f t="shared" si="261"/>
        <v>0</v>
      </c>
      <c r="LE12" s="56">
        <f t="shared" si="262"/>
        <v>0</v>
      </c>
      <c r="LF12" s="56">
        <f t="shared" si="263"/>
        <v>0</v>
      </c>
      <c r="LG12" s="56">
        <f t="shared" si="264"/>
        <v>0</v>
      </c>
      <c r="LH12" s="56">
        <f t="shared" si="265"/>
        <v>0</v>
      </c>
      <c r="LI12" s="56">
        <f t="shared" si="266"/>
        <v>0</v>
      </c>
      <c r="LJ12" s="56">
        <f t="shared" si="267"/>
        <v>0</v>
      </c>
      <c r="LK12" s="56">
        <f t="shared" si="268"/>
        <v>0</v>
      </c>
      <c r="LL12" s="56">
        <f t="shared" si="269"/>
        <v>0</v>
      </c>
      <c r="LM12" s="56">
        <f t="shared" si="270"/>
        <v>0</v>
      </c>
      <c r="LN12" s="56">
        <f t="shared" si="271"/>
        <v>0</v>
      </c>
      <c r="LO12" s="56">
        <f t="shared" si="272"/>
        <v>0</v>
      </c>
      <c r="LP12" s="56">
        <f t="shared" si="273"/>
        <v>0</v>
      </c>
      <c r="LQ12" s="56">
        <f t="shared" si="274"/>
        <v>0</v>
      </c>
      <c r="LR12" s="56">
        <f t="shared" si="275"/>
        <v>0</v>
      </c>
      <c r="LS12" s="56">
        <f t="shared" si="276"/>
        <v>0</v>
      </c>
      <c r="LT12" s="56">
        <f t="shared" si="277"/>
        <v>0</v>
      </c>
      <c r="LU12" s="56">
        <f t="shared" si="278"/>
        <v>0</v>
      </c>
      <c r="LV12" s="56">
        <f t="shared" si="279"/>
        <v>0</v>
      </c>
      <c r="LW12" s="56">
        <f t="shared" si="280"/>
        <v>0</v>
      </c>
      <c r="LX12" s="56">
        <f t="shared" si="281"/>
        <v>0</v>
      </c>
      <c r="LY12" s="56">
        <f t="shared" si="282"/>
        <v>0</v>
      </c>
      <c r="LZ12" s="56">
        <f t="shared" si="283"/>
        <v>0</v>
      </c>
      <c r="MA12" s="56">
        <f t="shared" si="284"/>
        <v>0</v>
      </c>
      <c r="MB12" s="56">
        <f t="shared" si="285"/>
        <v>0</v>
      </c>
      <c r="MC12" s="56">
        <f t="shared" si="286"/>
        <v>0</v>
      </c>
      <c r="MD12" s="56">
        <f t="shared" si="287"/>
        <v>0</v>
      </c>
      <c r="ME12" s="56">
        <f t="shared" si="288"/>
        <v>0</v>
      </c>
      <c r="MF12" s="56">
        <f t="shared" si="289"/>
        <v>0</v>
      </c>
      <c r="MG12" s="56">
        <f t="shared" si="290"/>
        <v>0</v>
      </c>
      <c r="MH12" s="56">
        <f t="shared" si="291"/>
        <v>0</v>
      </c>
      <c r="MI12" s="56">
        <f t="shared" si="292"/>
        <v>0</v>
      </c>
      <c r="MJ12" s="56">
        <f t="shared" si="293"/>
        <v>0</v>
      </c>
      <c r="MK12" s="56">
        <f t="shared" si="294"/>
        <v>0</v>
      </c>
      <c r="ML12" s="56">
        <f t="shared" si="295"/>
        <v>0</v>
      </c>
      <c r="MM12" s="56">
        <f t="shared" si="296"/>
        <v>0</v>
      </c>
      <c r="MN12" s="56">
        <f t="shared" si="297"/>
        <v>0</v>
      </c>
      <c r="MO12" s="56">
        <f t="shared" si="298"/>
        <v>0</v>
      </c>
      <c r="MP12" s="56">
        <f t="shared" si="299"/>
        <v>0</v>
      </c>
      <c r="MQ12" s="56">
        <f t="shared" si="300"/>
        <v>0</v>
      </c>
      <c r="MR12" s="56">
        <f t="shared" si="301"/>
        <v>0</v>
      </c>
      <c r="MS12" s="56">
        <f t="shared" si="302"/>
        <v>0</v>
      </c>
      <c r="MT12" s="56">
        <f t="shared" si="303"/>
        <v>0</v>
      </c>
      <c r="MU12" s="56">
        <f t="shared" si="304"/>
        <v>0</v>
      </c>
      <c r="MV12" s="56">
        <f t="shared" si="305"/>
        <v>0</v>
      </c>
      <c r="MW12" s="56">
        <f t="shared" si="306"/>
        <v>0</v>
      </c>
      <c r="MX12" s="56">
        <f t="shared" si="307"/>
        <v>0</v>
      </c>
      <c r="MY12" s="56">
        <f t="shared" si="308"/>
        <v>0</v>
      </c>
      <c r="MZ12" s="56">
        <f t="shared" si="309"/>
        <v>0</v>
      </c>
      <c r="NA12" s="56">
        <f t="shared" si="310"/>
        <v>0</v>
      </c>
      <c r="NB12" s="56">
        <f t="shared" si="311"/>
        <v>0</v>
      </c>
      <c r="NC12" s="56">
        <f t="shared" si="312"/>
        <v>0</v>
      </c>
      <c r="ND12" s="56">
        <f t="shared" si="313"/>
        <v>0</v>
      </c>
      <c r="NE12" s="56">
        <f t="shared" si="314"/>
        <v>0</v>
      </c>
      <c r="NF12" s="56">
        <f t="shared" si="315"/>
        <v>0</v>
      </c>
      <c r="NG12" s="56">
        <f t="shared" si="316"/>
        <v>0</v>
      </c>
      <c r="NH12" s="56">
        <f t="shared" si="317"/>
        <v>0</v>
      </c>
      <c r="NI12" s="56">
        <f t="shared" si="318"/>
        <v>0</v>
      </c>
      <c r="NJ12" s="56">
        <f t="shared" si="319"/>
        <v>0</v>
      </c>
      <c r="NK12" s="56">
        <f t="shared" si="320"/>
        <v>0</v>
      </c>
      <c r="NL12" s="56">
        <f t="shared" si="321"/>
        <v>0</v>
      </c>
      <c r="NM12" s="56">
        <f t="shared" si="322"/>
        <v>0</v>
      </c>
      <c r="NN12" s="56">
        <f t="shared" si="323"/>
        <v>0</v>
      </c>
      <c r="NO12" s="56">
        <f t="shared" si="324"/>
        <v>0</v>
      </c>
      <c r="NP12" s="56">
        <f t="shared" si="325"/>
        <v>0</v>
      </c>
      <c r="NQ12" s="56">
        <f t="shared" si="326"/>
        <v>0</v>
      </c>
      <c r="NR12" s="56">
        <f t="shared" si="327"/>
        <v>0</v>
      </c>
      <c r="NS12" s="56">
        <f t="shared" si="328"/>
        <v>0</v>
      </c>
      <c r="NT12" s="56">
        <f t="shared" si="329"/>
        <v>0</v>
      </c>
      <c r="NU12" s="56">
        <f t="shared" si="330"/>
        <v>0</v>
      </c>
      <c r="NV12" s="56">
        <f t="shared" si="331"/>
        <v>0</v>
      </c>
      <c r="NW12" s="56">
        <f t="shared" si="332"/>
        <v>0</v>
      </c>
      <c r="NX12" s="56">
        <f t="shared" si="333"/>
        <v>0</v>
      </c>
      <c r="NY12" s="56">
        <f t="shared" si="334"/>
        <v>0</v>
      </c>
      <c r="NZ12" s="56">
        <f t="shared" si="335"/>
        <v>0</v>
      </c>
      <c r="OA12" s="56">
        <f t="shared" si="336"/>
        <v>0</v>
      </c>
      <c r="OB12" s="56">
        <f t="shared" si="337"/>
        <v>0</v>
      </c>
      <c r="OC12" s="56">
        <f t="shared" si="338"/>
        <v>0</v>
      </c>
      <c r="OD12" s="56">
        <f t="shared" si="339"/>
        <v>0</v>
      </c>
      <c r="OE12" s="56">
        <f t="shared" si="340"/>
        <v>0</v>
      </c>
      <c r="OF12" s="56">
        <f t="shared" si="341"/>
        <v>0</v>
      </c>
      <c r="OG12" s="56">
        <f t="shared" si="342"/>
        <v>0</v>
      </c>
      <c r="OH12" s="56">
        <f t="shared" si="343"/>
        <v>0</v>
      </c>
      <c r="OI12" s="56">
        <f t="shared" si="344"/>
        <v>0</v>
      </c>
      <c r="OJ12" s="56">
        <f t="shared" si="345"/>
        <v>0</v>
      </c>
      <c r="OK12" s="56">
        <f t="shared" si="346"/>
        <v>0</v>
      </c>
      <c r="OL12" s="56">
        <f t="shared" si="347"/>
        <v>0</v>
      </c>
      <c r="OM12" s="56">
        <f t="shared" si="348"/>
        <v>0</v>
      </c>
      <c r="ON12" s="56">
        <f t="shared" si="349"/>
        <v>0</v>
      </c>
      <c r="OO12" s="56">
        <f t="shared" si="350"/>
        <v>0</v>
      </c>
      <c r="OP12" s="56">
        <f t="shared" si="351"/>
        <v>0</v>
      </c>
      <c r="OQ12" s="56">
        <f t="shared" si="352"/>
        <v>0</v>
      </c>
      <c r="OR12" s="56">
        <f t="shared" si="353"/>
        <v>0</v>
      </c>
      <c r="OS12" s="56">
        <f t="shared" si="354"/>
        <v>0</v>
      </c>
      <c r="OT12" s="56">
        <f t="shared" si="355"/>
        <v>0</v>
      </c>
      <c r="OU12" s="56">
        <f t="shared" si="356"/>
        <v>0</v>
      </c>
      <c r="OV12" s="56">
        <f t="shared" si="357"/>
        <v>0</v>
      </c>
      <c r="OW12" s="56">
        <f t="shared" si="358"/>
        <v>0</v>
      </c>
      <c r="OX12" s="56">
        <f t="shared" si="359"/>
        <v>0</v>
      </c>
      <c r="OY12" s="56">
        <f t="shared" si="360"/>
        <v>0</v>
      </c>
      <c r="OZ12" s="56">
        <f t="shared" si="361"/>
        <v>0</v>
      </c>
      <c r="PA12" s="56">
        <f t="shared" si="362"/>
        <v>0</v>
      </c>
      <c r="PB12" s="56">
        <f t="shared" si="363"/>
        <v>0</v>
      </c>
      <c r="PC12" s="56">
        <f t="shared" si="364"/>
        <v>0</v>
      </c>
      <c r="PD12" s="56">
        <f t="shared" si="365"/>
        <v>0</v>
      </c>
      <c r="PE12" s="56">
        <f t="shared" si="366"/>
        <v>0</v>
      </c>
      <c r="PF12" s="56">
        <f t="shared" si="367"/>
        <v>0</v>
      </c>
      <c r="PG12" s="56">
        <f t="shared" si="368"/>
        <v>0</v>
      </c>
      <c r="PH12" s="56">
        <f t="shared" si="369"/>
        <v>0</v>
      </c>
      <c r="PI12" s="56">
        <f t="shared" si="370"/>
        <v>0</v>
      </c>
      <c r="PJ12" s="56">
        <f t="shared" si="371"/>
        <v>0</v>
      </c>
      <c r="PK12" s="56">
        <f t="shared" si="372"/>
        <v>0</v>
      </c>
      <c r="PL12" s="56">
        <f t="shared" si="373"/>
        <v>0</v>
      </c>
      <c r="PM12" s="56">
        <f t="shared" si="374"/>
        <v>0</v>
      </c>
      <c r="PN12" s="56">
        <f t="shared" si="375"/>
        <v>0</v>
      </c>
      <c r="PO12" s="56">
        <f t="shared" si="376"/>
        <v>0</v>
      </c>
      <c r="PP12" s="56">
        <f t="shared" si="377"/>
        <v>0</v>
      </c>
      <c r="PQ12" s="56">
        <f t="shared" si="378"/>
        <v>0</v>
      </c>
      <c r="PR12" s="56">
        <f t="shared" si="379"/>
        <v>0</v>
      </c>
      <c r="PS12" s="56">
        <f t="shared" si="380"/>
        <v>0</v>
      </c>
      <c r="PT12" s="56">
        <f t="shared" si="381"/>
        <v>0</v>
      </c>
      <c r="PU12" s="56">
        <f t="shared" si="382"/>
        <v>0</v>
      </c>
      <c r="PV12" s="56">
        <f t="shared" si="383"/>
        <v>0</v>
      </c>
      <c r="PW12" s="56">
        <f t="shared" si="384"/>
        <v>0</v>
      </c>
      <c r="PX12" s="56">
        <f t="shared" si="385"/>
        <v>0</v>
      </c>
      <c r="PY12" s="56">
        <f t="shared" si="386"/>
        <v>0</v>
      </c>
      <c r="PZ12" s="56">
        <f t="shared" si="387"/>
        <v>0</v>
      </c>
      <c r="QA12" s="56">
        <f t="shared" si="388"/>
        <v>0</v>
      </c>
      <c r="QB12" s="56">
        <f t="shared" si="389"/>
        <v>0</v>
      </c>
      <c r="QC12" s="56">
        <f t="shared" si="390"/>
        <v>0</v>
      </c>
      <c r="QD12" s="56">
        <f t="shared" si="391"/>
        <v>0</v>
      </c>
      <c r="QE12" s="56">
        <f t="shared" si="392"/>
        <v>0</v>
      </c>
      <c r="QF12" s="56">
        <f t="shared" si="393"/>
        <v>0</v>
      </c>
      <c r="QG12" s="56">
        <f t="shared" si="394"/>
        <v>0</v>
      </c>
      <c r="QH12" s="56">
        <f t="shared" si="395"/>
        <v>0</v>
      </c>
      <c r="QI12" s="56">
        <f t="shared" si="396"/>
        <v>0</v>
      </c>
      <c r="QJ12" s="56">
        <f t="shared" si="397"/>
        <v>0</v>
      </c>
      <c r="QK12" s="56">
        <f t="shared" si="398"/>
        <v>0</v>
      </c>
      <c r="QL12" s="56">
        <f t="shared" si="399"/>
        <v>0</v>
      </c>
      <c r="QM12" s="56">
        <f t="shared" si="400"/>
        <v>0</v>
      </c>
      <c r="QN12" s="56">
        <f t="shared" si="401"/>
        <v>0</v>
      </c>
      <c r="QO12" s="56">
        <f t="shared" si="402"/>
        <v>0</v>
      </c>
      <c r="QP12" s="56">
        <f t="shared" si="403"/>
        <v>0</v>
      </c>
      <c r="QQ12" s="56">
        <f t="shared" si="404"/>
        <v>0</v>
      </c>
      <c r="QR12" s="56">
        <f t="shared" si="405"/>
        <v>0</v>
      </c>
      <c r="QS12" s="56">
        <f t="shared" si="406"/>
        <v>0</v>
      </c>
      <c r="QT12" s="56">
        <f t="shared" si="407"/>
        <v>0</v>
      </c>
      <c r="QU12" s="56">
        <f t="shared" si="408"/>
        <v>0</v>
      </c>
      <c r="QV12" s="56">
        <f t="shared" si="409"/>
        <v>0</v>
      </c>
      <c r="QW12" s="56">
        <f t="shared" si="410"/>
        <v>0</v>
      </c>
      <c r="QX12" s="56">
        <f t="shared" si="411"/>
        <v>0</v>
      </c>
      <c r="QY12" s="56">
        <f t="shared" si="412"/>
        <v>0</v>
      </c>
      <c r="QZ12" s="56">
        <f t="shared" si="413"/>
        <v>0</v>
      </c>
      <c r="RA12" s="56">
        <f t="shared" si="414"/>
        <v>0</v>
      </c>
      <c r="RB12" s="56">
        <f t="shared" si="415"/>
        <v>0</v>
      </c>
      <c r="RC12" s="56">
        <f t="shared" si="416"/>
        <v>0</v>
      </c>
      <c r="RD12" s="56">
        <f t="shared" si="417"/>
        <v>0</v>
      </c>
      <c r="RE12" s="56">
        <f t="shared" si="418"/>
        <v>0</v>
      </c>
      <c r="RF12" s="56">
        <f t="shared" si="419"/>
        <v>0</v>
      </c>
      <c r="RG12" s="56">
        <f t="shared" si="420"/>
        <v>0</v>
      </c>
      <c r="RH12" s="56">
        <f t="shared" si="421"/>
        <v>0</v>
      </c>
      <c r="RI12" s="56">
        <f t="shared" si="422"/>
        <v>0</v>
      </c>
      <c r="RJ12" s="56">
        <f t="shared" si="423"/>
        <v>0</v>
      </c>
      <c r="RK12" s="56">
        <f t="shared" si="424"/>
        <v>0</v>
      </c>
      <c r="RL12" s="56">
        <f t="shared" si="425"/>
        <v>0</v>
      </c>
      <c r="RM12" s="56">
        <f t="shared" si="426"/>
        <v>0</v>
      </c>
      <c r="RN12" s="56">
        <f t="shared" si="427"/>
        <v>0</v>
      </c>
      <c r="RO12" s="56">
        <f t="shared" si="428"/>
        <v>0</v>
      </c>
      <c r="RP12" s="56">
        <f t="shared" si="429"/>
        <v>0</v>
      </c>
      <c r="RQ12" s="56">
        <f t="shared" si="430"/>
        <v>0</v>
      </c>
      <c r="RR12" s="56">
        <f t="shared" si="431"/>
        <v>0</v>
      </c>
      <c r="RS12" s="56">
        <f t="shared" si="432"/>
        <v>0</v>
      </c>
      <c r="RT12" s="56">
        <f t="shared" si="433"/>
        <v>0</v>
      </c>
      <c r="RU12" s="56">
        <f t="shared" si="434"/>
        <v>0</v>
      </c>
      <c r="RV12" s="56">
        <f t="shared" si="435"/>
        <v>0</v>
      </c>
      <c r="RW12" s="56">
        <f t="shared" si="436"/>
        <v>0</v>
      </c>
      <c r="RX12" s="56">
        <f t="shared" si="437"/>
        <v>0</v>
      </c>
      <c r="RY12" s="56">
        <f t="shared" si="438"/>
        <v>0</v>
      </c>
      <c r="RZ12" s="56">
        <f t="shared" si="439"/>
        <v>0</v>
      </c>
      <c r="SA12" s="56">
        <f t="shared" si="440"/>
        <v>0</v>
      </c>
      <c r="SB12" s="56">
        <f t="shared" si="441"/>
        <v>0</v>
      </c>
      <c r="SC12" s="56">
        <f t="shared" si="442"/>
        <v>0</v>
      </c>
      <c r="SD12" s="56">
        <f t="shared" si="443"/>
        <v>0</v>
      </c>
      <c r="SE12" s="56">
        <f t="shared" si="444"/>
        <v>0</v>
      </c>
      <c r="SF12" s="56">
        <f t="shared" si="445"/>
        <v>0</v>
      </c>
      <c r="SG12" s="56">
        <f t="shared" si="446"/>
        <v>0</v>
      </c>
      <c r="SH12" s="56">
        <f t="shared" si="447"/>
        <v>0</v>
      </c>
      <c r="SI12" s="56">
        <f t="shared" si="448"/>
        <v>0</v>
      </c>
      <c r="SJ12" s="56">
        <f t="shared" si="449"/>
        <v>0</v>
      </c>
      <c r="SK12" s="56">
        <f t="shared" si="450"/>
        <v>0</v>
      </c>
      <c r="SL12" s="56">
        <f t="shared" si="451"/>
        <v>0</v>
      </c>
      <c r="SM12" s="56">
        <f t="shared" si="452"/>
        <v>0</v>
      </c>
      <c r="SN12" s="56">
        <f t="shared" si="453"/>
        <v>0</v>
      </c>
      <c r="SO12" s="56">
        <f t="shared" si="454"/>
        <v>0</v>
      </c>
      <c r="SP12" s="56">
        <f t="shared" si="455"/>
        <v>0</v>
      </c>
      <c r="SQ12" s="56">
        <f t="shared" si="456"/>
        <v>0</v>
      </c>
      <c r="SR12" s="56">
        <f t="shared" si="457"/>
        <v>0</v>
      </c>
      <c r="SS12" s="56">
        <f t="shared" si="458"/>
        <v>0</v>
      </c>
      <c r="ST12" s="56">
        <f t="shared" si="459"/>
        <v>0</v>
      </c>
      <c r="SU12" s="56">
        <f t="shared" si="460"/>
        <v>0</v>
      </c>
      <c r="SV12" s="56">
        <f t="shared" si="461"/>
        <v>0</v>
      </c>
      <c r="SW12" s="56">
        <f t="shared" si="462"/>
        <v>0</v>
      </c>
      <c r="SX12" s="56">
        <f t="shared" si="463"/>
        <v>0</v>
      </c>
      <c r="SY12" s="56">
        <f t="shared" si="464"/>
        <v>0</v>
      </c>
      <c r="SZ12" s="56">
        <f t="shared" si="465"/>
        <v>0</v>
      </c>
      <c r="TA12" s="56">
        <f t="shared" si="466"/>
        <v>0</v>
      </c>
      <c r="TB12" s="56">
        <f t="shared" si="467"/>
        <v>0</v>
      </c>
      <c r="TC12" s="56">
        <f t="shared" si="468"/>
        <v>0</v>
      </c>
      <c r="TD12" s="56">
        <f t="shared" si="469"/>
        <v>0</v>
      </c>
      <c r="TE12" s="56">
        <f t="shared" si="470"/>
        <v>0</v>
      </c>
      <c r="TF12" s="56">
        <f t="shared" si="471"/>
        <v>0</v>
      </c>
      <c r="TG12" s="56">
        <f t="shared" si="472"/>
        <v>0</v>
      </c>
      <c r="TH12" s="56">
        <f t="shared" si="473"/>
        <v>0</v>
      </c>
      <c r="TI12" s="56">
        <f t="shared" si="474"/>
        <v>0</v>
      </c>
      <c r="TJ12" s="56">
        <f t="shared" si="475"/>
        <v>0</v>
      </c>
      <c r="TK12" s="56">
        <f t="shared" si="476"/>
        <v>0</v>
      </c>
      <c r="TL12" s="56">
        <f t="shared" si="477"/>
        <v>0</v>
      </c>
      <c r="TM12" s="56">
        <f t="shared" si="478"/>
        <v>0</v>
      </c>
      <c r="TN12" s="56">
        <f t="shared" si="479"/>
        <v>0</v>
      </c>
      <c r="TO12" s="56">
        <f t="shared" si="480"/>
        <v>0</v>
      </c>
      <c r="TP12" s="56">
        <f t="shared" si="481"/>
        <v>0</v>
      </c>
      <c r="TQ12" s="56">
        <f t="shared" si="482"/>
        <v>0</v>
      </c>
      <c r="TR12" s="56">
        <f t="shared" si="483"/>
        <v>0</v>
      </c>
      <c r="TS12" s="56">
        <f t="shared" si="484"/>
        <v>0</v>
      </c>
      <c r="TT12" s="56">
        <f t="shared" si="485"/>
        <v>0</v>
      </c>
      <c r="TU12" s="56">
        <f t="shared" si="486"/>
        <v>0</v>
      </c>
      <c r="TV12" s="56">
        <f t="shared" si="487"/>
        <v>0</v>
      </c>
      <c r="TW12" s="56">
        <f t="shared" si="488"/>
        <v>0</v>
      </c>
      <c r="TX12" s="56">
        <f t="shared" si="489"/>
        <v>0</v>
      </c>
      <c r="TY12" s="56">
        <f t="shared" si="490"/>
        <v>0</v>
      </c>
      <c r="TZ12" s="56">
        <f t="shared" si="491"/>
        <v>0</v>
      </c>
      <c r="UA12" s="56">
        <f t="shared" si="492"/>
        <v>0</v>
      </c>
      <c r="UB12" s="56">
        <f t="shared" si="493"/>
        <v>0</v>
      </c>
      <c r="UC12" s="56">
        <f t="shared" si="494"/>
        <v>0</v>
      </c>
      <c r="UD12" s="56">
        <f t="shared" si="495"/>
        <v>0</v>
      </c>
      <c r="UE12" s="56">
        <f t="shared" si="496"/>
        <v>0</v>
      </c>
      <c r="UF12" s="56">
        <f t="shared" si="497"/>
        <v>0</v>
      </c>
      <c r="UG12" s="56">
        <f t="shared" si="498"/>
        <v>0</v>
      </c>
      <c r="UH12" s="56">
        <f t="shared" si="499"/>
        <v>0</v>
      </c>
      <c r="UI12" s="56">
        <f t="shared" si="500"/>
        <v>0</v>
      </c>
      <c r="UJ12" s="56">
        <f t="shared" si="501"/>
        <v>0</v>
      </c>
      <c r="UK12" s="56">
        <f t="shared" si="502"/>
        <v>0</v>
      </c>
      <c r="UL12" s="56">
        <f t="shared" si="503"/>
        <v>0</v>
      </c>
      <c r="UM12" s="56">
        <f t="shared" si="504"/>
        <v>0</v>
      </c>
      <c r="UN12" s="56">
        <f t="shared" si="505"/>
        <v>0</v>
      </c>
      <c r="UO12" s="56">
        <f t="shared" si="506"/>
        <v>0</v>
      </c>
      <c r="UP12" s="56">
        <f t="shared" si="507"/>
        <v>0</v>
      </c>
      <c r="UQ12" s="56">
        <f t="shared" si="508"/>
        <v>0</v>
      </c>
      <c r="UR12" s="56">
        <f t="shared" si="509"/>
        <v>0</v>
      </c>
      <c r="US12" s="56">
        <f t="shared" si="510"/>
        <v>0</v>
      </c>
      <c r="UT12" s="56">
        <f t="shared" si="511"/>
        <v>0</v>
      </c>
      <c r="UU12" s="56">
        <f t="shared" si="512"/>
        <v>0</v>
      </c>
      <c r="UV12" s="56">
        <f t="shared" si="513"/>
        <v>0</v>
      </c>
      <c r="UW12" s="56">
        <f t="shared" si="514"/>
        <v>0</v>
      </c>
      <c r="UX12" s="56">
        <f t="shared" si="515"/>
        <v>0</v>
      </c>
      <c r="UY12" s="56">
        <f t="shared" si="516"/>
        <v>0</v>
      </c>
      <c r="UZ12" s="56">
        <f t="shared" si="517"/>
        <v>0</v>
      </c>
      <c r="VA12" s="56">
        <f t="shared" si="518"/>
        <v>0</v>
      </c>
      <c r="VB12" s="56">
        <f t="shared" si="519"/>
        <v>0</v>
      </c>
      <c r="VC12" s="56">
        <f t="shared" si="520"/>
        <v>0</v>
      </c>
      <c r="VD12" s="56">
        <f t="shared" si="521"/>
        <v>0</v>
      </c>
      <c r="VE12" s="56">
        <f t="shared" si="522"/>
        <v>0</v>
      </c>
      <c r="VF12" s="56">
        <f t="shared" si="523"/>
        <v>0</v>
      </c>
      <c r="VG12" s="56">
        <f t="shared" si="524"/>
        <v>0</v>
      </c>
      <c r="VH12" s="56">
        <f t="shared" si="525"/>
        <v>0</v>
      </c>
      <c r="VI12" s="56">
        <f t="shared" si="526"/>
        <v>0</v>
      </c>
      <c r="VJ12" s="56">
        <f t="shared" si="527"/>
        <v>0</v>
      </c>
      <c r="VK12" s="56">
        <f t="shared" si="528"/>
        <v>0</v>
      </c>
      <c r="VL12" s="56">
        <f t="shared" si="529"/>
        <v>0</v>
      </c>
      <c r="VM12" s="56">
        <f t="shared" si="530"/>
        <v>0</v>
      </c>
      <c r="VN12" s="56">
        <f t="shared" si="531"/>
        <v>0</v>
      </c>
      <c r="VO12" s="56">
        <f t="shared" si="532"/>
        <v>0</v>
      </c>
      <c r="VP12" s="56">
        <f t="shared" si="533"/>
        <v>0</v>
      </c>
      <c r="VQ12" s="56">
        <f t="shared" si="534"/>
        <v>0</v>
      </c>
      <c r="VR12" s="56">
        <f t="shared" si="535"/>
        <v>0</v>
      </c>
      <c r="VS12" s="56">
        <f t="shared" si="536"/>
        <v>0</v>
      </c>
      <c r="VT12" s="56">
        <f t="shared" si="537"/>
        <v>0</v>
      </c>
      <c r="VU12" s="56">
        <f t="shared" si="538"/>
        <v>0</v>
      </c>
      <c r="VV12" s="56">
        <f t="shared" si="539"/>
        <v>0</v>
      </c>
      <c r="VW12" s="56">
        <f t="shared" si="540"/>
        <v>0</v>
      </c>
      <c r="VX12" s="56">
        <f t="shared" si="541"/>
        <v>0</v>
      </c>
      <c r="VY12" s="56">
        <f t="shared" si="542"/>
        <v>0</v>
      </c>
      <c r="VZ12" s="56">
        <f t="shared" si="543"/>
        <v>0</v>
      </c>
      <c r="WA12" s="56">
        <f t="shared" si="544"/>
        <v>0</v>
      </c>
      <c r="WB12" s="56">
        <f t="shared" si="545"/>
        <v>0</v>
      </c>
      <c r="WC12" s="56">
        <f t="shared" si="546"/>
        <v>0</v>
      </c>
      <c r="WD12" s="56">
        <f t="shared" si="547"/>
        <v>0</v>
      </c>
      <c r="WE12" s="56">
        <f t="shared" si="548"/>
        <v>0</v>
      </c>
      <c r="WF12" s="56">
        <f t="shared" si="549"/>
        <v>0</v>
      </c>
      <c r="WG12" s="56">
        <f t="shared" si="550"/>
        <v>0</v>
      </c>
      <c r="WH12" s="56">
        <f t="shared" si="551"/>
        <v>0</v>
      </c>
      <c r="WI12" s="56">
        <f t="shared" si="552"/>
        <v>0</v>
      </c>
      <c r="WJ12" s="56">
        <f t="shared" si="553"/>
        <v>0</v>
      </c>
      <c r="WK12" s="56">
        <f t="shared" si="554"/>
        <v>0</v>
      </c>
      <c r="WL12" s="56">
        <f t="shared" si="555"/>
        <v>0</v>
      </c>
      <c r="WM12" s="56">
        <f t="shared" si="556"/>
        <v>0</v>
      </c>
      <c r="WN12" s="56">
        <f t="shared" si="557"/>
        <v>0</v>
      </c>
      <c r="WO12" s="56">
        <f t="shared" si="558"/>
        <v>0</v>
      </c>
      <c r="WP12" s="56">
        <f t="shared" si="559"/>
        <v>0</v>
      </c>
      <c r="WQ12" s="56">
        <f t="shared" si="560"/>
        <v>0</v>
      </c>
      <c r="WR12" s="56">
        <f t="shared" si="561"/>
        <v>0</v>
      </c>
      <c r="WS12" s="56">
        <f t="shared" si="562"/>
        <v>0</v>
      </c>
      <c r="WT12" s="56">
        <f t="shared" si="563"/>
        <v>0</v>
      </c>
      <c r="WU12" s="56">
        <f t="shared" si="564"/>
        <v>0</v>
      </c>
      <c r="WV12" s="56">
        <f t="shared" si="565"/>
        <v>0</v>
      </c>
      <c r="WW12" s="56">
        <f t="shared" si="566"/>
        <v>0</v>
      </c>
      <c r="WX12" s="56">
        <f t="shared" si="567"/>
        <v>0</v>
      </c>
      <c r="WY12" s="56">
        <f t="shared" si="568"/>
        <v>0</v>
      </c>
      <c r="WZ12" s="56">
        <f t="shared" si="569"/>
        <v>0</v>
      </c>
      <c r="XA12" s="56">
        <f t="shared" si="570"/>
        <v>0</v>
      </c>
      <c r="XB12" s="56">
        <f t="shared" si="571"/>
        <v>0</v>
      </c>
      <c r="XC12" s="56">
        <f t="shared" si="572"/>
        <v>0</v>
      </c>
      <c r="XD12" s="56">
        <f t="shared" si="573"/>
        <v>0</v>
      </c>
      <c r="XE12" s="56">
        <f t="shared" si="574"/>
        <v>0</v>
      </c>
      <c r="XF12" s="56">
        <f t="shared" si="575"/>
        <v>0</v>
      </c>
      <c r="XG12" s="56">
        <f t="shared" si="576"/>
        <v>0</v>
      </c>
      <c r="XH12" s="56">
        <f t="shared" si="577"/>
        <v>0</v>
      </c>
      <c r="XI12" s="56">
        <f t="shared" si="578"/>
        <v>0</v>
      </c>
      <c r="XJ12" s="56">
        <f t="shared" si="579"/>
        <v>0</v>
      </c>
      <c r="XK12" s="56">
        <f t="shared" si="580"/>
        <v>0</v>
      </c>
      <c r="XL12" s="56">
        <f t="shared" si="581"/>
        <v>0</v>
      </c>
      <c r="XM12" s="56">
        <f t="shared" si="582"/>
        <v>0</v>
      </c>
      <c r="XN12" s="56">
        <f t="shared" si="583"/>
        <v>0</v>
      </c>
      <c r="XO12" s="56">
        <f t="shared" si="584"/>
        <v>0</v>
      </c>
      <c r="XP12" s="56">
        <f t="shared" si="585"/>
        <v>0</v>
      </c>
      <c r="XQ12" s="56">
        <f t="shared" si="586"/>
        <v>0</v>
      </c>
      <c r="XR12" s="56">
        <f t="shared" si="587"/>
        <v>0</v>
      </c>
      <c r="XS12" s="56">
        <f t="shared" si="588"/>
        <v>0</v>
      </c>
      <c r="XT12" s="56">
        <f t="shared" si="589"/>
        <v>0</v>
      </c>
      <c r="XU12" s="56">
        <f t="shared" si="590"/>
        <v>0</v>
      </c>
      <c r="XV12" s="56">
        <f t="shared" si="591"/>
        <v>0</v>
      </c>
      <c r="XW12" s="56">
        <f t="shared" si="592"/>
        <v>0</v>
      </c>
      <c r="XX12" s="56">
        <f t="shared" si="593"/>
        <v>0</v>
      </c>
      <c r="XY12" s="56">
        <f t="shared" si="594"/>
        <v>0</v>
      </c>
      <c r="XZ12" s="56">
        <f t="shared" si="595"/>
        <v>0</v>
      </c>
      <c r="YA12" s="56">
        <f t="shared" si="596"/>
        <v>0</v>
      </c>
      <c r="YB12" s="56">
        <f t="shared" si="597"/>
        <v>0</v>
      </c>
      <c r="YC12" s="56">
        <f t="shared" si="598"/>
        <v>0</v>
      </c>
      <c r="YD12" s="56">
        <f t="shared" si="599"/>
        <v>0</v>
      </c>
      <c r="YE12" s="56">
        <f t="shared" si="600"/>
        <v>0</v>
      </c>
      <c r="YF12" s="56">
        <f t="shared" si="601"/>
        <v>0</v>
      </c>
      <c r="YG12" s="56">
        <f t="shared" si="602"/>
        <v>0</v>
      </c>
      <c r="YH12" s="56">
        <f t="shared" si="603"/>
        <v>0</v>
      </c>
      <c r="YI12" s="56">
        <f t="shared" si="604"/>
        <v>0</v>
      </c>
      <c r="YJ12" s="56">
        <f t="shared" si="605"/>
        <v>0</v>
      </c>
      <c r="YK12" s="56">
        <f t="shared" si="606"/>
        <v>0</v>
      </c>
      <c r="YL12" s="56">
        <f t="shared" si="607"/>
        <v>0</v>
      </c>
      <c r="YM12" s="56">
        <f t="shared" si="608"/>
        <v>0</v>
      </c>
      <c r="YN12" s="56">
        <f t="shared" si="609"/>
        <v>0</v>
      </c>
      <c r="YO12" s="56">
        <f t="shared" si="610"/>
        <v>0</v>
      </c>
      <c r="YP12" s="56">
        <f t="shared" si="611"/>
        <v>0</v>
      </c>
      <c r="YQ12" s="56">
        <f t="shared" si="612"/>
        <v>0</v>
      </c>
      <c r="YR12" s="56">
        <f t="shared" si="613"/>
        <v>0</v>
      </c>
      <c r="YS12" s="56">
        <f t="shared" si="614"/>
        <v>0</v>
      </c>
      <c r="YT12" s="56">
        <f t="shared" si="615"/>
        <v>0</v>
      </c>
      <c r="YU12" s="56">
        <f t="shared" si="616"/>
        <v>0</v>
      </c>
      <c r="YV12" s="56">
        <f t="shared" si="617"/>
        <v>0</v>
      </c>
      <c r="YW12" s="56">
        <f t="shared" si="618"/>
        <v>0</v>
      </c>
      <c r="YX12" s="56">
        <f t="shared" si="619"/>
        <v>0</v>
      </c>
      <c r="YY12" s="56">
        <f t="shared" si="620"/>
        <v>0</v>
      </c>
      <c r="YZ12" s="56">
        <f t="shared" si="621"/>
        <v>0</v>
      </c>
      <c r="ZA12" s="56">
        <f t="shared" si="622"/>
        <v>0</v>
      </c>
      <c r="ZB12" s="56">
        <f t="shared" si="623"/>
        <v>0</v>
      </c>
      <c r="ZC12" s="56">
        <f t="shared" si="624"/>
        <v>0</v>
      </c>
      <c r="ZD12" s="56">
        <f t="shared" si="625"/>
        <v>0</v>
      </c>
      <c r="ZE12" s="56">
        <f t="shared" si="626"/>
        <v>0</v>
      </c>
      <c r="ZF12" s="56">
        <f t="shared" si="627"/>
        <v>0</v>
      </c>
      <c r="ZG12" s="56">
        <f t="shared" si="628"/>
        <v>0</v>
      </c>
      <c r="ZH12" s="56">
        <f t="shared" si="629"/>
        <v>0</v>
      </c>
      <c r="ZI12" s="56">
        <f t="shared" si="630"/>
        <v>0</v>
      </c>
      <c r="ZJ12" s="56">
        <f t="shared" si="631"/>
        <v>0</v>
      </c>
      <c r="ZK12" s="56">
        <f t="shared" si="632"/>
        <v>0</v>
      </c>
      <c r="ZL12" s="56">
        <f t="shared" si="633"/>
        <v>0</v>
      </c>
      <c r="ZM12" s="56">
        <f t="shared" si="634"/>
        <v>0</v>
      </c>
      <c r="ZN12" s="56">
        <f t="shared" si="635"/>
        <v>0</v>
      </c>
      <c r="ZO12" s="56">
        <f t="shared" si="636"/>
        <v>0</v>
      </c>
      <c r="ZP12" s="56">
        <f t="shared" si="637"/>
        <v>0</v>
      </c>
      <c r="ZQ12" s="56">
        <f t="shared" si="638"/>
        <v>0</v>
      </c>
      <c r="ZR12" s="56">
        <f t="shared" si="639"/>
        <v>0</v>
      </c>
      <c r="ZS12" s="56">
        <f t="shared" si="640"/>
        <v>0</v>
      </c>
      <c r="ZT12" s="56">
        <f t="shared" si="641"/>
        <v>0</v>
      </c>
      <c r="ZU12" s="56">
        <f t="shared" si="642"/>
        <v>0</v>
      </c>
      <c r="ZV12" s="56">
        <f t="shared" si="643"/>
        <v>0</v>
      </c>
      <c r="ZW12" s="56">
        <f t="shared" si="644"/>
        <v>0</v>
      </c>
      <c r="ZX12" s="56">
        <f t="shared" si="645"/>
        <v>0</v>
      </c>
      <c r="ZY12" s="56">
        <f t="shared" si="646"/>
        <v>0</v>
      </c>
      <c r="ZZ12" s="56">
        <f t="shared" si="647"/>
        <v>0</v>
      </c>
      <c r="AAA12" s="56">
        <f t="shared" si="648"/>
        <v>0</v>
      </c>
      <c r="AAB12" s="56">
        <f t="shared" si="649"/>
        <v>0</v>
      </c>
      <c r="AAC12" s="56">
        <f t="shared" si="650"/>
        <v>0</v>
      </c>
      <c r="AAD12" s="56">
        <f t="shared" si="651"/>
        <v>0</v>
      </c>
      <c r="AAE12" s="56">
        <f t="shared" si="652"/>
        <v>0</v>
      </c>
      <c r="AAF12" s="56">
        <f t="shared" si="653"/>
        <v>0</v>
      </c>
      <c r="AAG12" s="56">
        <f t="shared" si="654"/>
        <v>0</v>
      </c>
      <c r="AAH12" s="56">
        <f t="shared" si="655"/>
        <v>0</v>
      </c>
      <c r="AAI12" s="56">
        <f t="shared" si="656"/>
        <v>0</v>
      </c>
      <c r="AAJ12" s="56">
        <f t="shared" si="657"/>
        <v>0</v>
      </c>
      <c r="AAK12" s="56">
        <f t="shared" si="658"/>
        <v>0</v>
      </c>
      <c r="AAL12" s="56">
        <f t="shared" si="659"/>
        <v>0</v>
      </c>
      <c r="AAM12" s="56">
        <f t="shared" si="660"/>
        <v>0</v>
      </c>
      <c r="AAN12" s="56">
        <f t="shared" si="661"/>
        <v>0</v>
      </c>
      <c r="AAO12" s="56">
        <f t="shared" si="662"/>
        <v>0</v>
      </c>
      <c r="AAP12" s="56">
        <f t="shared" si="663"/>
        <v>0</v>
      </c>
      <c r="AAQ12" s="56">
        <f t="shared" si="664"/>
        <v>0</v>
      </c>
      <c r="AAR12" s="56">
        <f t="shared" si="665"/>
        <v>0</v>
      </c>
      <c r="AAS12" s="56">
        <f t="shared" si="666"/>
        <v>0</v>
      </c>
      <c r="AAT12" s="56">
        <f t="shared" si="667"/>
        <v>0</v>
      </c>
      <c r="AAU12" s="56">
        <f t="shared" si="668"/>
        <v>0</v>
      </c>
      <c r="AAV12" s="56">
        <f t="shared" si="669"/>
        <v>0</v>
      </c>
      <c r="AAW12" s="56">
        <f t="shared" si="670"/>
        <v>0</v>
      </c>
      <c r="AAX12" s="56">
        <f t="shared" si="671"/>
        <v>0</v>
      </c>
      <c r="AAY12" s="56">
        <f t="shared" si="672"/>
        <v>0</v>
      </c>
      <c r="AAZ12" s="56">
        <f t="shared" si="673"/>
        <v>0</v>
      </c>
      <c r="ABA12" s="56">
        <f t="shared" si="674"/>
        <v>0</v>
      </c>
      <c r="ABB12" s="56">
        <f t="shared" si="675"/>
        <v>0</v>
      </c>
      <c r="ABC12" s="56">
        <f t="shared" si="676"/>
        <v>0</v>
      </c>
      <c r="ABD12" s="56">
        <f t="shared" si="677"/>
        <v>0</v>
      </c>
      <c r="ABE12" s="56">
        <f t="shared" si="678"/>
        <v>0</v>
      </c>
      <c r="ABF12" s="56">
        <f t="shared" si="679"/>
        <v>0</v>
      </c>
      <c r="ABG12" s="56">
        <f t="shared" si="680"/>
        <v>0</v>
      </c>
      <c r="ABH12" s="56">
        <f t="shared" si="681"/>
        <v>0</v>
      </c>
      <c r="ABI12" s="56">
        <f t="shared" si="682"/>
        <v>0</v>
      </c>
      <c r="ABJ12" s="56">
        <f t="shared" si="683"/>
        <v>0</v>
      </c>
      <c r="ABK12" s="56">
        <f t="shared" si="684"/>
        <v>0</v>
      </c>
      <c r="ABL12" s="56">
        <f t="shared" si="685"/>
        <v>0</v>
      </c>
      <c r="ABM12" s="56">
        <f t="shared" si="686"/>
        <v>0</v>
      </c>
      <c r="ABN12" s="56">
        <f t="shared" si="687"/>
        <v>0</v>
      </c>
      <c r="ABO12" s="56">
        <f t="shared" si="688"/>
        <v>0</v>
      </c>
      <c r="ABP12" s="56">
        <f t="shared" si="689"/>
        <v>0</v>
      </c>
      <c r="ABQ12" s="56">
        <f t="shared" si="690"/>
        <v>0</v>
      </c>
      <c r="ABR12" s="56">
        <f t="shared" si="691"/>
        <v>0</v>
      </c>
      <c r="ABS12" s="56">
        <f t="shared" si="692"/>
        <v>0</v>
      </c>
      <c r="ABT12" s="56">
        <f t="shared" si="693"/>
        <v>0</v>
      </c>
      <c r="ABU12" s="56">
        <f t="shared" si="694"/>
        <v>0</v>
      </c>
      <c r="ABV12" s="56">
        <f t="shared" si="695"/>
        <v>0</v>
      </c>
      <c r="ABW12" s="56">
        <f t="shared" si="696"/>
        <v>0</v>
      </c>
      <c r="ABX12" s="56">
        <f t="shared" si="697"/>
        <v>0</v>
      </c>
      <c r="ABY12" s="56">
        <f t="shared" si="698"/>
        <v>0</v>
      </c>
      <c r="ABZ12" s="56">
        <f t="shared" si="699"/>
        <v>0</v>
      </c>
      <c r="ACA12" s="56">
        <f t="shared" si="700"/>
        <v>0</v>
      </c>
      <c r="ACB12" s="56">
        <f t="shared" si="701"/>
        <v>0</v>
      </c>
      <c r="ACC12" s="56">
        <f t="shared" si="702"/>
        <v>0</v>
      </c>
      <c r="ACD12" s="56">
        <f t="shared" si="703"/>
        <v>0</v>
      </c>
      <c r="ACE12" s="56">
        <f t="shared" si="704"/>
        <v>0</v>
      </c>
      <c r="ACF12" s="56">
        <f t="shared" si="705"/>
        <v>0</v>
      </c>
      <c r="ACG12" s="56">
        <f t="shared" si="706"/>
        <v>0</v>
      </c>
      <c r="ACH12" s="56">
        <f t="shared" si="707"/>
        <v>0</v>
      </c>
      <c r="ACI12" s="56">
        <f t="shared" si="708"/>
        <v>0</v>
      </c>
      <c r="ACJ12" s="56">
        <f t="shared" si="709"/>
        <v>0</v>
      </c>
      <c r="ACK12" s="56">
        <f t="shared" si="710"/>
        <v>0</v>
      </c>
      <c r="ACL12" s="56">
        <f t="shared" si="711"/>
        <v>0</v>
      </c>
      <c r="ACM12" s="56">
        <f t="shared" si="712"/>
        <v>0</v>
      </c>
      <c r="ACN12" s="56">
        <f t="shared" si="713"/>
        <v>0</v>
      </c>
      <c r="ACO12" s="56">
        <f t="shared" si="714"/>
        <v>0</v>
      </c>
      <c r="ACP12" s="56">
        <f t="shared" si="715"/>
        <v>0</v>
      </c>
      <c r="ACQ12" s="56">
        <f t="shared" si="716"/>
        <v>0</v>
      </c>
      <c r="ACR12" s="56">
        <f t="shared" si="717"/>
        <v>0</v>
      </c>
      <c r="ACS12" s="56">
        <f t="shared" si="718"/>
        <v>0</v>
      </c>
      <c r="ACT12" s="56">
        <f t="shared" si="719"/>
        <v>0</v>
      </c>
      <c r="ACU12" s="56">
        <f t="shared" si="720"/>
        <v>0</v>
      </c>
      <c r="ACV12" s="56">
        <f t="shared" si="721"/>
        <v>0</v>
      </c>
      <c r="ACW12" s="56">
        <f t="shared" si="722"/>
        <v>0</v>
      </c>
      <c r="ACX12" s="56">
        <f t="shared" si="723"/>
        <v>0</v>
      </c>
      <c r="ACY12" s="56">
        <f t="shared" si="724"/>
        <v>0</v>
      </c>
      <c r="ACZ12" s="56">
        <f t="shared" si="725"/>
        <v>0</v>
      </c>
      <c r="ADA12" s="56">
        <f t="shared" si="726"/>
        <v>0</v>
      </c>
      <c r="ADB12" s="56">
        <f t="shared" si="727"/>
        <v>0</v>
      </c>
      <c r="ADC12" s="56">
        <f t="shared" si="728"/>
        <v>0</v>
      </c>
      <c r="ADD12" s="56">
        <f t="shared" si="729"/>
        <v>0</v>
      </c>
      <c r="ADE12" s="56">
        <f t="shared" si="730"/>
        <v>0</v>
      </c>
      <c r="ADF12" s="56">
        <f t="shared" si="731"/>
        <v>0</v>
      </c>
      <c r="ADG12" s="56">
        <f t="shared" si="732"/>
        <v>0</v>
      </c>
      <c r="ADH12" s="56">
        <f t="shared" si="733"/>
        <v>0</v>
      </c>
      <c r="ADI12" s="56">
        <f t="shared" si="734"/>
        <v>0</v>
      </c>
      <c r="ADJ12" s="56">
        <f t="shared" si="735"/>
        <v>0</v>
      </c>
      <c r="ADK12" s="56">
        <f t="shared" si="736"/>
        <v>0</v>
      </c>
      <c r="ADL12" s="56">
        <f t="shared" si="737"/>
        <v>0</v>
      </c>
      <c r="ADM12" s="56">
        <f t="shared" si="738"/>
        <v>0</v>
      </c>
      <c r="ADN12" s="56">
        <f t="shared" si="739"/>
        <v>0</v>
      </c>
      <c r="ADO12" s="56">
        <f t="shared" si="740"/>
        <v>0</v>
      </c>
      <c r="ADP12" s="56">
        <f t="shared" si="741"/>
        <v>0</v>
      </c>
      <c r="ADQ12" s="56">
        <f t="shared" si="742"/>
        <v>0</v>
      </c>
      <c r="ADR12" s="56">
        <f t="shared" si="743"/>
        <v>0</v>
      </c>
      <c r="ADS12" s="56">
        <f t="shared" si="744"/>
        <v>0</v>
      </c>
      <c r="ADT12" s="56">
        <f t="shared" si="745"/>
        <v>0</v>
      </c>
      <c r="ADU12" s="56">
        <f t="shared" si="746"/>
        <v>0</v>
      </c>
      <c r="ADV12" s="56">
        <f t="shared" si="747"/>
        <v>0</v>
      </c>
      <c r="ADW12" s="56">
        <f t="shared" si="748"/>
        <v>0</v>
      </c>
      <c r="ADX12" s="56">
        <f t="shared" si="749"/>
        <v>0</v>
      </c>
      <c r="ADY12" s="56">
        <f t="shared" si="750"/>
        <v>0</v>
      </c>
      <c r="ADZ12" s="56">
        <f t="shared" si="751"/>
        <v>0</v>
      </c>
      <c r="AEA12" s="56">
        <f t="shared" si="752"/>
        <v>0</v>
      </c>
      <c r="AEB12" s="56">
        <f t="shared" si="753"/>
        <v>0</v>
      </c>
      <c r="AEC12" s="56">
        <f t="shared" si="754"/>
        <v>0</v>
      </c>
      <c r="AED12" s="56">
        <f t="shared" si="755"/>
        <v>0</v>
      </c>
      <c r="AEE12" s="56">
        <f t="shared" si="756"/>
        <v>0</v>
      </c>
      <c r="AEF12" s="56">
        <f t="shared" si="757"/>
        <v>0</v>
      </c>
      <c r="AEG12" s="56">
        <f t="shared" si="758"/>
        <v>0</v>
      </c>
      <c r="AEH12" s="56">
        <f t="shared" si="759"/>
        <v>0</v>
      </c>
      <c r="AEI12" s="56">
        <f t="shared" si="760"/>
        <v>0</v>
      </c>
      <c r="AEJ12" s="56">
        <f t="shared" si="761"/>
        <v>0</v>
      </c>
      <c r="AEK12" s="56">
        <f t="shared" si="762"/>
        <v>0</v>
      </c>
      <c r="AEL12" s="56">
        <f t="shared" si="763"/>
        <v>0</v>
      </c>
      <c r="AEM12" s="56">
        <f t="shared" si="764"/>
        <v>0</v>
      </c>
      <c r="AEN12" s="56">
        <f t="shared" si="765"/>
        <v>0</v>
      </c>
      <c r="AEO12" s="56">
        <f t="shared" si="766"/>
        <v>0</v>
      </c>
      <c r="AEP12" s="56">
        <f t="shared" si="767"/>
        <v>0</v>
      </c>
      <c r="AEQ12" s="56">
        <f t="shared" si="768"/>
        <v>0</v>
      </c>
      <c r="AER12" s="56">
        <f t="shared" si="769"/>
        <v>0</v>
      </c>
      <c r="AES12" s="56">
        <f t="shared" si="770"/>
        <v>0</v>
      </c>
      <c r="AET12" s="56">
        <f t="shared" si="771"/>
        <v>0</v>
      </c>
      <c r="AEU12" s="56">
        <f t="shared" si="772"/>
        <v>0</v>
      </c>
      <c r="AEV12" s="56">
        <f t="shared" si="773"/>
        <v>0</v>
      </c>
      <c r="AEW12" s="56">
        <f t="shared" si="774"/>
        <v>0</v>
      </c>
      <c r="AEX12" s="56">
        <f t="shared" si="775"/>
        <v>0</v>
      </c>
      <c r="AEY12" s="56">
        <f t="shared" si="776"/>
        <v>0</v>
      </c>
      <c r="AEZ12" s="56">
        <f t="shared" si="777"/>
        <v>0</v>
      </c>
      <c r="AFA12" s="56">
        <f t="shared" si="778"/>
        <v>0</v>
      </c>
      <c r="AFB12" s="56">
        <f t="shared" si="779"/>
        <v>0</v>
      </c>
      <c r="AFC12" s="56">
        <f t="shared" si="780"/>
        <v>0</v>
      </c>
      <c r="AFD12" s="56">
        <f t="shared" si="781"/>
        <v>0</v>
      </c>
      <c r="AFE12" s="56">
        <f t="shared" si="782"/>
        <v>0</v>
      </c>
      <c r="AFF12" s="56">
        <f t="shared" si="783"/>
        <v>0</v>
      </c>
      <c r="AFG12" s="56">
        <f t="shared" si="784"/>
        <v>0</v>
      </c>
      <c r="AFH12" s="56">
        <f t="shared" si="785"/>
        <v>0</v>
      </c>
      <c r="AFI12" s="56">
        <f t="shared" si="786"/>
        <v>0</v>
      </c>
      <c r="AFJ12" s="56">
        <f t="shared" si="787"/>
        <v>0</v>
      </c>
      <c r="AFK12" s="56">
        <f t="shared" si="788"/>
        <v>0</v>
      </c>
      <c r="AFL12" s="56">
        <f t="shared" si="789"/>
        <v>0</v>
      </c>
      <c r="AFM12" s="56">
        <f t="shared" si="790"/>
        <v>0</v>
      </c>
      <c r="AFN12" s="56">
        <f t="shared" si="791"/>
        <v>0</v>
      </c>
      <c r="AFO12" s="56">
        <f t="shared" si="792"/>
        <v>0</v>
      </c>
      <c r="AFP12" s="56">
        <f t="shared" si="793"/>
        <v>0</v>
      </c>
      <c r="AFQ12" s="56">
        <f t="shared" si="794"/>
        <v>0</v>
      </c>
      <c r="AFR12" s="56">
        <f t="shared" si="795"/>
        <v>0</v>
      </c>
      <c r="AFS12" s="56">
        <f t="shared" si="796"/>
        <v>0</v>
      </c>
      <c r="AFT12" s="56">
        <f t="shared" si="797"/>
        <v>0</v>
      </c>
      <c r="AFU12" s="56">
        <f t="shared" si="798"/>
        <v>0</v>
      </c>
      <c r="AFV12" s="56">
        <f t="shared" si="799"/>
        <v>0</v>
      </c>
      <c r="AFW12" s="56">
        <f t="shared" si="800"/>
        <v>0</v>
      </c>
      <c r="AFX12" s="56">
        <f t="shared" si="801"/>
        <v>0</v>
      </c>
      <c r="AFY12" s="56">
        <f t="shared" si="802"/>
        <v>0</v>
      </c>
      <c r="AFZ12" s="56">
        <f t="shared" si="803"/>
        <v>0</v>
      </c>
      <c r="AGA12" s="56">
        <f t="shared" si="804"/>
        <v>0</v>
      </c>
      <c r="AGB12" s="56">
        <f t="shared" si="805"/>
        <v>0</v>
      </c>
      <c r="AGC12" s="56">
        <f t="shared" si="806"/>
        <v>0</v>
      </c>
      <c r="AGD12" s="56">
        <f t="shared" si="807"/>
        <v>0</v>
      </c>
      <c r="AGE12" s="56">
        <f t="shared" si="808"/>
        <v>0</v>
      </c>
      <c r="AGF12" s="56">
        <f t="shared" si="809"/>
        <v>0</v>
      </c>
      <c r="AGG12" s="56">
        <f t="shared" si="810"/>
        <v>0</v>
      </c>
      <c r="AGH12" s="56">
        <f t="shared" si="811"/>
        <v>0</v>
      </c>
      <c r="AGI12" s="56">
        <f t="shared" si="812"/>
        <v>0</v>
      </c>
      <c r="AGJ12" s="56">
        <f t="shared" si="813"/>
        <v>0</v>
      </c>
      <c r="AGK12" s="56">
        <f t="shared" si="814"/>
        <v>0</v>
      </c>
      <c r="AGL12" s="56">
        <f t="shared" si="815"/>
        <v>0</v>
      </c>
      <c r="AGM12" s="56">
        <f t="shared" si="816"/>
        <v>0</v>
      </c>
      <c r="AGN12" s="56">
        <f t="shared" si="817"/>
        <v>0</v>
      </c>
      <c r="AGO12" s="56">
        <f t="shared" si="818"/>
        <v>0</v>
      </c>
      <c r="AGP12" s="56">
        <f t="shared" si="819"/>
        <v>0</v>
      </c>
      <c r="AGQ12" s="56">
        <f t="shared" si="820"/>
        <v>0</v>
      </c>
      <c r="AGR12" s="56">
        <f t="shared" si="821"/>
        <v>0</v>
      </c>
      <c r="AGS12" s="56">
        <f t="shared" si="822"/>
        <v>0</v>
      </c>
      <c r="AGT12" s="56">
        <f t="shared" si="823"/>
        <v>0</v>
      </c>
      <c r="AGU12" s="56">
        <f t="shared" si="824"/>
        <v>0</v>
      </c>
      <c r="AGV12" s="56">
        <f t="shared" si="825"/>
        <v>0</v>
      </c>
      <c r="AGW12" s="56">
        <f t="shared" si="826"/>
        <v>0</v>
      </c>
      <c r="AGX12" s="56">
        <f t="shared" si="827"/>
        <v>0</v>
      </c>
      <c r="AGY12" s="56">
        <f t="shared" si="828"/>
        <v>0</v>
      </c>
      <c r="AGZ12" s="56">
        <f t="shared" si="829"/>
        <v>0</v>
      </c>
      <c r="AHA12" s="56">
        <f t="shared" si="830"/>
        <v>0</v>
      </c>
      <c r="AHB12" s="56">
        <f t="shared" si="831"/>
        <v>0</v>
      </c>
      <c r="AHC12" s="56">
        <f t="shared" si="832"/>
        <v>0</v>
      </c>
      <c r="AHD12" s="56">
        <f t="shared" si="833"/>
        <v>0</v>
      </c>
      <c r="AHE12" s="56">
        <f t="shared" si="834"/>
        <v>0</v>
      </c>
      <c r="AHF12" s="56">
        <f t="shared" si="835"/>
        <v>0</v>
      </c>
      <c r="AHG12" s="56">
        <f t="shared" si="836"/>
        <v>0</v>
      </c>
      <c r="AHH12" s="56">
        <f t="shared" si="837"/>
        <v>0</v>
      </c>
      <c r="AHI12" s="56">
        <f t="shared" si="838"/>
        <v>0</v>
      </c>
      <c r="AHJ12" s="56">
        <f t="shared" si="839"/>
        <v>0</v>
      </c>
      <c r="AHK12" s="56">
        <f t="shared" si="840"/>
        <v>0</v>
      </c>
      <c r="AHL12" s="56">
        <f t="shared" si="841"/>
        <v>0</v>
      </c>
      <c r="AHM12" s="56">
        <f t="shared" si="842"/>
        <v>0</v>
      </c>
      <c r="AHN12" s="56">
        <f t="shared" si="843"/>
        <v>0</v>
      </c>
      <c r="AHO12" s="56">
        <f t="shared" si="844"/>
        <v>0</v>
      </c>
      <c r="AHP12" s="56">
        <f t="shared" si="845"/>
        <v>0</v>
      </c>
      <c r="AHQ12" s="56">
        <f t="shared" si="846"/>
        <v>2.5218838375248596</v>
      </c>
      <c r="AHR12" s="56">
        <f t="shared" si="847"/>
        <v>2.7177195079507204</v>
      </c>
      <c r="AHS12" s="56">
        <f t="shared" si="848"/>
        <v>-5.2734540932061122</v>
      </c>
      <c r="AHT12" s="56">
        <f t="shared" si="849"/>
        <v>-4.9233145779191583</v>
      </c>
      <c r="AHU12" s="56">
        <f t="shared" si="850"/>
        <v>2.7515702556812522</v>
      </c>
      <c r="AHV12" s="56">
        <f t="shared" si="851"/>
        <v>2.2055950699684383</v>
      </c>
      <c r="AHW12" s="56">
        <f t="shared" si="852"/>
        <v>0</v>
      </c>
      <c r="AHX12" s="56">
        <f t="shared" si="853"/>
        <v>0</v>
      </c>
      <c r="AHY12" s="56">
        <f t="shared" si="854"/>
        <v>0</v>
      </c>
      <c r="AHZ12" s="56">
        <f t="shared" si="855"/>
        <v>0</v>
      </c>
      <c r="AIA12" s="56">
        <f t="shared" si="856"/>
        <v>0</v>
      </c>
      <c r="AIB12" s="56">
        <f t="shared" si="857"/>
        <v>0</v>
      </c>
      <c r="AIC12" s="56">
        <f t="shared" si="858"/>
        <v>0</v>
      </c>
      <c r="AID12" s="56">
        <f t="shared" si="859"/>
        <v>0</v>
      </c>
      <c r="AIE12" s="56">
        <f t="shared" si="860"/>
        <v>0</v>
      </c>
      <c r="AIF12" s="56">
        <f t="shared" si="861"/>
        <v>0</v>
      </c>
      <c r="AIG12" s="56">
        <f t="shared" si="862"/>
        <v>0</v>
      </c>
      <c r="AIH12" s="56">
        <f t="shared" si="863"/>
        <v>0</v>
      </c>
      <c r="AII12" s="56">
        <f t="shared" si="864"/>
        <v>0</v>
      </c>
      <c r="AIJ12" s="56">
        <f t="shared" si="865"/>
        <v>0</v>
      </c>
      <c r="AIK12" s="56">
        <f t="shared" si="866"/>
        <v>0</v>
      </c>
      <c r="AIL12" s="56">
        <f t="shared" si="867"/>
        <v>0</v>
      </c>
      <c r="AIM12" s="56">
        <f t="shared" si="868"/>
        <v>0</v>
      </c>
      <c r="AIN12" s="56">
        <f t="shared" si="869"/>
        <v>0</v>
      </c>
      <c r="AIO12" s="56">
        <f t="shared" si="870"/>
        <v>0</v>
      </c>
      <c r="AIP12" s="56">
        <f t="shared" si="871"/>
        <v>0</v>
      </c>
      <c r="AIQ12" s="56">
        <f t="shared" si="872"/>
        <v>0</v>
      </c>
      <c r="AIR12" s="56">
        <f t="shared" si="873"/>
        <v>0</v>
      </c>
      <c r="AIS12" s="56">
        <f t="shared" si="874"/>
        <v>0</v>
      </c>
      <c r="AIT12" s="56">
        <f t="shared" si="875"/>
        <v>0</v>
      </c>
      <c r="AIU12" s="56">
        <f t="shared" si="876"/>
        <v>0</v>
      </c>
      <c r="AIV12" s="56">
        <f t="shared" si="877"/>
        <v>0</v>
      </c>
      <c r="AIW12" s="56">
        <f t="shared" si="878"/>
        <v>0</v>
      </c>
      <c r="AIX12" s="56">
        <f t="shared" si="879"/>
        <v>0</v>
      </c>
      <c r="AIY12" s="56">
        <f t="shared" si="880"/>
        <v>0</v>
      </c>
      <c r="AIZ12" s="56">
        <f t="shared" si="881"/>
        <v>0</v>
      </c>
      <c r="AJA12" s="56">
        <f t="shared" si="882"/>
        <v>0</v>
      </c>
      <c r="AJB12" s="56">
        <f t="shared" si="883"/>
        <v>0</v>
      </c>
      <c r="AJC12" s="56">
        <f t="shared" si="884"/>
        <v>0</v>
      </c>
      <c r="AJD12" s="56">
        <f t="shared" si="885"/>
        <v>0</v>
      </c>
      <c r="AJE12" s="56">
        <f t="shared" si="886"/>
        <v>0</v>
      </c>
      <c r="AJF12" s="56">
        <f t="shared" si="887"/>
        <v>0</v>
      </c>
      <c r="AJG12" s="56">
        <f t="shared" si="888"/>
        <v>0</v>
      </c>
      <c r="AJH12" s="56">
        <f t="shared" si="889"/>
        <v>0</v>
      </c>
      <c r="AJI12" s="56">
        <f t="shared" si="890"/>
        <v>0</v>
      </c>
      <c r="AJJ12" s="56">
        <f t="shared" si="891"/>
        <v>0</v>
      </c>
      <c r="AJK12" s="56">
        <f t="shared" si="892"/>
        <v>2.7177195079507204</v>
      </c>
      <c r="AJL12" s="56">
        <f t="shared" si="893"/>
        <v>2.9287627027044216</v>
      </c>
      <c r="AJM12" s="56">
        <f t="shared" si="894"/>
        <v>-5.6829616218385999</v>
      </c>
      <c r="AJN12" s="56">
        <f t="shared" si="895"/>
        <v>-5.305632191735385</v>
      </c>
      <c r="AJO12" s="56">
        <f t="shared" si="896"/>
        <v>2.9652421138878791</v>
      </c>
      <c r="AJP12" s="56">
        <f t="shared" si="897"/>
        <v>2.3768694890309634</v>
      </c>
      <c r="AJQ12" s="56">
        <f t="shared" si="898"/>
        <v>0</v>
      </c>
      <c r="AJR12" s="56">
        <f t="shared" si="899"/>
        <v>0</v>
      </c>
      <c r="AJS12" s="56">
        <f t="shared" si="900"/>
        <v>0</v>
      </c>
      <c r="AJT12" s="56">
        <f t="shared" si="901"/>
        <v>0</v>
      </c>
      <c r="AJU12" s="56">
        <f t="shared" si="902"/>
        <v>0</v>
      </c>
      <c r="AJV12" s="56">
        <f t="shared" si="903"/>
        <v>0</v>
      </c>
      <c r="AJW12" s="56">
        <f t="shared" si="904"/>
        <v>0</v>
      </c>
      <c r="AJX12" s="56">
        <f t="shared" si="905"/>
        <v>0</v>
      </c>
      <c r="AJY12" s="56">
        <f t="shared" si="906"/>
        <v>0</v>
      </c>
      <c r="AJZ12" s="56">
        <f t="shared" si="907"/>
        <v>0</v>
      </c>
      <c r="AKA12" s="56">
        <f t="shared" si="908"/>
        <v>0</v>
      </c>
      <c r="AKB12" s="56">
        <f t="shared" si="909"/>
        <v>0</v>
      </c>
      <c r="AKC12" s="56">
        <f t="shared" si="910"/>
        <v>0</v>
      </c>
      <c r="AKD12" s="56">
        <f t="shared" si="911"/>
        <v>0</v>
      </c>
      <c r="AKE12" s="56">
        <f t="shared" si="912"/>
        <v>0</v>
      </c>
      <c r="AKF12" s="56">
        <f t="shared" si="913"/>
        <v>0</v>
      </c>
      <c r="AKG12" s="56">
        <f t="shared" si="914"/>
        <v>0</v>
      </c>
      <c r="AKH12" s="56">
        <f t="shared" si="915"/>
        <v>0</v>
      </c>
      <c r="AKI12" s="56">
        <f t="shared" si="916"/>
        <v>0</v>
      </c>
      <c r="AKJ12" s="56">
        <f t="shared" si="917"/>
        <v>0</v>
      </c>
      <c r="AKK12" s="56">
        <f t="shared" si="918"/>
        <v>0</v>
      </c>
      <c r="AKL12" s="56">
        <f t="shared" si="919"/>
        <v>0</v>
      </c>
      <c r="AKM12" s="56">
        <f t="shared" si="920"/>
        <v>0</v>
      </c>
      <c r="AKN12" s="56">
        <f t="shared" si="921"/>
        <v>0</v>
      </c>
      <c r="AKO12" s="56">
        <f t="shared" si="922"/>
        <v>0</v>
      </c>
      <c r="AKP12" s="56">
        <f t="shared" si="923"/>
        <v>0</v>
      </c>
      <c r="AKQ12" s="56">
        <f t="shared" si="924"/>
        <v>0</v>
      </c>
      <c r="AKR12" s="56">
        <f t="shared" si="925"/>
        <v>0</v>
      </c>
      <c r="AKS12" s="56">
        <f t="shared" si="926"/>
        <v>0</v>
      </c>
      <c r="AKT12" s="56">
        <f t="shared" si="927"/>
        <v>0</v>
      </c>
      <c r="AKU12" s="56">
        <f t="shared" si="928"/>
        <v>0</v>
      </c>
      <c r="AKV12" s="56">
        <f t="shared" si="929"/>
        <v>0</v>
      </c>
      <c r="AKW12" s="56">
        <f t="shared" si="930"/>
        <v>0</v>
      </c>
      <c r="AKX12" s="56">
        <f t="shared" si="931"/>
        <v>0</v>
      </c>
      <c r="AKY12" s="56">
        <f t="shared" si="932"/>
        <v>0</v>
      </c>
      <c r="AKZ12" s="56">
        <f t="shared" si="933"/>
        <v>0</v>
      </c>
      <c r="ALA12" s="56">
        <f t="shared" si="934"/>
        <v>0</v>
      </c>
      <c r="ALB12" s="56">
        <f t="shared" si="935"/>
        <v>0</v>
      </c>
      <c r="ALC12" s="56">
        <f t="shared" si="936"/>
        <v>0</v>
      </c>
      <c r="ALD12" s="56">
        <f t="shared" si="937"/>
        <v>0</v>
      </c>
      <c r="ALE12" s="56">
        <f t="shared" si="938"/>
        <v>-5.2734540932061122</v>
      </c>
      <c r="ALF12" s="56">
        <f t="shared" si="939"/>
        <v>-5.6829616218385999</v>
      </c>
      <c r="ALG12" s="56">
        <f t="shared" si="940"/>
        <v>11.027200245847235</v>
      </c>
      <c r="ALH12" s="56">
        <f t="shared" si="941"/>
        <v>10.295031447027615</v>
      </c>
      <c r="ALI12" s="56">
        <f t="shared" si="942"/>
        <v>-5.7537461526411224</v>
      </c>
      <c r="ALJ12" s="56">
        <f t="shared" si="943"/>
        <v>-4.6120698251890158</v>
      </c>
      <c r="ALK12" s="56">
        <f t="shared" si="944"/>
        <v>0</v>
      </c>
      <c r="ALL12" s="56">
        <f t="shared" si="945"/>
        <v>0</v>
      </c>
      <c r="ALM12" s="56">
        <f t="shared" si="946"/>
        <v>0</v>
      </c>
      <c r="ALN12" s="56">
        <f t="shared" si="947"/>
        <v>0</v>
      </c>
      <c r="ALO12" s="56">
        <f t="shared" si="948"/>
        <v>0</v>
      </c>
      <c r="ALP12" s="56">
        <f t="shared" si="949"/>
        <v>0</v>
      </c>
      <c r="ALQ12" s="56">
        <f t="shared" si="950"/>
        <v>0</v>
      </c>
      <c r="ALR12" s="56">
        <f t="shared" si="951"/>
        <v>0</v>
      </c>
      <c r="ALS12" s="56">
        <f t="shared" si="952"/>
        <v>0</v>
      </c>
      <c r="ALT12" s="56">
        <f t="shared" si="953"/>
        <v>0</v>
      </c>
      <c r="ALU12" s="56">
        <f t="shared" si="954"/>
        <v>0</v>
      </c>
      <c r="ALV12" s="56">
        <f t="shared" si="955"/>
        <v>0</v>
      </c>
      <c r="ALW12" s="56">
        <f t="shared" si="956"/>
        <v>0</v>
      </c>
      <c r="ALX12" s="56">
        <f t="shared" si="957"/>
        <v>0</v>
      </c>
      <c r="ALY12" s="56">
        <f t="shared" si="958"/>
        <v>0</v>
      </c>
      <c r="ALZ12" s="56">
        <f t="shared" si="959"/>
        <v>0</v>
      </c>
      <c r="AMA12" s="56">
        <f t="shared" si="960"/>
        <v>0</v>
      </c>
      <c r="AMB12" s="56">
        <f t="shared" si="961"/>
        <v>0</v>
      </c>
      <c r="AMC12" s="56">
        <f t="shared" si="962"/>
        <v>0</v>
      </c>
      <c r="AMD12" s="56">
        <f t="shared" si="963"/>
        <v>0</v>
      </c>
      <c r="AME12" s="56">
        <f t="shared" si="964"/>
        <v>0</v>
      </c>
      <c r="AMF12" s="56">
        <f t="shared" si="965"/>
        <v>0</v>
      </c>
      <c r="AMG12" s="56">
        <f t="shared" si="966"/>
        <v>0</v>
      </c>
      <c r="AMH12" s="56">
        <f t="shared" si="967"/>
        <v>0</v>
      </c>
      <c r="AMI12" s="56">
        <f t="shared" si="968"/>
        <v>0</v>
      </c>
      <c r="AMJ12" s="56">
        <f t="shared" si="969"/>
        <v>0</v>
      </c>
      <c r="AMK12" s="56">
        <f t="shared" si="970"/>
        <v>0</v>
      </c>
      <c r="AML12" s="56">
        <f t="shared" si="971"/>
        <v>0</v>
      </c>
      <c r="AMM12" s="56">
        <f t="shared" si="972"/>
        <v>0</v>
      </c>
      <c r="AMN12" s="56">
        <f t="shared" si="973"/>
        <v>0</v>
      </c>
      <c r="AMO12" s="56">
        <f t="shared" si="974"/>
        <v>0</v>
      </c>
      <c r="AMP12" s="56">
        <f t="shared" si="975"/>
        <v>0</v>
      </c>
      <c r="AMQ12" s="56">
        <f t="shared" si="976"/>
        <v>0</v>
      </c>
      <c r="AMR12" s="56">
        <f t="shared" si="977"/>
        <v>0</v>
      </c>
      <c r="AMS12" s="56">
        <f t="shared" si="978"/>
        <v>0</v>
      </c>
      <c r="AMT12" s="56">
        <f t="shared" si="979"/>
        <v>0</v>
      </c>
      <c r="AMU12" s="56">
        <f t="shared" si="980"/>
        <v>0</v>
      </c>
      <c r="AMV12" s="56">
        <f t="shared" si="981"/>
        <v>0</v>
      </c>
      <c r="AMW12" s="56">
        <f t="shared" si="982"/>
        <v>0</v>
      </c>
      <c r="AMX12" s="56">
        <f t="shared" si="983"/>
        <v>0</v>
      </c>
      <c r="AMY12" s="56">
        <f t="shared" si="984"/>
        <v>-4.9233145779191583</v>
      </c>
      <c r="AMZ12" s="56">
        <f t="shared" si="985"/>
        <v>-5.305632191735385</v>
      </c>
      <c r="ANA12" s="56">
        <f t="shared" si="986"/>
        <v>10.295031447027615</v>
      </c>
      <c r="ANB12" s="56">
        <f t="shared" si="987"/>
        <v>9.6114761800214605</v>
      </c>
      <c r="ANC12" s="56">
        <f t="shared" si="988"/>
        <v>-5.3717168691084556</v>
      </c>
      <c r="AND12" s="56">
        <f t="shared" si="989"/>
        <v>-4.3058439882860764</v>
      </c>
      <c r="ANE12" s="56">
        <f t="shared" si="990"/>
        <v>0</v>
      </c>
      <c r="ANF12" s="56">
        <f t="shared" si="991"/>
        <v>0</v>
      </c>
      <c r="ANG12" s="56">
        <f t="shared" si="992"/>
        <v>0</v>
      </c>
      <c r="ANH12" s="56">
        <f t="shared" si="993"/>
        <v>0</v>
      </c>
      <c r="ANI12" s="56">
        <f t="shared" si="994"/>
        <v>0</v>
      </c>
      <c r="ANJ12" s="56">
        <f t="shared" si="995"/>
        <v>0</v>
      </c>
      <c r="ANK12" s="56">
        <f t="shared" si="996"/>
        <v>0</v>
      </c>
      <c r="ANL12" s="56">
        <f t="shared" si="997"/>
        <v>0</v>
      </c>
      <c r="ANM12" s="56">
        <f t="shared" si="998"/>
        <v>0</v>
      </c>
      <c r="ANN12" s="56">
        <f t="shared" si="999"/>
        <v>0</v>
      </c>
      <c r="ANO12" s="56">
        <f t="shared" si="1000"/>
        <v>0</v>
      </c>
      <c r="ANP12" s="56">
        <f t="shared" si="1001"/>
        <v>0</v>
      </c>
      <c r="ANQ12" s="56">
        <f t="shared" si="1002"/>
        <v>0</v>
      </c>
      <c r="ANR12" s="56">
        <f t="shared" si="1003"/>
        <v>0</v>
      </c>
      <c r="ANS12" s="56">
        <f t="shared" si="1004"/>
        <v>0</v>
      </c>
      <c r="ANT12" s="56">
        <f t="shared" si="1005"/>
        <v>0</v>
      </c>
      <c r="ANU12" s="56">
        <f t="shared" si="1006"/>
        <v>0</v>
      </c>
      <c r="ANV12" s="56">
        <f t="shared" si="1007"/>
        <v>0</v>
      </c>
      <c r="ANW12" s="56">
        <f t="shared" si="1008"/>
        <v>0</v>
      </c>
      <c r="ANX12" s="56">
        <f t="shared" si="1009"/>
        <v>0</v>
      </c>
      <c r="ANY12" s="56">
        <f t="shared" si="1010"/>
        <v>0</v>
      </c>
      <c r="ANZ12" s="56">
        <f t="shared" si="1011"/>
        <v>0</v>
      </c>
      <c r="AOA12" s="56">
        <f t="shared" si="1012"/>
        <v>0</v>
      </c>
      <c r="AOB12" s="56">
        <f t="shared" si="1013"/>
        <v>0</v>
      </c>
      <c r="AOC12" s="56">
        <f t="shared" si="1014"/>
        <v>0</v>
      </c>
      <c r="AOD12" s="56">
        <f t="shared" si="1015"/>
        <v>0</v>
      </c>
      <c r="AOE12" s="56">
        <f t="shared" si="1016"/>
        <v>0</v>
      </c>
      <c r="AOF12" s="56">
        <f t="shared" si="1017"/>
        <v>0</v>
      </c>
      <c r="AOG12" s="56">
        <f t="shared" si="1018"/>
        <v>0</v>
      </c>
      <c r="AOH12" s="56">
        <f t="shared" si="1019"/>
        <v>0</v>
      </c>
      <c r="AOI12" s="56">
        <f t="shared" si="1020"/>
        <v>0</v>
      </c>
      <c r="AOJ12" s="56">
        <f t="shared" si="1021"/>
        <v>0</v>
      </c>
      <c r="AOK12" s="56">
        <f t="shared" si="1022"/>
        <v>0</v>
      </c>
      <c r="AOL12" s="56">
        <f t="shared" si="1023"/>
        <v>0</v>
      </c>
      <c r="AOM12" s="56">
        <f t="shared" si="1024"/>
        <v>0</v>
      </c>
      <c r="AON12" s="56">
        <f t="shared" si="1025"/>
        <v>0</v>
      </c>
      <c r="AOO12" s="56">
        <f t="shared" si="1026"/>
        <v>0</v>
      </c>
      <c r="AOP12" s="56">
        <f t="shared" si="1027"/>
        <v>0</v>
      </c>
      <c r="AOQ12" s="56">
        <f t="shared" si="1028"/>
        <v>0</v>
      </c>
      <c r="AOR12" s="56">
        <f t="shared" si="1029"/>
        <v>0</v>
      </c>
      <c r="AOS12" s="56">
        <f t="shared" si="1030"/>
        <v>2.7515702556812522</v>
      </c>
      <c r="AOT12" s="56">
        <f t="shared" si="1031"/>
        <v>2.9652421138878791</v>
      </c>
      <c r="AOU12" s="56">
        <f t="shared" si="1032"/>
        <v>-5.7537461526411224</v>
      </c>
      <c r="AOV12" s="56">
        <f t="shared" si="1033"/>
        <v>-5.3717168691084556</v>
      </c>
      <c r="AOW12" s="56">
        <f t="shared" si="1034"/>
        <v>3.0021758969598697</v>
      </c>
      <c r="AOX12" s="56">
        <f t="shared" si="1035"/>
        <v>2.406474755220577</v>
      </c>
      <c r="AOY12" s="56">
        <f t="shared" si="1036"/>
        <v>0</v>
      </c>
      <c r="AOZ12" s="56">
        <f t="shared" si="1037"/>
        <v>0</v>
      </c>
      <c r="APA12" s="56">
        <f t="shared" si="1038"/>
        <v>0</v>
      </c>
      <c r="APB12" s="56">
        <f t="shared" si="1039"/>
        <v>0</v>
      </c>
      <c r="APC12" s="56">
        <f t="shared" si="1040"/>
        <v>0</v>
      </c>
      <c r="APD12" s="56">
        <f t="shared" si="1041"/>
        <v>0</v>
      </c>
      <c r="APE12" s="56">
        <f t="shared" si="1042"/>
        <v>0</v>
      </c>
      <c r="APF12" s="56">
        <f t="shared" si="1043"/>
        <v>0</v>
      </c>
      <c r="APG12" s="56">
        <f t="shared" si="1044"/>
        <v>0</v>
      </c>
      <c r="APH12" s="56">
        <f t="shared" si="1045"/>
        <v>0</v>
      </c>
      <c r="API12" s="56">
        <f t="shared" si="1046"/>
        <v>0</v>
      </c>
      <c r="APJ12" s="56">
        <f t="shared" si="1047"/>
        <v>0</v>
      </c>
      <c r="APK12" s="56">
        <f t="shared" si="1048"/>
        <v>0</v>
      </c>
      <c r="APL12" s="56">
        <f t="shared" si="1049"/>
        <v>0</v>
      </c>
      <c r="APM12" s="56">
        <f t="shared" si="1050"/>
        <v>0</v>
      </c>
      <c r="APN12" s="56">
        <f t="shared" si="1051"/>
        <v>0</v>
      </c>
      <c r="APO12" s="56">
        <f t="shared" si="1052"/>
        <v>0</v>
      </c>
      <c r="APP12" s="56">
        <f t="shared" si="1053"/>
        <v>0</v>
      </c>
      <c r="APQ12" s="56">
        <f t="shared" si="1054"/>
        <v>0</v>
      </c>
      <c r="APR12" s="56">
        <f t="shared" si="1055"/>
        <v>0</v>
      </c>
      <c r="APS12" s="56">
        <f t="shared" si="1056"/>
        <v>0</v>
      </c>
      <c r="APT12" s="56">
        <f t="shared" si="1057"/>
        <v>0</v>
      </c>
      <c r="APU12" s="56">
        <f t="shared" si="1058"/>
        <v>0</v>
      </c>
      <c r="APV12" s="56">
        <f t="shared" si="1059"/>
        <v>0</v>
      </c>
      <c r="APW12" s="56">
        <f t="shared" si="1060"/>
        <v>0</v>
      </c>
      <c r="APX12" s="56">
        <f t="shared" si="1061"/>
        <v>0</v>
      </c>
      <c r="APY12" s="56">
        <f t="shared" si="1062"/>
        <v>0</v>
      </c>
      <c r="APZ12" s="56">
        <f t="shared" si="1063"/>
        <v>0</v>
      </c>
      <c r="AQA12" s="56">
        <f t="shared" si="1064"/>
        <v>0</v>
      </c>
      <c r="AQB12" s="56">
        <f t="shared" si="1065"/>
        <v>0</v>
      </c>
      <c r="AQC12" s="56">
        <f t="shared" si="1066"/>
        <v>0</v>
      </c>
      <c r="AQD12" s="56">
        <f t="shared" si="1067"/>
        <v>0</v>
      </c>
      <c r="AQE12" s="56">
        <f t="shared" si="1068"/>
        <v>0</v>
      </c>
      <c r="AQF12" s="56">
        <f t="shared" si="1069"/>
        <v>0</v>
      </c>
      <c r="AQG12" s="56">
        <f t="shared" si="1070"/>
        <v>0</v>
      </c>
      <c r="AQH12" s="56">
        <f t="shared" si="1071"/>
        <v>0</v>
      </c>
      <c r="AQI12" s="56">
        <f t="shared" si="1072"/>
        <v>0</v>
      </c>
      <c r="AQJ12" s="56">
        <f t="shared" si="1073"/>
        <v>0</v>
      </c>
      <c r="AQK12" s="56">
        <f t="shared" si="1074"/>
        <v>0</v>
      </c>
      <c r="AQL12" s="56">
        <f t="shared" si="1075"/>
        <v>0</v>
      </c>
      <c r="AQM12" s="56">
        <f t="shared" si="1076"/>
        <v>2.2055950699684383</v>
      </c>
      <c r="AQN12" s="56">
        <f t="shared" si="1077"/>
        <v>2.3768694890309634</v>
      </c>
      <c r="AQO12" s="56">
        <f t="shared" si="1078"/>
        <v>-4.6120698251890158</v>
      </c>
      <c r="AQP12" s="56">
        <f t="shared" si="1079"/>
        <v>-4.3058439882860764</v>
      </c>
      <c r="AQQ12" s="56">
        <f t="shared" si="1080"/>
        <v>2.406474755220577</v>
      </c>
      <c r="AQR12" s="56">
        <f t="shared" si="1081"/>
        <v>1.9289744992551134</v>
      </c>
      <c r="AQS12" s="56">
        <f t="shared" si="1082"/>
        <v>0</v>
      </c>
      <c r="AQT12" s="56">
        <f t="shared" si="1083"/>
        <v>0</v>
      </c>
      <c r="AQU12" s="56">
        <f t="shared" si="1084"/>
        <v>0</v>
      </c>
      <c r="AQV12" s="56">
        <f t="shared" si="1085"/>
        <v>0</v>
      </c>
      <c r="AQW12" s="56">
        <f t="shared" si="1086"/>
        <v>0</v>
      </c>
      <c r="AQX12" s="56">
        <f t="shared" si="1087"/>
        <v>0</v>
      </c>
      <c r="AQY12" s="56">
        <f t="shared" si="1088"/>
        <v>0</v>
      </c>
      <c r="AQZ12" s="56">
        <f t="shared" si="1089"/>
        <v>0</v>
      </c>
      <c r="ARA12" s="56">
        <f t="shared" si="1090"/>
        <v>0</v>
      </c>
      <c r="ARB12" s="56">
        <f t="shared" si="1091"/>
        <v>0</v>
      </c>
      <c r="ARC12" s="56">
        <f t="shared" si="1092"/>
        <v>0</v>
      </c>
      <c r="ARD12" s="56">
        <f t="shared" si="1093"/>
        <v>0</v>
      </c>
      <c r="ARE12" s="56">
        <f t="shared" si="1094"/>
        <v>0</v>
      </c>
      <c r="ARF12" s="56">
        <f t="shared" si="1095"/>
        <v>0</v>
      </c>
      <c r="ARG12" s="56">
        <f t="shared" si="1096"/>
        <v>0</v>
      </c>
      <c r="ARH12" s="56">
        <f t="shared" si="1097"/>
        <v>0</v>
      </c>
      <c r="ARI12" s="56">
        <f t="shared" si="1098"/>
        <v>0</v>
      </c>
      <c r="ARJ12" s="56">
        <f t="shared" si="1099"/>
        <v>0</v>
      </c>
      <c r="ARK12" s="56">
        <f t="shared" si="1100"/>
        <v>0</v>
      </c>
      <c r="ARL12" s="56">
        <f t="shared" si="1101"/>
        <v>0</v>
      </c>
      <c r="ARM12" s="56">
        <f t="shared" si="1102"/>
        <v>0</v>
      </c>
      <c r="ARN12" s="56">
        <f t="shared" si="1103"/>
        <v>0</v>
      </c>
      <c r="ARO12" s="56">
        <f t="shared" si="1104"/>
        <v>0</v>
      </c>
      <c r="ARP12" s="56">
        <f t="shared" si="1105"/>
        <v>0</v>
      </c>
      <c r="ARQ12" s="56">
        <f t="shared" si="1106"/>
        <v>0</v>
      </c>
      <c r="ARR12" s="56">
        <f t="shared" si="1107"/>
        <v>0</v>
      </c>
      <c r="ARS12" s="56">
        <f t="shared" si="1108"/>
        <v>0</v>
      </c>
      <c r="ART12" s="56">
        <f t="shared" si="1109"/>
        <v>0</v>
      </c>
      <c r="ARU12" s="56">
        <f t="shared" si="1110"/>
        <v>0</v>
      </c>
      <c r="ARV12" s="56">
        <f t="shared" si="1111"/>
        <v>0</v>
      </c>
      <c r="ARW12" s="56">
        <f t="shared" si="1112"/>
        <v>0</v>
      </c>
      <c r="ARX12" s="56">
        <f t="shared" si="1113"/>
        <v>0</v>
      </c>
      <c r="ARY12" s="56">
        <f t="shared" si="1114"/>
        <v>0</v>
      </c>
      <c r="ARZ12" s="56">
        <f t="shared" si="1115"/>
        <v>0</v>
      </c>
      <c r="ASA12" s="56">
        <f t="shared" si="1116"/>
        <v>0</v>
      </c>
      <c r="ASB12" s="56">
        <f t="shared" si="1117"/>
        <v>0</v>
      </c>
      <c r="ASC12" s="56">
        <f t="shared" si="1118"/>
        <v>0</v>
      </c>
      <c r="ASD12" s="56">
        <f t="shared" si="1119"/>
        <v>0</v>
      </c>
      <c r="ASE12" s="56">
        <f t="shared" si="1120"/>
        <v>0</v>
      </c>
      <c r="ASF12" s="56">
        <f t="shared" si="1121"/>
        <v>0</v>
      </c>
      <c r="ASG12" s="56">
        <f t="shared" si="1122"/>
        <v>0</v>
      </c>
      <c r="ASH12" s="56">
        <f t="shared" si="1123"/>
        <v>0</v>
      </c>
      <c r="ASI12" s="56">
        <f t="shared" si="1124"/>
        <v>0</v>
      </c>
      <c r="ASJ12" s="56">
        <f t="shared" si="1125"/>
        <v>0</v>
      </c>
      <c r="ASK12" s="56">
        <f t="shared" si="1126"/>
        <v>0</v>
      </c>
      <c r="ASL12" s="56">
        <f t="shared" si="1127"/>
        <v>0</v>
      </c>
      <c r="ASM12" s="56">
        <f t="shared" si="1128"/>
        <v>0</v>
      </c>
      <c r="ASN12" s="56">
        <f t="shared" si="1129"/>
        <v>0</v>
      </c>
      <c r="ASO12" s="56">
        <f t="shared" si="1130"/>
        <v>0</v>
      </c>
      <c r="ASP12" s="56">
        <f t="shared" si="1131"/>
        <v>0</v>
      </c>
      <c r="ASQ12" s="56">
        <f t="shared" si="1132"/>
        <v>0</v>
      </c>
      <c r="ASR12" s="56">
        <f t="shared" si="1133"/>
        <v>0</v>
      </c>
      <c r="ASS12" s="56">
        <f t="shared" si="1134"/>
        <v>0</v>
      </c>
      <c r="AST12" s="56">
        <f t="shared" si="1135"/>
        <v>0</v>
      </c>
      <c r="ASU12" s="56">
        <f t="shared" si="1136"/>
        <v>0</v>
      </c>
      <c r="ASV12" s="56">
        <f t="shared" si="1137"/>
        <v>0</v>
      </c>
      <c r="ASW12" s="56">
        <f t="shared" si="1138"/>
        <v>0</v>
      </c>
      <c r="ASX12" s="56">
        <f t="shared" si="1139"/>
        <v>0</v>
      </c>
      <c r="ASY12" s="56">
        <f t="shared" si="1140"/>
        <v>0</v>
      </c>
      <c r="ASZ12" s="56">
        <f t="shared" si="1141"/>
        <v>0</v>
      </c>
      <c r="ATA12" s="56">
        <f t="shared" si="1142"/>
        <v>0</v>
      </c>
      <c r="ATB12" s="56">
        <f t="shared" si="1143"/>
        <v>0</v>
      </c>
      <c r="ATC12" s="56">
        <f t="shared" si="1144"/>
        <v>0</v>
      </c>
      <c r="ATD12" s="56">
        <f t="shared" si="1145"/>
        <v>0</v>
      </c>
      <c r="ATE12" s="56">
        <f t="shared" si="1146"/>
        <v>0</v>
      </c>
      <c r="ATF12" s="56">
        <f t="shared" si="1147"/>
        <v>0</v>
      </c>
      <c r="ATG12" s="56">
        <f t="shared" si="1148"/>
        <v>0</v>
      </c>
      <c r="ATH12" s="56">
        <f t="shared" si="1149"/>
        <v>0</v>
      </c>
      <c r="ATI12" s="56">
        <f t="shared" si="1150"/>
        <v>0</v>
      </c>
      <c r="ATJ12" s="56">
        <f t="shared" si="1151"/>
        <v>0</v>
      </c>
      <c r="ATK12" s="56">
        <f t="shared" si="1152"/>
        <v>0</v>
      </c>
      <c r="ATL12" s="56">
        <f t="shared" si="1153"/>
        <v>0</v>
      </c>
      <c r="ATM12" s="56">
        <f t="shared" si="1154"/>
        <v>0</v>
      </c>
      <c r="ATN12" s="56">
        <f t="shared" si="1155"/>
        <v>0</v>
      </c>
      <c r="ATO12" s="56">
        <f t="shared" si="1156"/>
        <v>0</v>
      </c>
      <c r="ATP12" s="56">
        <f t="shared" si="1157"/>
        <v>0</v>
      </c>
      <c r="ATQ12" s="56">
        <f t="shared" si="1158"/>
        <v>0</v>
      </c>
      <c r="ATR12" s="56">
        <f t="shared" si="1159"/>
        <v>0</v>
      </c>
      <c r="ATS12" s="56">
        <f t="shared" si="1160"/>
        <v>0</v>
      </c>
      <c r="ATT12" s="56">
        <f t="shared" si="1161"/>
        <v>0</v>
      </c>
      <c r="ATU12" s="56">
        <f t="shared" si="1162"/>
        <v>0</v>
      </c>
      <c r="ATV12" s="56">
        <f t="shared" si="1163"/>
        <v>0</v>
      </c>
      <c r="ATW12" s="56">
        <f t="shared" si="1164"/>
        <v>0</v>
      </c>
      <c r="ATX12" s="56">
        <f t="shared" si="1165"/>
        <v>0</v>
      </c>
      <c r="ATY12" s="56">
        <f t="shared" si="1166"/>
        <v>0</v>
      </c>
      <c r="ATZ12" s="56">
        <f t="shared" si="1167"/>
        <v>0</v>
      </c>
      <c r="AUA12" s="56">
        <f t="shared" si="1168"/>
        <v>0</v>
      </c>
      <c r="AUB12" s="56">
        <f t="shared" si="1169"/>
        <v>0</v>
      </c>
      <c r="AUC12" s="56">
        <f t="shared" si="1170"/>
        <v>0</v>
      </c>
      <c r="AUD12" s="56">
        <f t="shared" si="1171"/>
        <v>0</v>
      </c>
      <c r="AUE12" s="56">
        <f t="shared" si="1172"/>
        <v>0</v>
      </c>
      <c r="AUF12" s="56">
        <f t="shared" si="1173"/>
        <v>0</v>
      </c>
      <c r="AUG12" s="56">
        <f t="shared" si="1174"/>
        <v>0</v>
      </c>
      <c r="AUH12" s="56">
        <f t="shared" si="1175"/>
        <v>0</v>
      </c>
      <c r="AUI12" s="56">
        <f t="shared" si="1176"/>
        <v>0</v>
      </c>
      <c r="AUJ12" s="56">
        <f t="shared" si="1177"/>
        <v>0</v>
      </c>
      <c r="AUK12" s="56">
        <f t="shared" si="1178"/>
        <v>0</v>
      </c>
      <c r="AUL12" s="56">
        <f t="shared" si="1179"/>
        <v>0</v>
      </c>
      <c r="AUM12" s="56">
        <f t="shared" si="1180"/>
        <v>0</v>
      </c>
      <c r="AUN12" s="56">
        <f t="shared" si="1181"/>
        <v>0</v>
      </c>
      <c r="AUO12" s="56">
        <f t="shared" si="1182"/>
        <v>0</v>
      </c>
      <c r="AUP12" s="56">
        <f t="shared" si="1183"/>
        <v>0</v>
      </c>
      <c r="AUQ12" s="56">
        <f t="shared" si="1184"/>
        <v>0</v>
      </c>
      <c r="AUR12" s="56">
        <f t="shared" si="1185"/>
        <v>0</v>
      </c>
      <c r="AUS12" s="56">
        <f t="shared" si="1186"/>
        <v>0</v>
      </c>
      <c r="AUT12" s="56">
        <f t="shared" si="1187"/>
        <v>0</v>
      </c>
      <c r="AUU12" s="56">
        <f t="shared" si="1188"/>
        <v>0</v>
      </c>
      <c r="AUV12" s="56">
        <f t="shared" si="1189"/>
        <v>0</v>
      </c>
      <c r="AUW12" s="56">
        <f t="shared" si="1190"/>
        <v>0</v>
      </c>
      <c r="AUX12" s="56">
        <f t="shared" si="1191"/>
        <v>0</v>
      </c>
      <c r="AUY12" s="56">
        <f t="shared" si="1192"/>
        <v>0</v>
      </c>
      <c r="AUZ12" s="56">
        <f t="shared" si="1193"/>
        <v>0</v>
      </c>
      <c r="AVA12" s="56">
        <f t="shared" si="1194"/>
        <v>0</v>
      </c>
      <c r="AVB12" s="56">
        <f t="shared" si="1195"/>
        <v>0</v>
      </c>
      <c r="AVC12" s="56">
        <f t="shared" si="1196"/>
        <v>0</v>
      </c>
      <c r="AVD12" s="56">
        <f t="shared" si="1197"/>
        <v>0</v>
      </c>
      <c r="AVE12" s="56">
        <f t="shared" si="1198"/>
        <v>0</v>
      </c>
      <c r="AVF12" s="56">
        <f t="shared" si="1199"/>
        <v>0</v>
      </c>
      <c r="AVG12" s="56">
        <f t="shared" si="1200"/>
        <v>0</v>
      </c>
      <c r="AVH12" s="56">
        <f t="shared" si="1201"/>
        <v>0</v>
      </c>
      <c r="AVI12" s="56">
        <f t="shared" si="1202"/>
        <v>0</v>
      </c>
      <c r="AVJ12" s="56">
        <f t="shared" si="1203"/>
        <v>0</v>
      </c>
      <c r="AVK12" s="56">
        <f t="shared" si="1204"/>
        <v>0</v>
      </c>
      <c r="AVL12" s="56">
        <f t="shared" si="1205"/>
        <v>0</v>
      </c>
      <c r="AVM12" s="56">
        <f t="shared" si="1206"/>
        <v>0</v>
      </c>
      <c r="AVN12" s="56">
        <f t="shared" si="1207"/>
        <v>0</v>
      </c>
      <c r="AVO12" s="56">
        <f t="shared" si="1208"/>
        <v>0</v>
      </c>
      <c r="AVP12" s="56">
        <f t="shared" si="1209"/>
        <v>0</v>
      </c>
      <c r="AVQ12" s="56">
        <f t="shared" si="1210"/>
        <v>0</v>
      </c>
      <c r="AVR12" s="56">
        <f t="shared" si="1211"/>
        <v>0</v>
      </c>
      <c r="AVS12" s="56">
        <f t="shared" si="1212"/>
        <v>0</v>
      </c>
      <c r="AVT12" s="56">
        <f t="shared" si="1213"/>
        <v>0</v>
      </c>
      <c r="AVU12" s="56">
        <f t="shared" si="1214"/>
        <v>0</v>
      </c>
      <c r="AVV12" s="56">
        <f t="shared" si="1215"/>
        <v>0</v>
      </c>
      <c r="AVW12" s="56">
        <f t="shared" si="1216"/>
        <v>0</v>
      </c>
      <c r="AVX12" s="56">
        <f t="shared" si="1217"/>
        <v>0</v>
      </c>
      <c r="AVY12" s="56">
        <f t="shared" si="1218"/>
        <v>0</v>
      </c>
      <c r="AVZ12" s="56">
        <f t="shared" si="1219"/>
        <v>0</v>
      </c>
      <c r="AWA12" s="56">
        <f t="shared" si="1220"/>
        <v>0</v>
      </c>
      <c r="AWB12" s="56">
        <f t="shared" si="1221"/>
        <v>0</v>
      </c>
      <c r="AWC12" s="56">
        <f t="shared" si="1222"/>
        <v>0</v>
      </c>
      <c r="AWD12" s="56">
        <f t="shared" si="1223"/>
        <v>0</v>
      </c>
      <c r="AWE12" s="56">
        <f t="shared" si="1224"/>
        <v>0</v>
      </c>
      <c r="AWF12" s="56">
        <f t="shared" si="1225"/>
        <v>0</v>
      </c>
      <c r="AWG12" s="56">
        <f t="shared" si="1226"/>
        <v>0</v>
      </c>
      <c r="AWH12" s="56">
        <f t="shared" si="1227"/>
        <v>0</v>
      </c>
      <c r="AWI12" s="56">
        <f t="shared" si="1228"/>
        <v>0</v>
      </c>
      <c r="AWJ12" s="56">
        <f t="shared" si="1229"/>
        <v>0</v>
      </c>
      <c r="AWK12" s="56">
        <f t="shared" si="1230"/>
        <v>0</v>
      </c>
      <c r="AWL12" s="56">
        <f t="shared" si="1231"/>
        <v>0</v>
      </c>
      <c r="AWM12" s="56">
        <f t="shared" si="1232"/>
        <v>0</v>
      </c>
      <c r="AWN12" s="56">
        <f t="shared" si="1233"/>
        <v>0</v>
      </c>
      <c r="AWO12" s="56">
        <f t="shared" si="1234"/>
        <v>0</v>
      </c>
      <c r="AWP12" s="56">
        <f t="shared" si="1235"/>
        <v>0</v>
      </c>
      <c r="AWQ12" s="56">
        <f t="shared" si="1236"/>
        <v>0</v>
      </c>
      <c r="AWR12" s="56">
        <f t="shared" si="1237"/>
        <v>0</v>
      </c>
      <c r="AWS12" s="56">
        <f t="shared" si="1238"/>
        <v>0</v>
      </c>
      <c r="AWT12" s="56">
        <f t="shared" si="1239"/>
        <v>0</v>
      </c>
      <c r="AWU12" s="56">
        <f t="shared" si="1240"/>
        <v>0</v>
      </c>
      <c r="AWV12" s="56">
        <f t="shared" si="1241"/>
        <v>0</v>
      </c>
      <c r="AWW12" s="56">
        <f t="shared" si="1242"/>
        <v>0</v>
      </c>
      <c r="AWX12" s="56">
        <f t="shared" si="1243"/>
        <v>0</v>
      </c>
      <c r="AWY12" s="56">
        <f t="shared" si="1244"/>
        <v>0</v>
      </c>
      <c r="AWZ12" s="56">
        <f t="shared" si="1245"/>
        <v>0</v>
      </c>
      <c r="AXA12" s="56">
        <f t="shared" si="1246"/>
        <v>0</v>
      </c>
      <c r="AXB12" s="56">
        <f t="shared" si="1247"/>
        <v>0</v>
      </c>
      <c r="AXC12" s="56">
        <f t="shared" si="1248"/>
        <v>0</v>
      </c>
      <c r="AXD12" s="56">
        <f t="shared" si="1249"/>
        <v>0</v>
      </c>
      <c r="AXE12" s="56">
        <f t="shared" si="1250"/>
        <v>0</v>
      </c>
      <c r="AXF12" s="56">
        <f t="shared" si="1251"/>
        <v>0</v>
      </c>
      <c r="AXG12" s="56">
        <f t="shared" si="1252"/>
        <v>0</v>
      </c>
      <c r="AXH12" s="56">
        <f t="shared" si="1253"/>
        <v>0</v>
      </c>
      <c r="AXI12" s="56">
        <f t="shared" si="1254"/>
        <v>0</v>
      </c>
      <c r="AXJ12" s="56">
        <f t="shared" si="1255"/>
        <v>0</v>
      </c>
      <c r="AXK12" s="56">
        <f t="shared" si="1256"/>
        <v>0</v>
      </c>
      <c r="AXL12" s="56">
        <f t="shared" si="1257"/>
        <v>0</v>
      </c>
      <c r="AXM12" s="56">
        <f t="shared" si="1258"/>
        <v>0</v>
      </c>
      <c r="AXN12" s="56">
        <f t="shared" si="1259"/>
        <v>0</v>
      </c>
      <c r="AXO12" s="56">
        <f t="shared" si="1260"/>
        <v>0</v>
      </c>
      <c r="AXP12" s="56">
        <f t="shared" si="1261"/>
        <v>0</v>
      </c>
      <c r="AXQ12" s="56">
        <f t="shared" si="1262"/>
        <v>0</v>
      </c>
      <c r="AXR12" s="56">
        <f t="shared" si="1263"/>
        <v>0</v>
      </c>
      <c r="AXS12" s="56">
        <f t="shared" si="1264"/>
        <v>0</v>
      </c>
      <c r="AXT12" s="56">
        <f t="shared" si="1265"/>
        <v>0</v>
      </c>
      <c r="AXU12" s="56">
        <f t="shared" si="1266"/>
        <v>0</v>
      </c>
      <c r="AXV12" s="56">
        <f t="shared" si="1267"/>
        <v>0</v>
      </c>
      <c r="AXW12" s="56">
        <f t="shared" si="1268"/>
        <v>0</v>
      </c>
      <c r="AXX12" s="56">
        <f t="shared" si="1269"/>
        <v>0</v>
      </c>
      <c r="AXY12" s="56">
        <f t="shared" si="1270"/>
        <v>0</v>
      </c>
      <c r="AXZ12" s="56">
        <f t="shared" si="1271"/>
        <v>0</v>
      </c>
      <c r="AYA12" s="56">
        <f t="shared" si="1272"/>
        <v>0</v>
      </c>
      <c r="AYB12" s="56">
        <f t="shared" si="1273"/>
        <v>0</v>
      </c>
      <c r="AYC12" s="56">
        <f t="shared" si="1274"/>
        <v>0</v>
      </c>
      <c r="AYD12" s="56">
        <f t="shared" si="1275"/>
        <v>0</v>
      </c>
      <c r="AYE12" s="56">
        <f t="shared" si="1276"/>
        <v>0</v>
      </c>
      <c r="AYF12" s="56">
        <f t="shared" si="1277"/>
        <v>0</v>
      </c>
      <c r="AYG12" s="56">
        <f t="shared" si="1278"/>
        <v>0</v>
      </c>
      <c r="AYH12" s="56">
        <f t="shared" si="1279"/>
        <v>0</v>
      </c>
      <c r="AYI12" s="56">
        <f t="shared" si="1280"/>
        <v>0</v>
      </c>
      <c r="AYJ12" s="56">
        <f t="shared" si="1281"/>
        <v>0</v>
      </c>
      <c r="AYK12" s="56">
        <f t="shared" si="1282"/>
        <v>0</v>
      </c>
      <c r="AYL12" s="56">
        <f t="shared" si="1283"/>
        <v>0</v>
      </c>
      <c r="AYM12" s="56">
        <f t="shared" si="1284"/>
        <v>0</v>
      </c>
      <c r="AYN12" s="56">
        <f t="shared" si="1285"/>
        <v>0</v>
      </c>
      <c r="AYO12" s="56">
        <f t="shared" si="1286"/>
        <v>0</v>
      </c>
      <c r="AYP12" s="56">
        <f t="shared" si="1287"/>
        <v>0</v>
      </c>
      <c r="AYQ12" s="56">
        <f t="shared" si="1288"/>
        <v>0</v>
      </c>
      <c r="AYR12" s="56">
        <f t="shared" si="1289"/>
        <v>0</v>
      </c>
      <c r="AYS12" s="56">
        <f t="shared" si="1290"/>
        <v>0</v>
      </c>
      <c r="AYT12" s="56">
        <f t="shared" si="1291"/>
        <v>0</v>
      </c>
      <c r="AYU12" s="56">
        <f t="shared" si="1292"/>
        <v>0</v>
      </c>
      <c r="AYV12" s="56">
        <f t="shared" si="1293"/>
        <v>0</v>
      </c>
      <c r="AYW12" s="56">
        <f t="shared" si="1294"/>
        <v>0</v>
      </c>
      <c r="AYX12" s="56">
        <f t="shared" si="1295"/>
        <v>0</v>
      </c>
      <c r="AYY12" s="56">
        <f t="shared" si="1296"/>
        <v>0</v>
      </c>
      <c r="AYZ12" s="56">
        <f t="shared" si="1297"/>
        <v>0</v>
      </c>
      <c r="AZA12" s="56">
        <f t="shared" si="1298"/>
        <v>0</v>
      </c>
      <c r="AZB12" s="56">
        <f t="shared" si="1299"/>
        <v>0</v>
      </c>
      <c r="AZC12" s="56">
        <f t="shared" si="1300"/>
        <v>0</v>
      </c>
      <c r="AZD12" s="56">
        <f t="shared" si="1301"/>
        <v>0</v>
      </c>
      <c r="AZE12" s="56">
        <f t="shared" si="1302"/>
        <v>0</v>
      </c>
      <c r="AZF12" s="56">
        <f t="shared" si="1303"/>
        <v>0</v>
      </c>
      <c r="AZG12" s="56">
        <f t="shared" si="1304"/>
        <v>0</v>
      </c>
      <c r="AZH12" s="56">
        <f t="shared" si="1305"/>
        <v>0</v>
      </c>
      <c r="AZI12" s="56">
        <f t="shared" si="1306"/>
        <v>0</v>
      </c>
      <c r="AZJ12" s="56">
        <f t="shared" si="1307"/>
        <v>0</v>
      </c>
      <c r="AZK12" s="56">
        <f t="shared" si="1308"/>
        <v>0</v>
      </c>
      <c r="AZL12" s="56">
        <f t="shared" si="1309"/>
        <v>0</v>
      </c>
      <c r="AZM12" s="56">
        <f t="shared" si="1310"/>
        <v>0</v>
      </c>
      <c r="AZN12" s="56">
        <f t="shared" si="1311"/>
        <v>0</v>
      </c>
      <c r="AZO12" s="56">
        <f t="shared" si="1312"/>
        <v>0</v>
      </c>
      <c r="AZP12" s="56">
        <f t="shared" si="1313"/>
        <v>0</v>
      </c>
      <c r="AZQ12" s="56">
        <f t="shared" si="1314"/>
        <v>0</v>
      </c>
      <c r="AZR12" s="56">
        <f t="shared" si="1315"/>
        <v>0</v>
      </c>
      <c r="AZS12" s="56">
        <f t="shared" si="1316"/>
        <v>0</v>
      </c>
      <c r="AZT12" s="56">
        <f t="shared" si="1317"/>
        <v>0</v>
      </c>
      <c r="AZU12" s="56">
        <f t="shared" si="1318"/>
        <v>0</v>
      </c>
      <c r="AZV12" s="56">
        <f t="shared" si="1319"/>
        <v>0</v>
      </c>
      <c r="AZW12" s="56">
        <f t="shared" si="1320"/>
        <v>0</v>
      </c>
      <c r="AZX12" s="56">
        <f t="shared" si="1321"/>
        <v>0</v>
      </c>
      <c r="AZY12" s="56">
        <f t="shared" si="1322"/>
        <v>0</v>
      </c>
      <c r="AZZ12" s="56">
        <f t="shared" si="1323"/>
        <v>0</v>
      </c>
      <c r="BAA12" s="56">
        <f t="shared" si="1324"/>
        <v>0</v>
      </c>
      <c r="BAB12" s="56">
        <f t="shared" si="1325"/>
        <v>0</v>
      </c>
      <c r="BAC12" s="56">
        <f t="shared" si="1326"/>
        <v>0</v>
      </c>
      <c r="BAD12" s="56">
        <f t="shared" si="1327"/>
        <v>0</v>
      </c>
      <c r="BAE12" s="56">
        <f t="shared" si="1328"/>
        <v>0</v>
      </c>
      <c r="BAF12" s="56">
        <f t="shared" si="1329"/>
        <v>0</v>
      </c>
      <c r="BAG12" s="56">
        <f t="shared" si="1330"/>
        <v>0</v>
      </c>
      <c r="BAH12" s="56">
        <f t="shared" si="1331"/>
        <v>0</v>
      </c>
      <c r="BAI12" s="56">
        <f t="shared" si="1332"/>
        <v>0</v>
      </c>
      <c r="BAJ12" s="56">
        <f t="shared" si="1333"/>
        <v>0</v>
      </c>
      <c r="BAK12" s="56">
        <f t="shared" si="1334"/>
        <v>0</v>
      </c>
      <c r="BAL12" s="56">
        <f t="shared" si="1335"/>
        <v>0</v>
      </c>
      <c r="BAM12" s="56">
        <f t="shared" si="1336"/>
        <v>0</v>
      </c>
      <c r="BAN12" s="56">
        <f t="shared" si="1337"/>
        <v>0</v>
      </c>
      <c r="BAO12" s="56">
        <f t="shared" si="1338"/>
        <v>0</v>
      </c>
      <c r="BAP12" s="56">
        <f t="shared" si="1339"/>
        <v>0</v>
      </c>
      <c r="BAQ12" s="56">
        <f t="shared" si="1340"/>
        <v>0</v>
      </c>
      <c r="BAR12" s="56">
        <f t="shared" si="1341"/>
        <v>0</v>
      </c>
      <c r="BAS12" s="56">
        <f t="shared" si="1342"/>
        <v>0</v>
      </c>
      <c r="BAT12" s="56">
        <f t="shared" si="1343"/>
        <v>0</v>
      </c>
      <c r="BAU12" s="56">
        <f t="shared" si="1344"/>
        <v>0</v>
      </c>
      <c r="BAV12" s="56">
        <f t="shared" si="1345"/>
        <v>0</v>
      </c>
      <c r="BAW12" s="56">
        <f t="shared" si="1346"/>
        <v>0</v>
      </c>
      <c r="BAX12" s="56">
        <f t="shared" si="1347"/>
        <v>0</v>
      </c>
      <c r="BAY12" s="56">
        <f t="shared" si="1348"/>
        <v>0</v>
      </c>
      <c r="BAZ12" s="56">
        <f t="shared" si="1349"/>
        <v>0</v>
      </c>
      <c r="BBA12" s="56">
        <f t="shared" si="1350"/>
        <v>0</v>
      </c>
      <c r="BBB12" s="56">
        <f t="shared" si="1351"/>
        <v>0</v>
      </c>
      <c r="BBC12" s="56">
        <f t="shared" si="1352"/>
        <v>0</v>
      </c>
      <c r="BBD12" s="56">
        <f t="shared" si="1353"/>
        <v>0</v>
      </c>
      <c r="BBE12" s="56">
        <f t="shared" si="1354"/>
        <v>0</v>
      </c>
      <c r="BBF12" s="56">
        <f t="shared" si="1355"/>
        <v>0</v>
      </c>
      <c r="BBG12" s="56">
        <f t="shared" si="1356"/>
        <v>0</v>
      </c>
      <c r="BBH12" s="56">
        <f t="shared" si="1357"/>
        <v>0</v>
      </c>
      <c r="BBI12" s="56">
        <f t="shared" si="1358"/>
        <v>0</v>
      </c>
      <c r="BBJ12" s="56">
        <f t="shared" si="1359"/>
        <v>0</v>
      </c>
      <c r="BBK12" s="56">
        <f t="shared" si="1360"/>
        <v>0</v>
      </c>
      <c r="BBL12" s="56">
        <f t="shared" si="1361"/>
        <v>0</v>
      </c>
      <c r="BBM12" s="56">
        <f t="shared" si="1362"/>
        <v>0</v>
      </c>
      <c r="BBN12" s="56">
        <f t="shared" si="1363"/>
        <v>0</v>
      </c>
      <c r="BBO12" s="56">
        <f t="shared" si="1364"/>
        <v>0</v>
      </c>
      <c r="BBP12" s="56">
        <f t="shared" si="1365"/>
        <v>0</v>
      </c>
      <c r="BBQ12" s="56">
        <f t="shared" si="1366"/>
        <v>0</v>
      </c>
      <c r="BBR12" s="56">
        <f t="shared" si="1367"/>
        <v>0</v>
      </c>
      <c r="BBS12" s="56">
        <f t="shared" si="1368"/>
        <v>0</v>
      </c>
      <c r="BBT12" s="56">
        <f t="shared" si="1369"/>
        <v>0</v>
      </c>
      <c r="BBU12" s="56">
        <f t="shared" si="1370"/>
        <v>0</v>
      </c>
      <c r="BBV12" s="56">
        <f t="shared" si="1371"/>
        <v>0</v>
      </c>
      <c r="BBW12" s="56">
        <f t="shared" si="1372"/>
        <v>0</v>
      </c>
      <c r="BBX12" s="56">
        <f t="shared" si="1373"/>
        <v>0</v>
      </c>
      <c r="BBY12" s="56">
        <f t="shared" si="1374"/>
        <v>0</v>
      </c>
      <c r="BBZ12" s="56">
        <f t="shared" si="1375"/>
        <v>0</v>
      </c>
      <c r="BCA12" s="56">
        <f t="shared" si="1376"/>
        <v>0</v>
      </c>
      <c r="BCB12" s="56">
        <f t="shared" si="1377"/>
        <v>0</v>
      </c>
      <c r="BCC12" s="56">
        <f t="shared" si="1378"/>
        <v>0</v>
      </c>
      <c r="BCD12" s="56">
        <f t="shared" si="1379"/>
        <v>0</v>
      </c>
      <c r="BCE12" s="56">
        <f t="shared" si="1380"/>
        <v>0</v>
      </c>
      <c r="BCF12" s="56">
        <f t="shared" si="1381"/>
        <v>0</v>
      </c>
      <c r="BCG12" s="56">
        <f t="shared" si="1382"/>
        <v>0</v>
      </c>
      <c r="BCH12" s="56">
        <f t="shared" si="1383"/>
        <v>0</v>
      </c>
      <c r="BCI12" s="56">
        <f t="shared" si="1384"/>
        <v>0</v>
      </c>
      <c r="BCJ12" s="56">
        <f t="shared" si="1385"/>
        <v>0</v>
      </c>
      <c r="BCK12" s="56">
        <f t="shared" si="1386"/>
        <v>0</v>
      </c>
      <c r="BCL12" s="56">
        <f t="shared" si="1387"/>
        <v>0</v>
      </c>
      <c r="BCM12" s="56">
        <f t="shared" si="1388"/>
        <v>0</v>
      </c>
      <c r="BCN12" s="56">
        <f t="shared" si="1389"/>
        <v>0</v>
      </c>
      <c r="BCO12" s="56">
        <f t="shared" si="1390"/>
        <v>0</v>
      </c>
      <c r="BCP12" s="56">
        <f t="shared" si="1391"/>
        <v>0</v>
      </c>
      <c r="BCQ12" s="56">
        <f t="shared" si="1392"/>
        <v>0</v>
      </c>
      <c r="BCR12" s="56">
        <f t="shared" si="1393"/>
        <v>0</v>
      </c>
      <c r="BCS12" s="56">
        <f t="shared" si="1394"/>
        <v>0</v>
      </c>
      <c r="BCT12" s="56">
        <f t="shared" si="1395"/>
        <v>0</v>
      </c>
      <c r="BCU12" s="56">
        <f t="shared" si="1396"/>
        <v>0</v>
      </c>
      <c r="BCV12" s="56">
        <f t="shared" si="1397"/>
        <v>0</v>
      </c>
      <c r="BCW12" s="56">
        <f t="shared" si="1398"/>
        <v>0</v>
      </c>
      <c r="BCX12" s="56">
        <f t="shared" si="1399"/>
        <v>0</v>
      </c>
      <c r="BCY12" s="56">
        <f t="shared" si="1400"/>
        <v>0</v>
      </c>
      <c r="BCZ12" s="56">
        <f t="shared" si="1401"/>
        <v>0</v>
      </c>
      <c r="BDA12" s="56">
        <f t="shared" si="1402"/>
        <v>0</v>
      </c>
      <c r="BDB12" s="56">
        <f t="shared" si="1403"/>
        <v>0</v>
      </c>
      <c r="BDC12" s="56">
        <f t="shared" si="1404"/>
        <v>0</v>
      </c>
      <c r="BDD12" s="56">
        <f t="shared" si="1405"/>
        <v>0</v>
      </c>
      <c r="BDE12" s="56">
        <f t="shared" si="1406"/>
        <v>0</v>
      </c>
      <c r="BDF12" s="56">
        <f t="shared" si="1407"/>
        <v>0</v>
      </c>
      <c r="BDG12" s="56">
        <f t="shared" si="1408"/>
        <v>0</v>
      </c>
      <c r="BDH12" s="56">
        <f t="shared" si="1409"/>
        <v>0</v>
      </c>
      <c r="BDI12" s="56">
        <f t="shared" si="1410"/>
        <v>0</v>
      </c>
      <c r="BDJ12" s="56">
        <f t="shared" si="1411"/>
        <v>0</v>
      </c>
      <c r="BDK12" s="56">
        <f t="shared" si="1412"/>
        <v>0</v>
      </c>
      <c r="BDL12" s="56">
        <f t="shared" si="1413"/>
        <v>0</v>
      </c>
      <c r="BDM12" s="56">
        <f t="shared" si="1414"/>
        <v>0</v>
      </c>
      <c r="BDN12" s="56">
        <f t="shared" si="1415"/>
        <v>0</v>
      </c>
      <c r="BDO12" s="56">
        <f t="shared" si="1416"/>
        <v>0</v>
      </c>
      <c r="BDP12" s="56">
        <f t="shared" si="1417"/>
        <v>0</v>
      </c>
      <c r="BDQ12" s="56">
        <f t="shared" si="1418"/>
        <v>0</v>
      </c>
      <c r="BDR12" s="56">
        <f t="shared" si="1419"/>
        <v>0</v>
      </c>
      <c r="BDS12" s="56">
        <f t="shared" si="1420"/>
        <v>0</v>
      </c>
      <c r="BDT12" s="56">
        <f t="shared" si="1421"/>
        <v>0</v>
      </c>
      <c r="BDU12" s="56">
        <f t="shared" si="1422"/>
        <v>0</v>
      </c>
      <c r="BDV12" s="56">
        <f t="shared" si="1423"/>
        <v>0</v>
      </c>
      <c r="BDW12" s="56">
        <f t="shared" si="1424"/>
        <v>0</v>
      </c>
      <c r="BDX12" s="56">
        <f t="shared" si="1425"/>
        <v>0</v>
      </c>
      <c r="BDY12" s="56">
        <f t="shared" si="1426"/>
        <v>0</v>
      </c>
      <c r="BDZ12" s="56">
        <f t="shared" si="1427"/>
        <v>0</v>
      </c>
      <c r="BEA12" s="56">
        <f t="shared" si="1428"/>
        <v>0</v>
      </c>
      <c r="BEB12" s="56">
        <f t="shared" si="1429"/>
        <v>0</v>
      </c>
      <c r="BEC12" s="56">
        <f t="shared" si="1430"/>
        <v>0</v>
      </c>
      <c r="BED12" s="56">
        <f t="shared" si="1431"/>
        <v>0</v>
      </c>
      <c r="BEE12" s="56">
        <f t="shared" si="1432"/>
        <v>0</v>
      </c>
      <c r="BEF12" s="56">
        <f t="shared" si="1433"/>
        <v>0</v>
      </c>
      <c r="BEG12" s="56">
        <f t="shared" si="1434"/>
        <v>0</v>
      </c>
      <c r="BEH12" s="56">
        <f t="shared" si="1435"/>
        <v>0</v>
      </c>
      <c r="BEI12" s="56">
        <f t="shared" si="1436"/>
        <v>0</v>
      </c>
      <c r="BEJ12" s="56">
        <f t="shared" si="1437"/>
        <v>0</v>
      </c>
      <c r="BEK12" s="56">
        <f t="shared" si="1438"/>
        <v>0</v>
      </c>
      <c r="BEL12" s="56">
        <f t="shared" si="1439"/>
        <v>0</v>
      </c>
      <c r="BEM12" s="56">
        <f t="shared" si="1440"/>
        <v>0</v>
      </c>
      <c r="BEN12" s="56">
        <f t="shared" si="1441"/>
        <v>0</v>
      </c>
      <c r="BEO12" s="56">
        <f t="shared" si="1442"/>
        <v>0</v>
      </c>
      <c r="BEP12" s="56">
        <f t="shared" si="1443"/>
        <v>0</v>
      </c>
      <c r="BEQ12" s="56">
        <f t="shared" si="1444"/>
        <v>0</v>
      </c>
      <c r="BER12" s="56">
        <f t="shared" si="1445"/>
        <v>0</v>
      </c>
      <c r="BES12" s="56">
        <f t="shared" si="1446"/>
        <v>0</v>
      </c>
      <c r="BET12" s="56">
        <f t="shared" si="1447"/>
        <v>0</v>
      </c>
      <c r="BEU12" s="56">
        <f t="shared" si="1448"/>
        <v>0</v>
      </c>
      <c r="BEV12" s="56">
        <f t="shared" si="1449"/>
        <v>0</v>
      </c>
      <c r="BEW12" s="56">
        <f t="shared" si="1450"/>
        <v>0</v>
      </c>
      <c r="BEX12" s="56">
        <f t="shared" si="1451"/>
        <v>0</v>
      </c>
      <c r="BEY12" s="56">
        <f t="shared" si="1452"/>
        <v>0</v>
      </c>
      <c r="BEZ12" s="56">
        <f t="shared" si="1453"/>
        <v>0</v>
      </c>
      <c r="BFA12" s="56">
        <f t="shared" si="1454"/>
        <v>0</v>
      </c>
      <c r="BFB12" s="56">
        <f t="shared" si="1455"/>
        <v>0</v>
      </c>
      <c r="BFC12" s="56">
        <f t="shared" si="1456"/>
        <v>0</v>
      </c>
      <c r="BFD12" s="56">
        <f t="shared" si="1457"/>
        <v>0</v>
      </c>
      <c r="BFE12" s="56">
        <f t="shared" si="1458"/>
        <v>0</v>
      </c>
      <c r="BFF12" s="56">
        <f t="shared" si="1459"/>
        <v>0</v>
      </c>
      <c r="BFG12" s="56">
        <f t="shared" si="1460"/>
        <v>0</v>
      </c>
      <c r="BFH12" s="56">
        <f t="shared" si="1461"/>
        <v>0</v>
      </c>
      <c r="BFI12" s="56">
        <f t="shared" si="1462"/>
        <v>0</v>
      </c>
      <c r="BFJ12" s="56">
        <f t="shared" si="1463"/>
        <v>0</v>
      </c>
      <c r="BFK12" s="56">
        <f t="shared" si="1464"/>
        <v>0</v>
      </c>
      <c r="BFL12" s="56">
        <f t="shared" si="1465"/>
        <v>0</v>
      </c>
      <c r="BFM12" s="56">
        <f t="shared" si="1466"/>
        <v>0</v>
      </c>
      <c r="BFN12" s="56">
        <f t="shared" si="1467"/>
        <v>0</v>
      </c>
      <c r="BFO12" s="56">
        <f t="shared" si="1468"/>
        <v>0</v>
      </c>
      <c r="BFP12" s="56">
        <f t="shared" si="1469"/>
        <v>0</v>
      </c>
      <c r="BFQ12" s="56">
        <f t="shared" si="1470"/>
        <v>0</v>
      </c>
      <c r="BFR12" s="56">
        <f t="shared" si="1471"/>
        <v>0</v>
      </c>
      <c r="BFS12" s="56">
        <f t="shared" si="1472"/>
        <v>0</v>
      </c>
      <c r="BFT12" s="56">
        <f t="shared" si="1473"/>
        <v>0</v>
      </c>
      <c r="BFU12" s="56">
        <f t="shared" si="1474"/>
        <v>0</v>
      </c>
      <c r="BFV12" s="56">
        <f t="shared" si="1475"/>
        <v>0</v>
      </c>
      <c r="BFW12" s="56">
        <f t="shared" si="1476"/>
        <v>0</v>
      </c>
      <c r="BFX12" s="56">
        <f t="shared" si="1477"/>
        <v>0</v>
      </c>
      <c r="BFY12" s="56">
        <f t="shared" si="1478"/>
        <v>0</v>
      </c>
      <c r="BFZ12" s="56">
        <f t="shared" si="1479"/>
        <v>0</v>
      </c>
      <c r="BGA12" s="56">
        <f t="shared" si="1480"/>
        <v>0</v>
      </c>
      <c r="BGB12" s="56">
        <f t="shared" si="1481"/>
        <v>0</v>
      </c>
      <c r="BGC12" s="56">
        <f t="shared" si="1482"/>
        <v>0</v>
      </c>
      <c r="BGD12" s="56">
        <f t="shared" si="1483"/>
        <v>0</v>
      </c>
      <c r="BGE12" s="56">
        <f t="shared" si="1484"/>
        <v>0</v>
      </c>
      <c r="BGF12" s="56">
        <f t="shared" si="1485"/>
        <v>0</v>
      </c>
      <c r="BGG12" s="56">
        <f t="shared" si="1486"/>
        <v>0</v>
      </c>
      <c r="BGH12" s="56">
        <f t="shared" si="1487"/>
        <v>0</v>
      </c>
      <c r="BGI12" s="56">
        <f t="shared" si="1488"/>
        <v>0</v>
      </c>
      <c r="BGJ12" s="56">
        <f t="shared" si="1489"/>
        <v>0</v>
      </c>
      <c r="BGK12" s="56">
        <f t="shared" si="1490"/>
        <v>0</v>
      </c>
      <c r="BGL12" s="56">
        <f t="shared" si="1491"/>
        <v>0</v>
      </c>
      <c r="BGM12" s="56">
        <f t="shared" si="1492"/>
        <v>0</v>
      </c>
      <c r="BGN12" s="56">
        <f t="shared" si="1493"/>
        <v>0</v>
      </c>
      <c r="BGO12" s="56">
        <f t="shared" si="1494"/>
        <v>0</v>
      </c>
      <c r="BGP12" s="56">
        <f t="shared" si="1495"/>
        <v>0</v>
      </c>
      <c r="BGQ12" s="56">
        <f t="shared" si="1496"/>
        <v>0</v>
      </c>
      <c r="BGR12" s="56">
        <f t="shared" si="1497"/>
        <v>0</v>
      </c>
      <c r="BGS12" s="56">
        <f t="shared" si="1498"/>
        <v>0</v>
      </c>
      <c r="BGT12" s="56">
        <f t="shared" si="1499"/>
        <v>0</v>
      </c>
      <c r="BGU12" s="56">
        <f t="shared" si="1500"/>
        <v>0</v>
      </c>
      <c r="BGV12" s="56">
        <f t="shared" si="1501"/>
        <v>0</v>
      </c>
      <c r="BGW12" s="56">
        <f t="shared" si="1502"/>
        <v>0</v>
      </c>
      <c r="BGX12" s="56">
        <f t="shared" si="1503"/>
        <v>0</v>
      </c>
      <c r="BGY12" s="56">
        <f t="shared" si="1504"/>
        <v>0</v>
      </c>
      <c r="BGZ12" s="56">
        <f t="shared" si="1505"/>
        <v>0</v>
      </c>
      <c r="BHA12" s="56">
        <f t="shared" si="1506"/>
        <v>0</v>
      </c>
      <c r="BHB12" s="56">
        <f t="shared" si="1507"/>
        <v>0</v>
      </c>
      <c r="BHC12" s="56">
        <f t="shared" si="1508"/>
        <v>0</v>
      </c>
      <c r="BHD12" s="56">
        <f t="shared" si="1509"/>
        <v>0</v>
      </c>
      <c r="BHE12" s="56">
        <f t="shared" si="1510"/>
        <v>0</v>
      </c>
      <c r="BHF12" s="56">
        <f t="shared" si="1511"/>
        <v>0</v>
      </c>
      <c r="BHG12" s="56">
        <f t="shared" si="1512"/>
        <v>0</v>
      </c>
      <c r="BHH12" s="56">
        <f t="shared" si="1513"/>
        <v>0</v>
      </c>
      <c r="BHI12" s="56">
        <f t="shared" si="1514"/>
        <v>0</v>
      </c>
      <c r="BHJ12" s="56">
        <f t="shared" si="1515"/>
        <v>0</v>
      </c>
      <c r="BHK12" s="56">
        <f t="shared" si="1516"/>
        <v>0</v>
      </c>
      <c r="BHL12" s="56">
        <f t="shared" si="1517"/>
        <v>0</v>
      </c>
      <c r="BHM12" s="56">
        <f t="shared" si="1518"/>
        <v>0</v>
      </c>
      <c r="BHN12" s="56">
        <f t="shared" si="1519"/>
        <v>0</v>
      </c>
      <c r="BHO12" s="56">
        <f t="shared" si="1520"/>
        <v>0</v>
      </c>
      <c r="BHP12" s="56">
        <f t="shared" si="1521"/>
        <v>0</v>
      </c>
      <c r="BHQ12" s="56">
        <f t="shared" si="1522"/>
        <v>0</v>
      </c>
      <c r="BHR12" s="56">
        <f t="shared" si="1523"/>
        <v>0</v>
      </c>
      <c r="BHS12" s="56">
        <f t="shared" si="1524"/>
        <v>0</v>
      </c>
      <c r="BHT12" s="56">
        <f t="shared" si="1525"/>
        <v>0</v>
      </c>
      <c r="BHU12" s="56">
        <f t="shared" si="1526"/>
        <v>0</v>
      </c>
      <c r="BHV12" s="56">
        <f t="shared" si="1527"/>
        <v>0</v>
      </c>
      <c r="BHW12" s="56">
        <f t="shared" si="1528"/>
        <v>0</v>
      </c>
      <c r="BHX12" s="56">
        <f t="shared" si="1529"/>
        <v>0</v>
      </c>
      <c r="BHY12" s="56">
        <f t="shared" si="1530"/>
        <v>0</v>
      </c>
      <c r="BHZ12" s="56">
        <f t="shared" si="1531"/>
        <v>0</v>
      </c>
      <c r="BIA12" s="56">
        <f t="shared" si="1532"/>
        <v>0</v>
      </c>
      <c r="BIB12" s="56">
        <f t="shared" si="1533"/>
        <v>0</v>
      </c>
      <c r="BIC12" s="56">
        <f t="shared" si="1534"/>
        <v>0</v>
      </c>
      <c r="BID12" s="56">
        <f t="shared" si="1535"/>
        <v>0</v>
      </c>
      <c r="BIE12" s="56">
        <f t="shared" si="1536"/>
        <v>0</v>
      </c>
      <c r="BIF12" s="56">
        <f t="shared" si="1537"/>
        <v>0</v>
      </c>
      <c r="BIG12" s="56">
        <f t="shared" si="1538"/>
        <v>0</v>
      </c>
      <c r="BIH12" s="56">
        <f t="shared" si="1539"/>
        <v>0</v>
      </c>
      <c r="BII12" s="56">
        <f t="shared" si="1540"/>
        <v>0</v>
      </c>
      <c r="BIJ12" s="56">
        <f t="shared" si="1541"/>
        <v>0</v>
      </c>
      <c r="BIK12" s="56">
        <f t="shared" si="1542"/>
        <v>0</v>
      </c>
      <c r="BIL12" s="56">
        <f t="shared" si="1543"/>
        <v>0</v>
      </c>
      <c r="BIM12" s="56">
        <f t="shared" si="1544"/>
        <v>0</v>
      </c>
      <c r="BIN12" s="56">
        <f t="shared" si="1545"/>
        <v>0</v>
      </c>
      <c r="BIO12" s="56">
        <f t="shared" si="1546"/>
        <v>0</v>
      </c>
      <c r="BIP12" s="56">
        <f t="shared" si="1547"/>
        <v>0</v>
      </c>
      <c r="BIQ12" s="56">
        <f t="shared" si="1548"/>
        <v>0</v>
      </c>
      <c r="BIR12" s="56">
        <f t="shared" si="1549"/>
        <v>0</v>
      </c>
      <c r="BIS12" s="56">
        <f t="shared" si="1550"/>
        <v>0</v>
      </c>
      <c r="BIT12" s="56">
        <f t="shared" si="1551"/>
        <v>0</v>
      </c>
      <c r="BIU12" s="56">
        <f t="shared" si="1552"/>
        <v>0</v>
      </c>
      <c r="BIV12" s="56">
        <f t="shared" si="1553"/>
        <v>0</v>
      </c>
      <c r="BIW12" s="56">
        <f t="shared" si="1554"/>
        <v>0</v>
      </c>
      <c r="BIX12" s="56">
        <f t="shared" si="1555"/>
        <v>0</v>
      </c>
      <c r="BIY12" s="56">
        <f t="shared" si="1556"/>
        <v>0</v>
      </c>
      <c r="BIZ12" s="56">
        <f t="shared" si="1557"/>
        <v>0</v>
      </c>
      <c r="BJA12" s="56">
        <f t="shared" si="1558"/>
        <v>0</v>
      </c>
      <c r="BJB12" s="56">
        <f t="shared" si="1559"/>
        <v>0</v>
      </c>
      <c r="BJC12" s="56">
        <f t="shared" si="1560"/>
        <v>0</v>
      </c>
      <c r="BJD12" s="56">
        <f t="shared" si="1561"/>
        <v>0</v>
      </c>
      <c r="BJE12" s="56">
        <f t="shared" si="1562"/>
        <v>0</v>
      </c>
      <c r="BJF12" s="56">
        <f t="shared" si="1563"/>
        <v>0</v>
      </c>
      <c r="BJG12" s="56">
        <f t="shared" si="1564"/>
        <v>0</v>
      </c>
      <c r="BJH12" s="56">
        <f t="shared" si="1565"/>
        <v>0</v>
      </c>
      <c r="BJI12" s="56">
        <f t="shared" si="1566"/>
        <v>0</v>
      </c>
      <c r="BJJ12" s="56">
        <f t="shared" si="1567"/>
        <v>0</v>
      </c>
      <c r="BJK12" s="56">
        <f t="shared" si="1568"/>
        <v>0</v>
      </c>
      <c r="BJL12" s="56">
        <f t="shared" si="1569"/>
        <v>0</v>
      </c>
      <c r="BJM12" s="56">
        <f t="shared" si="1570"/>
        <v>0</v>
      </c>
      <c r="BJN12" s="56">
        <f t="shared" si="1571"/>
        <v>0</v>
      </c>
      <c r="BJO12" s="56">
        <f t="shared" si="1572"/>
        <v>0</v>
      </c>
      <c r="BJP12" s="56">
        <f t="shared" si="1573"/>
        <v>0</v>
      </c>
      <c r="BJQ12" s="56">
        <f t="shared" si="1574"/>
        <v>0</v>
      </c>
      <c r="BJR12" s="56">
        <f t="shared" si="1575"/>
        <v>0</v>
      </c>
      <c r="BJS12" s="56">
        <f t="shared" si="1576"/>
        <v>0</v>
      </c>
      <c r="BJT12" s="56">
        <f t="shared" si="1577"/>
        <v>0</v>
      </c>
      <c r="BJU12" s="56">
        <f t="shared" si="1578"/>
        <v>0</v>
      </c>
      <c r="BJV12" s="56">
        <f t="shared" si="1579"/>
        <v>0</v>
      </c>
      <c r="BJW12" s="56">
        <f t="shared" si="1580"/>
        <v>0</v>
      </c>
      <c r="BJX12" s="56">
        <f t="shared" si="1581"/>
        <v>0</v>
      </c>
      <c r="BJY12" s="56">
        <f t="shared" si="1582"/>
        <v>0</v>
      </c>
      <c r="BJZ12" s="56">
        <f t="shared" si="1583"/>
        <v>0</v>
      </c>
      <c r="BKA12" s="56">
        <f t="shared" si="1584"/>
        <v>0</v>
      </c>
      <c r="BKB12" s="56">
        <f t="shared" si="1585"/>
        <v>0</v>
      </c>
      <c r="BKC12" s="56">
        <f t="shared" si="1586"/>
        <v>0</v>
      </c>
      <c r="BKD12" s="56">
        <f t="shared" si="1587"/>
        <v>0</v>
      </c>
      <c r="BKE12" s="56">
        <f t="shared" si="1588"/>
        <v>0</v>
      </c>
      <c r="BKF12" s="56">
        <f t="shared" si="1589"/>
        <v>0</v>
      </c>
      <c r="BKG12" s="56">
        <f t="shared" si="1590"/>
        <v>0</v>
      </c>
      <c r="BKH12" s="56">
        <f t="shared" si="1591"/>
        <v>0</v>
      </c>
      <c r="BKI12" s="56">
        <f t="shared" si="1592"/>
        <v>0</v>
      </c>
      <c r="BKJ12" s="56">
        <f t="shared" si="1593"/>
        <v>0</v>
      </c>
      <c r="BKK12" s="56">
        <f t="shared" si="1594"/>
        <v>0</v>
      </c>
      <c r="BKL12" s="56">
        <f t="shared" si="1595"/>
        <v>0</v>
      </c>
      <c r="BKM12" s="56">
        <f t="shared" si="1596"/>
        <v>0</v>
      </c>
      <c r="BKN12" s="56">
        <f t="shared" si="1597"/>
        <v>0</v>
      </c>
      <c r="BKO12" s="56">
        <f t="shared" si="1598"/>
        <v>0</v>
      </c>
      <c r="BKP12" s="56">
        <f t="shared" si="1599"/>
        <v>0</v>
      </c>
      <c r="BKQ12" s="56">
        <f t="shared" si="1600"/>
        <v>0</v>
      </c>
      <c r="BKR12" s="56">
        <f t="shared" si="1601"/>
        <v>0</v>
      </c>
      <c r="BKS12" s="56">
        <f t="shared" si="1602"/>
        <v>0</v>
      </c>
      <c r="BKT12" s="56">
        <f t="shared" si="1603"/>
        <v>0</v>
      </c>
      <c r="BKU12" s="56">
        <f t="shared" si="1604"/>
        <v>0</v>
      </c>
      <c r="BKV12" s="56">
        <f t="shared" si="1605"/>
        <v>0</v>
      </c>
      <c r="BKW12" s="56">
        <f t="shared" si="1606"/>
        <v>0</v>
      </c>
      <c r="BKX12" s="56">
        <f t="shared" si="1607"/>
        <v>0</v>
      </c>
      <c r="BKY12" s="56">
        <f t="shared" si="1608"/>
        <v>0</v>
      </c>
      <c r="BKZ12" s="56">
        <f t="shared" si="1609"/>
        <v>0</v>
      </c>
      <c r="BLA12" s="56">
        <f t="shared" si="1610"/>
        <v>0</v>
      </c>
      <c r="BLB12" s="56">
        <f t="shared" si="1611"/>
        <v>0</v>
      </c>
      <c r="BLC12" s="56">
        <f t="shared" si="1612"/>
        <v>0</v>
      </c>
      <c r="BLD12" s="56">
        <f t="shared" si="1613"/>
        <v>0</v>
      </c>
      <c r="BLE12" s="56">
        <f t="shared" si="1614"/>
        <v>0</v>
      </c>
      <c r="BLF12" s="56">
        <f t="shared" si="1615"/>
        <v>0</v>
      </c>
      <c r="BLG12" s="56">
        <f t="shared" si="1616"/>
        <v>0</v>
      </c>
      <c r="BLH12" s="56">
        <f t="shared" si="1617"/>
        <v>0</v>
      </c>
      <c r="BLI12" s="56">
        <f t="shared" si="1618"/>
        <v>0</v>
      </c>
      <c r="BLJ12" s="56">
        <f t="shared" si="1619"/>
        <v>0</v>
      </c>
      <c r="BLK12" s="56">
        <f t="shared" si="1620"/>
        <v>0</v>
      </c>
      <c r="BLL12" s="56">
        <f t="shared" si="1621"/>
        <v>0</v>
      </c>
      <c r="BLM12" s="56">
        <f t="shared" si="1622"/>
        <v>0</v>
      </c>
      <c r="BLN12" s="56">
        <f t="shared" si="1623"/>
        <v>0</v>
      </c>
      <c r="BLO12" s="56">
        <f t="shared" si="1624"/>
        <v>0</v>
      </c>
      <c r="BLP12" s="56">
        <f t="shared" si="1625"/>
        <v>0</v>
      </c>
      <c r="BLQ12" s="56">
        <f t="shared" si="1626"/>
        <v>0</v>
      </c>
      <c r="BLR12" s="56">
        <f t="shared" si="1627"/>
        <v>0</v>
      </c>
      <c r="BLS12" s="56">
        <f t="shared" si="1628"/>
        <v>0</v>
      </c>
      <c r="BLT12" s="56">
        <f t="shared" si="1629"/>
        <v>0</v>
      </c>
      <c r="BLU12" s="56">
        <f t="shared" si="1630"/>
        <v>0</v>
      </c>
      <c r="BLV12" s="56">
        <f t="shared" si="1631"/>
        <v>0</v>
      </c>
      <c r="BLW12" s="56">
        <f t="shared" si="1632"/>
        <v>0</v>
      </c>
      <c r="BLX12" s="56">
        <f t="shared" si="1633"/>
        <v>0</v>
      </c>
      <c r="BLY12" s="56">
        <f t="shared" si="1634"/>
        <v>0</v>
      </c>
      <c r="BLZ12" s="56">
        <f t="shared" si="1635"/>
        <v>0</v>
      </c>
      <c r="BMA12" s="56">
        <f t="shared" si="1636"/>
        <v>0</v>
      </c>
      <c r="BMB12" s="56">
        <f t="shared" si="1637"/>
        <v>0</v>
      </c>
      <c r="BMC12" s="56">
        <f t="shared" si="1638"/>
        <v>0</v>
      </c>
      <c r="BMD12" s="56">
        <f t="shared" si="1639"/>
        <v>0</v>
      </c>
      <c r="BME12" s="56">
        <f t="shared" si="1640"/>
        <v>0</v>
      </c>
      <c r="BMF12" s="56">
        <f t="shared" si="1641"/>
        <v>0</v>
      </c>
      <c r="BMG12" s="56">
        <f t="shared" si="1642"/>
        <v>0</v>
      </c>
      <c r="BMH12" s="56">
        <f t="shared" si="1643"/>
        <v>0</v>
      </c>
      <c r="BMI12" s="56">
        <f t="shared" si="1644"/>
        <v>0</v>
      </c>
      <c r="BMJ12" s="56">
        <f t="shared" si="1645"/>
        <v>0</v>
      </c>
      <c r="BMK12" s="56">
        <f t="shared" si="1646"/>
        <v>0</v>
      </c>
      <c r="BML12" s="56">
        <f t="shared" si="1647"/>
        <v>0</v>
      </c>
      <c r="BMM12" s="56">
        <f t="shared" si="1648"/>
        <v>0</v>
      </c>
      <c r="BMN12" s="56">
        <f t="shared" si="1649"/>
        <v>0</v>
      </c>
      <c r="BMO12" s="56">
        <f t="shared" si="1650"/>
        <v>0</v>
      </c>
      <c r="BMP12" s="56">
        <f t="shared" si="1651"/>
        <v>0</v>
      </c>
      <c r="BMQ12" s="56">
        <f t="shared" si="1652"/>
        <v>0</v>
      </c>
      <c r="BMR12" s="56">
        <f t="shared" si="1653"/>
        <v>0</v>
      </c>
      <c r="BMS12" s="56">
        <f t="shared" si="1654"/>
        <v>0</v>
      </c>
      <c r="BMT12" s="56">
        <f t="shared" si="1655"/>
        <v>0</v>
      </c>
      <c r="BMU12" s="56">
        <f t="shared" si="1656"/>
        <v>0</v>
      </c>
      <c r="BMV12" s="56">
        <f t="shared" si="1657"/>
        <v>0</v>
      </c>
      <c r="BMW12" s="56">
        <f t="shared" si="1658"/>
        <v>0</v>
      </c>
      <c r="BMX12" s="56">
        <f t="shared" si="1659"/>
        <v>0</v>
      </c>
      <c r="BMY12" s="56">
        <f t="shared" si="1660"/>
        <v>0</v>
      </c>
      <c r="BMZ12" s="56">
        <f t="shared" si="1661"/>
        <v>0</v>
      </c>
      <c r="BNA12" s="56">
        <f t="shared" si="1662"/>
        <v>0</v>
      </c>
      <c r="BNB12" s="56">
        <f t="shared" si="1663"/>
        <v>0</v>
      </c>
      <c r="BNC12" s="56">
        <f t="shared" si="1664"/>
        <v>0</v>
      </c>
      <c r="BND12" s="56">
        <f t="shared" si="1665"/>
        <v>0</v>
      </c>
      <c r="BNE12" s="56">
        <f t="shared" si="1666"/>
        <v>0</v>
      </c>
      <c r="BNF12" s="56">
        <f t="shared" si="1667"/>
        <v>0</v>
      </c>
      <c r="BNG12" s="56">
        <f t="shared" si="1668"/>
        <v>0</v>
      </c>
      <c r="BNH12" s="56">
        <f t="shared" si="1669"/>
        <v>0</v>
      </c>
      <c r="BNI12" s="56">
        <f t="shared" si="1670"/>
        <v>0</v>
      </c>
      <c r="BNJ12" s="56">
        <f t="shared" si="1671"/>
        <v>0</v>
      </c>
      <c r="BNK12" s="56">
        <f t="shared" si="1672"/>
        <v>0</v>
      </c>
      <c r="BNL12" s="56">
        <f t="shared" si="1673"/>
        <v>0</v>
      </c>
      <c r="BNM12" s="56">
        <f t="shared" si="1674"/>
        <v>0</v>
      </c>
      <c r="BNN12" s="56">
        <f t="shared" si="1675"/>
        <v>0</v>
      </c>
      <c r="BNO12" s="56">
        <f t="shared" si="1676"/>
        <v>0</v>
      </c>
      <c r="BNP12" s="56">
        <f t="shared" si="1677"/>
        <v>0</v>
      </c>
      <c r="BNQ12" s="56">
        <f t="shared" si="1678"/>
        <v>0</v>
      </c>
      <c r="BNR12" s="56">
        <f t="shared" si="1679"/>
        <v>0</v>
      </c>
      <c r="BNS12" s="56">
        <f t="shared" si="1680"/>
        <v>0</v>
      </c>
      <c r="BNT12" s="56">
        <f t="shared" si="1681"/>
        <v>0</v>
      </c>
      <c r="BNU12" s="56">
        <f t="shared" si="1682"/>
        <v>0</v>
      </c>
      <c r="BNV12" s="56">
        <f t="shared" si="1683"/>
        <v>0</v>
      </c>
      <c r="BNW12" s="56">
        <f t="shared" si="1684"/>
        <v>0</v>
      </c>
      <c r="BNX12" s="56">
        <f t="shared" si="1685"/>
        <v>0</v>
      </c>
      <c r="BNY12" s="56">
        <f t="shared" si="1686"/>
        <v>0</v>
      </c>
      <c r="BNZ12" s="56">
        <f t="shared" si="1687"/>
        <v>0</v>
      </c>
      <c r="BOA12" s="56">
        <f t="shared" si="1688"/>
        <v>0</v>
      </c>
      <c r="BOB12" s="56">
        <f t="shared" si="1689"/>
        <v>0</v>
      </c>
      <c r="BOC12" s="56">
        <f t="shared" si="1690"/>
        <v>0</v>
      </c>
      <c r="BOD12" s="56">
        <f t="shared" si="1691"/>
        <v>0</v>
      </c>
      <c r="BOE12" s="56">
        <f t="shared" si="1692"/>
        <v>0</v>
      </c>
      <c r="BOF12" s="56">
        <f t="shared" si="1693"/>
        <v>0</v>
      </c>
      <c r="BOG12" s="56">
        <f t="shared" si="1694"/>
        <v>0</v>
      </c>
      <c r="BOH12" s="56">
        <f t="shared" si="1695"/>
        <v>0</v>
      </c>
      <c r="BOI12" s="56">
        <f t="shared" si="1696"/>
        <v>0</v>
      </c>
      <c r="BOJ12" s="56">
        <f t="shared" si="1697"/>
        <v>0</v>
      </c>
      <c r="BOK12" s="56">
        <f t="shared" si="1698"/>
        <v>0</v>
      </c>
      <c r="BOL12" s="56">
        <f t="shared" si="1699"/>
        <v>0</v>
      </c>
      <c r="BOM12" s="56">
        <f t="shared" si="1700"/>
        <v>0</v>
      </c>
      <c r="BON12" s="56">
        <f t="shared" si="1701"/>
        <v>0</v>
      </c>
      <c r="BOO12" s="56">
        <f t="shared" si="1702"/>
        <v>0</v>
      </c>
      <c r="BOP12" s="56">
        <f t="shared" si="1703"/>
        <v>0</v>
      </c>
      <c r="BOQ12" s="56">
        <f t="shared" si="1704"/>
        <v>0</v>
      </c>
      <c r="BOR12" s="56">
        <f t="shared" si="1705"/>
        <v>0</v>
      </c>
      <c r="BOS12" s="56">
        <f t="shared" si="1706"/>
        <v>0</v>
      </c>
      <c r="BOT12" s="56">
        <f t="shared" si="1707"/>
        <v>0</v>
      </c>
      <c r="BOU12" s="56">
        <f t="shared" si="1708"/>
        <v>0</v>
      </c>
      <c r="BOV12" s="56">
        <f t="shared" si="1709"/>
        <v>0</v>
      </c>
      <c r="BOW12" s="56">
        <f t="shared" si="1710"/>
        <v>0</v>
      </c>
      <c r="BOX12" s="56">
        <f t="shared" si="1711"/>
        <v>0</v>
      </c>
      <c r="BOY12" s="56">
        <f t="shared" si="1712"/>
        <v>0</v>
      </c>
      <c r="BOZ12" s="56">
        <f t="shared" si="1713"/>
        <v>0</v>
      </c>
      <c r="BPA12" s="56">
        <f t="shared" si="1714"/>
        <v>0</v>
      </c>
      <c r="BPB12" s="56">
        <f t="shared" si="1715"/>
        <v>0</v>
      </c>
      <c r="BPC12" s="56">
        <f t="shared" si="1716"/>
        <v>0</v>
      </c>
      <c r="BPD12" s="56">
        <f t="shared" si="1717"/>
        <v>0</v>
      </c>
      <c r="BPE12" s="56">
        <f t="shared" si="1718"/>
        <v>0</v>
      </c>
      <c r="BPF12" s="56">
        <f t="shared" si="1719"/>
        <v>0</v>
      </c>
      <c r="BPG12" s="56">
        <f t="shared" si="1720"/>
        <v>0</v>
      </c>
      <c r="BPH12" s="56">
        <f t="shared" si="1721"/>
        <v>0</v>
      </c>
      <c r="BPI12" s="56">
        <f t="shared" si="1722"/>
        <v>0</v>
      </c>
      <c r="BPJ12" s="56">
        <f t="shared" si="1723"/>
        <v>0</v>
      </c>
      <c r="BPK12" s="56">
        <f t="shared" si="1724"/>
        <v>0</v>
      </c>
      <c r="BPL12" s="56">
        <f t="shared" si="1725"/>
        <v>0</v>
      </c>
      <c r="BPM12" s="56">
        <f t="shared" si="1726"/>
        <v>0</v>
      </c>
      <c r="BPN12" s="56">
        <f t="shared" si="1727"/>
        <v>0</v>
      </c>
      <c r="BPO12" s="56">
        <f t="shared" si="1728"/>
        <v>0</v>
      </c>
      <c r="BPP12" s="56">
        <f t="shared" si="1729"/>
        <v>0</v>
      </c>
      <c r="BPQ12" s="56">
        <f t="shared" si="1730"/>
        <v>0</v>
      </c>
      <c r="BPR12" s="56">
        <f t="shared" si="1731"/>
        <v>0</v>
      </c>
      <c r="BPS12" s="56">
        <f t="shared" si="1732"/>
        <v>0</v>
      </c>
      <c r="BPT12" s="56">
        <f t="shared" si="1733"/>
        <v>0</v>
      </c>
      <c r="BPU12" s="56">
        <f t="shared" si="1734"/>
        <v>0</v>
      </c>
      <c r="BPV12" s="56">
        <f t="shared" si="1735"/>
        <v>0</v>
      </c>
      <c r="BPW12" s="56">
        <f t="shared" si="1736"/>
        <v>0</v>
      </c>
      <c r="BPX12" s="56">
        <f t="shared" si="1737"/>
        <v>0</v>
      </c>
      <c r="BPY12" s="56">
        <f t="shared" si="1738"/>
        <v>0</v>
      </c>
      <c r="BPZ12" s="56">
        <f t="shared" si="1739"/>
        <v>0</v>
      </c>
      <c r="BQA12" s="56">
        <f t="shared" si="1740"/>
        <v>0</v>
      </c>
      <c r="BQB12" s="56">
        <f t="shared" si="1741"/>
        <v>0</v>
      </c>
      <c r="BQC12" s="56">
        <f t="shared" si="1742"/>
        <v>0</v>
      </c>
      <c r="BQD12" s="56">
        <f t="shared" si="1743"/>
        <v>0</v>
      </c>
      <c r="BQE12" s="56">
        <f t="shared" si="1744"/>
        <v>0</v>
      </c>
      <c r="BQF12" s="56">
        <f t="shared" si="1745"/>
        <v>0</v>
      </c>
      <c r="BQG12" s="56">
        <f t="shared" si="1746"/>
        <v>0</v>
      </c>
      <c r="BQH12" s="56">
        <f t="shared" si="1747"/>
        <v>0</v>
      </c>
      <c r="BQI12" s="56">
        <f t="shared" si="1748"/>
        <v>0</v>
      </c>
      <c r="BQJ12" s="56">
        <f t="shared" si="1749"/>
        <v>0</v>
      </c>
      <c r="BQK12" s="56">
        <f t="shared" si="1750"/>
        <v>0</v>
      </c>
      <c r="BQL12" s="56">
        <f t="shared" si="1751"/>
        <v>0</v>
      </c>
      <c r="BQM12" s="56">
        <f t="shared" si="1752"/>
        <v>0</v>
      </c>
      <c r="BQN12" s="56">
        <f t="shared" si="1753"/>
        <v>0</v>
      </c>
      <c r="BQO12" s="56">
        <f t="shared" si="1754"/>
        <v>0</v>
      </c>
      <c r="BQP12" s="56">
        <f t="shared" si="1755"/>
        <v>0</v>
      </c>
      <c r="BQQ12" s="56">
        <f t="shared" si="1756"/>
        <v>0</v>
      </c>
      <c r="BQR12" s="56">
        <f t="shared" si="1757"/>
        <v>0</v>
      </c>
      <c r="BQS12" s="56">
        <f t="shared" si="1758"/>
        <v>0</v>
      </c>
      <c r="BQT12" s="56">
        <f t="shared" si="1759"/>
        <v>0</v>
      </c>
      <c r="BQU12" s="56">
        <f t="shared" si="1760"/>
        <v>0</v>
      </c>
      <c r="BQV12" s="56">
        <f t="shared" si="1761"/>
        <v>0</v>
      </c>
      <c r="BQW12" s="56">
        <f t="shared" si="1762"/>
        <v>0</v>
      </c>
      <c r="BQX12" s="56">
        <f t="shared" si="1763"/>
        <v>0</v>
      </c>
      <c r="BQY12" s="56">
        <f t="shared" si="1764"/>
        <v>0</v>
      </c>
      <c r="BQZ12" s="56">
        <f t="shared" si="1765"/>
        <v>0</v>
      </c>
      <c r="BRA12" s="56">
        <f t="shared" si="1766"/>
        <v>0</v>
      </c>
      <c r="BRB12" s="56">
        <f t="shared" si="1767"/>
        <v>0</v>
      </c>
      <c r="BRC12" s="56">
        <f t="shared" si="1768"/>
        <v>0</v>
      </c>
      <c r="BRD12" s="56">
        <f t="shared" si="1769"/>
        <v>0</v>
      </c>
      <c r="BRE12" s="56">
        <f t="shared" si="1770"/>
        <v>0</v>
      </c>
      <c r="BRF12" s="56">
        <f t="shared" si="1771"/>
        <v>0</v>
      </c>
      <c r="BRG12" s="56">
        <f t="shared" si="1772"/>
        <v>0</v>
      </c>
      <c r="BRH12" s="56">
        <f t="shared" si="1773"/>
        <v>0</v>
      </c>
      <c r="BRI12" s="56">
        <f t="shared" si="1774"/>
        <v>0</v>
      </c>
      <c r="BRJ12" s="56">
        <f t="shared" si="1775"/>
        <v>0</v>
      </c>
      <c r="BRK12" s="56">
        <f t="shared" si="1776"/>
        <v>0</v>
      </c>
      <c r="BRL12" s="56">
        <f t="shared" si="1777"/>
        <v>0</v>
      </c>
      <c r="BRM12" s="56">
        <f t="shared" si="1778"/>
        <v>0</v>
      </c>
      <c r="BRN12" s="56">
        <f t="shared" si="1779"/>
        <v>0</v>
      </c>
      <c r="BRO12" s="56">
        <f t="shared" si="1780"/>
        <v>0</v>
      </c>
      <c r="BRP12" s="56">
        <f t="shared" si="1781"/>
        <v>0</v>
      </c>
      <c r="BRQ12" s="56">
        <f t="shared" si="1782"/>
        <v>0</v>
      </c>
      <c r="BRR12" s="56">
        <f t="shared" si="1783"/>
        <v>0</v>
      </c>
      <c r="BRS12" s="56">
        <f t="shared" si="1784"/>
        <v>0</v>
      </c>
      <c r="BRT12" s="56">
        <f t="shared" si="1785"/>
        <v>0</v>
      </c>
      <c r="BRU12" s="56">
        <f t="shared" si="1786"/>
        <v>0</v>
      </c>
      <c r="BRV12" s="56">
        <f t="shared" si="1787"/>
        <v>0</v>
      </c>
      <c r="BRW12" s="56">
        <f t="shared" si="1788"/>
        <v>0</v>
      </c>
      <c r="BRX12" s="56">
        <f t="shared" si="1789"/>
        <v>0</v>
      </c>
      <c r="BRY12" s="56">
        <f t="shared" si="1790"/>
        <v>0</v>
      </c>
      <c r="BRZ12" s="56">
        <f t="shared" si="1791"/>
        <v>0</v>
      </c>
      <c r="BSA12" s="56">
        <f t="shared" si="1792"/>
        <v>0</v>
      </c>
      <c r="BSB12" s="56">
        <f t="shared" si="1793"/>
        <v>0</v>
      </c>
      <c r="BSC12" s="56">
        <f t="shared" si="1794"/>
        <v>0</v>
      </c>
      <c r="BSD12" s="56">
        <f t="shared" si="1795"/>
        <v>0</v>
      </c>
      <c r="BSE12" s="56">
        <f t="shared" si="1796"/>
        <v>0</v>
      </c>
      <c r="BSF12" s="56">
        <f t="shared" si="1797"/>
        <v>0</v>
      </c>
      <c r="BSG12" s="56">
        <f t="shared" si="1798"/>
        <v>0</v>
      </c>
      <c r="BSH12" s="56">
        <f t="shared" si="1799"/>
        <v>0</v>
      </c>
      <c r="BSI12" s="56">
        <f t="shared" si="1800"/>
        <v>0</v>
      </c>
      <c r="BSJ12" s="56">
        <f t="shared" si="1801"/>
        <v>0</v>
      </c>
      <c r="BSK12" s="56">
        <f t="shared" si="1802"/>
        <v>0</v>
      </c>
      <c r="BSL12" s="56">
        <f t="shared" si="1803"/>
        <v>0</v>
      </c>
      <c r="BSM12" s="56">
        <f t="shared" si="1804"/>
        <v>0</v>
      </c>
      <c r="BSN12" s="56">
        <f t="shared" si="1805"/>
        <v>0</v>
      </c>
      <c r="BSO12" s="56">
        <f t="shared" si="1806"/>
        <v>0</v>
      </c>
      <c r="BSP12" s="56">
        <f t="shared" si="1807"/>
        <v>0</v>
      </c>
      <c r="BSQ12" s="56">
        <f t="shared" si="1808"/>
        <v>0</v>
      </c>
      <c r="BSR12" s="56">
        <f t="shared" si="1809"/>
        <v>0</v>
      </c>
      <c r="BSS12" s="56">
        <f t="shared" si="1810"/>
        <v>0</v>
      </c>
      <c r="BST12" s="56">
        <f t="shared" si="1811"/>
        <v>0</v>
      </c>
      <c r="BSU12" s="56">
        <f t="shared" si="1812"/>
        <v>0</v>
      </c>
      <c r="BSV12" s="56">
        <f t="shared" si="1813"/>
        <v>0</v>
      </c>
      <c r="BSW12" s="56">
        <f t="shared" si="1814"/>
        <v>0</v>
      </c>
      <c r="BSX12" s="56">
        <f t="shared" si="1815"/>
        <v>0</v>
      </c>
      <c r="BSY12" s="56">
        <f t="shared" si="1816"/>
        <v>0</v>
      </c>
      <c r="BSZ12" s="56">
        <f t="shared" si="1817"/>
        <v>0</v>
      </c>
      <c r="BTA12" s="56">
        <f t="shared" si="1818"/>
        <v>0</v>
      </c>
      <c r="BTB12" s="56">
        <f t="shared" si="1819"/>
        <v>0</v>
      </c>
      <c r="BTC12" s="56">
        <f t="shared" si="1820"/>
        <v>0</v>
      </c>
      <c r="BTD12" s="56">
        <f t="shared" si="1821"/>
        <v>0</v>
      </c>
      <c r="BTE12" s="56">
        <f t="shared" si="1822"/>
        <v>0</v>
      </c>
      <c r="BTF12" s="56">
        <f t="shared" si="1823"/>
        <v>0</v>
      </c>
      <c r="BTG12" s="56">
        <f t="shared" si="1824"/>
        <v>0</v>
      </c>
      <c r="BTH12" s="56">
        <f t="shared" si="1825"/>
        <v>0</v>
      </c>
      <c r="BTI12" s="56">
        <f t="shared" si="1826"/>
        <v>0</v>
      </c>
      <c r="BTJ12" s="56">
        <f t="shared" si="1827"/>
        <v>0</v>
      </c>
      <c r="BTK12" s="56">
        <f t="shared" si="1828"/>
        <v>0</v>
      </c>
      <c r="BTL12" s="56">
        <f t="shared" si="1829"/>
        <v>0</v>
      </c>
      <c r="BTM12" s="56">
        <f t="shared" si="1830"/>
        <v>0</v>
      </c>
      <c r="BTN12" s="56">
        <f t="shared" si="1831"/>
        <v>0</v>
      </c>
      <c r="BTO12" s="56">
        <f t="shared" si="1832"/>
        <v>0</v>
      </c>
      <c r="BTP12" s="56">
        <f t="shared" si="1833"/>
        <v>0</v>
      </c>
      <c r="BTQ12" s="56">
        <f t="shared" si="1834"/>
        <v>0</v>
      </c>
      <c r="BTR12" s="56">
        <f t="shared" si="1835"/>
        <v>0</v>
      </c>
      <c r="BTS12" s="56">
        <f t="shared" si="1836"/>
        <v>0</v>
      </c>
      <c r="BTT12" s="56">
        <f t="shared" si="1837"/>
        <v>0</v>
      </c>
      <c r="BTU12" s="56">
        <f t="shared" si="1838"/>
        <v>0</v>
      </c>
      <c r="BTV12" s="56">
        <f t="shared" si="1839"/>
        <v>0</v>
      </c>
      <c r="BTW12" s="56">
        <f t="shared" si="1840"/>
        <v>0</v>
      </c>
      <c r="BTX12" s="56">
        <f t="shared" si="1841"/>
        <v>0</v>
      </c>
      <c r="BTY12" s="56">
        <f t="shared" si="1842"/>
        <v>0</v>
      </c>
      <c r="BTZ12" s="56">
        <f t="shared" si="1843"/>
        <v>0</v>
      </c>
      <c r="BUA12" s="56">
        <f t="shared" si="1844"/>
        <v>0</v>
      </c>
      <c r="BUB12" s="56">
        <f t="shared" si="1845"/>
        <v>0</v>
      </c>
      <c r="BUC12" s="56">
        <f t="shared" si="1846"/>
        <v>0</v>
      </c>
      <c r="BUD12" s="56">
        <f t="shared" si="1847"/>
        <v>0</v>
      </c>
      <c r="BUE12" s="56">
        <f t="shared" si="1848"/>
        <v>0</v>
      </c>
      <c r="BUF12" s="56">
        <f t="shared" si="1849"/>
        <v>0</v>
      </c>
      <c r="BUG12" s="56">
        <f t="shared" si="1850"/>
        <v>0</v>
      </c>
      <c r="BUH12" s="56">
        <f t="shared" si="1851"/>
        <v>0</v>
      </c>
      <c r="BUI12" s="56">
        <f t="shared" si="1852"/>
        <v>0</v>
      </c>
      <c r="BUJ12" s="56">
        <f t="shared" si="1853"/>
        <v>0</v>
      </c>
      <c r="BUK12" s="56">
        <f t="shared" si="1854"/>
        <v>0</v>
      </c>
      <c r="BUL12" s="56">
        <f t="shared" si="1855"/>
        <v>0</v>
      </c>
      <c r="BUM12" s="56">
        <f t="shared" si="1856"/>
        <v>0</v>
      </c>
      <c r="BUN12" s="56">
        <f t="shared" si="1857"/>
        <v>0</v>
      </c>
      <c r="BUO12" s="56">
        <f t="shared" si="1858"/>
        <v>0</v>
      </c>
      <c r="BUP12" s="56">
        <f t="shared" si="1859"/>
        <v>0</v>
      </c>
      <c r="BUQ12" s="56">
        <f t="shared" si="1860"/>
        <v>0</v>
      </c>
      <c r="BUR12" s="56">
        <f t="shared" si="1861"/>
        <v>0</v>
      </c>
      <c r="BUS12" s="56">
        <f t="shared" si="1862"/>
        <v>0</v>
      </c>
      <c r="BUT12" s="56">
        <f t="shared" si="1863"/>
        <v>0</v>
      </c>
      <c r="BUU12" s="56">
        <f t="shared" si="1864"/>
        <v>0</v>
      </c>
      <c r="BUV12" s="56">
        <f t="shared" si="1865"/>
        <v>0</v>
      </c>
      <c r="BUW12" s="56">
        <f t="shared" si="1866"/>
        <v>0</v>
      </c>
      <c r="BUX12" s="56">
        <f t="shared" si="1867"/>
        <v>0</v>
      </c>
      <c r="BUY12" s="56">
        <f t="shared" si="1868"/>
        <v>0</v>
      </c>
      <c r="BUZ12" s="56">
        <f t="shared" si="1869"/>
        <v>0</v>
      </c>
      <c r="BVA12" s="56">
        <f t="shared" si="1870"/>
        <v>0</v>
      </c>
      <c r="BVB12" s="56">
        <f t="shared" si="1871"/>
        <v>0</v>
      </c>
      <c r="BVC12" s="56">
        <f t="shared" si="1872"/>
        <v>0</v>
      </c>
      <c r="BVD12" s="56">
        <f t="shared" si="1873"/>
        <v>0</v>
      </c>
      <c r="BVE12" s="56">
        <f t="shared" si="1874"/>
        <v>0</v>
      </c>
      <c r="BVF12" s="56">
        <f t="shared" si="1875"/>
        <v>0</v>
      </c>
      <c r="BVG12" s="56">
        <f t="shared" si="1876"/>
        <v>0</v>
      </c>
      <c r="BVH12" s="56">
        <f t="shared" si="1877"/>
        <v>0</v>
      </c>
      <c r="BVI12" s="56">
        <f t="shared" si="1878"/>
        <v>0</v>
      </c>
      <c r="BVJ12" s="56">
        <f t="shared" si="1879"/>
        <v>0</v>
      </c>
      <c r="BVK12" s="56">
        <f t="shared" si="1880"/>
        <v>0</v>
      </c>
      <c r="BVL12" s="56">
        <f t="shared" si="1881"/>
        <v>0</v>
      </c>
      <c r="BVM12" s="56">
        <f t="shared" si="1882"/>
        <v>0</v>
      </c>
      <c r="BVN12" s="56">
        <f t="shared" si="1883"/>
        <v>0</v>
      </c>
      <c r="BVO12" s="56">
        <f t="shared" si="1884"/>
        <v>0</v>
      </c>
      <c r="BVP12" s="56">
        <f t="shared" si="1885"/>
        <v>0</v>
      </c>
      <c r="BVQ12" s="56">
        <f t="shared" si="1886"/>
        <v>0</v>
      </c>
      <c r="BVR12" s="56">
        <f t="shared" si="1887"/>
        <v>0</v>
      </c>
      <c r="BVS12" s="56">
        <f t="shared" si="1888"/>
        <v>0</v>
      </c>
      <c r="BVT12" s="56">
        <f t="shared" si="1889"/>
        <v>0</v>
      </c>
      <c r="BVU12" s="56">
        <f t="shared" si="1890"/>
        <v>0</v>
      </c>
      <c r="BVV12" s="56">
        <f t="shared" si="1891"/>
        <v>0</v>
      </c>
      <c r="BVW12" s="56">
        <f t="shared" si="1892"/>
        <v>0</v>
      </c>
      <c r="BVX12" s="56">
        <f t="shared" si="1893"/>
        <v>0</v>
      </c>
      <c r="BVY12" s="56">
        <f t="shared" si="1894"/>
        <v>0</v>
      </c>
      <c r="BVZ12" s="56">
        <f t="shared" si="1895"/>
        <v>0</v>
      </c>
      <c r="BWA12" s="56">
        <f t="shared" si="1896"/>
        <v>0</v>
      </c>
      <c r="BWB12" s="56">
        <f t="shared" si="1897"/>
        <v>0</v>
      </c>
      <c r="BWC12" s="56">
        <f t="shared" si="1898"/>
        <v>0</v>
      </c>
      <c r="BWD12" s="56">
        <f t="shared" si="1899"/>
        <v>0</v>
      </c>
      <c r="BWE12" s="56">
        <f t="shared" si="1900"/>
        <v>0</v>
      </c>
      <c r="BWF12" s="56">
        <f t="shared" si="1901"/>
        <v>0</v>
      </c>
      <c r="BWG12" s="56">
        <f t="shared" si="1902"/>
        <v>0</v>
      </c>
      <c r="BWH12" s="56">
        <f t="shared" si="1903"/>
        <v>0</v>
      </c>
      <c r="BWI12" s="56">
        <f t="shared" si="1904"/>
        <v>0</v>
      </c>
      <c r="BWJ12" s="56">
        <f t="shared" si="1905"/>
        <v>0</v>
      </c>
      <c r="BWK12" s="56">
        <f t="shared" si="1906"/>
        <v>0</v>
      </c>
      <c r="BWL12" s="56">
        <f t="shared" si="1907"/>
        <v>0</v>
      </c>
      <c r="BWM12" s="56">
        <f t="shared" si="1908"/>
        <v>0</v>
      </c>
      <c r="BWN12" s="56">
        <f t="shared" si="1909"/>
        <v>0</v>
      </c>
      <c r="BWO12" s="56">
        <f t="shared" si="1910"/>
        <v>0</v>
      </c>
      <c r="BWP12" s="56">
        <f t="shared" si="1911"/>
        <v>0</v>
      </c>
      <c r="BWQ12" s="56">
        <f t="shared" si="1912"/>
        <v>0</v>
      </c>
      <c r="BWR12" s="56">
        <f t="shared" si="1913"/>
        <v>0</v>
      </c>
      <c r="BWS12" s="56">
        <f t="shared" si="1914"/>
        <v>0</v>
      </c>
      <c r="BWT12" s="56">
        <f t="shared" si="1915"/>
        <v>0</v>
      </c>
      <c r="BWU12" s="56">
        <f t="shared" si="1916"/>
        <v>0</v>
      </c>
      <c r="BWV12" s="56">
        <f t="shared" si="1917"/>
        <v>0</v>
      </c>
      <c r="BWW12" s="56">
        <f t="shared" si="1918"/>
        <v>0</v>
      </c>
      <c r="BWX12" s="56">
        <f t="shared" si="1919"/>
        <v>0</v>
      </c>
      <c r="BWY12" s="56">
        <f t="shared" si="1920"/>
        <v>0</v>
      </c>
      <c r="BWZ12" s="56">
        <f t="shared" si="1921"/>
        <v>0</v>
      </c>
      <c r="BXA12" s="56">
        <f t="shared" si="1922"/>
        <v>0</v>
      </c>
      <c r="BXB12" s="56">
        <f t="shared" si="1923"/>
        <v>0</v>
      </c>
      <c r="BXC12" s="56">
        <f t="shared" si="1924"/>
        <v>0</v>
      </c>
      <c r="BXD12" s="56">
        <f t="shared" si="1925"/>
        <v>0</v>
      </c>
      <c r="BXE12" s="56">
        <f t="shared" si="1926"/>
        <v>0</v>
      </c>
      <c r="BXF12" s="56">
        <f t="shared" si="1927"/>
        <v>0</v>
      </c>
      <c r="BXG12" s="56">
        <f t="shared" si="1928"/>
        <v>0</v>
      </c>
      <c r="BXH12" s="56">
        <f t="shared" si="1929"/>
        <v>0</v>
      </c>
      <c r="BXI12" s="56">
        <f t="shared" si="1930"/>
        <v>0</v>
      </c>
      <c r="BXJ12" s="56">
        <f t="shared" si="1931"/>
        <v>0</v>
      </c>
      <c r="BXK12" s="56">
        <f t="shared" si="1932"/>
        <v>0</v>
      </c>
      <c r="BXL12" s="56">
        <f t="shared" si="1933"/>
        <v>0</v>
      </c>
      <c r="BXM12" s="56">
        <f t="shared" si="1934"/>
        <v>0</v>
      </c>
      <c r="BXN12" s="56">
        <f t="shared" si="1935"/>
        <v>0</v>
      </c>
      <c r="BXO12" s="56">
        <f t="shared" si="1936"/>
        <v>0</v>
      </c>
      <c r="BXP12" s="56">
        <f t="shared" si="1937"/>
        <v>0</v>
      </c>
      <c r="BXQ12" s="56">
        <f t="shared" si="1938"/>
        <v>0</v>
      </c>
      <c r="BXR12" s="56">
        <f t="shared" si="1939"/>
        <v>0</v>
      </c>
      <c r="BXS12" s="56">
        <f t="shared" si="1940"/>
        <v>0</v>
      </c>
      <c r="BXT12" s="56">
        <f t="shared" si="1941"/>
        <v>0</v>
      </c>
      <c r="BXU12" s="56">
        <f t="shared" si="1942"/>
        <v>0</v>
      </c>
      <c r="BXV12" s="56">
        <f t="shared" si="1943"/>
        <v>0</v>
      </c>
      <c r="BXW12" s="56">
        <f t="shared" si="1944"/>
        <v>0</v>
      </c>
      <c r="BXX12" s="56">
        <f t="shared" si="1945"/>
        <v>0</v>
      </c>
      <c r="BXY12" s="56">
        <f t="shared" si="1946"/>
        <v>0</v>
      </c>
      <c r="BXZ12" s="56">
        <f t="shared" si="1947"/>
        <v>0</v>
      </c>
      <c r="BYA12" s="56">
        <f t="shared" si="1948"/>
        <v>0</v>
      </c>
      <c r="BYB12" s="56">
        <f t="shared" si="1949"/>
        <v>0</v>
      </c>
      <c r="BYC12" s="56">
        <f t="shared" si="1950"/>
        <v>0</v>
      </c>
      <c r="BYD12" s="56">
        <f t="shared" si="1951"/>
        <v>0</v>
      </c>
      <c r="BYE12" s="56">
        <f t="shared" si="1952"/>
        <v>0</v>
      </c>
      <c r="BYF12" s="56">
        <f t="shared" si="1953"/>
        <v>0</v>
      </c>
      <c r="BYG12" s="56">
        <f t="shared" si="1954"/>
        <v>0</v>
      </c>
      <c r="BYH12" s="56">
        <f t="shared" si="1955"/>
        <v>0</v>
      </c>
      <c r="BYI12" s="56">
        <f t="shared" si="1956"/>
        <v>0</v>
      </c>
      <c r="BYJ12" s="56">
        <f t="shared" si="1957"/>
        <v>0</v>
      </c>
      <c r="BYK12" s="56">
        <f t="shared" si="1958"/>
        <v>0</v>
      </c>
      <c r="BYL12" s="56">
        <f t="shared" si="1959"/>
        <v>0</v>
      </c>
      <c r="BYM12" s="56">
        <f t="shared" si="1960"/>
        <v>0</v>
      </c>
      <c r="BYN12" s="56">
        <f t="shared" si="1961"/>
        <v>0</v>
      </c>
      <c r="BYO12" s="56">
        <f t="shared" si="1962"/>
        <v>0</v>
      </c>
      <c r="BYP12" s="56">
        <f t="shared" si="1963"/>
        <v>0</v>
      </c>
      <c r="BYQ12" s="56">
        <f t="shared" si="1964"/>
        <v>0</v>
      </c>
      <c r="BYR12" s="56">
        <f t="shared" si="1965"/>
        <v>0</v>
      </c>
      <c r="BYS12" s="56">
        <f t="shared" si="1966"/>
        <v>0</v>
      </c>
      <c r="BYT12" s="56">
        <f t="shared" si="1967"/>
        <v>0</v>
      </c>
      <c r="BYU12" s="56">
        <f t="shared" si="1968"/>
        <v>0</v>
      </c>
      <c r="BYV12" s="56">
        <f t="shared" si="1969"/>
        <v>0</v>
      </c>
      <c r="BYW12" s="56">
        <f t="shared" si="1970"/>
        <v>0</v>
      </c>
      <c r="BYX12" s="56">
        <f t="shared" si="1971"/>
        <v>0</v>
      </c>
      <c r="BYY12" s="56">
        <f t="shared" si="1972"/>
        <v>0</v>
      </c>
      <c r="BYZ12" s="56">
        <f t="shared" si="1973"/>
        <v>0</v>
      </c>
      <c r="BZA12" s="56">
        <f t="shared" si="1974"/>
        <v>0</v>
      </c>
      <c r="BZB12" s="56">
        <f t="shared" si="1975"/>
        <v>0</v>
      </c>
      <c r="BZC12" s="56">
        <f t="shared" si="1976"/>
        <v>0</v>
      </c>
      <c r="BZD12" s="56">
        <f t="shared" si="1977"/>
        <v>0</v>
      </c>
      <c r="BZE12" s="56">
        <f t="shared" si="1978"/>
        <v>0</v>
      </c>
      <c r="BZF12" s="56">
        <f t="shared" si="1979"/>
        <v>0</v>
      </c>
      <c r="BZG12" s="56">
        <f t="shared" si="1980"/>
        <v>0</v>
      </c>
      <c r="BZH12" s="56">
        <f t="shared" si="1981"/>
        <v>0</v>
      </c>
      <c r="BZI12" s="56">
        <f t="shared" si="1982"/>
        <v>0</v>
      </c>
      <c r="BZJ12" s="56">
        <f t="shared" si="1983"/>
        <v>0</v>
      </c>
      <c r="BZK12" s="56">
        <f t="shared" si="1984"/>
        <v>0</v>
      </c>
      <c r="BZL12" s="56">
        <f t="shared" si="1985"/>
        <v>0</v>
      </c>
      <c r="BZM12" s="56">
        <f t="shared" si="1986"/>
        <v>0</v>
      </c>
      <c r="BZN12" s="56">
        <f t="shared" si="1987"/>
        <v>0</v>
      </c>
      <c r="BZO12" s="56">
        <f t="shared" si="1988"/>
        <v>0</v>
      </c>
      <c r="BZP12" s="56">
        <f t="shared" si="1989"/>
        <v>0</v>
      </c>
      <c r="BZQ12" s="56">
        <f t="shared" si="1990"/>
        <v>0</v>
      </c>
      <c r="BZR12" s="56">
        <f t="shared" si="1991"/>
        <v>0</v>
      </c>
      <c r="BZS12" s="56">
        <f t="shared" si="1992"/>
        <v>0</v>
      </c>
      <c r="BZT12" s="56">
        <f t="shared" si="1993"/>
        <v>0</v>
      </c>
      <c r="BZU12" s="56">
        <f t="shared" si="1994"/>
        <v>0</v>
      </c>
      <c r="BZV12" s="56">
        <f t="shared" si="1995"/>
        <v>0</v>
      </c>
      <c r="BZW12" s="56">
        <f t="shared" si="1996"/>
        <v>0</v>
      </c>
      <c r="BZX12" s="56">
        <f t="shared" si="1997"/>
        <v>0</v>
      </c>
      <c r="BZY12" s="56">
        <f t="shared" si="1998"/>
        <v>0</v>
      </c>
      <c r="BZZ12" s="56">
        <f t="shared" si="1999"/>
        <v>0</v>
      </c>
      <c r="CAA12" s="56">
        <f t="shared" si="2000"/>
        <v>0</v>
      </c>
      <c r="CAB12" s="56">
        <f t="shared" si="2001"/>
        <v>0</v>
      </c>
      <c r="CAC12" s="56">
        <f t="shared" si="2002"/>
        <v>0</v>
      </c>
      <c r="CAD12" s="56">
        <f t="shared" si="2003"/>
        <v>0</v>
      </c>
      <c r="CAE12" s="56">
        <f t="shared" si="2004"/>
        <v>0</v>
      </c>
      <c r="CAF12" s="56">
        <f t="shared" si="2005"/>
        <v>0</v>
      </c>
      <c r="CAG12" s="56">
        <f t="shared" si="2006"/>
        <v>0</v>
      </c>
      <c r="CAH12" s="56">
        <f t="shared" si="2007"/>
        <v>0</v>
      </c>
      <c r="CAI12" s="56">
        <f t="shared" si="2008"/>
        <v>0</v>
      </c>
      <c r="CAJ12" s="56">
        <f t="shared" si="2009"/>
        <v>0</v>
      </c>
      <c r="CAK12" s="56">
        <f t="shared" si="2010"/>
        <v>0</v>
      </c>
      <c r="CAL12" s="56">
        <f t="shared" si="2011"/>
        <v>0</v>
      </c>
      <c r="CAM12" s="56">
        <f t="shared" si="2012"/>
        <v>0</v>
      </c>
      <c r="CAN12" s="56">
        <f t="shared" si="2013"/>
        <v>0</v>
      </c>
      <c r="CAO12" s="56">
        <f t="shared" si="2014"/>
        <v>0</v>
      </c>
      <c r="CAP12" s="56">
        <f t="shared" si="2015"/>
        <v>0</v>
      </c>
      <c r="CAQ12" s="56">
        <f t="shared" si="2016"/>
        <v>0</v>
      </c>
      <c r="CAR12" s="56">
        <f t="shared" si="2017"/>
        <v>0</v>
      </c>
      <c r="CAS12" s="56">
        <f t="shared" si="2018"/>
        <v>0</v>
      </c>
      <c r="CAT12" s="56">
        <f t="shared" si="2019"/>
        <v>0</v>
      </c>
      <c r="CAU12" s="56">
        <f t="shared" si="2020"/>
        <v>0</v>
      </c>
      <c r="CAV12" s="56">
        <f t="shared" si="2021"/>
        <v>0</v>
      </c>
      <c r="CAW12" s="56">
        <f t="shared" si="2022"/>
        <v>0</v>
      </c>
      <c r="CAX12" s="56">
        <f t="shared" si="2023"/>
        <v>0</v>
      </c>
      <c r="CAY12" s="56">
        <f t="shared" si="2024"/>
        <v>0</v>
      </c>
      <c r="CAZ12" s="56">
        <f t="shared" si="2025"/>
        <v>0</v>
      </c>
      <c r="CBA12" s="56">
        <f t="shared" si="2026"/>
        <v>0</v>
      </c>
      <c r="CBB12" s="56">
        <f t="shared" si="2027"/>
        <v>0</v>
      </c>
      <c r="CBC12" s="56">
        <f t="shared" si="2028"/>
        <v>0</v>
      </c>
      <c r="CBD12" s="56">
        <f t="shared" si="2029"/>
        <v>0</v>
      </c>
      <c r="CBE12" s="56">
        <f t="shared" si="2030"/>
        <v>0</v>
      </c>
      <c r="CBF12" s="56">
        <f t="shared" si="2031"/>
        <v>0</v>
      </c>
      <c r="CBG12" s="56">
        <f t="shared" si="2032"/>
        <v>0</v>
      </c>
      <c r="CBH12" s="56">
        <f t="shared" si="2033"/>
        <v>0</v>
      </c>
      <c r="CBI12" s="56">
        <f t="shared" si="2034"/>
        <v>0</v>
      </c>
      <c r="CBJ12" s="56">
        <f t="shared" si="2035"/>
        <v>0</v>
      </c>
      <c r="CBK12" s="56">
        <f t="shared" si="2036"/>
        <v>0</v>
      </c>
      <c r="CBL12" s="56">
        <f t="shared" si="2037"/>
        <v>0</v>
      </c>
      <c r="CBM12" s="56">
        <f t="shared" si="2038"/>
        <v>0</v>
      </c>
      <c r="CBN12" s="56">
        <f t="shared" si="2039"/>
        <v>0</v>
      </c>
      <c r="CBO12" s="56">
        <f t="shared" si="2040"/>
        <v>0</v>
      </c>
      <c r="CBP12" s="56">
        <f t="shared" si="2041"/>
        <v>0</v>
      </c>
      <c r="CBQ12" s="56">
        <f t="shared" si="2042"/>
        <v>0</v>
      </c>
      <c r="CBR12" s="56">
        <f t="shared" si="2043"/>
        <v>0</v>
      </c>
      <c r="CBS12" s="56">
        <f t="shared" si="2044"/>
        <v>0</v>
      </c>
      <c r="CBT12" s="56">
        <f t="shared" si="2045"/>
        <v>0</v>
      </c>
      <c r="CBU12" s="56">
        <f t="shared" si="2046"/>
        <v>0</v>
      </c>
      <c r="CBV12" s="56">
        <f t="shared" si="2047"/>
        <v>0</v>
      </c>
      <c r="CBW12" s="56">
        <f t="shared" si="2048"/>
        <v>0</v>
      </c>
      <c r="CBX12" s="56">
        <f t="shared" si="2049"/>
        <v>0</v>
      </c>
      <c r="CBY12" s="56">
        <f t="shared" si="2050"/>
        <v>0</v>
      </c>
      <c r="CBZ12" s="56">
        <f t="shared" si="2051"/>
        <v>0</v>
      </c>
      <c r="CCA12" s="56">
        <f t="shared" si="2052"/>
        <v>0</v>
      </c>
      <c r="CCB12" s="56">
        <f t="shared" si="2053"/>
        <v>0</v>
      </c>
      <c r="CCC12" s="56">
        <f t="shared" si="2054"/>
        <v>0</v>
      </c>
      <c r="CCD12" s="56">
        <f t="shared" si="2055"/>
        <v>0</v>
      </c>
      <c r="CCE12" s="56">
        <f t="shared" si="2056"/>
        <v>0</v>
      </c>
      <c r="CCF12" s="56">
        <f t="shared" si="2057"/>
        <v>0</v>
      </c>
      <c r="CCG12" s="56">
        <f t="shared" si="2058"/>
        <v>0</v>
      </c>
      <c r="CCH12" s="56">
        <f t="shared" si="2059"/>
        <v>0</v>
      </c>
      <c r="CCI12" s="56">
        <f t="shared" si="2060"/>
        <v>0</v>
      </c>
      <c r="CCJ12" s="56">
        <f t="shared" si="2061"/>
        <v>0</v>
      </c>
      <c r="CCK12" s="56">
        <f t="shared" si="2062"/>
        <v>0</v>
      </c>
      <c r="CCL12" s="56">
        <f t="shared" si="2063"/>
        <v>0</v>
      </c>
      <c r="CCM12" s="56">
        <f t="shared" si="2064"/>
        <v>0</v>
      </c>
      <c r="CCN12" s="56">
        <f t="shared" si="2065"/>
        <v>0</v>
      </c>
      <c r="CCO12" s="56">
        <f t="shared" si="2066"/>
        <v>0</v>
      </c>
      <c r="CCP12" s="56">
        <f t="shared" si="2067"/>
        <v>0</v>
      </c>
      <c r="CCQ12" s="56">
        <f t="shared" si="2068"/>
        <v>0</v>
      </c>
      <c r="CCR12" s="56">
        <f t="shared" si="2069"/>
        <v>0</v>
      </c>
      <c r="CCS12" s="56">
        <f t="shared" si="2070"/>
        <v>0</v>
      </c>
      <c r="CCT12" s="56">
        <f t="shared" si="2071"/>
        <v>0</v>
      </c>
      <c r="CCU12" s="56">
        <f t="shared" si="2072"/>
        <v>0</v>
      </c>
      <c r="CCV12" s="56">
        <f t="shared" si="2073"/>
        <v>0</v>
      </c>
      <c r="CCW12" s="56">
        <f t="shared" si="2074"/>
        <v>0</v>
      </c>
      <c r="CCX12" s="56">
        <f t="shared" si="2075"/>
        <v>0</v>
      </c>
      <c r="CCY12" s="56">
        <f t="shared" si="2076"/>
        <v>0</v>
      </c>
      <c r="CCZ12" s="56">
        <f t="shared" si="2077"/>
        <v>0</v>
      </c>
      <c r="CDA12" s="56">
        <f t="shared" si="2078"/>
        <v>0</v>
      </c>
      <c r="CDB12" s="56">
        <f t="shared" si="2079"/>
        <v>0</v>
      </c>
      <c r="CDC12" s="56">
        <f t="shared" si="2080"/>
        <v>0</v>
      </c>
      <c r="CDD12" s="56">
        <f t="shared" si="2081"/>
        <v>0</v>
      </c>
      <c r="CDE12" s="56">
        <f t="shared" si="2082"/>
        <v>0</v>
      </c>
      <c r="CDF12" s="56">
        <f t="shared" si="2083"/>
        <v>0</v>
      </c>
      <c r="CDG12" s="56">
        <f t="shared" si="2084"/>
        <v>0</v>
      </c>
      <c r="CDH12" s="56">
        <f t="shared" si="2085"/>
        <v>0</v>
      </c>
      <c r="CDI12" s="56">
        <f t="shared" si="2086"/>
        <v>0</v>
      </c>
      <c r="CDJ12" s="56">
        <f t="shared" si="2087"/>
        <v>0</v>
      </c>
      <c r="CDK12" s="56">
        <f t="shared" si="2088"/>
        <v>0</v>
      </c>
      <c r="CDL12" s="56">
        <f t="shared" si="2089"/>
        <v>0</v>
      </c>
      <c r="CDM12" s="56">
        <f t="shared" si="2090"/>
        <v>0</v>
      </c>
      <c r="CDN12" s="56">
        <f t="shared" si="2091"/>
        <v>0</v>
      </c>
      <c r="CDO12" s="56">
        <f t="shared" si="2092"/>
        <v>0</v>
      </c>
      <c r="CDP12" s="56">
        <f t="shared" si="2093"/>
        <v>0</v>
      </c>
      <c r="CDQ12" s="56">
        <f t="shared" si="2094"/>
        <v>0</v>
      </c>
      <c r="CDR12" s="56">
        <f t="shared" si="2095"/>
        <v>0</v>
      </c>
      <c r="CDS12" s="56">
        <f t="shared" si="2096"/>
        <v>0</v>
      </c>
      <c r="CDT12" s="56">
        <f t="shared" si="2097"/>
        <v>0</v>
      </c>
      <c r="CDU12" s="56">
        <f t="shared" si="2098"/>
        <v>0</v>
      </c>
      <c r="CDV12" s="56">
        <f t="shared" si="2099"/>
        <v>0</v>
      </c>
      <c r="CDW12" s="56">
        <f t="shared" si="2100"/>
        <v>0</v>
      </c>
      <c r="CDX12" s="56">
        <f t="shared" si="2101"/>
        <v>0</v>
      </c>
      <c r="CDY12" s="56">
        <f t="shared" si="2102"/>
        <v>0</v>
      </c>
      <c r="CDZ12" s="56">
        <f t="shared" si="2103"/>
        <v>0</v>
      </c>
      <c r="CEA12" s="56">
        <f t="shared" si="2104"/>
        <v>0</v>
      </c>
      <c r="CEB12" s="56">
        <f t="shared" si="2105"/>
        <v>0</v>
      </c>
      <c r="CEC12" s="56">
        <f t="shared" si="2106"/>
        <v>0</v>
      </c>
      <c r="CED12" s="56">
        <f t="shared" si="2107"/>
        <v>0</v>
      </c>
      <c r="CEE12" s="56">
        <f t="shared" si="2108"/>
        <v>0</v>
      </c>
      <c r="CEF12" s="56">
        <f t="shared" si="2109"/>
        <v>0</v>
      </c>
      <c r="CEG12" s="56">
        <f t="shared" si="2110"/>
        <v>0</v>
      </c>
      <c r="CEH12" s="56">
        <f t="shared" si="2111"/>
        <v>0</v>
      </c>
      <c r="CEI12" s="56">
        <f t="shared" si="2112"/>
        <v>0</v>
      </c>
      <c r="CEJ12" s="56">
        <f t="shared" si="2113"/>
        <v>0</v>
      </c>
      <c r="CEK12" s="56">
        <f t="shared" si="2114"/>
        <v>0</v>
      </c>
      <c r="CEL12" s="56">
        <f t="shared" si="2115"/>
        <v>0</v>
      </c>
    </row>
    <row r="13" spans="5:2170">
      <c r="E13" s="55">
        <v>0</v>
      </c>
      <c r="F13" s="55">
        <v>0</v>
      </c>
      <c r="G13" s="55">
        <v>0</v>
      </c>
      <c r="H13" s="55">
        <v>0</v>
      </c>
      <c r="I13" s="55">
        <v>0</v>
      </c>
      <c r="J13" s="55">
        <v>0</v>
      </c>
      <c r="K13" s="55">
        <v>0</v>
      </c>
      <c r="L13" s="55">
        <v>0</v>
      </c>
      <c r="M13" s="55">
        <v>0</v>
      </c>
      <c r="N13" s="55">
        <v>0</v>
      </c>
      <c r="O13" s="55">
        <v>0</v>
      </c>
      <c r="P13" s="55">
        <v>0</v>
      </c>
      <c r="Q13" s="55">
        <v>0</v>
      </c>
      <c r="R13" s="55">
        <v>0</v>
      </c>
      <c r="S13" s="55">
        <v>0</v>
      </c>
      <c r="T13" s="55">
        <v>0</v>
      </c>
      <c r="U13" s="55">
        <v>0</v>
      </c>
      <c r="V13" s="55">
        <v>0</v>
      </c>
      <c r="W13" s="55">
        <v>0</v>
      </c>
      <c r="X13" s="55">
        <v>0</v>
      </c>
      <c r="Y13" s="55">
        <v>-1.7326788210628852</v>
      </c>
      <c r="Z13" s="55">
        <v>-1.3888752641094568</v>
      </c>
      <c r="AA13" s="55">
        <v>-22.111326575166402</v>
      </c>
      <c r="AB13" s="55">
        <v>80.867958565985518</v>
      </c>
      <c r="AC13" s="55">
        <v>23.844005396229285</v>
      </c>
      <c r="AD13" s="55">
        <v>-79.479083301876059</v>
      </c>
      <c r="AE13" s="55">
        <v>0</v>
      </c>
      <c r="AF13" s="55">
        <v>0</v>
      </c>
      <c r="AG13" s="55">
        <v>0</v>
      </c>
      <c r="AH13" s="55">
        <v>0</v>
      </c>
      <c r="AI13" s="55">
        <v>0</v>
      </c>
      <c r="AJ13" s="55">
        <v>0</v>
      </c>
      <c r="AK13" s="55">
        <v>0</v>
      </c>
      <c r="AL13" s="55">
        <v>0</v>
      </c>
      <c r="AM13" s="55">
        <v>0</v>
      </c>
      <c r="AN13" s="55">
        <v>0</v>
      </c>
      <c r="AO13" s="55">
        <v>0</v>
      </c>
      <c r="AP13" s="55">
        <v>0</v>
      </c>
      <c r="AQ13" s="55">
        <v>0</v>
      </c>
      <c r="AR13" s="55">
        <v>0</v>
      </c>
      <c r="AS13" s="55">
        <v>0</v>
      </c>
      <c r="AT13" s="55">
        <v>0</v>
      </c>
      <c r="AU13" s="55">
        <v>0</v>
      </c>
      <c r="AV13" s="55">
        <v>0</v>
      </c>
      <c r="AW13" s="55">
        <v>0</v>
      </c>
      <c r="AX13" s="55">
        <v>0</v>
      </c>
      <c r="AY13" s="58">
        <v>1</v>
      </c>
      <c r="BC13" s="56">
        <f t="shared" si="0"/>
        <v>0</v>
      </c>
      <c r="BD13" s="56">
        <f t="shared" si="1"/>
        <v>0</v>
      </c>
      <c r="BE13" s="56">
        <f t="shared" si="2"/>
        <v>0</v>
      </c>
      <c r="BF13" s="56">
        <f t="shared" si="3"/>
        <v>0</v>
      </c>
      <c r="BG13" s="56">
        <f t="shared" si="4"/>
        <v>0</v>
      </c>
      <c r="BH13" s="56">
        <f t="shared" si="5"/>
        <v>0</v>
      </c>
      <c r="BI13" s="56">
        <f t="shared" si="6"/>
        <v>0</v>
      </c>
      <c r="BJ13" s="56">
        <f t="shared" si="7"/>
        <v>0</v>
      </c>
      <c r="BK13" s="56">
        <f t="shared" si="8"/>
        <v>0</v>
      </c>
      <c r="BL13" s="56">
        <f t="shared" si="9"/>
        <v>0</v>
      </c>
      <c r="BM13" s="56">
        <f t="shared" si="10"/>
        <v>0</v>
      </c>
      <c r="BN13" s="56">
        <f t="shared" si="11"/>
        <v>0</v>
      </c>
      <c r="BO13" s="56">
        <f t="shared" si="12"/>
        <v>0</v>
      </c>
      <c r="BP13" s="56">
        <f t="shared" si="13"/>
        <v>0</v>
      </c>
      <c r="BQ13" s="56">
        <f t="shared" si="14"/>
        <v>0</v>
      </c>
      <c r="BR13" s="56">
        <f t="shared" si="15"/>
        <v>0</v>
      </c>
      <c r="BS13" s="56">
        <f t="shared" si="16"/>
        <v>0</v>
      </c>
      <c r="BT13" s="56">
        <f t="shared" si="17"/>
        <v>0</v>
      </c>
      <c r="BU13" s="56">
        <f t="shared" si="18"/>
        <v>0</v>
      </c>
      <c r="BV13" s="56">
        <f t="shared" si="19"/>
        <v>0</v>
      </c>
      <c r="BW13" s="56">
        <f t="shared" si="20"/>
        <v>0</v>
      </c>
      <c r="BX13" s="56">
        <f t="shared" si="21"/>
        <v>0</v>
      </c>
      <c r="BY13" s="56">
        <f t="shared" si="22"/>
        <v>0</v>
      </c>
      <c r="BZ13" s="56">
        <f t="shared" si="23"/>
        <v>0</v>
      </c>
      <c r="CA13" s="56">
        <f t="shared" si="24"/>
        <v>0</v>
      </c>
      <c r="CB13" s="56">
        <f t="shared" si="25"/>
        <v>0</v>
      </c>
      <c r="CC13" s="56">
        <f t="shared" si="26"/>
        <v>0</v>
      </c>
      <c r="CD13" s="56">
        <f t="shared" si="27"/>
        <v>0</v>
      </c>
      <c r="CE13" s="56">
        <f t="shared" si="28"/>
        <v>0</v>
      </c>
      <c r="CF13" s="56">
        <f t="shared" si="29"/>
        <v>0</v>
      </c>
      <c r="CG13" s="56">
        <f t="shared" si="30"/>
        <v>0</v>
      </c>
      <c r="CH13" s="56">
        <f t="shared" si="31"/>
        <v>0</v>
      </c>
      <c r="CI13" s="56">
        <f t="shared" si="32"/>
        <v>0</v>
      </c>
      <c r="CJ13" s="56">
        <f t="shared" si="33"/>
        <v>0</v>
      </c>
      <c r="CK13" s="56">
        <f t="shared" si="34"/>
        <v>0</v>
      </c>
      <c r="CL13" s="56">
        <f t="shared" si="35"/>
        <v>0</v>
      </c>
      <c r="CM13" s="56">
        <f t="shared" si="36"/>
        <v>0</v>
      </c>
      <c r="CN13" s="56">
        <f t="shared" si="37"/>
        <v>0</v>
      </c>
      <c r="CO13" s="56">
        <f t="shared" si="38"/>
        <v>0</v>
      </c>
      <c r="CP13" s="56">
        <f t="shared" si="39"/>
        <v>0</v>
      </c>
      <c r="CQ13" s="56">
        <f t="shared" si="40"/>
        <v>0</v>
      </c>
      <c r="CR13" s="56">
        <f t="shared" si="41"/>
        <v>0</v>
      </c>
      <c r="CS13" s="56">
        <f t="shared" si="42"/>
        <v>0</v>
      </c>
      <c r="CT13" s="56">
        <f t="shared" si="43"/>
        <v>0</v>
      </c>
      <c r="CU13" s="56">
        <f t="shared" si="44"/>
        <v>0</v>
      </c>
      <c r="CV13" s="56">
        <f t="shared" si="45"/>
        <v>0</v>
      </c>
      <c r="CW13" s="56">
        <f t="shared" si="46"/>
        <v>0</v>
      </c>
      <c r="CX13" s="56">
        <f t="shared" si="47"/>
        <v>0</v>
      </c>
      <c r="CY13" s="56">
        <f t="shared" si="48"/>
        <v>0</v>
      </c>
      <c r="CZ13" s="56">
        <f t="shared" si="49"/>
        <v>0</v>
      </c>
      <c r="DA13" s="56">
        <f t="shared" si="50"/>
        <v>0</v>
      </c>
      <c r="DB13" s="56">
        <f t="shared" si="51"/>
        <v>0</v>
      </c>
      <c r="DC13" s="56">
        <f t="shared" si="52"/>
        <v>0</v>
      </c>
      <c r="DD13" s="56">
        <f t="shared" si="53"/>
        <v>0</v>
      </c>
      <c r="DE13" s="56">
        <f t="shared" si="54"/>
        <v>0</v>
      </c>
      <c r="DF13" s="56">
        <f t="shared" si="55"/>
        <v>0</v>
      </c>
      <c r="DG13" s="56">
        <f t="shared" si="56"/>
        <v>0</v>
      </c>
      <c r="DH13" s="56">
        <f t="shared" si="57"/>
        <v>0</v>
      </c>
      <c r="DI13" s="56">
        <f t="shared" si="58"/>
        <v>0</v>
      </c>
      <c r="DJ13" s="56">
        <f t="shared" si="59"/>
        <v>0</v>
      </c>
      <c r="DK13" s="56">
        <f t="shared" si="60"/>
        <v>0</v>
      </c>
      <c r="DL13" s="56">
        <f t="shared" si="61"/>
        <v>0</v>
      </c>
      <c r="DM13" s="56">
        <f t="shared" si="62"/>
        <v>0</v>
      </c>
      <c r="DN13" s="56">
        <f t="shared" si="63"/>
        <v>0</v>
      </c>
      <c r="DO13" s="56">
        <f t="shared" si="64"/>
        <v>0</v>
      </c>
      <c r="DP13" s="56">
        <f t="shared" si="65"/>
        <v>0</v>
      </c>
      <c r="DQ13" s="56">
        <f t="shared" si="66"/>
        <v>0</v>
      </c>
      <c r="DR13" s="56">
        <f t="shared" si="67"/>
        <v>0</v>
      </c>
      <c r="DS13" s="56">
        <f t="shared" si="68"/>
        <v>0</v>
      </c>
      <c r="DT13" s="56">
        <f t="shared" si="69"/>
        <v>0</v>
      </c>
      <c r="DU13" s="56">
        <f t="shared" si="70"/>
        <v>0</v>
      </c>
      <c r="DV13" s="56">
        <f t="shared" si="71"/>
        <v>0</v>
      </c>
      <c r="DW13" s="56">
        <f t="shared" si="72"/>
        <v>0</v>
      </c>
      <c r="DX13" s="56">
        <f t="shared" si="73"/>
        <v>0</v>
      </c>
      <c r="DY13" s="56">
        <f t="shared" si="74"/>
        <v>0</v>
      </c>
      <c r="DZ13" s="56">
        <f t="shared" si="75"/>
        <v>0</v>
      </c>
      <c r="EA13" s="56">
        <f t="shared" si="76"/>
        <v>0</v>
      </c>
      <c r="EB13" s="56">
        <f t="shared" si="77"/>
        <v>0</v>
      </c>
      <c r="EC13" s="56">
        <f t="shared" si="78"/>
        <v>0</v>
      </c>
      <c r="ED13" s="56">
        <f t="shared" si="79"/>
        <v>0</v>
      </c>
      <c r="EE13" s="56">
        <f t="shared" si="80"/>
        <v>0</v>
      </c>
      <c r="EF13" s="56">
        <f t="shared" si="81"/>
        <v>0</v>
      </c>
      <c r="EG13" s="56">
        <f t="shared" si="82"/>
        <v>0</v>
      </c>
      <c r="EH13" s="56">
        <f t="shared" si="83"/>
        <v>0</v>
      </c>
      <c r="EI13" s="56">
        <f t="shared" si="84"/>
        <v>0</v>
      </c>
      <c r="EJ13" s="56">
        <f t="shared" si="85"/>
        <v>0</v>
      </c>
      <c r="EK13" s="56">
        <f t="shared" si="86"/>
        <v>0</v>
      </c>
      <c r="EL13" s="56">
        <f t="shared" si="87"/>
        <v>0</v>
      </c>
      <c r="EM13" s="56">
        <f t="shared" si="88"/>
        <v>0</v>
      </c>
      <c r="EN13" s="56">
        <f t="shared" si="89"/>
        <v>0</v>
      </c>
      <c r="EO13" s="56">
        <f t="shared" si="90"/>
        <v>0</v>
      </c>
      <c r="EP13" s="56">
        <f t="shared" si="91"/>
        <v>0</v>
      </c>
      <c r="EQ13" s="56">
        <f t="shared" si="92"/>
        <v>0</v>
      </c>
      <c r="ER13" s="56">
        <f t="shared" si="93"/>
        <v>0</v>
      </c>
      <c r="ES13" s="56">
        <f t="shared" si="94"/>
        <v>0</v>
      </c>
      <c r="ET13" s="56">
        <f t="shared" si="95"/>
        <v>0</v>
      </c>
      <c r="EU13" s="56">
        <f t="shared" si="96"/>
        <v>0</v>
      </c>
      <c r="EV13" s="56">
        <f t="shared" si="97"/>
        <v>0</v>
      </c>
      <c r="EW13" s="56">
        <f t="shared" si="98"/>
        <v>0</v>
      </c>
      <c r="EX13" s="56">
        <f t="shared" si="99"/>
        <v>0</v>
      </c>
      <c r="EY13" s="56">
        <f t="shared" si="100"/>
        <v>0</v>
      </c>
      <c r="EZ13" s="56">
        <f t="shared" si="101"/>
        <v>0</v>
      </c>
      <c r="FA13" s="56">
        <f t="shared" si="102"/>
        <v>0</v>
      </c>
      <c r="FB13" s="56">
        <f t="shared" si="103"/>
        <v>0</v>
      </c>
      <c r="FC13" s="56">
        <f t="shared" si="104"/>
        <v>0</v>
      </c>
      <c r="FD13" s="56">
        <f t="shared" si="105"/>
        <v>0</v>
      </c>
      <c r="FE13" s="56">
        <f t="shared" si="106"/>
        <v>0</v>
      </c>
      <c r="FF13" s="56">
        <f t="shared" si="107"/>
        <v>0</v>
      </c>
      <c r="FG13" s="56">
        <f t="shared" si="108"/>
        <v>0</v>
      </c>
      <c r="FH13" s="56">
        <f t="shared" si="109"/>
        <v>0</v>
      </c>
      <c r="FI13" s="56">
        <f t="shared" si="110"/>
        <v>0</v>
      </c>
      <c r="FJ13" s="56">
        <f t="shared" si="111"/>
        <v>0</v>
      </c>
      <c r="FK13" s="56">
        <f t="shared" si="112"/>
        <v>0</v>
      </c>
      <c r="FL13" s="56">
        <f t="shared" si="113"/>
        <v>0</v>
      </c>
      <c r="FM13" s="56">
        <f t="shared" si="114"/>
        <v>0</v>
      </c>
      <c r="FN13" s="56">
        <f t="shared" si="115"/>
        <v>0</v>
      </c>
      <c r="FO13" s="56">
        <f t="shared" si="116"/>
        <v>0</v>
      </c>
      <c r="FP13" s="56">
        <f t="shared" si="117"/>
        <v>0</v>
      </c>
      <c r="FQ13" s="56">
        <f t="shared" si="118"/>
        <v>0</v>
      </c>
      <c r="FR13" s="56">
        <f t="shared" si="119"/>
        <v>0</v>
      </c>
      <c r="FS13" s="56">
        <f t="shared" si="120"/>
        <v>0</v>
      </c>
      <c r="FT13" s="56">
        <f t="shared" si="121"/>
        <v>0</v>
      </c>
      <c r="FU13" s="56">
        <f t="shared" si="122"/>
        <v>0</v>
      </c>
      <c r="FV13" s="56">
        <f t="shared" si="123"/>
        <v>0</v>
      </c>
      <c r="FW13" s="56">
        <f t="shared" si="124"/>
        <v>0</v>
      </c>
      <c r="FX13" s="56">
        <f t="shared" si="125"/>
        <v>0</v>
      </c>
      <c r="FY13" s="56">
        <f t="shared" si="126"/>
        <v>0</v>
      </c>
      <c r="FZ13" s="56">
        <f t="shared" si="127"/>
        <v>0</v>
      </c>
      <c r="GA13" s="56">
        <f t="shared" si="128"/>
        <v>0</v>
      </c>
      <c r="GB13" s="56">
        <f t="shared" si="129"/>
        <v>0</v>
      </c>
      <c r="GC13" s="56">
        <f t="shared" si="130"/>
        <v>0</v>
      </c>
      <c r="GD13" s="56">
        <f t="shared" si="131"/>
        <v>0</v>
      </c>
      <c r="GE13" s="56">
        <f t="shared" si="132"/>
        <v>0</v>
      </c>
      <c r="GF13" s="56">
        <f t="shared" si="133"/>
        <v>0</v>
      </c>
      <c r="GG13" s="56">
        <f t="shared" si="134"/>
        <v>0</v>
      </c>
      <c r="GH13" s="56">
        <f t="shared" si="135"/>
        <v>0</v>
      </c>
      <c r="GI13" s="56">
        <f t="shared" si="136"/>
        <v>0</v>
      </c>
      <c r="GJ13" s="56">
        <f t="shared" si="137"/>
        <v>0</v>
      </c>
      <c r="GK13" s="56">
        <f t="shared" si="138"/>
        <v>0</v>
      </c>
      <c r="GL13" s="56">
        <f t="shared" si="139"/>
        <v>0</v>
      </c>
      <c r="GM13" s="56">
        <f t="shared" si="140"/>
        <v>0</v>
      </c>
      <c r="GN13" s="56">
        <f t="shared" si="141"/>
        <v>0</v>
      </c>
      <c r="GO13" s="56">
        <f t="shared" si="142"/>
        <v>0</v>
      </c>
      <c r="GP13" s="56">
        <f t="shared" si="143"/>
        <v>0</v>
      </c>
      <c r="GQ13" s="56">
        <f t="shared" si="144"/>
        <v>0</v>
      </c>
      <c r="GR13" s="56">
        <f t="shared" si="145"/>
        <v>0</v>
      </c>
      <c r="GS13" s="56">
        <f t="shared" si="146"/>
        <v>0</v>
      </c>
      <c r="GT13" s="56">
        <f t="shared" si="147"/>
        <v>0</v>
      </c>
      <c r="GU13" s="56">
        <f t="shared" si="148"/>
        <v>0</v>
      </c>
      <c r="GV13" s="56">
        <f t="shared" si="149"/>
        <v>0</v>
      </c>
      <c r="GW13" s="56">
        <f t="shared" si="150"/>
        <v>0</v>
      </c>
      <c r="GX13" s="56">
        <f t="shared" si="151"/>
        <v>0</v>
      </c>
      <c r="GY13" s="56">
        <f t="shared" si="152"/>
        <v>0</v>
      </c>
      <c r="GZ13" s="56">
        <f t="shared" si="153"/>
        <v>0</v>
      </c>
      <c r="HA13" s="56">
        <f t="shared" si="154"/>
        <v>0</v>
      </c>
      <c r="HB13" s="56">
        <f t="shared" si="155"/>
        <v>0</v>
      </c>
      <c r="HC13" s="56">
        <f t="shared" si="156"/>
        <v>0</v>
      </c>
      <c r="HD13" s="56">
        <f t="shared" si="157"/>
        <v>0</v>
      </c>
      <c r="HE13" s="56">
        <f t="shared" si="158"/>
        <v>0</v>
      </c>
      <c r="HF13" s="56">
        <f t="shared" si="159"/>
        <v>0</v>
      </c>
      <c r="HG13" s="56">
        <f t="shared" si="160"/>
        <v>0</v>
      </c>
      <c r="HH13" s="56">
        <f t="shared" si="161"/>
        <v>0</v>
      </c>
      <c r="HI13" s="56">
        <f t="shared" si="162"/>
        <v>0</v>
      </c>
      <c r="HJ13" s="56">
        <f t="shared" si="163"/>
        <v>0</v>
      </c>
      <c r="HK13" s="56">
        <f t="shared" si="164"/>
        <v>0</v>
      </c>
      <c r="HL13" s="56">
        <f t="shared" si="165"/>
        <v>0</v>
      </c>
      <c r="HM13" s="56">
        <f t="shared" si="166"/>
        <v>0</v>
      </c>
      <c r="HN13" s="56">
        <f t="shared" si="167"/>
        <v>0</v>
      </c>
      <c r="HO13" s="56">
        <f t="shared" si="168"/>
        <v>0</v>
      </c>
      <c r="HP13" s="56">
        <f t="shared" si="169"/>
        <v>0</v>
      </c>
      <c r="HQ13" s="56">
        <f t="shared" si="170"/>
        <v>0</v>
      </c>
      <c r="HR13" s="56">
        <f t="shared" si="171"/>
        <v>0</v>
      </c>
      <c r="HS13" s="56">
        <f t="shared" si="172"/>
        <v>0</v>
      </c>
      <c r="HT13" s="56">
        <f t="shared" si="173"/>
        <v>0</v>
      </c>
      <c r="HU13" s="56">
        <f t="shared" si="174"/>
        <v>0</v>
      </c>
      <c r="HV13" s="56">
        <f t="shared" si="175"/>
        <v>0</v>
      </c>
      <c r="HW13" s="56">
        <f t="shared" si="176"/>
        <v>0</v>
      </c>
      <c r="HX13" s="56">
        <f t="shared" si="177"/>
        <v>0</v>
      </c>
      <c r="HY13" s="56">
        <f t="shared" si="178"/>
        <v>0</v>
      </c>
      <c r="HZ13" s="56">
        <f t="shared" si="179"/>
        <v>0</v>
      </c>
      <c r="IA13" s="56">
        <f t="shared" si="180"/>
        <v>0</v>
      </c>
      <c r="IB13" s="56">
        <f t="shared" si="181"/>
        <v>0</v>
      </c>
      <c r="IC13" s="56">
        <f t="shared" si="182"/>
        <v>0</v>
      </c>
      <c r="ID13" s="56">
        <f t="shared" si="183"/>
        <v>0</v>
      </c>
      <c r="IE13" s="56">
        <f t="shared" si="184"/>
        <v>0</v>
      </c>
      <c r="IF13" s="56">
        <f t="shared" si="185"/>
        <v>0</v>
      </c>
      <c r="IG13" s="56">
        <f t="shared" si="186"/>
        <v>0</v>
      </c>
      <c r="IH13" s="56">
        <f t="shared" si="187"/>
        <v>0</v>
      </c>
      <c r="II13" s="56">
        <f t="shared" si="188"/>
        <v>0</v>
      </c>
      <c r="IJ13" s="56">
        <f t="shared" si="189"/>
        <v>0</v>
      </c>
      <c r="IK13" s="56">
        <f t="shared" si="190"/>
        <v>0</v>
      </c>
      <c r="IL13" s="56">
        <f t="shared" si="191"/>
        <v>0</v>
      </c>
      <c r="IM13" s="56">
        <f t="shared" si="192"/>
        <v>0</v>
      </c>
      <c r="IN13" s="56">
        <f t="shared" si="193"/>
        <v>0</v>
      </c>
      <c r="IO13" s="56">
        <f t="shared" si="194"/>
        <v>0</v>
      </c>
      <c r="IP13" s="56">
        <f t="shared" si="195"/>
        <v>0</v>
      </c>
      <c r="IQ13" s="56">
        <f t="shared" si="196"/>
        <v>0</v>
      </c>
      <c r="IR13" s="56">
        <f t="shared" si="197"/>
        <v>0</v>
      </c>
      <c r="IS13" s="56">
        <f t="shared" si="198"/>
        <v>0</v>
      </c>
      <c r="IT13" s="56">
        <f t="shared" si="199"/>
        <v>0</v>
      </c>
      <c r="IU13" s="56">
        <f t="shared" si="200"/>
        <v>0</v>
      </c>
      <c r="IV13" s="56">
        <f t="shared" si="201"/>
        <v>0</v>
      </c>
      <c r="IW13" s="56">
        <f t="shared" si="202"/>
        <v>0</v>
      </c>
      <c r="IX13" s="56">
        <f t="shared" si="203"/>
        <v>0</v>
      </c>
      <c r="IY13" s="56">
        <f t="shared" si="204"/>
        <v>0</v>
      </c>
      <c r="IZ13" s="56">
        <f t="shared" si="205"/>
        <v>0</v>
      </c>
      <c r="JA13" s="56">
        <f t="shared" si="206"/>
        <v>0</v>
      </c>
      <c r="JB13" s="56">
        <f t="shared" si="207"/>
        <v>0</v>
      </c>
      <c r="JC13" s="56">
        <f t="shared" si="208"/>
        <v>0</v>
      </c>
      <c r="JD13" s="56">
        <f t="shared" si="209"/>
        <v>0</v>
      </c>
      <c r="JE13" s="56">
        <f t="shared" si="210"/>
        <v>0</v>
      </c>
      <c r="JF13" s="56">
        <f t="shared" si="211"/>
        <v>0</v>
      </c>
      <c r="JG13" s="56">
        <f t="shared" si="212"/>
        <v>0</v>
      </c>
      <c r="JH13" s="56">
        <f t="shared" si="213"/>
        <v>0</v>
      </c>
      <c r="JI13" s="56">
        <f t="shared" si="214"/>
        <v>0</v>
      </c>
      <c r="JJ13" s="56">
        <f t="shared" si="215"/>
        <v>0</v>
      </c>
      <c r="JK13" s="56">
        <f t="shared" si="216"/>
        <v>0</v>
      </c>
      <c r="JL13" s="56">
        <f t="shared" si="217"/>
        <v>0</v>
      </c>
      <c r="JM13" s="56">
        <f t="shared" si="218"/>
        <v>0</v>
      </c>
      <c r="JN13" s="56">
        <f t="shared" si="219"/>
        <v>0</v>
      </c>
      <c r="JO13" s="56">
        <f t="shared" si="220"/>
        <v>0</v>
      </c>
      <c r="JP13" s="56">
        <f t="shared" si="221"/>
        <v>0</v>
      </c>
      <c r="JQ13" s="56">
        <f t="shared" si="222"/>
        <v>0</v>
      </c>
      <c r="JR13" s="56">
        <f t="shared" si="223"/>
        <v>0</v>
      </c>
      <c r="JS13" s="56">
        <f t="shared" si="224"/>
        <v>0</v>
      </c>
      <c r="JT13" s="56">
        <f t="shared" si="225"/>
        <v>0</v>
      </c>
      <c r="JU13" s="56">
        <f t="shared" si="226"/>
        <v>0</v>
      </c>
      <c r="JV13" s="56">
        <f t="shared" si="227"/>
        <v>0</v>
      </c>
      <c r="JW13" s="56">
        <f t="shared" si="228"/>
        <v>0</v>
      </c>
      <c r="JX13" s="56">
        <f t="shared" si="229"/>
        <v>0</v>
      </c>
      <c r="JY13" s="56">
        <f t="shared" si="230"/>
        <v>0</v>
      </c>
      <c r="JZ13" s="56">
        <f t="shared" si="231"/>
        <v>0</v>
      </c>
      <c r="KA13" s="56">
        <f t="shared" si="232"/>
        <v>0</v>
      </c>
      <c r="KB13" s="56">
        <f t="shared" si="233"/>
        <v>0</v>
      </c>
      <c r="KC13" s="56">
        <f t="shared" si="234"/>
        <v>0</v>
      </c>
      <c r="KD13" s="56">
        <f t="shared" si="235"/>
        <v>0</v>
      </c>
      <c r="KE13" s="56">
        <f t="shared" si="236"/>
        <v>0</v>
      </c>
      <c r="KF13" s="56">
        <f t="shared" si="237"/>
        <v>0</v>
      </c>
      <c r="KG13" s="56">
        <f t="shared" si="238"/>
        <v>0</v>
      </c>
      <c r="KH13" s="56">
        <f t="shared" si="239"/>
        <v>0</v>
      </c>
      <c r="KI13" s="56">
        <f t="shared" si="240"/>
        <v>0</v>
      </c>
      <c r="KJ13" s="56">
        <f t="shared" si="241"/>
        <v>0</v>
      </c>
      <c r="KK13" s="56">
        <f t="shared" si="242"/>
        <v>0</v>
      </c>
      <c r="KL13" s="56">
        <f t="shared" si="243"/>
        <v>0</v>
      </c>
      <c r="KM13" s="56">
        <f t="shared" si="244"/>
        <v>0</v>
      </c>
      <c r="KN13" s="56">
        <f t="shared" si="245"/>
        <v>0</v>
      </c>
      <c r="KO13" s="56">
        <f t="shared" si="246"/>
        <v>0</v>
      </c>
      <c r="KP13" s="56">
        <f t="shared" si="247"/>
        <v>0</v>
      </c>
      <c r="KQ13" s="56">
        <f t="shared" si="248"/>
        <v>0</v>
      </c>
      <c r="KR13" s="56">
        <f t="shared" si="249"/>
        <v>0</v>
      </c>
      <c r="KS13" s="56">
        <f t="shared" si="250"/>
        <v>0</v>
      </c>
      <c r="KT13" s="56">
        <f t="shared" si="251"/>
        <v>0</v>
      </c>
      <c r="KU13" s="56">
        <f t="shared" si="252"/>
        <v>0</v>
      </c>
      <c r="KV13" s="56">
        <f t="shared" si="253"/>
        <v>0</v>
      </c>
      <c r="KW13" s="56">
        <f t="shared" si="254"/>
        <v>0</v>
      </c>
      <c r="KX13" s="56">
        <f t="shared" si="255"/>
        <v>0</v>
      </c>
      <c r="KY13" s="56">
        <f t="shared" si="256"/>
        <v>0</v>
      </c>
      <c r="KZ13" s="56">
        <f t="shared" si="257"/>
        <v>0</v>
      </c>
      <c r="LA13" s="56">
        <f t="shared" si="258"/>
        <v>0</v>
      </c>
      <c r="LB13" s="56">
        <f t="shared" si="259"/>
        <v>0</v>
      </c>
      <c r="LC13" s="56">
        <f t="shared" si="260"/>
        <v>0</v>
      </c>
      <c r="LD13" s="56">
        <f t="shared" si="261"/>
        <v>0</v>
      </c>
      <c r="LE13" s="56">
        <f t="shared" si="262"/>
        <v>0</v>
      </c>
      <c r="LF13" s="56">
        <f t="shared" si="263"/>
        <v>0</v>
      </c>
      <c r="LG13" s="56">
        <f t="shared" si="264"/>
        <v>0</v>
      </c>
      <c r="LH13" s="56">
        <f t="shared" si="265"/>
        <v>0</v>
      </c>
      <c r="LI13" s="56">
        <f t="shared" si="266"/>
        <v>0</v>
      </c>
      <c r="LJ13" s="56">
        <f t="shared" si="267"/>
        <v>0</v>
      </c>
      <c r="LK13" s="56">
        <f t="shared" si="268"/>
        <v>0</v>
      </c>
      <c r="LL13" s="56">
        <f t="shared" si="269"/>
        <v>0</v>
      </c>
      <c r="LM13" s="56">
        <f t="shared" si="270"/>
        <v>0</v>
      </c>
      <c r="LN13" s="56">
        <f t="shared" si="271"/>
        <v>0</v>
      </c>
      <c r="LO13" s="56">
        <f t="shared" si="272"/>
        <v>0</v>
      </c>
      <c r="LP13" s="56">
        <f t="shared" si="273"/>
        <v>0</v>
      </c>
      <c r="LQ13" s="56">
        <f t="shared" si="274"/>
        <v>0</v>
      </c>
      <c r="LR13" s="56">
        <f t="shared" si="275"/>
        <v>0</v>
      </c>
      <c r="LS13" s="56">
        <f t="shared" si="276"/>
        <v>0</v>
      </c>
      <c r="LT13" s="56">
        <f t="shared" si="277"/>
        <v>0</v>
      </c>
      <c r="LU13" s="56">
        <f t="shared" si="278"/>
        <v>0</v>
      </c>
      <c r="LV13" s="56">
        <f t="shared" si="279"/>
        <v>0</v>
      </c>
      <c r="LW13" s="56">
        <f t="shared" si="280"/>
        <v>0</v>
      </c>
      <c r="LX13" s="56">
        <f t="shared" si="281"/>
        <v>0</v>
      </c>
      <c r="LY13" s="56">
        <f t="shared" si="282"/>
        <v>0</v>
      </c>
      <c r="LZ13" s="56">
        <f t="shared" si="283"/>
        <v>0</v>
      </c>
      <c r="MA13" s="56">
        <f t="shared" si="284"/>
        <v>0</v>
      </c>
      <c r="MB13" s="56">
        <f t="shared" si="285"/>
        <v>0</v>
      </c>
      <c r="MC13" s="56">
        <f t="shared" si="286"/>
        <v>0</v>
      </c>
      <c r="MD13" s="56">
        <f t="shared" si="287"/>
        <v>0</v>
      </c>
      <c r="ME13" s="56">
        <f t="shared" si="288"/>
        <v>0</v>
      </c>
      <c r="MF13" s="56">
        <f t="shared" si="289"/>
        <v>0</v>
      </c>
      <c r="MG13" s="56">
        <f t="shared" si="290"/>
        <v>0</v>
      </c>
      <c r="MH13" s="56">
        <f t="shared" si="291"/>
        <v>0</v>
      </c>
      <c r="MI13" s="56">
        <f t="shared" si="292"/>
        <v>0</v>
      </c>
      <c r="MJ13" s="56">
        <f t="shared" si="293"/>
        <v>0</v>
      </c>
      <c r="MK13" s="56">
        <f t="shared" si="294"/>
        <v>0</v>
      </c>
      <c r="ML13" s="56">
        <f t="shared" si="295"/>
        <v>0</v>
      </c>
      <c r="MM13" s="56">
        <f t="shared" si="296"/>
        <v>0</v>
      </c>
      <c r="MN13" s="56">
        <f t="shared" si="297"/>
        <v>0</v>
      </c>
      <c r="MO13" s="56">
        <f t="shared" si="298"/>
        <v>0</v>
      </c>
      <c r="MP13" s="56">
        <f t="shared" si="299"/>
        <v>0</v>
      </c>
      <c r="MQ13" s="56">
        <f t="shared" si="300"/>
        <v>0</v>
      </c>
      <c r="MR13" s="56">
        <f t="shared" si="301"/>
        <v>0</v>
      </c>
      <c r="MS13" s="56">
        <f t="shared" si="302"/>
        <v>0</v>
      </c>
      <c r="MT13" s="56">
        <f t="shared" si="303"/>
        <v>0</v>
      </c>
      <c r="MU13" s="56">
        <f t="shared" si="304"/>
        <v>0</v>
      </c>
      <c r="MV13" s="56">
        <f t="shared" si="305"/>
        <v>0</v>
      </c>
      <c r="MW13" s="56">
        <f t="shared" si="306"/>
        <v>0</v>
      </c>
      <c r="MX13" s="56">
        <f t="shared" si="307"/>
        <v>0</v>
      </c>
      <c r="MY13" s="56">
        <f t="shared" si="308"/>
        <v>0</v>
      </c>
      <c r="MZ13" s="56">
        <f t="shared" si="309"/>
        <v>0</v>
      </c>
      <c r="NA13" s="56">
        <f t="shared" si="310"/>
        <v>0</v>
      </c>
      <c r="NB13" s="56">
        <f t="shared" si="311"/>
        <v>0</v>
      </c>
      <c r="NC13" s="56">
        <f t="shared" si="312"/>
        <v>0</v>
      </c>
      <c r="ND13" s="56">
        <f t="shared" si="313"/>
        <v>0</v>
      </c>
      <c r="NE13" s="56">
        <f t="shared" si="314"/>
        <v>0</v>
      </c>
      <c r="NF13" s="56">
        <f t="shared" si="315"/>
        <v>0</v>
      </c>
      <c r="NG13" s="56">
        <f t="shared" si="316"/>
        <v>0</v>
      </c>
      <c r="NH13" s="56">
        <f t="shared" si="317"/>
        <v>0</v>
      </c>
      <c r="NI13" s="56">
        <f t="shared" si="318"/>
        <v>0</v>
      </c>
      <c r="NJ13" s="56">
        <f t="shared" si="319"/>
        <v>0</v>
      </c>
      <c r="NK13" s="56">
        <f t="shared" si="320"/>
        <v>0</v>
      </c>
      <c r="NL13" s="56">
        <f t="shared" si="321"/>
        <v>0</v>
      </c>
      <c r="NM13" s="56">
        <f t="shared" si="322"/>
        <v>0</v>
      </c>
      <c r="NN13" s="56">
        <f t="shared" si="323"/>
        <v>0</v>
      </c>
      <c r="NO13" s="56">
        <f t="shared" si="324"/>
        <v>0</v>
      </c>
      <c r="NP13" s="56">
        <f t="shared" si="325"/>
        <v>0</v>
      </c>
      <c r="NQ13" s="56">
        <f t="shared" si="326"/>
        <v>0</v>
      </c>
      <c r="NR13" s="56">
        <f t="shared" si="327"/>
        <v>0</v>
      </c>
      <c r="NS13" s="56">
        <f t="shared" si="328"/>
        <v>0</v>
      </c>
      <c r="NT13" s="56">
        <f t="shared" si="329"/>
        <v>0</v>
      </c>
      <c r="NU13" s="56">
        <f t="shared" si="330"/>
        <v>0</v>
      </c>
      <c r="NV13" s="56">
        <f t="shared" si="331"/>
        <v>0</v>
      </c>
      <c r="NW13" s="56">
        <f t="shared" si="332"/>
        <v>0</v>
      </c>
      <c r="NX13" s="56">
        <f t="shared" si="333"/>
        <v>0</v>
      </c>
      <c r="NY13" s="56">
        <f t="shared" si="334"/>
        <v>0</v>
      </c>
      <c r="NZ13" s="56">
        <f t="shared" si="335"/>
        <v>0</v>
      </c>
      <c r="OA13" s="56">
        <f t="shared" si="336"/>
        <v>0</v>
      </c>
      <c r="OB13" s="56">
        <f t="shared" si="337"/>
        <v>0</v>
      </c>
      <c r="OC13" s="56">
        <f t="shared" si="338"/>
        <v>0</v>
      </c>
      <c r="OD13" s="56">
        <f t="shared" si="339"/>
        <v>0</v>
      </c>
      <c r="OE13" s="56">
        <f t="shared" si="340"/>
        <v>0</v>
      </c>
      <c r="OF13" s="56">
        <f t="shared" si="341"/>
        <v>0</v>
      </c>
      <c r="OG13" s="56">
        <f t="shared" si="342"/>
        <v>0</v>
      </c>
      <c r="OH13" s="56">
        <f t="shared" si="343"/>
        <v>0</v>
      </c>
      <c r="OI13" s="56">
        <f t="shared" si="344"/>
        <v>0</v>
      </c>
      <c r="OJ13" s="56">
        <f t="shared" si="345"/>
        <v>0</v>
      </c>
      <c r="OK13" s="56">
        <f t="shared" si="346"/>
        <v>0</v>
      </c>
      <c r="OL13" s="56">
        <f t="shared" si="347"/>
        <v>0</v>
      </c>
      <c r="OM13" s="56">
        <f t="shared" si="348"/>
        <v>0</v>
      </c>
      <c r="ON13" s="56">
        <f t="shared" si="349"/>
        <v>0</v>
      </c>
      <c r="OO13" s="56">
        <f t="shared" si="350"/>
        <v>0</v>
      </c>
      <c r="OP13" s="56">
        <f t="shared" si="351"/>
        <v>0</v>
      </c>
      <c r="OQ13" s="56">
        <f t="shared" si="352"/>
        <v>0</v>
      </c>
      <c r="OR13" s="56">
        <f t="shared" si="353"/>
        <v>0</v>
      </c>
      <c r="OS13" s="56">
        <f t="shared" si="354"/>
        <v>0</v>
      </c>
      <c r="OT13" s="56">
        <f t="shared" si="355"/>
        <v>0</v>
      </c>
      <c r="OU13" s="56">
        <f t="shared" si="356"/>
        <v>0</v>
      </c>
      <c r="OV13" s="56">
        <f t="shared" si="357"/>
        <v>0</v>
      </c>
      <c r="OW13" s="56">
        <f t="shared" si="358"/>
        <v>0</v>
      </c>
      <c r="OX13" s="56">
        <f t="shared" si="359"/>
        <v>0</v>
      </c>
      <c r="OY13" s="56">
        <f t="shared" si="360"/>
        <v>0</v>
      </c>
      <c r="OZ13" s="56">
        <f t="shared" si="361"/>
        <v>0</v>
      </c>
      <c r="PA13" s="56">
        <f t="shared" si="362"/>
        <v>0</v>
      </c>
      <c r="PB13" s="56">
        <f t="shared" si="363"/>
        <v>0</v>
      </c>
      <c r="PC13" s="56">
        <f t="shared" si="364"/>
        <v>0</v>
      </c>
      <c r="PD13" s="56">
        <f t="shared" si="365"/>
        <v>0</v>
      </c>
      <c r="PE13" s="56">
        <f t="shared" si="366"/>
        <v>0</v>
      </c>
      <c r="PF13" s="56">
        <f t="shared" si="367"/>
        <v>0</v>
      </c>
      <c r="PG13" s="56">
        <f t="shared" si="368"/>
        <v>0</v>
      </c>
      <c r="PH13" s="56">
        <f t="shared" si="369"/>
        <v>0</v>
      </c>
      <c r="PI13" s="56">
        <f t="shared" si="370"/>
        <v>0</v>
      </c>
      <c r="PJ13" s="56">
        <f t="shared" si="371"/>
        <v>0</v>
      </c>
      <c r="PK13" s="56">
        <f t="shared" si="372"/>
        <v>0</v>
      </c>
      <c r="PL13" s="56">
        <f t="shared" si="373"/>
        <v>0</v>
      </c>
      <c r="PM13" s="56">
        <f t="shared" si="374"/>
        <v>0</v>
      </c>
      <c r="PN13" s="56">
        <f t="shared" si="375"/>
        <v>0</v>
      </c>
      <c r="PO13" s="56">
        <f t="shared" si="376"/>
        <v>0</v>
      </c>
      <c r="PP13" s="56">
        <f t="shared" si="377"/>
        <v>0</v>
      </c>
      <c r="PQ13" s="56">
        <f t="shared" si="378"/>
        <v>0</v>
      </c>
      <c r="PR13" s="56">
        <f t="shared" si="379"/>
        <v>0</v>
      </c>
      <c r="PS13" s="56">
        <f t="shared" si="380"/>
        <v>0</v>
      </c>
      <c r="PT13" s="56">
        <f t="shared" si="381"/>
        <v>0</v>
      </c>
      <c r="PU13" s="56">
        <f t="shared" si="382"/>
        <v>0</v>
      </c>
      <c r="PV13" s="56">
        <f t="shared" si="383"/>
        <v>0</v>
      </c>
      <c r="PW13" s="56">
        <f t="shared" si="384"/>
        <v>0</v>
      </c>
      <c r="PX13" s="56">
        <f t="shared" si="385"/>
        <v>0</v>
      </c>
      <c r="PY13" s="56">
        <f t="shared" si="386"/>
        <v>0</v>
      </c>
      <c r="PZ13" s="56">
        <f t="shared" si="387"/>
        <v>0</v>
      </c>
      <c r="QA13" s="56">
        <f t="shared" si="388"/>
        <v>0</v>
      </c>
      <c r="QB13" s="56">
        <f t="shared" si="389"/>
        <v>0</v>
      </c>
      <c r="QC13" s="56">
        <f t="shared" si="390"/>
        <v>0</v>
      </c>
      <c r="QD13" s="56">
        <f t="shared" si="391"/>
        <v>0</v>
      </c>
      <c r="QE13" s="56">
        <f t="shared" si="392"/>
        <v>0</v>
      </c>
      <c r="QF13" s="56">
        <f t="shared" si="393"/>
        <v>0</v>
      </c>
      <c r="QG13" s="56">
        <f t="shared" si="394"/>
        <v>0</v>
      </c>
      <c r="QH13" s="56">
        <f t="shared" si="395"/>
        <v>0</v>
      </c>
      <c r="QI13" s="56">
        <f t="shared" si="396"/>
        <v>0</v>
      </c>
      <c r="QJ13" s="56">
        <f t="shared" si="397"/>
        <v>0</v>
      </c>
      <c r="QK13" s="56">
        <f t="shared" si="398"/>
        <v>0</v>
      </c>
      <c r="QL13" s="56">
        <f t="shared" si="399"/>
        <v>0</v>
      </c>
      <c r="QM13" s="56">
        <f t="shared" si="400"/>
        <v>0</v>
      </c>
      <c r="QN13" s="56">
        <f t="shared" si="401"/>
        <v>0</v>
      </c>
      <c r="QO13" s="56">
        <f t="shared" si="402"/>
        <v>0</v>
      </c>
      <c r="QP13" s="56">
        <f t="shared" si="403"/>
        <v>0</v>
      </c>
      <c r="QQ13" s="56">
        <f t="shared" si="404"/>
        <v>0</v>
      </c>
      <c r="QR13" s="56">
        <f t="shared" si="405"/>
        <v>0</v>
      </c>
      <c r="QS13" s="56">
        <f t="shared" si="406"/>
        <v>0</v>
      </c>
      <c r="QT13" s="56">
        <f t="shared" si="407"/>
        <v>0</v>
      </c>
      <c r="QU13" s="56">
        <f t="shared" si="408"/>
        <v>0</v>
      </c>
      <c r="QV13" s="56">
        <f t="shared" si="409"/>
        <v>0</v>
      </c>
      <c r="QW13" s="56">
        <f t="shared" si="410"/>
        <v>0</v>
      </c>
      <c r="QX13" s="56">
        <f t="shared" si="411"/>
        <v>0</v>
      </c>
      <c r="QY13" s="56">
        <f t="shared" si="412"/>
        <v>0</v>
      </c>
      <c r="QZ13" s="56">
        <f t="shared" si="413"/>
        <v>0</v>
      </c>
      <c r="RA13" s="56">
        <f t="shared" si="414"/>
        <v>0</v>
      </c>
      <c r="RB13" s="56">
        <f t="shared" si="415"/>
        <v>0</v>
      </c>
      <c r="RC13" s="56">
        <f t="shared" si="416"/>
        <v>0</v>
      </c>
      <c r="RD13" s="56">
        <f t="shared" si="417"/>
        <v>0</v>
      </c>
      <c r="RE13" s="56">
        <f t="shared" si="418"/>
        <v>0</v>
      </c>
      <c r="RF13" s="56">
        <f t="shared" si="419"/>
        <v>0</v>
      </c>
      <c r="RG13" s="56">
        <f t="shared" si="420"/>
        <v>0</v>
      </c>
      <c r="RH13" s="56">
        <f t="shared" si="421"/>
        <v>0</v>
      </c>
      <c r="RI13" s="56">
        <f t="shared" si="422"/>
        <v>0</v>
      </c>
      <c r="RJ13" s="56">
        <f t="shared" si="423"/>
        <v>0</v>
      </c>
      <c r="RK13" s="56">
        <f t="shared" si="424"/>
        <v>0</v>
      </c>
      <c r="RL13" s="56">
        <f t="shared" si="425"/>
        <v>0</v>
      </c>
      <c r="RM13" s="56">
        <f t="shared" si="426"/>
        <v>0</v>
      </c>
      <c r="RN13" s="56">
        <f t="shared" si="427"/>
        <v>0</v>
      </c>
      <c r="RO13" s="56">
        <f t="shared" si="428"/>
        <v>0</v>
      </c>
      <c r="RP13" s="56">
        <f t="shared" si="429"/>
        <v>0</v>
      </c>
      <c r="RQ13" s="56">
        <f t="shared" si="430"/>
        <v>0</v>
      </c>
      <c r="RR13" s="56">
        <f t="shared" si="431"/>
        <v>0</v>
      </c>
      <c r="RS13" s="56">
        <f t="shared" si="432"/>
        <v>0</v>
      </c>
      <c r="RT13" s="56">
        <f t="shared" si="433"/>
        <v>0</v>
      </c>
      <c r="RU13" s="56">
        <f t="shared" si="434"/>
        <v>0</v>
      </c>
      <c r="RV13" s="56">
        <f t="shared" si="435"/>
        <v>0</v>
      </c>
      <c r="RW13" s="56">
        <f t="shared" si="436"/>
        <v>0</v>
      </c>
      <c r="RX13" s="56">
        <f t="shared" si="437"/>
        <v>0</v>
      </c>
      <c r="RY13" s="56">
        <f t="shared" si="438"/>
        <v>0</v>
      </c>
      <c r="RZ13" s="56">
        <f t="shared" si="439"/>
        <v>0</v>
      </c>
      <c r="SA13" s="56">
        <f t="shared" si="440"/>
        <v>0</v>
      </c>
      <c r="SB13" s="56">
        <f t="shared" si="441"/>
        <v>0</v>
      </c>
      <c r="SC13" s="56">
        <f t="shared" si="442"/>
        <v>0</v>
      </c>
      <c r="SD13" s="56">
        <f t="shared" si="443"/>
        <v>0</v>
      </c>
      <c r="SE13" s="56">
        <f t="shared" si="444"/>
        <v>0</v>
      </c>
      <c r="SF13" s="56">
        <f t="shared" si="445"/>
        <v>0</v>
      </c>
      <c r="SG13" s="56">
        <f t="shared" si="446"/>
        <v>0</v>
      </c>
      <c r="SH13" s="56">
        <f t="shared" si="447"/>
        <v>0</v>
      </c>
      <c r="SI13" s="56">
        <f t="shared" si="448"/>
        <v>0</v>
      </c>
      <c r="SJ13" s="56">
        <f t="shared" si="449"/>
        <v>0</v>
      </c>
      <c r="SK13" s="56">
        <f t="shared" si="450"/>
        <v>0</v>
      </c>
      <c r="SL13" s="56">
        <f t="shared" si="451"/>
        <v>0</v>
      </c>
      <c r="SM13" s="56">
        <f t="shared" si="452"/>
        <v>0</v>
      </c>
      <c r="SN13" s="56">
        <f t="shared" si="453"/>
        <v>0</v>
      </c>
      <c r="SO13" s="56">
        <f t="shared" si="454"/>
        <v>0</v>
      </c>
      <c r="SP13" s="56">
        <f t="shared" si="455"/>
        <v>0</v>
      </c>
      <c r="SQ13" s="56">
        <f t="shared" si="456"/>
        <v>0</v>
      </c>
      <c r="SR13" s="56">
        <f t="shared" si="457"/>
        <v>0</v>
      </c>
      <c r="SS13" s="56">
        <f t="shared" si="458"/>
        <v>0</v>
      </c>
      <c r="ST13" s="56">
        <f t="shared" si="459"/>
        <v>0</v>
      </c>
      <c r="SU13" s="56">
        <f t="shared" si="460"/>
        <v>0</v>
      </c>
      <c r="SV13" s="56">
        <f t="shared" si="461"/>
        <v>0</v>
      </c>
      <c r="SW13" s="56">
        <f t="shared" si="462"/>
        <v>0</v>
      </c>
      <c r="SX13" s="56">
        <f t="shared" si="463"/>
        <v>0</v>
      </c>
      <c r="SY13" s="56">
        <f t="shared" si="464"/>
        <v>0</v>
      </c>
      <c r="SZ13" s="56">
        <f t="shared" si="465"/>
        <v>0</v>
      </c>
      <c r="TA13" s="56">
        <f t="shared" si="466"/>
        <v>0</v>
      </c>
      <c r="TB13" s="56">
        <f t="shared" si="467"/>
        <v>0</v>
      </c>
      <c r="TC13" s="56">
        <f t="shared" si="468"/>
        <v>0</v>
      </c>
      <c r="TD13" s="56">
        <f t="shared" si="469"/>
        <v>0</v>
      </c>
      <c r="TE13" s="56">
        <f t="shared" si="470"/>
        <v>0</v>
      </c>
      <c r="TF13" s="56">
        <f t="shared" si="471"/>
        <v>0</v>
      </c>
      <c r="TG13" s="56">
        <f t="shared" si="472"/>
        <v>0</v>
      </c>
      <c r="TH13" s="56">
        <f t="shared" si="473"/>
        <v>0</v>
      </c>
      <c r="TI13" s="56">
        <f t="shared" si="474"/>
        <v>0</v>
      </c>
      <c r="TJ13" s="56">
        <f t="shared" si="475"/>
        <v>0</v>
      </c>
      <c r="TK13" s="56">
        <f t="shared" si="476"/>
        <v>0</v>
      </c>
      <c r="TL13" s="56">
        <f t="shared" si="477"/>
        <v>0</v>
      </c>
      <c r="TM13" s="56">
        <f t="shared" si="478"/>
        <v>0</v>
      </c>
      <c r="TN13" s="56">
        <f t="shared" si="479"/>
        <v>0</v>
      </c>
      <c r="TO13" s="56">
        <f t="shared" si="480"/>
        <v>0</v>
      </c>
      <c r="TP13" s="56">
        <f t="shared" si="481"/>
        <v>0</v>
      </c>
      <c r="TQ13" s="56">
        <f t="shared" si="482"/>
        <v>0</v>
      </c>
      <c r="TR13" s="56">
        <f t="shared" si="483"/>
        <v>0</v>
      </c>
      <c r="TS13" s="56">
        <f t="shared" si="484"/>
        <v>0</v>
      </c>
      <c r="TT13" s="56">
        <f t="shared" si="485"/>
        <v>0</v>
      </c>
      <c r="TU13" s="56">
        <f t="shared" si="486"/>
        <v>0</v>
      </c>
      <c r="TV13" s="56">
        <f t="shared" si="487"/>
        <v>0</v>
      </c>
      <c r="TW13" s="56">
        <f t="shared" si="488"/>
        <v>0</v>
      </c>
      <c r="TX13" s="56">
        <f t="shared" si="489"/>
        <v>0</v>
      </c>
      <c r="TY13" s="56">
        <f t="shared" si="490"/>
        <v>0</v>
      </c>
      <c r="TZ13" s="56">
        <f t="shared" si="491"/>
        <v>0</v>
      </c>
      <c r="UA13" s="56">
        <f t="shared" si="492"/>
        <v>0</v>
      </c>
      <c r="UB13" s="56">
        <f t="shared" si="493"/>
        <v>0</v>
      </c>
      <c r="UC13" s="56">
        <f t="shared" si="494"/>
        <v>0</v>
      </c>
      <c r="UD13" s="56">
        <f t="shared" si="495"/>
        <v>0</v>
      </c>
      <c r="UE13" s="56">
        <f t="shared" si="496"/>
        <v>0</v>
      </c>
      <c r="UF13" s="56">
        <f t="shared" si="497"/>
        <v>0</v>
      </c>
      <c r="UG13" s="56">
        <f t="shared" si="498"/>
        <v>0</v>
      </c>
      <c r="UH13" s="56">
        <f t="shared" si="499"/>
        <v>0</v>
      </c>
      <c r="UI13" s="56">
        <f t="shared" si="500"/>
        <v>0</v>
      </c>
      <c r="UJ13" s="56">
        <f t="shared" si="501"/>
        <v>0</v>
      </c>
      <c r="UK13" s="56">
        <f t="shared" si="502"/>
        <v>0</v>
      </c>
      <c r="UL13" s="56">
        <f t="shared" si="503"/>
        <v>0</v>
      </c>
      <c r="UM13" s="56">
        <f t="shared" si="504"/>
        <v>0</v>
      </c>
      <c r="UN13" s="56">
        <f t="shared" si="505"/>
        <v>0</v>
      </c>
      <c r="UO13" s="56">
        <f t="shared" si="506"/>
        <v>0</v>
      </c>
      <c r="UP13" s="56">
        <f t="shared" si="507"/>
        <v>0</v>
      </c>
      <c r="UQ13" s="56">
        <f t="shared" si="508"/>
        <v>0</v>
      </c>
      <c r="UR13" s="56">
        <f t="shared" si="509"/>
        <v>0</v>
      </c>
      <c r="US13" s="56">
        <f t="shared" si="510"/>
        <v>0</v>
      </c>
      <c r="UT13" s="56">
        <f t="shared" si="511"/>
        <v>0</v>
      </c>
      <c r="UU13" s="56">
        <f t="shared" si="512"/>
        <v>0</v>
      </c>
      <c r="UV13" s="56">
        <f t="shared" si="513"/>
        <v>0</v>
      </c>
      <c r="UW13" s="56">
        <f t="shared" si="514"/>
        <v>0</v>
      </c>
      <c r="UX13" s="56">
        <f t="shared" si="515"/>
        <v>0</v>
      </c>
      <c r="UY13" s="56">
        <f t="shared" si="516"/>
        <v>0</v>
      </c>
      <c r="UZ13" s="56">
        <f t="shared" si="517"/>
        <v>0</v>
      </c>
      <c r="VA13" s="56">
        <f t="shared" si="518"/>
        <v>0</v>
      </c>
      <c r="VB13" s="56">
        <f t="shared" si="519"/>
        <v>0</v>
      </c>
      <c r="VC13" s="56">
        <f t="shared" si="520"/>
        <v>0</v>
      </c>
      <c r="VD13" s="56">
        <f t="shared" si="521"/>
        <v>0</v>
      </c>
      <c r="VE13" s="56">
        <f t="shared" si="522"/>
        <v>0</v>
      </c>
      <c r="VF13" s="56">
        <f t="shared" si="523"/>
        <v>0</v>
      </c>
      <c r="VG13" s="56">
        <f t="shared" si="524"/>
        <v>0</v>
      </c>
      <c r="VH13" s="56">
        <f t="shared" si="525"/>
        <v>0</v>
      </c>
      <c r="VI13" s="56">
        <f t="shared" si="526"/>
        <v>0</v>
      </c>
      <c r="VJ13" s="56">
        <f t="shared" si="527"/>
        <v>0</v>
      </c>
      <c r="VK13" s="56">
        <f t="shared" si="528"/>
        <v>0</v>
      </c>
      <c r="VL13" s="56">
        <f t="shared" si="529"/>
        <v>0</v>
      </c>
      <c r="VM13" s="56">
        <f t="shared" si="530"/>
        <v>0</v>
      </c>
      <c r="VN13" s="56">
        <f t="shared" si="531"/>
        <v>0</v>
      </c>
      <c r="VO13" s="56">
        <f t="shared" si="532"/>
        <v>0</v>
      </c>
      <c r="VP13" s="56">
        <f t="shared" si="533"/>
        <v>0</v>
      </c>
      <c r="VQ13" s="56">
        <f t="shared" si="534"/>
        <v>0</v>
      </c>
      <c r="VR13" s="56">
        <f t="shared" si="535"/>
        <v>0</v>
      </c>
      <c r="VS13" s="56">
        <f t="shared" si="536"/>
        <v>0</v>
      </c>
      <c r="VT13" s="56">
        <f t="shared" si="537"/>
        <v>0</v>
      </c>
      <c r="VU13" s="56">
        <f t="shared" si="538"/>
        <v>0</v>
      </c>
      <c r="VV13" s="56">
        <f t="shared" si="539"/>
        <v>0</v>
      </c>
      <c r="VW13" s="56">
        <f t="shared" si="540"/>
        <v>0</v>
      </c>
      <c r="VX13" s="56">
        <f t="shared" si="541"/>
        <v>0</v>
      </c>
      <c r="VY13" s="56">
        <f t="shared" si="542"/>
        <v>0</v>
      </c>
      <c r="VZ13" s="56">
        <f t="shared" si="543"/>
        <v>0</v>
      </c>
      <c r="WA13" s="56">
        <f t="shared" si="544"/>
        <v>0</v>
      </c>
      <c r="WB13" s="56">
        <f t="shared" si="545"/>
        <v>0</v>
      </c>
      <c r="WC13" s="56">
        <f t="shared" si="546"/>
        <v>0</v>
      </c>
      <c r="WD13" s="56">
        <f t="shared" si="547"/>
        <v>0</v>
      </c>
      <c r="WE13" s="56">
        <f t="shared" si="548"/>
        <v>0</v>
      </c>
      <c r="WF13" s="56">
        <f t="shared" si="549"/>
        <v>0</v>
      </c>
      <c r="WG13" s="56">
        <f t="shared" si="550"/>
        <v>0</v>
      </c>
      <c r="WH13" s="56">
        <f t="shared" si="551"/>
        <v>0</v>
      </c>
      <c r="WI13" s="56">
        <f t="shared" si="552"/>
        <v>0</v>
      </c>
      <c r="WJ13" s="56">
        <f t="shared" si="553"/>
        <v>0</v>
      </c>
      <c r="WK13" s="56">
        <f t="shared" si="554"/>
        <v>0</v>
      </c>
      <c r="WL13" s="56">
        <f t="shared" si="555"/>
        <v>0</v>
      </c>
      <c r="WM13" s="56">
        <f t="shared" si="556"/>
        <v>0</v>
      </c>
      <c r="WN13" s="56">
        <f t="shared" si="557"/>
        <v>0</v>
      </c>
      <c r="WO13" s="56">
        <f t="shared" si="558"/>
        <v>0</v>
      </c>
      <c r="WP13" s="56">
        <f t="shared" si="559"/>
        <v>0</v>
      </c>
      <c r="WQ13" s="56">
        <f t="shared" si="560"/>
        <v>0</v>
      </c>
      <c r="WR13" s="56">
        <f t="shared" si="561"/>
        <v>0</v>
      </c>
      <c r="WS13" s="56">
        <f t="shared" si="562"/>
        <v>0</v>
      </c>
      <c r="WT13" s="56">
        <f t="shared" si="563"/>
        <v>0</v>
      </c>
      <c r="WU13" s="56">
        <f t="shared" si="564"/>
        <v>0</v>
      </c>
      <c r="WV13" s="56">
        <f t="shared" si="565"/>
        <v>0</v>
      </c>
      <c r="WW13" s="56">
        <f t="shared" si="566"/>
        <v>0</v>
      </c>
      <c r="WX13" s="56">
        <f t="shared" si="567"/>
        <v>0</v>
      </c>
      <c r="WY13" s="56">
        <f t="shared" si="568"/>
        <v>0</v>
      </c>
      <c r="WZ13" s="56">
        <f t="shared" si="569"/>
        <v>0</v>
      </c>
      <c r="XA13" s="56">
        <f t="shared" si="570"/>
        <v>0</v>
      </c>
      <c r="XB13" s="56">
        <f t="shared" si="571"/>
        <v>0</v>
      </c>
      <c r="XC13" s="56">
        <f t="shared" si="572"/>
        <v>0</v>
      </c>
      <c r="XD13" s="56">
        <f t="shared" si="573"/>
        <v>0</v>
      </c>
      <c r="XE13" s="56">
        <f t="shared" si="574"/>
        <v>0</v>
      </c>
      <c r="XF13" s="56">
        <f t="shared" si="575"/>
        <v>0</v>
      </c>
      <c r="XG13" s="56">
        <f t="shared" si="576"/>
        <v>0</v>
      </c>
      <c r="XH13" s="56">
        <f t="shared" si="577"/>
        <v>0</v>
      </c>
      <c r="XI13" s="56">
        <f t="shared" si="578"/>
        <v>0</v>
      </c>
      <c r="XJ13" s="56">
        <f t="shared" si="579"/>
        <v>0</v>
      </c>
      <c r="XK13" s="56">
        <f t="shared" si="580"/>
        <v>0</v>
      </c>
      <c r="XL13" s="56">
        <f t="shared" si="581"/>
        <v>0</v>
      </c>
      <c r="XM13" s="56">
        <f t="shared" si="582"/>
        <v>0</v>
      </c>
      <c r="XN13" s="56">
        <f t="shared" si="583"/>
        <v>0</v>
      </c>
      <c r="XO13" s="56">
        <f t="shared" si="584"/>
        <v>0</v>
      </c>
      <c r="XP13" s="56">
        <f t="shared" si="585"/>
        <v>0</v>
      </c>
      <c r="XQ13" s="56">
        <f t="shared" si="586"/>
        <v>0</v>
      </c>
      <c r="XR13" s="56">
        <f t="shared" si="587"/>
        <v>0</v>
      </c>
      <c r="XS13" s="56">
        <f t="shared" si="588"/>
        <v>0</v>
      </c>
      <c r="XT13" s="56">
        <f t="shared" si="589"/>
        <v>0</v>
      </c>
      <c r="XU13" s="56">
        <f t="shared" si="590"/>
        <v>0</v>
      </c>
      <c r="XV13" s="56">
        <f t="shared" si="591"/>
        <v>0</v>
      </c>
      <c r="XW13" s="56">
        <f t="shared" si="592"/>
        <v>0</v>
      </c>
      <c r="XX13" s="56">
        <f t="shared" si="593"/>
        <v>0</v>
      </c>
      <c r="XY13" s="56">
        <f t="shared" si="594"/>
        <v>0</v>
      </c>
      <c r="XZ13" s="56">
        <f t="shared" si="595"/>
        <v>0</v>
      </c>
      <c r="YA13" s="56">
        <f t="shared" si="596"/>
        <v>0</v>
      </c>
      <c r="YB13" s="56">
        <f t="shared" si="597"/>
        <v>0</v>
      </c>
      <c r="YC13" s="56">
        <f t="shared" si="598"/>
        <v>0</v>
      </c>
      <c r="YD13" s="56">
        <f t="shared" si="599"/>
        <v>0</v>
      </c>
      <c r="YE13" s="56">
        <f t="shared" si="600"/>
        <v>0</v>
      </c>
      <c r="YF13" s="56">
        <f t="shared" si="601"/>
        <v>0</v>
      </c>
      <c r="YG13" s="56">
        <f t="shared" si="602"/>
        <v>0</v>
      </c>
      <c r="YH13" s="56">
        <f t="shared" si="603"/>
        <v>0</v>
      </c>
      <c r="YI13" s="56">
        <f t="shared" si="604"/>
        <v>0</v>
      </c>
      <c r="YJ13" s="56">
        <f t="shared" si="605"/>
        <v>0</v>
      </c>
      <c r="YK13" s="56">
        <f t="shared" si="606"/>
        <v>0</v>
      </c>
      <c r="YL13" s="56">
        <f t="shared" si="607"/>
        <v>0</v>
      </c>
      <c r="YM13" s="56">
        <f t="shared" si="608"/>
        <v>0</v>
      </c>
      <c r="YN13" s="56">
        <f t="shared" si="609"/>
        <v>0</v>
      </c>
      <c r="YO13" s="56">
        <f t="shared" si="610"/>
        <v>0</v>
      </c>
      <c r="YP13" s="56">
        <f t="shared" si="611"/>
        <v>0</v>
      </c>
      <c r="YQ13" s="56">
        <f t="shared" si="612"/>
        <v>0</v>
      </c>
      <c r="YR13" s="56">
        <f t="shared" si="613"/>
        <v>0</v>
      </c>
      <c r="YS13" s="56">
        <f t="shared" si="614"/>
        <v>0</v>
      </c>
      <c r="YT13" s="56">
        <f t="shared" si="615"/>
        <v>0</v>
      </c>
      <c r="YU13" s="56">
        <f t="shared" si="616"/>
        <v>0</v>
      </c>
      <c r="YV13" s="56">
        <f t="shared" si="617"/>
        <v>0</v>
      </c>
      <c r="YW13" s="56">
        <f t="shared" si="618"/>
        <v>0</v>
      </c>
      <c r="YX13" s="56">
        <f t="shared" si="619"/>
        <v>0</v>
      </c>
      <c r="YY13" s="56">
        <f t="shared" si="620"/>
        <v>0</v>
      </c>
      <c r="YZ13" s="56">
        <f t="shared" si="621"/>
        <v>0</v>
      </c>
      <c r="ZA13" s="56">
        <f t="shared" si="622"/>
        <v>0</v>
      </c>
      <c r="ZB13" s="56">
        <f t="shared" si="623"/>
        <v>0</v>
      </c>
      <c r="ZC13" s="56">
        <f t="shared" si="624"/>
        <v>0</v>
      </c>
      <c r="ZD13" s="56">
        <f t="shared" si="625"/>
        <v>0</v>
      </c>
      <c r="ZE13" s="56">
        <f t="shared" si="626"/>
        <v>0</v>
      </c>
      <c r="ZF13" s="56">
        <f t="shared" si="627"/>
        <v>0</v>
      </c>
      <c r="ZG13" s="56">
        <f t="shared" si="628"/>
        <v>0</v>
      </c>
      <c r="ZH13" s="56">
        <f t="shared" si="629"/>
        <v>0</v>
      </c>
      <c r="ZI13" s="56">
        <f t="shared" si="630"/>
        <v>0</v>
      </c>
      <c r="ZJ13" s="56">
        <f t="shared" si="631"/>
        <v>0</v>
      </c>
      <c r="ZK13" s="56">
        <f t="shared" si="632"/>
        <v>0</v>
      </c>
      <c r="ZL13" s="56">
        <f t="shared" si="633"/>
        <v>0</v>
      </c>
      <c r="ZM13" s="56">
        <f t="shared" si="634"/>
        <v>0</v>
      </c>
      <c r="ZN13" s="56">
        <f t="shared" si="635"/>
        <v>0</v>
      </c>
      <c r="ZO13" s="56">
        <f t="shared" si="636"/>
        <v>0</v>
      </c>
      <c r="ZP13" s="56">
        <f t="shared" si="637"/>
        <v>0</v>
      </c>
      <c r="ZQ13" s="56">
        <f t="shared" si="638"/>
        <v>0</v>
      </c>
      <c r="ZR13" s="56">
        <f t="shared" si="639"/>
        <v>0</v>
      </c>
      <c r="ZS13" s="56">
        <f t="shared" si="640"/>
        <v>0</v>
      </c>
      <c r="ZT13" s="56">
        <f t="shared" si="641"/>
        <v>0</v>
      </c>
      <c r="ZU13" s="56">
        <f t="shared" si="642"/>
        <v>0</v>
      </c>
      <c r="ZV13" s="56">
        <f t="shared" si="643"/>
        <v>0</v>
      </c>
      <c r="ZW13" s="56">
        <f t="shared" si="644"/>
        <v>0</v>
      </c>
      <c r="ZX13" s="56">
        <f t="shared" si="645"/>
        <v>0</v>
      </c>
      <c r="ZY13" s="56">
        <f t="shared" si="646"/>
        <v>0</v>
      </c>
      <c r="ZZ13" s="56">
        <f t="shared" si="647"/>
        <v>0</v>
      </c>
      <c r="AAA13" s="56">
        <f t="shared" si="648"/>
        <v>0</v>
      </c>
      <c r="AAB13" s="56">
        <f t="shared" si="649"/>
        <v>0</v>
      </c>
      <c r="AAC13" s="56">
        <f t="shared" si="650"/>
        <v>0</v>
      </c>
      <c r="AAD13" s="56">
        <f t="shared" si="651"/>
        <v>0</v>
      </c>
      <c r="AAE13" s="56">
        <f t="shared" si="652"/>
        <v>0</v>
      </c>
      <c r="AAF13" s="56">
        <f t="shared" si="653"/>
        <v>0</v>
      </c>
      <c r="AAG13" s="56">
        <f t="shared" si="654"/>
        <v>0</v>
      </c>
      <c r="AAH13" s="56">
        <f t="shared" si="655"/>
        <v>0</v>
      </c>
      <c r="AAI13" s="56">
        <f t="shared" si="656"/>
        <v>0</v>
      </c>
      <c r="AAJ13" s="56">
        <f t="shared" si="657"/>
        <v>0</v>
      </c>
      <c r="AAK13" s="56">
        <f t="shared" si="658"/>
        <v>0</v>
      </c>
      <c r="AAL13" s="56">
        <f t="shared" si="659"/>
        <v>0</v>
      </c>
      <c r="AAM13" s="56">
        <f t="shared" si="660"/>
        <v>0</v>
      </c>
      <c r="AAN13" s="56">
        <f t="shared" si="661"/>
        <v>0</v>
      </c>
      <c r="AAO13" s="56">
        <f t="shared" si="662"/>
        <v>0</v>
      </c>
      <c r="AAP13" s="56">
        <f t="shared" si="663"/>
        <v>0</v>
      </c>
      <c r="AAQ13" s="56">
        <f t="shared" si="664"/>
        <v>0</v>
      </c>
      <c r="AAR13" s="56">
        <f t="shared" si="665"/>
        <v>0</v>
      </c>
      <c r="AAS13" s="56">
        <f t="shared" si="666"/>
        <v>0</v>
      </c>
      <c r="AAT13" s="56">
        <f t="shared" si="667"/>
        <v>0</v>
      </c>
      <c r="AAU13" s="56">
        <f t="shared" si="668"/>
        <v>0</v>
      </c>
      <c r="AAV13" s="56">
        <f t="shared" si="669"/>
        <v>0</v>
      </c>
      <c r="AAW13" s="56">
        <f t="shared" si="670"/>
        <v>0</v>
      </c>
      <c r="AAX13" s="56">
        <f t="shared" si="671"/>
        <v>0</v>
      </c>
      <c r="AAY13" s="56">
        <f t="shared" si="672"/>
        <v>0</v>
      </c>
      <c r="AAZ13" s="56">
        <f t="shared" si="673"/>
        <v>0</v>
      </c>
      <c r="ABA13" s="56">
        <f t="shared" si="674"/>
        <v>0</v>
      </c>
      <c r="ABB13" s="56">
        <f t="shared" si="675"/>
        <v>0</v>
      </c>
      <c r="ABC13" s="56">
        <f t="shared" si="676"/>
        <v>0</v>
      </c>
      <c r="ABD13" s="56">
        <f t="shared" si="677"/>
        <v>0</v>
      </c>
      <c r="ABE13" s="56">
        <f t="shared" si="678"/>
        <v>0</v>
      </c>
      <c r="ABF13" s="56">
        <f t="shared" si="679"/>
        <v>0</v>
      </c>
      <c r="ABG13" s="56">
        <f t="shared" si="680"/>
        <v>0</v>
      </c>
      <c r="ABH13" s="56">
        <f t="shared" si="681"/>
        <v>0</v>
      </c>
      <c r="ABI13" s="56">
        <f t="shared" si="682"/>
        <v>0</v>
      </c>
      <c r="ABJ13" s="56">
        <f t="shared" si="683"/>
        <v>0</v>
      </c>
      <c r="ABK13" s="56">
        <f t="shared" si="684"/>
        <v>0</v>
      </c>
      <c r="ABL13" s="56">
        <f t="shared" si="685"/>
        <v>0</v>
      </c>
      <c r="ABM13" s="56">
        <f t="shared" si="686"/>
        <v>0</v>
      </c>
      <c r="ABN13" s="56">
        <f t="shared" si="687"/>
        <v>0</v>
      </c>
      <c r="ABO13" s="56">
        <f t="shared" si="688"/>
        <v>0</v>
      </c>
      <c r="ABP13" s="56">
        <f t="shared" si="689"/>
        <v>0</v>
      </c>
      <c r="ABQ13" s="56">
        <f t="shared" si="690"/>
        <v>0</v>
      </c>
      <c r="ABR13" s="56">
        <f t="shared" si="691"/>
        <v>0</v>
      </c>
      <c r="ABS13" s="56">
        <f t="shared" si="692"/>
        <v>0</v>
      </c>
      <c r="ABT13" s="56">
        <f t="shared" si="693"/>
        <v>0</v>
      </c>
      <c r="ABU13" s="56">
        <f t="shared" si="694"/>
        <v>0</v>
      </c>
      <c r="ABV13" s="56">
        <f t="shared" si="695"/>
        <v>0</v>
      </c>
      <c r="ABW13" s="56">
        <f t="shared" si="696"/>
        <v>0</v>
      </c>
      <c r="ABX13" s="56">
        <f t="shared" si="697"/>
        <v>0</v>
      </c>
      <c r="ABY13" s="56">
        <f t="shared" si="698"/>
        <v>0</v>
      </c>
      <c r="ABZ13" s="56">
        <f t="shared" si="699"/>
        <v>0</v>
      </c>
      <c r="ACA13" s="56">
        <f t="shared" si="700"/>
        <v>0</v>
      </c>
      <c r="ACB13" s="56">
        <f t="shared" si="701"/>
        <v>0</v>
      </c>
      <c r="ACC13" s="56">
        <f t="shared" si="702"/>
        <v>0</v>
      </c>
      <c r="ACD13" s="56">
        <f t="shared" si="703"/>
        <v>0</v>
      </c>
      <c r="ACE13" s="56">
        <f t="shared" si="704"/>
        <v>0</v>
      </c>
      <c r="ACF13" s="56">
        <f t="shared" si="705"/>
        <v>0</v>
      </c>
      <c r="ACG13" s="56">
        <f t="shared" si="706"/>
        <v>0</v>
      </c>
      <c r="ACH13" s="56">
        <f t="shared" si="707"/>
        <v>0</v>
      </c>
      <c r="ACI13" s="56">
        <f t="shared" si="708"/>
        <v>0</v>
      </c>
      <c r="ACJ13" s="56">
        <f t="shared" si="709"/>
        <v>0</v>
      </c>
      <c r="ACK13" s="56">
        <f t="shared" si="710"/>
        <v>0</v>
      </c>
      <c r="ACL13" s="56">
        <f t="shared" si="711"/>
        <v>0</v>
      </c>
      <c r="ACM13" s="56">
        <f t="shared" si="712"/>
        <v>0</v>
      </c>
      <c r="ACN13" s="56">
        <f t="shared" si="713"/>
        <v>0</v>
      </c>
      <c r="ACO13" s="56">
        <f t="shared" si="714"/>
        <v>0</v>
      </c>
      <c r="ACP13" s="56">
        <f t="shared" si="715"/>
        <v>0</v>
      </c>
      <c r="ACQ13" s="56">
        <f t="shared" si="716"/>
        <v>0</v>
      </c>
      <c r="ACR13" s="56">
        <f t="shared" si="717"/>
        <v>0</v>
      </c>
      <c r="ACS13" s="56">
        <f t="shared" si="718"/>
        <v>0</v>
      </c>
      <c r="ACT13" s="56">
        <f t="shared" si="719"/>
        <v>0</v>
      </c>
      <c r="ACU13" s="56">
        <f t="shared" si="720"/>
        <v>0</v>
      </c>
      <c r="ACV13" s="56">
        <f t="shared" si="721"/>
        <v>0</v>
      </c>
      <c r="ACW13" s="56">
        <f t="shared" si="722"/>
        <v>0</v>
      </c>
      <c r="ACX13" s="56">
        <f t="shared" si="723"/>
        <v>0</v>
      </c>
      <c r="ACY13" s="56">
        <f t="shared" si="724"/>
        <v>0</v>
      </c>
      <c r="ACZ13" s="56">
        <f t="shared" si="725"/>
        <v>0</v>
      </c>
      <c r="ADA13" s="56">
        <f t="shared" si="726"/>
        <v>0</v>
      </c>
      <c r="ADB13" s="56">
        <f t="shared" si="727"/>
        <v>0</v>
      </c>
      <c r="ADC13" s="56">
        <f t="shared" si="728"/>
        <v>0</v>
      </c>
      <c r="ADD13" s="56">
        <f t="shared" si="729"/>
        <v>0</v>
      </c>
      <c r="ADE13" s="56">
        <f t="shared" si="730"/>
        <v>0</v>
      </c>
      <c r="ADF13" s="56">
        <f t="shared" si="731"/>
        <v>0</v>
      </c>
      <c r="ADG13" s="56">
        <f t="shared" si="732"/>
        <v>0</v>
      </c>
      <c r="ADH13" s="56">
        <f t="shared" si="733"/>
        <v>0</v>
      </c>
      <c r="ADI13" s="56">
        <f t="shared" si="734"/>
        <v>0</v>
      </c>
      <c r="ADJ13" s="56">
        <f t="shared" si="735"/>
        <v>0</v>
      </c>
      <c r="ADK13" s="56">
        <f t="shared" si="736"/>
        <v>0</v>
      </c>
      <c r="ADL13" s="56">
        <f t="shared" si="737"/>
        <v>0</v>
      </c>
      <c r="ADM13" s="56">
        <f t="shared" si="738"/>
        <v>0</v>
      </c>
      <c r="ADN13" s="56">
        <f t="shared" si="739"/>
        <v>0</v>
      </c>
      <c r="ADO13" s="56">
        <f t="shared" si="740"/>
        <v>0</v>
      </c>
      <c r="ADP13" s="56">
        <f t="shared" si="741"/>
        <v>0</v>
      </c>
      <c r="ADQ13" s="56">
        <f t="shared" si="742"/>
        <v>0</v>
      </c>
      <c r="ADR13" s="56">
        <f t="shared" si="743"/>
        <v>0</v>
      </c>
      <c r="ADS13" s="56">
        <f t="shared" si="744"/>
        <v>0</v>
      </c>
      <c r="ADT13" s="56">
        <f t="shared" si="745"/>
        <v>0</v>
      </c>
      <c r="ADU13" s="56">
        <f t="shared" si="746"/>
        <v>0</v>
      </c>
      <c r="ADV13" s="56">
        <f t="shared" si="747"/>
        <v>0</v>
      </c>
      <c r="ADW13" s="56">
        <f t="shared" si="748"/>
        <v>0</v>
      </c>
      <c r="ADX13" s="56">
        <f t="shared" si="749"/>
        <v>0</v>
      </c>
      <c r="ADY13" s="56">
        <f t="shared" si="750"/>
        <v>0</v>
      </c>
      <c r="ADZ13" s="56">
        <f t="shared" si="751"/>
        <v>0</v>
      </c>
      <c r="AEA13" s="56">
        <f t="shared" si="752"/>
        <v>0</v>
      </c>
      <c r="AEB13" s="56">
        <f t="shared" si="753"/>
        <v>0</v>
      </c>
      <c r="AEC13" s="56">
        <f t="shared" si="754"/>
        <v>0</v>
      </c>
      <c r="AED13" s="56">
        <f t="shared" si="755"/>
        <v>0</v>
      </c>
      <c r="AEE13" s="56">
        <f t="shared" si="756"/>
        <v>0</v>
      </c>
      <c r="AEF13" s="56">
        <f t="shared" si="757"/>
        <v>0</v>
      </c>
      <c r="AEG13" s="56">
        <f t="shared" si="758"/>
        <v>0</v>
      </c>
      <c r="AEH13" s="56">
        <f t="shared" si="759"/>
        <v>0</v>
      </c>
      <c r="AEI13" s="56">
        <f t="shared" si="760"/>
        <v>0</v>
      </c>
      <c r="AEJ13" s="56">
        <f t="shared" si="761"/>
        <v>0</v>
      </c>
      <c r="AEK13" s="56">
        <f t="shared" si="762"/>
        <v>0</v>
      </c>
      <c r="AEL13" s="56">
        <f t="shared" si="763"/>
        <v>0</v>
      </c>
      <c r="AEM13" s="56">
        <f t="shared" si="764"/>
        <v>0</v>
      </c>
      <c r="AEN13" s="56">
        <f t="shared" si="765"/>
        <v>0</v>
      </c>
      <c r="AEO13" s="56">
        <f t="shared" si="766"/>
        <v>0</v>
      </c>
      <c r="AEP13" s="56">
        <f t="shared" si="767"/>
        <v>0</v>
      </c>
      <c r="AEQ13" s="56">
        <f t="shared" si="768"/>
        <v>0</v>
      </c>
      <c r="AER13" s="56">
        <f t="shared" si="769"/>
        <v>0</v>
      </c>
      <c r="AES13" s="56">
        <f t="shared" si="770"/>
        <v>0</v>
      </c>
      <c r="AET13" s="56">
        <f t="shared" si="771"/>
        <v>0</v>
      </c>
      <c r="AEU13" s="56">
        <f t="shared" si="772"/>
        <v>0</v>
      </c>
      <c r="AEV13" s="56">
        <f t="shared" si="773"/>
        <v>0</v>
      </c>
      <c r="AEW13" s="56">
        <f t="shared" si="774"/>
        <v>0</v>
      </c>
      <c r="AEX13" s="56">
        <f t="shared" si="775"/>
        <v>0</v>
      </c>
      <c r="AEY13" s="56">
        <f t="shared" si="776"/>
        <v>0</v>
      </c>
      <c r="AEZ13" s="56">
        <f t="shared" si="777"/>
        <v>0</v>
      </c>
      <c r="AFA13" s="56">
        <f t="shared" si="778"/>
        <v>0</v>
      </c>
      <c r="AFB13" s="56">
        <f t="shared" si="779"/>
        <v>0</v>
      </c>
      <c r="AFC13" s="56">
        <f t="shared" si="780"/>
        <v>0</v>
      </c>
      <c r="AFD13" s="56">
        <f t="shared" si="781"/>
        <v>0</v>
      </c>
      <c r="AFE13" s="56">
        <f t="shared" si="782"/>
        <v>0</v>
      </c>
      <c r="AFF13" s="56">
        <f t="shared" si="783"/>
        <v>0</v>
      </c>
      <c r="AFG13" s="56">
        <f t="shared" si="784"/>
        <v>0</v>
      </c>
      <c r="AFH13" s="56">
        <f t="shared" si="785"/>
        <v>0</v>
      </c>
      <c r="AFI13" s="56">
        <f t="shared" si="786"/>
        <v>0</v>
      </c>
      <c r="AFJ13" s="56">
        <f t="shared" si="787"/>
        <v>0</v>
      </c>
      <c r="AFK13" s="56">
        <f t="shared" si="788"/>
        <v>0</v>
      </c>
      <c r="AFL13" s="56">
        <f t="shared" si="789"/>
        <v>0</v>
      </c>
      <c r="AFM13" s="56">
        <f t="shared" si="790"/>
        <v>0</v>
      </c>
      <c r="AFN13" s="56">
        <f t="shared" si="791"/>
        <v>0</v>
      </c>
      <c r="AFO13" s="56">
        <f t="shared" si="792"/>
        <v>0</v>
      </c>
      <c r="AFP13" s="56">
        <f t="shared" si="793"/>
        <v>0</v>
      </c>
      <c r="AFQ13" s="56">
        <f t="shared" si="794"/>
        <v>0</v>
      </c>
      <c r="AFR13" s="56">
        <f t="shared" si="795"/>
        <v>0</v>
      </c>
      <c r="AFS13" s="56">
        <f t="shared" si="796"/>
        <v>0</v>
      </c>
      <c r="AFT13" s="56">
        <f t="shared" si="797"/>
        <v>0</v>
      </c>
      <c r="AFU13" s="56">
        <f t="shared" si="798"/>
        <v>0</v>
      </c>
      <c r="AFV13" s="56">
        <f t="shared" si="799"/>
        <v>0</v>
      </c>
      <c r="AFW13" s="56">
        <f t="shared" si="800"/>
        <v>0</v>
      </c>
      <c r="AFX13" s="56">
        <f t="shared" si="801"/>
        <v>0</v>
      </c>
      <c r="AFY13" s="56">
        <f t="shared" si="802"/>
        <v>0</v>
      </c>
      <c r="AFZ13" s="56">
        <f t="shared" si="803"/>
        <v>0</v>
      </c>
      <c r="AGA13" s="56">
        <f t="shared" si="804"/>
        <v>0</v>
      </c>
      <c r="AGB13" s="56">
        <f t="shared" si="805"/>
        <v>0</v>
      </c>
      <c r="AGC13" s="56">
        <f t="shared" si="806"/>
        <v>0</v>
      </c>
      <c r="AGD13" s="56">
        <f t="shared" si="807"/>
        <v>0</v>
      </c>
      <c r="AGE13" s="56">
        <f t="shared" si="808"/>
        <v>0</v>
      </c>
      <c r="AGF13" s="56">
        <f t="shared" si="809"/>
        <v>0</v>
      </c>
      <c r="AGG13" s="56">
        <f t="shared" si="810"/>
        <v>0</v>
      </c>
      <c r="AGH13" s="56">
        <f t="shared" si="811"/>
        <v>0</v>
      </c>
      <c r="AGI13" s="56">
        <f t="shared" si="812"/>
        <v>0</v>
      </c>
      <c r="AGJ13" s="56">
        <f t="shared" si="813"/>
        <v>0</v>
      </c>
      <c r="AGK13" s="56">
        <f t="shared" si="814"/>
        <v>0</v>
      </c>
      <c r="AGL13" s="56">
        <f t="shared" si="815"/>
        <v>0</v>
      </c>
      <c r="AGM13" s="56">
        <f t="shared" si="816"/>
        <v>0</v>
      </c>
      <c r="AGN13" s="56">
        <f t="shared" si="817"/>
        <v>0</v>
      </c>
      <c r="AGO13" s="56">
        <f t="shared" si="818"/>
        <v>0</v>
      </c>
      <c r="AGP13" s="56">
        <f t="shared" si="819"/>
        <v>0</v>
      </c>
      <c r="AGQ13" s="56">
        <f t="shared" si="820"/>
        <v>0</v>
      </c>
      <c r="AGR13" s="56">
        <f t="shared" si="821"/>
        <v>0</v>
      </c>
      <c r="AGS13" s="56">
        <f t="shared" si="822"/>
        <v>0</v>
      </c>
      <c r="AGT13" s="56">
        <f t="shared" si="823"/>
        <v>0</v>
      </c>
      <c r="AGU13" s="56">
        <f t="shared" si="824"/>
        <v>0</v>
      </c>
      <c r="AGV13" s="56">
        <f t="shared" si="825"/>
        <v>0</v>
      </c>
      <c r="AGW13" s="56">
        <f t="shared" si="826"/>
        <v>0</v>
      </c>
      <c r="AGX13" s="56">
        <f t="shared" si="827"/>
        <v>0</v>
      </c>
      <c r="AGY13" s="56">
        <f t="shared" si="828"/>
        <v>0</v>
      </c>
      <c r="AGZ13" s="56">
        <f t="shared" si="829"/>
        <v>0</v>
      </c>
      <c r="AHA13" s="56">
        <f t="shared" si="830"/>
        <v>0</v>
      </c>
      <c r="AHB13" s="56">
        <f t="shared" si="831"/>
        <v>0</v>
      </c>
      <c r="AHC13" s="56">
        <f t="shared" si="832"/>
        <v>0</v>
      </c>
      <c r="AHD13" s="56">
        <f t="shared" si="833"/>
        <v>0</v>
      </c>
      <c r="AHE13" s="56">
        <f t="shared" si="834"/>
        <v>0</v>
      </c>
      <c r="AHF13" s="56">
        <f t="shared" si="835"/>
        <v>0</v>
      </c>
      <c r="AHG13" s="56">
        <f t="shared" si="836"/>
        <v>0</v>
      </c>
      <c r="AHH13" s="56">
        <f t="shared" si="837"/>
        <v>0</v>
      </c>
      <c r="AHI13" s="56">
        <f t="shared" si="838"/>
        <v>0</v>
      </c>
      <c r="AHJ13" s="56">
        <f t="shared" si="839"/>
        <v>0</v>
      </c>
      <c r="AHK13" s="56">
        <f t="shared" si="840"/>
        <v>0</v>
      </c>
      <c r="AHL13" s="56">
        <f t="shared" si="841"/>
        <v>0</v>
      </c>
      <c r="AHM13" s="56">
        <f t="shared" si="842"/>
        <v>0</v>
      </c>
      <c r="AHN13" s="56">
        <f t="shared" si="843"/>
        <v>0</v>
      </c>
      <c r="AHO13" s="56">
        <f t="shared" si="844"/>
        <v>0</v>
      </c>
      <c r="AHP13" s="56">
        <f t="shared" si="845"/>
        <v>0</v>
      </c>
      <c r="AHQ13" s="56">
        <f t="shared" si="846"/>
        <v>0</v>
      </c>
      <c r="AHR13" s="56">
        <f t="shared" si="847"/>
        <v>0</v>
      </c>
      <c r="AHS13" s="56">
        <f t="shared" si="848"/>
        <v>0</v>
      </c>
      <c r="AHT13" s="56">
        <f t="shared" si="849"/>
        <v>0</v>
      </c>
      <c r="AHU13" s="56">
        <f t="shared" si="850"/>
        <v>0</v>
      </c>
      <c r="AHV13" s="56">
        <f t="shared" si="851"/>
        <v>0</v>
      </c>
      <c r="AHW13" s="56">
        <f t="shared" si="852"/>
        <v>0</v>
      </c>
      <c r="AHX13" s="56">
        <f t="shared" si="853"/>
        <v>0</v>
      </c>
      <c r="AHY13" s="56">
        <f t="shared" si="854"/>
        <v>0</v>
      </c>
      <c r="AHZ13" s="56">
        <f t="shared" si="855"/>
        <v>0</v>
      </c>
      <c r="AIA13" s="56">
        <f t="shared" si="856"/>
        <v>0</v>
      </c>
      <c r="AIB13" s="56">
        <f t="shared" si="857"/>
        <v>0</v>
      </c>
      <c r="AIC13" s="56">
        <f t="shared" si="858"/>
        <v>0</v>
      </c>
      <c r="AID13" s="56">
        <f t="shared" si="859"/>
        <v>0</v>
      </c>
      <c r="AIE13" s="56">
        <f t="shared" si="860"/>
        <v>0</v>
      </c>
      <c r="AIF13" s="56">
        <f t="shared" si="861"/>
        <v>0</v>
      </c>
      <c r="AIG13" s="56">
        <f t="shared" si="862"/>
        <v>0</v>
      </c>
      <c r="AIH13" s="56">
        <f t="shared" si="863"/>
        <v>0</v>
      </c>
      <c r="AII13" s="56">
        <f t="shared" si="864"/>
        <v>0</v>
      </c>
      <c r="AIJ13" s="56">
        <f t="shared" si="865"/>
        <v>0</v>
      </c>
      <c r="AIK13" s="56">
        <f t="shared" si="866"/>
        <v>0</v>
      </c>
      <c r="AIL13" s="56">
        <f t="shared" si="867"/>
        <v>0</v>
      </c>
      <c r="AIM13" s="56">
        <f t="shared" si="868"/>
        <v>0</v>
      </c>
      <c r="AIN13" s="56">
        <f t="shared" si="869"/>
        <v>0</v>
      </c>
      <c r="AIO13" s="56">
        <f t="shared" si="870"/>
        <v>0</v>
      </c>
      <c r="AIP13" s="56">
        <f t="shared" si="871"/>
        <v>0</v>
      </c>
      <c r="AIQ13" s="56">
        <f t="shared" si="872"/>
        <v>0</v>
      </c>
      <c r="AIR13" s="56">
        <f t="shared" si="873"/>
        <v>0</v>
      </c>
      <c r="AIS13" s="56">
        <f t="shared" si="874"/>
        <v>0</v>
      </c>
      <c r="AIT13" s="56">
        <f t="shared" si="875"/>
        <v>0</v>
      </c>
      <c r="AIU13" s="56">
        <f t="shared" si="876"/>
        <v>0</v>
      </c>
      <c r="AIV13" s="56">
        <f t="shared" si="877"/>
        <v>0</v>
      </c>
      <c r="AIW13" s="56">
        <f t="shared" si="878"/>
        <v>0</v>
      </c>
      <c r="AIX13" s="56">
        <f t="shared" si="879"/>
        <v>0</v>
      </c>
      <c r="AIY13" s="56">
        <f t="shared" si="880"/>
        <v>0</v>
      </c>
      <c r="AIZ13" s="56">
        <f t="shared" si="881"/>
        <v>0</v>
      </c>
      <c r="AJA13" s="56">
        <f t="shared" si="882"/>
        <v>0</v>
      </c>
      <c r="AJB13" s="56">
        <f t="shared" si="883"/>
        <v>0</v>
      </c>
      <c r="AJC13" s="56">
        <f t="shared" si="884"/>
        <v>0</v>
      </c>
      <c r="AJD13" s="56">
        <f t="shared" si="885"/>
        <v>0</v>
      </c>
      <c r="AJE13" s="56">
        <f t="shared" si="886"/>
        <v>0</v>
      </c>
      <c r="AJF13" s="56">
        <f t="shared" si="887"/>
        <v>0</v>
      </c>
      <c r="AJG13" s="56">
        <f t="shared" si="888"/>
        <v>0</v>
      </c>
      <c r="AJH13" s="56">
        <f t="shared" si="889"/>
        <v>0</v>
      </c>
      <c r="AJI13" s="56">
        <f t="shared" si="890"/>
        <v>0</v>
      </c>
      <c r="AJJ13" s="56">
        <f t="shared" si="891"/>
        <v>0</v>
      </c>
      <c r="AJK13" s="56">
        <f t="shared" si="892"/>
        <v>0</v>
      </c>
      <c r="AJL13" s="56">
        <f t="shared" si="893"/>
        <v>0</v>
      </c>
      <c r="AJM13" s="56">
        <f t="shared" si="894"/>
        <v>0</v>
      </c>
      <c r="AJN13" s="56">
        <f t="shared" si="895"/>
        <v>0</v>
      </c>
      <c r="AJO13" s="56">
        <f t="shared" si="896"/>
        <v>0</v>
      </c>
      <c r="AJP13" s="56">
        <f t="shared" si="897"/>
        <v>0</v>
      </c>
      <c r="AJQ13" s="56">
        <f t="shared" si="898"/>
        <v>0</v>
      </c>
      <c r="AJR13" s="56">
        <f t="shared" si="899"/>
        <v>0</v>
      </c>
      <c r="AJS13" s="56">
        <f t="shared" si="900"/>
        <v>0</v>
      </c>
      <c r="AJT13" s="56">
        <f t="shared" si="901"/>
        <v>0</v>
      </c>
      <c r="AJU13" s="56">
        <f t="shared" si="902"/>
        <v>0</v>
      </c>
      <c r="AJV13" s="56">
        <f t="shared" si="903"/>
        <v>0</v>
      </c>
      <c r="AJW13" s="56">
        <f t="shared" si="904"/>
        <v>0</v>
      </c>
      <c r="AJX13" s="56">
        <f t="shared" si="905"/>
        <v>0</v>
      </c>
      <c r="AJY13" s="56">
        <f t="shared" si="906"/>
        <v>0</v>
      </c>
      <c r="AJZ13" s="56">
        <f t="shared" si="907"/>
        <v>0</v>
      </c>
      <c r="AKA13" s="56">
        <f t="shared" si="908"/>
        <v>0</v>
      </c>
      <c r="AKB13" s="56">
        <f t="shared" si="909"/>
        <v>0</v>
      </c>
      <c r="AKC13" s="56">
        <f t="shared" si="910"/>
        <v>0</v>
      </c>
      <c r="AKD13" s="56">
        <f t="shared" si="911"/>
        <v>0</v>
      </c>
      <c r="AKE13" s="56">
        <f t="shared" si="912"/>
        <v>0</v>
      </c>
      <c r="AKF13" s="56">
        <f t="shared" si="913"/>
        <v>0</v>
      </c>
      <c r="AKG13" s="56">
        <f t="shared" si="914"/>
        <v>0</v>
      </c>
      <c r="AKH13" s="56">
        <f t="shared" si="915"/>
        <v>0</v>
      </c>
      <c r="AKI13" s="56">
        <f t="shared" si="916"/>
        <v>0</v>
      </c>
      <c r="AKJ13" s="56">
        <f t="shared" si="917"/>
        <v>0</v>
      </c>
      <c r="AKK13" s="56">
        <f t="shared" si="918"/>
        <v>0</v>
      </c>
      <c r="AKL13" s="56">
        <f t="shared" si="919"/>
        <v>0</v>
      </c>
      <c r="AKM13" s="56">
        <f t="shared" si="920"/>
        <v>0</v>
      </c>
      <c r="AKN13" s="56">
        <f t="shared" si="921"/>
        <v>0</v>
      </c>
      <c r="AKO13" s="56">
        <f t="shared" si="922"/>
        <v>0</v>
      </c>
      <c r="AKP13" s="56">
        <f t="shared" si="923"/>
        <v>0</v>
      </c>
      <c r="AKQ13" s="56">
        <f t="shared" si="924"/>
        <v>0</v>
      </c>
      <c r="AKR13" s="56">
        <f t="shared" si="925"/>
        <v>0</v>
      </c>
      <c r="AKS13" s="56">
        <f t="shared" si="926"/>
        <v>0</v>
      </c>
      <c r="AKT13" s="56">
        <f t="shared" si="927"/>
        <v>0</v>
      </c>
      <c r="AKU13" s="56">
        <f t="shared" si="928"/>
        <v>0</v>
      </c>
      <c r="AKV13" s="56">
        <f t="shared" si="929"/>
        <v>0</v>
      </c>
      <c r="AKW13" s="56">
        <f t="shared" si="930"/>
        <v>0</v>
      </c>
      <c r="AKX13" s="56">
        <f t="shared" si="931"/>
        <v>0</v>
      </c>
      <c r="AKY13" s="56">
        <f t="shared" si="932"/>
        <v>0</v>
      </c>
      <c r="AKZ13" s="56">
        <f t="shared" si="933"/>
        <v>0</v>
      </c>
      <c r="ALA13" s="56">
        <f t="shared" si="934"/>
        <v>0</v>
      </c>
      <c r="ALB13" s="56">
        <f t="shared" si="935"/>
        <v>0</v>
      </c>
      <c r="ALC13" s="56">
        <f t="shared" si="936"/>
        <v>0</v>
      </c>
      <c r="ALD13" s="56">
        <f t="shared" si="937"/>
        <v>0</v>
      </c>
      <c r="ALE13" s="56">
        <f t="shared" si="938"/>
        <v>0</v>
      </c>
      <c r="ALF13" s="56">
        <f t="shared" si="939"/>
        <v>0</v>
      </c>
      <c r="ALG13" s="56">
        <f t="shared" si="940"/>
        <v>3.0021758969598697</v>
      </c>
      <c r="ALH13" s="56">
        <f t="shared" si="941"/>
        <v>2.406474755220577</v>
      </c>
      <c r="ALI13" s="56">
        <f t="shared" si="942"/>
        <v>38.311827262395767</v>
      </c>
      <c r="ALJ13" s="56">
        <f t="shared" si="943"/>
        <v>-140.11819910987404</v>
      </c>
      <c r="ALK13" s="56">
        <f t="shared" si="944"/>
        <v>-41.314003159355629</v>
      </c>
      <c r="ALL13" s="56">
        <f t="shared" si="945"/>
        <v>137.71172435465346</v>
      </c>
      <c r="ALM13" s="56">
        <f t="shared" si="946"/>
        <v>0</v>
      </c>
      <c r="ALN13" s="56">
        <f t="shared" si="947"/>
        <v>0</v>
      </c>
      <c r="ALO13" s="56">
        <f t="shared" si="948"/>
        <v>0</v>
      </c>
      <c r="ALP13" s="56">
        <f t="shared" si="949"/>
        <v>0</v>
      </c>
      <c r="ALQ13" s="56">
        <f t="shared" si="950"/>
        <v>0</v>
      </c>
      <c r="ALR13" s="56">
        <f t="shared" si="951"/>
        <v>0</v>
      </c>
      <c r="ALS13" s="56">
        <f t="shared" si="952"/>
        <v>0</v>
      </c>
      <c r="ALT13" s="56">
        <f t="shared" si="953"/>
        <v>0</v>
      </c>
      <c r="ALU13" s="56">
        <f t="shared" si="954"/>
        <v>0</v>
      </c>
      <c r="ALV13" s="56">
        <f t="shared" si="955"/>
        <v>0</v>
      </c>
      <c r="ALW13" s="56">
        <f t="shared" si="956"/>
        <v>0</v>
      </c>
      <c r="ALX13" s="56">
        <f t="shared" si="957"/>
        <v>0</v>
      </c>
      <c r="ALY13" s="56">
        <f t="shared" si="958"/>
        <v>0</v>
      </c>
      <c r="ALZ13" s="56">
        <f t="shared" si="959"/>
        <v>0</v>
      </c>
      <c r="AMA13" s="56">
        <f t="shared" si="960"/>
        <v>0</v>
      </c>
      <c r="AMB13" s="56">
        <f t="shared" si="961"/>
        <v>0</v>
      </c>
      <c r="AMC13" s="56">
        <f t="shared" si="962"/>
        <v>0</v>
      </c>
      <c r="AMD13" s="56">
        <f t="shared" si="963"/>
        <v>0</v>
      </c>
      <c r="AME13" s="56">
        <f t="shared" si="964"/>
        <v>0</v>
      </c>
      <c r="AMF13" s="56">
        <f t="shared" si="965"/>
        <v>0</v>
      </c>
      <c r="AMG13" s="56">
        <f t="shared" si="966"/>
        <v>0</v>
      </c>
      <c r="AMH13" s="56">
        <f t="shared" si="967"/>
        <v>0</v>
      </c>
      <c r="AMI13" s="56">
        <f t="shared" si="968"/>
        <v>0</v>
      </c>
      <c r="AMJ13" s="56">
        <f t="shared" si="969"/>
        <v>0</v>
      </c>
      <c r="AMK13" s="56">
        <f t="shared" si="970"/>
        <v>0</v>
      </c>
      <c r="AML13" s="56">
        <f t="shared" si="971"/>
        <v>0</v>
      </c>
      <c r="AMM13" s="56">
        <f t="shared" si="972"/>
        <v>0</v>
      </c>
      <c r="AMN13" s="56">
        <f t="shared" si="973"/>
        <v>0</v>
      </c>
      <c r="AMO13" s="56">
        <f t="shared" si="974"/>
        <v>0</v>
      </c>
      <c r="AMP13" s="56">
        <f t="shared" si="975"/>
        <v>0</v>
      </c>
      <c r="AMQ13" s="56">
        <f t="shared" si="976"/>
        <v>0</v>
      </c>
      <c r="AMR13" s="56">
        <f t="shared" si="977"/>
        <v>0</v>
      </c>
      <c r="AMS13" s="56">
        <f t="shared" si="978"/>
        <v>0</v>
      </c>
      <c r="AMT13" s="56">
        <f t="shared" si="979"/>
        <v>0</v>
      </c>
      <c r="AMU13" s="56">
        <f t="shared" si="980"/>
        <v>0</v>
      </c>
      <c r="AMV13" s="56">
        <f t="shared" si="981"/>
        <v>0</v>
      </c>
      <c r="AMW13" s="56">
        <f t="shared" si="982"/>
        <v>0</v>
      </c>
      <c r="AMX13" s="56">
        <f t="shared" si="983"/>
        <v>0</v>
      </c>
      <c r="AMY13" s="56">
        <f t="shared" si="984"/>
        <v>0</v>
      </c>
      <c r="AMZ13" s="56">
        <f t="shared" si="985"/>
        <v>0</v>
      </c>
      <c r="ANA13" s="56">
        <f t="shared" si="986"/>
        <v>2.406474755220577</v>
      </c>
      <c r="ANB13" s="56">
        <f t="shared" si="987"/>
        <v>1.9289744992551134</v>
      </c>
      <c r="ANC13" s="56">
        <f t="shared" si="988"/>
        <v>30.709874536894688</v>
      </c>
      <c r="AND13" s="56">
        <f t="shared" si="989"/>
        <v>-112.31550731132575</v>
      </c>
      <c r="ANE13" s="56">
        <f t="shared" si="990"/>
        <v>-33.11634929211526</v>
      </c>
      <c r="ANF13" s="56">
        <f t="shared" si="991"/>
        <v>110.38653281207063</v>
      </c>
      <c r="ANG13" s="56">
        <f t="shared" si="992"/>
        <v>0</v>
      </c>
      <c r="ANH13" s="56">
        <f t="shared" si="993"/>
        <v>0</v>
      </c>
      <c r="ANI13" s="56">
        <f t="shared" si="994"/>
        <v>0</v>
      </c>
      <c r="ANJ13" s="56">
        <f t="shared" si="995"/>
        <v>0</v>
      </c>
      <c r="ANK13" s="56">
        <f t="shared" si="996"/>
        <v>0</v>
      </c>
      <c r="ANL13" s="56">
        <f t="shared" si="997"/>
        <v>0</v>
      </c>
      <c r="ANM13" s="56">
        <f t="shared" si="998"/>
        <v>0</v>
      </c>
      <c r="ANN13" s="56">
        <f t="shared" si="999"/>
        <v>0</v>
      </c>
      <c r="ANO13" s="56">
        <f t="shared" si="1000"/>
        <v>0</v>
      </c>
      <c r="ANP13" s="56">
        <f t="shared" si="1001"/>
        <v>0</v>
      </c>
      <c r="ANQ13" s="56">
        <f t="shared" si="1002"/>
        <v>0</v>
      </c>
      <c r="ANR13" s="56">
        <f t="shared" si="1003"/>
        <v>0</v>
      </c>
      <c r="ANS13" s="56">
        <f t="shared" si="1004"/>
        <v>0</v>
      </c>
      <c r="ANT13" s="56">
        <f t="shared" si="1005"/>
        <v>0</v>
      </c>
      <c r="ANU13" s="56">
        <f t="shared" si="1006"/>
        <v>0</v>
      </c>
      <c r="ANV13" s="56">
        <f t="shared" si="1007"/>
        <v>0</v>
      </c>
      <c r="ANW13" s="56">
        <f t="shared" si="1008"/>
        <v>0</v>
      </c>
      <c r="ANX13" s="56">
        <f t="shared" si="1009"/>
        <v>0</v>
      </c>
      <c r="ANY13" s="56">
        <f t="shared" si="1010"/>
        <v>0</v>
      </c>
      <c r="ANZ13" s="56">
        <f t="shared" si="1011"/>
        <v>0</v>
      </c>
      <c r="AOA13" s="56">
        <f t="shared" si="1012"/>
        <v>0</v>
      </c>
      <c r="AOB13" s="56">
        <f t="shared" si="1013"/>
        <v>0</v>
      </c>
      <c r="AOC13" s="56">
        <f t="shared" si="1014"/>
        <v>0</v>
      </c>
      <c r="AOD13" s="56">
        <f t="shared" si="1015"/>
        <v>0</v>
      </c>
      <c r="AOE13" s="56">
        <f t="shared" si="1016"/>
        <v>0</v>
      </c>
      <c r="AOF13" s="56">
        <f t="shared" si="1017"/>
        <v>0</v>
      </c>
      <c r="AOG13" s="56">
        <f t="shared" si="1018"/>
        <v>0</v>
      </c>
      <c r="AOH13" s="56">
        <f t="shared" si="1019"/>
        <v>0</v>
      </c>
      <c r="AOI13" s="56">
        <f t="shared" si="1020"/>
        <v>0</v>
      </c>
      <c r="AOJ13" s="56">
        <f t="shared" si="1021"/>
        <v>0</v>
      </c>
      <c r="AOK13" s="56">
        <f t="shared" si="1022"/>
        <v>0</v>
      </c>
      <c r="AOL13" s="56">
        <f t="shared" si="1023"/>
        <v>0</v>
      </c>
      <c r="AOM13" s="56">
        <f t="shared" si="1024"/>
        <v>0</v>
      </c>
      <c r="AON13" s="56">
        <f t="shared" si="1025"/>
        <v>0</v>
      </c>
      <c r="AOO13" s="56">
        <f t="shared" si="1026"/>
        <v>0</v>
      </c>
      <c r="AOP13" s="56">
        <f t="shared" si="1027"/>
        <v>0</v>
      </c>
      <c r="AOQ13" s="56">
        <f t="shared" si="1028"/>
        <v>0</v>
      </c>
      <c r="AOR13" s="56">
        <f t="shared" si="1029"/>
        <v>0</v>
      </c>
      <c r="AOS13" s="56">
        <f t="shared" si="1030"/>
        <v>0</v>
      </c>
      <c r="AOT13" s="56">
        <f t="shared" si="1031"/>
        <v>0</v>
      </c>
      <c r="AOU13" s="56">
        <f t="shared" si="1032"/>
        <v>38.311827262395767</v>
      </c>
      <c r="AOV13" s="56">
        <f t="shared" si="1033"/>
        <v>30.709874536894688</v>
      </c>
      <c r="AOW13" s="56">
        <f t="shared" si="1034"/>
        <v>488.91076291365994</v>
      </c>
      <c r="AOX13" s="56">
        <f t="shared" si="1035"/>
        <v>-1788.097841319531</v>
      </c>
      <c r="AOY13" s="56">
        <f t="shared" si="1036"/>
        <v>-527.22259017605563</v>
      </c>
      <c r="AOZ13" s="56">
        <f t="shared" si="1037"/>
        <v>1757.3879667826363</v>
      </c>
      <c r="APA13" s="56">
        <f t="shared" si="1038"/>
        <v>0</v>
      </c>
      <c r="APB13" s="56">
        <f t="shared" si="1039"/>
        <v>0</v>
      </c>
      <c r="APC13" s="56">
        <f t="shared" si="1040"/>
        <v>0</v>
      </c>
      <c r="APD13" s="56">
        <f t="shared" si="1041"/>
        <v>0</v>
      </c>
      <c r="APE13" s="56">
        <f t="shared" si="1042"/>
        <v>0</v>
      </c>
      <c r="APF13" s="56">
        <f t="shared" si="1043"/>
        <v>0</v>
      </c>
      <c r="APG13" s="56">
        <f t="shared" si="1044"/>
        <v>0</v>
      </c>
      <c r="APH13" s="56">
        <f t="shared" si="1045"/>
        <v>0</v>
      </c>
      <c r="API13" s="56">
        <f t="shared" si="1046"/>
        <v>0</v>
      </c>
      <c r="APJ13" s="56">
        <f t="shared" si="1047"/>
        <v>0</v>
      </c>
      <c r="APK13" s="56">
        <f t="shared" si="1048"/>
        <v>0</v>
      </c>
      <c r="APL13" s="56">
        <f t="shared" si="1049"/>
        <v>0</v>
      </c>
      <c r="APM13" s="56">
        <f t="shared" si="1050"/>
        <v>0</v>
      </c>
      <c r="APN13" s="56">
        <f t="shared" si="1051"/>
        <v>0</v>
      </c>
      <c r="APO13" s="56">
        <f t="shared" si="1052"/>
        <v>0</v>
      </c>
      <c r="APP13" s="56">
        <f t="shared" si="1053"/>
        <v>0</v>
      </c>
      <c r="APQ13" s="56">
        <f t="shared" si="1054"/>
        <v>0</v>
      </c>
      <c r="APR13" s="56">
        <f t="shared" si="1055"/>
        <v>0</v>
      </c>
      <c r="APS13" s="56">
        <f t="shared" si="1056"/>
        <v>0</v>
      </c>
      <c r="APT13" s="56">
        <f t="shared" si="1057"/>
        <v>0</v>
      </c>
      <c r="APU13" s="56">
        <f t="shared" si="1058"/>
        <v>0</v>
      </c>
      <c r="APV13" s="56">
        <f t="shared" si="1059"/>
        <v>0</v>
      </c>
      <c r="APW13" s="56">
        <f t="shared" si="1060"/>
        <v>0</v>
      </c>
      <c r="APX13" s="56">
        <f t="shared" si="1061"/>
        <v>0</v>
      </c>
      <c r="APY13" s="56">
        <f t="shared" si="1062"/>
        <v>0</v>
      </c>
      <c r="APZ13" s="56">
        <f t="shared" si="1063"/>
        <v>0</v>
      </c>
      <c r="AQA13" s="56">
        <f t="shared" si="1064"/>
        <v>0</v>
      </c>
      <c r="AQB13" s="56">
        <f t="shared" si="1065"/>
        <v>0</v>
      </c>
      <c r="AQC13" s="56">
        <f t="shared" si="1066"/>
        <v>0</v>
      </c>
      <c r="AQD13" s="56">
        <f t="shared" si="1067"/>
        <v>0</v>
      </c>
      <c r="AQE13" s="56">
        <f t="shared" si="1068"/>
        <v>0</v>
      </c>
      <c r="AQF13" s="56">
        <f t="shared" si="1069"/>
        <v>0</v>
      </c>
      <c r="AQG13" s="56">
        <f t="shared" si="1070"/>
        <v>0</v>
      </c>
      <c r="AQH13" s="56">
        <f t="shared" si="1071"/>
        <v>0</v>
      </c>
      <c r="AQI13" s="56">
        <f t="shared" si="1072"/>
        <v>0</v>
      </c>
      <c r="AQJ13" s="56">
        <f t="shared" si="1073"/>
        <v>0</v>
      </c>
      <c r="AQK13" s="56">
        <f t="shared" si="1074"/>
        <v>0</v>
      </c>
      <c r="AQL13" s="56">
        <f t="shared" si="1075"/>
        <v>0</v>
      </c>
      <c r="AQM13" s="56">
        <f t="shared" si="1076"/>
        <v>0</v>
      </c>
      <c r="AQN13" s="56">
        <f t="shared" si="1077"/>
        <v>0</v>
      </c>
      <c r="AQO13" s="56">
        <f t="shared" si="1078"/>
        <v>-140.11819910987404</v>
      </c>
      <c r="AQP13" s="56">
        <f t="shared" si="1079"/>
        <v>-112.31550731132575</v>
      </c>
      <c r="AQQ13" s="56">
        <f t="shared" si="1080"/>
        <v>-1788.097841319531</v>
      </c>
      <c r="AQR13" s="56">
        <f t="shared" si="1081"/>
        <v>6539.6267226299506</v>
      </c>
      <c r="AQS13" s="56">
        <f t="shared" si="1082"/>
        <v>1928.216040429405</v>
      </c>
      <c r="AQT13" s="56">
        <f t="shared" si="1083"/>
        <v>-6427.3112153186248</v>
      </c>
      <c r="AQU13" s="56">
        <f t="shared" si="1084"/>
        <v>0</v>
      </c>
      <c r="AQV13" s="56">
        <f t="shared" si="1085"/>
        <v>0</v>
      </c>
      <c r="AQW13" s="56">
        <f t="shared" si="1086"/>
        <v>0</v>
      </c>
      <c r="AQX13" s="56">
        <f t="shared" si="1087"/>
        <v>0</v>
      </c>
      <c r="AQY13" s="56">
        <f t="shared" si="1088"/>
        <v>0</v>
      </c>
      <c r="AQZ13" s="56">
        <f t="shared" si="1089"/>
        <v>0</v>
      </c>
      <c r="ARA13" s="56">
        <f t="shared" si="1090"/>
        <v>0</v>
      </c>
      <c r="ARB13" s="56">
        <f t="shared" si="1091"/>
        <v>0</v>
      </c>
      <c r="ARC13" s="56">
        <f t="shared" si="1092"/>
        <v>0</v>
      </c>
      <c r="ARD13" s="56">
        <f t="shared" si="1093"/>
        <v>0</v>
      </c>
      <c r="ARE13" s="56">
        <f t="shared" si="1094"/>
        <v>0</v>
      </c>
      <c r="ARF13" s="56">
        <f t="shared" si="1095"/>
        <v>0</v>
      </c>
      <c r="ARG13" s="56">
        <f t="shared" si="1096"/>
        <v>0</v>
      </c>
      <c r="ARH13" s="56">
        <f t="shared" si="1097"/>
        <v>0</v>
      </c>
      <c r="ARI13" s="56">
        <f t="shared" si="1098"/>
        <v>0</v>
      </c>
      <c r="ARJ13" s="56">
        <f t="shared" si="1099"/>
        <v>0</v>
      </c>
      <c r="ARK13" s="56">
        <f t="shared" si="1100"/>
        <v>0</v>
      </c>
      <c r="ARL13" s="56">
        <f t="shared" si="1101"/>
        <v>0</v>
      </c>
      <c r="ARM13" s="56">
        <f t="shared" si="1102"/>
        <v>0</v>
      </c>
      <c r="ARN13" s="56">
        <f t="shared" si="1103"/>
        <v>0</v>
      </c>
      <c r="ARO13" s="56">
        <f t="shared" si="1104"/>
        <v>0</v>
      </c>
      <c r="ARP13" s="56">
        <f t="shared" si="1105"/>
        <v>0</v>
      </c>
      <c r="ARQ13" s="56">
        <f t="shared" si="1106"/>
        <v>0</v>
      </c>
      <c r="ARR13" s="56">
        <f t="shared" si="1107"/>
        <v>0</v>
      </c>
      <c r="ARS13" s="56">
        <f t="shared" si="1108"/>
        <v>0</v>
      </c>
      <c r="ART13" s="56">
        <f t="shared" si="1109"/>
        <v>0</v>
      </c>
      <c r="ARU13" s="56">
        <f t="shared" si="1110"/>
        <v>0</v>
      </c>
      <c r="ARV13" s="56">
        <f t="shared" si="1111"/>
        <v>0</v>
      </c>
      <c r="ARW13" s="56">
        <f t="shared" si="1112"/>
        <v>0</v>
      </c>
      <c r="ARX13" s="56">
        <f t="shared" si="1113"/>
        <v>0</v>
      </c>
      <c r="ARY13" s="56">
        <f t="shared" si="1114"/>
        <v>0</v>
      </c>
      <c r="ARZ13" s="56">
        <f t="shared" si="1115"/>
        <v>0</v>
      </c>
      <c r="ASA13" s="56">
        <f t="shared" si="1116"/>
        <v>0</v>
      </c>
      <c r="ASB13" s="56">
        <f t="shared" si="1117"/>
        <v>0</v>
      </c>
      <c r="ASC13" s="56">
        <f t="shared" si="1118"/>
        <v>0</v>
      </c>
      <c r="ASD13" s="56">
        <f t="shared" si="1119"/>
        <v>0</v>
      </c>
      <c r="ASE13" s="56">
        <f t="shared" si="1120"/>
        <v>0</v>
      </c>
      <c r="ASF13" s="56">
        <f t="shared" si="1121"/>
        <v>0</v>
      </c>
      <c r="ASG13" s="56">
        <f t="shared" si="1122"/>
        <v>0</v>
      </c>
      <c r="ASH13" s="56">
        <f t="shared" si="1123"/>
        <v>0</v>
      </c>
      <c r="ASI13" s="56">
        <f t="shared" si="1124"/>
        <v>-41.314003159355629</v>
      </c>
      <c r="ASJ13" s="56">
        <f t="shared" si="1125"/>
        <v>-33.11634929211526</v>
      </c>
      <c r="ASK13" s="56">
        <f t="shared" si="1126"/>
        <v>-527.22259017605563</v>
      </c>
      <c r="ASL13" s="56">
        <f t="shared" si="1127"/>
        <v>1928.216040429405</v>
      </c>
      <c r="ASM13" s="56">
        <f t="shared" si="1128"/>
        <v>568.53659333541123</v>
      </c>
      <c r="ASN13" s="56">
        <f t="shared" si="1129"/>
        <v>-1895.0996911372897</v>
      </c>
      <c r="ASO13" s="56">
        <f t="shared" si="1130"/>
        <v>0</v>
      </c>
      <c r="ASP13" s="56">
        <f t="shared" si="1131"/>
        <v>0</v>
      </c>
      <c r="ASQ13" s="56">
        <f t="shared" si="1132"/>
        <v>0</v>
      </c>
      <c r="ASR13" s="56">
        <f t="shared" si="1133"/>
        <v>0</v>
      </c>
      <c r="ASS13" s="56">
        <f t="shared" si="1134"/>
        <v>0</v>
      </c>
      <c r="AST13" s="56">
        <f t="shared" si="1135"/>
        <v>0</v>
      </c>
      <c r="ASU13" s="56">
        <f t="shared" si="1136"/>
        <v>0</v>
      </c>
      <c r="ASV13" s="56">
        <f t="shared" si="1137"/>
        <v>0</v>
      </c>
      <c r="ASW13" s="56">
        <f t="shared" si="1138"/>
        <v>0</v>
      </c>
      <c r="ASX13" s="56">
        <f t="shared" si="1139"/>
        <v>0</v>
      </c>
      <c r="ASY13" s="56">
        <f t="shared" si="1140"/>
        <v>0</v>
      </c>
      <c r="ASZ13" s="56">
        <f t="shared" si="1141"/>
        <v>0</v>
      </c>
      <c r="ATA13" s="56">
        <f t="shared" si="1142"/>
        <v>0</v>
      </c>
      <c r="ATB13" s="56">
        <f t="shared" si="1143"/>
        <v>0</v>
      </c>
      <c r="ATC13" s="56">
        <f t="shared" si="1144"/>
        <v>0</v>
      </c>
      <c r="ATD13" s="56">
        <f t="shared" si="1145"/>
        <v>0</v>
      </c>
      <c r="ATE13" s="56">
        <f t="shared" si="1146"/>
        <v>0</v>
      </c>
      <c r="ATF13" s="56">
        <f t="shared" si="1147"/>
        <v>0</v>
      </c>
      <c r="ATG13" s="56">
        <f t="shared" si="1148"/>
        <v>0</v>
      </c>
      <c r="ATH13" s="56">
        <f t="shared" si="1149"/>
        <v>0</v>
      </c>
      <c r="ATI13" s="56">
        <f t="shared" si="1150"/>
        <v>0</v>
      </c>
      <c r="ATJ13" s="56">
        <f t="shared" si="1151"/>
        <v>0</v>
      </c>
      <c r="ATK13" s="56">
        <f t="shared" si="1152"/>
        <v>0</v>
      </c>
      <c r="ATL13" s="56">
        <f t="shared" si="1153"/>
        <v>0</v>
      </c>
      <c r="ATM13" s="56">
        <f t="shared" si="1154"/>
        <v>0</v>
      </c>
      <c r="ATN13" s="56">
        <f t="shared" si="1155"/>
        <v>0</v>
      </c>
      <c r="ATO13" s="56">
        <f t="shared" si="1156"/>
        <v>0</v>
      </c>
      <c r="ATP13" s="56">
        <f t="shared" si="1157"/>
        <v>0</v>
      </c>
      <c r="ATQ13" s="56">
        <f t="shared" si="1158"/>
        <v>0</v>
      </c>
      <c r="ATR13" s="56">
        <f t="shared" si="1159"/>
        <v>0</v>
      </c>
      <c r="ATS13" s="56">
        <f t="shared" si="1160"/>
        <v>0</v>
      </c>
      <c r="ATT13" s="56">
        <f t="shared" si="1161"/>
        <v>0</v>
      </c>
      <c r="ATU13" s="56">
        <f t="shared" si="1162"/>
        <v>0</v>
      </c>
      <c r="ATV13" s="56">
        <f t="shared" si="1163"/>
        <v>0</v>
      </c>
      <c r="ATW13" s="56">
        <f t="shared" si="1164"/>
        <v>0</v>
      </c>
      <c r="ATX13" s="56">
        <f t="shared" si="1165"/>
        <v>0</v>
      </c>
      <c r="ATY13" s="56">
        <f t="shared" si="1166"/>
        <v>0</v>
      </c>
      <c r="ATZ13" s="56">
        <f t="shared" si="1167"/>
        <v>0</v>
      </c>
      <c r="AUA13" s="56">
        <f t="shared" si="1168"/>
        <v>0</v>
      </c>
      <c r="AUB13" s="56">
        <f t="shared" si="1169"/>
        <v>0</v>
      </c>
      <c r="AUC13" s="56">
        <f t="shared" si="1170"/>
        <v>137.71172435465346</v>
      </c>
      <c r="AUD13" s="56">
        <f t="shared" si="1171"/>
        <v>110.38653281207063</v>
      </c>
      <c r="AUE13" s="56">
        <f t="shared" si="1172"/>
        <v>1757.3879667826363</v>
      </c>
      <c r="AUF13" s="56">
        <f t="shared" si="1173"/>
        <v>-6427.3112153186248</v>
      </c>
      <c r="AUG13" s="56">
        <f t="shared" si="1174"/>
        <v>-1895.0996911372897</v>
      </c>
      <c r="AUH13" s="56">
        <f t="shared" si="1175"/>
        <v>6316.9246825065538</v>
      </c>
      <c r="AUI13" s="56">
        <f t="shared" si="1176"/>
        <v>0</v>
      </c>
      <c r="AUJ13" s="56">
        <f t="shared" si="1177"/>
        <v>0</v>
      </c>
      <c r="AUK13" s="56">
        <f t="shared" si="1178"/>
        <v>0</v>
      </c>
      <c r="AUL13" s="56">
        <f t="shared" si="1179"/>
        <v>0</v>
      </c>
      <c r="AUM13" s="56">
        <f t="shared" si="1180"/>
        <v>0</v>
      </c>
      <c r="AUN13" s="56">
        <f t="shared" si="1181"/>
        <v>0</v>
      </c>
      <c r="AUO13" s="56">
        <f t="shared" si="1182"/>
        <v>0</v>
      </c>
      <c r="AUP13" s="56">
        <f t="shared" si="1183"/>
        <v>0</v>
      </c>
      <c r="AUQ13" s="56">
        <f t="shared" si="1184"/>
        <v>0</v>
      </c>
      <c r="AUR13" s="56">
        <f t="shared" si="1185"/>
        <v>0</v>
      </c>
      <c r="AUS13" s="56">
        <f t="shared" si="1186"/>
        <v>0</v>
      </c>
      <c r="AUT13" s="56">
        <f t="shared" si="1187"/>
        <v>0</v>
      </c>
      <c r="AUU13" s="56">
        <f t="shared" si="1188"/>
        <v>0</v>
      </c>
      <c r="AUV13" s="56">
        <f t="shared" si="1189"/>
        <v>0</v>
      </c>
      <c r="AUW13" s="56">
        <f t="shared" si="1190"/>
        <v>0</v>
      </c>
      <c r="AUX13" s="56">
        <f t="shared" si="1191"/>
        <v>0</v>
      </c>
      <c r="AUY13" s="56">
        <f t="shared" si="1192"/>
        <v>0</v>
      </c>
      <c r="AUZ13" s="56">
        <f t="shared" si="1193"/>
        <v>0</v>
      </c>
      <c r="AVA13" s="56">
        <f t="shared" si="1194"/>
        <v>0</v>
      </c>
      <c r="AVB13" s="56">
        <f t="shared" si="1195"/>
        <v>0</v>
      </c>
      <c r="AVC13" s="56">
        <f t="shared" si="1196"/>
        <v>0</v>
      </c>
      <c r="AVD13" s="56">
        <f t="shared" si="1197"/>
        <v>0</v>
      </c>
      <c r="AVE13" s="56">
        <f t="shared" si="1198"/>
        <v>0</v>
      </c>
      <c r="AVF13" s="56">
        <f t="shared" si="1199"/>
        <v>0</v>
      </c>
      <c r="AVG13" s="56">
        <f t="shared" si="1200"/>
        <v>0</v>
      </c>
      <c r="AVH13" s="56">
        <f t="shared" si="1201"/>
        <v>0</v>
      </c>
      <c r="AVI13" s="56">
        <f t="shared" si="1202"/>
        <v>0</v>
      </c>
      <c r="AVJ13" s="56">
        <f t="shared" si="1203"/>
        <v>0</v>
      </c>
      <c r="AVK13" s="56">
        <f t="shared" si="1204"/>
        <v>0</v>
      </c>
      <c r="AVL13" s="56">
        <f t="shared" si="1205"/>
        <v>0</v>
      </c>
      <c r="AVM13" s="56">
        <f t="shared" si="1206"/>
        <v>0</v>
      </c>
      <c r="AVN13" s="56">
        <f t="shared" si="1207"/>
        <v>0</v>
      </c>
      <c r="AVO13" s="56">
        <f t="shared" si="1208"/>
        <v>0</v>
      </c>
      <c r="AVP13" s="56">
        <f t="shared" si="1209"/>
        <v>0</v>
      </c>
      <c r="AVQ13" s="56">
        <f t="shared" si="1210"/>
        <v>0</v>
      </c>
      <c r="AVR13" s="56">
        <f t="shared" si="1211"/>
        <v>0</v>
      </c>
      <c r="AVS13" s="56">
        <f t="shared" si="1212"/>
        <v>0</v>
      </c>
      <c r="AVT13" s="56">
        <f t="shared" si="1213"/>
        <v>0</v>
      </c>
      <c r="AVU13" s="56">
        <f t="shared" si="1214"/>
        <v>0</v>
      </c>
      <c r="AVV13" s="56">
        <f t="shared" si="1215"/>
        <v>0</v>
      </c>
      <c r="AVW13" s="56">
        <f t="shared" si="1216"/>
        <v>0</v>
      </c>
      <c r="AVX13" s="56">
        <f t="shared" si="1217"/>
        <v>0</v>
      </c>
      <c r="AVY13" s="56">
        <f t="shared" si="1218"/>
        <v>0</v>
      </c>
      <c r="AVZ13" s="56">
        <f t="shared" si="1219"/>
        <v>0</v>
      </c>
      <c r="AWA13" s="56">
        <f t="shared" si="1220"/>
        <v>0</v>
      </c>
      <c r="AWB13" s="56">
        <f t="shared" si="1221"/>
        <v>0</v>
      </c>
      <c r="AWC13" s="56">
        <f t="shared" si="1222"/>
        <v>0</v>
      </c>
      <c r="AWD13" s="56">
        <f t="shared" si="1223"/>
        <v>0</v>
      </c>
      <c r="AWE13" s="56">
        <f t="shared" si="1224"/>
        <v>0</v>
      </c>
      <c r="AWF13" s="56">
        <f t="shared" si="1225"/>
        <v>0</v>
      </c>
      <c r="AWG13" s="56">
        <f t="shared" si="1226"/>
        <v>0</v>
      </c>
      <c r="AWH13" s="56">
        <f t="shared" si="1227"/>
        <v>0</v>
      </c>
      <c r="AWI13" s="56">
        <f t="shared" si="1228"/>
        <v>0</v>
      </c>
      <c r="AWJ13" s="56">
        <f t="shared" si="1229"/>
        <v>0</v>
      </c>
      <c r="AWK13" s="56">
        <f t="shared" si="1230"/>
        <v>0</v>
      </c>
      <c r="AWL13" s="56">
        <f t="shared" si="1231"/>
        <v>0</v>
      </c>
      <c r="AWM13" s="56">
        <f t="shared" si="1232"/>
        <v>0</v>
      </c>
      <c r="AWN13" s="56">
        <f t="shared" si="1233"/>
        <v>0</v>
      </c>
      <c r="AWO13" s="56">
        <f t="shared" si="1234"/>
        <v>0</v>
      </c>
      <c r="AWP13" s="56">
        <f t="shared" si="1235"/>
        <v>0</v>
      </c>
      <c r="AWQ13" s="56">
        <f t="shared" si="1236"/>
        <v>0</v>
      </c>
      <c r="AWR13" s="56">
        <f t="shared" si="1237"/>
        <v>0</v>
      </c>
      <c r="AWS13" s="56">
        <f t="shared" si="1238"/>
        <v>0</v>
      </c>
      <c r="AWT13" s="56">
        <f t="shared" si="1239"/>
        <v>0</v>
      </c>
      <c r="AWU13" s="56">
        <f t="shared" si="1240"/>
        <v>0</v>
      </c>
      <c r="AWV13" s="56">
        <f t="shared" si="1241"/>
        <v>0</v>
      </c>
      <c r="AWW13" s="56">
        <f t="shared" si="1242"/>
        <v>0</v>
      </c>
      <c r="AWX13" s="56">
        <f t="shared" si="1243"/>
        <v>0</v>
      </c>
      <c r="AWY13" s="56">
        <f t="shared" si="1244"/>
        <v>0</v>
      </c>
      <c r="AWZ13" s="56">
        <f t="shared" si="1245"/>
        <v>0</v>
      </c>
      <c r="AXA13" s="56">
        <f t="shared" si="1246"/>
        <v>0</v>
      </c>
      <c r="AXB13" s="56">
        <f t="shared" si="1247"/>
        <v>0</v>
      </c>
      <c r="AXC13" s="56">
        <f t="shared" si="1248"/>
        <v>0</v>
      </c>
      <c r="AXD13" s="56">
        <f t="shared" si="1249"/>
        <v>0</v>
      </c>
      <c r="AXE13" s="56">
        <f t="shared" si="1250"/>
        <v>0</v>
      </c>
      <c r="AXF13" s="56">
        <f t="shared" si="1251"/>
        <v>0</v>
      </c>
      <c r="AXG13" s="56">
        <f t="shared" si="1252"/>
        <v>0</v>
      </c>
      <c r="AXH13" s="56">
        <f t="shared" si="1253"/>
        <v>0</v>
      </c>
      <c r="AXI13" s="56">
        <f t="shared" si="1254"/>
        <v>0</v>
      </c>
      <c r="AXJ13" s="56">
        <f t="shared" si="1255"/>
        <v>0</v>
      </c>
      <c r="AXK13" s="56">
        <f t="shared" si="1256"/>
        <v>0</v>
      </c>
      <c r="AXL13" s="56">
        <f t="shared" si="1257"/>
        <v>0</v>
      </c>
      <c r="AXM13" s="56">
        <f t="shared" si="1258"/>
        <v>0</v>
      </c>
      <c r="AXN13" s="56">
        <f t="shared" si="1259"/>
        <v>0</v>
      </c>
      <c r="AXO13" s="56">
        <f t="shared" si="1260"/>
        <v>0</v>
      </c>
      <c r="AXP13" s="56">
        <f t="shared" si="1261"/>
        <v>0</v>
      </c>
      <c r="AXQ13" s="56">
        <f t="shared" si="1262"/>
        <v>0</v>
      </c>
      <c r="AXR13" s="56">
        <f t="shared" si="1263"/>
        <v>0</v>
      </c>
      <c r="AXS13" s="56">
        <f t="shared" si="1264"/>
        <v>0</v>
      </c>
      <c r="AXT13" s="56">
        <f t="shared" si="1265"/>
        <v>0</v>
      </c>
      <c r="AXU13" s="56">
        <f t="shared" si="1266"/>
        <v>0</v>
      </c>
      <c r="AXV13" s="56">
        <f t="shared" si="1267"/>
        <v>0</v>
      </c>
      <c r="AXW13" s="56">
        <f t="shared" si="1268"/>
        <v>0</v>
      </c>
      <c r="AXX13" s="56">
        <f t="shared" si="1269"/>
        <v>0</v>
      </c>
      <c r="AXY13" s="56">
        <f t="shared" si="1270"/>
        <v>0</v>
      </c>
      <c r="AXZ13" s="56">
        <f t="shared" si="1271"/>
        <v>0</v>
      </c>
      <c r="AYA13" s="56">
        <f t="shared" si="1272"/>
        <v>0</v>
      </c>
      <c r="AYB13" s="56">
        <f t="shared" si="1273"/>
        <v>0</v>
      </c>
      <c r="AYC13" s="56">
        <f t="shared" si="1274"/>
        <v>0</v>
      </c>
      <c r="AYD13" s="56">
        <f t="shared" si="1275"/>
        <v>0</v>
      </c>
      <c r="AYE13" s="56">
        <f t="shared" si="1276"/>
        <v>0</v>
      </c>
      <c r="AYF13" s="56">
        <f t="shared" si="1277"/>
        <v>0</v>
      </c>
      <c r="AYG13" s="56">
        <f t="shared" si="1278"/>
        <v>0</v>
      </c>
      <c r="AYH13" s="56">
        <f t="shared" si="1279"/>
        <v>0</v>
      </c>
      <c r="AYI13" s="56">
        <f t="shared" si="1280"/>
        <v>0</v>
      </c>
      <c r="AYJ13" s="56">
        <f t="shared" si="1281"/>
        <v>0</v>
      </c>
      <c r="AYK13" s="56">
        <f t="shared" si="1282"/>
        <v>0</v>
      </c>
      <c r="AYL13" s="56">
        <f t="shared" si="1283"/>
        <v>0</v>
      </c>
      <c r="AYM13" s="56">
        <f t="shared" si="1284"/>
        <v>0</v>
      </c>
      <c r="AYN13" s="56">
        <f t="shared" si="1285"/>
        <v>0</v>
      </c>
      <c r="AYO13" s="56">
        <f t="shared" si="1286"/>
        <v>0</v>
      </c>
      <c r="AYP13" s="56">
        <f t="shared" si="1287"/>
        <v>0</v>
      </c>
      <c r="AYQ13" s="56">
        <f t="shared" si="1288"/>
        <v>0</v>
      </c>
      <c r="AYR13" s="56">
        <f t="shared" si="1289"/>
        <v>0</v>
      </c>
      <c r="AYS13" s="56">
        <f t="shared" si="1290"/>
        <v>0</v>
      </c>
      <c r="AYT13" s="56">
        <f t="shared" si="1291"/>
        <v>0</v>
      </c>
      <c r="AYU13" s="56">
        <f t="shared" si="1292"/>
        <v>0</v>
      </c>
      <c r="AYV13" s="56">
        <f t="shared" si="1293"/>
        <v>0</v>
      </c>
      <c r="AYW13" s="56">
        <f t="shared" si="1294"/>
        <v>0</v>
      </c>
      <c r="AYX13" s="56">
        <f t="shared" si="1295"/>
        <v>0</v>
      </c>
      <c r="AYY13" s="56">
        <f t="shared" si="1296"/>
        <v>0</v>
      </c>
      <c r="AYZ13" s="56">
        <f t="shared" si="1297"/>
        <v>0</v>
      </c>
      <c r="AZA13" s="56">
        <f t="shared" si="1298"/>
        <v>0</v>
      </c>
      <c r="AZB13" s="56">
        <f t="shared" si="1299"/>
        <v>0</v>
      </c>
      <c r="AZC13" s="56">
        <f t="shared" si="1300"/>
        <v>0</v>
      </c>
      <c r="AZD13" s="56">
        <f t="shared" si="1301"/>
        <v>0</v>
      </c>
      <c r="AZE13" s="56">
        <f t="shared" si="1302"/>
        <v>0</v>
      </c>
      <c r="AZF13" s="56">
        <f t="shared" si="1303"/>
        <v>0</v>
      </c>
      <c r="AZG13" s="56">
        <f t="shared" si="1304"/>
        <v>0</v>
      </c>
      <c r="AZH13" s="56">
        <f t="shared" si="1305"/>
        <v>0</v>
      </c>
      <c r="AZI13" s="56">
        <f t="shared" si="1306"/>
        <v>0</v>
      </c>
      <c r="AZJ13" s="56">
        <f t="shared" si="1307"/>
        <v>0</v>
      </c>
      <c r="AZK13" s="56">
        <f t="shared" si="1308"/>
        <v>0</v>
      </c>
      <c r="AZL13" s="56">
        <f t="shared" si="1309"/>
        <v>0</v>
      </c>
      <c r="AZM13" s="56">
        <f t="shared" si="1310"/>
        <v>0</v>
      </c>
      <c r="AZN13" s="56">
        <f t="shared" si="1311"/>
        <v>0</v>
      </c>
      <c r="AZO13" s="56">
        <f t="shared" si="1312"/>
        <v>0</v>
      </c>
      <c r="AZP13" s="56">
        <f t="shared" si="1313"/>
        <v>0</v>
      </c>
      <c r="AZQ13" s="56">
        <f t="shared" si="1314"/>
        <v>0</v>
      </c>
      <c r="AZR13" s="56">
        <f t="shared" si="1315"/>
        <v>0</v>
      </c>
      <c r="AZS13" s="56">
        <f t="shared" si="1316"/>
        <v>0</v>
      </c>
      <c r="AZT13" s="56">
        <f t="shared" si="1317"/>
        <v>0</v>
      </c>
      <c r="AZU13" s="56">
        <f t="shared" si="1318"/>
        <v>0</v>
      </c>
      <c r="AZV13" s="56">
        <f t="shared" si="1319"/>
        <v>0</v>
      </c>
      <c r="AZW13" s="56">
        <f t="shared" si="1320"/>
        <v>0</v>
      </c>
      <c r="AZX13" s="56">
        <f t="shared" si="1321"/>
        <v>0</v>
      </c>
      <c r="AZY13" s="56">
        <f t="shared" si="1322"/>
        <v>0</v>
      </c>
      <c r="AZZ13" s="56">
        <f t="shared" si="1323"/>
        <v>0</v>
      </c>
      <c r="BAA13" s="56">
        <f t="shared" si="1324"/>
        <v>0</v>
      </c>
      <c r="BAB13" s="56">
        <f t="shared" si="1325"/>
        <v>0</v>
      </c>
      <c r="BAC13" s="56">
        <f t="shared" si="1326"/>
        <v>0</v>
      </c>
      <c r="BAD13" s="56">
        <f t="shared" si="1327"/>
        <v>0</v>
      </c>
      <c r="BAE13" s="56">
        <f t="shared" si="1328"/>
        <v>0</v>
      </c>
      <c r="BAF13" s="56">
        <f t="shared" si="1329"/>
        <v>0</v>
      </c>
      <c r="BAG13" s="56">
        <f t="shared" si="1330"/>
        <v>0</v>
      </c>
      <c r="BAH13" s="56">
        <f t="shared" si="1331"/>
        <v>0</v>
      </c>
      <c r="BAI13" s="56">
        <f t="shared" si="1332"/>
        <v>0</v>
      </c>
      <c r="BAJ13" s="56">
        <f t="shared" si="1333"/>
        <v>0</v>
      </c>
      <c r="BAK13" s="56">
        <f t="shared" si="1334"/>
        <v>0</v>
      </c>
      <c r="BAL13" s="56">
        <f t="shared" si="1335"/>
        <v>0</v>
      </c>
      <c r="BAM13" s="56">
        <f t="shared" si="1336"/>
        <v>0</v>
      </c>
      <c r="BAN13" s="56">
        <f t="shared" si="1337"/>
        <v>0</v>
      </c>
      <c r="BAO13" s="56">
        <f t="shared" si="1338"/>
        <v>0</v>
      </c>
      <c r="BAP13" s="56">
        <f t="shared" si="1339"/>
        <v>0</v>
      </c>
      <c r="BAQ13" s="56">
        <f t="shared" si="1340"/>
        <v>0</v>
      </c>
      <c r="BAR13" s="56">
        <f t="shared" si="1341"/>
        <v>0</v>
      </c>
      <c r="BAS13" s="56">
        <f t="shared" si="1342"/>
        <v>0</v>
      </c>
      <c r="BAT13" s="56">
        <f t="shared" si="1343"/>
        <v>0</v>
      </c>
      <c r="BAU13" s="56">
        <f t="shared" si="1344"/>
        <v>0</v>
      </c>
      <c r="BAV13" s="56">
        <f t="shared" si="1345"/>
        <v>0</v>
      </c>
      <c r="BAW13" s="56">
        <f t="shared" si="1346"/>
        <v>0</v>
      </c>
      <c r="BAX13" s="56">
        <f t="shared" si="1347"/>
        <v>0</v>
      </c>
      <c r="BAY13" s="56">
        <f t="shared" si="1348"/>
        <v>0</v>
      </c>
      <c r="BAZ13" s="56">
        <f t="shared" si="1349"/>
        <v>0</v>
      </c>
      <c r="BBA13" s="56">
        <f t="shared" si="1350"/>
        <v>0</v>
      </c>
      <c r="BBB13" s="56">
        <f t="shared" si="1351"/>
        <v>0</v>
      </c>
      <c r="BBC13" s="56">
        <f t="shared" si="1352"/>
        <v>0</v>
      </c>
      <c r="BBD13" s="56">
        <f t="shared" si="1353"/>
        <v>0</v>
      </c>
      <c r="BBE13" s="56">
        <f t="shared" si="1354"/>
        <v>0</v>
      </c>
      <c r="BBF13" s="56">
        <f t="shared" si="1355"/>
        <v>0</v>
      </c>
      <c r="BBG13" s="56">
        <f t="shared" si="1356"/>
        <v>0</v>
      </c>
      <c r="BBH13" s="56">
        <f t="shared" si="1357"/>
        <v>0</v>
      </c>
      <c r="BBI13" s="56">
        <f t="shared" si="1358"/>
        <v>0</v>
      </c>
      <c r="BBJ13" s="56">
        <f t="shared" si="1359"/>
        <v>0</v>
      </c>
      <c r="BBK13" s="56">
        <f t="shared" si="1360"/>
        <v>0</v>
      </c>
      <c r="BBL13" s="56">
        <f t="shared" si="1361"/>
        <v>0</v>
      </c>
      <c r="BBM13" s="56">
        <f t="shared" si="1362"/>
        <v>0</v>
      </c>
      <c r="BBN13" s="56">
        <f t="shared" si="1363"/>
        <v>0</v>
      </c>
      <c r="BBO13" s="56">
        <f t="shared" si="1364"/>
        <v>0</v>
      </c>
      <c r="BBP13" s="56">
        <f t="shared" si="1365"/>
        <v>0</v>
      </c>
      <c r="BBQ13" s="56">
        <f t="shared" si="1366"/>
        <v>0</v>
      </c>
      <c r="BBR13" s="56">
        <f t="shared" si="1367"/>
        <v>0</v>
      </c>
      <c r="BBS13" s="56">
        <f t="shared" si="1368"/>
        <v>0</v>
      </c>
      <c r="BBT13" s="56">
        <f t="shared" si="1369"/>
        <v>0</v>
      </c>
      <c r="BBU13" s="56">
        <f t="shared" si="1370"/>
        <v>0</v>
      </c>
      <c r="BBV13" s="56">
        <f t="shared" si="1371"/>
        <v>0</v>
      </c>
      <c r="BBW13" s="56">
        <f t="shared" si="1372"/>
        <v>0</v>
      </c>
      <c r="BBX13" s="56">
        <f t="shared" si="1373"/>
        <v>0</v>
      </c>
      <c r="BBY13" s="56">
        <f t="shared" si="1374"/>
        <v>0</v>
      </c>
      <c r="BBZ13" s="56">
        <f t="shared" si="1375"/>
        <v>0</v>
      </c>
      <c r="BCA13" s="56">
        <f t="shared" si="1376"/>
        <v>0</v>
      </c>
      <c r="BCB13" s="56">
        <f t="shared" si="1377"/>
        <v>0</v>
      </c>
      <c r="BCC13" s="56">
        <f t="shared" si="1378"/>
        <v>0</v>
      </c>
      <c r="BCD13" s="56">
        <f t="shared" si="1379"/>
        <v>0</v>
      </c>
      <c r="BCE13" s="56">
        <f t="shared" si="1380"/>
        <v>0</v>
      </c>
      <c r="BCF13" s="56">
        <f t="shared" si="1381"/>
        <v>0</v>
      </c>
      <c r="BCG13" s="56">
        <f t="shared" si="1382"/>
        <v>0</v>
      </c>
      <c r="BCH13" s="56">
        <f t="shared" si="1383"/>
        <v>0</v>
      </c>
      <c r="BCI13" s="56">
        <f t="shared" si="1384"/>
        <v>0</v>
      </c>
      <c r="BCJ13" s="56">
        <f t="shared" si="1385"/>
        <v>0</v>
      </c>
      <c r="BCK13" s="56">
        <f t="shared" si="1386"/>
        <v>0</v>
      </c>
      <c r="BCL13" s="56">
        <f t="shared" si="1387"/>
        <v>0</v>
      </c>
      <c r="BCM13" s="56">
        <f t="shared" si="1388"/>
        <v>0</v>
      </c>
      <c r="BCN13" s="56">
        <f t="shared" si="1389"/>
        <v>0</v>
      </c>
      <c r="BCO13" s="56">
        <f t="shared" si="1390"/>
        <v>0</v>
      </c>
      <c r="BCP13" s="56">
        <f t="shared" si="1391"/>
        <v>0</v>
      </c>
      <c r="BCQ13" s="56">
        <f t="shared" si="1392"/>
        <v>0</v>
      </c>
      <c r="BCR13" s="56">
        <f t="shared" si="1393"/>
        <v>0</v>
      </c>
      <c r="BCS13" s="56">
        <f t="shared" si="1394"/>
        <v>0</v>
      </c>
      <c r="BCT13" s="56">
        <f t="shared" si="1395"/>
        <v>0</v>
      </c>
      <c r="BCU13" s="56">
        <f t="shared" si="1396"/>
        <v>0</v>
      </c>
      <c r="BCV13" s="56">
        <f t="shared" si="1397"/>
        <v>0</v>
      </c>
      <c r="BCW13" s="56">
        <f t="shared" si="1398"/>
        <v>0</v>
      </c>
      <c r="BCX13" s="56">
        <f t="shared" si="1399"/>
        <v>0</v>
      </c>
      <c r="BCY13" s="56">
        <f t="shared" si="1400"/>
        <v>0</v>
      </c>
      <c r="BCZ13" s="56">
        <f t="shared" si="1401"/>
        <v>0</v>
      </c>
      <c r="BDA13" s="56">
        <f t="shared" si="1402"/>
        <v>0</v>
      </c>
      <c r="BDB13" s="56">
        <f t="shared" si="1403"/>
        <v>0</v>
      </c>
      <c r="BDC13" s="56">
        <f t="shared" si="1404"/>
        <v>0</v>
      </c>
      <c r="BDD13" s="56">
        <f t="shared" si="1405"/>
        <v>0</v>
      </c>
      <c r="BDE13" s="56">
        <f t="shared" si="1406"/>
        <v>0</v>
      </c>
      <c r="BDF13" s="56">
        <f t="shared" si="1407"/>
        <v>0</v>
      </c>
      <c r="BDG13" s="56">
        <f t="shared" si="1408"/>
        <v>0</v>
      </c>
      <c r="BDH13" s="56">
        <f t="shared" si="1409"/>
        <v>0</v>
      </c>
      <c r="BDI13" s="56">
        <f t="shared" si="1410"/>
        <v>0</v>
      </c>
      <c r="BDJ13" s="56">
        <f t="shared" si="1411"/>
        <v>0</v>
      </c>
      <c r="BDK13" s="56">
        <f t="shared" si="1412"/>
        <v>0</v>
      </c>
      <c r="BDL13" s="56">
        <f t="shared" si="1413"/>
        <v>0</v>
      </c>
      <c r="BDM13" s="56">
        <f t="shared" si="1414"/>
        <v>0</v>
      </c>
      <c r="BDN13" s="56">
        <f t="shared" si="1415"/>
        <v>0</v>
      </c>
      <c r="BDO13" s="56">
        <f t="shared" si="1416"/>
        <v>0</v>
      </c>
      <c r="BDP13" s="56">
        <f t="shared" si="1417"/>
        <v>0</v>
      </c>
      <c r="BDQ13" s="56">
        <f t="shared" si="1418"/>
        <v>0</v>
      </c>
      <c r="BDR13" s="56">
        <f t="shared" si="1419"/>
        <v>0</v>
      </c>
      <c r="BDS13" s="56">
        <f t="shared" si="1420"/>
        <v>0</v>
      </c>
      <c r="BDT13" s="56">
        <f t="shared" si="1421"/>
        <v>0</v>
      </c>
      <c r="BDU13" s="56">
        <f t="shared" si="1422"/>
        <v>0</v>
      </c>
      <c r="BDV13" s="56">
        <f t="shared" si="1423"/>
        <v>0</v>
      </c>
      <c r="BDW13" s="56">
        <f t="shared" si="1424"/>
        <v>0</v>
      </c>
      <c r="BDX13" s="56">
        <f t="shared" si="1425"/>
        <v>0</v>
      </c>
      <c r="BDY13" s="56">
        <f t="shared" si="1426"/>
        <v>0</v>
      </c>
      <c r="BDZ13" s="56">
        <f t="shared" si="1427"/>
        <v>0</v>
      </c>
      <c r="BEA13" s="56">
        <f t="shared" si="1428"/>
        <v>0</v>
      </c>
      <c r="BEB13" s="56">
        <f t="shared" si="1429"/>
        <v>0</v>
      </c>
      <c r="BEC13" s="56">
        <f t="shared" si="1430"/>
        <v>0</v>
      </c>
      <c r="BED13" s="56">
        <f t="shared" si="1431"/>
        <v>0</v>
      </c>
      <c r="BEE13" s="56">
        <f t="shared" si="1432"/>
        <v>0</v>
      </c>
      <c r="BEF13" s="56">
        <f t="shared" si="1433"/>
        <v>0</v>
      </c>
      <c r="BEG13" s="56">
        <f t="shared" si="1434"/>
        <v>0</v>
      </c>
      <c r="BEH13" s="56">
        <f t="shared" si="1435"/>
        <v>0</v>
      </c>
      <c r="BEI13" s="56">
        <f t="shared" si="1436"/>
        <v>0</v>
      </c>
      <c r="BEJ13" s="56">
        <f t="shared" si="1437"/>
        <v>0</v>
      </c>
      <c r="BEK13" s="56">
        <f t="shared" si="1438"/>
        <v>0</v>
      </c>
      <c r="BEL13" s="56">
        <f t="shared" si="1439"/>
        <v>0</v>
      </c>
      <c r="BEM13" s="56">
        <f t="shared" si="1440"/>
        <v>0</v>
      </c>
      <c r="BEN13" s="56">
        <f t="shared" si="1441"/>
        <v>0</v>
      </c>
      <c r="BEO13" s="56">
        <f t="shared" si="1442"/>
        <v>0</v>
      </c>
      <c r="BEP13" s="56">
        <f t="shared" si="1443"/>
        <v>0</v>
      </c>
      <c r="BEQ13" s="56">
        <f t="shared" si="1444"/>
        <v>0</v>
      </c>
      <c r="BER13" s="56">
        <f t="shared" si="1445"/>
        <v>0</v>
      </c>
      <c r="BES13" s="56">
        <f t="shared" si="1446"/>
        <v>0</v>
      </c>
      <c r="BET13" s="56">
        <f t="shared" si="1447"/>
        <v>0</v>
      </c>
      <c r="BEU13" s="56">
        <f t="shared" si="1448"/>
        <v>0</v>
      </c>
      <c r="BEV13" s="56">
        <f t="shared" si="1449"/>
        <v>0</v>
      </c>
      <c r="BEW13" s="56">
        <f t="shared" si="1450"/>
        <v>0</v>
      </c>
      <c r="BEX13" s="56">
        <f t="shared" si="1451"/>
        <v>0</v>
      </c>
      <c r="BEY13" s="56">
        <f t="shared" si="1452"/>
        <v>0</v>
      </c>
      <c r="BEZ13" s="56">
        <f t="shared" si="1453"/>
        <v>0</v>
      </c>
      <c r="BFA13" s="56">
        <f t="shared" si="1454"/>
        <v>0</v>
      </c>
      <c r="BFB13" s="56">
        <f t="shared" si="1455"/>
        <v>0</v>
      </c>
      <c r="BFC13" s="56">
        <f t="shared" si="1456"/>
        <v>0</v>
      </c>
      <c r="BFD13" s="56">
        <f t="shared" si="1457"/>
        <v>0</v>
      </c>
      <c r="BFE13" s="56">
        <f t="shared" si="1458"/>
        <v>0</v>
      </c>
      <c r="BFF13" s="56">
        <f t="shared" si="1459"/>
        <v>0</v>
      </c>
      <c r="BFG13" s="56">
        <f t="shared" si="1460"/>
        <v>0</v>
      </c>
      <c r="BFH13" s="56">
        <f t="shared" si="1461"/>
        <v>0</v>
      </c>
      <c r="BFI13" s="56">
        <f t="shared" si="1462"/>
        <v>0</v>
      </c>
      <c r="BFJ13" s="56">
        <f t="shared" si="1463"/>
        <v>0</v>
      </c>
      <c r="BFK13" s="56">
        <f t="shared" si="1464"/>
        <v>0</v>
      </c>
      <c r="BFL13" s="56">
        <f t="shared" si="1465"/>
        <v>0</v>
      </c>
      <c r="BFM13" s="56">
        <f t="shared" si="1466"/>
        <v>0</v>
      </c>
      <c r="BFN13" s="56">
        <f t="shared" si="1467"/>
        <v>0</v>
      </c>
      <c r="BFO13" s="56">
        <f t="shared" si="1468"/>
        <v>0</v>
      </c>
      <c r="BFP13" s="56">
        <f t="shared" si="1469"/>
        <v>0</v>
      </c>
      <c r="BFQ13" s="56">
        <f t="shared" si="1470"/>
        <v>0</v>
      </c>
      <c r="BFR13" s="56">
        <f t="shared" si="1471"/>
        <v>0</v>
      </c>
      <c r="BFS13" s="56">
        <f t="shared" si="1472"/>
        <v>0</v>
      </c>
      <c r="BFT13" s="56">
        <f t="shared" si="1473"/>
        <v>0</v>
      </c>
      <c r="BFU13" s="56">
        <f t="shared" si="1474"/>
        <v>0</v>
      </c>
      <c r="BFV13" s="56">
        <f t="shared" si="1475"/>
        <v>0</v>
      </c>
      <c r="BFW13" s="56">
        <f t="shared" si="1476"/>
        <v>0</v>
      </c>
      <c r="BFX13" s="56">
        <f t="shared" si="1477"/>
        <v>0</v>
      </c>
      <c r="BFY13" s="56">
        <f t="shared" si="1478"/>
        <v>0</v>
      </c>
      <c r="BFZ13" s="56">
        <f t="shared" si="1479"/>
        <v>0</v>
      </c>
      <c r="BGA13" s="56">
        <f t="shared" si="1480"/>
        <v>0</v>
      </c>
      <c r="BGB13" s="56">
        <f t="shared" si="1481"/>
        <v>0</v>
      </c>
      <c r="BGC13" s="56">
        <f t="shared" si="1482"/>
        <v>0</v>
      </c>
      <c r="BGD13" s="56">
        <f t="shared" si="1483"/>
        <v>0</v>
      </c>
      <c r="BGE13" s="56">
        <f t="shared" si="1484"/>
        <v>0</v>
      </c>
      <c r="BGF13" s="56">
        <f t="shared" si="1485"/>
        <v>0</v>
      </c>
      <c r="BGG13" s="56">
        <f t="shared" si="1486"/>
        <v>0</v>
      </c>
      <c r="BGH13" s="56">
        <f t="shared" si="1487"/>
        <v>0</v>
      </c>
      <c r="BGI13" s="56">
        <f t="shared" si="1488"/>
        <v>0</v>
      </c>
      <c r="BGJ13" s="56">
        <f t="shared" si="1489"/>
        <v>0</v>
      </c>
      <c r="BGK13" s="56">
        <f t="shared" si="1490"/>
        <v>0</v>
      </c>
      <c r="BGL13" s="56">
        <f t="shared" si="1491"/>
        <v>0</v>
      </c>
      <c r="BGM13" s="56">
        <f t="shared" si="1492"/>
        <v>0</v>
      </c>
      <c r="BGN13" s="56">
        <f t="shared" si="1493"/>
        <v>0</v>
      </c>
      <c r="BGO13" s="56">
        <f t="shared" si="1494"/>
        <v>0</v>
      </c>
      <c r="BGP13" s="56">
        <f t="shared" si="1495"/>
        <v>0</v>
      </c>
      <c r="BGQ13" s="56">
        <f t="shared" si="1496"/>
        <v>0</v>
      </c>
      <c r="BGR13" s="56">
        <f t="shared" si="1497"/>
        <v>0</v>
      </c>
      <c r="BGS13" s="56">
        <f t="shared" si="1498"/>
        <v>0</v>
      </c>
      <c r="BGT13" s="56">
        <f t="shared" si="1499"/>
        <v>0</v>
      </c>
      <c r="BGU13" s="56">
        <f t="shared" si="1500"/>
        <v>0</v>
      </c>
      <c r="BGV13" s="56">
        <f t="shared" si="1501"/>
        <v>0</v>
      </c>
      <c r="BGW13" s="56">
        <f t="shared" si="1502"/>
        <v>0</v>
      </c>
      <c r="BGX13" s="56">
        <f t="shared" si="1503"/>
        <v>0</v>
      </c>
      <c r="BGY13" s="56">
        <f t="shared" si="1504"/>
        <v>0</v>
      </c>
      <c r="BGZ13" s="56">
        <f t="shared" si="1505"/>
        <v>0</v>
      </c>
      <c r="BHA13" s="56">
        <f t="shared" si="1506"/>
        <v>0</v>
      </c>
      <c r="BHB13" s="56">
        <f t="shared" si="1507"/>
        <v>0</v>
      </c>
      <c r="BHC13" s="56">
        <f t="shared" si="1508"/>
        <v>0</v>
      </c>
      <c r="BHD13" s="56">
        <f t="shared" si="1509"/>
        <v>0</v>
      </c>
      <c r="BHE13" s="56">
        <f t="shared" si="1510"/>
        <v>0</v>
      </c>
      <c r="BHF13" s="56">
        <f t="shared" si="1511"/>
        <v>0</v>
      </c>
      <c r="BHG13" s="56">
        <f t="shared" si="1512"/>
        <v>0</v>
      </c>
      <c r="BHH13" s="56">
        <f t="shared" si="1513"/>
        <v>0</v>
      </c>
      <c r="BHI13" s="56">
        <f t="shared" si="1514"/>
        <v>0</v>
      </c>
      <c r="BHJ13" s="56">
        <f t="shared" si="1515"/>
        <v>0</v>
      </c>
      <c r="BHK13" s="56">
        <f t="shared" si="1516"/>
        <v>0</v>
      </c>
      <c r="BHL13" s="56">
        <f t="shared" si="1517"/>
        <v>0</v>
      </c>
      <c r="BHM13" s="56">
        <f t="shared" si="1518"/>
        <v>0</v>
      </c>
      <c r="BHN13" s="56">
        <f t="shared" si="1519"/>
        <v>0</v>
      </c>
      <c r="BHO13" s="56">
        <f t="shared" si="1520"/>
        <v>0</v>
      </c>
      <c r="BHP13" s="56">
        <f t="shared" si="1521"/>
        <v>0</v>
      </c>
      <c r="BHQ13" s="56">
        <f t="shared" si="1522"/>
        <v>0</v>
      </c>
      <c r="BHR13" s="56">
        <f t="shared" si="1523"/>
        <v>0</v>
      </c>
      <c r="BHS13" s="56">
        <f t="shared" si="1524"/>
        <v>0</v>
      </c>
      <c r="BHT13" s="56">
        <f t="shared" si="1525"/>
        <v>0</v>
      </c>
      <c r="BHU13" s="56">
        <f t="shared" si="1526"/>
        <v>0</v>
      </c>
      <c r="BHV13" s="56">
        <f t="shared" si="1527"/>
        <v>0</v>
      </c>
      <c r="BHW13" s="56">
        <f t="shared" si="1528"/>
        <v>0</v>
      </c>
      <c r="BHX13" s="56">
        <f t="shared" si="1529"/>
        <v>0</v>
      </c>
      <c r="BHY13" s="56">
        <f t="shared" si="1530"/>
        <v>0</v>
      </c>
      <c r="BHZ13" s="56">
        <f t="shared" si="1531"/>
        <v>0</v>
      </c>
      <c r="BIA13" s="56">
        <f t="shared" si="1532"/>
        <v>0</v>
      </c>
      <c r="BIB13" s="56">
        <f t="shared" si="1533"/>
        <v>0</v>
      </c>
      <c r="BIC13" s="56">
        <f t="shared" si="1534"/>
        <v>0</v>
      </c>
      <c r="BID13" s="56">
        <f t="shared" si="1535"/>
        <v>0</v>
      </c>
      <c r="BIE13" s="56">
        <f t="shared" si="1536"/>
        <v>0</v>
      </c>
      <c r="BIF13" s="56">
        <f t="shared" si="1537"/>
        <v>0</v>
      </c>
      <c r="BIG13" s="56">
        <f t="shared" si="1538"/>
        <v>0</v>
      </c>
      <c r="BIH13" s="56">
        <f t="shared" si="1539"/>
        <v>0</v>
      </c>
      <c r="BII13" s="56">
        <f t="shared" si="1540"/>
        <v>0</v>
      </c>
      <c r="BIJ13" s="56">
        <f t="shared" si="1541"/>
        <v>0</v>
      </c>
      <c r="BIK13" s="56">
        <f t="shared" si="1542"/>
        <v>0</v>
      </c>
      <c r="BIL13" s="56">
        <f t="shared" si="1543"/>
        <v>0</v>
      </c>
      <c r="BIM13" s="56">
        <f t="shared" si="1544"/>
        <v>0</v>
      </c>
      <c r="BIN13" s="56">
        <f t="shared" si="1545"/>
        <v>0</v>
      </c>
      <c r="BIO13" s="56">
        <f t="shared" si="1546"/>
        <v>0</v>
      </c>
      <c r="BIP13" s="56">
        <f t="shared" si="1547"/>
        <v>0</v>
      </c>
      <c r="BIQ13" s="56">
        <f t="shared" si="1548"/>
        <v>0</v>
      </c>
      <c r="BIR13" s="56">
        <f t="shared" si="1549"/>
        <v>0</v>
      </c>
      <c r="BIS13" s="56">
        <f t="shared" si="1550"/>
        <v>0</v>
      </c>
      <c r="BIT13" s="56">
        <f t="shared" si="1551"/>
        <v>0</v>
      </c>
      <c r="BIU13" s="56">
        <f t="shared" si="1552"/>
        <v>0</v>
      </c>
      <c r="BIV13" s="56">
        <f t="shared" si="1553"/>
        <v>0</v>
      </c>
      <c r="BIW13" s="56">
        <f t="shared" si="1554"/>
        <v>0</v>
      </c>
      <c r="BIX13" s="56">
        <f t="shared" si="1555"/>
        <v>0</v>
      </c>
      <c r="BIY13" s="56">
        <f t="shared" si="1556"/>
        <v>0</v>
      </c>
      <c r="BIZ13" s="56">
        <f t="shared" si="1557"/>
        <v>0</v>
      </c>
      <c r="BJA13" s="56">
        <f t="shared" si="1558"/>
        <v>0</v>
      </c>
      <c r="BJB13" s="56">
        <f t="shared" si="1559"/>
        <v>0</v>
      </c>
      <c r="BJC13" s="56">
        <f t="shared" si="1560"/>
        <v>0</v>
      </c>
      <c r="BJD13" s="56">
        <f t="shared" si="1561"/>
        <v>0</v>
      </c>
      <c r="BJE13" s="56">
        <f t="shared" si="1562"/>
        <v>0</v>
      </c>
      <c r="BJF13" s="56">
        <f t="shared" si="1563"/>
        <v>0</v>
      </c>
      <c r="BJG13" s="56">
        <f t="shared" si="1564"/>
        <v>0</v>
      </c>
      <c r="BJH13" s="56">
        <f t="shared" si="1565"/>
        <v>0</v>
      </c>
      <c r="BJI13" s="56">
        <f t="shared" si="1566"/>
        <v>0</v>
      </c>
      <c r="BJJ13" s="56">
        <f t="shared" si="1567"/>
        <v>0</v>
      </c>
      <c r="BJK13" s="56">
        <f t="shared" si="1568"/>
        <v>0</v>
      </c>
      <c r="BJL13" s="56">
        <f t="shared" si="1569"/>
        <v>0</v>
      </c>
      <c r="BJM13" s="56">
        <f t="shared" si="1570"/>
        <v>0</v>
      </c>
      <c r="BJN13" s="56">
        <f t="shared" si="1571"/>
        <v>0</v>
      </c>
      <c r="BJO13" s="56">
        <f t="shared" si="1572"/>
        <v>0</v>
      </c>
      <c r="BJP13" s="56">
        <f t="shared" si="1573"/>
        <v>0</v>
      </c>
      <c r="BJQ13" s="56">
        <f t="shared" si="1574"/>
        <v>0</v>
      </c>
      <c r="BJR13" s="56">
        <f t="shared" si="1575"/>
        <v>0</v>
      </c>
      <c r="BJS13" s="56">
        <f t="shared" si="1576"/>
        <v>0</v>
      </c>
      <c r="BJT13" s="56">
        <f t="shared" si="1577"/>
        <v>0</v>
      </c>
      <c r="BJU13" s="56">
        <f t="shared" si="1578"/>
        <v>0</v>
      </c>
      <c r="BJV13" s="56">
        <f t="shared" si="1579"/>
        <v>0</v>
      </c>
      <c r="BJW13" s="56">
        <f t="shared" si="1580"/>
        <v>0</v>
      </c>
      <c r="BJX13" s="56">
        <f t="shared" si="1581"/>
        <v>0</v>
      </c>
      <c r="BJY13" s="56">
        <f t="shared" si="1582"/>
        <v>0</v>
      </c>
      <c r="BJZ13" s="56">
        <f t="shared" si="1583"/>
        <v>0</v>
      </c>
      <c r="BKA13" s="56">
        <f t="shared" si="1584"/>
        <v>0</v>
      </c>
      <c r="BKB13" s="56">
        <f t="shared" si="1585"/>
        <v>0</v>
      </c>
      <c r="BKC13" s="56">
        <f t="shared" si="1586"/>
        <v>0</v>
      </c>
      <c r="BKD13" s="56">
        <f t="shared" si="1587"/>
        <v>0</v>
      </c>
      <c r="BKE13" s="56">
        <f t="shared" si="1588"/>
        <v>0</v>
      </c>
      <c r="BKF13" s="56">
        <f t="shared" si="1589"/>
        <v>0</v>
      </c>
      <c r="BKG13" s="56">
        <f t="shared" si="1590"/>
        <v>0</v>
      </c>
      <c r="BKH13" s="56">
        <f t="shared" si="1591"/>
        <v>0</v>
      </c>
      <c r="BKI13" s="56">
        <f t="shared" si="1592"/>
        <v>0</v>
      </c>
      <c r="BKJ13" s="56">
        <f t="shared" si="1593"/>
        <v>0</v>
      </c>
      <c r="BKK13" s="56">
        <f t="shared" si="1594"/>
        <v>0</v>
      </c>
      <c r="BKL13" s="56">
        <f t="shared" si="1595"/>
        <v>0</v>
      </c>
      <c r="BKM13" s="56">
        <f t="shared" si="1596"/>
        <v>0</v>
      </c>
      <c r="BKN13" s="56">
        <f t="shared" si="1597"/>
        <v>0</v>
      </c>
      <c r="BKO13" s="56">
        <f t="shared" si="1598"/>
        <v>0</v>
      </c>
      <c r="BKP13" s="56">
        <f t="shared" si="1599"/>
        <v>0</v>
      </c>
      <c r="BKQ13" s="56">
        <f t="shared" si="1600"/>
        <v>0</v>
      </c>
      <c r="BKR13" s="56">
        <f t="shared" si="1601"/>
        <v>0</v>
      </c>
      <c r="BKS13" s="56">
        <f t="shared" si="1602"/>
        <v>0</v>
      </c>
      <c r="BKT13" s="56">
        <f t="shared" si="1603"/>
        <v>0</v>
      </c>
      <c r="BKU13" s="56">
        <f t="shared" si="1604"/>
        <v>0</v>
      </c>
      <c r="BKV13" s="56">
        <f t="shared" si="1605"/>
        <v>0</v>
      </c>
      <c r="BKW13" s="56">
        <f t="shared" si="1606"/>
        <v>0</v>
      </c>
      <c r="BKX13" s="56">
        <f t="shared" si="1607"/>
        <v>0</v>
      </c>
      <c r="BKY13" s="56">
        <f t="shared" si="1608"/>
        <v>0</v>
      </c>
      <c r="BKZ13" s="56">
        <f t="shared" si="1609"/>
        <v>0</v>
      </c>
      <c r="BLA13" s="56">
        <f t="shared" si="1610"/>
        <v>0</v>
      </c>
      <c r="BLB13" s="56">
        <f t="shared" si="1611"/>
        <v>0</v>
      </c>
      <c r="BLC13" s="56">
        <f t="shared" si="1612"/>
        <v>0</v>
      </c>
      <c r="BLD13" s="56">
        <f t="shared" si="1613"/>
        <v>0</v>
      </c>
      <c r="BLE13" s="56">
        <f t="shared" si="1614"/>
        <v>0</v>
      </c>
      <c r="BLF13" s="56">
        <f t="shared" si="1615"/>
        <v>0</v>
      </c>
      <c r="BLG13" s="56">
        <f t="shared" si="1616"/>
        <v>0</v>
      </c>
      <c r="BLH13" s="56">
        <f t="shared" si="1617"/>
        <v>0</v>
      </c>
      <c r="BLI13" s="56">
        <f t="shared" si="1618"/>
        <v>0</v>
      </c>
      <c r="BLJ13" s="56">
        <f t="shared" si="1619"/>
        <v>0</v>
      </c>
      <c r="BLK13" s="56">
        <f t="shared" si="1620"/>
        <v>0</v>
      </c>
      <c r="BLL13" s="56">
        <f t="shared" si="1621"/>
        <v>0</v>
      </c>
      <c r="BLM13" s="56">
        <f t="shared" si="1622"/>
        <v>0</v>
      </c>
      <c r="BLN13" s="56">
        <f t="shared" si="1623"/>
        <v>0</v>
      </c>
      <c r="BLO13" s="56">
        <f t="shared" si="1624"/>
        <v>0</v>
      </c>
      <c r="BLP13" s="56">
        <f t="shared" si="1625"/>
        <v>0</v>
      </c>
      <c r="BLQ13" s="56">
        <f t="shared" si="1626"/>
        <v>0</v>
      </c>
      <c r="BLR13" s="56">
        <f t="shared" si="1627"/>
        <v>0</v>
      </c>
      <c r="BLS13" s="56">
        <f t="shared" si="1628"/>
        <v>0</v>
      </c>
      <c r="BLT13" s="56">
        <f t="shared" si="1629"/>
        <v>0</v>
      </c>
      <c r="BLU13" s="56">
        <f t="shared" si="1630"/>
        <v>0</v>
      </c>
      <c r="BLV13" s="56">
        <f t="shared" si="1631"/>
        <v>0</v>
      </c>
      <c r="BLW13" s="56">
        <f t="shared" si="1632"/>
        <v>0</v>
      </c>
      <c r="BLX13" s="56">
        <f t="shared" si="1633"/>
        <v>0</v>
      </c>
      <c r="BLY13" s="56">
        <f t="shared" si="1634"/>
        <v>0</v>
      </c>
      <c r="BLZ13" s="56">
        <f t="shared" si="1635"/>
        <v>0</v>
      </c>
      <c r="BMA13" s="56">
        <f t="shared" si="1636"/>
        <v>0</v>
      </c>
      <c r="BMB13" s="56">
        <f t="shared" si="1637"/>
        <v>0</v>
      </c>
      <c r="BMC13" s="56">
        <f t="shared" si="1638"/>
        <v>0</v>
      </c>
      <c r="BMD13" s="56">
        <f t="shared" si="1639"/>
        <v>0</v>
      </c>
      <c r="BME13" s="56">
        <f t="shared" si="1640"/>
        <v>0</v>
      </c>
      <c r="BMF13" s="56">
        <f t="shared" si="1641"/>
        <v>0</v>
      </c>
      <c r="BMG13" s="56">
        <f t="shared" si="1642"/>
        <v>0</v>
      </c>
      <c r="BMH13" s="56">
        <f t="shared" si="1643"/>
        <v>0</v>
      </c>
      <c r="BMI13" s="56">
        <f t="shared" si="1644"/>
        <v>0</v>
      </c>
      <c r="BMJ13" s="56">
        <f t="shared" si="1645"/>
        <v>0</v>
      </c>
      <c r="BMK13" s="56">
        <f t="shared" si="1646"/>
        <v>0</v>
      </c>
      <c r="BML13" s="56">
        <f t="shared" si="1647"/>
        <v>0</v>
      </c>
      <c r="BMM13" s="56">
        <f t="shared" si="1648"/>
        <v>0</v>
      </c>
      <c r="BMN13" s="56">
        <f t="shared" si="1649"/>
        <v>0</v>
      </c>
      <c r="BMO13" s="56">
        <f t="shared" si="1650"/>
        <v>0</v>
      </c>
      <c r="BMP13" s="56">
        <f t="shared" si="1651"/>
        <v>0</v>
      </c>
      <c r="BMQ13" s="56">
        <f t="shared" si="1652"/>
        <v>0</v>
      </c>
      <c r="BMR13" s="56">
        <f t="shared" si="1653"/>
        <v>0</v>
      </c>
      <c r="BMS13" s="56">
        <f t="shared" si="1654"/>
        <v>0</v>
      </c>
      <c r="BMT13" s="56">
        <f t="shared" si="1655"/>
        <v>0</v>
      </c>
      <c r="BMU13" s="56">
        <f t="shared" si="1656"/>
        <v>0</v>
      </c>
      <c r="BMV13" s="56">
        <f t="shared" si="1657"/>
        <v>0</v>
      </c>
      <c r="BMW13" s="56">
        <f t="shared" si="1658"/>
        <v>0</v>
      </c>
      <c r="BMX13" s="56">
        <f t="shared" si="1659"/>
        <v>0</v>
      </c>
      <c r="BMY13" s="56">
        <f t="shared" si="1660"/>
        <v>0</v>
      </c>
      <c r="BMZ13" s="56">
        <f t="shared" si="1661"/>
        <v>0</v>
      </c>
      <c r="BNA13" s="56">
        <f t="shared" si="1662"/>
        <v>0</v>
      </c>
      <c r="BNB13" s="56">
        <f t="shared" si="1663"/>
        <v>0</v>
      </c>
      <c r="BNC13" s="56">
        <f t="shared" si="1664"/>
        <v>0</v>
      </c>
      <c r="BND13" s="56">
        <f t="shared" si="1665"/>
        <v>0</v>
      </c>
      <c r="BNE13" s="56">
        <f t="shared" si="1666"/>
        <v>0</v>
      </c>
      <c r="BNF13" s="56">
        <f t="shared" si="1667"/>
        <v>0</v>
      </c>
      <c r="BNG13" s="56">
        <f t="shared" si="1668"/>
        <v>0</v>
      </c>
      <c r="BNH13" s="56">
        <f t="shared" si="1669"/>
        <v>0</v>
      </c>
      <c r="BNI13" s="56">
        <f t="shared" si="1670"/>
        <v>0</v>
      </c>
      <c r="BNJ13" s="56">
        <f t="shared" si="1671"/>
        <v>0</v>
      </c>
      <c r="BNK13" s="56">
        <f t="shared" si="1672"/>
        <v>0</v>
      </c>
      <c r="BNL13" s="56">
        <f t="shared" si="1673"/>
        <v>0</v>
      </c>
      <c r="BNM13" s="56">
        <f t="shared" si="1674"/>
        <v>0</v>
      </c>
      <c r="BNN13" s="56">
        <f t="shared" si="1675"/>
        <v>0</v>
      </c>
      <c r="BNO13" s="56">
        <f t="shared" si="1676"/>
        <v>0</v>
      </c>
      <c r="BNP13" s="56">
        <f t="shared" si="1677"/>
        <v>0</v>
      </c>
      <c r="BNQ13" s="56">
        <f t="shared" si="1678"/>
        <v>0</v>
      </c>
      <c r="BNR13" s="56">
        <f t="shared" si="1679"/>
        <v>0</v>
      </c>
      <c r="BNS13" s="56">
        <f t="shared" si="1680"/>
        <v>0</v>
      </c>
      <c r="BNT13" s="56">
        <f t="shared" si="1681"/>
        <v>0</v>
      </c>
      <c r="BNU13" s="56">
        <f t="shared" si="1682"/>
        <v>0</v>
      </c>
      <c r="BNV13" s="56">
        <f t="shared" si="1683"/>
        <v>0</v>
      </c>
      <c r="BNW13" s="56">
        <f t="shared" si="1684"/>
        <v>0</v>
      </c>
      <c r="BNX13" s="56">
        <f t="shared" si="1685"/>
        <v>0</v>
      </c>
      <c r="BNY13" s="56">
        <f t="shared" si="1686"/>
        <v>0</v>
      </c>
      <c r="BNZ13" s="56">
        <f t="shared" si="1687"/>
        <v>0</v>
      </c>
      <c r="BOA13" s="56">
        <f t="shared" si="1688"/>
        <v>0</v>
      </c>
      <c r="BOB13" s="56">
        <f t="shared" si="1689"/>
        <v>0</v>
      </c>
      <c r="BOC13" s="56">
        <f t="shared" si="1690"/>
        <v>0</v>
      </c>
      <c r="BOD13" s="56">
        <f t="shared" si="1691"/>
        <v>0</v>
      </c>
      <c r="BOE13" s="56">
        <f t="shared" si="1692"/>
        <v>0</v>
      </c>
      <c r="BOF13" s="56">
        <f t="shared" si="1693"/>
        <v>0</v>
      </c>
      <c r="BOG13" s="56">
        <f t="shared" si="1694"/>
        <v>0</v>
      </c>
      <c r="BOH13" s="56">
        <f t="shared" si="1695"/>
        <v>0</v>
      </c>
      <c r="BOI13" s="56">
        <f t="shared" si="1696"/>
        <v>0</v>
      </c>
      <c r="BOJ13" s="56">
        <f t="shared" si="1697"/>
        <v>0</v>
      </c>
      <c r="BOK13" s="56">
        <f t="shared" si="1698"/>
        <v>0</v>
      </c>
      <c r="BOL13" s="56">
        <f t="shared" si="1699"/>
        <v>0</v>
      </c>
      <c r="BOM13" s="56">
        <f t="shared" si="1700"/>
        <v>0</v>
      </c>
      <c r="BON13" s="56">
        <f t="shared" si="1701"/>
        <v>0</v>
      </c>
      <c r="BOO13" s="56">
        <f t="shared" si="1702"/>
        <v>0</v>
      </c>
      <c r="BOP13" s="56">
        <f t="shared" si="1703"/>
        <v>0</v>
      </c>
      <c r="BOQ13" s="56">
        <f t="shared" si="1704"/>
        <v>0</v>
      </c>
      <c r="BOR13" s="56">
        <f t="shared" si="1705"/>
        <v>0</v>
      </c>
      <c r="BOS13" s="56">
        <f t="shared" si="1706"/>
        <v>0</v>
      </c>
      <c r="BOT13" s="56">
        <f t="shared" si="1707"/>
        <v>0</v>
      </c>
      <c r="BOU13" s="56">
        <f t="shared" si="1708"/>
        <v>0</v>
      </c>
      <c r="BOV13" s="56">
        <f t="shared" si="1709"/>
        <v>0</v>
      </c>
      <c r="BOW13" s="56">
        <f t="shared" si="1710"/>
        <v>0</v>
      </c>
      <c r="BOX13" s="56">
        <f t="shared" si="1711"/>
        <v>0</v>
      </c>
      <c r="BOY13" s="56">
        <f t="shared" si="1712"/>
        <v>0</v>
      </c>
      <c r="BOZ13" s="56">
        <f t="shared" si="1713"/>
        <v>0</v>
      </c>
      <c r="BPA13" s="56">
        <f t="shared" si="1714"/>
        <v>0</v>
      </c>
      <c r="BPB13" s="56">
        <f t="shared" si="1715"/>
        <v>0</v>
      </c>
      <c r="BPC13" s="56">
        <f t="shared" si="1716"/>
        <v>0</v>
      </c>
      <c r="BPD13" s="56">
        <f t="shared" si="1717"/>
        <v>0</v>
      </c>
      <c r="BPE13" s="56">
        <f t="shared" si="1718"/>
        <v>0</v>
      </c>
      <c r="BPF13" s="56">
        <f t="shared" si="1719"/>
        <v>0</v>
      </c>
      <c r="BPG13" s="56">
        <f t="shared" si="1720"/>
        <v>0</v>
      </c>
      <c r="BPH13" s="56">
        <f t="shared" si="1721"/>
        <v>0</v>
      </c>
      <c r="BPI13" s="56">
        <f t="shared" si="1722"/>
        <v>0</v>
      </c>
      <c r="BPJ13" s="56">
        <f t="shared" si="1723"/>
        <v>0</v>
      </c>
      <c r="BPK13" s="56">
        <f t="shared" si="1724"/>
        <v>0</v>
      </c>
      <c r="BPL13" s="56">
        <f t="shared" si="1725"/>
        <v>0</v>
      </c>
      <c r="BPM13" s="56">
        <f t="shared" si="1726"/>
        <v>0</v>
      </c>
      <c r="BPN13" s="56">
        <f t="shared" si="1727"/>
        <v>0</v>
      </c>
      <c r="BPO13" s="56">
        <f t="shared" si="1728"/>
        <v>0</v>
      </c>
      <c r="BPP13" s="56">
        <f t="shared" si="1729"/>
        <v>0</v>
      </c>
      <c r="BPQ13" s="56">
        <f t="shared" si="1730"/>
        <v>0</v>
      </c>
      <c r="BPR13" s="56">
        <f t="shared" si="1731"/>
        <v>0</v>
      </c>
      <c r="BPS13" s="56">
        <f t="shared" si="1732"/>
        <v>0</v>
      </c>
      <c r="BPT13" s="56">
        <f t="shared" si="1733"/>
        <v>0</v>
      </c>
      <c r="BPU13" s="56">
        <f t="shared" si="1734"/>
        <v>0</v>
      </c>
      <c r="BPV13" s="56">
        <f t="shared" si="1735"/>
        <v>0</v>
      </c>
      <c r="BPW13" s="56">
        <f t="shared" si="1736"/>
        <v>0</v>
      </c>
      <c r="BPX13" s="56">
        <f t="shared" si="1737"/>
        <v>0</v>
      </c>
      <c r="BPY13" s="56">
        <f t="shared" si="1738"/>
        <v>0</v>
      </c>
      <c r="BPZ13" s="56">
        <f t="shared" si="1739"/>
        <v>0</v>
      </c>
      <c r="BQA13" s="56">
        <f t="shared" si="1740"/>
        <v>0</v>
      </c>
      <c r="BQB13" s="56">
        <f t="shared" si="1741"/>
        <v>0</v>
      </c>
      <c r="BQC13" s="56">
        <f t="shared" si="1742"/>
        <v>0</v>
      </c>
      <c r="BQD13" s="56">
        <f t="shared" si="1743"/>
        <v>0</v>
      </c>
      <c r="BQE13" s="56">
        <f t="shared" si="1744"/>
        <v>0</v>
      </c>
      <c r="BQF13" s="56">
        <f t="shared" si="1745"/>
        <v>0</v>
      </c>
      <c r="BQG13" s="56">
        <f t="shared" si="1746"/>
        <v>0</v>
      </c>
      <c r="BQH13" s="56">
        <f t="shared" si="1747"/>
        <v>0</v>
      </c>
      <c r="BQI13" s="56">
        <f t="shared" si="1748"/>
        <v>0</v>
      </c>
      <c r="BQJ13" s="56">
        <f t="shared" si="1749"/>
        <v>0</v>
      </c>
      <c r="BQK13" s="56">
        <f t="shared" si="1750"/>
        <v>0</v>
      </c>
      <c r="BQL13" s="56">
        <f t="shared" si="1751"/>
        <v>0</v>
      </c>
      <c r="BQM13" s="56">
        <f t="shared" si="1752"/>
        <v>0</v>
      </c>
      <c r="BQN13" s="56">
        <f t="shared" si="1753"/>
        <v>0</v>
      </c>
      <c r="BQO13" s="56">
        <f t="shared" si="1754"/>
        <v>0</v>
      </c>
      <c r="BQP13" s="56">
        <f t="shared" si="1755"/>
        <v>0</v>
      </c>
      <c r="BQQ13" s="56">
        <f t="shared" si="1756"/>
        <v>0</v>
      </c>
      <c r="BQR13" s="56">
        <f t="shared" si="1757"/>
        <v>0</v>
      </c>
      <c r="BQS13" s="56">
        <f t="shared" si="1758"/>
        <v>0</v>
      </c>
      <c r="BQT13" s="56">
        <f t="shared" si="1759"/>
        <v>0</v>
      </c>
      <c r="BQU13" s="56">
        <f t="shared" si="1760"/>
        <v>0</v>
      </c>
      <c r="BQV13" s="56">
        <f t="shared" si="1761"/>
        <v>0</v>
      </c>
      <c r="BQW13" s="56">
        <f t="shared" si="1762"/>
        <v>0</v>
      </c>
      <c r="BQX13" s="56">
        <f t="shared" si="1763"/>
        <v>0</v>
      </c>
      <c r="BQY13" s="56">
        <f t="shared" si="1764"/>
        <v>0</v>
      </c>
      <c r="BQZ13" s="56">
        <f t="shared" si="1765"/>
        <v>0</v>
      </c>
      <c r="BRA13" s="56">
        <f t="shared" si="1766"/>
        <v>0</v>
      </c>
      <c r="BRB13" s="56">
        <f t="shared" si="1767"/>
        <v>0</v>
      </c>
      <c r="BRC13" s="56">
        <f t="shared" si="1768"/>
        <v>0</v>
      </c>
      <c r="BRD13" s="56">
        <f t="shared" si="1769"/>
        <v>0</v>
      </c>
      <c r="BRE13" s="56">
        <f t="shared" si="1770"/>
        <v>0</v>
      </c>
      <c r="BRF13" s="56">
        <f t="shared" si="1771"/>
        <v>0</v>
      </c>
      <c r="BRG13" s="56">
        <f t="shared" si="1772"/>
        <v>0</v>
      </c>
      <c r="BRH13" s="56">
        <f t="shared" si="1773"/>
        <v>0</v>
      </c>
      <c r="BRI13" s="56">
        <f t="shared" si="1774"/>
        <v>0</v>
      </c>
      <c r="BRJ13" s="56">
        <f t="shared" si="1775"/>
        <v>0</v>
      </c>
      <c r="BRK13" s="56">
        <f t="shared" si="1776"/>
        <v>0</v>
      </c>
      <c r="BRL13" s="56">
        <f t="shared" si="1777"/>
        <v>0</v>
      </c>
      <c r="BRM13" s="56">
        <f t="shared" si="1778"/>
        <v>0</v>
      </c>
      <c r="BRN13" s="56">
        <f t="shared" si="1779"/>
        <v>0</v>
      </c>
      <c r="BRO13" s="56">
        <f t="shared" si="1780"/>
        <v>0</v>
      </c>
      <c r="BRP13" s="56">
        <f t="shared" si="1781"/>
        <v>0</v>
      </c>
      <c r="BRQ13" s="56">
        <f t="shared" si="1782"/>
        <v>0</v>
      </c>
      <c r="BRR13" s="56">
        <f t="shared" si="1783"/>
        <v>0</v>
      </c>
      <c r="BRS13" s="56">
        <f t="shared" si="1784"/>
        <v>0</v>
      </c>
      <c r="BRT13" s="56">
        <f t="shared" si="1785"/>
        <v>0</v>
      </c>
      <c r="BRU13" s="56">
        <f t="shared" si="1786"/>
        <v>0</v>
      </c>
      <c r="BRV13" s="56">
        <f t="shared" si="1787"/>
        <v>0</v>
      </c>
      <c r="BRW13" s="56">
        <f t="shared" si="1788"/>
        <v>0</v>
      </c>
      <c r="BRX13" s="56">
        <f t="shared" si="1789"/>
        <v>0</v>
      </c>
      <c r="BRY13" s="56">
        <f t="shared" si="1790"/>
        <v>0</v>
      </c>
      <c r="BRZ13" s="56">
        <f t="shared" si="1791"/>
        <v>0</v>
      </c>
      <c r="BSA13" s="56">
        <f t="shared" si="1792"/>
        <v>0</v>
      </c>
      <c r="BSB13" s="56">
        <f t="shared" si="1793"/>
        <v>0</v>
      </c>
      <c r="BSC13" s="56">
        <f t="shared" si="1794"/>
        <v>0</v>
      </c>
      <c r="BSD13" s="56">
        <f t="shared" si="1795"/>
        <v>0</v>
      </c>
      <c r="BSE13" s="56">
        <f t="shared" si="1796"/>
        <v>0</v>
      </c>
      <c r="BSF13" s="56">
        <f t="shared" si="1797"/>
        <v>0</v>
      </c>
      <c r="BSG13" s="56">
        <f t="shared" si="1798"/>
        <v>0</v>
      </c>
      <c r="BSH13" s="56">
        <f t="shared" si="1799"/>
        <v>0</v>
      </c>
      <c r="BSI13" s="56">
        <f t="shared" si="1800"/>
        <v>0</v>
      </c>
      <c r="BSJ13" s="56">
        <f t="shared" si="1801"/>
        <v>0</v>
      </c>
      <c r="BSK13" s="56">
        <f t="shared" si="1802"/>
        <v>0</v>
      </c>
      <c r="BSL13" s="56">
        <f t="shared" si="1803"/>
        <v>0</v>
      </c>
      <c r="BSM13" s="56">
        <f t="shared" si="1804"/>
        <v>0</v>
      </c>
      <c r="BSN13" s="56">
        <f t="shared" si="1805"/>
        <v>0</v>
      </c>
      <c r="BSO13" s="56">
        <f t="shared" si="1806"/>
        <v>0</v>
      </c>
      <c r="BSP13" s="56">
        <f t="shared" si="1807"/>
        <v>0</v>
      </c>
      <c r="BSQ13" s="56">
        <f t="shared" si="1808"/>
        <v>0</v>
      </c>
      <c r="BSR13" s="56">
        <f t="shared" si="1809"/>
        <v>0</v>
      </c>
      <c r="BSS13" s="56">
        <f t="shared" si="1810"/>
        <v>0</v>
      </c>
      <c r="BST13" s="56">
        <f t="shared" si="1811"/>
        <v>0</v>
      </c>
      <c r="BSU13" s="56">
        <f t="shared" si="1812"/>
        <v>0</v>
      </c>
      <c r="BSV13" s="56">
        <f t="shared" si="1813"/>
        <v>0</v>
      </c>
      <c r="BSW13" s="56">
        <f t="shared" si="1814"/>
        <v>0</v>
      </c>
      <c r="BSX13" s="56">
        <f t="shared" si="1815"/>
        <v>0</v>
      </c>
      <c r="BSY13" s="56">
        <f t="shared" si="1816"/>
        <v>0</v>
      </c>
      <c r="BSZ13" s="56">
        <f t="shared" si="1817"/>
        <v>0</v>
      </c>
      <c r="BTA13" s="56">
        <f t="shared" si="1818"/>
        <v>0</v>
      </c>
      <c r="BTB13" s="56">
        <f t="shared" si="1819"/>
        <v>0</v>
      </c>
      <c r="BTC13" s="56">
        <f t="shared" si="1820"/>
        <v>0</v>
      </c>
      <c r="BTD13" s="56">
        <f t="shared" si="1821"/>
        <v>0</v>
      </c>
      <c r="BTE13" s="56">
        <f t="shared" si="1822"/>
        <v>0</v>
      </c>
      <c r="BTF13" s="56">
        <f t="shared" si="1823"/>
        <v>0</v>
      </c>
      <c r="BTG13" s="56">
        <f t="shared" si="1824"/>
        <v>0</v>
      </c>
      <c r="BTH13" s="56">
        <f t="shared" si="1825"/>
        <v>0</v>
      </c>
      <c r="BTI13" s="56">
        <f t="shared" si="1826"/>
        <v>0</v>
      </c>
      <c r="BTJ13" s="56">
        <f t="shared" si="1827"/>
        <v>0</v>
      </c>
      <c r="BTK13" s="56">
        <f t="shared" si="1828"/>
        <v>0</v>
      </c>
      <c r="BTL13" s="56">
        <f t="shared" si="1829"/>
        <v>0</v>
      </c>
      <c r="BTM13" s="56">
        <f t="shared" si="1830"/>
        <v>0</v>
      </c>
      <c r="BTN13" s="56">
        <f t="shared" si="1831"/>
        <v>0</v>
      </c>
      <c r="BTO13" s="56">
        <f t="shared" si="1832"/>
        <v>0</v>
      </c>
      <c r="BTP13" s="56">
        <f t="shared" si="1833"/>
        <v>0</v>
      </c>
      <c r="BTQ13" s="56">
        <f t="shared" si="1834"/>
        <v>0</v>
      </c>
      <c r="BTR13" s="56">
        <f t="shared" si="1835"/>
        <v>0</v>
      </c>
      <c r="BTS13" s="56">
        <f t="shared" si="1836"/>
        <v>0</v>
      </c>
      <c r="BTT13" s="56">
        <f t="shared" si="1837"/>
        <v>0</v>
      </c>
      <c r="BTU13" s="56">
        <f t="shared" si="1838"/>
        <v>0</v>
      </c>
      <c r="BTV13" s="56">
        <f t="shared" si="1839"/>
        <v>0</v>
      </c>
      <c r="BTW13" s="56">
        <f t="shared" si="1840"/>
        <v>0</v>
      </c>
      <c r="BTX13" s="56">
        <f t="shared" si="1841"/>
        <v>0</v>
      </c>
      <c r="BTY13" s="56">
        <f t="shared" si="1842"/>
        <v>0</v>
      </c>
      <c r="BTZ13" s="56">
        <f t="shared" si="1843"/>
        <v>0</v>
      </c>
      <c r="BUA13" s="56">
        <f t="shared" si="1844"/>
        <v>0</v>
      </c>
      <c r="BUB13" s="56">
        <f t="shared" si="1845"/>
        <v>0</v>
      </c>
      <c r="BUC13" s="56">
        <f t="shared" si="1846"/>
        <v>0</v>
      </c>
      <c r="BUD13" s="56">
        <f t="shared" si="1847"/>
        <v>0</v>
      </c>
      <c r="BUE13" s="56">
        <f t="shared" si="1848"/>
        <v>0</v>
      </c>
      <c r="BUF13" s="56">
        <f t="shared" si="1849"/>
        <v>0</v>
      </c>
      <c r="BUG13" s="56">
        <f t="shared" si="1850"/>
        <v>0</v>
      </c>
      <c r="BUH13" s="56">
        <f t="shared" si="1851"/>
        <v>0</v>
      </c>
      <c r="BUI13" s="56">
        <f t="shared" si="1852"/>
        <v>0</v>
      </c>
      <c r="BUJ13" s="56">
        <f t="shared" si="1853"/>
        <v>0</v>
      </c>
      <c r="BUK13" s="56">
        <f t="shared" si="1854"/>
        <v>0</v>
      </c>
      <c r="BUL13" s="56">
        <f t="shared" si="1855"/>
        <v>0</v>
      </c>
      <c r="BUM13" s="56">
        <f t="shared" si="1856"/>
        <v>0</v>
      </c>
      <c r="BUN13" s="56">
        <f t="shared" si="1857"/>
        <v>0</v>
      </c>
      <c r="BUO13" s="56">
        <f t="shared" si="1858"/>
        <v>0</v>
      </c>
      <c r="BUP13" s="56">
        <f t="shared" si="1859"/>
        <v>0</v>
      </c>
      <c r="BUQ13" s="56">
        <f t="shared" si="1860"/>
        <v>0</v>
      </c>
      <c r="BUR13" s="56">
        <f t="shared" si="1861"/>
        <v>0</v>
      </c>
      <c r="BUS13" s="56">
        <f t="shared" si="1862"/>
        <v>0</v>
      </c>
      <c r="BUT13" s="56">
        <f t="shared" si="1863"/>
        <v>0</v>
      </c>
      <c r="BUU13" s="56">
        <f t="shared" si="1864"/>
        <v>0</v>
      </c>
      <c r="BUV13" s="56">
        <f t="shared" si="1865"/>
        <v>0</v>
      </c>
      <c r="BUW13" s="56">
        <f t="shared" si="1866"/>
        <v>0</v>
      </c>
      <c r="BUX13" s="56">
        <f t="shared" si="1867"/>
        <v>0</v>
      </c>
      <c r="BUY13" s="56">
        <f t="shared" si="1868"/>
        <v>0</v>
      </c>
      <c r="BUZ13" s="56">
        <f t="shared" si="1869"/>
        <v>0</v>
      </c>
      <c r="BVA13" s="56">
        <f t="shared" si="1870"/>
        <v>0</v>
      </c>
      <c r="BVB13" s="56">
        <f t="shared" si="1871"/>
        <v>0</v>
      </c>
      <c r="BVC13" s="56">
        <f t="shared" si="1872"/>
        <v>0</v>
      </c>
      <c r="BVD13" s="56">
        <f t="shared" si="1873"/>
        <v>0</v>
      </c>
      <c r="BVE13" s="56">
        <f t="shared" si="1874"/>
        <v>0</v>
      </c>
      <c r="BVF13" s="56">
        <f t="shared" si="1875"/>
        <v>0</v>
      </c>
      <c r="BVG13" s="56">
        <f t="shared" si="1876"/>
        <v>0</v>
      </c>
      <c r="BVH13" s="56">
        <f t="shared" si="1877"/>
        <v>0</v>
      </c>
      <c r="BVI13" s="56">
        <f t="shared" si="1878"/>
        <v>0</v>
      </c>
      <c r="BVJ13" s="56">
        <f t="shared" si="1879"/>
        <v>0</v>
      </c>
      <c r="BVK13" s="56">
        <f t="shared" si="1880"/>
        <v>0</v>
      </c>
      <c r="BVL13" s="56">
        <f t="shared" si="1881"/>
        <v>0</v>
      </c>
      <c r="BVM13" s="56">
        <f t="shared" si="1882"/>
        <v>0</v>
      </c>
      <c r="BVN13" s="56">
        <f t="shared" si="1883"/>
        <v>0</v>
      </c>
      <c r="BVO13" s="56">
        <f t="shared" si="1884"/>
        <v>0</v>
      </c>
      <c r="BVP13" s="56">
        <f t="shared" si="1885"/>
        <v>0</v>
      </c>
      <c r="BVQ13" s="56">
        <f t="shared" si="1886"/>
        <v>0</v>
      </c>
      <c r="BVR13" s="56">
        <f t="shared" si="1887"/>
        <v>0</v>
      </c>
      <c r="BVS13" s="56">
        <f t="shared" si="1888"/>
        <v>0</v>
      </c>
      <c r="BVT13" s="56">
        <f t="shared" si="1889"/>
        <v>0</v>
      </c>
      <c r="BVU13" s="56">
        <f t="shared" si="1890"/>
        <v>0</v>
      </c>
      <c r="BVV13" s="56">
        <f t="shared" si="1891"/>
        <v>0</v>
      </c>
      <c r="BVW13" s="56">
        <f t="shared" si="1892"/>
        <v>0</v>
      </c>
      <c r="BVX13" s="56">
        <f t="shared" si="1893"/>
        <v>0</v>
      </c>
      <c r="BVY13" s="56">
        <f t="shared" si="1894"/>
        <v>0</v>
      </c>
      <c r="BVZ13" s="56">
        <f t="shared" si="1895"/>
        <v>0</v>
      </c>
      <c r="BWA13" s="56">
        <f t="shared" si="1896"/>
        <v>0</v>
      </c>
      <c r="BWB13" s="56">
        <f t="shared" si="1897"/>
        <v>0</v>
      </c>
      <c r="BWC13" s="56">
        <f t="shared" si="1898"/>
        <v>0</v>
      </c>
      <c r="BWD13" s="56">
        <f t="shared" si="1899"/>
        <v>0</v>
      </c>
      <c r="BWE13" s="56">
        <f t="shared" si="1900"/>
        <v>0</v>
      </c>
      <c r="BWF13" s="56">
        <f t="shared" si="1901"/>
        <v>0</v>
      </c>
      <c r="BWG13" s="56">
        <f t="shared" si="1902"/>
        <v>0</v>
      </c>
      <c r="BWH13" s="56">
        <f t="shared" si="1903"/>
        <v>0</v>
      </c>
      <c r="BWI13" s="56">
        <f t="shared" si="1904"/>
        <v>0</v>
      </c>
      <c r="BWJ13" s="56">
        <f t="shared" si="1905"/>
        <v>0</v>
      </c>
      <c r="BWK13" s="56">
        <f t="shared" si="1906"/>
        <v>0</v>
      </c>
      <c r="BWL13" s="56">
        <f t="shared" si="1907"/>
        <v>0</v>
      </c>
      <c r="BWM13" s="56">
        <f t="shared" si="1908"/>
        <v>0</v>
      </c>
      <c r="BWN13" s="56">
        <f t="shared" si="1909"/>
        <v>0</v>
      </c>
      <c r="BWO13" s="56">
        <f t="shared" si="1910"/>
        <v>0</v>
      </c>
      <c r="BWP13" s="56">
        <f t="shared" si="1911"/>
        <v>0</v>
      </c>
      <c r="BWQ13" s="56">
        <f t="shared" si="1912"/>
        <v>0</v>
      </c>
      <c r="BWR13" s="56">
        <f t="shared" si="1913"/>
        <v>0</v>
      </c>
      <c r="BWS13" s="56">
        <f t="shared" si="1914"/>
        <v>0</v>
      </c>
      <c r="BWT13" s="56">
        <f t="shared" si="1915"/>
        <v>0</v>
      </c>
      <c r="BWU13" s="56">
        <f t="shared" si="1916"/>
        <v>0</v>
      </c>
      <c r="BWV13" s="56">
        <f t="shared" si="1917"/>
        <v>0</v>
      </c>
      <c r="BWW13" s="56">
        <f t="shared" si="1918"/>
        <v>0</v>
      </c>
      <c r="BWX13" s="56">
        <f t="shared" si="1919"/>
        <v>0</v>
      </c>
      <c r="BWY13" s="56">
        <f t="shared" si="1920"/>
        <v>0</v>
      </c>
      <c r="BWZ13" s="56">
        <f t="shared" si="1921"/>
        <v>0</v>
      </c>
      <c r="BXA13" s="56">
        <f t="shared" si="1922"/>
        <v>0</v>
      </c>
      <c r="BXB13" s="56">
        <f t="shared" si="1923"/>
        <v>0</v>
      </c>
      <c r="BXC13" s="56">
        <f t="shared" si="1924"/>
        <v>0</v>
      </c>
      <c r="BXD13" s="56">
        <f t="shared" si="1925"/>
        <v>0</v>
      </c>
      <c r="BXE13" s="56">
        <f t="shared" si="1926"/>
        <v>0</v>
      </c>
      <c r="BXF13" s="56">
        <f t="shared" si="1927"/>
        <v>0</v>
      </c>
      <c r="BXG13" s="56">
        <f t="shared" si="1928"/>
        <v>0</v>
      </c>
      <c r="BXH13" s="56">
        <f t="shared" si="1929"/>
        <v>0</v>
      </c>
      <c r="BXI13" s="56">
        <f t="shared" si="1930"/>
        <v>0</v>
      </c>
      <c r="BXJ13" s="56">
        <f t="shared" si="1931"/>
        <v>0</v>
      </c>
      <c r="BXK13" s="56">
        <f t="shared" si="1932"/>
        <v>0</v>
      </c>
      <c r="BXL13" s="56">
        <f t="shared" si="1933"/>
        <v>0</v>
      </c>
      <c r="BXM13" s="56">
        <f t="shared" si="1934"/>
        <v>0</v>
      </c>
      <c r="BXN13" s="56">
        <f t="shared" si="1935"/>
        <v>0</v>
      </c>
      <c r="BXO13" s="56">
        <f t="shared" si="1936"/>
        <v>0</v>
      </c>
      <c r="BXP13" s="56">
        <f t="shared" si="1937"/>
        <v>0</v>
      </c>
      <c r="BXQ13" s="56">
        <f t="shared" si="1938"/>
        <v>0</v>
      </c>
      <c r="BXR13" s="56">
        <f t="shared" si="1939"/>
        <v>0</v>
      </c>
      <c r="BXS13" s="56">
        <f t="shared" si="1940"/>
        <v>0</v>
      </c>
      <c r="BXT13" s="56">
        <f t="shared" si="1941"/>
        <v>0</v>
      </c>
      <c r="BXU13" s="56">
        <f t="shared" si="1942"/>
        <v>0</v>
      </c>
      <c r="BXV13" s="56">
        <f t="shared" si="1943"/>
        <v>0</v>
      </c>
      <c r="BXW13" s="56">
        <f t="shared" si="1944"/>
        <v>0</v>
      </c>
      <c r="BXX13" s="56">
        <f t="shared" si="1945"/>
        <v>0</v>
      </c>
      <c r="BXY13" s="56">
        <f t="shared" si="1946"/>
        <v>0</v>
      </c>
      <c r="BXZ13" s="56">
        <f t="shared" si="1947"/>
        <v>0</v>
      </c>
      <c r="BYA13" s="56">
        <f t="shared" si="1948"/>
        <v>0</v>
      </c>
      <c r="BYB13" s="56">
        <f t="shared" si="1949"/>
        <v>0</v>
      </c>
      <c r="BYC13" s="56">
        <f t="shared" si="1950"/>
        <v>0</v>
      </c>
      <c r="BYD13" s="56">
        <f t="shared" si="1951"/>
        <v>0</v>
      </c>
      <c r="BYE13" s="56">
        <f t="shared" si="1952"/>
        <v>0</v>
      </c>
      <c r="BYF13" s="56">
        <f t="shared" si="1953"/>
        <v>0</v>
      </c>
      <c r="BYG13" s="56">
        <f t="shared" si="1954"/>
        <v>0</v>
      </c>
      <c r="BYH13" s="56">
        <f t="shared" si="1955"/>
        <v>0</v>
      </c>
      <c r="BYI13" s="56">
        <f t="shared" si="1956"/>
        <v>0</v>
      </c>
      <c r="BYJ13" s="56">
        <f t="shared" si="1957"/>
        <v>0</v>
      </c>
      <c r="BYK13" s="56">
        <f t="shared" si="1958"/>
        <v>0</v>
      </c>
      <c r="BYL13" s="56">
        <f t="shared" si="1959"/>
        <v>0</v>
      </c>
      <c r="BYM13" s="56">
        <f t="shared" si="1960"/>
        <v>0</v>
      </c>
      <c r="BYN13" s="56">
        <f t="shared" si="1961"/>
        <v>0</v>
      </c>
      <c r="BYO13" s="56">
        <f t="shared" si="1962"/>
        <v>0</v>
      </c>
      <c r="BYP13" s="56">
        <f t="shared" si="1963"/>
        <v>0</v>
      </c>
      <c r="BYQ13" s="56">
        <f t="shared" si="1964"/>
        <v>0</v>
      </c>
      <c r="BYR13" s="56">
        <f t="shared" si="1965"/>
        <v>0</v>
      </c>
      <c r="BYS13" s="56">
        <f t="shared" si="1966"/>
        <v>0</v>
      </c>
      <c r="BYT13" s="56">
        <f t="shared" si="1967"/>
        <v>0</v>
      </c>
      <c r="BYU13" s="56">
        <f t="shared" si="1968"/>
        <v>0</v>
      </c>
      <c r="BYV13" s="56">
        <f t="shared" si="1969"/>
        <v>0</v>
      </c>
      <c r="BYW13" s="56">
        <f t="shared" si="1970"/>
        <v>0</v>
      </c>
      <c r="BYX13" s="56">
        <f t="shared" si="1971"/>
        <v>0</v>
      </c>
      <c r="BYY13" s="56">
        <f t="shared" si="1972"/>
        <v>0</v>
      </c>
      <c r="BYZ13" s="56">
        <f t="shared" si="1973"/>
        <v>0</v>
      </c>
      <c r="BZA13" s="56">
        <f t="shared" si="1974"/>
        <v>0</v>
      </c>
      <c r="BZB13" s="56">
        <f t="shared" si="1975"/>
        <v>0</v>
      </c>
      <c r="BZC13" s="56">
        <f t="shared" si="1976"/>
        <v>0</v>
      </c>
      <c r="BZD13" s="56">
        <f t="shared" si="1977"/>
        <v>0</v>
      </c>
      <c r="BZE13" s="56">
        <f t="shared" si="1978"/>
        <v>0</v>
      </c>
      <c r="BZF13" s="56">
        <f t="shared" si="1979"/>
        <v>0</v>
      </c>
      <c r="BZG13" s="56">
        <f t="shared" si="1980"/>
        <v>0</v>
      </c>
      <c r="BZH13" s="56">
        <f t="shared" si="1981"/>
        <v>0</v>
      </c>
      <c r="BZI13" s="56">
        <f t="shared" si="1982"/>
        <v>0</v>
      </c>
      <c r="BZJ13" s="56">
        <f t="shared" si="1983"/>
        <v>0</v>
      </c>
      <c r="BZK13" s="56">
        <f t="shared" si="1984"/>
        <v>0</v>
      </c>
      <c r="BZL13" s="56">
        <f t="shared" si="1985"/>
        <v>0</v>
      </c>
      <c r="BZM13" s="56">
        <f t="shared" si="1986"/>
        <v>0</v>
      </c>
      <c r="BZN13" s="56">
        <f t="shared" si="1987"/>
        <v>0</v>
      </c>
      <c r="BZO13" s="56">
        <f t="shared" si="1988"/>
        <v>0</v>
      </c>
      <c r="BZP13" s="56">
        <f t="shared" si="1989"/>
        <v>0</v>
      </c>
      <c r="BZQ13" s="56">
        <f t="shared" si="1990"/>
        <v>0</v>
      </c>
      <c r="BZR13" s="56">
        <f t="shared" si="1991"/>
        <v>0</v>
      </c>
      <c r="BZS13" s="56">
        <f t="shared" si="1992"/>
        <v>0</v>
      </c>
      <c r="BZT13" s="56">
        <f t="shared" si="1993"/>
        <v>0</v>
      </c>
      <c r="BZU13" s="56">
        <f t="shared" si="1994"/>
        <v>0</v>
      </c>
      <c r="BZV13" s="56">
        <f t="shared" si="1995"/>
        <v>0</v>
      </c>
      <c r="BZW13" s="56">
        <f t="shared" si="1996"/>
        <v>0</v>
      </c>
      <c r="BZX13" s="56">
        <f t="shared" si="1997"/>
        <v>0</v>
      </c>
      <c r="BZY13" s="56">
        <f t="shared" si="1998"/>
        <v>0</v>
      </c>
      <c r="BZZ13" s="56">
        <f t="shared" si="1999"/>
        <v>0</v>
      </c>
      <c r="CAA13" s="56">
        <f t="shared" si="2000"/>
        <v>0</v>
      </c>
      <c r="CAB13" s="56">
        <f t="shared" si="2001"/>
        <v>0</v>
      </c>
      <c r="CAC13" s="56">
        <f t="shared" si="2002"/>
        <v>0</v>
      </c>
      <c r="CAD13" s="56">
        <f t="shared" si="2003"/>
        <v>0</v>
      </c>
      <c r="CAE13" s="56">
        <f t="shared" si="2004"/>
        <v>0</v>
      </c>
      <c r="CAF13" s="56">
        <f t="shared" si="2005"/>
        <v>0</v>
      </c>
      <c r="CAG13" s="56">
        <f t="shared" si="2006"/>
        <v>0</v>
      </c>
      <c r="CAH13" s="56">
        <f t="shared" si="2007"/>
        <v>0</v>
      </c>
      <c r="CAI13" s="56">
        <f t="shared" si="2008"/>
        <v>0</v>
      </c>
      <c r="CAJ13" s="56">
        <f t="shared" si="2009"/>
        <v>0</v>
      </c>
      <c r="CAK13" s="56">
        <f t="shared" si="2010"/>
        <v>0</v>
      </c>
      <c r="CAL13" s="56">
        <f t="shared" si="2011"/>
        <v>0</v>
      </c>
      <c r="CAM13" s="56">
        <f t="shared" si="2012"/>
        <v>0</v>
      </c>
      <c r="CAN13" s="56">
        <f t="shared" si="2013"/>
        <v>0</v>
      </c>
      <c r="CAO13" s="56">
        <f t="shared" si="2014"/>
        <v>0</v>
      </c>
      <c r="CAP13" s="56">
        <f t="shared" si="2015"/>
        <v>0</v>
      </c>
      <c r="CAQ13" s="56">
        <f t="shared" si="2016"/>
        <v>0</v>
      </c>
      <c r="CAR13" s="56">
        <f t="shared" si="2017"/>
        <v>0</v>
      </c>
      <c r="CAS13" s="56">
        <f t="shared" si="2018"/>
        <v>0</v>
      </c>
      <c r="CAT13" s="56">
        <f t="shared" si="2019"/>
        <v>0</v>
      </c>
      <c r="CAU13" s="56">
        <f t="shared" si="2020"/>
        <v>0</v>
      </c>
      <c r="CAV13" s="56">
        <f t="shared" si="2021"/>
        <v>0</v>
      </c>
      <c r="CAW13" s="56">
        <f t="shared" si="2022"/>
        <v>0</v>
      </c>
      <c r="CAX13" s="56">
        <f t="shared" si="2023"/>
        <v>0</v>
      </c>
      <c r="CAY13" s="56">
        <f t="shared" si="2024"/>
        <v>0</v>
      </c>
      <c r="CAZ13" s="56">
        <f t="shared" si="2025"/>
        <v>0</v>
      </c>
      <c r="CBA13" s="56">
        <f t="shared" si="2026"/>
        <v>0</v>
      </c>
      <c r="CBB13" s="56">
        <f t="shared" si="2027"/>
        <v>0</v>
      </c>
      <c r="CBC13" s="56">
        <f t="shared" si="2028"/>
        <v>0</v>
      </c>
      <c r="CBD13" s="56">
        <f t="shared" si="2029"/>
        <v>0</v>
      </c>
      <c r="CBE13" s="56">
        <f t="shared" si="2030"/>
        <v>0</v>
      </c>
      <c r="CBF13" s="56">
        <f t="shared" si="2031"/>
        <v>0</v>
      </c>
      <c r="CBG13" s="56">
        <f t="shared" si="2032"/>
        <v>0</v>
      </c>
      <c r="CBH13" s="56">
        <f t="shared" si="2033"/>
        <v>0</v>
      </c>
      <c r="CBI13" s="56">
        <f t="shared" si="2034"/>
        <v>0</v>
      </c>
      <c r="CBJ13" s="56">
        <f t="shared" si="2035"/>
        <v>0</v>
      </c>
      <c r="CBK13" s="56">
        <f t="shared" si="2036"/>
        <v>0</v>
      </c>
      <c r="CBL13" s="56">
        <f t="shared" si="2037"/>
        <v>0</v>
      </c>
      <c r="CBM13" s="56">
        <f t="shared" si="2038"/>
        <v>0</v>
      </c>
      <c r="CBN13" s="56">
        <f t="shared" si="2039"/>
        <v>0</v>
      </c>
      <c r="CBO13" s="56">
        <f t="shared" si="2040"/>
        <v>0</v>
      </c>
      <c r="CBP13" s="56">
        <f t="shared" si="2041"/>
        <v>0</v>
      </c>
      <c r="CBQ13" s="56">
        <f t="shared" si="2042"/>
        <v>0</v>
      </c>
      <c r="CBR13" s="56">
        <f t="shared" si="2043"/>
        <v>0</v>
      </c>
      <c r="CBS13" s="56">
        <f t="shared" si="2044"/>
        <v>0</v>
      </c>
      <c r="CBT13" s="56">
        <f t="shared" si="2045"/>
        <v>0</v>
      </c>
      <c r="CBU13" s="56">
        <f t="shared" si="2046"/>
        <v>0</v>
      </c>
      <c r="CBV13" s="56">
        <f t="shared" si="2047"/>
        <v>0</v>
      </c>
      <c r="CBW13" s="56">
        <f t="shared" si="2048"/>
        <v>0</v>
      </c>
      <c r="CBX13" s="56">
        <f t="shared" si="2049"/>
        <v>0</v>
      </c>
      <c r="CBY13" s="56">
        <f t="shared" si="2050"/>
        <v>0</v>
      </c>
      <c r="CBZ13" s="56">
        <f t="shared" si="2051"/>
        <v>0</v>
      </c>
      <c r="CCA13" s="56">
        <f t="shared" si="2052"/>
        <v>0</v>
      </c>
      <c r="CCB13" s="56">
        <f t="shared" si="2053"/>
        <v>0</v>
      </c>
      <c r="CCC13" s="56">
        <f t="shared" si="2054"/>
        <v>0</v>
      </c>
      <c r="CCD13" s="56">
        <f t="shared" si="2055"/>
        <v>0</v>
      </c>
      <c r="CCE13" s="56">
        <f t="shared" si="2056"/>
        <v>0</v>
      </c>
      <c r="CCF13" s="56">
        <f t="shared" si="2057"/>
        <v>0</v>
      </c>
      <c r="CCG13" s="56">
        <f t="shared" si="2058"/>
        <v>0</v>
      </c>
      <c r="CCH13" s="56">
        <f t="shared" si="2059"/>
        <v>0</v>
      </c>
      <c r="CCI13" s="56">
        <f t="shared" si="2060"/>
        <v>0</v>
      </c>
      <c r="CCJ13" s="56">
        <f t="shared" si="2061"/>
        <v>0</v>
      </c>
      <c r="CCK13" s="56">
        <f t="shared" si="2062"/>
        <v>0</v>
      </c>
      <c r="CCL13" s="56">
        <f t="shared" si="2063"/>
        <v>0</v>
      </c>
      <c r="CCM13" s="56">
        <f t="shared" si="2064"/>
        <v>0</v>
      </c>
      <c r="CCN13" s="56">
        <f t="shared" si="2065"/>
        <v>0</v>
      </c>
      <c r="CCO13" s="56">
        <f t="shared" si="2066"/>
        <v>0</v>
      </c>
      <c r="CCP13" s="56">
        <f t="shared" si="2067"/>
        <v>0</v>
      </c>
      <c r="CCQ13" s="56">
        <f t="shared" si="2068"/>
        <v>0</v>
      </c>
      <c r="CCR13" s="56">
        <f t="shared" si="2069"/>
        <v>0</v>
      </c>
      <c r="CCS13" s="56">
        <f t="shared" si="2070"/>
        <v>0</v>
      </c>
      <c r="CCT13" s="56">
        <f t="shared" si="2071"/>
        <v>0</v>
      </c>
      <c r="CCU13" s="56">
        <f t="shared" si="2072"/>
        <v>0</v>
      </c>
      <c r="CCV13" s="56">
        <f t="shared" si="2073"/>
        <v>0</v>
      </c>
      <c r="CCW13" s="56">
        <f t="shared" si="2074"/>
        <v>0</v>
      </c>
      <c r="CCX13" s="56">
        <f t="shared" si="2075"/>
        <v>0</v>
      </c>
      <c r="CCY13" s="56">
        <f t="shared" si="2076"/>
        <v>0</v>
      </c>
      <c r="CCZ13" s="56">
        <f t="shared" si="2077"/>
        <v>0</v>
      </c>
      <c r="CDA13" s="56">
        <f t="shared" si="2078"/>
        <v>0</v>
      </c>
      <c r="CDB13" s="56">
        <f t="shared" si="2079"/>
        <v>0</v>
      </c>
      <c r="CDC13" s="56">
        <f t="shared" si="2080"/>
        <v>0</v>
      </c>
      <c r="CDD13" s="56">
        <f t="shared" si="2081"/>
        <v>0</v>
      </c>
      <c r="CDE13" s="56">
        <f t="shared" si="2082"/>
        <v>0</v>
      </c>
      <c r="CDF13" s="56">
        <f t="shared" si="2083"/>
        <v>0</v>
      </c>
      <c r="CDG13" s="56">
        <f t="shared" si="2084"/>
        <v>0</v>
      </c>
      <c r="CDH13" s="56">
        <f t="shared" si="2085"/>
        <v>0</v>
      </c>
      <c r="CDI13" s="56">
        <f t="shared" si="2086"/>
        <v>0</v>
      </c>
      <c r="CDJ13" s="56">
        <f t="shared" si="2087"/>
        <v>0</v>
      </c>
      <c r="CDK13" s="56">
        <f t="shared" si="2088"/>
        <v>0</v>
      </c>
      <c r="CDL13" s="56">
        <f t="shared" si="2089"/>
        <v>0</v>
      </c>
      <c r="CDM13" s="56">
        <f t="shared" si="2090"/>
        <v>0</v>
      </c>
      <c r="CDN13" s="56">
        <f t="shared" si="2091"/>
        <v>0</v>
      </c>
      <c r="CDO13" s="56">
        <f t="shared" si="2092"/>
        <v>0</v>
      </c>
      <c r="CDP13" s="56">
        <f t="shared" si="2093"/>
        <v>0</v>
      </c>
      <c r="CDQ13" s="56">
        <f t="shared" si="2094"/>
        <v>0</v>
      </c>
      <c r="CDR13" s="56">
        <f t="shared" si="2095"/>
        <v>0</v>
      </c>
      <c r="CDS13" s="56">
        <f t="shared" si="2096"/>
        <v>0</v>
      </c>
      <c r="CDT13" s="56">
        <f t="shared" si="2097"/>
        <v>0</v>
      </c>
      <c r="CDU13" s="56">
        <f t="shared" si="2098"/>
        <v>0</v>
      </c>
      <c r="CDV13" s="56">
        <f t="shared" si="2099"/>
        <v>0</v>
      </c>
      <c r="CDW13" s="56">
        <f t="shared" si="2100"/>
        <v>0</v>
      </c>
      <c r="CDX13" s="56">
        <f t="shared" si="2101"/>
        <v>0</v>
      </c>
      <c r="CDY13" s="56">
        <f t="shared" si="2102"/>
        <v>0</v>
      </c>
      <c r="CDZ13" s="56">
        <f t="shared" si="2103"/>
        <v>0</v>
      </c>
      <c r="CEA13" s="56">
        <f t="shared" si="2104"/>
        <v>0</v>
      </c>
      <c r="CEB13" s="56">
        <f t="shared" si="2105"/>
        <v>0</v>
      </c>
      <c r="CEC13" s="56">
        <f t="shared" si="2106"/>
        <v>0</v>
      </c>
      <c r="CED13" s="56">
        <f t="shared" si="2107"/>
        <v>0</v>
      </c>
      <c r="CEE13" s="56">
        <f t="shared" si="2108"/>
        <v>0</v>
      </c>
      <c r="CEF13" s="56">
        <f t="shared" si="2109"/>
        <v>0</v>
      </c>
      <c r="CEG13" s="56">
        <f t="shared" si="2110"/>
        <v>0</v>
      </c>
      <c r="CEH13" s="56">
        <f t="shared" si="2111"/>
        <v>0</v>
      </c>
      <c r="CEI13" s="56">
        <f t="shared" si="2112"/>
        <v>0</v>
      </c>
      <c r="CEJ13" s="56">
        <f t="shared" si="2113"/>
        <v>0</v>
      </c>
      <c r="CEK13" s="56">
        <f t="shared" si="2114"/>
        <v>0</v>
      </c>
      <c r="CEL13" s="56">
        <f t="shared" si="2115"/>
        <v>0</v>
      </c>
    </row>
    <row r="14" spans="5:2170" s="57" customFormat="1">
      <c r="E14" s="55">
        <v>0</v>
      </c>
      <c r="F14" s="55">
        <v>0</v>
      </c>
      <c r="G14" s="55">
        <v>0</v>
      </c>
      <c r="H14" s="55">
        <v>0</v>
      </c>
      <c r="I14" s="55">
        <v>0</v>
      </c>
      <c r="J14" s="55">
        <v>0</v>
      </c>
      <c r="K14" s="55">
        <v>0</v>
      </c>
      <c r="L14" s="55">
        <v>0</v>
      </c>
      <c r="M14" s="55">
        <v>0</v>
      </c>
      <c r="N14" s="55">
        <v>0</v>
      </c>
      <c r="O14" s="55">
        <v>0</v>
      </c>
      <c r="P14" s="55">
        <v>0</v>
      </c>
      <c r="Q14" s="55">
        <v>0</v>
      </c>
      <c r="R14" s="55">
        <v>0</v>
      </c>
      <c r="S14" s="55">
        <v>0</v>
      </c>
      <c r="T14" s="55">
        <v>0</v>
      </c>
      <c r="U14" s="55">
        <v>0</v>
      </c>
      <c r="V14" s="55">
        <v>0</v>
      </c>
      <c r="W14" s="55">
        <v>0</v>
      </c>
      <c r="X14" s="55">
        <v>0</v>
      </c>
      <c r="Y14" s="55">
        <v>0</v>
      </c>
      <c r="Z14" s="55">
        <v>0</v>
      </c>
      <c r="AA14" s="55">
        <v>-23.844005396229285</v>
      </c>
      <c r="AB14" s="55">
        <v>79.479083301876059</v>
      </c>
      <c r="AC14" s="55">
        <v>18.940376173322431</v>
      </c>
      <c r="AD14" s="55">
        <v>-53.326334844601803</v>
      </c>
      <c r="AE14" s="55">
        <v>4.9036292229068552</v>
      </c>
      <c r="AF14" s="55">
        <v>-26.152748457274257</v>
      </c>
      <c r="AG14" s="55">
        <v>0</v>
      </c>
      <c r="AH14" s="55">
        <v>0</v>
      </c>
      <c r="AI14" s="55">
        <v>0</v>
      </c>
      <c r="AJ14" s="55">
        <v>0</v>
      </c>
      <c r="AK14" s="55">
        <v>0</v>
      </c>
      <c r="AL14" s="55">
        <v>0</v>
      </c>
      <c r="AM14" s="55">
        <v>0</v>
      </c>
      <c r="AN14" s="55">
        <v>0</v>
      </c>
      <c r="AO14" s="55">
        <v>0</v>
      </c>
      <c r="AP14" s="55">
        <v>0</v>
      </c>
      <c r="AQ14" s="55">
        <v>0</v>
      </c>
      <c r="AR14" s="55">
        <v>0</v>
      </c>
      <c r="AS14" s="55">
        <v>0</v>
      </c>
      <c r="AT14" s="55">
        <v>0</v>
      </c>
      <c r="AU14" s="55">
        <v>0</v>
      </c>
      <c r="AV14" s="55">
        <v>0</v>
      </c>
      <c r="AW14" s="55">
        <v>0</v>
      </c>
      <c r="AX14" s="55">
        <v>0</v>
      </c>
      <c r="AY14" s="58">
        <v>1</v>
      </c>
      <c r="BA14" s="56"/>
      <c r="BB14" s="56"/>
      <c r="BC14" s="56">
        <f t="shared" si="0"/>
        <v>0</v>
      </c>
      <c r="BD14" s="56">
        <f t="shared" si="1"/>
        <v>0</v>
      </c>
      <c r="BE14" s="56">
        <f t="shared" si="2"/>
        <v>0</v>
      </c>
      <c r="BF14" s="56">
        <f t="shared" si="3"/>
        <v>0</v>
      </c>
      <c r="BG14" s="56">
        <f t="shared" si="4"/>
        <v>0</v>
      </c>
      <c r="BH14" s="56">
        <f t="shared" si="5"/>
        <v>0</v>
      </c>
      <c r="BI14" s="56">
        <f t="shared" si="6"/>
        <v>0</v>
      </c>
      <c r="BJ14" s="56">
        <f t="shared" si="7"/>
        <v>0</v>
      </c>
      <c r="BK14" s="56">
        <f t="shared" si="8"/>
        <v>0</v>
      </c>
      <c r="BL14" s="56">
        <f t="shared" si="9"/>
        <v>0</v>
      </c>
      <c r="BM14" s="56">
        <f t="shared" si="10"/>
        <v>0</v>
      </c>
      <c r="BN14" s="56">
        <f t="shared" si="11"/>
        <v>0</v>
      </c>
      <c r="BO14" s="56">
        <f t="shared" si="12"/>
        <v>0</v>
      </c>
      <c r="BP14" s="56">
        <f t="shared" si="13"/>
        <v>0</v>
      </c>
      <c r="BQ14" s="56">
        <f t="shared" si="14"/>
        <v>0</v>
      </c>
      <c r="BR14" s="56">
        <f t="shared" si="15"/>
        <v>0</v>
      </c>
      <c r="BS14" s="56">
        <f t="shared" si="16"/>
        <v>0</v>
      </c>
      <c r="BT14" s="56">
        <f t="shared" si="17"/>
        <v>0</v>
      </c>
      <c r="BU14" s="56">
        <f t="shared" si="18"/>
        <v>0</v>
      </c>
      <c r="BV14" s="56">
        <f t="shared" si="19"/>
        <v>0</v>
      </c>
      <c r="BW14" s="56">
        <f t="shared" si="20"/>
        <v>0</v>
      </c>
      <c r="BX14" s="56">
        <f t="shared" si="21"/>
        <v>0</v>
      </c>
      <c r="BY14" s="56">
        <f t="shared" si="22"/>
        <v>0</v>
      </c>
      <c r="BZ14" s="56">
        <f t="shared" si="23"/>
        <v>0</v>
      </c>
      <c r="CA14" s="56">
        <f t="shared" si="24"/>
        <v>0</v>
      </c>
      <c r="CB14" s="56">
        <f t="shared" si="25"/>
        <v>0</v>
      </c>
      <c r="CC14" s="56">
        <f t="shared" si="26"/>
        <v>0</v>
      </c>
      <c r="CD14" s="56">
        <f t="shared" si="27"/>
        <v>0</v>
      </c>
      <c r="CE14" s="56">
        <f t="shared" si="28"/>
        <v>0</v>
      </c>
      <c r="CF14" s="56">
        <f t="shared" si="29"/>
        <v>0</v>
      </c>
      <c r="CG14" s="56">
        <f t="shared" si="30"/>
        <v>0</v>
      </c>
      <c r="CH14" s="56">
        <f t="shared" si="31"/>
        <v>0</v>
      </c>
      <c r="CI14" s="56">
        <f t="shared" si="32"/>
        <v>0</v>
      </c>
      <c r="CJ14" s="56">
        <f t="shared" si="33"/>
        <v>0</v>
      </c>
      <c r="CK14" s="56">
        <f t="shared" si="34"/>
        <v>0</v>
      </c>
      <c r="CL14" s="56">
        <f t="shared" si="35"/>
        <v>0</v>
      </c>
      <c r="CM14" s="56">
        <f t="shared" si="36"/>
        <v>0</v>
      </c>
      <c r="CN14" s="56">
        <f t="shared" si="37"/>
        <v>0</v>
      </c>
      <c r="CO14" s="56">
        <f t="shared" si="38"/>
        <v>0</v>
      </c>
      <c r="CP14" s="56">
        <f t="shared" si="39"/>
        <v>0</v>
      </c>
      <c r="CQ14" s="56">
        <f t="shared" si="40"/>
        <v>0</v>
      </c>
      <c r="CR14" s="56">
        <f t="shared" si="41"/>
        <v>0</v>
      </c>
      <c r="CS14" s="56">
        <f t="shared" si="42"/>
        <v>0</v>
      </c>
      <c r="CT14" s="56">
        <f t="shared" si="43"/>
        <v>0</v>
      </c>
      <c r="CU14" s="56">
        <f t="shared" si="44"/>
        <v>0</v>
      </c>
      <c r="CV14" s="56">
        <f t="shared" si="45"/>
        <v>0</v>
      </c>
      <c r="CW14" s="56">
        <f t="shared" si="46"/>
        <v>0</v>
      </c>
      <c r="CX14" s="56">
        <f t="shared" si="47"/>
        <v>0</v>
      </c>
      <c r="CY14" s="56">
        <f t="shared" si="48"/>
        <v>0</v>
      </c>
      <c r="CZ14" s="56">
        <f t="shared" si="49"/>
        <v>0</v>
      </c>
      <c r="DA14" s="56">
        <f t="shared" si="50"/>
        <v>0</v>
      </c>
      <c r="DB14" s="56">
        <f t="shared" si="51"/>
        <v>0</v>
      </c>
      <c r="DC14" s="56">
        <f t="shared" si="52"/>
        <v>0</v>
      </c>
      <c r="DD14" s="56">
        <f t="shared" si="53"/>
        <v>0</v>
      </c>
      <c r="DE14" s="56">
        <f t="shared" si="54"/>
        <v>0</v>
      </c>
      <c r="DF14" s="56">
        <f t="shared" si="55"/>
        <v>0</v>
      </c>
      <c r="DG14" s="56">
        <f t="shared" si="56"/>
        <v>0</v>
      </c>
      <c r="DH14" s="56">
        <f t="shared" si="57"/>
        <v>0</v>
      </c>
      <c r="DI14" s="56">
        <f t="shared" si="58"/>
        <v>0</v>
      </c>
      <c r="DJ14" s="56">
        <f t="shared" si="59"/>
        <v>0</v>
      </c>
      <c r="DK14" s="56">
        <f t="shared" si="60"/>
        <v>0</v>
      </c>
      <c r="DL14" s="56">
        <f t="shared" si="61"/>
        <v>0</v>
      </c>
      <c r="DM14" s="56">
        <f t="shared" si="62"/>
        <v>0</v>
      </c>
      <c r="DN14" s="56">
        <f t="shared" si="63"/>
        <v>0</v>
      </c>
      <c r="DO14" s="56">
        <f t="shared" si="64"/>
        <v>0</v>
      </c>
      <c r="DP14" s="56">
        <f t="shared" si="65"/>
        <v>0</v>
      </c>
      <c r="DQ14" s="56">
        <f t="shared" si="66"/>
        <v>0</v>
      </c>
      <c r="DR14" s="56">
        <f t="shared" si="67"/>
        <v>0</v>
      </c>
      <c r="DS14" s="56">
        <f t="shared" si="68"/>
        <v>0</v>
      </c>
      <c r="DT14" s="56">
        <f t="shared" si="69"/>
        <v>0</v>
      </c>
      <c r="DU14" s="56">
        <f t="shared" si="70"/>
        <v>0</v>
      </c>
      <c r="DV14" s="56">
        <f t="shared" si="71"/>
        <v>0</v>
      </c>
      <c r="DW14" s="56">
        <f t="shared" si="72"/>
        <v>0</v>
      </c>
      <c r="DX14" s="56">
        <f t="shared" si="73"/>
        <v>0</v>
      </c>
      <c r="DY14" s="56">
        <f t="shared" si="74"/>
        <v>0</v>
      </c>
      <c r="DZ14" s="56">
        <f t="shared" si="75"/>
        <v>0</v>
      </c>
      <c r="EA14" s="56">
        <f t="shared" si="76"/>
        <v>0</v>
      </c>
      <c r="EB14" s="56">
        <f t="shared" si="77"/>
        <v>0</v>
      </c>
      <c r="EC14" s="56">
        <f t="shared" si="78"/>
        <v>0</v>
      </c>
      <c r="ED14" s="56">
        <f t="shared" si="79"/>
        <v>0</v>
      </c>
      <c r="EE14" s="56">
        <f t="shared" si="80"/>
        <v>0</v>
      </c>
      <c r="EF14" s="56">
        <f t="shared" si="81"/>
        <v>0</v>
      </c>
      <c r="EG14" s="56">
        <f t="shared" si="82"/>
        <v>0</v>
      </c>
      <c r="EH14" s="56">
        <f t="shared" si="83"/>
        <v>0</v>
      </c>
      <c r="EI14" s="56">
        <f t="shared" si="84"/>
        <v>0</v>
      </c>
      <c r="EJ14" s="56">
        <f t="shared" si="85"/>
        <v>0</v>
      </c>
      <c r="EK14" s="56">
        <f t="shared" si="86"/>
        <v>0</v>
      </c>
      <c r="EL14" s="56">
        <f t="shared" si="87"/>
        <v>0</v>
      </c>
      <c r="EM14" s="56">
        <f t="shared" si="88"/>
        <v>0</v>
      </c>
      <c r="EN14" s="56">
        <f t="shared" si="89"/>
        <v>0</v>
      </c>
      <c r="EO14" s="56">
        <f t="shared" si="90"/>
        <v>0</v>
      </c>
      <c r="EP14" s="56">
        <f t="shared" si="91"/>
        <v>0</v>
      </c>
      <c r="EQ14" s="56">
        <f t="shared" si="92"/>
        <v>0</v>
      </c>
      <c r="ER14" s="56">
        <f t="shared" si="93"/>
        <v>0</v>
      </c>
      <c r="ES14" s="56">
        <f t="shared" si="94"/>
        <v>0</v>
      </c>
      <c r="ET14" s="56">
        <f t="shared" si="95"/>
        <v>0</v>
      </c>
      <c r="EU14" s="56">
        <f t="shared" si="96"/>
        <v>0</v>
      </c>
      <c r="EV14" s="56">
        <f t="shared" si="97"/>
        <v>0</v>
      </c>
      <c r="EW14" s="56">
        <f t="shared" si="98"/>
        <v>0</v>
      </c>
      <c r="EX14" s="56">
        <f t="shared" si="99"/>
        <v>0</v>
      </c>
      <c r="EY14" s="56">
        <f t="shared" si="100"/>
        <v>0</v>
      </c>
      <c r="EZ14" s="56">
        <f t="shared" si="101"/>
        <v>0</v>
      </c>
      <c r="FA14" s="56">
        <f t="shared" si="102"/>
        <v>0</v>
      </c>
      <c r="FB14" s="56">
        <f t="shared" si="103"/>
        <v>0</v>
      </c>
      <c r="FC14" s="56">
        <f t="shared" si="104"/>
        <v>0</v>
      </c>
      <c r="FD14" s="56">
        <f t="shared" si="105"/>
        <v>0</v>
      </c>
      <c r="FE14" s="56">
        <f t="shared" si="106"/>
        <v>0</v>
      </c>
      <c r="FF14" s="56">
        <f t="shared" si="107"/>
        <v>0</v>
      </c>
      <c r="FG14" s="56">
        <f t="shared" si="108"/>
        <v>0</v>
      </c>
      <c r="FH14" s="56">
        <f t="shared" si="109"/>
        <v>0</v>
      </c>
      <c r="FI14" s="56">
        <f t="shared" si="110"/>
        <v>0</v>
      </c>
      <c r="FJ14" s="56">
        <f t="shared" si="111"/>
        <v>0</v>
      </c>
      <c r="FK14" s="56">
        <f t="shared" si="112"/>
        <v>0</v>
      </c>
      <c r="FL14" s="56">
        <f t="shared" si="113"/>
        <v>0</v>
      </c>
      <c r="FM14" s="56">
        <f t="shared" si="114"/>
        <v>0</v>
      </c>
      <c r="FN14" s="56">
        <f t="shared" si="115"/>
        <v>0</v>
      </c>
      <c r="FO14" s="56">
        <f t="shared" si="116"/>
        <v>0</v>
      </c>
      <c r="FP14" s="56">
        <f t="shared" si="117"/>
        <v>0</v>
      </c>
      <c r="FQ14" s="56">
        <f t="shared" si="118"/>
        <v>0</v>
      </c>
      <c r="FR14" s="56">
        <f t="shared" si="119"/>
        <v>0</v>
      </c>
      <c r="FS14" s="56">
        <f t="shared" si="120"/>
        <v>0</v>
      </c>
      <c r="FT14" s="56">
        <f t="shared" si="121"/>
        <v>0</v>
      </c>
      <c r="FU14" s="56">
        <f t="shared" si="122"/>
        <v>0</v>
      </c>
      <c r="FV14" s="56">
        <f t="shared" si="123"/>
        <v>0</v>
      </c>
      <c r="FW14" s="56">
        <f t="shared" si="124"/>
        <v>0</v>
      </c>
      <c r="FX14" s="56">
        <f t="shared" si="125"/>
        <v>0</v>
      </c>
      <c r="FY14" s="56">
        <f t="shared" si="126"/>
        <v>0</v>
      </c>
      <c r="FZ14" s="56">
        <f t="shared" si="127"/>
        <v>0</v>
      </c>
      <c r="GA14" s="56">
        <f t="shared" si="128"/>
        <v>0</v>
      </c>
      <c r="GB14" s="56">
        <f t="shared" si="129"/>
        <v>0</v>
      </c>
      <c r="GC14" s="56">
        <f t="shared" si="130"/>
        <v>0</v>
      </c>
      <c r="GD14" s="56">
        <f t="shared" si="131"/>
        <v>0</v>
      </c>
      <c r="GE14" s="56">
        <f t="shared" si="132"/>
        <v>0</v>
      </c>
      <c r="GF14" s="56">
        <f t="shared" si="133"/>
        <v>0</v>
      </c>
      <c r="GG14" s="56">
        <f t="shared" si="134"/>
        <v>0</v>
      </c>
      <c r="GH14" s="56">
        <f t="shared" si="135"/>
        <v>0</v>
      </c>
      <c r="GI14" s="56">
        <f t="shared" si="136"/>
        <v>0</v>
      </c>
      <c r="GJ14" s="56">
        <f t="shared" si="137"/>
        <v>0</v>
      </c>
      <c r="GK14" s="56">
        <f t="shared" si="138"/>
        <v>0</v>
      </c>
      <c r="GL14" s="56">
        <f t="shared" si="139"/>
        <v>0</v>
      </c>
      <c r="GM14" s="56">
        <f t="shared" si="140"/>
        <v>0</v>
      </c>
      <c r="GN14" s="56">
        <f t="shared" si="141"/>
        <v>0</v>
      </c>
      <c r="GO14" s="56">
        <f t="shared" si="142"/>
        <v>0</v>
      </c>
      <c r="GP14" s="56">
        <f t="shared" si="143"/>
        <v>0</v>
      </c>
      <c r="GQ14" s="56">
        <f t="shared" si="144"/>
        <v>0</v>
      </c>
      <c r="GR14" s="56">
        <f t="shared" si="145"/>
        <v>0</v>
      </c>
      <c r="GS14" s="56">
        <f t="shared" si="146"/>
        <v>0</v>
      </c>
      <c r="GT14" s="56">
        <f t="shared" si="147"/>
        <v>0</v>
      </c>
      <c r="GU14" s="56">
        <f t="shared" si="148"/>
        <v>0</v>
      </c>
      <c r="GV14" s="56">
        <f t="shared" si="149"/>
        <v>0</v>
      </c>
      <c r="GW14" s="56">
        <f t="shared" si="150"/>
        <v>0</v>
      </c>
      <c r="GX14" s="56">
        <f t="shared" si="151"/>
        <v>0</v>
      </c>
      <c r="GY14" s="56">
        <f t="shared" si="152"/>
        <v>0</v>
      </c>
      <c r="GZ14" s="56">
        <f t="shared" si="153"/>
        <v>0</v>
      </c>
      <c r="HA14" s="56">
        <f t="shared" si="154"/>
        <v>0</v>
      </c>
      <c r="HB14" s="56">
        <f t="shared" si="155"/>
        <v>0</v>
      </c>
      <c r="HC14" s="56">
        <f t="shared" si="156"/>
        <v>0</v>
      </c>
      <c r="HD14" s="56">
        <f t="shared" si="157"/>
        <v>0</v>
      </c>
      <c r="HE14" s="56">
        <f t="shared" si="158"/>
        <v>0</v>
      </c>
      <c r="HF14" s="56">
        <f t="shared" si="159"/>
        <v>0</v>
      </c>
      <c r="HG14" s="56">
        <f t="shared" si="160"/>
        <v>0</v>
      </c>
      <c r="HH14" s="56">
        <f t="shared" si="161"/>
        <v>0</v>
      </c>
      <c r="HI14" s="56">
        <f t="shared" si="162"/>
        <v>0</v>
      </c>
      <c r="HJ14" s="56">
        <f t="shared" si="163"/>
        <v>0</v>
      </c>
      <c r="HK14" s="56">
        <f t="shared" si="164"/>
        <v>0</v>
      </c>
      <c r="HL14" s="56">
        <f t="shared" si="165"/>
        <v>0</v>
      </c>
      <c r="HM14" s="56">
        <f t="shared" si="166"/>
        <v>0</v>
      </c>
      <c r="HN14" s="56">
        <f t="shared" si="167"/>
        <v>0</v>
      </c>
      <c r="HO14" s="56">
        <f t="shared" si="168"/>
        <v>0</v>
      </c>
      <c r="HP14" s="56">
        <f t="shared" si="169"/>
        <v>0</v>
      </c>
      <c r="HQ14" s="56">
        <f t="shared" si="170"/>
        <v>0</v>
      </c>
      <c r="HR14" s="56">
        <f t="shared" si="171"/>
        <v>0</v>
      </c>
      <c r="HS14" s="56">
        <f t="shared" si="172"/>
        <v>0</v>
      </c>
      <c r="HT14" s="56">
        <f t="shared" si="173"/>
        <v>0</v>
      </c>
      <c r="HU14" s="56">
        <f t="shared" si="174"/>
        <v>0</v>
      </c>
      <c r="HV14" s="56">
        <f t="shared" si="175"/>
        <v>0</v>
      </c>
      <c r="HW14" s="56">
        <f t="shared" si="176"/>
        <v>0</v>
      </c>
      <c r="HX14" s="56">
        <f t="shared" si="177"/>
        <v>0</v>
      </c>
      <c r="HY14" s="56">
        <f t="shared" si="178"/>
        <v>0</v>
      </c>
      <c r="HZ14" s="56">
        <f t="shared" si="179"/>
        <v>0</v>
      </c>
      <c r="IA14" s="56">
        <f t="shared" si="180"/>
        <v>0</v>
      </c>
      <c r="IB14" s="56">
        <f t="shared" si="181"/>
        <v>0</v>
      </c>
      <c r="IC14" s="56">
        <f t="shared" si="182"/>
        <v>0</v>
      </c>
      <c r="ID14" s="56">
        <f t="shared" si="183"/>
        <v>0</v>
      </c>
      <c r="IE14" s="56">
        <f t="shared" si="184"/>
        <v>0</v>
      </c>
      <c r="IF14" s="56">
        <f t="shared" si="185"/>
        <v>0</v>
      </c>
      <c r="IG14" s="56">
        <f t="shared" si="186"/>
        <v>0</v>
      </c>
      <c r="IH14" s="56">
        <f t="shared" si="187"/>
        <v>0</v>
      </c>
      <c r="II14" s="56">
        <f t="shared" si="188"/>
        <v>0</v>
      </c>
      <c r="IJ14" s="56">
        <f t="shared" si="189"/>
        <v>0</v>
      </c>
      <c r="IK14" s="56">
        <f t="shared" si="190"/>
        <v>0</v>
      </c>
      <c r="IL14" s="56">
        <f t="shared" si="191"/>
        <v>0</v>
      </c>
      <c r="IM14" s="56">
        <f t="shared" si="192"/>
        <v>0</v>
      </c>
      <c r="IN14" s="56">
        <f t="shared" si="193"/>
        <v>0</v>
      </c>
      <c r="IO14" s="56">
        <f t="shared" si="194"/>
        <v>0</v>
      </c>
      <c r="IP14" s="56">
        <f t="shared" si="195"/>
        <v>0</v>
      </c>
      <c r="IQ14" s="56">
        <f t="shared" si="196"/>
        <v>0</v>
      </c>
      <c r="IR14" s="56">
        <f t="shared" si="197"/>
        <v>0</v>
      </c>
      <c r="IS14" s="56">
        <f t="shared" si="198"/>
        <v>0</v>
      </c>
      <c r="IT14" s="56">
        <f t="shared" si="199"/>
        <v>0</v>
      </c>
      <c r="IU14" s="56">
        <f t="shared" si="200"/>
        <v>0</v>
      </c>
      <c r="IV14" s="56">
        <f t="shared" si="201"/>
        <v>0</v>
      </c>
      <c r="IW14" s="56">
        <f t="shared" si="202"/>
        <v>0</v>
      </c>
      <c r="IX14" s="56">
        <f t="shared" si="203"/>
        <v>0</v>
      </c>
      <c r="IY14" s="56">
        <f t="shared" si="204"/>
        <v>0</v>
      </c>
      <c r="IZ14" s="56">
        <f t="shared" si="205"/>
        <v>0</v>
      </c>
      <c r="JA14" s="56">
        <f t="shared" si="206"/>
        <v>0</v>
      </c>
      <c r="JB14" s="56">
        <f t="shared" si="207"/>
        <v>0</v>
      </c>
      <c r="JC14" s="56">
        <f t="shared" si="208"/>
        <v>0</v>
      </c>
      <c r="JD14" s="56">
        <f t="shared" si="209"/>
        <v>0</v>
      </c>
      <c r="JE14" s="56">
        <f t="shared" si="210"/>
        <v>0</v>
      </c>
      <c r="JF14" s="56">
        <f t="shared" si="211"/>
        <v>0</v>
      </c>
      <c r="JG14" s="56">
        <f t="shared" si="212"/>
        <v>0</v>
      </c>
      <c r="JH14" s="56">
        <f t="shared" si="213"/>
        <v>0</v>
      </c>
      <c r="JI14" s="56">
        <f t="shared" si="214"/>
        <v>0</v>
      </c>
      <c r="JJ14" s="56">
        <f t="shared" si="215"/>
        <v>0</v>
      </c>
      <c r="JK14" s="56">
        <f t="shared" si="216"/>
        <v>0</v>
      </c>
      <c r="JL14" s="56">
        <f t="shared" si="217"/>
        <v>0</v>
      </c>
      <c r="JM14" s="56">
        <f t="shared" si="218"/>
        <v>0</v>
      </c>
      <c r="JN14" s="56">
        <f t="shared" si="219"/>
        <v>0</v>
      </c>
      <c r="JO14" s="56">
        <f t="shared" si="220"/>
        <v>0</v>
      </c>
      <c r="JP14" s="56">
        <f t="shared" si="221"/>
        <v>0</v>
      </c>
      <c r="JQ14" s="56">
        <f t="shared" si="222"/>
        <v>0</v>
      </c>
      <c r="JR14" s="56">
        <f t="shared" si="223"/>
        <v>0</v>
      </c>
      <c r="JS14" s="56">
        <f t="shared" si="224"/>
        <v>0</v>
      </c>
      <c r="JT14" s="56">
        <f t="shared" si="225"/>
        <v>0</v>
      </c>
      <c r="JU14" s="56">
        <f t="shared" si="226"/>
        <v>0</v>
      </c>
      <c r="JV14" s="56">
        <f t="shared" si="227"/>
        <v>0</v>
      </c>
      <c r="JW14" s="56">
        <f t="shared" si="228"/>
        <v>0</v>
      </c>
      <c r="JX14" s="56">
        <f t="shared" si="229"/>
        <v>0</v>
      </c>
      <c r="JY14" s="56">
        <f t="shared" si="230"/>
        <v>0</v>
      </c>
      <c r="JZ14" s="56">
        <f t="shared" si="231"/>
        <v>0</v>
      </c>
      <c r="KA14" s="56">
        <f t="shared" si="232"/>
        <v>0</v>
      </c>
      <c r="KB14" s="56">
        <f t="shared" si="233"/>
        <v>0</v>
      </c>
      <c r="KC14" s="56">
        <f t="shared" si="234"/>
        <v>0</v>
      </c>
      <c r="KD14" s="56">
        <f t="shared" si="235"/>
        <v>0</v>
      </c>
      <c r="KE14" s="56">
        <f t="shared" si="236"/>
        <v>0</v>
      </c>
      <c r="KF14" s="56">
        <f t="shared" si="237"/>
        <v>0</v>
      </c>
      <c r="KG14" s="56">
        <f t="shared" si="238"/>
        <v>0</v>
      </c>
      <c r="KH14" s="56">
        <f t="shared" si="239"/>
        <v>0</v>
      </c>
      <c r="KI14" s="56">
        <f t="shared" si="240"/>
        <v>0</v>
      </c>
      <c r="KJ14" s="56">
        <f t="shared" si="241"/>
        <v>0</v>
      </c>
      <c r="KK14" s="56">
        <f t="shared" si="242"/>
        <v>0</v>
      </c>
      <c r="KL14" s="56">
        <f t="shared" si="243"/>
        <v>0</v>
      </c>
      <c r="KM14" s="56">
        <f t="shared" si="244"/>
        <v>0</v>
      </c>
      <c r="KN14" s="56">
        <f t="shared" si="245"/>
        <v>0</v>
      </c>
      <c r="KO14" s="56">
        <f t="shared" si="246"/>
        <v>0</v>
      </c>
      <c r="KP14" s="56">
        <f t="shared" si="247"/>
        <v>0</v>
      </c>
      <c r="KQ14" s="56">
        <f t="shared" si="248"/>
        <v>0</v>
      </c>
      <c r="KR14" s="56">
        <f t="shared" si="249"/>
        <v>0</v>
      </c>
      <c r="KS14" s="56">
        <f t="shared" si="250"/>
        <v>0</v>
      </c>
      <c r="KT14" s="56">
        <f t="shared" si="251"/>
        <v>0</v>
      </c>
      <c r="KU14" s="56">
        <f t="shared" si="252"/>
        <v>0</v>
      </c>
      <c r="KV14" s="56">
        <f t="shared" si="253"/>
        <v>0</v>
      </c>
      <c r="KW14" s="56">
        <f t="shared" si="254"/>
        <v>0</v>
      </c>
      <c r="KX14" s="56">
        <f t="shared" si="255"/>
        <v>0</v>
      </c>
      <c r="KY14" s="56">
        <f t="shared" si="256"/>
        <v>0</v>
      </c>
      <c r="KZ14" s="56">
        <f t="shared" si="257"/>
        <v>0</v>
      </c>
      <c r="LA14" s="56">
        <f t="shared" si="258"/>
        <v>0</v>
      </c>
      <c r="LB14" s="56">
        <f t="shared" si="259"/>
        <v>0</v>
      </c>
      <c r="LC14" s="56">
        <f t="shared" si="260"/>
        <v>0</v>
      </c>
      <c r="LD14" s="56">
        <f t="shared" si="261"/>
        <v>0</v>
      </c>
      <c r="LE14" s="56">
        <f t="shared" si="262"/>
        <v>0</v>
      </c>
      <c r="LF14" s="56">
        <f t="shared" si="263"/>
        <v>0</v>
      </c>
      <c r="LG14" s="56">
        <f t="shared" si="264"/>
        <v>0</v>
      </c>
      <c r="LH14" s="56">
        <f t="shared" si="265"/>
        <v>0</v>
      </c>
      <c r="LI14" s="56">
        <f t="shared" si="266"/>
        <v>0</v>
      </c>
      <c r="LJ14" s="56">
        <f t="shared" si="267"/>
        <v>0</v>
      </c>
      <c r="LK14" s="56">
        <f t="shared" si="268"/>
        <v>0</v>
      </c>
      <c r="LL14" s="56">
        <f t="shared" si="269"/>
        <v>0</v>
      </c>
      <c r="LM14" s="56">
        <f t="shared" si="270"/>
        <v>0</v>
      </c>
      <c r="LN14" s="56">
        <f t="shared" si="271"/>
        <v>0</v>
      </c>
      <c r="LO14" s="56">
        <f t="shared" si="272"/>
        <v>0</v>
      </c>
      <c r="LP14" s="56">
        <f t="shared" si="273"/>
        <v>0</v>
      </c>
      <c r="LQ14" s="56">
        <f t="shared" si="274"/>
        <v>0</v>
      </c>
      <c r="LR14" s="56">
        <f t="shared" si="275"/>
        <v>0</v>
      </c>
      <c r="LS14" s="56">
        <f t="shared" si="276"/>
        <v>0</v>
      </c>
      <c r="LT14" s="56">
        <f t="shared" si="277"/>
        <v>0</v>
      </c>
      <c r="LU14" s="56">
        <f t="shared" si="278"/>
        <v>0</v>
      </c>
      <c r="LV14" s="56">
        <f t="shared" si="279"/>
        <v>0</v>
      </c>
      <c r="LW14" s="56">
        <f t="shared" si="280"/>
        <v>0</v>
      </c>
      <c r="LX14" s="56">
        <f t="shared" si="281"/>
        <v>0</v>
      </c>
      <c r="LY14" s="56">
        <f t="shared" si="282"/>
        <v>0</v>
      </c>
      <c r="LZ14" s="56">
        <f t="shared" si="283"/>
        <v>0</v>
      </c>
      <c r="MA14" s="56">
        <f t="shared" si="284"/>
        <v>0</v>
      </c>
      <c r="MB14" s="56">
        <f t="shared" si="285"/>
        <v>0</v>
      </c>
      <c r="MC14" s="56">
        <f t="shared" si="286"/>
        <v>0</v>
      </c>
      <c r="MD14" s="56">
        <f t="shared" si="287"/>
        <v>0</v>
      </c>
      <c r="ME14" s="56">
        <f t="shared" si="288"/>
        <v>0</v>
      </c>
      <c r="MF14" s="56">
        <f t="shared" si="289"/>
        <v>0</v>
      </c>
      <c r="MG14" s="56">
        <f t="shared" si="290"/>
        <v>0</v>
      </c>
      <c r="MH14" s="56">
        <f t="shared" si="291"/>
        <v>0</v>
      </c>
      <c r="MI14" s="56">
        <f t="shared" si="292"/>
        <v>0</v>
      </c>
      <c r="MJ14" s="56">
        <f t="shared" si="293"/>
        <v>0</v>
      </c>
      <c r="MK14" s="56">
        <f t="shared" si="294"/>
        <v>0</v>
      </c>
      <c r="ML14" s="56">
        <f t="shared" si="295"/>
        <v>0</v>
      </c>
      <c r="MM14" s="56">
        <f t="shared" si="296"/>
        <v>0</v>
      </c>
      <c r="MN14" s="56">
        <f t="shared" si="297"/>
        <v>0</v>
      </c>
      <c r="MO14" s="56">
        <f t="shared" si="298"/>
        <v>0</v>
      </c>
      <c r="MP14" s="56">
        <f t="shared" si="299"/>
        <v>0</v>
      </c>
      <c r="MQ14" s="56">
        <f t="shared" si="300"/>
        <v>0</v>
      </c>
      <c r="MR14" s="56">
        <f t="shared" si="301"/>
        <v>0</v>
      </c>
      <c r="MS14" s="56">
        <f t="shared" si="302"/>
        <v>0</v>
      </c>
      <c r="MT14" s="56">
        <f t="shared" si="303"/>
        <v>0</v>
      </c>
      <c r="MU14" s="56">
        <f t="shared" si="304"/>
        <v>0</v>
      </c>
      <c r="MV14" s="56">
        <f t="shared" si="305"/>
        <v>0</v>
      </c>
      <c r="MW14" s="56">
        <f t="shared" si="306"/>
        <v>0</v>
      </c>
      <c r="MX14" s="56">
        <f t="shared" si="307"/>
        <v>0</v>
      </c>
      <c r="MY14" s="56">
        <f t="shared" si="308"/>
        <v>0</v>
      </c>
      <c r="MZ14" s="56">
        <f t="shared" si="309"/>
        <v>0</v>
      </c>
      <c r="NA14" s="56">
        <f t="shared" si="310"/>
        <v>0</v>
      </c>
      <c r="NB14" s="56">
        <f t="shared" si="311"/>
        <v>0</v>
      </c>
      <c r="NC14" s="56">
        <f t="shared" si="312"/>
        <v>0</v>
      </c>
      <c r="ND14" s="56">
        <f t="shared" si="313"/>
        <v>0</v>
      </c>
      <c r="NE14" s="56">
        <f t="shared" si="314"/>
        <v>0</v>
      </c>
      <c r="NF14" s="56">
        <f t="shared" si="315"/>
        <v>0</v>
      </c>
      <c r="NG14" s="56">
        <f t="shared" si="316"/>
        <v>0</v>
      </c>
      <c r="NH14" s="56">
        <f t="shared" si="317"/>
        <v>0</v>
      </c>
      <c r="NI14" s="56">
        <f t="shared" si="318"/>
        <v>0</v>
      </c>
      <c r="NJ14" s="56">
        <f t="shared" si="319"/>
        <v>0</v>
      </c>
      <c r="NK14" s="56">
        <f t="shared" si="320"/>
        <v>0</v>
      </c>
      <c r="NL14" s="56">
        <f t="shared" si="321"/>
        <v>0</v>
      </c>
      <c r="NM14" s="56">
        <f t="shared" si="322"/>
        <v>0</v>
      </c>
      <c r="NN14" s="56">
        <f t="shared" si="323"/>
        <v>0</v>
      </c>
      <c r="NO14" s="56">
        <f t="shared" si="324"/>
        <v>0</v>
      </c>
      <c r="NP14" s="56">
        <f t="shared" si="325"/>
        <v>0</v>
      </c>
      <c r="NQ14" s="56">
        <f t="shared" si="326"/>
        <v>0</v>
      </c>
      <c r="NR14" s="56">
        <f t="shared" si="327"/>
        <v>0</v>
      </c>
      <c r="NS14" s="56">
        <f t="shared" si="328"/>
        <v>0</v>
      </c>
      <c r="NT14" s="56">
        <f t="shared" si="329"/>
        <v>0</v>
      </c>
      <c r="NU14" s="56">
        <f t="shared" si="330"/>
        <v>0</v>
      </c>
      <c r="NV14" s="56">
        <f t="shared" si="331"/>
        <v>0</v>
      </c>
      <c r="NW14" s="56">
        <f t="shared" si="332"/>
        <v>0</v>
      </c>
      <c r="NX14" s="56">
        <f t="shared" si="333"/>
        <v>0</v>
      </c>
      <c r="NY14" s="56">
        <f t="shared" si="334"/>
        <v>0</v>
      </c>
      <c r="NZ14" s="56">
        <f t="shared" si="335"/>
        <v>0</v>
      </c>
      <c r="OA14" s="56">
        <f t="shared" si="336"/>
        <v>0</v>
      </c>
      <c r="OB14" s="56">
        <f t="shared" si="337"/>
        <v>0</v>
      </c>
      <c r="OC14" s="56">
        <f t="shared" si="338"/>
        <v>0</v>
      </c>
      <c r="OD14" s="56">
        <f t="shared" si="339"/>
        <v>0</v>
      </c>
      <c r="OE14" s="56">
        <f t="shared" si="340"/>
        <v>0</v>
      </c>
      <c r="OF14" s="56">
        <f t="shared" si="341"/>
        <v>0</v>
      </c>
      <c r="OG14" s="56">
        <f t="shared" si="342"/>
        <v>0</v>
      </c>
      <c r="OH14" s="56">
        <f t="shared" si="343"/>
        <v>0</v>
      </c>
      <c r="OI14" s="56">
        <f t="shared" si="344"/>
        <v>0</v>
      </c>
      <c r="OJ14" s="56">
        <f t="shared" si="345"/>
        <v>0</v>
      </c>
      <c r="OK14" s="56">
        <f t="shared" si="346"/>
        <v>0</v>
      </c>
      <c r="OL14" s="56">
        <f t="shared" si="347"/>
        <v>0</v>
      </c>
      <c r="OM14" s="56">
        <f t="shared" si="348"/>
        <v>0</v>
      </c>
      <c r="ON14" s="56">
        <f t="shared" si="349"/>
        <v>0</v>
      </c>
      <c r="OO14" s="56">
        <f t="shared" si="350"/>
        <v>0</v>
      </c>
      <c r="OP14" s="56">
        <f t="shared" si="351"/>
        <v>0</v>
      </c>
      <c r="OQ14" s="56">
        <f t="shared" si="352"/>
        <v>0</v>
      </c>
      <c r="OR14" s="56">
        <f t="shared" si="353"/>
        <v>0</v>
      </c>
      <c r="OS14" s="56">
        <f t="shared" si="354"/>
        <v>0</v>
      </c>
      <c r="OT14" s="56">
        <f t="shared" si="355"/>
        <v>0</v>
      </c>
      <c r="OU14" s="56">
        <f t="shared" si="356"/>
        <v>0</v>
      </c>
      <c r="OV14" s="56">
        <f t="shared" si="357"/>
        <v>0</v>
      </c>
      <c r="OW14" s="56">
        <f t="shared" si="358"/>
        <v>0</v>
      </c>
      <c r="OX14" s="56">
        <f t="shared" si="359"/>
        <v>0</v>
      </c>
      <c r="OY14" s="56">
        <f t="shared" si="360"/>
        <v>0</v>
      </c>
      <c r="OZ14" s="56">
        <f t="shared" si="361"/>
        <v>0</v>
      </c>
      <c r="PA14" s="56">
        <f t="shared" si="362"/>
        <v>0</v>
      </c>
      <c r="PB14" s="56">
        <f t="shared" si="363"/>
        <v>0</v>
      </c>
      <c r="PC14" s="56">
        <f t="shared" si="364"/>
        <v>0</v>
      </c>
      <c r="PD14" s="56">
        <f t="shared" si="365"/>
        <v>0</v>
      </c>
      <c r="PE14" s="57">
        <f t="shared" si="366"/>
        <v>0</v>
      </c>
      <c r="PF14" s="57">
        <f t="shared" si="367"/>
        <v>0</v>
      </c>
      <c r="PG14" s="57">
        <f t="shared" si="368"/>
        <v>0</v>
      </c>
      <c r="PH14" s="57">
        <f t="shared" si="369"/>
        <v>0</v>
      </c>
      <c r="PI14" s="57">
        <f t="shared" si="370"/>
        <v>0</v>
      </c>
      <c r="PJ14" s="57">
        <f t="shared" si="371"/>
        <v>0</v>
      </c>
      <c r="PK14" s="57">
        <f t="shared" si="372"/>
        <v>0</v>
      </c>
      <c r="PL14" s="57">
        <f t="shared" si="373"/>
        <v>0</v>
      </c>
      <c r="PM14" s="57">
        <f t="shared" si="374"/>
        <v>0</v>
      </c>
      <c r="PN14" s="57">
        <f t="shared" si="375"/>
        <v>0</v>
      </c>
      <c r="PO14" s="57">
        <f t="shared" si="376"/>
        <v>0</v>
      </c>
      <c r="PP14" s="57">
        <f t="shared" si="377"/>
        <v>0</v>
      </c>
      <c r="PQ14" s="57">
        <f t="shared" si="378"/>
        <v>0</v>
      </c>
      <c r="PR14" s="57">
        <f t="shared" si="379"/>
        <v>0</v>
      </c>
      <c r="PS14" s="57">
        <f t="shared" si="380"/>
        <v>0</v>
      </c>
      <c r="PT14" s="57">
        <f t="shared" si="381"/>
        <v>0</v>
      </c>
      <c r="PU14" s="57">
        <f t="shared" si="382"/>
        <v>0</v>
      </c>
      <c r="PV14" s="57">
        <f t="shared" si="383"/>
        <v>0</v>
      </c>
      <c r="PW14" s="57">
        <f t="shared" si="384"/>
        <v>0</v>
      </c>
      <c r="PX14" s="57">
        <f t="shared" si="385"/>
        <v>0</v>
      </c>
      <c r="PY14" s="57">
        <f t="shared" si="386"/>
        <v>0</v>
      </c>
      <c r="PZ14" s="57">
        <f t="shared" si="387"/>
        <v>0</v>
      </c>
      <c r="QA14" s="57">
        <f t="shared" si="388"/>
        <v>0</v>
      </c>
      <c r="QB14" s="57">
        <f t="shared" si="389"/>
        <v>0</v>
      </c>
      <c r="QC14" s="57">
        <f t="shared" si="390"/>
        <v>0</v>
      </c>
      <c r="QD14" s="57">
        <f t="shared" si="391"/>
        <v>0</v>
      </c>
      <c r="QE14" s="57">
        <f t="shared" si="392"/>
        <v>0</v>
      </c>
      <c r="QF14" s="57">
        <f t="shared" si="393"/>
        <v>0</v>
      </c>
      <c r="QG14" s="57">
        <f t="shared" si="394"/>
        <v>0</v>
      </c>
      <c r="QH14" s="57">
        <f t="shared" si="395"/>
        <v>0</v>
      </c>
      <c r="QI14" s="57">
        <f t="shared" si="396"/>
        <v>0</v>
      </c>
      <c r="QJ14" s="57">
        <f t="shared" si="397"/>
        <v>0</v>
      </c>
      <c r="QK14" s="57">
        <f t="shared" si="398"/>
        <v>0</v>
      </c>
      <c r="QL14" s="57">
        <f t="shared" si="399"/>
        <v>0</v>
      </c>
      <c r="QM14" s="57">
        <f t="shared" si="400"/>
        <v>0</v>
      </c>
      <c r="QN14" s="57">
        <f t="shared" si="401"/>
        <v>0</v>
      </c>
      <c r="QO14" s="57">
        <f t="shared" si="402"/>
        <v>0</v>
      </c>
      <c r="QP14" s="57">
        <f t="shared" si="403"/>
        <v>0</v>
      </c>
      <c r="QQ14" s="57">
        <f t="shared" si="404"/>
        <v>0</v>
      </c>
      <c r="QR14" s="57">
        <f t="shared" si="405"/>
        <v>0</v>
      </c>
      <c r="QS14" s="57">
        <f t="shared" si="406"/>
        <v>0</v>
      </c>
      <c r="QT14" s="57">
        <f t="shared" si="407"/>
        <v>0</v>
      </c>
      <c r="QU14" s="57">
        <f t="shared" si="408"/>
        <v>0</v>
      </c>
      <c r="QV14" s="57">
        <f t="shared" si="409"/>
        <v>0</v>
      </c>
      <c r="QW14" s="57">
        <f t="shared" si="410"/>
        <v>0</v>
      </c>
      <c r="QX14" s="57">
        <f t="shared" si="411"/>
        <v>0</v>
      </c>
      <c r="QY14" s="57">
        <f t="shared" si="412"/>
        <v>0</v>
      </c>
      <c r="QZ14" s="57">
        <f t="shared" si="413"/>
        <v>0</v>
      </c>
      <c r="RA14" s="57">
        <f t="shared" si="414"/>
        <v>0</v>
      </c>
      <c r="RB14" s="57">
        <f t="shared" si="415"/>
        <v>0</v>
      </c>
      <c r="RC14" s="57">
        <f t="shared" si="416"/>
        <v>0</v>
      </c>
      <c r="RD14" s="57">
        <f t="shared" si="417"/>
        <v>0</v>
      </c>
      <c r="RE14" s="57">
        <f t="shared" si="418"/>
        <v>0</v>
      </c>
      <c r="RF14" s="57">
        <f t="shared" si="419"/>
        <v>0</v>
      </c>
      <c r="RG14" s="57">
        <f t="shared" si="420"/>
        <v>0</v>
      </c>
      <c r="RH14" s="57">
        <f t="shared" si="421"/>
        <v>0</v>
      </c>
      <c r="RI14" s="57">
        <f t="shared" si="422"/>
        <v>0</v>
      </c>
      <c r="RJ14" s="57">
        <f t="shared" si="423"/>
        <v>0</v>
      </c>
      <c r="RK14" s="57">
        <f t="shared" si="424"/>
        <v>0</v>
      </c>
      <c r="RL14" s="57">
        <f t="shared" si="425"/>
        <v>0</v>
      </c>
      <c r="RM14" s="57">
        <f t="shared" si="426"/>
        <v>0</v>
      </c>
      <c r="RN14" s="57">
        <f t="shared" si="427"/>
        <v>0</v>
      </c>
      <c r="RO14" s="57">
        <f t="shared" si="428"/>
        <v>0</v>
      </c>
      <c r="RP14" s="57">
        <f t="shared" si="429"/>
        <v>0</v>
      </c>
      <c r="RQ14" s="57">
        <f t="shared" si="430"/>
        <v>0</v>
      </c>
      <c r="RR14" s="57">
        <f t="shared" si="431"/>
        <v>0</v>
      </c>
      <c r="RS14" s="57">
        <f t="shared" si="432"/>
        <v>0</v>
      </c>
      <c r="RT14" s="57">
        <f t="shared" si="433"/>
        <v>0</v>
      </c>
      <c r="RU14" s="57">
        <f t="shared" si="434"/>
        <v>0</v>
      </c>
      <c r="RV14" s="57">
        <f t="shared" si="435"/>
        <v>0</v>
      </c>
      <c r="RW14" s="57">
        <f t="shared" si="436"/>
        <v>0</v>
      </c>
      <c r="RX14" s="57">
        <f t="shared" si="437"/>
        <v>0</v>
      </c>
      <c r="RY14" s="57">
        <f t="shared" si="438"/>
        <v>0</v>
      </c>
      <c r="RZ14" s="57">
        <f t="shared" si="439"/>
        <v>0</v>
      </c>
      <c r="SA14" s="57">
        <f t="shared" si="440"/>
        <v>0</v>
      </c>
      <c r="SB14" s="57">
        <f t="shared" si="441"/>
        <v>0</v>
      </c>
      <c r="SC14" s="57">
        <f t="shared" si="442"/>
        <v>0</v>
      </c>
      <c r="SD14" s="57">
        <f t="shared" si="443"/>
        <v>0</v>
      </c>
      <c r="SE14" s="57">
        <f t="shared" si="444"/>
        <v>0</v>
      </c>
      <c r="SF14" s="57">
        <f t="shared" si="445"/>
        <v>0</v>
      </c>
      <c r="SG14" s="57">
        <f t="shared" si="446"/>
        <v>0</v>
      </c>
      <c r="SH14" s="57">
        <f t="shared" si="447"/>
        <v>0</v>
      </c>
      <c r="SI14" s="57">
        <f t="shared" si="448"/>
        <v>0</v>
      </c>
      <c r="SJ14" s="57">
        <f t="shared" si="449"/>
        <v>0</v>
      </c>
      <c r="SK14" s="57">
        <f t="shared" si="450"/>
        <v>0</v>
      </c>
      <c r="SL14" s="57">
        <f t="shared" si="451"/>
        <v>0</v>
      </c>
      <c r="SM14" s="57">
        <f t="shared" si="452"/>
        <v>0</v>
      </c>
      <c r="SN14" s="57">
        <f t="shared" si="453"/>
        <v>0</v>
      </c>
      <c r="SO14" s="57">
        <f t="shared" si="454"/>
        <v>0</v>
      </c>
      <c r="SP14" s="57">
        <f t="shared" si="455"/>
        <v>0</v>
      </c>
      <c r="SQ14" s="57">
        <f t="shared" si="456"/>
        <v>0</v>
      </c>
      <c r="SR14" s="57">
        <f t="shared" si="457"/>
        <v>0</v>
      </c>
      <c r="SS14" s="57">
        <f t="shared" si="458"/>
        <v>0</v>
      </c>
      <c r="ST14" s="57">
        <f t="shared" si="459"/>
        <v>0</v>
      </c>
      <c r="SU14" s="57">
        <f t="shared" si="460"/>
        <v>0</v>
      </c>
      <c r="SV14" s="57">
        <f t="shared" si="461"/>
        <v>0</v>
      </c>
      <c r="SW14" s="57">
        <f t="shared" si="462"/>
        <v>0</v>
      </c>
      <c r="SX14" s="57">
        <f t="shared" si="463"/>
        <v>0</v>
      </c>
      <c r="SY14" s="57">
        <f t="shared" si="464"/>
        <v>0</v>
      </c>
      <c r="SZ14" s="57">
        <f t="shared" si="465"/>
        <v>0</v>
      </c>
      <c r="TA14" s="57">
        <f t="shared" si="466"/>
        <v>0</v>
      </c>
      <c r="TB14" s="57">
        <f t="shared" si="467"/>
        <v>0</v>
      </c>
      <c r="TC14" s="57">
        <f t="shared" si="468"/>
        <v>0</v>
      </c>
      <c r="TD14" s="57">
        <f t="shared" si="469"/>
        <v>0</v>
      </c>
      <c r="TE14" s="57">
        <f t="shared" si="470"/>
        <v>0</v>
      </c>
      <c r="TF14" s="57">
        <f t="shared" si="471"/>
        <v>0</v>
      </c>
      <c r="TG14" s="57">
        <f t="shared" si="472"/>
        <v>0</v>
      </c>
      <c r="TH14" s="57">
        <f t="shared" si="473"/>
        <v>0</v>
      </c>
      <c r="TI14" s="57">
        <f t="shared" si="474"/>
        <v>0</v>
      </c>
      <c r="TJ14" s="57">
        <f t="shared" si="475"/>
        <v>0</v>
      </c>
      <c r="TK14" s="57">
        <f t="shared" si="476"/>
        <v>0</v>
      </c>
      <c r="TL14" s="57">
        <f t="shared" si="477"/>
        <v>0</v>
      </c>
      <c r="TM14" s="57">
        <f t="shared" si="478"/>
        <v>0</v>
      </c>
      <c r="TN14" s="57">
        <f t="shared" si="479"/>
        <v>0</v>
      </c>
      <c r="TO14" s="57">
        <f t="shared" si="480"/>
        <v>0</v>
      </c>
      <c r="TP14" s="57">
        <f t="shared" si="481"/>
        <v>0</v>
      </c>
      <c r="TQ14" s="57">
        <f t="shared" si="482"/>
        <v>0</v>
      </c>
      <c r="TR14" s="57">
        <f t="shared" si="483"/>
        <v>0</v>
      </c>
      <c r="TS14" s="57">
        <f t="shared" si="484"/>
        <v>0</v>
      </c>
      <c r="TT14" s="57">
        <f t="shared" si="485"/>
        <v>0</v>
      </c>
      <c r="TU14" s="57">
        <f t="shared" si="486"/>
        <v>0</v>
      </c>
      <c r="TV14" s="57">
        <f t="shared" si="487"/>
        <v>0</v>
      </c>
      <c r="TW14" s="57">
        <f t="shared" si="488"/>
        <v>0</v>
      </c>
      <c r="TX14" s="57">
        <f t="shared" si="489"/>
        <v>0</v>
      </c>
      <c r="TY14" s="57">
        <f t="shared" si="490"/>
        <v>0</v>
      </c>
      <c r="TZ14" s="57">
        <f t="shared" si="491"/>
        <v>0</v>
      </c>
      <c r="UA14" s="57">
        <f t="shared" si="492"/>
        <v>0</v>
      </c>
      <c r="UB14" s="57">
        <f t="shared" si="493"/>
        <v>0</v>
      </c>
      <c r="UC14" s="57">
        <f t="shared" si="494"/>
        <v>0</v>
      </c>
      <c r="UD14" s="57">
        <f t="shared" si="495"/>
        <v>0</v>
      </c>
      <c r="UE14" s="57">
        <f t="shared" si="496"/>
        <v>0</v>
      </c>
      <c r="UF14" s="57">
        <f t="shared" si="497"/>
        <v>0</v>
      </c>
      <c r="UG14" s="57">
        <f t="shared" si="498"/>
        <v>0</v>
      </c>
      <c r="UH14" s="57">
        <f t="shared" si="499"/>
        <v>0</v>
      </c>
      <c r="UI14" s="57">
        <f t="shared" si="500"/>
        <v>0</v>
      </c>
      <c r="UJ14" s="57">
        <f t="shared" si="501"/>
        <v>0</v>
      </c>
      <c r="UK14" s="57">
        <f t="shared" si="502"/>
        <v>0</v>
      </c>
      <c r="UL14" s="57">
        <f t="shared" si="503"/>
        <v>0</v>
      </c>
      <c r="UM14" s="57">
        <f t="shared" si="504"/>
        <v>0</v>
      </c>
      <c r="UN14" s="57">
        <f t="shared" si="505"/>
        <v>0</v>
      </c>
      <c r="UO14" s="57">
        <f t="shared" si="506"/>
        <v>0</v>
      </c>
      <c r="UP14" s="57">
        <f t="shared" si="507"/>
        <v>0</v>
      </c>
      <c r="UQ14" s="57">
        <f t="shared" si="508"/>
        <v>0</v>
      </c>
      <c r="UR14" s="57">
        <f t="shared" si="509"/>
        <v>0</v>
      </c>
      <c r="US14" s="57">
        <f t="shared" si="510"/>
        <v>0</v>
      </c>
      <c r="UT14" s="57">
        <f t="shared" si="511"/>
        <v>0</v>
      </c>
      <c r="UU14" s="57">
        <f t="shared" si="512"/>
        <v>0</v>
      </c>
      <c r="UV14" s="57">
        <f t="shared" si="513"/>
        <v>0</v>
      </c>
      <c r="UW14" s="57">
        <f t="shared" si="514"/>
        <v>0</v>
      </c>
      <c r="UX14" s="57">
        <f t="shared" si="515"/>
        <v>0</v>
      </c>
      <c r="UY14" s="57">
        <f t="shared" si="516"/>
        <v>0</v>
      </c>
      <c r="UZ14" s="57">
        <f t="shared" si="517"/>
        <v>0</v>
      </c>
      <c r="VA14" s="57">
        <f t="shared" si="518"/>
        <v>0</v>
      </c>
      <c r="VB14" s="57">
        <f t="shared" si="519"/>
        <v>0</v>
      </c>
      <c r="VC14" s="57">
        <f t="shared" si="520"/>
        <v>0</v>
      </c>
      <c r="VD14" s="57">
        <f t="shared" si="521"/>
        <v>0</v>
      </c>
      <c r="VE14" s="57">
        <f t="shared" si="522"/>
        <v>0</v>
      </c>
      <c r="VF14" s="57">
        <f t="shared" si="523"/>
        <v>0</v>
      </c>
      <c r="VG14" s="57">
        <f t="shared" si="524"/>
        <v>0</v>
      </c>
      <c r="VH14" s="57">
        <f t="shared" si="525"/>
        <v>0</v>
      </c>
      <c r="VI14" s="57">
        <f t="shared" si="526"/>
        <v>0</v>
      </c>
      <c r="VJ14" s="57">
        <f t="shared" si="527"/>
        <v>0</v>
      </c>
      <c r="VK14" s="57">
        <f t="shared" si="528"/>
        <v>0</v>
      </c>
      <c r="VL14" s="57">
        <f t="shared" si="529"/>
        <v>0</v>
      </c>
      <c r="VM14" s="57">
        <f t="shared" si="530"/>
        <v>0</v>
      </c>
      <c r="VN14" s="57">
        <f t="shared" si="531"/>
        <v>0</v>
      </c>
      <c r="VO14" s="57">
        <f t="shared" si="532"/>
        <v>0</v>
      </c>
      <c r="VP14" s="57">
        <f t="shared" si="533"/>
        <v>0</v>
      </c>
      <c r="VQ14" s="57">
        <f t="shared" si="534"/>
        <v>0</v>
      </c>
      <c r="VR14" s="57">
        <f t="shared" si="535"/>
        <v>0</v>
      </c>
      <c r="VS14" s="57">
        <f t="shared" si="536"/>
        <v>0</v>
      </c>
      <c r="VT14" s="57">
        <f t="shared" si="537"/>
        <v>0</v>
      </c>
      <c r="VU14" s="57">
        <f t="shared" si="538"/>
        <v>0</v>
      </c>
      <c r="VV14" s="57">
        <f t="shared" si="539"/>
        <v>0</v>
      </c>
      <c r="VW14" s="57">
        <f t="shared" si="540"/>
        <v>0</v>
      </c>
      <c r="VX14" s="57">
        <f t="shared" si="541"/>
        <v>0</v>
      </c>
      <c r="VY14" s="57">
        <f t="shared" si="542"/>
        <v>0</v>
      </c>
      <c r="VZ14" s="57">
        <f t="shared" si="543"/>
        <v>0</v>
      </c>
      <c r="WA14" s="57">
        <f t="shared" si="544"/>
        <v>0</v>
      </c>
      <c r="WB14" s="57">
        <f t="shared" si="545"/>
        <v>0</v>
      </c>
      <c r="WC14" s="57">
        <f t="shared" si="546"/>
        <v>0</v>
      </c>
      <c r="WD14" s="57">
        <f t="shared" si="547"/>
        <v>0</v>
      </c>
      <c r="WE14" s="57">
        <f t="shared" si="548"/>
        <v>0</v>
      </c>
      <c r="WF14" s="57">
        <f t="shared" si="549"/>
        <v>0</v>
      </c>
      <c r="WG14" s="57">
        <f t="shared" si="550"/>
        <v>0</v>
      </c>
      <c r="WH14" s="57">
        <f t="shared" si="551"/>
        <v>0</v>
      </c>
      <c r="WI14" s="57">
        <f t="shared" si="552"/>
        <v>0</v>
      </c>
      <c r="WJ14" s="57">
        <f t="shared" si="553"/>
        <v>0</v>
      </c>
      <c r="WK14" s="57">
        <f t="shared" si="554"/>
        <v>0</v>
      </c>
      <c r="WL14" s="57">
        <f t="shared" si="555"/>
        <v>0</v>
      </c>
      <c r="WM14" s="57">
        <f t="shared" si="556"/>
        <v>0</v>
      </c>
      <c r="WN14" s="57">
        <f t="shared" si="557"/>
        <v>0</v>
      </c>
      <c r="WO14" s="57">
        <f t="shared" si="558"/>
        <v>0</v>
      </c>
      <c r="WP14" s="57">
        <f t="shared" si="559"/>
        <v>0</v>
      </c>
      <c r="WQ14" s="57">
        <f t="shared" si="560"/>
        <v>0</v>
      </c>
      <c r="WR14" s="57">
        <f t="shared" si="561"/>
        <v>0</v>
      </c>
      <c r="WS14" s="57">
        <f t="shared" si="562"/>
        <v>0</v>
      </c>
      <c r="WT14" s="57">
        <f t="shared" si="563"/>
        <v>0</v>
      </c>
      <c r="WU14" s="57">
        <f t="shared" si="564"/>
        <v>0</v>
      </c>
      <c r="WV14" s="57">
        <f t="shared" si="565"/>
        <v>0</v>
      </c>
      <c r="WW14" s="57">
        <f t="shared" si="566"/>
        <v>0</v>
      </c>
      <c r="WX14" s="57">
        <f t="shared" si="567"/>
        <v>0</v>
      </c>
      <c r="WY14" s="57">
        <f t="shared" si="568"/>
        <v>0</v>
      </c>
      <c r="WZ14" s="57">
        <f t="shared" si="569"/>
        <v>0</v>
      </c>
      <c r="XA14" s="57">
        <f t="shared" si="570"/>
        <v>0</v>
      </c>
      <c r="XB14" s="57">
        <f t="shared" si="571"/>
        <v>0</v>
      </c>
      <c r="XC14" s="57">
        <f t="shared" si="572"/>
        <v>0</v>
      </c>
      <c r="XD14" s="57">
        <f t="shared" si="573"/>
        <v>0</v>
      </c>
      <c r="XE14" s="57">
        <f t="shared" si="574"/>
        <v>0</v>
      </c>
      <c r="XF14" s="57">
        <f t="shared" si="575"/>
        <v>0</v>
      </c>
      <c r="XG14" s="57">
        <f t="shared" si="576"/>
        <v>0</v>
      </c>
      <c r="XH14" s="57">
        <f t="shared" si="577"/>
        <v>0</v>
      </c>
      <c r="XI14" s="57">
        <f t="shared" si="578"/>
        <v>0</v>
      </c>
      <c r="XJ14" s="57">
        <f t="shared" si="579"/>
        <v>0</v>
      </c>
      <c r="XK14" s="57">
        <f t="shared" si="580"/>
        <v>0</v>
      </c>
      <c r="XL14" s="57">
        <f t="shared" si="581"/>
        <v>0</v>
      </c>
      <c r="XM14" s="57">
        <f t="shared" si="582"/>
        <v>0</v>
      </c>
      <c r="XN14" s="57">
        <f t="shared" si="583"/>
        <v>0</v>
      </c>
      <c r="XO14" s="57">
        <f t="shared" si="584"/>
        <v>0</v>
      </c>
      <c r="XP14" s="57">
        <f t="shared" si="585"/>
        <v>0</v>
      </c>
      <c r="XQ14" s="57">
        <f t="shared" si="586"/>
        <v>0</v>
      </c>
      <c r="XR14" s="57">
        <f t="shared" si="587"/>
        <v>0</v>
      </c>
      <c r="XS14" s="57">
        <f t="shared" si="588"/>
        <v>0</v>
      </c>
      <c r="XT14" s="57">
        <f t="shared" si="589"/>
        <v>0</v>
      </c>
      <c r="XU14" s="57">
        <f t="shared" si="590"/>
        <v>0</v>
      </c>
      <c r="XV14" s="57">
        <f t="shared" si="591"/>
        <v>0</v>
      </c>
      <c r="XW14" s="57">
        <f t="shared" si="592"/>
        <v>0</v>
      </c>
      <c r="XX14" s="57">
        <f t="shared" si="593"/>
        <v>0</v>
      </c>
      <c r="XY14" s="57">
        <f t="shared" si="594"/>
        <v>0</v>
      </c>
      <c r="XZ14" s="57">
        <f t="shared" si="595"/>
        <v>0</v>
      </c>
      <c r="YA14" s="57">
        <f t="shared" si="596"/>
        <v>0</v>
      </c>
      <c r="YB14" s="57">
        <f t="shared" si="597"/>
        <v>0</v>
      </c>
      <c r="YC14" s="57">
        <f t="shared" si="598"/>
        <v>0</v>
      </c>
      <c r="YD14" s="57">
        <f t="shared" si="599"/>
        <v>0</v>
      </c>
      <c r="YE14" s="57">
        <f t="shared" si="600"/>
        <v>0</v>
      </c>
      <c r="YF14" s="57">
        <f t="shared" si="601"/>
        <v>0</v>
      </c>
      <c r="YG14" s="57">
        <f t="shared" si="602"/>
        <v>0</v>
      </c>
      <c r="YH14" s="57">
        <f t="shared" si="603"/>
        <v>0</v>
      </c>
      <c r="YI14" s="57">
        <f t="shared" si="604"/>
        <v>0</v>
      </c>
      <c r="YJ14" s="57">
        <f t="shared" si="605"/>
        <v>0</v>
      </c>
      <c r="YK14" s="57">
        <f t="shared" si="606"/>
        <v>0</v>
      </c>
      <c r="YL14" s="57">
        <f t="shared" si="607"/>
        <v>0</v>
      </c>
      <c r="YM14" s="57">
        <f t="shared" si="608"/>
        <v>0</v>
      </c>
      <c r="YN14" s="57">
        <f t="shared" si="609"/>
        <v>0</v>
      </c>
      <c r="YO14" s="57">
        <f t="shared" si="610"/>
        <v>0</v>
      </c>
      <c r="YP14" s="57">
        <f t="shared" si="611"/>
        <v>0</v>
      </c>
      <c r="YQ14" s="57">
        <f t="shared" si="612"/>
        <v>0</v>
      </c>
      <c r="YR14" s="57">
        <f t="shared" si="613"/>
        <v>0</v>
      </c>
      <c r="YS14" s="57">
        <f t="shared" si="614"/>
        <v>0</v>
      </c>
      <c r="YT14" s="57">
        <f t="shared" si="615"/>
        <v>0</v>
      </c>
      <c r="YU14" s="57">
        <f t="shared" si="616"/>
        <v>0</v>
      </c>
      <c r="YV14" s="57">
        <f t="shared" si="617"/>
        <v>0</v>
      </c>
      <c r="YW14" s="57">
        <f t="shared" si="618"/>
        <v>0</v>
      </c>
      <c r="YX14" s="57">
        <f t="shared" si="619"/>
        <v>0</v>
      </c>
      <c r="YY14" s="57">
        <f t="shared" si="620"/>
        <v>0</v>
      </c>
      <c r="YZ14" s="57">
        <f t="shared" si="621"/>
        <v>0</v>
      </c>
      <c r="ZA14" s="57">
        <f t="shared" si="622"/>
        <v>0</v>
      </c>
      <c r="ZB14" s="57">
        <f t="shared" si="623"/>
        <v>0</v>
      </c>
      <c r="ZC14" s="57">
        <f t="shared" si="624"/>
        <v>0</v>
      </c>
      <c r="ZD14" s="57">
        <f t="shared" si="625"/>
        <v>0</v>
      </c>
      <c r="ZE14" s="57">
        <f t="shared" si="626"/>
        <v>0</v>
      </c>
      <c r="ZF14" s="57">
        <f t="shared" si="627"/>
        <v>0</v>
      </c>
      <c r="ZG14" s="57">
        <f t="shared" si="628"/>
        <v>0</v>
      </c>
      <c r="ZH14" s="57">
        <f t="shared" si="629"/>
        <v>0</v>
      </c>
      <c r="ZI14" s="57">
        <f t="shared" si="630"/>
        <v>0</v>
      </c>
      <c r="ZJ14" s="57">
        <f t="shared" si="631"/>
        <v>0</v>
      </c>
      <c r="ZK14" s="57">
        <f t="shared" si="632"/>
        <v>0</v>
      </c>
      <c r="ZL14" s="57">
        <f t="shared" si="633"/>
        <v>0</v>
      </c>
      <c r="ZM14" s="57">
        <f t="shared" si="634"/>
        <v>0</v>
      </c>
      <c r="ZN14" s="57">
        <f t="shared" si="635"/>
        <v>0</v>
      </c>
      <c r="ZO14" s="57">
        <f t="shared" si="636"/>
        <v>0</v>
      </c>
      <c r="ZP14" s="57">
        <f t="shared" si="637"/>
        <v>0</v>
      </c>
      <c r="ZQ14" s="57">
        <f t="shared" si="638"/>
        <v>0</v>
      </c>
      <c r="ZR14" s="57">
        <f t="shared" si="639"/>
        <v>0</v>
      </c>
      <c r="ZS14" s="57">
        <f t="shared" si="640"/>
        <v>0</v>
      </c>
      <c r="ZT14" s="57">
        <f t="shared" si="641"/>
        <v>0</v>
      </c>
      <c r="ZU14" s="57">
        <f t="shared" si="642"/>
        <v>0</v>
      </c>
      <c r="ZV14" s="57">
        <f t="shared" si="643"/>
        <v>0</v>
      </c>
      <c r="ZW14" s="57">
        <f t="shared" si="644"/>
        <v>0</v>
      </c>
      <c r="ZX14" s="57">
        <f t="shared" si="645"/>
        <v>0</v>
      </c>
      <c r="ZY14" s="57">
        <f t="shared" si="646"/>
        <v>0</v>
      </c>
      <c r="ZZ14" s="57">
        <f t="shared" si="647"/>
        <v>0</v>
      </c>
      <c r="AAA14" s="57">
        <f t="shared" si="648"/>
        <v>0</v>
      </c>
      <c r="AAB14" s="57">
        <f t="shared" si="649"/>
        <v>0</v>
      </c>
      <c r="AAC14" s="57">
        <f t="shared" si="650"/>
        <v>0</v>
      </c>
      <c r="AAD14" s="57">
        <f t="shared" si="651"/>
        <v>0</v>
      </c>
      <c r="AAE14" s="57">
        <f t="shared" si="652"/>
        <v>0</v>
      </c>
      <c r="AAF14" s="57">
        <f t="shared" si="653"/>
        <v>0</v>
      </c>
      <c r="AAG14" s="57">
        <f t="shared" si="654"/>
        <v>0</v>
      </c>
      <c r="AAH14" s="57">
        <f t="shared" si="655"/>
        <v>0</v>
      </c>
      <c r="AAI14" s="57">
        <f t="shared" si="656"/>
        <v>0</v>
      </c>
      <c r="AAJ14" s="57">
        <f t="shared" si="657"/>
        <v>0</v>
      </c>
      <c r="AAK14" s="57">
        <f t="shared" si="658"/>
        <v>0</v>
      </c>
      <c r="AAL14" s="57">
        <f t="shared" si="659"/>
        <v>0</v>
      </c>
      <c r="AAM14" s="57">
        <f t="shared" si="660"/>
        <v>0</v>
      </c>
      <c r="AAN14" s="57">
        <f t="shared" si="661"/>
        <v>0</v>
      </c>
      <c r="AAO14" s="57">
        <f t="shared" si="662"/>
        <v>0</v>
      </c>
      <c r="AAP14" s="57">
        <f t="shared" si="663"/>
        <v>0</v>
      </c>
      <c r="AAQ14" s="57">
        <f t="shared" si="664"/>
        <v>0</v>
      </c>
      <c r="AAR14" s="57">
        <f t="shared" si="665"/>
        <v>0</v>
      </c>
      <c r="AAS14" s="57">
        <f t="shared" si="666"/>
        <v>0</v>
      </c>
      <c r="AAT14" s="57">
        <f t="shared" si="667"/>
        <v>0</v>
      </c>
      <c r="AAU14" s="57">
        <f t="shared" si="668"/>
        <v>0</v>
      </c>
      <c r="AAV14" s="57">
        <f t="shared" si="669"/>
        <v>0</v>
      </c>
      <c r="AAW14" s="57">
        <f t="shared" si="670"/>
        <v>0</v>
      </c>
      <c r="AAX14" s="57">
        <f t="shared" si="671"/>
        <v>0</v>
      </c>
      <c r="AAY14" s="57">
        <f t="shared" si="672"/>
        <v>0</v>
      </c>
      <c r="AAZ14" s="57">
        <f t="shared" si="673"/>
        <v>0</v>
      </c>
      <c r="ABA14" s="57">
        <f t="shared" si="674"/>
        <v>0</v>
      </c>
      <c r="ABB14" s="57">
        <f t="shared" si="675"/>
        <v>0</v>
      </c>
      <c r="ABC14" s="57">
        <f t="shared" si="676"/>
        <v>0</v>
      </c>
      <c r="ABD14" s="57">
        <f t="shared" si="677"/>
        <v>0</v>
      </c>
      <c r="ABE14" s="57">
        <f t="shared" si="678"/>
        <v>0</v>
      </c>
      <c r="ABF14" s="57">
        <f t="shared" si="679"/>
        <v>0</v>
      </c>
      <c r="ABG14" s="57">
        <f t="shared" si="680"/>
        <v>0</v>
      </c>
      <c r="ABH14" s="57">
        <f t="shared" si="681"/>
        <v>0</v>
      </c>
      <c r="ABI14" s="57">
        <f t="shared" si="682"/>
        <v>0</v>
      </c>
      <c r="ABJ14" s="57">
        <f t="shared" si="683"/>
        <v>0</v>
      </c>
      <c r="ABK14" s="57">
        <f t="shared" si="684"/>
        <v>0</v>
      </c>
      <c r="ABL14" s="57">
        <f t="shared" si="685"/>
        <v>0</v>
      </c>
      <c r="ABM14" s="57">
        <f t="shared" si="686"/>
        <v>0</v>
      </c>
      <c r="ABN14" s="57">
        <f t="shared" si="687"/>
        <v>0</v>
      </c>
      <c r="ABO14" s="57">
        <f t="shared" si="688"/>
        <v>0</v>
      </c>
      <c r="ABP14" s="57">
        <f t="shared" si="689"/>
        <v>0</v>
      </c>
      <c r="ABQ14" s="57">
        <f t="shared" si="690"/>
        <v>0</v>
      </c>
      <c r="ABR14" s="57">
        <f t="shared" si="691"/>
        <v>0</v>
      </c>
      <c r="ABS14" s="57">
        <f t="shared" si="692"/>
        <v>0</v>
      </c>
      <c r="ABT14" s="57">
        <f t="shared" si="693"/>
        <v>0</v>
      </c>
      <c r="ABU14" s="57">
        <f t="shared" si="694"/>
        <v>0</v>
      </c>
      <c r="ABV14" s="57">
        <f t="shared" si="695"/>
        <v>0</v>
      </c>
      <c r="ABW14" s="57">
        <f t="shared" si="696"/>
        <v>0</v>
      </c>
      <c r="ABX14" s="57">
        <f t="shared" si="697"/>
        <v>0</v>
      </c>
      <c r="ABY14" s="57">
        <f t="shared" si="698"/>
        <v>0</v>
      </c>
      <c r="ABZ14" s="57">
        <f t="shared" si="699"/>
        <v>0</v>
      </c>
      <c r="ACA14" s="57">
        <f t="shared" si="700"/>
        <v>0</v>
      </c>
      <c r="ACB14" s="57">
        <f t="shared" si="701"/>
        <v>0</v>
      </c>
      <c r="ACC14" s="57">
        <f t="shared" si="702"/>
        <v>0</v>
      </c>
      <c r="ACD14" s="57">
        <f t="shared" si="703"/>
        <v>0</v>
      </c>
      <c r="ACE14" s="57">
        <f t="shared" si="704"/>
        <v>0</v>
      </c>
      <c r="ACF14" s="57">
        <f t="shared" si="705"/>
        <v>0</v>
      </c>
      <c r="ACG14" s="57">
        <f t="shared" si="706"/>
        <v>0</v>
      </c>
      <c r="ACH14" s="57">
        <f t="shared" si="707"/>
        <v>0</v>
      </c>
      <c r="ACI14" s="57">
        <f t="shared" si="708"/>
        <v>0</v>
      </c>
      <c r="ACJ14" s="57">
        <f t="shared" si="709"/>
        <v>0</v>
      </c>
      <c r="ACK14" s="57">
        <f t="shared" si="710"/>
        <v>0</v>
      </c>
      <c r="ACL14" s="57">
        <f t="shared" si="711"/>
        <v>0</v>
      </c>
      <c r="ACM14" s="57">
        <f t="shared" si="712"/>
        <v>0</v>
      </c>
      <c r="ACN14" s="57">
        <f t="shared" si="713"/>
        <v>0</v>
      </c>
      <c r="ACO14" s="57">
        <f t="shared" si="714"/>
        <v>0</v>
      </c>
      <c r="ACP14" s="57">
        <f t="shared" si="715"/>
        <v>0</v>
      </c>
      <c r="ACQ14" s="57">
        <f t="shared" si="716"/>
        <v>0</v>
      </c>
      <c r="ACR14" s="57">
        <f t="shared" si="717"/>
        <v>0</v>
      </c>
      <c r="ACS14" s="57">
        <f t="shared" si="718"/>
        <v>0</v>
      </c>
      <c r="ACT14" s="57">
        <f t="shared" si="719"/>
        <v>0</v>
      </c>
      <c r="ACU14" s="57">
        <f t="shared" si="720"/>
        <v>0</v>
      </c>
      <c r="ACV14" s="57">
        <f t="shared" si="721"/>
        <v>0</v>
      </c>
      <c r="ACW14" s="57">
        <f t="shared" si="722"/>
        <v>0</v>
      </c>
      <c r="ACX14" s="57">
        <f t="shared" si="723"/>
        <v>0</v>
      </c>
      <c r="ACY14" s="57">
        <f t="shared" si="724"/>
        <v>0</v>
      </c>
      <c r="ACZ14" s="57">
        <f t="shared" si="725"/>
        <v>0</v>
      </c>
      <c r="ADA14" s="57">
        <f t="shared" si="726"/>
        <v>0</v>
      </c>
      <c r="ADB14" s="57">
        <f t="shared" si="727"/>
        <v>0</v>
      </c>
      <c r="ADC14" s="57">
        <f t="shared" si="728"/>
        <v>0</v>
      </c>
      <c r="ADD14" s="57">
        <f t="shared" si="729"/>
        <v>0</v>
      </c>
      <c r="ADE14" s="57">
        <f t="shared" si="730"/>
        <v>0</v>
      </c>
      <c r="ADF14" s="57">
        <f t="shared" si="731"/>
        <v>0</v>
      </c>
      <c r="ADG14" s="57">
        <f t="shared" si="732"/>
        <v>0</v>
      </c>
      <c r="ADH14" s="57">
        <f t="shared" si="733"/>
        <v>0</v>
      </c>
      <c r="ADI14" s="57">
        <f t="shared" si="734"/>
        <v>0</v>
      </c>
      <c r="ADJ14" s="57">
        <f t="shared" si="735"/>
        <v>0</v>
      </c>
      <c r="ADK14" s="57">
        <f t="shared" si="736"/>
        <v>0</v>
      </c>
      <c r="ADL14" s="57">
        <f t="shared" si="737"/>
        <v>0</v>
      </c>
      <c r="ADM14" s="57">
        <f t="shared" si="738"/>
        <v>0</v>
      </c>
      <c r="ADN14" s="57">
        <f t="shared" si="739"/>
        <v>0</v>
      </c>
      <c r="ADO14" s="57">
        <f t="shared" si="740"/>
        <v>0</v>
      </c>
      <c r="ADP14" s="57">
        <f t="shared" si="741"/>
        <v>0</v>
      </c>
      <c r="ADQ14" s="57">
        <f t="shared" si="742"/>
        <v>0</v>
      </c>
      <c r="ADR14" s="57">
        <f t="shared" si="743"/>
        <v>0</v>
      </c>
      <c r="ADS14" s="57">
        <f t="shared" si="744"/>
        <v>0</v>
      </c>
      <c r="ADT14" s="57">
        <f t="shared" si="745"/>
        <v>0</v>
      </c>
      <c r="ADU14" s="57">
        <f t="shared" si="746"/>
        <v>0</v>
      </c>
      <c r="ADV14" s="57">
        <f t="shared" si="747"/>
        <v>0</v>
      </c>
      <c r="ADW14" s="57">
        <f t="shared" si="748"/>
        <v>0</v>
      </c>
      <c r="ADX14" s="57">
        <f t="shared" si="749"/>
        <v>0</v>
      </c>
      <c r="ADY14" s="57">
        <f t="shared" si="750"/>
        <v>0</v>
      </c>
      <c r="ADZ14" s="57">
        <f t="shared" si="751"/>
        <v>0</v>
      </c>
      <c r="AEA14" s="57">
        <f t="shared" si="752"/>
        <v>0</v>
      </c>
      <c r="AEB14" s="57">
        <f t="shared" si="753"/>
        <v>0</v>
      </c>
      <c r="AEC14" s="57">
        <f t="shared" si="754"/>
        <v>0</v>
      </c>
      <c r="AED14" s="57">
        <f t="shared" si="755"/>
        <v>0</v>
      </c>
      <c r="AEE14" s="57">
        <f t="shared" si="756"/>
        <v>0</v>
      </c>
      <c r="AEF14" s="57">
        <f t="shared" si="757"/>
        <v>0</v>
      </c>
      <c r="AEG14" s="57">
        <f t="shared" si="758"/>
        <v>0</v>
      </c>
      <c r="AEH14" s="57">
        <f t="shared" si="759"/>
        <v>0</v>
      </c>
      <c r="AEI14" s="57">
        <f t="shared" si="760"/>
        <v>0</v>
      </c>
      <c r="AEJ14" s="57">
        <f t="shared" si="761"/>
        <v>0</v>
      </c>
      <c r="AEK14" s="57">
        <f t="shared" si="762"/>
        <v>0</v>
      </c>
      <c r="AEL14" s="57">
        <f t="shared" si="763"/>
        <v>0</v>
      </c>
      <c r="AEM14" s="57">
        <f t="shared" si="764"/>
        <v>0</v>
      </c>
      <c r="AEN14" s="57">
        <f t="shared" si="765"/>
        <v>0</v>
      </c>
      <c r="AEO14" s="57">
        <f t="shared" si="766"/>
        <v>0</v>
      </c>
      <c r="AEP14" s="57">
        <f t="shared" si="767"/>
        <v>0</v>
      </c>
      <c r="AEQ14" s="57">
        <f t="shared" si="768"/>
        <v>0</v>
      </c>
      <c r="AER14" s="57">
        <f t="shared" si="769"/>
        <v>0</v>
      </c>
      <c r="AES14" s="57">
        <f t="shared" si="770"/>
        <v>0</v>
      </c>
      <c r="AET14" s="57">
        <f t="shared" si="771"/>
        <v>0</v>
      </c>
      <c r="AEU14" s="57">
        <f t="shared" si="772"/>
        <v>0</v>
      </c>
      <c r="AEV14" s="57">
        <f t="shared" si="773"/>
        <v>0</v>
      </c>
      <c r="AEW14" s="57">
        <f t="shared" si="774"/>
        <v>0</v>
      </c>
      <c r="AEX14" s="57">
        <f t="shared" si="775"/>
        <v>0</v>
      </c>
      <c r="AEY14" s="57">
        <f t="shared" si="776"/>
        <v>0</v>
      </c>
      <c r="AEZ14" s="57">
        <f t="shared" si="777"/>
        <v>0</v>
      </c>
      <c r="AFA14" s="57">
        <f t="shared" si="778"/>
        <v>0</v>
      </c>
      <c r="AFB14" s="57">
        <f t="shared" si="779"/>
        <v>0</v>
      </c>
      <c r="AFC14" s="57">
        <f t="shared" si="780"/>
        <v>0</v>
      </c>
      <c r="AFD14" s="57">
        <f t="shared" si="781"/>
        <v>0</v>
      </c>
      <c r="AFE14" s="57">
        <f t="shared" si="782"/>
        <v>0</v>
      </c>
      <c r="AFF14" s="57">
        <f t="shared" si="783"/>
        <v>0</v>
      </c>
      <c r="AFG14" s="57">
        <f t="shared" si="784"/>
        <v>0</v>
      </c>
      <c r="AFH14" s="57">
        <f t="shared" si="785"/>
        <v>0</v>
      </c>
      <c r="AFI14" s="57">
        <f t="shared" si="786"/>
        <v>0</v>
      </c>
      <c r="AFJ14" s="57">
        <f t="shared" si="787"/>
        <v>0</v>
      </c>
      <c r="AFK14" s="57">
        <f t="shared" si="788"/>
        <v>0</v>
      </c>
      <c r="AFL14" s="57">
        <f t="shared" si="789"/>
        <v>0</v>
      </c>
      <c r="AFM14" s="57">
        <f t="shared" si="790"/>
        <v>0</v>
      </c>
      <c r="AFN14" s="57">
        <f t="shared" si="791"/>
        <v>0</v>
      </c>
      <c r="AFO14" s="57">
        <f t="shared" si="792"/>
        <v>0</v>
      </c>
      <c r="AFP14" s="57">
        <f t="shared" si="793"/>
        <v>0</v>
      </c>
      <c r="AFQ14" s="57">
        <f t="shared" si="794"/>
        <v>0</v>
      </c>
      <c r="AFR14" s="57">
        <f t="shared" si="795"/>
        <v>0</v>
      </c>
      <c r="AFS14" s="57">
        <f t="shared" si="796"/>
        <v>0</v>
      </c>
      <c r="AFT14" s="57">
        <f t="shared" si="797"/>
        <v>0</v>
      </c>
      <c r="AFU14" s="57">
        <f t="shared" si="798"/>
        <v>0</v>
      </c>
      <c r="AFV14" s="57">
        <f t="shared" si="799"/>
        <v>0</v>
      </c>
      <c r="AFW14" s="57">
        <f t="shared" si="800"/>
        <v>0</v>
      </c>
      <c r="AFX14" s="57">
        <f t="shared" si="801"/>
        <v>0</v>
      </c>
      <c r="AFY14" s="57">
        <f t="shared" si="802"/>
        <v>0</v>
      </c>
      <c r="AFZ14" s="57">
        <f t="shared" si="803"/>
        <v>0</v>
      </c>
      <c r="AGA14" s="57">
        <f t="shared" si="804"/>
        <v>0</v>
      </c>
      <c r="AGB14" s="57">
        <f t="shared" si="805"/>
        <v>0</v>
      </c>
      <c r="AGC14" s="57">
        <f t="shared" si="806"/>
        <v>0</v>
      </c>
      <c r="AGD14" s="57">
        <f t="shared" si="807"/>
        <v>0</v>
      </c>
      <c r="AGE14" s="57">
        <f t="shared" si="808"/>
        <v>0</v>
      </c>
      <c r="AGF14" s="57">
        <f t="shared" si="809"/>
        <v>0</v>
      </c>
      <c r="AGG14" s="57">
        <f t="shared" si="810"/>
        <v>0</v>
      </c>
      <c r="AGH14" s="57">
        <f t="shared" si="811"/>
        <v>0</v>
      </c>
      <c r="AGI14" s="57">
        <f t="shared" si="812"/>
        <v>0</v>
      </c>
      <c r="AGJ14" s="57">
        <f t="shared" si="813"/>
        <v>0</v>
      </c>
      <c r="AGK14" s="57">
        <f t="shared" si="814"/>
        <v>0</v>
      </c>
      <c r="AGL14" s="57">
        <f t="shared" si="815"/>
        <v>0</v>
      </c>
      <c r="AGM14" s="57">
        <f t="shared" si="816"/>
        <v>0</v>
      </c>
      <c r="AGN14" s="57">
        <f t="shared" si="817"/>
        <v>0</v>
      </c>
      <c r="AGO14" s="57">
        <f t="shared" si="818"/>
        <v>0</v>
      </c>
      <c r="AGP14" s="57">
        <f t="shared" si="819"/>
        <v>0</v>
      </c>
      <c r="AGQ14" s="57">
        <f t="shared" si="820"/>
        <v>0</v>
      </c>
      <c r="AGR14" s="57">
        <f t="shared" si="821"/>
        <v>0</v>
      </c>
      <c r="AGS14" s="57">
        <f t="shared" si="822"/>
        <v>0</v>
      </c>
      <c r="AGT14" s="57">
        <f t="shared" si="823"/>
        <v>0</v>
      </c>
      <c r="AGU14" s="57">
        <f t="shared" si="824"/>
        <v>0</v>
      </c>
      <c r="AGV14" s="57">
        <f t="shared" si="825"/>
        <v>0</v>
      </c>
      <c r="AGW14" s="57">
        <f t="shared" si="826"/>
        <v>0</v>
      </c>
      <c r="AGX14" s="57">
        <f t="shared" si="827"/>
        <v>0</v>
      </c>
      <c r="AGY14" s="57">
        <f t="shared" si="828"/>
        <v>0</v>
      </c>
      <c r="AGZ14" s="57">
        <f t="shared" si="829"/>
        <v>0</v>
      </c>
      <c r="AHA14" s="57">
        <f t="shared" si="830"/>
        <v>0</v>
      </c>
      <c r="AHB14" s="57">
        <f t="shared" si="831"/>
        <v>0</v>
      </c>
      <c r="AHC14" s="57">
        <f t="shared" si="832"/>
        <v>0</v>
      </c>
      <c r="AHD14" s="57">
        <f t="shared" si="833"/>
        <v>0</v>
      </c>
      <c r="AHE14" s="57">
        <f t="shared" si="834"/>
        <v>0</v>
      </c>
      <c r="AHF14" s="57">
        <f t="shared" si="835"/>
        <v>0</v>
      </c>
      <c r="AHG14" s="57">
        <f t="shared" si="836"/>
        <v>0</v>
      </c>
      <c r="AHH14" s="57">
        <f t="shared" si="837"/>
        <v>0</v>
      </c>
      <c r="AHI14" s="57">
        <f t="shared" si="838"/>
        <v>0</v>
      </c>
      <c r="AHJ14" s="57">
        <f t="shared" si="839"/>
        <v>0</v>
      </c>
      <c r="AHK14" s="57">
        <f t="shared" si="840"/>
        <v>0</v>
      </c>
      <c r="AHL14" s="57">
        <f t="shared" si="841"/>
        <v>0</v>
      </c>
      <c r="AHM14" s="57">
        <f t="shared" si="842"/>
        <v>0</v>
      </c>
      <c r="AHN14" s="57">
        <f t="shared" si="843"/>
        <v>0</v>
      </c>
      <c r="AHO14" s="57">
        <f t="shared" si="844"/>
        <v>0</v>
      </c>
      <c r="AHP14" s="57">
        <f t="shared" si="845"/>
        <v>0</v>
      </c>
      <c r="AHQ14" s="57">
        <f t="shared" si="846"/>
        <v>0</v>
      </c>
      <c r="AHR14" s="57">
        <f t="shared" si="847"/>
        <v>0</v>
      </c>
      <c r="AHS14" s="57">
        <f t="shared" si="848"/>
        <v>0</v>
      </c>
      <c r="AHT14" s="57">
        <f t="shared" si="849"/>
        <v>0</v>
      </c>
      <c r="AHU14" s="57">
        <f t="shared" si="850"/>
        <v>0</v>
      </c>
      <c r="AHV14" s="57">
        <f t="shared" si="851"/>
        <v>0</v>
      </c>
      <c r="AHW14" s="57">
        <f t="shared" si="852"/>
        <v>0</v>
      </c>
      <c r="AHX14" s="57">
        <f t="shared" si="853"/>
        <v>0</v>
      </c>
      <c r="AHY14" s="57">
        <f t="shared" si="854"/>
        <v>0</v>
      </c>
      <c r="AHZ14" s="57">
        <f t="shared" si="855"/>
        <v>0</v>
      </c>
      <c r="AIA14" s="57">
        <f t="shared" si="856"/>
        <v>0</v>
      </c>
      <c r="AIB14" s="57">
        <f t="shared" si="857"/>
        <v>0</v>
      </c>
      <c r="AIC14" s="57">
        <f t="shared" si="858"/>
        <v>0</v>
      </c>
      <c r="AID14" s="57">
        <f t="shared" si="859"/>
        <v>0</v>
      </c>
      <c r="AIE14" s="57">
        <f t="shared" si="860"/>
        <v>0</v>
      </c>
      <c r="AIF14" s="57">
        <f t="shared" si="861"/>
        <v>0</v>
      </c>
      <c r="AIG14" s="57">
        <f t="shared" si="862"/>
        <v>0</v>
      </c>
      <c r="AIH14" s="57">
        <f t="shared" si="863"/>
        <v>0</v>
      </c>
      <c r="AII14" s="57">
        <f t="shared" si="864"/>
        <v>0</v>
      </c>
      <c r="AIJ14" s="57">
        <f t="shared" si="865"/>
        <v>0</v>
      </c>
      <c r="AIK14" s="57">
        <f t="shared" si="866"/>
        <v>0</v>
      </c>
      <c r="AIL14" s="57">
        <f t="shared" si="867"/>
        <v>0</v>
      </c>
      <c r="AIM14" s="57">
        <f t="shared" si="868"/>
        <v>0</v>
      </c>
      <c r="AIN14" s="57">
        <f t="shared" si="869"/>
        <v>0</v>
      </c>
      <c r="AIO14" s="57">
        <f t="shared" si="870"/>
        <v>0</v>
      </c>
      <c r="AIP14" s="57">
        <f t="shared" si="871"/>
        <v>0</v>
      </c>
      <c r="AIQ14" s="57">
        <f t="shared" si="872"/>
        <v>0</v>
      </c>
      <c r="AIR14" s="57">
        <f t="shared" si="873"/>
        <v>0</v>
      </c>
      <c r="AIS14" s="57">
        <f t="shared" si="874"/>
        <v>0</v>
      </c>
      <c r="AIT14" s="57">
        <f t="shared" si="875"/>
        <v>0</v>
      </c>
      <c r="AIU14" s="57">
        <f t="shared" si="876"/>
        <v>0</v>
      </c>
      <c r="AIV14" s="57">
        <f t="shared" si="877"/>
        <v>0</v>
      </c>
      <c r="AIW14" s="57">
        <f t="shared" si="878"/>
        <v>0</v>
      </c>
      <c r="AIX14" s="57">
        <f t="shared" si="879"/>
        <v>0</v>
      </c>
      <c r="AIY14" s="57">
        <f t="shared" si="880"/>
        <v>0</v>
      </c>
      <c r="AIZ14" s="57">
        <f t="shared" si="881"/>
        <v>0</v>
      </c>
      <c r="AJA14" s="57">
        <f t="shared" si="882"/>
        <v>0</v>
      </c>
      <c r="AJB14" s="57">
        <f t="shared" si="883"/>
        <v>0</v>
      </c>
      <c r="AJC14" s="57">
        <f t="shared" si="884"/>
        <v>0</v>
      </c>
      <c r="AJD14" s="57">
        <f t="shared" si="885"/>
        <v>0</v>
      </c>
      <c r="AJE14" s="57">
        <f t="shared" si="886"/>
        <v>0</v>
      </c>
      <c r="AJF14" s="57">
        <f t="shared" si="887"/>
        <v>0</v>
      </c>
      <c r="AJG14" s="57">
        <f t="shared" si="888"/>
        <v>0</v>
      </c>
      <c r="AJH14" s="57">
        <f t="shared" si="889"/>
        <v>0</v>
      </c>
      <c r="AJI14" s="57">
        <f t="shared" si="890"/>
        <v>0</v>
      </c>
      <c r="AJJ14" s="57">
        <f t="shared" si="891"/>
        <v>0</v>
      </c>
      <c r="AJK14" s="57">
        <f t="shared" si="892"/>
        <v>0</v>
      </c>
      <c r="AJL14" s="57">
        <f t="shared" si="893"/>
        <v>0</v>
      </c>
      <c r="AJM14" s="57">
        <f t="shared" si="894"/>
        <v>0</v>
      </c>
      <c r="AJN14" s="57">
        <f t="shared" si="895"/>
        <v>0</v>
      </c>
      <c r="AJO14" s="57">
        <f t="shared" si="896"/>
        <v>0</v>
      </c>
      <c r="AJP14" s="57">
        <f t="shared" si="897"/>
        <v>0</v>
      </c>
      <c r="AJQ14" s="57">
        <f t="shared" si="898"/>
        <v>0</v>
      </c>
      <c r="AJR14" s="57">
        <f t="shared" si="899"/>
        <v>0</v>
      </c>
      <c r="AJS14" s="57">
        <f t="shared" si="900"/>
        <v>0</v>
      </c>
      <c r="AJT14" s="57">
        <f t="shared" si="901"/>
        <v>0</v>
      </c>
      <c r="AJU14" s="57">
        <f t="shared" si="902"/>
        <v>0</v>
      </c>
      <c r="AJV14" s="57">
        <f t="shared" si="903"/>
        <v>0</v>
      </c>
      <c r="AJW14" s="57">
        <f t="shared" si="904"/>
        <v>0</v>
      </c>
      <c r="AJX14" s="57">
        <f t="shared" si="905"/>
        <v>0</v>
      </c>
      <c r="AJY14" s="57">
        <f t="shared" si="906"/>
        <v>0</v>
      </c>
      <c r="AJZ14" s="57">
        <f t="shared" si="907"/>
        <v>0</v>
      </c>
      <c r="AKA14" s="57">
        <f t="shared" si="908"/>
        <v>0</v>
      </c>
      <c r="AKB14" s="57">
        <f t="shared" si="909"/>
        <v>0</v>
      </c>
      <c r="AKC14" s="57">
        <f t="shared" si="910"/>
        <v>0</v>
      </c>
      <c r="AKD14" s="57">
        <f t="shared" si="911"/>
        <v>0</v>
      </c>
      <c r="AKE14" s="57">
        <f t="shared" si="912"/>
        <v>0</v>
      </c>
      <c r="AKF14" s="57">
        <f t="shared" si="913"/>
        <v>0</v>
      </c>
      <c r="AKG14" s="57">
        <f t="shared" si="914"/>
        <v>0</v>
      </c>
      <c r="AKH14" s="57">
        <f t="shared" si="915"/>
        <v>0</v>
      </c>
      <c r="AKI14" s="57">
        <f t="shared" si="916"/>
        <v>0</v>
      </c>
      <c r="AKJ14" s="57">
        <f t="shared" si="917"/>
        <v>0</v>
      </c>
      <c r="AKK14" s="57">
        <f t="shared" si="918"/>
        <v>0</v>
      </c>
      <c r="AKL14" s="57">
        <f t="shared" si="919"/>
        <v>0</v>
      </c>
      <c r="AKM14" s="57">
        <f t="shared" si="920"/>
        <v>0</v>
      </c>
      <c r="AKN14" s="57">
        <f t="shared" si="921"/>
        <v>0</v>
      </c>
      <c r="AKO14" s="57">
        <f t="shared" si="922"/>
        <v>0</v>
      </c>
      <c r="AKP14" s="57">
        <f t="shared" si="923"/>
        <v>0</v>
      </c>
      <c r="AKQ14" s="57">
        <f t="shared" si="924"/>
        <v>0</v>
      </c>
      <c r="AKR14" s="57">
        <f t="shared" si="925"/>
        <v>0</v>
      </c>
      <c r="AKS14" s="57">
        <f t="shared" si="926"/>
        <v>0</v>
      </c>
      <c r="AKT14" s="57">
        <f t="shared" si="927"/>
        <v>0</v>
      </c>
      <c r="AKU14" s="57">
        <f t="shared" si="928"/>
        <v>0</v>
      </c>
      <c r="AKV14" s="57">
        <f t="shared" si="929"/>
        <v>0</v>
      </c>
      <c r="AKW14" s="57">
        <f t="shared" si="930"/>
        <v>0</v>
      </c>
      <c r="AKX14" s="57">
        <f t="shared" si="931"/>
        <v>0</v>
      </c>
      <c r="AKY14" s="57">
        <f t="shared" si="932"/>
        <v>0</v>
      </c>
      <c r="AKZ14" s="57">
        <f t="shared" si="933"/>
        <v>0</v>
      </c>
      <c r="ALA14" s="57">
        <f t="shared" si="934"/>
        <v>0</v>
      </c>
      <c r="ALB14" s="57">
        <f t="shared" si="935"/>
        <v>0</v>
      </c>
      <c r="ALC14" s="57">
        <f t="shared" si="936"/>
        <v>0</v>
      </c>
      <c r="ALD14" s="57">
        <f t="shared" si="937"/>
        <v>0</v>
      </c>
      <c r="ALE14" s="57">
        <f t="shared" si="938"/>
        <v>0</v>
      </c>
      <c r="ALF14" s="57">
        <f t="shared" si="939"/>
        <v>0</v>
      </c>
      <c r="ALG14" s="57">
        <f t="shared" si="940"/>
        <v>0</v>
      </c>
      <c r="ALH14" s="57">
        <f t="shared" si="941"/>
        <v>0</v>
      </c>
      <c r="ALI14" s="57">
        <f t="shared" si="942"/>
        <v>0</v>
      </c>
      <c r="ALJ14" s="57">
        <f t="shared" si="943"/>
        <v>0</v>
      </c>
      <c r="ALK14" s="57">
        <f t="shared" si="944"/>
        <v>0</v>
      </c>
      <c r="ALL14" s="57">
        <f t="shared" si="945"/>
        <v>0</v>
      </c>
      <c r="ALM14" s="57">
        <f t="shared" si="946"/>
        <v>0</v>
      </c>
      <c r="ALN14" s="57">
        <f t="shared" si="947"/>
        <v>0</v>
      </c>
      <c r="ALO14" s="57">
        <f t="shared" si="948"/>
        <v>0</v>
      </c>
      <c r="ALP14" s="57">
        <f t="shared" si="949"/>
        <v>0</v>
      </c>
      <c r="ALQ14" s="57">
        <f t="shared" si="950"/>
        <v>0</v>
      </c>
      <c r="ALR14" s="57">
        <f t="shared" si="951"/>
        <v>0</v>
      </c>
      <c r="ALS14" s="57">
        <f t="shared" si="952"/>
        <v>0</v>
      </c>
      <c r="ALT14" s="57">
        <f t="shared" si="953"/>
        <v>0</v>
      </c>
      <c r="ALU14" s="57">
        <f t="shared" si="954"/>
        <v>0</v>
      </c>
      <c r="ALV14" s="57">
        <f t="shared" si="955"/>
        <v>0</v>
      </c>
      <c r="ALW14" s="57">
        <f t="shared" si="956"/>
        <v>0</v>
      </c>
      <c r="ALX14" s="57">
        <f t="shared" si="957"/>
        <v>0</v>
      </c>
      <c r="ALY14" s="57">
        <f t="shared" si="958"/>
        <v>0</v>
      </c>
      <c r="ALZ14" s="57">
        <f t="shared" si="959"/>
        <v>0</v>
      </c>
      <c r="AMA14" s="57">
        <f t="shared" si="960"/>
        <v>0</v>
      </c>
      <c r="AMB14" s="57">
        <f t="shared" si="961"/>
        <v>0</v>
      </c>
      <c r="AMC14" s="57">
        <f t="shared" si="962"/>
        <v>0</v>
      </c>
      <c r="AMD14" s="57">
        <f t="shared" si="963"/>
        <v>0</v>
      </c>
      <c r="AME14" s="57">
        <f t="shared" si="964"/>
        <v>0</v>
      </c>
      <c r="AMF14" s="57">
        <f t="shared" si="965"/>
        <v>0</v>
      </c>
      <c r="AMG14" s="57">
        <f t="shared" si="966"/>
        <v>0</v>
      </c>
      <c r="AMH14" s="57">
        <f t="shared" si="967"/>
        <v>0</v>
      </c>
      <c r="AMI14" s="57">
        <f t="shared" si="968"/>
        <v>0</v>
      </c>
      <c r="AMJ14" s="57">
        <f t="shared" si="969"/>
        <v>0</v>
      </c>
      <c r="AMK14" s="57">
        <f t="shared" si="970"/>
        <v>0</v>
      </c>
      <c r="AML14" s="57">
        <f t="shared" si="971"/>
        <v>0</v>
      </c>
      <c r="AMM14" s="57">
        <f t="shared" si="972"/>
        <v>0</v>
      </c>
      <c r="AMN14" s="57">
        <f t="shared" si="973"/>
        <v>0</v>
      </c>
      <c r="AMO14" s="57">
        <f t="shared" si="974"/>
        <v>0</v>
      </c>
      <c r="AMP14" s="57">
        <f t="shared" si="975"/>
        <v>0</v>
      </c>
      <c r="AMQ14" s="57">
        <f t="shared" si="976"/>
        <v>0</v>
      </c>
      <c r="AMR14" s="57">
        <f t="shared" si="977"/>
        <v>0</v>
      </c>
      <c r="AMS14" s="57">
        <f t="shared" si="978"/>
        <v>0</v>
      </c>
      <c r="AMT14" s="57">
        <f t="shared" si="979"/>
        <v>0</v>
      </c>
      <c r="AMU14" s="57">
        <f t="shared" si="980"/>
        <v>0</v>
      </c>
      <c r="AMV14" s="57">
        <f t="shared" si="981"/>
        <v>0</v>
      </c>
      <c r="AMW14" s="57">
        <f t="shared" si="982"/>
        <v>0</v>
      </c>
      <c r="AMX14" s="57">
        <f t="shared" si="983"/>
        <v>0</v>
      </c>
      <c r="AMY14" s="57">
        <f t="shared" si="984"/>
        <v>0</v>
      </c>
      <c r="AMZ14" s="57">
        <f t="shared" si="985"/>
        <v>0</v>
      </c>
      <c r="ANA14" s="57">
        <f t="shared" si="986"/>
        <v>0</v>
      </c>
      <c r="ANB14" s="57">
        <f t="shared" si="987"/>
        <v>0</v>
      </c>
      <c r="ANC14" s="57">
        <f t="shared" si="988"/>
        <v>0</v>
      </c>
      <c r="AND14" s="57">
        <f t="shared" si="989"/>
        <v>0</v>
      </c>
      <c r="ANE14" s="57">
        <f t="shared" si="990"/>
        <v>0</v>
      </c>
      <c r="ANF14" s="57">
        <f t="shared" si="991"/>
        <v>0</v>
      </c>
      <c r="ANG14" s="57">
        <f t="shared" si="992"/>
        <v>0</v>
      </c>
      <c r="ANH14" s="57">
        <f t="shared" si="993"/>
        <v>0</v>
      </c>
      <c r="ANI14" s="57">
        <f t="shared" si="994"/>
        <v>0</v>
      </c>
      <c r="ANJ14" s="57">
        <f t="shared" si="995"/>
        <v>0</v>
      </c>
      <c r="ANK14" s="57">
        <f t="shared" si="996"/>
        <v>0</v>
      </c>
      <c r="ANL14" s="57">
        <f t="shared" si="997"/>
        <v>0</v>
      </c>
      <c r="ANM14" s="57">
        <f t="shared" si="998"/>
        <v>0</v>
      </c>
      <c r="ANN14" s="57">
        <f t="shared" si="999"/>
        <v>0</v>
      </c>
      <c r="ANO14" s="57">
        <f t="shared" si="1000"/>
        <v>0</v>
      </c>
      <c r="ANP14" s="57">
        <f t="shared" si="1001"/>
        <v>0</v>
      </c>
      <c r="ANQ14" s="57">
        <f t="shared" si="1002"/>
        <v>0</v>
      </c>
      <c r="ANR14" s="57">
        <f t="shared" si="1003"/>
        <v>0</v>
      </c>
      <c r="ANS14" s="57">
        <f t="shared" si="1004"/>
        <v>0</v>
      </c>
      <c r="ANT14" s="57">
        <f t="shared" si="1005"/>
        <v>0</v>
      </c>
      <c r="ANU14" s="57">
        <f t="shared" si="1006"/>
        <v>0</v>
      </c>
      <c r="ANV14" s="57">
        <f t="shared" si="1007"/>
        <v>0</v>
      </c>
      <c r="ANW14" s="57">
        <f t="shared" si="1008"/>
        <v>0</v>
      </c>
      <c r="ANX14" s="57">
        <f t="shared" si="1009"/>
        <v>0</v>
      </c>
      <c r="ANY14" s="57">
        <f t="shared" si="1010"/>
        <v>0</v>
      </c>
      <c r="ANZ14" s="57">
        <f t="shared" si="1011"/>
        <v>0</v>
      </c>
      <c r="AOA14" s="57">
        <f t="shared" si="1012"/>
        <v>0</v>
      </c>
      <c r="AOB14" s="57">
        <f t="shared" si="1013"/>
        <v>0</v>
      </c>
      <c r="AOC14" s="57">
        <f t="shared" si="1014"/>
        <v>0</v>
      </c>
      <c r="AOD14" s="57">
        <f t="shared" si="1015"/>
        <v>0</v>
      </c>
      <c r="AOE14" s="57">
        <f t="shared" si="1016"/>
        <v>0</v>
      </c>
      <c r="AOF14" s="57">
        <f t="shared" si="1017"/>
        <v>0</v>
      </c>
      <c r="AOG14" s="57">
        <f t="shared" si="1018"/>
        <v>0</v>
      </c>
      <c r="AOH14" s="57">
        <f t="shared" si="1019"/>
        <v>0</v>
      </c>
      <c r="AOI14" s="57">
        <f t="shared" si="1020"/>
        <v>0</v>
      </c>
      <c r="AOJ14" s="57">
        <f t="shared" si="1021"/>
        <v>0</v>
      </c>
      <c r="AOK14" s="57">
        <f t="shared" si="1022"/>
        <v>0</v>
      </c>
      <c r="AOL14" s="57">
        <f t="shared" si="1023"/>
        <v>0</v>
      </c>
      <c r="AOM14" s="57">
        <f t="shared" si="1024"/>
        <v>0</v>
      </c>
      <c r="AON14" s="57">
        <f t="shared" si="1025"/>
        <v>0</v>
      </c>
      <c r="AOO14" s="57">
        <f t="shared" si="1026"/>
        <v>0</v>
      </c>
      <c r="AOP14" s="57">
        <f t="shared" si="1027"/>
        <v>0</v>
      </c>
      <c r="AOQ14" s="57">
        <f t="shared" si="1028"/>
        <v>0</v>
      </c>
      <c r="AOR14" s="57">
        <f t="shared" si="1029"/>
        <v>0</v>
      </c>
      <c r="AOS14" s="57">
        <f t="shared" si="1030"/>
        <v>0</v>
      </c>
      <c r="AOT14" s="57">
        <f t="shared" si="1031"/>
        <v>0</v>
      </c>
      <c r="AOU14" s="57">
        <f t="shared" si="1032"/>
        <v>0</v>
      </c>
      <c r="AOV14" s="57">
        <f t="shared" si="1033"/>
        <v>0</v>
      </c>
      <c r="AOW14" s="57">
        <f t="shared" si="1034"/>
        <v>568.53659333541123</v>
      </c>
      <c r="AOX14" s="57">
        <f t="shared" si="1035"/>
        <v>-1895.0996911372897</v>
      </c>
      <c r="AOY14" s="57">
        <f t="shared" si="1036"/>
        <v>-451.6144316833126</v>
      </c>
      <c r="AOZ14" s="57">
        <f t="shared" si="1037"/>
        <v>1271.513415795815</v>
      </c>
      <c r="APA14" s="57">
        <f t="shared" si="1038"/>
        <v>-116.92216165209867</v>
      </c>
      <c r="APB14" s="57">
        <f t="shared" si="1039"/>
        <v>623.58627534147445</v>
      </c>
      <c r="APC14" s="57">
        <f t="shared" si="1040"/>
        <v>0</v>
      </c>
      <c r="APD14" s="57">
        <f t="shared" si="1041"/>
        <v>0</v>
      </c>
      <c r="APE14" s="57">
        <f t="shared" si="1042"/>
        <v>0</v>
      </c>
      <c r="APF14" s="57">
        <f t="shared" si="1043"/>
        <v>0</v>
      </c>
      <c r="APG14" s="57">
        <f t="shared" si="1044"/>
        <v>0</v>
      </c>
      <c r="APH14" s="57">
        <f t="shared" si="1045"/>
        <v>0</v>
      </c>
      <c r="API14" s="57">
        <f t="shared" si="1046"/>
        <v>0</v>
      </c>
      <c r="APJ14" s="57">
        <f t="shared" si="1047"/>
        <v>0</v>
      </c>
      <c r="APK14" s="57">
        <f t="shared" si="1048"/>
        <v>0</v>
      </c>
      <c r="APL14" s="57">
        <f t="shared" si="1049"/>
        <v>0</v>
      </c>
      <c r="APM14" s="57">
        <f t="shared" si="1050"/>
        <v>0</v>
      </c>
      <c r="APN14" s="57">
        <f t="shared" si="1051"/>
        <v>0</v>
      </c>
      <c r="APO14" s="57">
        <f t="shared" si="1052"/>
        <v>0</v>
      </c>
      <c r="APP14" s="57">
        <f t="shared" si="1053"/>
        <v>0</v>
      </c>
      <c r="APQ14" s="57">
        <f t="shared" si="1054"/>
        <v>0</v>
      </c>
      <c r="APR14" s="57">
        <f t="shared" si="1055"/>
        <v>0</v>
      </c>
      <c r="APS14" s="57">
        <f t="shared" si="1056"/>
        <v>0</v>
      </c>
      <c r="APT14" s="57">
        <f t="shared" si="1057"/>
        <v>0</v>
      </c>
      <c r="APU14" s="57">
        <f t="shared" si="1058"/>
        <v>0</v>
      </c>
      <c r="APV14" s="57">
        <f t="shared" si="1059"/>
        <v>0</v>
      </c>
      <c r="APW14" s="57">
        <f t="shared" si="1060"/>
        <v>0</v>
      </c>
      <c r="APX14" s="57">
        <f t="shared" si="1061"/>
        <v>0</v>
      </c>
      <c r="APY14" s="57">
        <f t="shared" si="1062"/>
        <v>0</v>
      </c>
      <c r="APZ14" s="57">
        <f t="shared" si="1063"/>
        <v>0</v>
      </c>
      <c r="AQA14" s="57">
        <f t="shared" si="1064"/>
        <v>0</v>
      </c>
      <c r="AQB14" s="57">
        <f t="shared" si="1065"/>
        <v>0</v>
      </c>
      <c r="AQC14" s="57">
        <f t="shared" si="1066"/>
        <v>0</v>
      </c>
      <c r="AQD14" s="57">
        <f t="shared" si="1067"/>
        <v>0</v>
      </c>
      <c r="AQE14" s="57">
        <f t="shared" si="1068"/>
        <v>0</v>
      </c>
      <c r="AQF14" s="57">
        <f t="shared" si="1069"/>
        <v>0</v>
      </c>
      <c r="AQG14" s="57">
        <f t="shared" si="1070"/>
        <v>0</v>
      </c>
      <c r="AQH14" s="57">
        <f t="shared" si="1071"/>
        <v>0</v>
      </c>
      <c r="AQI14" s="57">
        <f t="shared" si="1072"/>
        <v>0</v>
      </c>
      <c r="AQJ14" s="57">
        <f t="shared" si="1073"/>
        <v>0</v>
      </c>
      <c r="AQK14" s="57">
        <f t="shared" si="1074"/>
        <v>0</v>
      </c>
      <c r="AQL14" s="57">
        <f t="shared" si="1075"/>
        <v>0</v>
      </c>
      <c r="AQM14" s="57">
        <f t="shared" si="1076"/>
        <v>0</v>
      </c>
      <c r="AQN14" s="57">
        <f t="shared" si="1077"/>
        <v>0</v>
      </c>
      <c r="AQO14" s="57">
        <f t="shared" si="1078"/>
        <v>0</v>
      </c>
      <c r="AQP14" s="57">
        <f t="shared" si="1079"/>
        <v>0</v>
      </c>
      <c r="AQQ14" s="57">
        <f t="shared" si="1080"/>
        <v>-1895.0996911372897</v>
      </c>
      <c r="AQR14" s="57">
        <f t="shared" si="1081"/>
        <v>6316.9246825065538</v>
      </c>
      <c r="AQS14" s="57">
        <f t="shared" si="1082"/>
        <v>1505.3637356483621</v>
      </c>
      <c r="AQT14" s="57">
        <f t="shared" si="1083"/>
        <v>-4238.3282092978425</v>
      </c>
      <c r="AQU14" s="57">
        <f t="shared" si="1084"/>
        <v>389.73595548892769</v>
      </c>
      <c r="AQV14" s="57">
        <f t="shared" si="1085"/>
        <v>-2078.5964732087114</v>
      </c>
      <c r="AQW14" s="57">
        <f t="shared" si="1086"/>
        <v>0</v>
      </c>
      <c r="AQX14" s="57">
        <f t="shared" si="1087"/>
        <v>0</v>
      </c>
      <c r="AQY14" s="57">
        <f t="shared" si="1088"/>
        <v>0</v>
      </c>
      <c r="AQZ14" s="57">
        <f t="shared" si="1089"/>
        <v>0</v>
      </c>
      <c r="ARA14" s="57">
        <f t="shared" si="1090"/>
        <v>0</v>
      </c>
      <c r="ARB14" s="57">
        <f t="shared" si="1091"/>
        <v>0</v>
      </c>
      <c r="ARC14" s="57">
        <f t="shared" si="1092"/>
        <v>0</v>
      </c>
      <c r="ARD14" s="57">
        <f t="shared" si="1093"/>
        <v>0</v>
      </c>
      <c r="ARE14" s="57">
        <f t="shared" si="1094"/>
        <v>0</v>
      </c>
      <c r="ARF14" s="57">
        <f t="shared" si="1095"/>
        <v>0</v>
      </c>
      <c r="ARG14" s="57">
        <f t="shared" si="1096"/>
        <v>0</v>
      </c>
      <c r="ARH14" s="57">
        <f t="shared" si="1097"/>
        <v>0</v>
      </c>
      <c r="ARI14" s="57">
        <f t="shared" si="1098"/>
        <v>0</v>
      </c>
      <c r="ARJ14" s="57">
        <f t="shared" si="1099"/>
        <v>0</v>
      </c>
      <c r="ARK14" s="57">
        <f t="shared" si="1100"/>
        <v>0</v>
      </c>
      <c r="ARL14" s="57">
        <f t="shared" si="1101"/>
        <v>0</v>
      </c>
      <c r="ARM14" s="57">
        <f t="shared" si="1102"/>
        <v>0</v>
      </c>
      <c r="ARN14" s="57">
        <f t="shared" si="1103"/>
        <v>0</v>
      </c>
      <c r="ARO14" s="57">
        <f t="shared" si="1104"/>
        <v>0</v>
      </c>
      <c r="ARP14" s="57">
        <f t="shared" si="1105"/>
        <v>0</v>
      </c>
      <c r="ARQ14" s="57">
        <f t="shared" si="1106"/>
        <v>0</v>
      </c>
      <c r="ARR14" s="57">
        <f t="shared" si="1107"/>
        <v>0</v>
      </c>
      <c r="ARS14" s="57">
        <f t="shared" si="1108"/>
        <v>0</v>
      </c>
      <c r="ART14" s="57">
        <f t="shared" si="1109"/>
        <v>0</v>
      </c>
      <c r="ARU14" s="57">
        <f t="shared" si="1110"/>
        <v>0</v>
      </c>
      <c r="ARV14" s="57">
        <f t="shared" si="1111"/>
        <v>0</v>
      </c>
      <c r="ARW14" s="57">
        <f t="shared" si="1112"/>
        <v>0</v>
      </c>
      <c r="ARX14" s="57">
        <f t="shared" si="1113"/>
        <v>0</v>
      </c>
      <c r="ARY14" s="57">
        <f t="shared" si="1114"/>
        <v>0</v>
      </c>
      <c r="ARZ14" s="57">
        <f t="shared" si="1115"/>
        <v>0</v>
      </c>
      <c r="ASA14" s="57">
        <f t="shared" si="1116"/>
        <v>0</v>
      </c>
      <c r="ASB14" s="57">
        <f t="shared" si="1117"/>
        <v>0</v>
      </c>
      <c r="ASC14" s="57">
        <f t="shared" si="1118"/>
        <v>0</v>
      </c>
      <c r="ASD14" s="57">
        <f t="shared" si="1119"/>
        <v>0</v>
      </c>
      <c r="ASE14" s="57">
        <f t="shared" si="1120"/>
        <v>0</v>
      </c>
      <c r="ASF14" s="57">
        <f t="shared" si="1121"/>
        <v>0</v>
      </c>
      <c r="ASG14" s="57">
        <f t="shared" si="1122"/>
        <v>0</v>
      </c>
      <c r="ASH14" s="57">
        <f t="shared" si="1123"/>
        <v>0</v>
      </c>
      <c r="ASI14" s="57">
        <f t="shared" si="1124"/>
        <v>0</v>
      </c>
      <c r="ASJ14" s="57">
        <f t="shared" si="1125"/>
        <v>0</v>
      </c>
      <c r="ASK14" s="57">
        <f t="shared" si="1126"/>
        <v>-451.6144316833126</v>
      </c>
      <c r="ASL14" s="57">
        <f t="shared" si="1127"/>
        <v>1505.3637356483621</v>
      </c>
      <c r="ASM14" s="57">
        <f t="shared" si="1128"/>
        <v>358.73784958696007</v>
      </c>
      <c r="ASN14" s="57">
        <f t="shared" si="1129"/>
        <v>-1010.0208419013097</v>
      </c>
      <c r="ASO14" s="57">
        <f t="shared" si="1130"/>
        <v>92.876582096352593</v>
      </c>
      <c r="ASP14" s="57">
        <f t="shared" si="1131"/>
        <v>-495.3428937470523</v>
      </c>
      <c r="ASQ14" s="57">
        <f t="shared" si="1132"/>
        <v>0</v>
      </c>
      <c r="ASR14" s="57">
        <f t="shared" si="1133"/>
        <v>0</v>
      </c>
      <c r="ASS14" s="57">
        <f t="shared" si="1134"/>
        <v>0</v>
      </c>
      <c r="AST14" s="57">
        <f t="shared" si="1135"/>
        <v>0</v>
      </c>
      <c r="ASU14" s="57">
        <f t="shared" si="1136"/>
        <v>0</v>
      </c>
      <c r="ASV14" s="57">
        <f t="shared" si="1137"/>
        <v>0</v>
      </c>
      <c r="ASW14" s="57">
        <f t="shared" si="1138"/>
        <v>0</v>
      </c>
      <c r="ASX14" s="57">
        <f t="shared" si="1139"/>
        <v>0</v>
      </c>
      <c r="ASY14" s="57">
        <f t="shared" si="1140"/>
        <v>0</v>
      </c>
      <c r="ASZ14" s="57">
        <f t="shared" si="1141"/>
        <v>0</v>
      </c>
      <c r="ATA14" s="57">
        <f t="shared" si="1142"/>
        <v>0</v>
      </c>
      <c r="ATB14" s="57">
        <f t="shared" si="1143"/>
        <v>0</v>
      </c>
      <c r="ATC14" s="57">
        <f t="shared" si="1144"/>
        <v>0</v>
      </c>
      <c r="ATD14" s="57">
        <f t="shared" si="1145"/>
        <v>0</v>
      </c>
      <c r="ATE14" s="57">
        <f t="shared" si="1146"/>
        <v>0</v>
      </c>
      <c r="ATF14" s="57">
        <f t="shared" si="1147"/>
        <v>0</v>
      </c>
      <c r="ATG14" s="57">
        <f t="shared" si="1148"/>
        <v>0</v>
      </c>
      <c r="ATH14" s="57">
        <f t="shared" si="1149"/>
        <v>0</v>
      </c>
      <c r="ATI14" s="57">
        <f t="shared" si="1150"/>
        <v>0</v>
      </c>
      <c r="ATJ14" s="57">
        <f t="shared" si="1151"/>
        <v>0</v>
      </c>
      <c r="ATK14" s="57">
        <f t="shared" si="1152"/>
        <v>0</v>
      </c>
      <c r="ATL14" s="57">
        <f t="shared" si="1153"/>
        <v>0</v>
      </c>
      <c r="ATM14" s="57">
        <f t="shared" si="1154"/>
        <v>0</v>
      </c>
      <c r="ATN14" s="57">
        <f t="shared" si="1155"/>
        <v>0</v>
      </c>
      <c r="ATO14" s="57">
        <f t="shared" si="1156"/>
        <v>0</v>
      </c>
      <c r="ATP14" s="57">
        <f t="shared" si="1157"/>
        <v>0</v>
      </c>
      <c r="ATQ14" s="57">
        <f t="shared" si="1158"/>
        <v>0</v>
      </c>
      <c r="ATR14" s="57">
        <f t="shared" si="1159"/>
        <v>0</v>
      </c>
      <c r="ATS14" s="57">
        <f t="shared" si="1160"/>
        <v>0</v>
      </c>
      <c r="ATT14" s="57">
        <f t="shared" si="1161"/>
        <v>0</v>
      </c>
      <c r="ATU14" s="57">
        <f t="shared" si="1162"/>
        <v>0</v>
      </c>
      <c r="ATV14" s="57">
        <f t="shared" si="1163"/>
        <v>0</v>
      </c>
      <c r="ATW14" s="57">
        <f t="shared" si="1164"/>
        <v>0</v>
      </c>
      <c r="ATX14" s="57">
        <f t="shared" si="1165"/>
        <v>0</v>
      </c>
      <c r="ATY14" s="57">
        <f t="shared" si="1166"/>
        <v>0</v>
      </c>
      <c r="ATZ14" s="57">
        <f t="shared" si="1167"/>
        <v>0</v>
      </c>
      <c r="AUA14" s="57">
        <f t="shared" si="1168"/>
        <v>0</v>
      </c>
      <c r="AUB14" s="57">
        <f t="shared" si="1169"/>
        <v>0</v>
      </c>
      <c r="AUC14" s="57">
        <f t="shared" si="1170"/>
        <v>0</v>
      </c>
      <c r="AUD14" s="57">
        <f t="shared" si="1171"/>
        <v>0</v>
      </c>
      <c r="AUE14" s="57">
        <f t="shared" si="1172"/>
        <v>1271.513415795815</v>
      </c>
      <c r="AUF14" s="57">
        <f t="shared" si="1173"/>
        <v>-4238.3282092978425</v>
      </c>
      <c r="AUG14" s="57">
        <f t="shared" si="1174"/>
        <v>-1010.0208419013097</v>
      </c>
      <c r="AUH14" s="57">
        <f t="shared" si="1175"/>
        <v>2843.6979879585924</v>
      </c>
      <c r="AUI14" s="57">
        <f t="shared" si="1176"/>
        <v>-261.49257389450548</v>
      </c>
      <c r="AUJ14" s="57">
        <f t="shared" si="1177"/>
        <v>1394.6302213392503</v>
      </c>
      <c r="AUK14" s="57">
        <f t="shared" si="1178"/>
        <v>0</v>
      </c>
      <c r="AUL14" s="57">
        <f t="shared" si="1179"/>
        <v>0</v>
      </c>
      <c r="AUM14" s="57">
        <f t="shared" si="1180"/>
        <v>0</v>
      </c>
      <c r="AUN14" s="57">
        <f t="shared" si="1181"/>
        <v>0</v>
      </c>
      <c r="AUO14" s="57">
        <f t="shared" si="1182"/>
        <v>0</v>
      </c>
      <c r="AUP14" s="57">
        <f t="shared" si="1183"/>
        <v>0</v>
      </c>
      <c r="AUQ14" s="57">
        <f t="shared" si="1184"/>
        <v>0</v>
      </c>
      <c r="AUR14" s="57">
        <f t="shared" si="1185"/>
        <v>0</v>
      </c>
      <c r="AUS14" s="57">
        <f t="shared" si="1186"/>
        <v>0</v>
      </c>
      <c r="AUT14" s="57">
        <f t="shared" si="1187"/>
        <v>0</v>
      </c>
      <c r="AUU14" s="57">
        <f t="shared" si="1188"/>
        <v>0</v>
      </c>
      <c r="AUV14" s="57">
        <f t="shared" si="1189"/>
        <v>0</v>
      </c>
      <c r="AUW14" s="57">
        <f t="shared" si="1190"/>
        <v>0</v>
      </c>
      <c r="AUX14" s="57">
        <f t="shared" si="1191"/>
        <v>0</v>
      </c>
      <c r="AUY14" s="57">
        <f t="shared" si="1192"/>
        <v>0</v>
      </c>
      <c r="AUZ14" s="57">
        <f t="shared" si="1193"/>
        <v>0</v>
      </c>
      <c r="AVA14" s="57">
        <f t="shared" si="1194"/>
        <v>0</v>
      </c>
      <c r="AVB14" s="57">
        <f t="shared" si="1195"/>
        <v>0</v>
      </c>
      <c r="AVC14" s="57">
        <f t="shared" si="1196"/>
        <v>0</v>
      </c>
      <c r="AVD14" s="57">
        <f t="shared" si="1197"/>
        <v>0</v>
      </c>
      <c r="AVE14" s="57">
        <f t="shared" si="1198"/>
        <v>0</v>
      </c>
      <c r="AVF14" s="57">
        <f t="shared" si="1199"/>
        <v>0</v>
      </c>
      <c r="AVG14" s="57">
        <f t="shared" si="1200"/>
        <v>0</v>
      </c>
      <c r="AVH14" s="57">
        <f t="shared" si="1201"/>
        <v>0</v>
      </c>
      <c r="AVI14" s="57">
        <f t="shared" si="1202"/>
        <v>0</v>
      </c>
      <c r="AVJ14" s="57">
        <f t="shared" si="1203"/>
        <v>0</v>
      </c>
      <c r="AVK14" s="57">
        <f t="shared" si="1204"/>
        <v>0</v>
      </c>
      <c r="AVL14" s="57">
        <f t="shared" si="1205"/>
        <v>0</v>
      </c>
      <c r="AVM14" s="57">
        <f t="shared" si="1206"/>
        <v>0</v>
      </c>
      <c r="AVN14" s="57">
        <f t="shared" si="1207"/>
        <v>0</v>
      </c>
      <c r="AVO14" s="57">
        <f t="shared" si="1208"/>
        <v>0</v>
      </c>
      <c r="AVP14" s="57">
        <f t="shared" si="1209"/>
        <v>0</v>
      </c>
      <c r="AVQ14" s="57">
        <f t="shared" si="1210"/>
        <v>0</v>
      </c>
      <c r="AVR14" s="57">
        <f t="shared" si="1211"/>
        <v>0</v>
      </c>
      <c r="AVS14" s="57">
        <f t="shared" si="1212"/>
        <v>0</v>
      </c>
      <c r="AVT14" s="57">
        <f t="shared" si="1213"/>
        <v>0</v>
      </c>
      <c r="AVU14" s="57">
        <f t="shared" si="1214"/>
        <v>0</v>
      </c>
      <c r="AVV14" s="57">
        <f t="shared" si="1215"/>
        <v>0</v>
      </c>
      <c r="AVW14" s="57">
        <f t="shared" si="1216"/>
        <v>0</v>
      </c>
      <c r="AVX14" s="57">
        <f t="shared" si="1217"/>
        <v>0</v>
      </c>
      <c r="AVY14" s="57">
        <f t="shared" si="1218"/>
        <v>-116.92216165209867</v>
      </c>
      <c r="AVZ14" s="57">
        <f t="shared" si="1219"/>
        <v>389.73595548892769</v>
      </c>
      <c r="AWA14" s="57">
        <f t="shared" si="1220"/>
        <v>92.876582096352593</v>
      </c>
      <c r="AWB14" s="57">
        <f t="shared" si="1221"/>
        <v>-261.49257389450548</v>
      </c>
      <c r="AWC14" s="57">
        <f t="shared" si="1222"/>
        <v>24.045579555746087</v>
      </c>
      <c r="AWD14" s="57">
        <f t="shared" si="1223"/>
        <v>-128.24338159442223</v>
      </c>
      <c r="AWE14" s="57">
        <f t="shared" si="1224"/>
        <v>0</v>
      </c>
      <c r="AWF14" s="57">
        <f t="shared" si="1225"/>
        <v>0</v>
      </c>
      <c r="AWG14" s="57">
        <f t="shared" si="1226"/>
        <v>0</v>
      </c>
      <c r="AWH14" s="57">
        <f t="shared" si="1227"/>
        <v>0</v>
      </c>
      <c r="AWI14" s="57">
        <f t="shared" si="1228"/>
        <v>0</v>
      </c>
      <c r="AWJ14" s="57">
        <f t="shared" si="1229"/>
        <v>0</v>
      </c>
      <c r="AWK14" s="57">
        <f t="shared" si="1230"/>
        <v>0</v>
      </c>
      <c r="AWL14" s="57">
        <f t="shared" si="1231"/>
        <v>0</v>
      </c>
      <c r="AWM14" s="57">
        <f t="shared" si="1232"/>
        <v>0</v>
      </c>
      <c r="AWN14" s="57">
        <f t="shared" si="1233"/>
        <v>0</v>
      </c>
      <c r="AWO14" s="57">
        <f t="shared" si="1234"/>
        <v>0</v>
      </c>
      <c r="AWP14" s="57">
        <f t="shared" si="1235"/>
        <v>0</v>
      </c>
      <c r="AWQ14" s="57">
        <f t="shared" si="1236"/>
        <v>0</v>
      </c>
      <c r="AWR14" s="57">
        <f t="shared" si="1237"/>
        <v>0</v>
      </c>
      <c r="AWS14" s="57">
        <f t="shared" si="1238"/>
        <v>0</v>
      </c>
      <c r="AWT14" s="57">
        <f t="shared" si="1239"/>
        <v>0</v>
      </c>
      <c r="AWU14" s="57">
        <f t="shared" si="1240"/>
        <v>0</v>
      </c>
      <c r="AWV14" s="57">
        <f t="shared" si="1241"/>
        <v>0</v>
      </c>
      <c r="AWW14" s="57">
        <f t="shared" si="1242"/>
        <v>0</v>
      </c>
      <c r="AWX14" s="57">
        <f t="shared" si="1243"/>
        <v>0</v>
      </c>
      <c r="AWY14" s="57">
        <f t="shared" si="1244"/>
        <v>0</v>
      </c>
      <c r="AWZ14" s="57">
        <f t="shared" si="1245"/>
        <v>0</v>
      </c>
      <c r="AXA14" s="57">
        <f t="shared" si="1246"/>
        <v>0</v>
      </c>
      <c r="AXB14" s="57">
        <f t="shared" si="1247"/>
        <v>0</v>
      </c>
      <c r="AXC14" s="57">
        <f t="shared" si="1248"/>
        <v>0</v>
      </c>
      <c r="AXD14" s="57">
        <f t="shared" si="1249"/>
        <v>0</v>
      </c>
      <c r="AXE14" s="57">
        <f t="shared" si="1250"/>
        <v>0</v>
      </c>
      <c r="AXF14" s="57">
        <f t="shared" si="1251"/>
        <v>0</v>
      </c>
      <c r="AXG14" s="57">
        <f t="shared" si="1252"/>
        <v>0</v>
      </c>
      <c r="AXH14" s="57">
        <f t="shared" si="1253"/>
        <v>0</v>
      </c>
      <c r="AXI14" s="57">
        <f t="shared" si="1254"/>
        <v>0</v>
      </c>
      <c r="AXJ14" s="57">
        <f t="shared" si="1255"/>
        <v>0</v>
      </c>
      <c r="AXK14" s="57">
        <f t="shared" si="1256"/>
        <v>0</v>
      </c>
      <c r="AXL14" s="57">
        <f t="shared" si="1257"/>
        <v>0</v>
      </c>
      <c r="AXM14" s="57">
        <f t="shared" si="1258"/>
        <v>0</v>
      </c>
      <c r="AXN14" s="57">
        <f t="shared" si="1259"/>
        <v>0</v>
      </c>
      <c r="AXO14" s="57">
        <f t="shared" si="1260"/>
        <v>0</v>
      </c>
      <c r="AXP14" s="57">
        <f t="shared" si="1261"/>
        <v>0</v>
      </c>
      <c r="AXQ14" s="57">
        <f t="shared" si="1262"/>
        <v>0</v>
      </c>
      <c r="AXR14" s="57">
        <f t="shared" si="1263"/>
        <v>0</v>
      </c>
      <c r="AXS14" s="57">
        <f t="shared" si="1264"/>
        <v>623.58627534147445</v>
      </c>
      <c r="AXT14" s="57">
        <f t="shared" si="1265"/>
        <v>-2078.5964732087114</v>
      </c>
      <c r="AXU14" s="57">
        <f t="shared" si="1266"/>
        <v>-495.3428937470523</v>
      </c>
      <c r="AXV14" s="57">
        <f t="shared" si="1267"/>
        <v>1394.6302213392503</v>
      </c>
      <c r="AXW14" s="57">
        <f t="shared" si="1268"/>
        <v>-128.24338159442223</v>
      </c>
      <c r="AXX14" s="57">
        <f t="shared" si="1269"/>
        <v>683.96625186946096</v>
      </c>
      <c r="AXY14" s="57">
        <f t="shared" si="1270"/>
        <v>0</v>
      </c>
      <c r="AXZ14" s="57">
        <f t="shared" si="1271"/>
        <v>0</v>
      </c>
      <c r="AYA14" s="57">
        <f t="shared" si="1272"/>
        <v>0</v>
      </c>
      <c r="AYB14" s="57">
        <f t="shared" si="1273"/>
        <v>0</v>
      </c>
      <c r="AYC14" s="57">
        <f t="shared" si="1274"/>
        <v>0</v>
      </c>
      <c r="AYD14" s="57">
        <f t="shared" si="1275"/>
        <v>0</v>
      </c>
      <c r="AYE14" s="57">
        <f t="shared" si="1276"/>
        <v>0</v>
      </c>
      <c r="AYF14" s="57">
        <f t="shared" si="1277"/>
        <v>0</v>
      </c>
      <c r="AYG14" s="57">
        <f t="shared" si="1278"/>
        <v>0</v>
      </c>
      <c r="AYH14" s="57">
        <f t="shared" si="1279"/>
        <v>0</v>
      </c>
      <c r="AYI14" s="57">
        <f t="shared" si="1280"/>
        <v>0</v>
      </c>
      <c r="AYJ14" s="57">
        <f t="shared" si="1281"/>
        <v>0</v>
      </c>
      <c r="AYK14" s="57">
        <f t="shared" si="1282"/>
        <v>0</v>
      </c>
      <c r="AYL14" s="57">
        <f t="shared" si="1283"/>
        <v>0</v>
      </c>
      <c r="AYM14" s="57">
        <f t="shared" si="1284"/>
        <v>0</v>
      </c>
      <c r="AYN14" s="57">
        <f t="shared" si="1285"/>
        <v>0</v>
      </c>
      <c r="AYO14" s="57">
        <f t="shared" si="1286"/>
        <v>0</v>
      </c>
      <c r="AYP14" s="57">
        <f t="shared" si="1287"/>
        <v>0</v>
      </c>
      <c r="AYQ14" s="57">
        <f t="shared" si="1288"/>
        <v>0</v>
      </c>
      <c r="AYR14" s="57">
        <f t="shared" si="1289"/>
        <v>0</v>
      </c>
      <c r="AYS14" s="57">
        <f t="shared" si="1290"/>
        <v>0</v>
      </c>
      <c r="AYT14" s="57">
        <f t="shared" si="1291"/>
        <v>0</v>
      </c>
      <c r="AYU14" s="57">
        <f t="shared" si="1292"/>
        <v>0</v>
      </c>
      <c r="AYV14" s="57">
        <f t="shared" si="1293"/>
        <v>0</v>
      </c>
      <c r="AYW14" s="57">
        <f t="shared" si="1294"/>
        <v>0</v>
      </c>
      <c r="AYX14" s="57">
        <f t="shared" si="1295"/>
        <v>0</v>
      </c>
      <c r="AYY14" s="57">
        <f t="shared" si="1296"/>
        <v>0</v>
      </c>
      <c r="AYZ14" s="57">
        <f t="shared" si="1297"/>
        <v>0</v>
      </c>
      <c r="AZA14" s="57">
        <f t="shared" si="1298"/>
        <v>0</v>
      </c>
      <c r="AZB14" s="57">
        <f t="shared" si="1299"/>
        <v>0</v>
      </c>
      <c r="AZC14" s="57">
        <f t="shared" si="1300"/>
        <v>0</v>
      </c>
      <c r="AZD14" s="57">
        <f t="shared" si="1301"/>
        <v>0</v>
      </c>
      <c r="AZE14" s="57">
        <f t="shared" si="1302"/>
        <v>0</v>
      </c>
      <c r="AZF14" s="57">
        <f t="shared" si="1303"/>
        <v>0</v>
      </c>
      <c r="AZG14" s="57">
        <f t="shared" si="1304"/>
        <v>0</v>
      </c>
      <c r="AZH14" s="57">
        <f t="shared" si="1305"/>
        <v>0</v>
      </c>
      <c r="AZI14" s="57">
        <f t="shared" si="1306"/>
        <v>0</v>
      </c>
      <c r="AZJ14" s="57">
        <f t="shared" si="1307"/>
        <v>0</v>
      </c>
      <c r="AZK14" s="57">
        <f t="shared" si="1308"/>
        <v>0</v>
      </c>
      <c r="AZL14" s="57">
        <f t="shared" si="1309"/>
        <v>0</v>
      </c>
      <c r="AZM14" s="57">
        <f t="shared" si="1310"/>
        <v>0</v>
      </c>
      <c r="AZN14" s="57">
        <f t="shared" si="1311"/>
        <v>0</v>
      </c>
      <c r="AZO14" s="57">
        <f t="shared" si="1312"/>
        <v>0</v>
      </c>
      <c r="AZP14" s="57">
        <f t="shared" si="1313"/>
        <v>0</v>
      </c>
      <c r="AZQ14" s="57">
        <f t="shared" si="1314"/>
        <v>0</v>
      </c>
      <c r="AZR14" s="57">
        <f t="shared" si="1315"/>
        <v>0</v>
      </c>
      <c r="AZS14" s="57">
        <f t="shared" si="1316"/>
        <v>0</v>
      </c>
      <c r="AZT14" s="57">
        <f t="shared" si="1317"/>
        <v>0</v>
      </c>
      <c r="AZU14" s="57">
        <f t="shared" si="1318"/>
        <v>0</v>
      </c>
      <c r="AZV14" s="57">
        <f t="shared" si="1319"/>
        <v>0</v>
      </c>
      <c r="AZW14" s="57">
        <f t="shared" si="1320"/>
        <v>0</v>
      </c>
      <c r="AZX14" s="57">
        <f t="shared" si="1321"/>
        <v>0</v>
      </c>
      <c r="AZY14" s="57">
        <f t="shared" si="1322"/>
        <v>0</v>
      </c>
      <c r="AZZ14" s="57">
        <f t="shared" si="1323"/>
        <v>0</v>
      </c>
      <c r="BAA14" s="57">
        <f t="shared" si="1324"/>
        <v>0</v>
      </c>
      <c r="BAB14" s="57">
        <f t="shared" si="1325"/>
        <v>0</v>
      </c>
      <c r="BAC14" s="57">
        <f t="shared" si="1326"/>
        <v>0</v>
      </c>
      <c r="BAD14" s="57">
        <f t="shared" si="1327"/>
        <v>0</v>
      </c>
      <c r="BAE14" s="57">
        <f t="shared" si="1328"/>
        <v>0</v>
      </c>
      <c r="BAF14" s="57">
        <f t="shared" si="1329"/>
        <v>0</v>
      </c>
      <c r="BAG14" s="57">
        <f t="shared" si="1330"/>
        <v>0</v>
      </c>
      <c r="BAH14" s="57">
        <f t="shared" si="1331"/>
        <v>0</v>
      </c>
      <c r="BAI14" s="57">
        <f t="shared" si="1332"/>
        <v>0</v>
      </c>
      <c r="BAJ14" s="57">
        <f t="shared" si="1333"/>
        <v>0</v>
      </c>
      <c r="BAK14" s="57">
        <f t="shared" si="1334"/>
        <v>0</v>
      </c>
      <c r="BAL14" s="57">
        <f t="shared" si="1335"/>
        <v>0</v>
      </c>
      <c r="BAM14" s="57">
        <f t="shared" si="1336"/>
        <v>0</v>
      </c>
      <c r="BAN14" s="57">
        <f t="shared" si="1337"/>
        <v>0</v>
      </c>
      <c r="BAO14" s="57">
        <f t="shared" si="1338"/>
        <v>0</v>
      </c>
      <c r="BAP14" s="57">
        <f t="shared" si="1339"/>
        <v>0</v>
      </c>
      <c r="BAQ14" s="57">
        <f t="shared" si="1340"/>
        <v>0</v>
      </c>
      <c r="BAR14" s="57">
        <f t="shared" si="1341"/>
        <v>0</v>
      </c>
      <c r="BAS14" s="57">
        <f t="shared" si="1342"/>
        <v>0</v>
      </c>
      <c r="BAT14" s="57">
        <f t="shared" si="1343"/>
        <v>0</v>
      </c>
      <c r="BAU14" s="57">
        <f t="shared" si="1344"/>
        <v>0</v>
      </c>
      <c r="BAV14" s="57">
        <f t="shared" si="1345"/>
        <v>0</v>
      </c>
      <c r="BAW14" s="57">
        <f t="shared" si="1346"/>
        <v>0</v>
      </c>
      <c r="BAX14" s="57">
        <f t="shared" si="1347"/>
        <v>0</v>
      </c>
      <c r="BAY14" s="57">
        <f t="shared" si="1348"/>
        <v>0</v>
      </c>
      <c r="BAZ14" s="57">
        <f t="shared" si="1349"/>
        <v>0</v>
      </c>
      <c r="BBA14" s="57">
        <f t="shared" si="1350"/>
        <v>0</v>
      </c>
      <c r="BBB14" s="57">
        <f t="shared" si="1351"/>
        <v>0</v>
      </c>
      <c r="BBC14" s="57">
        <f t="shared" si="1352"/>
        <v>0</v>
      </c>
      <c r="BBD14" s="57">
        <f t="shared" si="1353"/>
        <v>0</v>
      </c>
      <c r="BBE14" s="57">
        <f t="shared" si="1354"/>
        <v>0</v>
      </c>
      <c r="BBF14" s="57">
        <f t="shared" si="1355"/>
        <v>0</v>
      </c>
      <c r="BBG14" s="57">
        <f t="shared" si="1356"/>
        <v>0</v>
      </c>
      <c r="BBH14" s="57">
        <f t="shared" si="1357"/>
        <v>0</v>
      </c>
      <c r="BBI14" s="57">
        <f t="shared" si="1358"/>
        <v>0</v>
      </c>
      <c r="BBJ14" s="57">
        <f t="shared" si="1359"/>
        <v>0</v>
      </c>
      <c r="BBK14" s="57">
        <f t="shared" si="1360"/>
        <v>0</v>
      </c>
      <c r="BBL14" s="57">
        <f t="shared" si="1361"/>
        <v>0</v>
      </c>
      <c r="BBM14" s="57">
        <f t="shared" si="1362"/>
        <v>0</v>
      </c>
      <c r="BBN14" s="57">
        <f t="shared" si="1363"/>
        <v>0</v>
      </c>
      <c r="BBO14" s="57">
        <f t="shared" si="1364"/>
        <v>0</v>
      </c>
      <c r="BBP14" s="57">
        <f t="shared" si="1365"/>
        <v>0</v>
      </c>
      <c r="BBQ14" s="57">
        <f t="shared" si="1366"/>
        <v>0</v>
      </c>
      <c r="BBR14" s="57">
        <f t="shared" si="1367"/>
        <v>0</v>
      </c>
      <c r="BBS14" s="57">
        <f t="shared" si="1368"/>
        <v>0</v>
      </c>
      <c r="BBT14" s="57">
        <f t="shared" si="1369"/>
        <v>0</v>
      </c>
      <c r="BBU14" s="57">
        <f t="shared" si="1370"/>
        <v>0</v>
      </c>
      <c r="BBV14" s="57">
        <f t="shared" si="1371"/>
        <v>0</v>
      </c>
      <c r="BBW14" s="57">
        <f t="shared" si="1372"/>
        <v>0</v>
      </c>
      <c r="BBX14" s="57">
        <f t="shared" si="1373"/>
        <v>0</v>
      </c>
      <c r="BBY14" s="57">
        <f t="shared" si="1374"/>
        <v>0</v>
      </c>
      <c r="BBZ14" s="57">
        <f t="shared" si="1375"/>
        <v>0</v>
      </c>
      <c r="BCA14" s="57">
        <f t="shared" si="1376"/>
        <v>0</v>
      </c>
      <c r="BCB14" s="57">
        <f t="shared" si="1377"/>
        <v>0</v>
      </c>
      <c r="BCC14" s="57">
        <f t="shared" si="1378"/>
        <v>0</v>
      </c>
      <c r="BCD14" s="57">
        <f t="shared" si="1379"/>
        <v>0</v>
      </c>
      <c r="BCE14" s="57">
        <f t="shared" si="1380"/>
        <v>0</v>
      </c>
      <c r="BCF14" s="57">
        <f t="shared" si="1381"/>
        <v>0</v>
      </c>
      <c r="BCG14" s="57">
        <f t="shared" si="1382"/>
        <v>0</v>
      </c>
      <c r="BCH14" s="57">
        <f t="shared" si="1383"/>
        <v>0</v>
      </c>
      <c r="BCI14" s="57">
        <f t="shared" si="1384"/>
        <v>0</v>
      </c>
      <c r="BCJ14" s="57">
        <f t="shared" si="1385"/>
        <v>0</v>
      </c>
      <c r="BCK14" s="57">
        <f t="shared" si="1386"/>
        <v>0</v>
      </c>
      <c r="BCL14" s="57">
        <f t="shared" si="1387"/>
        <v>0</v>
      </c>
      <c r="BCM14" s="57">
        <f t="shared" si="1388"/>
        <v>0</v>
      </c>
      <c r="BCN14" s="57">
        <f t="shared" si="1389"/>
        <v>0</v>
      </c>
      <c r="BCO14" s="57">
        <f t="shared" si="1390"/>
        <v>0</v>
      </c>
      <c r="BCP14" s="57">
        <f t="shared" si="1391"/>
        <v>0</v>
      </c>
      <c r="BCQ14" s="57">
        <f t="shared" si="1392"/>
        <v>0</v>
      </c>
      <c r="BCR14" s="57">
        <f t="shared" si="1393"/>
        <v>0</v>
      </c>
      <c r="BCS14" s="57">
        <f t="shared" si="1394"/>
        <v>0</v>
      </c>
      <c r="BCT14" s="57">
        <f t="shared" si="1395"/>
        <v>0</v>
      </c>
      <c r="BCU14" s="57">
        <f t="shared" si="1396"/>
        <v>0</v>
      </c>
      <c r="BCV14" s="57">
        <f t="shared" si="1397"/>
        <v>0</v>
      </c>
      <c r="BCW14" s="57">
        <f t="shared" si="1398"/>
        <v>0</v>
      </c>
      <c r="BCX14" s="57">
        <f t="shared" si="1399"/>
        <v>0</v>
      </c>
      <c r="BCY14" s="57">
        <f t="shared" si="1400"/>
        <v>0</v>
      </c>
      <c r="BCZ14" s="57">
        <f t="shared" si="1401"/>
        <v>0</v>
      </c>
      <c r="BDA14" s="57">
        <f t="shared" si="1402"/>
        <v>0</v>
      </c>
      <c r="BDB14" s="57">
        <f t="shared" si="1403"/>
        <v>0</v>
      </c>
      <c r="BDC14" s="57">
        <f t="shared" si="1404"/>
        <v>0</v>
      </c>
      <c r="BDD14" s="57">
        <f t="shared" si="1405"/>
        <v>0</v>
      </c>
      <c r="BDE14" s="57">
        <f t="shared" si="1406"/>
        <v>0</v>
      </c>
      <c r="BDF14" s="57">
        <f t="shared" si="1407"/>
        <v>0</v>
      </c>
      <c r="BDG14" s="57">
        <f t="shared" si="1408"/>
        <v>0</v>
      </c>
      <c r="BDH14" s="57">
        <f t="shared" si="1409"/>
        <v>0</v>
      </c>
      <c r="BDI14" s="57">
        <f t="shared" si="1410"/>
        <v>0</v>
      </c>
      <c r="BDJ14" s="57">
        <f t="shared" si="1411"/>
        <v>0</v>
      </c>
      <c r="BDK14" s="57">
        <f t="shared" si="1412"/>
        <v>0</v>
      </c>
      <c r="BDL14" s="57">
        <f t="shared" si="1413"/>
        <v>0</v>
      </c>
      <c r="BDM14" s="57">
        <f t="shared" si="1414"/>
        <v>0</v>
      </c>
      <c r="BDN14" s="57">
        <f t="shared" si="1415"/>
        <v>0</v>
      </c>
      <c r="BDO14" s="57">
        <f t="shared" si="1416"/>
        <v>0</v>
      </c>
      <c r="BDP14" s="57">
        <f t="shared" si="1417"/>
        <v>0</v>
      </c>
      <c r="BDQ14" s="57">
        <f t="shared" si="1418"/>
        <v>0</v>
      </c>
      <c r="BDR14" s="57">
        <f t="shared" si="1419"/>
        <v>0</v>
      </c>
      <c r="BDS14" s="57">
        <f t="shared" si="1420"/>
        <v>0</v>
      </c>
      <c r="BDT14" s="57">
        <f t="shared" si="1421"/>
        <v>0</v>
      </c>
      <c r="BDU14" s="57">
        <f t="shared" si="1422"/>
        <v>0</v>
      </c>
      <c r="BDV14" s="57">
        <f t="shared" si="1423"/>
        <v>0</v>
      </c>
      <c r="BDW14" s="57">
        <f t="shared" si="1424"/>
        <v>0</v>
      </c>
      <c r="BDX14" s="57">
        <f t="shared" si="1425"/>
        <v>0</v>
      </c>
      <c r="BDY14" s="57">
        <f t="shared" si="1426"/>
        <v>0</v>
      </c>
      <c r="BDZ14" s="57">
        <f t="shared" si="1427"/>
        <v>0</v>
      </c>
      <c r="BEA14" s="57">
        <f t="shared" si="1428"/>
        <v>0</v>
      </c>
      <c r="BEB14" s="57">
        <f t="shared" si="1429"/>
        <v>0</v>
      </c>
      <c r="BEC14" s="57">
        <f t="shared" si="1430"/>
        <v>0</v>
      </c>
      <c r="BED14" s="57">
        <f t="shared" si="1431"/>
        <v>0</v>
      </c>
      <c r="BEE14" s="57">
        <f t="shared" si="1432"/>
        <v>0</v>
      </c>
      <c r="BEF14" s="57">
        <f t="shared" si="1433"/>
        <v>0</v>
      </c>
      <c r="BEG14" s="57">
        <f t="shared" si="1434"/>
        <v>0</v>
      </c>
      <c r="BEH14" s="57">
        <f t="shared" si="1435"/>
        <v>0</v>
      </c>
      <c r="BEI14" s="57">
        <f t="shared" si="1436"/>
        <v>0</v>
      </c>
      <c r="BEJ14" s="57">
        <f t="shared" si="1437"/>
        <v>0</v>
      </c>
      <c r="BEK14" s="57">
        <f t="shared" si="1438"/>
        <v>0</v>
      </c>
      <c r="BEL14" s="57">
        <f t="shared" si="1439"/>
        <v>0</v>
      </c>
      <c r="BEM14" s="57">
        <f t="shared" si="1440"/>
        <v>0</v>
      </c>
      <c r="BEN14" s="57">
        <f t="shared" si="1441"/>
        <v>0</v>
      </c>
      <c r="BEO14" s="57">
        <f t="shared" si="1442"/>
        <v>0</v>
      </c>
      <c r="BEP14" s="57">
        <f t="shared" si="1443"/>
        <v>0</v>
      </c>
      <c r="BEQ14" s="57">
        <f t="shared" si="1444"/>
        <v>0</v>
      </c>
      <c r="BER14" s="57">
        <f t="shared" si="1445"/>
        <v>0</v>
      </c>
      <c r="BES14" s="57">
        <f t="shared" si="1446"/>
        <v>0</v>
      </c>
      <c r="BET14" s="57">
        <f t="shared" si="1447"/>
        <v>0</v>
      </c>
      <c r="BEU14" s="57">
        <f t="shared" si="1448"/>
        <v>0</v>
      </c>
      <c r="BEV14" s="57">
        <f t="shared" si="1449"/>
        <v>0</v>
      </c>
      <c r="BEW14" s="57">
        <f t="shared" si="1450"/>
        <v>0</v>
      </c>
      <c r="BEX14" s="57">
        <f t="shared" si="1451"/>
        <v>0</v>
      </c>
      <c r="BEY14" s="57">
        <f t="shared" si="1452"/>
        <v>0</v>
      </c>
      <c r="BEZ14" s="57">
        <f t="shared" si="1453"/>
        <v>0</v>
      </c>
      <c r="BFA14" s="57">
        <f t="shared" si="1454"/>
        <v>0</v>
      </c>
      <c r="BFB14" s="57">
        <f t="shared" si="1455"/>
        <v>0</v>
      </c>
      <c r="BFC14" s="57">
        <f t="shared" si="1456"/>
        <v>0</v>
      </c>
      <c r="BFD14" s="57">
        <f t="shared" si="1457"/>
        <v>0</v>
      </c>
      <c r="BFE14" s="57">
        <f t="shared" si="1458"/>
        <v>0</v>
      </c>
      <c r="BFF14" s="57">
        <f t="shared" si="1459"/>
        <v>0</v>
      </c>
      <c r="BFG14" s="57">
        <f t="shared" si="1460"/>
        <v>0</v>
      </c>
      <c r="BFH14" s="57">
        <f t="shared" si="1461"/>
        <v>0</v>
      </c>
      <c r="BFI14" s="57">
        <f t="shared" si="1462"/>
        <v>0</v>
      </c>
      <c r="BFJ14" s="57">
        <f t="shared" si="1463"/>
        <v>0</v>
      </c>
      <c r="BFK14" s="57">
        <f t="shared" si="1464"/>
        <v>0</v>
      </c>
      <c r="BFL14" s="57">
        <f t="shared" si="1465"/>
        <v>0</v>
      </c>
      <c r="BFM14" s="57">
        <f t="shared" si="1466"/>
        <v>0</v>
      </c>
      <c r="BFN14" s="57">
        <f t="shared" si="1467"/>
        <v>0</v>
      </c>
      <c r="BFO14" s="57">
        <f t="shared" si="1468"/>
        <v>0</v>
      </c>
      <c r="BFP14" s="57">
        <f t="shared" si="1469"/>
        <v>0</v>
      </c>
      <c r="BFQ14" s="57">
        <f t="shared" si="1470"/>
        <v>0</v>
      </c>
      <c r="BFR14" s="57">
        <f t="shared" si="1471"/>
        <v>0</v>
      </c>
      <c r="BFS14" s="57">
        <f t="shared" si="1472"/>
        <v>0</v>
      </c>
      <c r="BFT14" s="57">
        <f t="shared" si="1473"/>
        <v>0</v>
      </c>
      <c r="BFU14" s="57">
        <f t="shared" si="1474"/>
        <v>0</v>
      </c>
      <c r="BFV14" s="57">
        <f t="shared" si="1475"/>
        <v>0</v>
      </c>
      <c r="BFW14" s="57">
        <f t="shared" si="1476"/>
        <v>0</v>
      </c>
      <c r="BFX14" s="57">
        <f t="shared" si="1477"/>
        <v>0</v>
      </c>
      <c r="BFY14" s="57">
        <f t="shared" si="1478"/>
        <v>0</v>
      </c>
      <c r="BFZ14" s="57">
        <f t="shared" si="1479"/>
        <v>0</v>
      </c>
      <c r="BGA14" s="57">
        <f t="shared" si="1480"/>
        <v>0</v>
      </c>
      <c r="BGB14" s="57">
        <f t="shared" si="1481"/>
        <v>0</v>
      </c>
      <c r="BGC14" s="57">
        <f t="shared" si="1482"/>
        <v>0</v>
      </c>
      <c r="BGD14" s="57">
        <f t="shared" si="1483"/>
        <v>0</v>
      </c>
      <c r="BGE14" s="57">
        <f t="shared" si="1484"/>
        <v>0</v>
      </c>
      <c r="BGF14" s="57">
        <f t="shared" si="1485"/>
        <v>0</v>
      </c>
      <c r="BGG14" s="57">
        <f t="shared" si="1486"/>
        <v>0</v>
      </c>
      <c r="BGH14" s="57">
        <f t="shared" si="1487"/>
        <v>0</v>
      </c>
      <c r="BGI14" s="57">
        <f t="shared" si="1488"/>
        <v>0</v>
      </c>
      <c r="BGJ14" s="57">
        <f t="shared" si="1489"/>
        <v>0</v>
      </c>
      <c r="BGK14" s="57">
        <f t="shared" si="1490"/>
        <v>0</v>
      </c>
      <c r="BGL14" s="57">
        <f t="shared" si="1491"/>
        <v>0</v>
      </c>
      <c r="BGM14" s="57">
        <f t="shared" si="1492"/>
        <v>0</v>
      </c>
      <c r="BGN14" s="57">
        <f t="shared" si="1493"/>
        <v>0</v>
      </c>
      <c r="BGO14" s="57">
        <f t="shared" si="1494"/>
        <v>0</v>
      </c>
      <c r="BGP14" s="57">
        <f t="shared" si="1495"/>
        <v>0</v>
      </c>
      <c r="BGQ14" s="57">
        <f t="shared" si="1496"/>
        <v>0</v>
      </c>
      <c r="BGR14" s="57">
        <f t="shared" si="1497"/>
        <v>0</v>
      </c>
      <c r="BGS14" s="57">
        <f t="shared" si="1498"/>
        <v>0</v>
      </c>
      <c r="BGT14" s="57">
        <f t="shared" si="1499"/>
        <v>0</v>
      </c>
      <c r="BGU14" s="57">
        <f t="shared" si="1500"/>
        <v>0</v>
      </c>
      <c r="BGV14" s="57">
        <f t="shared" si="1501"/>
        <v>0</v>
      </c>
      <c r="BGW14" s="57">
        <f t="shared" si="1502"/>
        <v>0</v>
      </c>
      <c r="BGX14" s="57">
        <f t="shared" si="1503"/>
        <v>0</v>
      </c>
      <c r="BGY14" s="57">
        <f t="shared" si="1504"/>
        <v>0</v>
      </c>
      <c r="BGZ14" s="57">
        <f t="shared" si="1505"/>
        <v>0</v>
      </c>
      <c r="BHA14" s="57">
        <f t="shared" si="1506"/>
        <v>0</v>
      </c>
      <c r="BHB14" s="57">
        <f t="shared" si="1507"/>
        <v>0</v>
      </c>
      <c r="BHC14" s="57">
        <f t="shared" si="1508"/>
        <v>0</v>
      </c>
      <c r="BHD14" s="57">
        <f t="shared" si="1509"/>
        <v>0</v>
      </c>
      <c r="BHE14" s="57">
        <f t="shared" si="1510"/>
        <v>0</v>
      </c>
      <c r="BHF14" s="57">
        <f t="shared" si="1511"/>
        <v>0</v>
      </c>
      <c r="BHG14" s="57">
        <f t="shared" si="1512"/>
        <v>0</v>
      </c>
      <c r="BHH14" s="57">
        <f t="shared" si="1513"/>
        <v>0</v>
      </c>
      <c r="BHI14" s="57">
        <f t="shared" si="1514"/>
        <v>0</v>
      </c>
      <c r="BHJ14" s="57">
        <f t="shared" si="1515"/>
        <v>0</v>
      </c>
      <c r="BHK14" s="57">
        <f t="shared" si="1516"/>
        <v>0</v>
      </c>
      <c r="BHL14" s="57">
        <f t="shared" si="1517"/>
        <v>0</v>
      </c>
      <c r="BHM14" s="57">
        <f t="shared" si="1518"/>
        <v>0</v>
      </c>
      <c r="BHN14" s="57">
        <f t="shared" si="1519"/>
        <v>0</v>
      </c>
      <c r="BHO14" s="57">
        <f t="shared" si="1520"/>
        <v>0</v>
      </c>
      <c r="BHP14" s="57">
        <f t="shared" si="1521"/>
        <v>0</v>
      </c>
      <c r="BHQ14" s="57">
        <f t="shared" si="1522"/>
        <v>0</v>
      </c>
      <c r="BHR14" s="57">
        <f t="shared" si="1523"/>
        <v>0</v>
      </c>
      <c r="BHS14" s="57">
        <f t="shared" si="1524"/>
        <v>0</v>
      </c>
      <c r="BHT14" s="57">
        <f t="shared" si="1525"/>
        <v>0</v>
      </c>
      <c r="BHU14" s="57">
        <f t="shared" si="1526"/>
        <v>0</v>
      </c>
      <c r="BHV14" s="57">
        <f t="shared" si="1527"/>
        <v>0</v>
      </c>
      <c r="BHW14" s="57">
        <f t="shared" si="1528"/>
        <v>0</v>
      </c>
      <c r="BHX14" s="57">
        <f t="shared" si="1529"/>
        <v>0</v>
      </c>
      <c r="BHY14" s="57">
        <f t="shared" si="1530"/>
        <v>0</v>
      </c>
      <c r="BHZ14" s="57">
        <f t="shared" si="1531"/>
        <v>0</v>
      </c>
      <c r="BIA14" s="57">
        <f t="shared" si="1532"/>
        <v>0</v>
      </c>
      <c r="BIB14" s="57">
        <f t="shared" si="1533"/>
        <v>0</v>
      </c>
      <c r="BIC14" s="57">
        <f t="shared" si="1534"/>
        <v>0</v>
      </c>
      <c r="BID14" s="57">
        <f t="shared" si="1535"/>
        <v>0</v>
      </c>
      <c r="BIE14" s="57">
        <f t="shared" si="1536"/>
        <v>0</v>
      </c>
      <c r="BIF14" s="57">
        <f t="shared" si="1537"/>
        <v>0</v>
      </c>
      <c r="BIG14" s="57">
        <f t="shared" si="1538"/>
        <v>0</v>
      </c>
      <c r="BIH14" s="57">
        <f t="shared" si="1539"/>
        <v>0</v>
      </c>
      <c r="BII14" s="57">
        <f t="shared" si="1540"/>
        <v>0</v>
      </c>
      <c r="BIJ14" s="57">
        <f t="shared" si="1541"/>
        <v>0</v>
      </c>
      <c r="BIK14" s="57">
        <f t="shared" si="1542"/>
        <v>0</v>
      </c>
      <c r="BIL14" s="57">
        <f t="shared" si="1543"/>
        <v>0</v>
      </c>
      <c r="BIM14" s="57">
        <f t="shared" si="1544"/>
        <v>0</v>
      </c>
      <c r="BIN14" s="57">
        <f t="shared" si="1545"/>
        <v>0</v>
      </c>
      <c r="BIO14" s="57">
        <f t="shared" si="1546"/>
        <v>0</v>
      </c>
      <c r="BIP14" s="57">
        <f t="shared" si="1547"/>
        <v>0</v>
      </c>
      <c r="BIQ14" s="57">
        <f t="shared" si="1548"/>
        <v>0</v>
      </c>
      <c r="BIR14" s="57">
        <f t="shared" si="1549"/>
        <v>0</v>
      </c>
      <c r="BIS14" s="57">
        <f t="shared" si="1550"/>
        <v>0</v>
      </c>
      <c r="BIT14" s="57">
        <f t="shared" si="1551"/>
        <v>0</v>
      </c>
      <c r="BIU14" s="57">
        <f t="shared" si="1552"/>
        <v>0</v>
      </c>
      <c r="BIV14" s="57">
        <f t="shared" si="1553"/>
        <v>0</v>
      </c>
      <c r="BIW14" s="57">
        <f t="shared" si="1554"/>
        <v>0</v>
      </c>
      <c r="BIX14" s="57">
        <f t="shared" si="1555"/>
        <v>0</v>
      </c>
      <c r="BIY14" s="57">
        <f t="shared" si="1556"/>
        <v>0</v>
      </c>
      <c r="BIZ14" s="57">
        <f t="shared" si="1557"/>
        <v>0</v>
      </c>
      <c r="BJA14" s="57">
        <f t="shared" si="1558"/>
        <v>0</v>
      </c>
      <c r="BJB14" s="57">
        <f t="shared" si="1559"/>
        <v>0</v>
      </c>
      <c r="BJC14" s="57">
        <f t="shared" si="1560"/>
        <v>0</v>
      </c>
      <c r="BJD14" s="57">
        <f t="shared" si="1561"/>
        <v>0</v>
      </c>
      <c r="BJE14" s="57">
        <f t="shared" si="1562"/>
        <v>0</v>
      </c>
      <c r="BJF14" s="57">
        <f t="shared" si="1563"/>
        <v>0</v>
      </c>
      <c r="BJG14" s="57">
        <f t="shared" si="1564"/>
        <v>0</v>
      </c>
      <c r="BJH14" s="57">
        <f t="shared" si="1565"/>
        <v>0</v>
      </c>
      <c r="BJI14" s="57">
        <f t="shared" si="1566"/>
        <v>0</v>
      </c>
      <c r="BJJ14" s="57">
        <f t="shared" si="1567"/>
        <v>0</v>
      </c>
      <c r="BJK14" s="57">
        <f t="shared" si="1568"/>
        <v>0</v>
      </c>
      <c r="BJL14" s="57">
        <f t="shared" si="1569"/>
        <v>0</v>
      </c>
      <c r="BJM14" s="57">
        <f t="shared" si="1570"/>
        <v>0</v>
      </c>
      <c r="BJN14" s="57">
        <f t="shared" si="1571"/>
        <v>0</v>
      </c>
      <c r="BJO14" s="57">
        <f t="shared" si="1572"/>
        <v>0</v>
      </c>
      <c r="BJP14" s="57">
        <f t="shared" si="1573"/>
        <v>0</v>
      </c>
      <c r="BJQ14" s="57">
        <f t="shared" si="1574"/>
        <v>0</v>
      </c>
      <c r="BJR14" s="57">
        <f t="shared" si="1575"/>
        <v>0</v>
      </c>
      <c r="BJS14" s="57">
        <f t="shared" si="1576"/>
        <v>0</v>
      </c>
      <c r="BJT14" s="57">
        <f t="shared" si="1577"/>
        <v>0</v>
      </c>
      <c r="BJU14" s="57">
        <f t="shared" si="1578"/>
        <v>0</v>
      </c>
      <c r="BJV14" s="57">
        <f t="shared" si="1579"/>
        <v>0</v>
      </c>
      <c r="BJW14" s="57">
        <f t="shared" si="1580"/>
        <v>0</v>
      </c>
      <c r="BJX14" s="57">
        <f t="shared" si="1581"/>
        <v>0</v>
      </c>
      <c r="BJY14" s="57">
        <f t="shared" si="1582"/>
        <v>0</v>
      </c>
      <c r="BJZ14" s="57">
        <f t="shared" si="1583"/>
        <v>0</v>
      </c>
      <c r="BKA14" s="57">
        <f t="shared" si="1584"/>
        <v>0</v>
      </c>
      <c r="BKB14" s="57">
        <f t="shared" si="1585"/>
        <v>0</v>
      </c>
      <c r="BKC14" s="57">
        <f t="shared" si="1586"/>
        <v>0</v>
      </c>
      <c r="BKD14" s="57">
        <f t="shared" si="1587"/>
        <v>0</v>
      </c>
      <c r="BKE14" s="57">
        <f t="shared" si="1588"/>
        <v>0</v>
      </c>
      <c r="BKF14" s="57">
        <f t="shared" si="1589"/>
        <v>0</v>
      </c>
      <c r="BKG14" s="57">
        <f t="shared" si="1590"/>
        <v>0</v>
      </c>
      <c r="BKH14" s="57">
        <f t="shared" si="1591"/>
        <v>0</v>
      </c>
      <c r="BKI14" s="57">
        <f t="shared" si="1592"/>
        <v>0</v>
      </c>
      <c r="BKJ14" s="57">
        <f t="shared" si="1593"/>
        <v>0</v>
      </c>
      <c r="BKK14" s="57">
        <f t="shared" si="1594"/>
        <v>0</v>
      </c>
      <c r="BKL14" s="57">
        <f t="shared" si="1595"/>
        <v>0</v>
      </c>
      <c r="BKM14" s="57">
        <f t="shared" si="1596"/>
        <v>0</v>
      </c>
      <c r="BKN14" s="57">
        <f t="shared" si="1597"/>
        <v>0</v>
      </c>
      <c r="BKO14" s="57">
        <f t="shared" si="1598"/>
        <v>0</v>
      </c>
      <c r="BKP14" s="57">
        <f t="shared" si="1599"/>
        <v>0</v>
      </c>
      <c r="BKQ14" s="57">
        <f t="shared" si="1600"/>
        <v>0</v>
      </c>
      <c r="BKR14" s="57">
        <f t="shared" si="1601"/>
        <v>0</v>
      </c>
      <c r="BKS14" s="57">
        <f t="shared" si="1602"/>
        <v>0</v>
      </c>
      <c r="BKT14" s="57">
        <f t="shared" si="1603"/>
        <v>0</v>
      </c>
      <c r="BKU14" s="57">
        <f t="shared" si="1604"/>
        <v>0</v>
      </c>
      <c r="BKV14" s="57">
        <f t="shared" si="1605"/>
        <v>0</v>
      </c>
      <c r="BKW14" s="57">
        <f t="shared" si="1606"/>
        <v>0</v>
      </c>
      <c r="BKX14" s="57">
        <f t="shared" si="1607"/>
        <v>0</v>
      </c>
      <c r="BKY14" s="57">
        <f t="shared" si="1608"/>
        <v>0</v>
      </c>
      <c r="BKZ14" s="57">
        <f t="shared" si="1609"/>
        <v>0</v>
      </c>
      <c r="BLA14" s="57">
        <f t="shared" si="1610"/>
        <v>0</v>
      </c>
      <c r="BLB14" s="57">
        <f t="shared" si="1611"/>
        <v>0</v>
      </c>
      <c r="BLC14" s="57">
        <f t="shared" si="1612"/>
        <v>0</v>
      </c>
      <c r="BLD14" s="57">
        <f t="shared" si="1613"/>
        <v>0</v>
      </c>
      <c r="BLE14" s="57">
        <f t="shared" si="1614"/>
        <v>0</v>
      </c>
      <c r="BLF14" s="57">
        <f t="shared" si="1615"/>
        <v>0</v>
      </c>
      <c r="BLG14" s="57">
        <f t="shared" si="1616"/>
        <v>0</v>
      </c>
      <c r="BLH14" s="57">
        <f t="shared" si="1617"/>
        <v>0</v>
      </c>
      <c r="BLI14" s="57">
        <f t="shared" si="1618"/>
        <v>0</v>
      </c>
      <c r="BLJ14" s="57">
        <f t="shared" si="1619"/>
        <v>0</v>
      </c>
      <c r="BLK14" s="57">
        <f t="shared" si="1620"/>
        <v>0</v>
      </c>
      <c r="BLL14" s="57">
        <f t="shared" si="1621"/>
        <v>0</v>
      </c>
      <c r="BLM14" s="57">
        <f t="shared" si="1622"/>
        <v>0</v>
      </c>
      <c r="BLN14" s="57">
        <f t="shared" si="1623"/>
        <v>0</v>
      </c>
      <c r="BLO14" s="57">
        <f t="shared" si="1624"/>
        <v>0</v>
      </c>
      <c r="BLP14" s="57">
        <f t="shared" si="1625"/>
        <v>0</v>
      </c>
      <c r="BLQ14" s="57">
        <f t="shared" si="1626"/>
        <v>0</v>
      </c>
      <c r="BLR14" s="57">
        <f t="shared" si="1627"/>
        <v>0</v>
      </c>
      <c r="BLS14" s="57">
        <f t="shared" si="1628"/>
        <v>0</v>
      </c>
      <c r="BLT14" s="57">
        <f t="shared" si="1629"/>
        <v>0</v>
      </c>
      <c r="BLU14" s="57">
        <f t="shared" si="1630"/>
        <v>0</v>
      </c>
      <c r="BLV14" s="57">
        <f t="shared" si="1631"/>
        <v>0</v>
      </c>
      <c r="BLW14" s="57">
        <f t="shared" si="1632"/>
        <v>0</v>
      </c>
      <c r="BLX14" s="57">
        <f t="shared" si="1633"/>
        <v>0</v>
      </c>
      <c r="BLY14" s="57">
        <f t="shared" si="1634"/>
        <v>0</v>
      </c>
      <c r="BLZ14" s="57">
        <f t="shared" si="1635"/>
        <v>0</v>
      </c>
      <c r="BMA14" s="57">
        <f t="shared" si="1636"/>
        <v>0</v>
      </c>
      <c r="BMB14" s="57">
        <f t="shared" si="1637"/>
        <v>0</v>
      </c>
      <c r="BMC14" s="57">
        <f t="shared" si="1638"/>
        <v>0</v>
      </c>
      <c r="BMD14" s="57">
        <f t="shared" si="1639"/>
        <v>0</v>
      </c>
      <c r="BME14" s="57">
        <f t="shared" si="1640"/>
        <v>0</v>
      </c>
      <c r="BMF14" s="57">
        <f t="shared" si="1641"/>
        <v>0</v>
      </c>
      <c r="BMG14" s="57">
        <f t="shared" si="1642"/>
        <v>0</v>
      </c>
      <c r="BMH14" s="57">
        <f t="shared" si="1643"/>
        <v>0</v>
      </c>
      <c r="BMI14" s="57">
        <f t="shared" si="1644"/>
        <v>0</v>
      </c>
      <c r="BMJ14" s="57">
        <f t="shared" si="1645"/>
        <v>0</v>
      </c>
      <c r="BMK14" s="57">
        <f t="shared" si="1646"/>
        <v>0</v>
      </c>
      <c r="BML14" s="57">
        <f t="shared" si="1647"/>
        <v>0</v>
      </c>
      <c r="BMM14" s="57">
        <f t="shared" si="1648"/>
        <v>0</v>
      </c>
      <c r="BMN14" s="57">
        <f t="shared" si="1649"/>
        <v>0</v>
      </c>
      <c r="BMO14" s="57">
        <f t="shared" si="1650"/>
        <v>0</v>
      </c>
      <c r="BMP14" s="57">
        <f t="shared" si="1651"/>
        <v>0</v>
      </c>
      <c r="BMQ14" s="57">
        <f t="shared" si="1652"/>
        <v>0</v>
      </c>
      <c r="BMR14" s="57">
        <f t="shared" si="1653"/>
        <v>0</v>
      </c>
      <c r="BMS14" s="57">
        <f t="shared" si="1654"/>
        <v>0</v>
      </c>
      <c r="BMT14" s="57">
        <f t="shared" si="1655"/>
        <v>0</v>
      </c>
      <c r="BMU14" s="57">
        <f t="shared" si="1656"/>
        <v>0</v>
      </c>
      <c r="BMV14" s="57">
        <f t="shared" si="1657"/>
        <v>0</v>
      </c>
      <c r="BMW14" s="57">
        <f t="shared" si="1658"/>
        <v>0</v>
      </c>
      <c r="BMX14" s="57">
        <f t="shared" si="1659"/>
        <v>0</v>
      </c>
      <c r="BMY14" s="57">
        <f t="shared" si="1660"/>
        <v>0</v>
      </c>
      <c r="BMZ14" s="57">
        <f t="shared" si="1661"/>
        <v>0</v>
      </c>
      <c r="BNA14" s="57">
        <f t="shared" si="1662"/>
        <v>0</v>
      </c>
      <c r="BNB14" s="57">
        <f t="shared" si="1663"/>
        <v>0</v>
      </c>
      <c r="BNC14" s="57">
        <f t="shared" si="1664"/>
        <v>0</v>
      </c>
      <c r="BND14" s="57">
        <f t="shared" si="1665"/>
        <v>0</v>
      </c>
      <c r="BNE14" s="57">
        <f t="shared" si="1666"/>
        <v>0</v>
      </c>
      <c r="BNF14" s="57">
        <f t="shared" si="1667"/>
        <v>0</v>
      </c>
      <c r="BNG14" s="57">
        <f t="shared" si="1668"/>
        <v>0</v>
      </c>
      <c r="BNH14" s="57">
        <f t="shared" si="1669"/>
        <v>0</v>
      </c>
      <c r="BNI14" s="57">
        <f t="shared" si="1670"/>
        <v>0</v>
      </c>
      <c r="BNJ14" s="57">
        <f t="shared" si="1671"/>
        <v>0</v>
      </c>
      <c r="BNK14" s="57">
        <f t="shared" si="1672"/>
        <v>0</v>
      </c>
      <c r="BNL14" s="57">
        <f t="shared" si="1673"/>
        <v>0</v>
      </c>
      <c r="BNM14" s="57">
        <f t="shared" si="1674"/>
        <v>0</v>
      </c>
      <c r="BNN14" s="57">
        <f t="shared" si="1675"/>
        <v>0</v>
      </c>
      <c r="BNO14" s="57">
        <f t="shared" si="1676"/>
        <v>0</v>
      </c>
      <c r="BNP14" s="57">
        <f t="shared" si="1677"/>
        <v>0</v>
      </c>
      <c r="BNQ14" s="57">
        <f t="shared" si="1678"/>
        <v>0</v>
      </c>
      <c r="BNR14" s="57">
        <f t="shared" si="1679"/>
        <v>0</v>
      </c>
      <c r="BNS14" s="57">
        <f t="shared" si="1680"/>
        <v>0</v>
      </c>
      <c r="BNT14" s="57">
        <f t="shared" si="1681"/>
        <v>0</v>
      </c>
      <c r="BNU14" s="57">
        <f t="shared" si="1682"/>
        <v>0</v>
      </c>
      <c r="BNV14" s="57">
        <f t="shared" si="1683"/>
        <v>0</v>
      </c>
      <c r="BNW14" s="57">
        <f t="shared" si="1684"/>
        <v>0</v>
      </c>
      <c r="BNX14" s="57">
        <f t="shared" si="1685"/>
        <v>0</v>
      </c>
      <c r="BNY14" s="57">
        <f t="shared" si="1686"/>
        <v>0</v>
      </c>
      <c r="BNZ14" s="57">
        <f t="shared" si="1687"/>
        <v>0</v>
      </c>
      <c r="BOA14" s="57">
        <f t="shared" si="1688"/>
        <v>0</v>
      </c>
      <c r="BOB14" s="57">
        <f t="shared" si="1689"/>
        <v>0</v>
      </c>
      <c r="BOC14" s="57">
        <f t="shared" si="1690"/>
        <v>0</v>
      </c>
      <c r="BOD14" s="57">
        <f t="shared" si="1691"/>
        <v>0</v>
      </c>
      <c r="BOE14" s="57">
        <f t="shared" si="1692"/>
        <v>0</v>
      </c>
      <c r="BOF14" s="57">
        <f t="shared" si="1693"/>
        <v>0</v>
      </c>
      <c r="BOG14" s="57">
        <f t="shared" si="1694"/>
        <v>0</v>
      </c>
      <c r="BOH14" s="57">
        <f t="shared" si="1695"/>
        <v>0</v>
      </c>
      <c r="BOI14" s="57">
        <f t="shared" si="1696"/>
        <v>0</v>
      </c>
      <c r="BOJ14" s="57">
        <f t="shared" si="1697"/>
        <v>0</v>
      </c>
      <c r="BOK14" s="57">
        <f t="shared" si="1698"/>
        <v>0</v>
      </c>
      <c r="BOL14" s="57">
        <f t="shared" si="1699"/>
        <v>0</v>
      </c>
      <c r="BOM14" s="57">
        <f t="shared" si="1700"/>
        <v>0</v>
      </c>
      <c r="BON14" s="57">
        <f t="shared" si="1701"/>
        <v>0</v>
      </c>
      <c r="BOO14" s="57">
        <f t="shared" si="1702"/>
        <v>0</v>
      </c>
      <c r="BOP14" s="57">
        <f t="shared" si="1703"/>
        <v>0</v>
      </c>
      <c r="BOQ14" s="57">
        <f t="shared" si="1704"/>
        <v>0</v>
      </c>
      <c r="BOR14" s="57">
        <f t="shared" si="1705"/>
        <v>0</v>
      </c>
      <c r="BOS14" s="57">
        <f t="shared" si="1706"/>
        <v>0</v>
      </c>
      <c r="BOT14" s="57">
        <f t="shared" si="1707"/>
        <v>0</v>
      </c>
      <c r="BOU14" s="57">
        <f t="shared" si="1708"/>
        <v>0</v>
      </c>
      <c r="BOV14" s="57">
        <f t="shared" si="1709"/>
        <v>0</v>
      </c>
      <c r="BOW14" s="57">
        <f t="shared" si="1710"/>
        <v>0</v>
      </c>
      <c r="BOX14" s="57">
        <f t="shared" si="1711"/>
        <v>0</v>
      </c>
      <c r="BOY14" s="57">
        <f t="shared" si="1712"/>
        <v>0</v>
      </c>
      <c r="BOZ14" s="57">
        <f t="shared" si="1713"/>
        <v>0</v>
      </c>
      <c r="BPA14" s="57">
        <f t="shared" si="1714"/>
        <v>0</v>
      </c>
      <c r="BPB14" s="57">
        <f t="shared" si="1715"/>
        <v>0</v>
      </c>
      <c r="BPC14" s="57">
        <f t="shared" si="1716"/>
        <v>0</v>
      </c>
      <c r="BPD14" s="57">
        <f t="shared" si="1717"/>
        <v>0</v>
      </c>
      <c r="BPE14" s="57">
        <f t="shared" si="1718"/>
        <v>0</v>
      </c>
      <c r="BPF14" s="57">
        <f t="shared" si="1719"/>
        <v>0</v>
      </c>
      <c r="BPG14" s="57">
        <f t="shared" si="1720"/>
        <v>0</v>
      </c>
      <c r="BPH14" s="57">
        <f t="shared" si="1721"/>
        <v>0</v>
      </c>
      <c r="BPI14" s="57">
        <f t="shared" si="1722"/>
        <v>0</v>
      </c>
      <c r="BPJ14" s="57">
        <f t="shared" si="1723"/>
        <v>0</v>
      </c>
      <c r="BPK14" s="57">
        <f t="shared" si="1724"/>
        <v>0</v>
      </c>
      <c r="BPL14" s="57">
        <f t="shared" si="1725"/>
        <v>0</v>
      </c>
      <c r="BPM14" s="57">
        <f t="shared" si="1726"/>
        <v>0</v>
      </c>
      <c r="BPN14" s="57">
        <f t="shared" si="1727"/>
        <v>0</v>
      </c>
      <c r="BPO14" s="57">
        <f t="shared" si="1728"/>
        <v>0</v>
      </c>
      <c r="BPP14" s="57">
        <f t="shared" si="1729"/>
        <v>0</v>
      </c>
      <c r="BPQ14" s="57">
        <f t="shared" si="1730"/>
        <v>0</v>
      </c>
      <c r="BPR14" s="57">
        <f t="shared" si="1731"/>
        <v>0</v>
      </c>
      <c r="BPS14" s="57">
        <f t="shared" si="1732"/>
        <v>0</v>
      </c>
      <c r="BPT14" s="57">
        <f t="shared" si="1733"/>
        <v>0</v>
      </c>
      <c r="BPU14" s="57">
        <f t="shared" si="1734"/>
        <v>0</v>
      </c>
      <c r="BPV14" s="57">
        <f t="shared" si="1735"/>
        <v>0</v>
      </c>
      <c r="BPW14" s="57">
        <f t="shared" si="1736"/>
        <v>0</v>
      </c>
      <c r="BPX14" s="57">
        <f t="shared" si="1737"/>
        <v>0</v>
      </c>
      <c r="BPY14" s="57">
        <f t="shared" si="1738"/>
        <v>0</v>
      </c>
      <c r="BPZ14" s="57">
        <f t="shared" si="1739"/>
        <v>0</v>
      </c>
      <c r="BQA14" s="57">
        <f t="shared" si="1740"/>
        <v>0</v>
      </c>
      <c r="BQB14" s="57">
        <f t="shared" si="1741"/>
        <v>0</v>
      </c>
      <c r="BQC14" s="57">
        <f t="shared" si="1742"/>
        <v>0</v>
      </c>
      <c r="BQD14" s="57">
        <f t="shared" si="1743"/>
        <v>0</v>
      </c>
      <c r="BQE14" s="57">
        <f t="shared" si="1744"/>
        <v>0</v>
      </c>
      <c r="BQF14" s="57">
        <f t="shared" si="1745"/>
        <v>0</v>
      </c>
      <c r="BQG14" s="57">
        <f t="shared" si="1746"/>
        <v>0</v>
      </c>
      <c r="BQH14" s="57">
        <f t="shared" si="1747"/>
        <v>0</v>
      </c>
      <c r="BQI14" s="57">
        <f t="shared" si="1748"/>
        <v>0</v>
      </c>
      <c r="BQJ14" s="57">
        <f t="shared" si="1749"/>
        <v>0</v>
      </c>
      <c r="BQK14" s="57">
        <f t="shared" si="1750"/>
        <v>0</v>
      </c>
      <c r="BQL14" s="57">
        <f t="shared" si="1751"/>
        <v>0</v>
      </c>
      <c r="BQM14" s="57">
        <f t="shared" si="1752"/>
        <v>0</v>
      </c>
      <c r="BQN14" s="57">
        <f t="shared" si="1753"/>
        <v>0</v>
      </c>
      <c r="BQO14" s="57">
        <f t="shared" si="1754"/>
        <v>0</v>
      </c>
      <c r="BQP14" s="57">
        <f t="shared" si="1755"/>
        <v>0</v>
      </c>
      <c r="BQQ14" s="57">
        <f t="shared" si="1756"/>
        <v>0</v>
      </c>
      <c r="BQR14" s="57">
        <f t="shared" si="1757"/>
        <v>0</v>
      </c>
      <c r="BQS14" s="57">
        <f t="shared" si="1758"/>
        <v>0</v>
      </c>
      <c r="BQT14" s="57">
        <f t="shared" si="1759"/>
        <v>0</v>
      </c>
      <c r="BQU14" s="57">
        <f t="shared" si="1760"/>
        <v>0</v>
      </c>
      <c r="BQV14" s="57">
        <f t="shared" si="1761"/>
        <v>0</v>
      </c>
      <c r="BQW14" s="57">
        <f t="shared" si="1762"/>
        <v>0</v>
      </c>
      <c r="BQX14" s="57">
        <f t="shared" si="1763"/>
        <v>0</v>
      </c>
      <c r="BQY14" s="57">
        <f t="shared" si="1764"/>
        <v>0</v>
      </c>
      <c r="BQZ14" s="57">
        <f t="shared" si="1765"/>
        <v>0</v>
      </c>
      <c r="BRA14" s="57">
        <f t="shared" si="1766"/>
        <v>0</v>
      </c>
      <c r="BRB14" s="57">
        <f t="shared" si="1767"/>
        <v>0</v>
      </c>
      <c r="BRC14" s="57">
        <f t="shared" si="1768"/>
        <v>0</v>
      </c>
      <c r="BRD14" s="57">
        <f t="shared" si="1769"/>
        <v>0</v>
      </c>
      <c r="BRE14" s="57">
        <f t="shared" si="1770"/>
        <v>0</v>
      </c>
      <c r="BRF14" s="57">
        <f t="shared" si="1771"/>
        <v>0</v>
      </c>
      <c r="BRG14" s="57">
        <f t="shared" si="1772"/>
        <v>0</v>
      </c>
      <c r="BRH14" s="57">
        <f t="shared" si="1773"/>
        <v>0</v>
      </c>
      <c r="BRI14" s="57">
        <f t="shared" si="1774"/>
        <v>0</v>
      </c>
      <c r="BRJ14" s="57">
        <f t="shared" si="1775"/>
        <v>0</v>
      </c>
      <c r="BRK14" s="57">
        <f t="shared" si="1776"/>
        <v>0</v>
      </c>
      <c r="BRL14" s="57">
        <f t="shared" si="1777"/>
        <v>0</v>
      </c>
      <c r="BRM14" s="57">
        <f t="shared" si="1778"/>
        <v>0</v>
      </c>
      <c r="BRN14" s="57">
        <f t="shared" si="1779"/>
        <v>0</v>
      </c>
      <c r="BRO14" s="57">
        <f t="shared" si="1780"/>
        <v>0</v>
      </c>
      <c r="BRP14" s="57">
        <f t="shared" si="1781"/>
        <v>0</v>
      </c>
      <c r="BRQ14" s="57">
        <f t="shared" si="1782"/>
        <v>0</v>
      </c>
      <c r="BRR14" s="57">
        <f t="shared" si="1783"/>
        <v>0</v>
      </c>
      <c r="BRS14" s="57">
        <f t="shared" si="1784"/>
        <v>0</v>
      </c>
      <c r="BRT14" s="57">
        <f t="shared" si="1785"/>
        <v>0</v>
      </c>
      <c r="BRU14" s="57">
        <f t="shared" si="1786"/>
        <v>0</v>
      </c>
      <c r="BRV14" s="57">
        <f t="shared" si="1787"/>
        <v>0</v>
      </c>
      <c r="BRW14" s="57">
        <f t="shared" si="1788"/>
        <v>0</v>
      </c>
      <c r="BRX14" s="57">
        <f t="shared" si="1789"/>
        <v>0</v>
      </c>
      <c r="BRY14" s="57">
        <f t="shared" si="1790"/>
        <v>0</v>
      </c>
      <c r="BRZ14" s="57">
        <f t="shared" si="1791"/>
        <v>0</v>
      </c>
      <c r="BSA14" s="57">
        <f t="shared" si="1792"/>
        <v>0</v>
      </c>
      <c r="BSB14" s="57">
        <f t="shared" si="1793"/>
        <v>0</v>
      </c>
      <c r="BSC14" s="57">
        <f t="shared" si="1794"/>
        <v>0</v>
      </c>
      <c r="BSD14" s="57">
        <f t="shared" si="1795"/>
        <v>0</v>
      </c>
      <c r="BSE14" s="57">
        <f t="shared" si="1796"/>
        <v>0</v>
      </c>
      <c r="BSF14" s="57">
        <f t="shared" si="1797"/>
        <v>0</v>
      </c>
      <c r="BSG14" s="57">
        <f t="shared" si="1798"/>
        <v>0</v>
      </c>
      <c r="BSH14" s="57">
        <f t="shared" si="1799"/>
        <v>0</v>
      </c>
      <c r="BSI14" s="57">
        <f t="shared" si="1800"/>
        <v>0</v>
      </c>
      <c r="BSJ14" s="57">
        <f t="shared" si="1801"/>
        <v>0</v>
      </c>
      <c r="BSK14" s="57">
        <f t="shared" si="1802"/>
        <v>0</v>
      </c>
      <c r="BSL14" s="57">
        <f t="shared" si="1803"/>
        <v>0</v>
      </c>
      <c r="BSM14" s="57">
        <f t="shared" si="1804"/>
        <v>0</v>
      </c>
      <c r="BSN14" s="57">
        <f t="shared" si="1805"/>
        <v>0</v>
      </c>
      <c r="BSO14" s="57">
        <f t="shared" si="1806"/>
        <v>0</v>
      </c>
      <c r="BSP14" s="57">
        <f t="shared" si="1807"/>
        <v>0</v>
      </c>
      <c r="BSQ14" s="57">
        <f t="shared" si="1808"/>
        <v>0</v>
      </c>
      <c r="BSR14" s="57">
        <f t="shared" si="1809"/>
        <v>0</v>
      </c>
      <c r="BSS14" s="57">
        <f t="shared" si="1810"/>
        <v>0</v>
      </c>
      <c r="BST14" s="57">
        <f t="shared" si="1811"/>
        <v>0</v>
      </c>
      <c r="BSU14" s="57">
        <f t="shared" si="1812"/>
        <v>0</v>
      </c>
      <c r="BSV14" s="57">
        <f t="shared" si="1813"/>
        <v>0</v>
      </c>
      <c r="BSW14" s="57">
        <f t="shared" si="1814"/>
        <v>0</v>
      </c>
      <c r="BSX14" s="57">
        <f t="shared" si="1815"/>
        <v>0</v>
      </c>
      <c r="BSY14" s="57">
        <f t="shared" si="1816"/>
        <v>0</v>
      </c>
      <c r="BSZ14" s="57">
        <f t="shared" si="1817"/>
        <v>0</v>
      </c>
      <c r="BTA14" s="57">
        <f t="shared" si="1818"/>
        <v>0</v>
      </c>
      <c r="BTB14" s="57">
        <f t="shared" si="1819"/>
        <v>0</v>
      </c>
      <c r="BTC14" s="57">
        <f t="shared" si="1820"/>
        <v>0</v>
      </c>
      <c r="BTD14" s="57">
        <f t="shared" si="1821"/>
        <v>0</v>
      </c>
      <c r="BTE14" s="57">
        <f t="shared" si="1822"/>
        <v>0</v>
      </c>
      <c r="BTF14" s="57">
        <f t="shared" si="1823"/>
        <v>0</v>
      </c>
      <c r="BTG14" s="57">
        <f t="shared" si="1824"/>
        <v>0</v>
      </c>
      <c r="BTH14" s="57">
        <f t="shared" si="1825"/>
        <v>0</v>
      </c>
      <c r="BTI14" s="57">
        <f t="shared" si="1826"/>
        <v>0</v>
      </c>
      <c r="BTJ14" s="57">
        <f t="shared" si="1827"/>
        <v>0</v>
      </c>
      <c r="BTK14" s="57">
        <f t="shared" si="1828"/>
        <v>0</v>
      </c>
      <c r="BTL14" s="57">
        <f t="shared" si="1829"/>
        <v>0</v>
      </c>
      <c r="BTM14" s="57">
        <f t="shared" si="1830"/>
        <v>0</v>
      </c>
      <c r="BTN14" s="57">
        <f t="shared" si="1831"/>
        <v>0</v>
      </c>
      <c r="BTO14" s="57">
        <f t="shared" si="1832"/>
        <v>0</v>
      </c>
      <c r="BTP14" s="57">
        <f t="shared" si="1833"/>
        <v>0</v>
      </c>
      <c r="BTQ14" s="57">
        <f t="shared" si="1834"/>
        <v>0</v>
      </c>
      <c r="BTR14" s="57">
        <f t="shared" si="1835"/>
        <v>0</v>
      </c>
      <c r="BTS14" s="57">
        <f t="shared" si="1836"/>
        <v>0</v>
      </c>
      <c r="BTT14" s="57">
        <f t="shared" si="1837"/>
        <v>0</v>
      </c>
      <c r="BTU14" s="57">
        <f t="shared" si="1838"/>
        <v>0</v>
      </c>
      <c r="BTV14" s="57">
        <f t="shared" si="1839"/>
        <v>0</v>
      </c>
      <c r="BTW14" s="57">
        <f t="shared" si="1840"/>
        <v>0</v>
      </c>
      <c r="BTX14" s="57">
        <f t="shared" si="1841"/>
        <v>0</v>
      </c>
      <c r="BTY14" s="57">
        <f t="shared" si="1842"/>
        <v>0</v>
      </c>
      <c r="BTZ14" s="57">
        <f t="shared" si="1843"/>
        <v>0</v>
      </c>
      <c r="BUA14" s="57">
        <f t="shared" si="1844"/>
        <v>0</v>
      </c>
      <c r="BUB14" s="57">
        <f t="shared" si="1845"/>
        <v>0</v>
      </c>
      <c r="BUC14" s="57">
        <f t="shared" si="1846"/>
        <v>0</v>
      </c>
      <c r="BUD14" s="57">
        <f t="shared" si="1847"/>
        <v>0</v>
      </c>
      <c r="BUE14" s="57">
        <f t="shared" si="1848"/>
        <v>0</v>
      </c>
      <c r="BUF14" s="57">
        <f t="shared" si="1849"/>
        <v>0</v>
      </c>
      <c r="BUG14" s="57">
        <f t="shared" si="1850"/>
        <v>0</v>
      </c>
      <c r="BUH14" s="57">
        <f t="shared" si="1851"/>
        <v>0</v>
      </c>
      <c r="BUI14" s="57">
        <f t="shared" si="1852"/>
        <v>0</v>
      </c>
      <c r="BUJ14" s="57">
        <f t="shared" si="1853"/>
        <v>0</v>
      </c>
      <c r="BUK14" s="57">
        <f t="shared" si="1854"/>
        <v>0</v>
      </c>
      <c r="BUL14" s="57">
        <f t="shared" si="1855"/>
        <v>0</v>
      </c>
      <c r="BUM14" s="57">
        <f t="shared" si="1856"/>
        <v>0</v>
      </c>
      <c r="BUN14" s="57">
        <f t="shared" si="1857"/>
        <v>0</v>
      </c>
      <c r="BUO14" s="57">
        <f t="shared" si="1858"/>
        <v>0</v>
      </c>
      <c r="BUP14" s="57">
        <f t="shared" si="1859"/>
        <v>0</v>
      </c>
      <c r="BUQ14" s="57">
        <f t="shared" si="1860"/>
        <v>0</v>
      </c>
      <c r="BUR14" s="57">
        <f t="shared" si="1861"/>
        <v>0</v>
      </c>
      <c r="BUS14" s="57">
        <f t="shared" si="1862"/>
        <v>0</v>
      </c>
      <c r="BUT14" s="57">
        <f t="shared" si="1863"/>
        <v>0</v>
      </c>
      <c r="BUU14" s="57">
        <f t="shared" si="1864"/>
        <v>0</v>
      </c>
      <c r="BUV14" s="57">
        <f t="shared" si="1865"/>
        <v>0</v>
      </c>
      <c r="BUW14" s="57">
        <f t="shared" si="1866"/>
        <v>0</v>
      </c>
      <c r="BUX14" s="57">
        <f t="shared" si="1867"/>
        <v>0</v>
      </c>
      <c r="BUY14" s="57">
        <f t="shared" si="1868"/>
        <v>0</v>
      </c>
      <c r="BUZ14" s="57">
        <f t="shared" si="1869"/>
        <v>0</v>
      </c>
      <c r="BVA14" s="57">
        <f t="shared" si="1870"/>
        <v>0</v>
      </c>
      <c r="BVB14" s="57">
        <f t="shared" si="1871"/>
        <v>0</v>
      </c>
      <c r="BVC14" s="57">
        <f t="shared" si="1872"/>
        <v>0</v>
      </c>
      <c r="BVD14" s="57">
        <f t="shared" si="1873"/>
        <v>0</v>
      </c>
      <c r="BVE14" s="57">
        <f t="shared" si="1874"/>
        <v>0</v>
      </c>
      <c r="BVF14" s="57">
        <f t="shared" si="1875"/>
        <v>0</v>
      </c>
      <c r="BVG14" s="57">
        <f t="shared" si="1876"/>
        <v>0</v>
      </c>
      <c r="BVH14" s="57">
        <f t="shared" si="1877"/>
        <v>0</v>
      </c>
      <c r="BVI14" s="57">
        <f t="shared" si="1878"/>
        <v>0</v>
      </c>
      <c r="BVJ14" s="57">
        <f t="shared" si="1879"/>
        <v>0</v>
      </c>
      <c r="BVK14" s="57">
        <f t="shared" si="1880"/>
        <v>0</v>
      </c>
      <c r="BVL14" s="57">
        <f t="shared" si="1881"/>
        <v>0</v>
      </c>
      <c r="BVM14" s="57">
        <f t="shared" si="1882"/>
        <v>0</v>
      </c>
      <c r="BVN14" s="57">
        <f t="shared" si="1883"/>
        <v>0</v>
      </c>
      <c r="BVO14" s="57">
        <f t="shared" si="1884"/>
        <v>0</v>
      </c>
      <c r="BVP14" s="57">
        <f t="shared" si="1885"/>
        <v>0</v>
      </c>
      <c r="BVQ14" s="57">
        <f t="shared" si="1886"/>
        <v>0</v>
      </c>
      <c r="BVR14" s="57">
        <f t="shared" si="1887"/>
        <v>0</v>
      </c>
      <c r="BVS14" s="57">
        <f t="shared" si="1888"/>
        <v>0</v>
      </c>
      <c r="BVT14" s="57">
        <f t="shared" si="1889"/>
        <v>0</v>
      </c>
      <c r="BVU14" s="57">
        <f t="shared" si="1890"/>
        <v>0</v>
      </c>
      <c r="BVV14" s="57">
        <f t="shared" si="1891"/>
        <v>0</v>
      </c>
      <c r="BVW14" s="57">
        <f t="shared" si="1892"/>
        <v>0</v>
      </c>
      <c r="BVX14" s="57">
        <f t="shared" si="1893"/>
        <v>0</v>
      </c>
      <c r="BVY14" s="57">
        <f t="shared" si="1894"/>
        <v>0</v>
      </c>
      <c r="BVZ14" s="57">
        <f t="shared" si="1895"/>
        <v>0</v>
      </c>
      <c r="BWA14" s="57">
        <f t="shared" si="1896"/>
        <v>0</v>
      </c>
      <c r="BWB14" s="57">
        <f t="shared" si="1897"/>
        <v>0</v>
      </c>
      <c r="BWC14" s="57">
        <f t="shared" si="1898"/>
        <v>0</v>
      </c>
      <c r="BWD14" s="57">
        <f t="shared" si="1899"/>
        <v>0</v>
      </c>
      <c r="BWE14" s="57">
        <f t="shared" si="1900"/>
        <v>0</v>
      </c>
      <c r="BWF14" s="57">
        <f t="shared" si="1901"/>
        <v>0</v>
      </c>
      <c r="BWG14" s="57">
        <f t="shared" si="1902"/>
        <v>0</v>
      </c>
      <c r="BWH14" s="57">
        <f t="shared" si="1903"/>
        <v>0</v>
      </c>
      <c r="BWI14" s="57">
        <f t="shared" si="1904"/>
        <v>0</v>
      </c>
      <c r="BWJ14" s="57">
        <f t="shared" si="1905"/>
        <v>0</v>
      </c>
      <c r="BWK14" s="57">
        <f t="shared" si="1906"/>
        <v>0</v>
      </c>
      <c r="BWL14" s="57">
        <f t="shared" si="1907"/>
        <v>0</v>
      </c>
      <c r="BWM14" s="57">
        <f t="shared" si="1908"/>
        <v>0</v>
      </c>
      <c r="BWN14" s="57">
        <f t="shared" si="1909"/>
        <v>0</v>
      </c>
      <c r="BWO14" s="57">
        <f t="shared" si="1910"/>
        <v>0</v>
      </c>
      <c r="BWP14" s="57">
        <f t="shared" si="1911"/>
        <v>0</v>
      </c>
      <c r="BWQ14" s="57">
        <f t="shared" si="1912"/>
        <v>0</v>
      </c>
      <c r="BWR14" s="57">
        <f t="shared" si="1913"/>
        <v>0</v>
      </c>
      <c r="BWS14" s="57">
        <f t="shared" si="1914"/>
        <v>0</v>
      </c>
      <c r="BWT14" s="57">
        <f t="shared" si="1915"/>
        <v>0</v>
      </c>
      <c r="BWU14" s="57">
        <f t="shared" si="1916"/>
        <v>0</v>
      </c>
      <c r="BWV14" s="57">
        <f t="shared" si="1917"/>
        <v>0</v>
      </c>
      <c r="BWW14" s="57">
        <f t="shared" si="1918"/>
        <v>0</v>
      </c>
      <c r="BWX14" s="57">
        <f t="shared" si="1919"/>
        <v>0</v>
      </c>
      <c r="BWY14" s="57">
        <f t="shared" si="1920"/>
        <v>0</v>
      </c>
      <c r="BWZ14" s="57">
        <f t="shared" si="1921"/>
        <v>0</v>
      </c>
      <c r="BXA14" s="57">
        <f t="shared" si="1922"/>
        <v>0</v>
      </c>
      <c r="BXB14" s="57">
        <f t="shared" si="1923"/>
        <v>0</v>
      </c>
      <c r="BXC14" s="57">
        <f t="shared" si="1924"/>
        <v>0</v>
      </c>
      <c r="BXD14" s="57">
        <f t="shared" si="1925"/>
        <v>0</v>
      </c>
      <c r="BXE14" s="57">
        <f t="shared" si="1926"/>
        <v>0</v>
      </c>
      <c r="BXF14" s="57">
        <f t="shared" si="1927"/>
        <v>0</v>
      </c>
      <c r="BXG14" s="57">
        <f t="shared" si="1928"/>
        <v>0</v>
      </c>
      <c r="BXH14" s="57">
        <f t="shared" si="1929"/>
        <v>0</v>
      </c>
      <c r="BXI14" s="57">
        <f t="shared" si="1930"/>
        <v>0</v>
      </c>
      <c r="BXJ14" s="57">
        <f t="shared" si="1931"/>
        <v>0</v>
      </c>
      <c r="BXK14" s="57">
        <f t="shared" si="1932"/>
        <v>0</v>
      </c>
      <c r="BXL14" s="57">
        <f t="shared" si="1933"/>
        <v>0</v>
      </c>
      <c r="BXM14" s="57">
        <f t="shared" si="1934"/>
        <v>0</v>
      </c>
      <c r="BXN14" s="57">
        <f t="shared" si="1935"/>
        <v>0</v>
      </c>
      <c r="BXO14" s="57">
        <f t="shared" si="1936"/>
        <v>0</v>
      </c>
      <c r="BXP14" s="57">
        <f t="shared" si="1937"/>
        <v>0</v>
      </c>
      <c r="BXQ14" s="57">
        <f t="shared" si="1938"/>
        <v>0</v>
      </c>
      <c r="BXR14" s="57">
        <f t="shared" si="1939"/>
        <v>0</v>
      </c>
      <c r="BXS14" s="57">
        <f t="shared" si="1940"/>
        <v>0</v>
      </c>
      <c r="BXT14" s="57">
        <f t="shared" si="1941"/>
        <v>0</v>
      </c>
      <c r="BXU14" s="57">
        <f t="shared" si="1942"/>
        <v>0</v>
      </c>
      <c r="BXV14" s="57">
        <f t="shared" si="1943"/>
        <v>0</v>
      </c>
      <c r="BXW14" s="57">
        <f t="shared" si="1944"/>
        <v>0</v>
      </c>
      <c r="BXX14" s="57">
        <f t="shared" si="1945"/>
        <v>0</v>
      </c>
      <c r="BXY14" s="57">
        <f t="shared" si="1946"/>
        <v>0</v>
      </c>
      <c r="BXZ14" s="57">
        <f t="shared" si="1947"/>
        <v>0</v>
      </c>
      <c r="BYA14" s="57">
        <f t="shared" si="1948"/>
        <v>0</v>
      </c>
      <c r="BYB14" s="57">
        <f t="shared" si="1949"/>
        <v>0</v>
      </c>
      <c r="BYC14" s="57">
        <f t="shared" si="1950"/>
        <v>0</v>
      </c>
      <c r="BYD14" s="57">
        <f t="shared" si="1951"/>
        <v>0</v>
      </c>
      <c r="BYE14" s="57">
        <f t="shared" si="1952"/>
        <v>0</v>
      </c>
      <c r="BYF14" s="57">
        <f t="shared" si="1953"/>
        <v>0</v>
      </c>
      <c r="BYG14" s="57">
        <f t="shared" si="1954"/>
        <v>0</v>
      </c>
      <c r="BYH14" s="57">
        <f t="shared" si="1955"/>
        <v>0</v>
      </c>
      <c r="BYI14" s="57">
        <f t="shared" si="1956"/>
        <v>0</v>
      </c>
      <c r="BYJ14" s="57">
        <f t="shared" si="1957"/>
        <v>0</v>
      </c>
      <c r="BYK14" s="57">
        <f t="shared" si="1958"/>
        <v>0</v>
      </c>
      <c r="BYL14" s="57">
        <f t="shared" si="1959"/>
        <v>0</v>
      </c>
      <c r="BYM14" s="57">
        <f t="shared" si="1960"/>
        <v>0</v>
      </c>
      <c r="BYN14" s="57">
        <f t="shared" si="1961"/>
        <v>0</v>
      </c>
      <c r="BYO14" s="57">
        <f t="shared" si="1962"/>
        <v>0</v>
      </c>
      <c r="BYP14" s="57">
        <f t="shared" si="1963"/>
        <v>0</v>
      </c>
      <c r="BYQ14" s="57">
        <f t="shared" si="1964"/>
        <v>0</v>
      </c>
      <c r="BYR14" s="57">
        <f t="shared" si="1965"/>
        <v>0</v>
      </c>
      <c r="BYS14" s="57">
        <f t="shared" si="1966"/>
        <v>0</v>
      </c>
      <c r="BYT14" s="57">
        <f t="shared" si="1967"/>
        <v>0</v>
      </c>
      <c r="BYU14" s="57">
        <f t="shared" si="1968"/>
        <v>0</v>
      </c>
      <c r="BYV14" s="57">
        <f t="shared" si="1969"/>
        <v>0</v>
      </c>
      <c r="BYW14" s="57">
        <f t="shared" si="1970"/>
        <v>0</v>
      </c>
      <c r="BYX14" s="57">
        <f t="shared" si="1971"/>
        <v>0</v>
      </c>
      <c r="BYY14" s="57">
        <f t="shared" si="1972"/>
        <v>0</v>
      </c>
      <c r="BYZ14" s="57">
        <f t="shared" si="1973"/>
        <v>0</v>
      </c>
      <c r="BZA14" s="57">
        <f t="shared" si="1974"/>
        <v>0</v>
      </c>
      <c r="BZB14" s="57">
        <f t="shared" si="1975"/>
        <v>0</v>
      </c>
      <c r="BZC14" s="57">
        <f t="shared" si="1976"/>
        <v>0</v>
      </c>
      <c r="BZD14" s="57">
        <f t="shared" si="1977"/>
        <v>0</v>
      </c>
      <c r="BZE14" s="57">
        <f t="shared" si="1978"/>
        <v>0</v>
      </c>
      <c r="BZF14" s="57">
        <f t="shared" si="1979"/>
        <v>0</v>
      </c>
      <c r="BZG14" s="57">
        <f t="shared" si="1980"/>
        <v>0</v>
      </c>
      <c r="BZH14" s="57">
        <f t="shared" si="1981"/>
        <v>0</v>
      </c>
      <c r="BZI14" s="57">
        <f t="shared" si="1982"/>
        <v>0</v>
      </c>
      <c r="BZJ14" s="57">
        <f t="shared" si="1983"/>
        <v>0</v>
      </c>
      <c r="BZK14" s="57">
        <f t="shared" si="1984"/>
        <v>0</v>
      </c>
      <c r="BZL14" s="57">
        <f t="shared" si="1985"/>
        <v>0</v>
      </c>
      <c r="BZM14" s="57">
        <f t="shared" si="1986"/>
        <v>0</v>
      </c>
      <c r="BZN14" s="57">
        <f t="shared" si="1987"/>
        <v>0</v>
      </c>
      <c r="BZO14" s="57">
        <f t="shared" si="1988"/>
        <v>0</v>
      </c>
      <c r="BZP14" s="57">
        <f t="shared" si="1989"/>
        <v>0</v>
      </c>
      <c r="BZQ14" s="57">
        <f t="shared" si="1990"/>
        <v>0</v>
      </c>
      <c r="BZR14" s="57">
        <f t="shared" si="1991"/>
        <v>0</v>
      </c>
      <c r="BZS14" s="57">
        <f t="shared" si="1992"/>
        <v>0</v>
      </c>
      <c r="BZT14" s="57">
        <f t="shared" si="1993"/>
        <v>0</v>
      </c>
      <c r="BZU14" s="57">
        <f t="shared" si="1994"/>
        <v>0</v>
      </c>
      <c r="BZV14" s="57">
        <f t="shared" si="1995"/>
        <v>0</v>
      </c>
      <c r="BZW14" s="57">
        <f t="shared" si="1996"/>
        <v>0</v>
      </c>
      <c r="BZX14" s="57">
        <f t="shared" si="1997"/>
        <v>0</v>
      </c>
      <c r="BZY14" s="57">
        <f t="shared" si="1998"/>
        <v>0</v>
      </c>
      <c r="BZZ14" s="57">
        <f t="shared" si="1999"/>
        <v>0</v>
      </c>
      <c r="CAA14" s="57">
        <f t="shared" si="2000"/>
        <v>0</v>
      </c>
      <c r="CAB14" s="57">
        <f t="shared" si="2001"/>
        <v>0</v>
      </c>
      <c r="CAC14" s="57">
        <f t="shared" si="2002"/>
        <v>0</v>
      </c>
      <c r="CAD14" s="57">
        <f t="shared" si="2003"/>
        <v>0</v>
      </c>
      <c r="CAE14" s="57">
        <f t="shared" si="2004"/>
        <v>0</v>
      </c>
      <c r="CAF14" s="57">
        <f t="shared" si="2005"/>
        <v>0</v>
      </c>
      <c r="CAG14" s="57">
        <f t="shared" si="2006"/>
        <v>0</v>
      </c>
      <c r="CAH14" s="57">
        <f t="shared" si="2007"/>
        <v>0</v>
      </c>
      <c r="CAI14" s="57">
        <f t="shared" si="2008"/>
        <v>0</v>
      </c>
      <c r="CAJ14" s="57">
        <f t="shared" si="2009"/>
        <v>0</v>
      </c>
      <c r="CAK14" s="57">
        <f t="shared" si="2010"/>
        <v>0</v>
      </c>
      <c r="CAL14" s="57">
        <f t="shared" si="2011"/>
        <v>0</v>
      </c>
      <c r="CAM14" s="57">
        <f t="shared" si="2012"/>
        <v>0</v>
      </c>
      <c r="CAN14" s="57">
        <f t="shared" si="2013"/>
        <v>0</v>
      </c>
      <c r="CAO14" s="57">
        <f t="shared" si="2014"/>
        <v>0</v>
      </c>
      <c r="CAP14" s="57">
        <f t="shared" si="2015"/>
        <v>0</v>
      </c>
      <c r="CAQ14" s="57">
        <f t="shared" si="2016"/>
        <v>0</v>
      </c>
      <c r="CAR14" s="57">
        <f t="shared" si="2017"/>
        <v>0</v>
      </c>
      <c r="CAS14" s="57">
        <f t="shared" si="2018"/>
        <v>0</v>
      </c>
      <c r="CAT14" s="57">
        <f t="shared" si="2019"/>
        <v>0</v>
      </c>
      <c r="CAU14" s="57">
        <f t="shared" si="2020"/>
        <v>0</v>
      </c>
      <c r="CAV14" s="57">
        <f t="shared" si="2021"/>
        <v>0</v>
      </c>
      <c r="CAW14" s="57">
        <f t="shared" si="2022"/>
        <v>0</v>
      </c>
      <c r="CAX14" s="57">
        <f t="shared" si="2023"/>
        <v>0</v>
      </c>
      <c r="CAY14" s="57">
        <f t="shared" si="2024"/>
        <v>0</v>
      </c>
      <c r="CAZ14" s="57">
        <f t="shared" si="2025"/>
        <v>0</v>
      </c>
      <c r="CBA14" s="57">
        <f t="shared" si="2026"/>
        <v>0</v>
      </c>
      <c r="CBB14" s="57">
        <f t="shared" si="2027"/>
        <v>0</v>
      </c>
      <c r="CBC14" s="57">
        <f t="shared" si="2028"/>
        <v>0</v>
      </c>
      <c r="CBD14" s="57">
        <f t="shared" si="2029"/>
        <v>0</v>
      </c>
      <c r="CBE14" s="57">
        <f t="shared" si="2030"/>
        <v>0</v>
      </c>
      <c r="CBF14" s="57">
        <f t="shared" si="2031"/>
        <v>0</v>
      </c>
      <c r="CBG14" s="57">
        <f t="shared" si="2032"/>
        <v>0</v>
      </c>
      <c r="CBH14" s="57">
        <f t="shared" si="2033"/>
        <v>0</v>
      </c>
      <c r="CBI14" s="57">
        <f t="shared" si="2034"/>
        <v>0</v>
      </c>
      <c r="CBJ14" s="57">
        <f t="shared" si="2035"/>
        <v>0</v>
      </c>
      <c r="CBK14" s="57">
        <f t="shared" si="2036"/>
        <v>0</v>
      </c>
      <c r="CBL14" s="57">
        <f t="shared" si="2037"/>
        <v>0</v>
      </c>
      <c r="CBM14" s="57">
        <f t="shared" si="2038"/>
        <v>0</v>
      </c>
      <c r="CBN14" s="57">
        <f t="shared" si="2039"/>
        <v>0</v>
      </c>
      <c r="CBO14" s="57">
        <f t="shared" si="2040"/>
        <v>0</v>
      </c>
      <c r="CBP14" s="57">
        <f t="shared" si="2041"/>
        <v>0</v>
      </c>
      <c r="CBQ14" s="57">
        <f t="shared" si="2042"/>
        <v>0</v>
      </c>
      <c r="CBR14" s="57">
        <f t="shared" si="2043"/>
        <v>0</v>
      </c>
      <c r="CBS14" s="57">
        <f t="shared" si="2044"/>
        <v>0</v>
      </c>
      <c r="CBT14" s="57">
        <f t="shared" si="2045"/>
        <v>0</v>
      </c>
      <c r="CBU14" s="57">
        <f t="shared" si="2046"/>
        <v>0</v>
      </c>
      <c r="CBV14" s="57">
        <f t="shared" si="2047"/>
        <v>0</v>
      </c>
      <c r="CBW14" s="57">
        <f t="shared" si="2048"/>
        <v>0</v>
      </c>
      <c r="CBX14" s="57">
        <f t="shared" si="2049"/>
        <v>0</v>
      </c>
      <c r="CBY14" s="57">
        <f t="shared" si="2050"/>
        <v>0</v>
      </c>
      <c r="CBZ14" s="57">
        <f t="shared" si="2051"/>
        <v>0</v>
      </c>
      <c r="CCA14" s="57">
        <f t="shared" si="2052"/>
        <v>0</v>
      </c>
      <c r="CCB14" s="57">
        <f t="shared" si="2053"/>
        <v>0</v>
      </c>
      <c r="CCC14" s="57">
        <f t="shared" si="2054"/>
        <v>0</v>
      </c>
      <c r="CCD14" s="57">
        <f t="shared" si="2055"/>
        <v>0</v>
      </c>
      <c r="CCE14" s="57">
        <f t="shared" si="2056"/>
        <v>0</v>
      </c>
      <c r="CCF14" s="57">
        <f t="shared" si="2057"/>
        <v>0</v>
      </c>
      <c r="CCG14" s="57">
        <f t="shared" si="2058"/>
        <v>0</v>
      </c>
      <c r="CCH14" s="57">
        <f t="shared" si="2059"/>
        <v>0</v>
      </c>
      <c r="CCI14" s="57">
        <f t="shared" si="2060"/>
        <v>0</v>
      </c>
      <c r="CCJ14" s="57">
        <f t="shared" si="2061"/>
        <v>0</v>
      </c>
      <c r="CCK14" s="57">
        <f t="shared" si="2062"/>
        <v>0</v>
      </c>
      <c r="CCL14" s="57">
        <f t="shared" si="2063"/>
        <v>0</v>
      </c>
      <c r="CCM14" s="57">
        <f t="shared" si="2064"/>
        <v>0</v>
      </c>
      <c r="CCN14" s="57">
        <f t="shared" si="2065"/>
        <v>0</v>
      </c>
      <c r="CCO14" s="57">
        <f t="shared" si="2066"/>
        <v>0</v>
      </c>
      <c r="CCP14" s="57">
        <f t="shared" si="2067"/>
        <v>0</v>
      </c>
      <c r="CCQ14" s="57">
        <f t="shared" si="2068"/>
        <v>0</v>
      </c>
      <c r="CCR14" s="57">
        <f t="shared" si="2069"/>
        <v>0</v>
      </c>
      <c r="CCS14" s="57">
        <f t="shared" si="2070"/>
        <v>0</v>
      </c>
      <c r="CCT14" s="57">
        <f t="shared" si="2071"/>
        <v>0</v>
      </c>
      <c r="CCU14" s="57">
        <f t="shared" si="2072"/>
        <v>0</v>
      </c>
      <c r="CCV14" s="57">
        <f t="shared" si="2073"/>
        <v>0</v>
      </c>
      <c r="CCW14" s="57">
        <f t="shared" si="2074"/>
        <v>0</v>
      </c>
      <c r="CCX14" s="57">
        <f t="shared" si="2075"/>
        <v>0</v>
      </c>
      <c r="CCY14" s="57">
        <f t="shared" si="2076"/>
        <v>0</v>
      </c>
      <c r="CCZ14" s="57">
        <f t="shared" si="2077"/>
        <v>0</v>
      </c>
      <c r="CDA14" s="57">
        <f t="shared" si="2078"/>
        <v>0</v>
      </c>
      <c r="CDB14" s="57">
        <f t="shared" si="2079"/>
        <v>0</v>
      </c>
      <c r="CDC14" s="57">
        <f t="shared" si="2080"/>
        <v>0</v>
      </c>
      <c r="CDD14" s="57">
        <f t="shared" si="2081"/>
        <v>0</v>
      </c>
      <c r="CDE14" s="57">
        <f t="shared" si="2082"/>
        <v>0</v>
      </c>
      <c r="CDF14" s="57">
        <f t="shared" si="2083"/>
        <v>0</v>
      </c>
      <c r="CDG14" s="57">
        <f t="shared" si="2084"/>
        <v>0</v>
      </c>
      <c r="CDH14" s="57">
        <f t="shared" si="2085"/>
        <v>0</v>
      </c>
      <c r="CDI14" s="57">
        <f t="shared" si="2086"/>
        <v>0</v>
      </c>
      <c r="CDJ14" s="57">
        <f t="shared" si="2087"/>
        <v>0</v>
      </c>
      <c r="CDK14" s="57">
        <f t="shared" si="2088"/>
        <v>0</v>
      </c>
      <c r="CDL14" s="57">
        <f t="shared" si="2089"/>
        <v>0</v>
      </c>
      <c r="CDM14" s="57">
        <f t="shared" si="2090"/>
        <v>0</v>
      </c>
      <c r="CDN14" s="57">
        <f t="shared" si="2091"/>
        <v>0</v>
      </c>
      <c r="CDO14" s="57">
        <f t="shared" si="2092"/>
        <v>0</v>
      </c>
      <c r="CDP14" s="57">
        <f t="shared" si="2093"/>
        <v>0</v>
      </c>
      <c r="CDQ14" s="57">
        <f t="shared" si="2094"/>
        <v>0</v>
      </c>
      <c r="CDR14" s="57">
        <f t="shared" si="2095"/>
        <v>0</v>
      </c>
      <c r="CDS14" s="57">
        <f t="shared" si="2096"/>
        <v>0</v>
      </c>
      <c r="CDT14" s="57">
        <f t="shared" si="2097"/>
        <v>0</v>
      </c>
      <c r="CDU14" s="57">
        <f t="shared" si="2098"/>
        <v>0</v>
      </c>
      <c r="CDV14" s="57">
        <f t="shared" si="2099"/>
        <v>0</v>
      </c>
      <c r="CDW14" s="57">
        <f t="shared" si="2100"/>
        <v>0</v>
      </c>
      <c r="CDX14" s="57">
        <f t="shared" si="2101"/>
        <v>0</v>
      </c>
      <c r="CDY14" s="57">
        <f t="shared" si="2102"/>
        <v>0</v>
      </c>
      <c r="CDZ14" s="57">
        <f t="shared" si="2103"/>
        <v>0</v>
      </c>
      <c r="CEA14" s="57">
        <f t="shared" si="2104"/>
        <v>0</v>
      </c>
      <c r="CEB14" s="57">
        <f t="shared" si="2105"/>
        <v>0</v>
      </c>
      <c r="CEC14" s="57">
        <f t="shared" si="2106"/>
        <v>0</v>
      </c>
      <c r="CED14" s="57">
        <f t="shared" si="2107"/>
        <v>0</v>
      </c>
      <c r="CEE14" s="57">
        <f t="shared" si="2108"/>
        <v>0</v>
      </c>
      <c r="CEF14" s="57">
        <f t="shared" si="2109"/>
        <v>0</v>
      </c>
      <c r="CEG14" s="57">
        <f t="shared" si="2110"/>
        <v>0</v>
      </c>
      <c r="CEH14" s="57">
        <f t="shared" si="2111"/>
        <v>0</v>
      </c>
      <c r="CEI14" s="57">
        <f t="shared" si="2112"/>
        <v>0</v>
      </c>
      <c r="CEJ14" s="57">
        <f t="shared" si="2113"/>
        <v>0</v>
      </c>
      <c r="CEK14" s="57">
        <f t="shared" si="2114"/>
        <v>0</v>
      </c>
      <c r="CEL14" s="57">
        <f t="shared" si="2115"/>
        <v>0</v>
      </c>
    </row>
    <row r="15" spans="5:2170">
      <c r="E15" s="55">
        <v>0</v>
      </c>
      <c r="F15" s="55">
        <v>0</v>
      </c>
      <c r="G15" s="55">
        <v>0</v>
      </c>
      <c r="H15" s="55">
        <v>0</v>
      </c>
      <c r="I15" s="55">
        <v>0</v>
      </c>
      <c r="J15" s="55">
        <v>0</v>
      </c>
      <c r="K15" s="55">
        <v>0</v>
      </c>
      <c r="L15" s="55">
        <v>0</v>
      </c>
      <c r="M15" s="55">
        <v>0</v>
      </c>
      <c r="N15" s="55">
        <v>0</v>
      </c>
      <c r="O15" s="55">
        <v>0</v>
      </c>
      <c r="P15" s="55">
        <v>0</v>
      </c>
      <c r="Q15" s="55">
        <v>0</v>
      </c>
      <c r="R15" s="55">
        <v>0</v>
      </c>
      <c r="S15" s="55">
        <v>0</v>
      </c>
      <c r="T15" s="55">
        <v>0</v>
      </c>
      <c r="U15" s="55">
        <v>0</v>
      </c>
      <c r="V15" s="55">
        <v>0</v>
      </c>
      <c r="W15" s="55">
        <v>0</v>
      </c>
      <c r="X15" s="55">
        <v>0</v>
      </c>
      <c r="Y15" s="55">
        <v>0</v>
      </c>
      <c r="Z15" s="55">
        <v>0</v>
      </c>
      <c r="AA15" s="55">
        <v>0</v>
      </c>
      <c r="AB15" s="55">
        <v>0</v>
      </c>
      <c r="AC15" s="55">
        <v>-4.9036292229068552</v>
      </c>
      <c r="AD15" s="55">
        <v>26.152748457274257</v>
      </c>
      <c r="AE15" s="55">
        <v>4.9037280467733195</v>
      </c>
      <c r="AF15" s="55">
        <v>70.104257959758087</v>
      </c>
      <c r="AG15" s="55">
        <v>-9.8823866464510301E-5</v>
      </c>
      <c r="AH15" s="55">
        <v>-96.257006417032343</v>
      </c>
      <c r="AI15" s="55">
        <v>0</v>
      </c>
      <c r="AJ15" s="55">
        <v>0</v>
      </c>
      <c r="AK15" s="55">
        <v>0</v>
      </c>
      <c r="AL15" s="55">
        <v>0</v>
      </c>
      <c r="AM15" s="55">
        <v>0</v>
      </c>
      <c r="AN15" s="55">
        <v>0</v>
      </c>
      <c r="AO15" s="55">
        <v>0</v>
      </c>
      <c r="AP15" s="55">
        <v>0</v>
      </c>
      <c r="AQ15" s="55">
        <v>0</v>
      </c>
      <c r="AR15" s="55">
        <v>0</v>
      </c>
      <c r="AS15" s="55">
        <v>0</v>
      </c>
      <c r="AT15" s="55">
        <v>0</v>
      </c>
      <c r="AU15" s="55">
        <v>0</v>
      </c>
      <c r="AV15" s="55">
        <v>0</v>
      </c>
      <c r="AW15" s="55">
        <v>0</v>
      </c>
      <c r="AX15" s="55">
        <v>0</v>
      </c>
      <c r="AY15" s="58">
        <v>1</v>
      </c>
      <c r="BC15" s="56">
        <f t="shared" si="0"/>
        <v>0</v>
      </c>
      <c r="BD15" s="56">
        <f t="shared" si="1"/>
        <v>0</v>
      </c>
      <c r="BE15" s="56">
        <f t="shared" si="2"/>
        <v>0</v>
      </c>
      <c r="BF15" s="56">
        <f t="shared" si="3"/>
        <v>0</v>
      </c>
      <c r="BG15" s="56">
        <f t="shared" si="4"/>
        <v>0</v>
      </c>
      <c r="BH15" s="56">
        <f t="shared" si="5"/>
        <v>0</v>
      </c>
      <c r="BI15" s="56">
        <f t="shared" si="6"/>
        <v>0</v>
      </c>
      <c r="BJ15" s="56">
        <f t="shared" si="7"/>
        <v>0</v>
      </c>
      <c r="BK15" s="56">
        <f t="shared" si="8"/>
        <v>0</v>
      </c>
      <c r="BL15" s="56">
        <f t="shared" si="9"/>
        <v>0</v>
      </c>
      <c r="BM15" s="56">
        <f t="shared" si="10"/>
        <v>0</v>
      </c>
      <c r="BN15" s="56">
        <f t="shared" si="11"/>
        <v>0</v>
      </c>
      <c r="BO15" s="56">
        <f t="shared" si="12"/>
        <v>0</v>
      </c>
      <c r="BP15" s="56">
        <f t="shared" si="13"/>
        <v>0</v>
      </c>
      <c r="BQ15" s="56">
        <f t="shared" si="14"/>
        <v>0</v>
      </c>
      <c r="BR15" s="56">
        <f t="shared" si="15"/>
        <v>0</v>
      </c>
      <c r="BS15" s="56">
        <f t="shared" si="16"/>
        <v>0</v>
      </c>
      <c r="BT15" s="56">
        <f t="shared" si="17"/>
        <v>0</v>
      </c>
      <c r="BU15" s="56">
        <f t="shared" si="18"/>
        <v>0</v>
      </c>
      <c r="BV15" s="56">
        <f t="shared" si="19"/>
        <v>0</v>
      </c>
      <c r="BW15" s="56">
        <f t="shared" si="20"/>
        <v>0</v>
      </c>
      <c r="BX15" s="56">
        <f t="shared" si="21"/>
        <v>0</v>
      </c>
      <c r="BY15" s="56">
        <f t="shared" si="22"/>
        <v>0</v>
      </c>
      <c r="BZ15" s="56">
        <f t="shared" si="23"/>
        <v>0</v>
      </c>
      <c r="CA15" s="56">
        <f t="shared" si="24"/>
        <v>0</v>
      </c>
      <c r="CB15" s="56">
        <f t="shared" si="25"/>
        <v>0</v>
      </c>
      <c r="CC15" s="56">
        <f t="shared" si="26"/>
        <v>0</v>
      </c>
      <c r="CD15" s="56">
        <f t="shared" si="27"/>
        <v>0</v>
      </c>
      <c r="CE15" s="56">
        <f t="shared" si="28"/>
        <v>0</v>
      </c>
      <c r="CF15" s="56">
        <f t="shared" si="29"/>
        <v>0</v>
      </c>
      <c r="CG15" s="56">
        <f t="shared" si="30"/>
        <v>0</v>
      </c>
      <c r="CH15" s="56">
        <f t="shared" si="31"/>
        <v>0</v>
      </c>
      <c r="CI15" s="56">
        <f t="shared" si="32"/>
        <v>0</v>
      </c>
      <c r="CJ15" s="56">
        <f t="shared" si="33"/>
        <v>0</v>
      </c>
      <c r="CK15" s="56">
        <f t="shared" si="34"/>
        <v>0</v>
      </c>
      <c r="CL15" s="56">
        <f t="shared" si="35"/>
        <v>0</v>
      </c>
      <c r="CM15" s="56">
        <f t="shared" si="36"/>
        <v>0</v>
      </c>
      <c r="CN15" s="56">
        <f t="shared" si="37"/>
        <v>0</v>
      </c>
      <c r="CO15" s="56">
        <f t="shared" si="38"/>
        <v>0</v>
      </c>
      <c r="CP15" s="56">
        <f t="shared" si="39"/>
        <v>0</v>
      </c>
      <c r="CQ15" s="56">
        <f t="shared" si="40"/>
        <v>0</v>
      </c>
      <c r="CR15" s="56">
        <f t="shared" si="41"/>
        <v>0</v>
      </c>
      <c r="CS15" s="56">
        <f t="shared" si="42"/>
        <v>0</v>
      </c>
      <c r="CT15" s="56">
        <f t="shared" si="43"/>
        <v>0</v>
      </c>
      <c r="CU15" s="56">
        <f t="shared" si="44"/>
        <v>0</v>
      </c>
      <c r="CV15" s="56">
        <f t="shared" si="45"/>
        <v>0</v>
      </c>
      <c r="CW15" s="56">
        <f t="shared" si="46"/>
        <v>0</v>
      </c>
      <c r="CX15" s="56">
        <f t="shared" si="47"/>
        <v>0</v>
      </c>
      <c r="CY15" s="56">
        <f t="shared" si="48"/>
        <v>0</v>
      </c>
      <c r="CZ15" s="56">
        <f t="shared" si="49"/>
        <v>0</v>
      </c>
      <c r="DA15" s="56">
        <f t="shared" si="50"/>
        <v>0</v>
      </c>
      <c r="DB15" s="56">
        <f t="shared" si="51"/>
        <v>0</v>
      </c>
      <c r="DC15" s="56">
        <f t="shared" si="52"/>
        <v>0</v>
      </c>
      <c r="DD15" s="56">
        <f t="shared" si="53"/>
        <v>0</v>
      </c>
      <c r="DE15" s="56">
        <f t="shared" si="54"/>
        <v>0</v>
      </c>
      <c r="DF15" s="56">
        <f t="shared" si="55"/>
        <v>0</v>
      </c>
      <c r="DG15" s="56">
        <f t="shared" si="56"/>
        <v>0</v>
      </c>
      <c r="DH15" s="56">
        <f t="shared" si="57"/>
        <v>0</v>
      </c>
      <c r="DI15" s="56">
        <f t="shared" si="58"/>
        <v>0</v>
      </c>
      <c r="DJ15" s="56">
        <f t="shared" si="59"/>
        <v>0</v>
      </c>
      <c r="DK15" s="56">
        <f t="shared" si="60"/>
        <v>0</v>
      </c>
      <c r="DL15" s="56">
        <f t="shared" si="61"/>
        <v>0</v>
      </c>
      <c r="DM15" s="56">
        <f t="shared" si="62"/>
        <v>0</v>
      </c>
      <c r="DN15" s="56">
        <f t="shared" si="63"/>
        <v>0</v>
      </c>
      <c r="DO15" s="56">
        <f t="shared" si="64"/>
        <v>0</v>
      </c>
      <c r="DP15" s="56">
        <f t="shared" si="65"/>
        <v>0</v>
      </c>
      <c r="DQ15" s="56">
        <f t="shared" si="66"/>
        <v>0</v>
      </c>
      <c r="DR15" s="56">
        <f t="shared" si="67"/>
        <v>0</v>
      </c>
      <c r="DS15" s="56">
        <f t="shared" si="68"/>
        <v>0</v>
      </c>
      <c r="DT15" s="56">
        <f t="shared" si="69"/>
        <v>0</v>
      </c>
      <c r="DU15" s="56">
        <f t="shared" si="70"/>
        <v>0</v>
      </c>
      <c r="DV15" s="56">
        <f t="shared" si="71"/>
        <v>0</v>
      </c>
      <c r="DW15" s="56">
        <f t="shared" si="72"/>
        <v>0</v>
      </c>
      <c r="DX15" s="56">
        <f t="shared" si="73"/>
        <v>0</v>
      </c>
      <c r="DY15" s="56">
        <f t="shared" si="74"/>
        <v>0</v>
      </c>
      <c r="DZ15" s="56">
        <f t="shared" si="75"/>
        <v>0</v>
      </c>
      <c r="EA15" s="56">
        <f t="shared" si="76"/>
        <v>0</v>
      </c>
      <c r="EB15" s="56">
        <f t="shared" si="77"/>
        <v>0</v>
      </c>
      <c r="EC15" s="56">
        <f t="shared" si="78"/>
        <v>0</v>
      </c>
      <c r="ED15" s="56">
        <f t="shared" si="79"/>
        <v>0</v>
      </c>
      <c r="EE15" s="56">
        <f t="shared" si="80"/>
        <v>0</v>
      </c>
      <c r="EF15" s="56">
        <f t="shared" si="81"/>
        <v>0</v>
      </c>
      <c r="EG15" s="56">
        <f t="shared" si="82"/>
        <v>0</v>
      </c>
      <c r="EH15" s="56">
        <f t="shared" si="83"/>
        <v>0</v>
      </c>
      <c r="EI15" s="56">
        <f t="shared" si="84"/>
        <v>0</v>
      </c>
      <c r="EJ15" s="56">
        <f t="shared" si="85"/>
        <v>0</v>
      </c>
      <c r="EK15" s="56">
        <f t="shared" si="86"/>
        <v>0</v>
      </c>
      <c r="EL15" s="56">
        <f t="shared" si="87"/>
        <v>0</v>
      </c>
      <c r="EM15" s="56">
        <f t="shared" si="88"/>
        <v>0</v>
      </c>
      <c r="EN15" s="56">
        <f t="shared" si="89"/>
        <v>0</v>
      </c>
      <c r="EO15" s="56">
        <f t="shared" si="90"/>
        <v>0</v>
      </c>
      <c r="EP15" s="56">
        <f t="shared" si="91"/>
        <v>0</v>
      </c>
      <c r="EQ15" s="56">
        <f t="shared" si="92"/>
        <v>0</v>
      </c>
      <c r="ER15" s="56">
        <f t="shared" si="93"/>
        <v>0</v>
      </c>
      <c r="ES15" s="56">
        <f t="shared" si="94"/>
        <v>0</v>
      </c>
      <c r="ET15" s="56">
        <f t="shared" si="95"/>
        <v>0</v>
      </c>
      <c r="EU15" s="56">
        <f t="shared" si="96"/>
        <v>0</v>
      </c>
      <c r="EV15" s="56">
        <f t="shared" si="97"/>
        <v>0</v>
      </c>
      <c r="EW15" s="56">
        <f t="shared" si="98"/>
        <v>0</v>
      </c>
      <c r="EX15" s="56">
        <f t="shared" si="99"/>
        <v>0</v>
      </c>
      <c r="EY15" s="56">
        <f t="shared" si="100"/>
        <v>0</v>
      </c>
      <c r="EZ15" s="56">
        <f t="shared" si="101"/>
        <v>0</v>
      </c>
      <c r="FA15" s="56">
        <f t="shared" si="102"/>
        <v>0</v>
      </c>
      <c r="FB15" s="56">
        <f t="shared" si="103"/>
        <v>0</v>
      </c>
      <c r="FC15" s="56">
        <f t="shared" si="104"/>
        <v>0</v>
      </c>
      <c r="FD15" s="56">
        <f t="shared" si="105"/>
        <v>0</v>
      </c>
      <c r="FE15" s="56">
        <f t="shared" si="106"/>
        <v>0</v>
      </c>
      <c r="FF15" s="56">
        <f t="shared" si="107"/>
        <v>0</v>
      </c>
      <c r="FG15" s="56">
        <f t="shared" si="108"/>
        <v>0</v>
      </c>
      <c r="FH15" s="56">
        <f t="shared" si="109"/>
        <v>0</v>
      </c>
      <c r="FI15" s="56">
        <f t="shared" si="110"/>
        <v>0</v>
      </c>
      <c r="FJ15" s="56">
        <f t="shared" si="111"/>
        <v>0</v>
      </c>
      <c r="FK15" s="56">
        <f t="shared" si="112"/>
        <v>0</v>
      </c>
      <c r="FL15" s="56">
        <f t="shared" si="113"/>
        <v>0</v>
      </c>
      <c r="FM15" s="56">
        <f t="shared" si="114"/>
        <v>0</v>
      </c>
      <c r="FN15" s="56">
        <f t="shared" si="115"/>
        <v>0</v>
      </c>
      <c r="FO15" s="56">
        <f t="shared" si="116"/>
        <v>0</v>
      </c>
      <c r="FP15" s="56">
        <f t="shared" si="117"/>
        <v>0</v>
      </c>
      <c r="FQ15" s="56">
        <f t="shared" si="118"/>
        <v>0</v>
      </c>
      <c r="FR15" s="56">
        <f t="shared" si="119"/>
        <v>0</v>
      </c>
      <c r="FS15" s="56">
        <f t="shared" si="120"/>
        <v>0</v>
      </c>
      <c r="FT15" s="56">
        <f t="shared" si="121"/>
        <v>0</v>
      </c>
      <c r="FU15" s="56">
        <f t="shared" si="122"/>
        <v>0</v>
      </c>
      <c r="FV15" s="56">
        <f t="shared" si="123"/>
        <v>0</v>
      </c>
      <c r="FW15" s="56">
        <f t="shared" si="124"/>
        <v>0</v>
      </c>
      <c r="FX15" s="56">
        <f t="shared" si="125"/>
        <v>0</v>
      </c>
      <c r="FY15" s="56">
        <f t="shared" si="126"/>
        <v>0</v>
      </c>
      <c r="FZ15" s="56">
        <f t="shared" si="127"/>
        <v>0</v>
      </c>
      <c r="GA15" s="56">
        <f t="shared" si="128"/>
        <v>0</v>
      </c>
      <c r="GB15" s="56">
        <f t="shared" si="129"/>
        <v>0</v>
      </c>
      <c r="GC15" s="56">
        <f t="shared" si="130"/>
        <v>0</v>
      </c>
      <c r="GD15" s="56">
        <f t="shared" si="131"/>
        <v>0</v>
      </c>
      <c r="GE15" s="56">
        <f t="shared" si="132"/>
        <v>0</v>
      </c>
      <c r="GF15" s="56">
        <f t="shared" si="133"/>
        <v>0</v>
      </c>
      <c r="GG15" s="56">
        <f t="shared" si="134"/>
        <v>0</v>
      </c>
      <c r="GH15" s="56">
        <f t="shared" si="135"/>
        <v>0</v>
      </c>
      <c r="GI15" s="56">
        <f t="shared" si="136"/>
        <v>0</v>
      </c>
      <c r="GJ15" s="56">
        <f t="shared" si="137"/>
        <v>0</v>
      </c>
      <c r="GK15" s="56">
        <f t="shared" si="138"/>
        <v>0</v>
      </c>
      <c r="GL15" s="56">
        <f t="shared" si="139"/>
        <v>0</v>
      </c>
      <c r="GM15" s="56">
        <f t="shared" si="140"/>
        <v>0</v>
      </c>
      <c r="GN15" s="56">
        <f t="shared" si="141"/>
        <v>0</v>
      </c>
      <c r="GO15" s="56">
        <f t="shared" si="142"/>
        <v>0</v>
      </c>
      <c r="GP15" s="56">
        <f t="shared" si="143"/>
        <v>0</v>
      </c>
      <c r="GQ15" s="56">
        <f t="shared" si="144"/>
        <v>0</v>
      </c>
      <c r="GR15" s="56">
        <f t="shared" si="145"/>
        <v>0</v>
      </c>
      <c r="GS15" s="56">
        <f t="shared" si="146"/>
        <v>0</v>
      </c>
      <c r="GT15" s="56">
        <f t="shared" si="147"/>
        <v>0</v>
      </c>
      <c r="GU15" s="56">
        <f t="shared" si="148"/>
        <v>0</v>
      </c>
      <c r="GV15" s="56">
        <f t="shared" si="149"/>
        <v>0</v>
      </c>
      <c r="GW15" s="56">
        <f t="shared" si="150"/>
        <v>0</v>
      </c>
      <c r="GX15" s="56">
        <f t="shared" si="151"/>
        <v>0</v>
      </c>
      <c r="GY15" s="56">
        <f t="shared" si="152"/>
        <v>0</v>
      </c>
      <c r="GZ15" s="56">
        <f t="shared" si="153"/>
        <v>0</v>
      </c>
      <c r="HA15" s="56">
        <f t="shared" si="154"/>
        <v>0</v>
      </c>
      <c r="HB15" s="56">
        <f t="shared" si="155"/>
        <v>0</v>
      </c>
      <c r="HC15" s="56">
        <f t="shared" si="156"/>
        <v>0</v>
      </c>
      <c r="HD15" s="56">
        <f t="shared" si="157"/>
        <v>0</v>
      </c>
      <c r="HE15" s="56">
        <f t="shared" si="158"/>
        <v>0</v>
      </c>
      <c r="HF15" s="56">
        <f t="shared" si="159"/>
        <v>0</v>
      </c>
      <c r="HG15" s="56">
        <f t="shared" si="160"/>
        <v>0</v>
      </c>
      <c r="HH15" s="56">
        <f t="shared" si="161"/>
        <v>0</v>
      </c>
      <c r="HI15" s="56">
        <f t="shared" si="162"/>
        <v>0</v>
      </c>
      <c r="HJ15" s="56">
        <f t="shared" si="163"/>
        <v>0</v>
      </c>
      <c r="HK15" s="56">
        <f t="shared" si="164"/>
        <v>0</v>
      </c>
      <c r="HL15" s="56">
        <f t="shared" si="165"/>
        <v>0</v>
      </c>
      <c r="HM15" s="56">
        <f t="shared" si="166"/>
        <v>0</v>
      </c>
      <c r="HN15" s="56">
        <f t="shared" si="167"/>
        <v>0</v>
      </c>
      <c r="HO15" s="56">
        <f t="shared" si="168"/>
        <v>0</v>
      </c>
      <c r="HP15" s="56">
        <f t="shared" si="169"/>
        <v>0</v>
      </c>
      <c r="HQ15" s="56">
        <f t="shared" si="170"/>
        <v>0</v>
      </c>
      <c r="HR15" s="56">
        <f t="shared" si="171"/>
        <v>0</v>
      </c>
      <c r="HS15" s="56">
        <f t="shared" si="172"/>
        <v>0</v>
      </c>
      <c r="HT15" s="56">
        <f t="shared" si="173"/>
        <v>0</v>
      </c>
      <c r="HU15" s="56">
        <f t="shared" si="174"/>
        <v>0</v>
      </c>
      <c r="HV15" s="56">
        <f t="shared" si="175"/>
        <v>0</v>
      </c>
      <c r="HW15" s="56">
        <f t="shared" si="176"/>
        <v>0</v>
      </c>
      <c r="HX15" s="56">
        <f t="shared" si="177"/>
        <v>0</v>
      </c>
      <c r="HY15" s="56">
        <f t="shared" si="178"/>
        <v>0</v>
      </c>
      <c r="HZ15" s="56">
        <f t="shared" si="179"/>
        <v>0</v>
      </c>
      <c r="IA15" s="56">
        <f t="shared" si="180"/>
        <v>0</v>
      </c>
      <c r="IB15" s="56">
        <f t="shared" si="181"/>
        <v>0</v>
      </c>
      <c r="IC15" s="56">
        <f t="shared" si="182"/>
        <v>0</v>
      </c>
      <c r="ID15" s="56">
        <f t="shared" si="183"/>
        <v>0</v>
      </c>
      <c r="IE15" s="56">
        <f t="shared" si="184"/>
        <v>0</v>
      </c>
      <c r="IF15" s="56">
        <f t="shared" si="185"/>
        <v>0</v>
      </c>
      <c r="IG15" s="56">
        <f t="shared" si="186"/>
        <v>0</v>
      </c>
      <c r="IH15" s="56">
        <f t="shared" si="187"/>
        <v>0</v>
      </c>
      <c r="II15" s="56">
        <f t="shared" si="188"/>
        <v>0</v>
      </c>
      <c r="IJ15" s="56">
        <f t="shared" si="189"/>
        <v>0</v>
      </c>
      <c r="IK15" s="56">
        <f t="shared" si="190"/>
        <v>0</v>
      </c>
      <c r="IL15" s="56">
        <f t="shared" si="191"/>
        <v>0</v>
      </c>
      <c r="IM15" s="56">
        <f t="shared" si="192"/>
        <v>0</v>
      </c>
      <c r="IN15" s="56">
        <f t="shared" si="193"/>
        <v>0</v>
      </c>
      <c r="IO15" s="56">
        <f t="shared" si="194"/>
        <v>0</v>
      </c>
      <c r="IP15" s="56">
        <f t="shared" si="195"/>
        <v>0</v>
      </c>
      <c r="IQ15" s="56">
        <f t="shared" si="196"/>
        <v>0</v>
      </c>
      <c r="IR15" s="56">
        <f t="shared" si="197"/>
        <v>0</v>
      </c>
      <c r="IS15" s="56">
        <f t="shared" si="198"/>
        <v>0</v>
      </c>
      <c r="IT15" s="56">
        <f t="shared" si="199"/>
        <v>0</v>
      </c>
      <c r="IU15" s="56">
        <f t="shared" si="200"/>
        <v>0</v>
      </c>
      <c r="IV15" s="56">
        <f t="shared" si="201"/>
        <v>0</v>
      </c>
      <c r="IW15" s="56">
        <f t="shared" si="202"/>
        <v>0</v>
      </c>
      <c r="IX15" s="56">
        <f t="shared" si="203"/>
        <v>0</v>
      </c>
      <c r="IY15" s="56">
        <f t="shared" si="204"/>
        <v>0</v>
      </c>
      <c r="IZ15" s="56">
        <f t="shared" si="205"/>
        <v>0</v>
      </c>
      <c r="JA15" s="56">
        <f t="shared" si="206"/>
        <v>0</v>
      </c>
      <c r="JB15" s="56">
        <f t="shared" si="207"/>
        <v>0</v>
      </c>
      <c r="JC15" s="56">
        <f t="shared" si="208"/>
        <v>0</v>
      </c>
      <c r="JD15" s="56">
        <f t="shared" si="209"/>
        <v>0</v>
      </c>
      <c r="JE15" s="56">
        <f t="shared" si="210"/>
        <v>0</v>
      </c>
      <c r="JF15" s="56">
        <f t="shared" si="211"/>
        <v>0</v>
      </c>
      <c r="JG15" s="56">
        <f t="shared" si="212"/>
        <v>0</v>
      </c>
      <c r="JH15" s="56">
        <f t="shared" si="213"/>
        <v>0</v>
      </c>
      <c r="JI15" s="56">
        <f t="shared" si="214"/>
        <v>0</v>
      </c>
      <c r="JJ15" s="56">
        <f t="shared" si="215"/>
        <v>0</v>
      </c>
      <c r="JK15" s="56">
        <f t="shared" si="216"/>
        <v>0</v>
      </c>
      <c r="JL15" s="56">
        <f t="shared" si="217"/>
        <v>0</v>
      </c>
      <c r="JM15" s="56">
        <f t="shared" si="218"/>
        <v>0</v>
      </c>
      <c r="JN15" s="56">
        <f t="shared" si="219"/>
        <v>0</v>
      </c>
      <c r="JO15" s="56">
        <f t="shared" si="220"/>
        <v>0</v>
      </c>
      <c r="JP15" s="56">
        <f t="shared" si="221"/>
        <v>0</v>
      </c>
      <c r="JQ15" s="56">
        <f t="shared" si="222"/>
        <v>0</v>
      </c>
      <c r="JR15" s="56">
        <f t="shared" si="223"/>
        <v>0</v>
      </c>
      <c r="JS15" s="56">
        <f t="shared" si="224"/>
        <v>0</v>
      </c>
      <c r="JT15" s="56">
        <f t="shared" si="225"/>
        <v>0</v>
      </c>
      <c r="JU15" s="56">
        <f t="shared" si="226"/>
        <v>0</v>
      </c>
      <c r="JV15" s="56">
        <f t="shared" si="227"/>
        <v>0</v>
      </c>
      <c r="JW15" s="56">
        <f t="shared" si="228"/>
        <v>0</v>
      </c>
      <c r="JX15" s="56">
        <f t="shared" si="229"/>
        <v>0</v>
      </c>
      <c r="JY15" s="56">
        <f t="shared" si="230"/>
        <v>0</v>
      </c>
      <c r="JZ15" s="56">
        <f t="shared" si="231"/>
        <v>0</v>
      </c>
      <c r="KA15" s="56">
        <f t="shared" si="232"/>
        <v>0</v>
      </c>
      <c r="KB15" s="56">
        <f t="shared" si="233"/>
        <v>0</v>
      </c>
      <c r="KC15" s="56">
        <f t="shared" si="234"/>
        <v>0</v>
      </c>
      <c r="KD15" s="56">
        <f t="shared" si="235"/>
        <v>0</v>
      </c>
      <c r="KE15" s="56">
        <f t="shared" si="236"/>
        <v>0</v>
      </c>
      <c r="KF15" s="56">
        <f t="shared" si="237"/>
        <v>0</v>
      </c>
      <c r="KG15" s="56">
        <f t="shared" si="238"/>
        <v>0</v>
      </c>
      <c r="KH15" s="56">
        <f t="shared" si="239"/>
        <v>0</v>
      </c>
      <c r="KI15" s="56">
        <f t="shared" si="240"/>
        <v>0</v>
      </c>
      <c r="KJ15" s="56">
        <f t="shared" si="241"/>
        <v>0</v>
      </c>
      <c r="KK15" s="56">
        <f t="shared" si="242"/>
        <v>0</v>
      </c>
      <c r="KL15" s="56">
        <f t="shared" si="243"/>
        <v>0</v>
      </c>
      <c r="KM15" s="56">
        <f t="shared" si="244"/>
        <v>0</v>
      </c>
      <c r="KN15" s="56">
        <f t="shared" si="245"/>
        <v>0</v>
      </c>
      <c r="KO15" s="56">
        <f t="shared" si="246"/>
        <v>0</v>
      </c>
      <c r="KP15" s="56">
        <f t="shared" si="247"/>
        <v>0</v>
      </c>
      <c r="KQ15" s="56">
        <f t="shared" si="248"/>
        <v>0</v>
      </c>
      <c r="KR15" s="56">
        <f t="shared" si="249"/>
        <v>0</v>
      </c>
      <c r="KS15" s="56">
        <f t="shared" si="250"/>
        <v>0</v>
      </c>
      <c r="KT15" s="56">
        <f t="shared" si="251"/>
        <v>0</v>
      </c>
      <c r="KU15" s="56">
        <f t="shared" si="252"/>
        <v>0</v>
      </c>
      <c r="KV15" s="56">
        <f t="shared" si="253"/>
        <v>0</v>
      </c>
      <c r="KW15" s="56">
        <f t="shared" si="254"/>
        <v>0</v>
      </c>
      <c r="KX15" s="56">
        <f t="shared" si="255"/>
        <v>0</v>
      </c>
      <c r="KY15" s="56">
        <f t="shared" si="256"/>
        <v>0</v>
      </c>
      <c r="KZ15" s="56">
        <f t="shared" si="257"/>
        <v>0</v>
      </c>
      <c r="LA15" s="56">
        <f t="shared" si="258"/>
        <v>0</v>
      </c>
      <c r="LB15" s="56">
        <f t="shared" si="259"/>
        <v>0</v>
      </c>
      <c r="LC15" s="56">
        <f t="shared" si="260"/>
        <v>0</v>
      </c>
      <c r="LD15" s="56">
        <f t="shared" si="261"/>
        <v>0</v>
      </c>
      <c r="LE15" s="56">
        <f t="shared" si="262"/>
        <v>0</v>
      </c>
      <c r="LF15" s="56">
        <f t="shared" si="263"/>
        <v>0</v>
      </c>
      <c r="LG15" s="56">
        <f t="shared" si="264"/>
        <v>0</v>
      </c>
      <c r="LH15" s="56">
        <f t="shared" si="265"/>
        <v>0</v>
      </c>
      <c r="LI15" s="56">
        <f t="shared" si="266"/>
        <v>0</v>
      </c>
      <c r="LJ15" s="56">
        <f t="shared" si="267"/>
        <v>0</v>
      </c>
      <c r="LK15" s="56">
        <f t="shared" si="268"/>
        <v>0</v>
      </c>
      <c r="LL15" s="56">
        <f t="shared" si="269"/>
        <v>0</v>
      </c>
      <c r="LM15" s="56">
        <f t="shared" si="270"/>
        <v>0</v>
      </c>
      <c r="LN15" s="56">
        <f t="shared" si="271"/>
        <v>0</v>
      </c>
      <c r="LO15" s="56">
        <f t="shared" si="272"/>
        <v>0</v>
      </c>
      <c r="LP15" s="56">
        <f t="shared" si="273"/>
        <v>0</v>
      </c>
      <c r="LQ15" s="56">
        <f t="shared" si="274"/>
        <v>0</v>
      </c>
      <c r="LR15" s="56">
        <f t="shared" si="275"/>
        <v>0</v>
      </c>
      <c r="LS15" s="56">
        <f t="shared" si="276"/>
        <v>0</v>
      </c>
      <c r="LT15" s="56">
        <f t="shared" si="277"/>
        <v>0</v>
      </c>
      <c r="LU15" s="56">
        <f t="shared" si="278"/>
        <v>0</v>
      </c>
      <c r="LV15" s="56">
        <f t="shared" si="279"/>
        <v>0</v>
      </c>
      <c r="LW15" s="56">
        <f t="shared" si="280"/>
        <v>0</v>
      </c>
      <c r="LX15" s="56">
        <f t="shared" si="281"/>
        <v>0</v>
      </c>
      <c r="LY15" s="56">
        <f t="shared" si="282"/>
        <v>0</v>
      </c>
      <c r="LZ15" s="56">
        <f t="shared" si="283"/>
        <v>0</v>
      </c>
      <c r="MA15" s="56">
        <f t="shared" si="284"/>
        <v>0</v>
      </c>
      <c r="MB15" s="56">
        <f t="shared" si="285"/>
        <v>0</v>
      </c>
      <c r="MC15" s="56">
        <f t="shared" si="286"/>
        <v>0</v>
      </c>
      <c r="MD15" s="56">
        <f t="shared" si="287"/>
        <v>0</v>
      </c>
      <c r="ME15" s="56">
        <f t="shared" si="288"/>
        <v>0</v>
      </c>
      <c r="MF15" s="56">
        <f t="shared" si="289"/>
        <v>0</v>
      </c>
      <c r="MG15" s="56">
        <f t="shared" si="290"/>
        <v>0</v>
      </c>
      <c r="MH15" s="56">
        <f t="shared" si="291"/>
        <v>0</v>
      </c>
      <c r="MI15" s="56">
        <f t="shared" si="292"/>
        <v>0</v>
      </c>
      <c r="MJ15" s="56">
        <f t="shared" si="293"/>
        <v>0</v>
      </c>
      <c r="MK15" s="56">
        <f t="shared" si="294"/>
        <v>0</v>
      </c>
      <c r="ML15" s="56">
        <f t="shared" si="295"/>
        <v>0</v>
      </c>
      <c r="MM15" s="56">
        <f t="shared" si="296"/>
        <v>0</v>
      </c>
      <c r="MN15" s="56">
        <f t="shared" si="297"/>
        <v>0</v>
      </c>
      <c r="MO15" s="56">
        <f t="shared" si="298"/>
        <v>0</v>
      </c>
      <c r="MP15" s="56">
        <f t="shared" si="299"/>
        <v>0</v>
      </c>
      <c r="MQ15" s="56">
        <f t="shared" si="300"/>
        <v>0</v>
      </c>
      <c r="MR15" s="56">
        <f t="shared" si="301"/>
        <v>0</v>
      </c>
      <c r="MS15" s="56">
        <f t="shared" si="302"/>
        <v>0</v>
      </c>
      <c r="MT15" s="56">
        <f t="shared" si="303"/>
        <v>0</v>
      </c>
      <c r="MU15" s="56">
        <f t="shared" si="304"/>
        <v>0</v>
      </c>
      <c r="MV15" s="56">
        <f t="shared" si="305"/>
        <v>0</v>
      </c>
      <c r="MW15" s="56">
        <f t="shared" si="306"/>
        <v>0</v>
      </c>
      <c r="MX15" s="56">
        <f t="shared" si="307"/>
        <v>0</v>
      </c>
      <c r="MY15" s="56">
        <f t="shared" si="308"/>
        <v>0</v>
      </c>
      <c r="MZ15" s="56">
        <f t="shared" si="309"/>
        <v>0</v>
      </c>
      <c r="NA15" s="56">
        <f t="shared" si="310"/>
        <v>0</v>
      </c>
      <c r="NB15" s="56">
        <f t="shared" si="311"/>
        <v>0</v>
      </c>
      <c r="NC15" s="56">
        <f t="shared" si="312"/>
        <v>0</v>
      </c>
      <c r="ND15" s="56">
        <f t="shared" si="313"/>
        <v>0</v>
      </c>
      <c r="NE15" s="56">
        <f t="shared" si="314"/>
        <v>0</v>
      </c>
      <c r="NF15" s="56">
        <f t="shared" si="315"/>
        <v>0</v>
      </c>
      <c r="NG15" s="56">
        <f t="shared" si="316"/>
        <v>0</v>
      </c>
      <c r="NH15" s="56">
        <f t="shared" si="317"/>
        <v>0</v>
      </c>
      <c r="NI15" s="56">
        <f t="shared" si="318"/>
        <v>0</v>
      </c>
      <c r="NJ15" s="56">
        <f t="shared" si="319"/>
        <v>0</v>
      </c>
      <c r="NK15" s="56">
        <f t="shared" si="320"/>
        <v>0</v>
      </c>
      <c r="NL15" s="56">
        <f t="shared" si="321"/>
        <v>0</v>
      </c>
      <c r="NM15" s="56">
        <f t="shared" si="322"/>
        <v>0</v>
      </c>
      <c r="NN15" s="56">
        <f t="shared" si="323"/>
        <v>0</v>
      </c>
      <c r="NO15" s="56">
        <f t="shared" si="324"/>
        <v>0</v>
      </c>
      <c r="NP15" s="56">
        <f t="shared" si="325"/>
        <v>0</v>
      </c>
      <c r="NQ15" s="56">
        <f t="shared" si="326"/>
        <v>0</v>
      </c>
      <c r="NR15" s="56">
        <f t="shared" si="327"/>
        <v>0</v>
      </c>
      <c r="NS15" s="56">
        <f t="shared" si="328"/>
        <v>0</v>
      </c>
      <c r="NT15" s="56">
        <f t="shared" si="329"/>
        <v>0</v>
      </c>
      <c r="NU15" s="56">
        <f t="shared" si="330"/>
        <v>0</v>
      </c>
      <c r="NV15" s="56">
        <f t="shared" si="331"/>
        <v>0</v>
      </c>
      <c r="NW15" s="56">
        <f t="shared" si="332"/>
        <v>0</v>
      </c>
      <c r="NX15" s="56">
        <f t="shared" si="333"/>
        <v>0</v>
      </c>
      <c r="NY15" s="56">
        <f t="shared" si="334"/>
        <v>0</v>
      </c>
      <c r="NZ15" s="56">
        <f t="shared" si="335"/>
        <v>0</v>
      </c>
      <c r="OA15" s="56">
        <f t="shared" si="336"/>
        <v>0</v>
      </c>
      <c r="OB15" s="56">
        <f t="shared" si="337"/>
        <v>0</v>
      </c>
      <c r="OC15" s="56">
        <f t="shared" si="338"/>
        <v>0</v>
      </c>
      <c r="OD15" s="56">
        <f t="shared" si="339"/>
        <v>0</v>
      </c>
      <c r="OE15" s="56">
        <f t="shared" si="340"/>
        <v>0</v>
      </c>
      <c r="OF15" s="56">
        <f t="shared" si="341"/>
        <v>0</v>
      </c>
      <c r="OG15" s="56">
        <f t="shared" si="342"/>
        <v>0</v>
      </c>
      <c r="OH15" s="56">
        <f t="shared" si="343"/>
        <v>0</v>
      </c>
      <c r="OI15" s="56">
        <f t="shared" si="344"/>
        <v>0</v>
      </c>
      <c r="OJ15" s="56">
        <f t="shared" si="345"/>
        <v>0</v>
      </c>
      <c r="OK15" s="56">
        <f t="shared" si="346"/>
        <v>0</v>
      </c>
      <c r="OL15" s="56">
        <f t="shared" si="347"/>
        <v>0</v>
      </c>
      <c r="OM15" s="56">
        <f t="shared" si="348"/>
        <v>0</v>
      </c>
      <c r="ON15" s="56">
        <f t="shared" si="349"/>
        <v>0</v>
      </c>
      <c r="OO15" s="56">
        <f t="shared" si="350"/>
        <v>0</v>
      </c>
      <c r="OP15" s="56">
        <f t="shared" si="351"/>
        <v>0</v>
      </c>
      <c r="OQ15" s="56">
        <f t="shared" si="352"/>
        <v>0</v>
      </c>
      <c r="OR15" s="56">
        <f t="shared" si="353"/>
        <v>0</v>
      </c>
      <c r="OS15" s="56">
        <f t="shared" si="354"/>
        <v>0</v>
      </c>
      <c r="OT15" s="56">
        <f t="shared" si="355"/>
        <v>0</v>
      </c>
      <c r="OU15" s="56">
        <f t="shared" si="356"/>
        <v>0</v>
      </c>
      <c r="OV15" s="56">
        <f t="shared" si="357"/>
        <v>0</v>
      </c>
      <c r="OW15" s="56">
        <f t="shared" si="358"/>
        <v>0</v>
      </c>
      <c r="OX15" s="56">
        <f t="shared" si="359"/>
        <v>0</v>
      </c>
      <c r="OY15" s="56">
        <f t="shared" si="360"/>
        <v>0</v>
      </c>
      <c r="OZ15" s="56">
        <f t="shared" si="361"/>
        <v>0</v>
      </c>
      <c r="PA15" s="56">
        <f t="shared" si="362"/>
        <v>0</v>
      </c>
      <c r="PB15" s="56">
        <f t="shared" si="363"/>
        <v>0</v>
      </c>
      <c r="PC15" s="56">
        <f t="shared" si="364"/>
        <v>0</v>
      </c>
      <c r="PD15" s="56">
        <f t="shared" si="365"/>
        <v>0</v>
      </c>
      <c r="PE15" s="56">
        <f t="shared" si="366"/>
        <v>0</v>
      </c>
      <c r="PF15" s="56">
        <f t="shared" si="367"/>
        <v>0</v>
      </c>
      <c r="PG15" s="56">
        <f t="shared" si="368"/>
        <v>0</v>
      </c>
      <c r="PH15" s="56">
        <f t="shared" si="369"/>
        <v>0</v>
      </c>
      <c r="PI15" s="56">
        <f t="shared" si="370"/>
        <v>0</v>
      </c>
      <c r="PJ15" s="56">
        <f t="shared" si="371"/>
        <v>0</v>
      </c>
      <c r="PK15" s="56">
        <f t="shared" si="372"/>
        <v>0</v>
      </c>
      <c r="PL15" s="56">
        <f t="shared" si="373"/>
        <v>0</v>
      </c>
      <c r="PM15" s="56">
        <f t="shared" si="374"/>
        <v>0</v>
      </c>
      <c r="PN15" s="56">
        <f t="shared" si="375"/>
        <v>0</v>
      </c>
      <c r="PO15" s="56">
        <f t="shared" si="376"/>
        <v>0</v>
      </c>
      <c r="PP15" s="56">
        <f t="shared" si="377"/>
        <v>0</v>
      </c>
      <c r="PQ15" s="56">
        <f t="shared" si="378"/>
        <v>0</v>
      </c>
      <c r="PR15" s="56">
        <f t="shared" si="379"/>
        <v>0</v>
      </c>
      <c r="PS15" s="56">
        <f t="shared" si="380"/>
        <v>0</v>
      </c>
      <c r="PT15" s="56">
        <f t="shared" si="381"/>
        <v>0</v>
      </c>
      <c r="PU15" s="56">
        <f t="shared" si="382"/>
        <v>0</v>
      </c>
      <c r="PV15" s="56">
        <f t="shared" si="383"/>
        <v>0</v>
      </c>
      <c r="PW15" s="56">
        <f t="shared" si="384"/>
        <v>0</v>
      </c>
      <c r="PX15" s="56">
        <f t="shared" si="385"/>
        <v>0</v>
      </c>
      <c r="PY15" s="56">
        <f t="shared" si="386"/>
        <v>0</v>
      </c>
      <c r="PZ15" s="56">
        <f t="shared" si="387"/>
        <v>0</v>
      </c>
      <c r="QA15" s="56">
        <f t="shared" si="388"/>
        <v>0</v>
      </c>
      <c r="QB15" s="56">
        <f t="shared" si="389"/>
        <v>0</v>
      </c>
      <c r="QC15" s="56">
        <f t="shared" si="390"/>
        <v>0</v>
      </c>
      <c r="QD15" s="56">
        <f t="shared" si="391"/>
        <v>0</v>
      </c>
      <c r="QE15" s="56">
        <f t="shared" si="392"/>
        <v>0</v>
      </c>
      <c r="QF15" s="56">
        <f t="shared" si="393"/>
        <v>0</v>
      </c>
      <c r="QG15" s="56">
        <f t="shared" si="394"/>
        <v>0</v>
      </c>
      <c r="QH15" s="56">
        <f t="shared" si="395"/>
        <v>0</v>
      </c>
      <c r="QI15" s="56">
        <f t="shared" si="396"/>
        <v>0</v>
      </c>
      <c r="QJ15" s="56">
        <f t="shared" si="397"/>
        <v>0</v>
      </c>
      <c r="QK15" s="56">
        <f t="shared" si="398"/>
        <v>0</v>
      </c>
      <c r="QL15" s="56">
        <f t="shared" si="399"/>
        <v>0</v>
      </c>
      <c r="QM15" s="56">
        <f t="shared" si="400"/>
        <v>0</v>
      </c>
      <c r="QN15" s="56">
        <f t="shared" si="401"/>
        <v>0</v>
      </c>
      <c r="QO15" s="56">
        <f t="shared" si="402"/>
        <v>0</v>
      </c>
      <c r="QP15" s="56">
        <f t="shared" si="403"/>
        <v>0</v>
      </c>
      <c r="QQ15" s="56">
        <f t="shared" si="404"/>
        <v>0</v>
      </c>
      <c r="QR15" s="56">
        <f t="shared" si="405"/>
        <v>0</v>
      </c>
      <c r="QS15" s="56">
        <f t="shared" si="406"/>
        <v>0</v>
      </c>
      <c r="QT15" s="56">
        <f t="shared" si="407"/>
        <v>0</v>
      </c>
      <c r="QU15" s="56">
        <f t="shared" si="408"/>
        <v>0</v>
      </c>
      <c r="QV15" s="56">
        <f t="shared" si="409"/>
        <v>0</v>
      </c>
      <c r="QW15" s="56">
        <f t="shared" si="410"/>
        <v>0</v>
      </c>
      <c r="QX15" s="56">
        <f t="shared" si="411"/>
        <v>0</v>
      </c>
      <c r="QY15" s="56">
        <f t="shared" si="412"/>
        <v>0</v>
      </c>
      <c r="QZ15" s="56">
        <f t="shared" si="413"/>
        <v>0</v>
      </c>
      <c r="RA15" s="56">
        <f t="shared" si="414"/>
        <v>0</v>
      </c>
      <c r="RB15" s="56">
        <f t="shared" si="415"/>
        <v>0</v>
      </c>
      <c r="RC15" s="56">
        <f t="shared" si="416"/>
        <v>0</v>
      </c>
      <c r="RD15" s="56">
        <f t="shared" si="417"/>
        <v>0</v>
      </c>
      <c r="RE15" s="56">
        <f t="shared" si="418"/>
        <v>0</v>
      </c>
      <c r="RF15" s="56">
        <f t="shared" si="419"/>
        <v>0</v>
      </c>
      <c r="RG15" s="56">
        <f t="shared" si="420"/>
        <v>0</v>
      </c>
      <c r="RH15" s="56">
        <f t="shared" si="421"/>
        <v>0</v>
      </c>
      <c r="RI15" s="56">
        <f t="shared" si="422"/>
        <v>0</v>
      </c>
      <c r="RJ15" s="56">
        <f t="shared" si="423"/>
        <v>0</v>
      </c>
      <c r="RK15" s="56">
        <f t="shared" si="424"/>
        <v>0</v>
      </c>
      <c r="RL15" s="56">
        <f t="shared" si="425"/>
        <v>0</v>
      </c>
      <c r="RM15" s="56">
        <f t="shared" si="426"/>
        <v>0</v>
      </c>
      <c r="RN15" s="56">
        <f t="shared" si="427"/>
        <v>0</v>
      </c>
      <c r="RO15" s="56">
        <f t="shared" si="428"/>
        <v>0</v>
      </c>
      <c r="RP15" s="56">
        <f t="shared" si="429"/>
        <v>0</v>
      </c>
      <c r="RQ15" s="56">
        <f t="shared" si="430"/>
        <v>0</v>
      </c>
      <c r="RR15" s="56">
        <f t="shared" si="431"/>
        <v>0</v>
      </c>
      <c r="RS15" s="56">
        <f t="shared" si="432"/>
        <v>0</v>
      </c>
      <c r="RT15" s="56">
        <f t="shared" si="433"/>
        <v>0</v>
      </c>
      <c r="RU15" s="56">
        <f t="shared" si="434"/>
        <v>0</v>
      </c>
      <c r="RV15" s="56">
        <f t="shared" si="435"/>
        <v>0</v>
      </c>
      <c r="RW15" s="56">
        <f t="shared" si="436"/>
        <v>0</v>
      </c>
      <c r="RX15" s="56">
        <f t="shared" si="437"/>
        <v>0</v>
      </c>
      <c r="RY15" s="56">
        <f t="shared" si="438"/>
        <v>0</v>
      </c>
      <c r="RZ15" s="56">
        <f t="shared" si="439"/>
        <v>0</v>
      </c>
      <c r="SA15" s="56">
        <f t="shared" si="440"/>
        <v>0</v>
      </c>
      <c r="SB15" s="56">
        <f t="shared" si="441"/>
        <v>0</v>
      </c>
      <c r="SC15" s="56">
        <f t="shared" si="442"/>
        <v>0</v>
      </c>
      <c r="SD15" s="56">
        <f t="shared" si="443"/>
        <v>0</v>
      </c>
      <c r="SE15" s="56">
        <f t="shared" si="444"/>
        <v>0</v>
      </c>
      <c r="SF15" s="56">
        <f t="shared" si="445"/>
        <v>0</v>
      </c>
      <c r="SG15" s="56">
        <f t="shared" si="446"/>
        <v>0</v>
      </c>
      <c r="SH15" s="56">
        <f t="shared" si="447"/>
        <v>0</v>
      </c>
      <c r="SI15" s="56">
        <f t="shared" si="448"/>
        <v>0</v>
      </c>
      <c r="SJ15" s="56">
        <f t="shared" si="449"/>
        <v>0</v>
      </c>
      <c r="SK15" s="56">
        <f t="shared" si="450"/>
        <v>0</v>
      </c>
      <c r="SL15" s="56">
        <f t="shared" si="451"/>
        <v>0</v>
      </c>
      <c r="SM15" s="56">
        <f t="shared" si="452"/>
        <v>0</v>
      </c>
      <c r="SN15" s="56">
        <f t="shared" si="453"/>
        <v>0</v>
      </c>
      <c r="SO15" s="56">
        <f t="shared" si="454"/>
        <v>0</v>
      </c>
      <c r="SP15" s="56">
        <f t="shared" si="455"/>
        <v>0</v>
      </c>
      <c r="SQ15" s="56">
        <f t="shared" si="456"/>
        <v>0</v>
      </c>
      <c r="SR15" s="56">
        <f t="shared" si="457"/>
        <v>0</v>
      </c>
      <c r="SS15" s="56">
        <f t="shared" si="458"/>
        <v>0</v>
      </c>
      <c r="ST15" s="56">
        <f t="shared" si="459"/>
        <v>0</v>
      </c>
      <c r="SU15" s="56">
        <f t="shared" si="460"/>
        <v>0</v>
      </c>
      <c r="SV15" s="56">
        <f t="shared" si="461"/>
        <v>0</v>
      </c>
      <c r="SW15" s="56">
        <f t="shared" si="462"/>
        <v>0</v>
      </c>
      <c r="SX15" s="56">
        <f t="shared" si="463"/>
        <v>0</v>
      </c>
      <c r="SY15" s="56">
        <f t="shared" si="464"/>
        <v>0</v>
      </c>
      <c r="SZ15" s="56">
        <f t="shared" si="465"/>
        <v>0</v>
      </c>
      <c r="TA15" s="56">
        <f t="shared" si="466"/>
        <v>0</v>
      </c>
      <c r="TB15" s="56">
        <f t="shared" si="467"/>
        <v>0</v>
      </c>
      <c r="TC15" s="56">
        <f t="shared" si="468"/>
        <v>0</v>
      </c>
      <c r="TD15" s="56">
        <f t="shared" si="469"/>
        <v>0</v>
      </c>
      <c r="TE15" s="56">
        <f t="shared" si="470"/>
        <v>0</v>
      </c>
      <c r="TF15" s="56">
        <f t="shared" si="471"/>
        <v>0</v>
      </c>
      <c r="TG15" s="56">
        <f t="shared" si="472"/>
        <v>0</v>
      </c>
      <c r="TH15" s="56">
        <f t="shared" si="473"/>
        <v>0</v>
      </c>
      <c r="TI15" s="56">
        <f t="shared" si="474"/>
        <v>0</v>
      </c>
      <c r="TJ15" s="56">
        <f t="shared" si="475"/>
        <v>0</v>
      </c>
      <c r="TK15" s="56">
        <f t="shared" si="476"/>
        <v>0</v>
      </c>
      <c r="TL15" s="56">
        <f t="shared" si="477"/>
        <v>0</v>
      </c>
      <c r="TM15" s="56">
        <f t="shared" si="478"/>
        <v>0</v>
      </c>
      <c r="TN15" s="56">
        <f t="shared" si="479"/>
        <v>0</v>
      </c>
      <c r="TO15" s="56">
        <f t="shared" si="480"/>
        <v>0</v>
      </c>
      <c r="TP15" s="56">
        <f t="shared" si="481"/>
        <v>0</v>
      </c>
      <c r="TQ15" s="56">
        <f t="shared" si="482"/>
        <v>0</v>
      </c>
      <c r="TR15" s="56">
        <f t="shared" si="483"/>
        <v>0</v>
      </c>
      <c r="TS15" s="56">
        <f t="shared" si="484"/>
        <v>0</v>
      </c>
      <c r="TT15" s="56">
        <f t="shared" si="485"/>
        <v>0</v>
      </c>
      <c r="TU15" s="56">
        <f t="shared" si="486"/>
        <v>0</v>
      </c>
      <c r="TV15" s="56">
        <f t="shared" si="487"/>
        <v>0</v>
      </c>
      <c r="TW15" s="56">
        <f t="shared" si="488"/>
        <v>0</v>
      </c>
      <c r="TX15" s="56">
        <f t="shared" si="489"/>
        <v>0</v>
      </c>
      <c r="TY15" s="56">
        <f t="shared" si="490"/>
        <v>0</v>
      </c>
      <c r="TZ15" s="56">
        <f t="shared" si="491"/>
        <v>0</v>
      </c>
      <c r="UA15" s="56">
        <f t="shared" si="492"/>
        <v>0</v>
      </c>
      <c r="UB15" s="56">
        <f t="shared" si="493"/>
        <v>0</v>
      </c>
      <c r="UC15" s="56">
        <f t="shared" si="494"/>
        <v>0</v>
      </c>
      <c r="UD15" s="56">
        <f t="shared" si="495"/>
        <v>0</v>
      </c>
      <c r="UE15" s="56">
        <f t="shared" si="496"/>
        <v>0</v>
      </c>
      <c r="UF15" s="56">
        <f t="shared" si="497"/>
        <v>0</v>
      </c>
      <c r="UG15" s="56">
        <f t="shared" si="498"/>
        <v>0</v>
      </c>
      <c r="UH15" s="56">
        <f t="shared" si="499"/>
        <v>0</v>
      </c>
      <c r="UI15" s="56">
        <f t="shared" si="500"/>
        <v>0</v>
      </c>
      <c r="UJ15" s="56">
        <f t="shared" si="501"/>
        <v>0</v>
      </c>
      <c r="UK15" s="56">
        <f t="shared" si="502"/>
        <v>0</v>
      </c>
      <c r="UL15" s="56">
        <f t="shared" si="503"/>
        <v>0</v>
      </c>
      <c r="UM15" s="56">
        <f t="shared" si="504"/>
        <v>0</v>
      </c>
      <c r="UN15" s="56">
        <f t="shared" si="505"/>
        <v>0</v>
      </c>
      <c r="UO15" s="56">
        <f t="shared" si="506"/>
        <v>0</v>
      </c>
      <c r="UP15" s="56">
        <f t="shared" si="507"/>
        <v>0</v>
      </c>
      <c r="UQ15" s="56">
        <f t="shared" si="508"/>
        <v>0</v>
      </c>
      <c r="UR15" s="56">
        <f t="shared" si="509"/>
        <v>0</v>
      </c>
      <c r="US15" s="56">
        <f t="shared" si="510"/>
        <v>0</v>
      </c>
      <c r="UT15" s="56">
        <f t="shared" si="511"/>
        <v>0</v>
      </c>
      <c r="UU15" s="56">
        <f t="shared" si="512"/>
        <v>0</v>
      </c>
      <c r="UV15" s="56">
        <f t="shared" si="513"/>
        <v>0</v>
      </c>
      <c r="UW15" s="56">
        <f t="shared" si="514"/>
        <v>0</v>
      </c>
      <c r="UX15" s="56">
        <f t="shared" si="515"/>
        <v>0</v>
      </c>
      <c r="UY15" s="56">
        <f t="shared" si="516"/>
        <v>0</v>
      </c>
      <c r="UZ15" s="56">
        <f t="shared" si="517"/>
        <v>0</v>
      </c>
      <c r="VA15" s="56">
        <f t="shared" si="518"/>
        <v>0</v>
      </c>
      <c r="VB15" s="56">
        <f t="shared" si="519"/>
        <v>0</v>
      </c>
      <c r="VC15" s="56">
        <f t="shared" si="520"/>
        <v>0</v>
      </c>
      <c r="VD15" s="56">
        <f t="shared" si="521"/>
        <v>0</v>
      </c>
      <c r="VE15" s="56">
        <f t="shared" si="522"/>
        <v>0</v>
      </c>
      <c r="VF15" s="56">
        <f t="shared" si="523"/>
        <v>0</v>
      </c>
      <c r="VG15" s="56">
        <f t="shared" si="524"/>
        <v>0</v>
      </c>
      <c r="VH15" s="56">
        <f t="shared" si="525"/>
        <v>0</v>
      </c>
      <c r="VI15" s="56">
        <f t="shared" si="526"/>
        <v>0</v>
      </c>
      <c r="VJ15" s="56">
        <f t="shared" si="527"/>
        <v>0</v>
      </c>
      <c r="VK15" s="56">
        <f t="shared" si="528"/>
        <v>0</v>
      </c>
      <c r="VL15" s="56">
        <f t="shared" si="529"/>
        <v>0</v>
      </c>
      <c r="VM15" s="56">
        <f t="shared" si="530"/>
        <v>0</v>
      </c>
      <c r="VN15" s="56">
        <f t="shared" si="531"/>
        <v>0</v>
      </c>
      <c r="VO15" s="56">
        <f t="shared" si="532"/>
        <v>0</v>
      </c>
      <c r="VP15" s="56">
        <f t="shared" si="533"/>
        <v>0</v>
      </c>
      <c r="VQ15" s="56">
        <f t="shared" si="534"/>
        <v>0</v>
      </c>
      <c r="VR15" s="56">
        <f t="shared" si="535"/>
        <v>0</v>
      </c>
      <c r="VS15" s="56">
        <f t="shared" si="536"/>
        <v>0</v>
      </c>
      <c r="VT15" s="56">
        <f t="shared" si="537"/>
        <v>0</v>
      </c>
      <c r="VU15" s="56">
        <f t="shared" si="538"/>
        <v>0</v>
      </c>
      <c r="VV15" s="56">
        <f t="shared" si="539"/>
        <v>0</v>
      </c>
      <c r="VW15" s="56">
        <f t="shared" si="540"/>
        <v>0</v>
      </c>
      <c r="VX15" s="56">
        <f t="shared" si="541"/>
        <v>0</v>
      </c>
      <c r="VY15" s="56">
        <f t="shared" si="542"/>
        <v>0</v>
      </c>
      <c r="VZ15" s="56">
        <f t="shared" si="543"/>
        <v>0</v>
      </c>
      <c r="WA15" s="56">
        <f t="shared" si="544"/>
        <v>0</v>
      </c>
      <c r="WB15" s="56">
        <f t="shared" si="545"/>
        <v>0</v>
      </c>
      <c r="WC15" s="56">
        <f t="shared" si="546"/>
        <v>0</v>
      </c>
      <c r="WD15" s="56">
        <f t="shared" si="547"/>
        <v>0</v>
      </c>
      <c r="WE15" s="56">
        <f t="shared" si="548"/>
        <v>0</v>
      </c>
      <c r="WF15" s="56">
        <f t="shared" si="549"/>
        <v>0</v>
      </c>
      <c r="WG15" s="56">
        <f t="shared" si="550"/>
        <v>0</v>
      </c>
      <c r="WH15" s="56">
        <f t="shared" si="551"/>
        <v>0</v>
      </c>
      <c r="WI15" s="56">
        <f t="shared" si="552"/>
        <v>0</v>
      </c>
      <c r="WJ15" s="56">
        <f t="shared" si="553"/>
        <v>0</v>
      </c>
      <c r="WK15" s="56">
        <f t="shared" si="554"/>
        <v>0</v>
      </c>
      <c r="WL15" s="56">
        <f t="shared" si="555"/>
        <v>0</v>
      </c>
      <c r="WM15" s="56">
        <f t="shared" si="556"/>
        <v>0</v>
      </c>
      <c r="WN15" s="56">
        <f t="shared" si="557"/>
        <v>0</v>
      </c>
      <c r="WO15" s="56">
        <f t="shared" si="558"/>
        <v>0</v>
      </c>
      <c r="WP15" s="56">
        <f t="shared" si="559"/>
        <v>0</v>
      </c>
      <c r="WQ15" s="56">
        <f t="shared" si="560"/>
        <v>0</v>
      </c>
      <c r="WR15" s="56">
        <f t="shared" si="561"/>
        <v>0</v>
      </c>
      <c r="WS15" s="56">
        <f t="shared" si="562"/>
        <v>0</v>
      </c>
      <c r="WT15" s="56">
        <f t="shared" si="563"/>
        <v>0</v>
      </c>
      <c r="WU15" s="56">
        <f t="shared" si="564"/>
        <v>0</v>
      </c>
      <c r="WV15" s="56">
        <f t="shared" si="565"/>
        <v>0</v>
      </c>
      <c r="WW15" s="56">
        <f t="shared" si="566"/>
        <v>0</v>
      </c>
      <c r="WX15" s="56">
        <f t="shared" si="567"/>
        <v>0</v>
      </c>
      <c r="WY15" s="56">
        <f t="shared" si="568"/>
        <v>0</v>
      </c>
      <c r="WZ15" s="56">
        <f t="shared" si="569"/>
        <v>0</v>
      </c>
      <c r="XA15" s="56">
        <f t="shared" si="570"/>
        <v>0</v>
      </c>
      <c r="XB15" s="56">
        <f t="shared" si="571"/>
        <v>0</v>
      </c>
      <c r="XC15" s="56">
        <f t="shared" si="572"/>
        <v>0</v>
      </c>
      <c r="XD15" s="56">
        <f t="shared" si="573"/>
        <v>0</v>
      </c>
      <c r="XE15" s="56">
        <f t="shared" si="574"/>
        <v>0</v>
      </c>
      <c r="XF15" s="56">
        <f t="shared" si="575"/>
        <v>0</v>
      </c>
      <c r="XG15" s="56">
        <f t="shared" si="576"/>
        <v>0</v>
      </c>
      <c r="XH15" s="56">
        <f t="shared" si="577"/>
        <v>0</v>
      </c>
      <c r="XI15" s="56">
        <f t="shared" si="578"/>
        <v>0</v>
      </c>
      <c r="XJ15" s="56">
        <f t="shared" si="579"/>
        <v>0</v>
      </c>
      <c r="XK15" s="56">
        <f t="shared" si="580"/>
        <v>0</v>
      </c>
      <c r="XL15" s="56">
        <f t="shared" si="581"/>
        <v>0</v>
      </c>
      <c r="XM15" s="56">
        <f t="shared" si="582"/>
        <v>0</v>
      </c>
      <c r="XN15" s="56">
        <f t="shared" si="583"/>
        <v>0</v>
      </c>
      <c r="XO15" s="56">
        <f t="shared" si="584"/>
        <v>0</v>
      </c>
      <c r="XP15" s="56">
        <f t="shared" si="585"/>
        <v>0</v>
      </c>
      <c r="XQ15" s="56">
        <f t="shared" si="586"/>
        <v>0</v>
      </c>
      <c r="XR15" s="56">
        <f t="shared" si="587"/>
        <v>0</v>
      </c>
      <c r="XS15" s="56">
        <f t="shared" si="588"/>
        <v>0</v>
      </c>
      <c r="XT15" s="56">
        <f t="shared" si="589"/>
        <v>0</v>
      </c>
      <c r="XU15" s="56">
        <f t="shared" si="590"/>
        <v>0</v>
      </c>
      <c r="XV15" s="56">
        <f t="shared" si="591"/>
        <v>0</v>
      </c>
      <c r="XW15" s="56">
        <f t="shared" si="592"/>
        <v>0</v>
      </c>
      <c r="XX15" s="56">
        <f t="shared" si="593"/>
        <v>0</v>
      </c>
      <c r="XY15" s="56">
        <f t="shared" si="594"/>
        <v>0</v>
      </c>
      <c r="XZ15" s="56">
        <f t="shared" si="595"/>
        <v>0</v>
      </c>
      <c r="YA15" s="56">
        <f t="shared" si="596"/>
        <v>0</v>
      </c>
      <c r="YB15" s="56">
        <f t="shared" si="597"/>
        <v>0</v>
      </c>
      <c r="YC15" s="56">
        <f t="shared" si="598"/>
        <v>0</v>
      </c>
      <c r="YD15" s="56">
        <f t="shared" si="599"/>
        <v>0</v>
      </c>
      <c r="YE15" s="56">
        <f t="shared" si="600"/>
        <v>0</v>
      </c>
      <c r="YF15" s="56">
        <f t="shared" si="601"/>
        <v>0</v>
      </c>
      <c r="YG15" s="56">
        <f t="shared" si="602"/>
        <v>0</v>
      </c>
      <c r="YH15" s="56">
        <f t="shared" si="603"/>
        <v>0</v>
      </c>
      <c r="YI15" s="56">
        <f t="shared" si="604"/>
        <v>0</v>
      </c>
      <c r="YJ15" s="56">
        <f t="shared" si="605"/>
        <v>0</v>
      </c>
      <c r="YK15" s="56">
        <f t="shared" si="606"/>
        <v>0</v>
      </c>
      <c r="YL15" s="56">
        <f t="shared" si="607"/>
        <v>0</v>
      </c>
      <c r="YM15" s="56">
        <f t="shared" si="608"/>
        <v>0</v>
      </c>
      <c r="YN15" s="56">
        <f t="shared" si="609"/>
        <v>0</v>
      </c>
      <c r="YO15" s="56">
        <f t="shared" si="610"/>
        <v>0</v>
      </c>
      <c r="YP15" s="56">
        <f t="shared" si="611"/>
        <v>0</v>
      </c>
      <c r="YQ15" s="56">
        <f t="shared" si="612"/>
        <v>0</v>
      </c>
      <c r="YR15" s="56">
        <f t="shared" si="613"/>
        <v>0</v>
      </c>
      <c r="YS15" s="56">
        <f t="shared" si="614"/>
        <v>0</v>
      </c>
      <c r="YT15" s="56">
        <f t="shared" si="615"/>
        <v>0</v>
      </c>
      <c r="YU15" s="56">
        <f t="shared" si="616"/>
        <v>0</v>
      </c>
      <c r="YV15" s="56">
        <f t="shared" si="617"/>
        <v>0</v>
      </c>
      <c r="YW15" s="56">
        <f t="shared" si="618"/>
        <v>0</v>
      </c>
      <c r="YX15" s="56">
        <f t="shared" si="619"/>
        <v>0</v>
      </c>
      <c r="YY15" s="56">
        <f t="shared" si="620"/>
        <v>0</v>
      </c>
      <c r="YZ15" s="56">
        <f t="shared" si="621"/>
        <v>0</v>
      </c>
      <c r="ZA15" s="56">
        <f t="shared" si="622"/>
        <v>0</v>
      </c>
      <c r="ZB15" s="56">
        <f t="shared" si="623"/>
        <v>0</v>
      </c>
      <c r="ZC15" s="56">
        <f t="shared" si="624"/>
        <v>0</v>
      </c>
      <c r="ZD15" s="56">
        <f t="shared" si="625"/>
        <v>0</v>
      </c>
      <c r="ZE15" s="56">
        <f t="shared" si="626"/>
        <v>0</v>
      </c>
      <c r="ZF15" s="56">
        <f t="shared" si="627"/>
        <v>0</v>
      </c>
      <c r="ZG15" s="56">
        <f t="shared" si="628"/>
        <v>0</v>
      </c>
      <c r="ZH15" s="56">
        <f t="shared" si="629"/>
        <v>0</v>
      </c>
      <c r="ZI15" s="56">
        <f t="shared" si="630"/>
        <v>0</v>
      </c>
      <c r="ZJ15" s="56">
        <f t="shared" si="631"/>
        <v>0</v>
      </c>
      <c r="ZK15" s="56">
        <f t="shared" si="632"/>
        <v>0</v>
      </c>
      <c r="ZL15" s="56">
        <f t="shared" si="633"/>
        <v>0</v>
      </c>
      <c r="ZM15" s="56">
        <f t="shared" si="634"/>
        <v>0</v>
      </c>
      <c r="ZN15" s="56">
        <f t="shared" si="635"/>
        <v>0</v>
      </c>
      <c r="ZO15" s="56">
        <f t="shared" si="636"/>
        <v>0</v>
      </c>
      <c r="ZP15" s="56">
        <f t="shared" si="637"/>
        <v>0</v>
      </c>
      <c r="ZQ15" s="56">
        <f t="shared" si="638"/>
        <v>0</v>
      </c>
      <c r="ZR15" s="56">
        <f t="shared" si="639"/>
        <v>0</v>
      </c>
      <c r="ZS15" s="56">
        <f t="shared" si="640"/>
        <v>0</v>
      </c>
      <c r="ZT15" s="56">
        <f t="shared" si="641"/>
        <v>0</v>
      </c>
      <c r="ZU15" s="56">
        <f t="shared" si="642"/>
        <v>0</v>
      </c>
      <c r="ZV15" s="56">
        <f t="shared" si="643"/>
        <v>0</v>
      </c>
      <c r="ZW15" s="56">
        <f t="shared" si="644"/>
        <v>0</v>
      </c>
      <c r="ZX15" s="56">
        <f t="shared" si="645"/>
        <v>0</v>
      </c>
      <c r="ZY15" s="56">
        <f t="shared" si="646"/>
        <v>0</v>
      </c>
      <c r="ZZ15" s="56">
        <f t="shared" si="647"/>
        <v>0</v>
      </c>
      <c r="AAA15" s="56">
        <f t="shared" si="648"/>
        <v>0</v>
      </c>
      <c r="AAB15" s="56">
        <f t="shared" si="649"/>
        <v>0</v>
      </c>
      <c r="AAC15" s="56">
        <f t="shared" si="650"/>
        <v>0</v>
      </c>
      <c r="AAD15" s="56">
        <f t="shared" si="651"/>
        <v>0</v>
      </c>
      <c r="AAE15" s="56">
        <f t="shared" si="652"/>
        <v>0</v>
      </c>
      <c r="AAF15" s="56">
        <f t="shared" si="653"/>
        <v>0</v>
      </c>
      <c r="AAG15" s="56">
        <f t="shared" si="654"/>
        <v>0</v>
      </c>
      <c r="AAH15" s="56">
        <f t="shared" si="655"/>
        <v>0</v>
      </c>
      <c r="AAI15" s="56">
        <f t="shared" si="656"/>
        <v>0</v>
      </c>
      <c r="AAJ15" s="56">
        <f t="shared" si="657"/>
        <v>0</v>
      </c>
      <c r="AAK15" s="56">
        <f t="shared" si="658"/>
        <v>0</v>
      </c>
      <c r="AAL15" s="56">
        <f t="shared" si="659"/>
        <v>0</v>
      </c>
      <c r="AAM15" s="56">
        <f t="shared" si="660"/>
        <v>0</v>
      </c>
      <c r="AAN15" s="56">
        <f t="shared" si="661"/>
        <v>0</v>
      </c>
      <c r="AAO15" s="56">
        <f t="shared" si="662"/>
        <v>0</v>
      </c>
      <c r="AAP15" s="56">
        <f t="shared" si="663"/>
        <v>0</v>
      </c>
      <c r="AAQ15" s="56">
        <f t="shared" si="664"/>
        <v>0</v>
      </c>
      <c r="AAR15" s="56">
        <f t="shared" si="665"/>
        <v>0</v>
      </c>
      <c r="AAS15" s="56">
        <f t="shared" si="666"/>
        <v>0</v>
      </c>
      <c r="AAT15" s="56">
        <f t="shared" si="667"/>
        <v>0</v>
      </c>
      <c r="AAU15" s="56">
        <f t="shared" si="668"/>
        <v>0</v>
      </c>
      <c r="AAV15" s="56">
        <f t="shared" si="669"/>
        <v>0</v>
      </c>
      <c r="AAW15" s="56">
        <f t="shared" si="670"/>
        <v>0</v>
      </c>
      <c r="AAX15" s="56">
        <f t="shared" si="671"/>
        <v>0</v>
      </c>
      <c r="AAY15" s="56">
        <f t="shared" si="672"/>
        <v>0</v>
      </c>
      <c r="AAZ15" s="56">
        <f t="shared" si="673"/>
        <v>0</v>
      </c>
      <c r="ABA15" s="56">
        <f t="shared" si="674"/>
        <v>0</v>
      </c>
      <c r="ABB15" s="56">
        <f t="shared" si="675"/>
        <v>0</v>
      </c>
      <c r="ABC15" s="56">
        <f t="shared" si="676"/>
        <v>0</v>
      </c>
      <c r="ABD15" s="56">
        <f t="shared" si="677"/>
        <v>0</v>
      </c>
      <c r="ABE15" s="56">
        <f t="shared" si="678"/>
        <v>0</v>
      </c>
      <c r="ABF15" s="56">
        <f t="shared" si="679"/>
        <v>0</v>
      </c>
      <c r="ABG15" s="56">
        <f t="shared" si="680"/>
        <v>0</v>
      </c>
      <c r="ABH15" s="56">
        <f t="shared" si="681"/>
        <v>0</v>
      </c>
      <c r="ABI15" s="56">
        <f t="shared" si="682"/>
        <v>0</v>
      </c>
      <c r="ABJ15" s="56">
        <f t="shared" si="683"/>
        <v>0</v>
      </c>
      <c r="ABK15" s="56">
        <f t="shared" si="684"/>
        <v>0</v>
      </c>
      <c r="ABL15" s="56">
        <f t="shared" si="685"/>
        <v>0</v>
      </c>
      <c r="ABM15" s="56">
        <f t="shared" si="686"/>
        <v>0</v>
      </c>
      <c r="ABN15" s="56">
        <f t="shared" si="687"/>
        <v>0</v>
      </c>
      <c r="ABO15" s="56">
        <f t="shared" si="688"/>
        <v>0</v>
      </c>
      <c r="ABP15" s="56">
        <f t="shared" si="689"/>
        <v>0</v>
      </c>
      <c r="ABQ15" s="56">
        <f t="shared" si="690"/>
        <v>0</v>
      </c>
      <c r="ABR15" s="56">
        <f t="shared" si="691"/>
        <v>0</v>
      </c>
      <c r="ABS15" s="56">
        <f t="shared" si="692"/>
        <v>0</v>
      </c>
      <c r="ABT15" s="56">
        <f t="shared" si="693"/>
        <v>0</v>
      </c>
      <c r="ABU15" s="56">
        <f t="shared" si="694"/>
        <v>0</v>
      </c>
      <c r="ABV15" s="56">
        <f t="shared" si="695"/>
        <v>0</v>
      </c>
      <c r="ABW15" s="56">
        <f t="shared" si="696"/>
        <v>0</v>
      </c>
      <c r="ABX15" s="56">
        <f t="shared" si="697"/>
        <v>0</v>
      </c>
      <c r="ABY15" s="56">
        <f t="shared" si="698"/>
        <v>0</v>
      </c>
      <c r="ABZ15" s="56">
        <f t="shared" si="699"/>
        <v>0</v>
      </c>
      <c r="ACA15" s="56">
        <f t="shared" si="700"/>
        <v>0</v>
      </c>
      <c r="ACB15" s="56">
        <f t="shared" si="701"/>
        <v>0</v>
      </c>
      <c r="ACC15" s="56">
        <f t="shared" si="702"/>
        <v>0</v>
      </c>
      <c r="ACD15" s="56">
        <f t="shared" si="703"/>
        <v>0</v>
      </c>
      <c r="ACE15" s="56">
        <f t="shared" si="704"/>
        <v>0</v>
      </c>
      <c r="ACF15" s="56">
        <f t="shared" si="705"/>
        <v>0</v>
      </c>
      <c r="ACG15" s="56">
        <f t="shared" si="706"/>
        <v>0</v>
      </c>
      <c r="ACH15" s="56">
        <f t="shared" si="707"/>
        <v>0</v>
      </c>
      <c r="ACI15" s="56">
        <f t="shared" si="708"/>
        <v>0</v>
      </c>
      <c r="ACJ15" s="56">
        <f t="shared" si="709"/>
        <v>0</v>
      </c>
      <c r="ACK15" s="56">
        <f t="shared" si="710"/>
        <v>0</v>
      </c>
      <c r="ACL15" s="56">
        <f t="shared" si="711"/>
        <v>0</v>
      </c>
      <c r="ACM15" s="56">
        <f t="shared" si="712"/>
        <v>0</v>
      </c>
      <c r="ACN15" s="56">
        <f t="shared" si="713"/>
        <v>0</v>
      </c>
      <c r="ACO15" s="56">
        <f t="shared" si="714"/>
        <v>0</v>
      </c>
      <c r="ACP15" s="56">
        <f t="shared" si="715"/>
        <v>0</v>
      </c>
      <c r="ACQ15" s="56">
        <f t="shared" si="716"/>
        <v>0</v>
      </c>
      <c r="ACR15" s="56">
        <f t="shared" si="717"/>
        <v>0</v>
      </c>
      <c r="ACS15" s="56">
        <f t="shared" si="718"/>
        <v>0</v>
      </c>
      <c r="ACT15" s="56">
        <f t="shared" si="719"/>
        <v>0</v>
      </c>
      <c r="ACU15" s="56">
        <f t="shared" si="720"/>
        <v>0</v>
      </c>
      <c r="ACV15" s="56">
        <f t="shared" si="721"/>
        <v>0</v>
      </c>
      <c r="ACW15" s="56">
        <f t="shared" si="722"/>
        <v>0</v>
      </c>
      <c r="ACX15" s="56">
        <f t="shared" si="723"/>
        <v>0</v>
      </c>
      <c r="ACY15" s="56">
        <f t="shared" si="724"/>
        <v>0</v>
      </c>
      <c r="ACZ15" s="56">
        <f t="shared" si="725"/>
        <v>0</v>
      </c>
      <c r="ADA15" s="56">
        <f t="shared" si="726"/>
        <v>0</v>
      </c>
      <c r="ADB15" s="56">
        <f t="shared" si="727"/>
        <v>0</v>
      </c>
      <c r="ADC15" s="56">
        <f t="shared" si="728"/>
        <v>0</v>
      </c>
      <c r="ADD15" s="56">
        <f t="shared" si="729"/>
        <v>0</v>
      </c>
      <c r="ADE15" s="56">
        <f t="shared" si="730"/>
        <v>0</v>
      </c>
      <c r="ADF15" s="56">
        <f t="shared" si="731"/>
        <v>0</v>
      </c>
      <c r="ADG15" s="56">
        <f t="shared" si="732"/>
        <v>0</v>
      </c>
      <c r="ADH15" s="56">
        <f t="shared" si="733"/>
        <v>0</v>
      </c>
      <c r="ADI15" s="56">
        <f t="shared" si="734"/>
        <v>0</v>
      </c>
      <c r="ADJ15" s="56">
        <f t="shared" si="735"/>
        <v>0</v>
      </c>
      <c r="ADK15" s="56">
        <f t="shared" si="736"/>
        <v>0</v>
      </c>
      <c r="ADL15" s="56">
        <f t="shared" si="737"/>
        <v>0</v>
      </c>
      <c r="ADM15" s="56">
        <f t="shared" si="738"/>
        <v>0</v>
      </c>
      <c r="ADN15" s="56">
        <f t="shared" si="739"/>
        <v>0</v>
      </c>
      <c r="ADO15" s="56">
        <f t="shared" si="740"/>
        <v>0</v>
      </c>
      <c r="ADP15" s="56">
        <f t="shared" si="741"/>
        <v>0</v>
      </c>
      <c r="ADQ15" s="56">
        <f t="shared" si="742"/>
        <v>0</v>
      </c>
      <c r="ADR15" s="56">
        <f t="shared" si="743"/>
        <v>0</v>
      </c>
      <c r="ADS15" s="56">
        <f t="shared" si="744"/>
        <v>0</v>
      </c>
      <c r="ADT15" s="56">
        <f t="shared" si="745"/>
        <v>0</v>
      </c>
      <c r="ADU15" s="56">
        <f t="shared" si="746"/>
        <v>0</v>
      </c>
      <c r="ADV15" s="56">
        <f t="shared" si="747"/>
        <v>0</v>
      </c>
      <c r="ADW15" s="56">
        <f t="shared" si="748"/>
        <v>0</v>
      </c>
      <c r="ADX15" s="56">
        <f t="shared" si="749"/>
        <v>0</v>
      </c>
      <c r="ADY15" s="56">
        <f t="shared" si="750"/>
        <v>0</v>
      </c>
      <c r="ADZ15" s="56">
        <f t="shared" si="751"/>
        <v>0</v>
      </c>
      <c r="AEA15" s="56">
        <f t="shared" si="752"/>
        <v>0</v>
      </c>
      <c r="AEB15" s="56">
        <f t="shared" si="753"/>
        <v>0</v>
      </c>
      <c r="AEC15" s="56">
        <f t="shared" si="754"/>
        <v>0</v>
      </c>
      <c r="AED15" s="56">
        <f t="shared" si="755"/>
        <v>0</v>
      </c>
      <c r="AEE15" s="56">
        <f t="shared" si="756"/>
        <v>0</v>
      </c>
      <c r="AEF15" s="56">
        <f t="shared" si="757"/>
        <v>0</v>
      </c>
      <c r="AEG15" s="56">
        <f t="shared" si="758"/>
        <v>0</v>
      </c>
      <c r="AEH15" s="56">
        <f t="shared" si="759"/>
        <v>0</v>
      </c>
      <c r="AEI15" s="56">
        <f t="shared" si="760"/>
        <v>0</v>
      </c>
      <c r="AEJ15" s="56">
        <f t="shared" si="761"/>
        <v>0</v>
      </c>
      <c r="AEK15" s="56">
        <f t="shared" si="762"/>
        <v>0</v>
      </c>
      <c r="AEL15" s="56">
        <f t="shared" si="763"/>
        <v>0</v>
      </c>
      <c r="AEM15" s="56">
        <f t="shared" si="764"/>
        <v>0</v>
      </c>
      <c r="AEN15" s="56">
        <f t="shared" si="765"/>
        <v>0</v>
      </c>
      <c r="AEO15" s="56">
        <f t="shared" si="766"/>
        <v>0</v>
      </c>
      <c r="AEP15" s="56">
        <f t="shared" si="767"/>
        <v>0</v>
      </c>
      <c r="AEQ15" s="56">
        <f t="shared" si="768"/>
        <v>0</v>
      </c>
      <c r="AER15" s="56">
        <f t="shared" si="769"/>
        <v>0</v>
      </c>
      <c r="AES15" s="56">
        <f t="shared" si="770"/>
        <v>0</v>
      </c>
      <c r="AET15" s="56">
        <f t="shared" si="771"/>
        <v>0</v>
      </c>
      <c r="AEU15" s="56">
        <f t="shared" si="772"/>
        <v>0</v>
      </c>
      <c r="AEV15" s="56">
        <f t="shared" si="773"/>
        <v>0</v>
      </c>
      <c r="AEW15" s="56">
        <f t="shared" si="774"/>
        <v>0</v>
      </c>
      <c r="AEX15" s="56">
        <f t="shared" si="775"/>
        <v>0</v>
      </c>
      <c r="AEY15" s="56">
        <f t="shared" si="776"/>
        <v>0</v>
      </c>
      <c r="AEZ15" s="56">
        <f t="shared" si="777"/>
        <v>0</v>
      </c>
      <c r="AFA15" s="56">
        <f t="shared" si="778"/>
        <v>0</v>
      </c>
      <c r="AFB15" s="56">
        <f t="shared" si="779"/>
        <v>0</v>
      </c>
      <c r="AFC15" s="56">
        <f t="shared" si="780"/>
        <v>0</v>
      </c>
      <c r="AFD15" s="56">
        <f t="shared" si="781"/>
        <v>0</v>
      </c>
      <c r="AFE15" s="56">
        <f t="shared" si="782"/>
        <v>0</v>
      </c>
      <c r="AFF15" s="56">
        <f t="shared" si="783"/>
        <v>0</v>
      </c>
      <c r="AFG15" s="56">
        <f t="shared" si="784"/>
        <v>0</v>
      </c>
      <c r="AFH15" s="56">
        <f t="shared" si="785"/>
        <v>0</v>
      </c>
      <c r="AFI15" s="56">
        <f t="shared" si="786"/>
        <v>0</v>
      </c>
      <c r="AFJ15" s="56">
        <f t="shared" si="787"/>
        <v>0</v>
      </c>
      <c r="AFK15" s="56">
        <f t="shared" si="788"/>
        <v>0</v>
      </c>
      <c r="AFL15" s="56">
        <f t="shared" si="789"/>
        <v>0</v>
      </c>
      <c r="AFM15" s="56">
        <f t="shared" si="790"/>
        <v>0</v>
      </c>
      <c r="AFN15" s="56">
        <f t="shared" si="791"/>
        <v>0</v>
      </c>
      <c r="AFO15" s="56">
        <f t="shared" si="792"/>
        <v>0</v>
      </c>
      <c r="AFP15" s="56">
        <f t="shared" si="793"/>
        <v>0</v>
      </c>
      <c r="AFQ15" s="56">
        <f t="shared" si="794"/>
        <v>0</v>
      </c>
      <c r="AFR15" s="56">
        <f t="shared" si="795"/>
        <v>0</v>
      </c>
      <c r="AFS15" s="56">
        <f t="shared" si="796"/>
        <v>0</v>
      </c>
      <c r="AFT15" s="56">
        <f t="shared" si="797"/>
        <v>0</v>
      </c>
      <c r="AFU15" s="56">
        <f t="shared" si="798"/>
        <v>0</v>
      </c>
      <c r="AFV15" s="56">
        <f t="shared" si="799"/>
        <v>0</v>
      </c>
      <c r="AFW15" s="56">
        <f t="shared" si="800"/>
        <v>0</v>
      </c>
      <c r="AFX15" s="56">
        <f t="shared" si="801"/>
        <v>0</v>
      </c>
      <c r="AFY15" s="56">
        <f t="shared" si="802"/>
        <v>0</v>
      </c>
      <c r="AFZ15" s="56">
        <f t="shared" si="803"/>
        <v>0</v>
      </c>
      <c r="AGA15" s="56">
        <f t="shared" si="804"/>
        <v>0</v>
      </c>
      <c r="AGB15" s="56">
        <f t="shared" si="805"/>
        <v>0</v>
      </c>
      <c r="AGC15" s="56">
        <f t="shared" si="806"/>
        <v>0</v>
      </c>
      <c r="AGD15" s="56">
        <f t="shared" si="807"/>
        <v>0</v>
      </c>
      <c r="AGE15" s="56">
        <f t="shared" si="808"/>
        <v>0</v>
      </c>
      <c r="AGF15" s="56">
        <f t="shared" si="809"/>
        <v>0</v>
      </c>
      <c r="AGG15" s="56">
        <f t="shared" si="810"/>
        <v>0</v>
      </c>
      <c r="AGH15" s="56">
        <f t="shared" si="811"/>
        <v>0</v>
      </c>
      <c r="AGI15" s="56">
        <f t="shared" si="812"/>
        <v>0</v>
      </c>
      <c r="AGJ15" s="56">
        <f t="shared" si="813"/>
        <v>0</v>
      </c>
      <c r="AGK15" s="56">
        <f t="shared" si="814"/>
        <v>0</v>
      </c>
      <c r="AGL15" s="56">
        <f t="shared" si="815"/>
        <v>0</v>
      </c>
      <c r="AGM15" s="56">
        <f t="shared" si="816"/>
        <v>0</v>
      </c>
      <c r="AGN15" s="56">
        <f t="shared" si="817"/>
        <v>0</v>
      </c>
      <c r="AGO15" s="56">
        <f t="shared" si="818"/>
        <v>0</v>
      </c>
      <c r="AGP15" s="56">
        <f t="shared" si="819"/>
        <v>0</v>
      </c>
      <c r="AGQ15" s="56">
        <f t="shared" si="820"/>
        <v>0</v>
      </c>
      <c r="AGR15" s="56">
        <f t="shared" si="821"/>
        <v>0</v>
      </c>
      <c r="AGS15" s="56">
        <f t="shared" si="822"/>
        <v>0</v>
      </c>
      <c r="AGT15" s="56">
        <f t="shared" si="823"/>
        <v>0</v>
      </c>
      <c r="AGU15" s="56">
        <f t="shared" si="824"/>
        <v>0</v>
      </c>
      <c r="AGV15" s="56">
        <f t="shared" si="825"/>
        <v>0</v>
      </c>
      <c r="AGW15" s="56">
        <f t="shared" si="826"/>
        <v>0</v>
      </c>
      <c r="AGX15" s="56">
        <f t="shared" si="827"/>
        <v>0</v>
      </c>
      <c r="AGY15" s="56">
        <f t="shared" si="828"/>
        <v>0</v>
      </c>
      <c r="AGZ15" s="56">
        <f t="shared" si="829"/>
        <v>0</v>
      </c>
      <c r="AHA15" s="56">
        <f t="shared" si="830"/>
        <v>0</v>
      </c>
      <c r="AHB15" s="56">
        <f t="shared" si="831"/>
        <v>0</v>
      </c>
      <c r="AHC15" s="56">
        <f t="shared" si="832"/>
        <v>0</v>
      </c>
      <c r="AHD15" s="56">
        <f t="shared" si="833"/>
        <v>0</v>
      </c>
      <c r="AHE15" s="56">
        <f t="shared" si="834"/>
        <v>0</v>
      </c>
      <c r="AHF15" s="56">
        <f t="shared" si="835"/>
        <v>0</v>
      </c>
      <c r="AHG15" s="56">
        <f t="shared" si="836"/>
        <v>0</v>
      </c>
      <c r="AHH15" s="56">
        <f t="shared" si="837"/>
        <v>0</v>
      </c>
      <c r="AHI15" s="56">
        <f t="shared" si="838"/>
        <v>0</v>
      </c>
      <c r="AHJ15" s="56">
        <f t="shared" si="839"/>
        <v>0</v>
      </c>
      <c r="AHK15" s="56">
        <f t="shared" si="840"/>
        <v>0</v>
      </c>
      <c r="AHL15" s="56">
        <f t="shared" si="841"/>
        <v>0</v>
      </c>
      <c r="AHM15" s="56">
        <f t="shared" si="842"/>
        <v>0</v>
      </c>
      <c r="AHN15" s="56">
        <f t="shared" si="843"/>
        <v>0</v>
      </c>
      <c r="AHO15" s="56">
        <f t="shared" si="844"/>
        <v>0</v>
      </c>
      <c r="AHP15" s="56">
        <f t="shared" si="845"/>
        <v>0</v>
      </c>
      <c r="AHQ15" s="56">
        <f t="shared" si="846"/>
        <v>0</v>
      </c>
      <c r="AHR15" s="56">
        <f t="shared" si="847"/>
        <v>0</v>
      </c>
      <c r="AHS15" s="56">
        <f t="shared" si="848"/>
        <v>0</v>
      </c>
      <c r="AHT15" s="56">
        <f t="shared" si="849"/>
        <v>0</v>
      </c>
      <c r="AHU15" s="56">
        <f t="shared" si="850"/>
        <v>0</v>
      </c>
      <c r="AHV15" s="56">
        <f t="shared" si="851"/>
        <v>0</v>
      </c>
      <c r="AHW15" s="56">
        <f t="shared" si="852"/>
        <v>0</v>
      </c>
      <c r="AHX15" s="56">
        <f t="shared" si="853"/>
        <v>0</v>
      </c>
      <c r="AHY15" s="56">
        <f t="shared" si="854"/>
        <v>0</v>
      </c>
      <c r="AHZ15" s="56">
        <f t="shared" si="855"/>
        <v>0</v>
      </c>
      <c r="AIA15" s="56">
        <f t="shared" si="856"/>
        <v>0</v>
      </c>
      <c r="AIB15" s="56">
        <f t="shared" si="857"/>
        <v>0</v>
      </c>
      <c r="AIC15" s="56">
        <f t="shared" si="858"/>
        <v>0</v>
      </c>
      <c r="AID15" s="56">
        <f t="shared" si="859"/>
        <v>0</v>
      </c>
      <c r="AIE15" s="56">
        <f t="shared" si="860"/>
        <v>0</v>
      </c>
      <c r="AIF15" s="56">
        <f t="shared" si="861"/>
        <v>0</v>
      </c>
      <c r="AIG15" s="56">
        <f t="shared" si="862"/>
        <v>0</v>
      </c>
      <c r="AIH15" s="56">
        <f t="shared" si="863"/>
        <v>0</v>
      </c>
      <c r="AII15" s="56">
        <f t="shared" si="864"/>
        <v>0</v>
      </c>
      <c r="AIJ15" s="56">
        <f t="shared" si="865"/>
        <v>0</v>
      </c>
      <c r="AIK15" s="56">
        <f t="shared" si="866"/>
        <v>0</v>
      </c>
      <c r="AIL15" s="56">
        <f t="shared" si="867"/>
        <v>0</v>
      </c>
      <c r="AIM15" s="56">
        <f t="shared" si="868"/>
        <v>0</v>
      </c>
      <c r="AIN15" s="56">
        <f t="shared" si="869"/>
        <v>0</v>
      </c>
      <c r="AIO15" s="56">
        <f t="shared" si="870"/>
        <v>0</v>
      </c>
      <c r="AIP15" s="56">
        <f t="shared" si="871"/>
        <v>0</v>
      </c>
      <c r="AIQ15" s="56">
        <f t="shared" si="872"/>
        <v>0</v>
      </c>
      <c r="AIR15" s="56">
        <f t="shared" si="873"/>
        <v>0</v>
      </c>
      <c r="AIS15" s="56">
        <f t="shared" si="874"/>
        <v>0</v>
      </c>
      <c r="AIT15" s="56">
        <f t="shared" si="875"/>
        <v>0</v>
      </c>
      <c r="AIU15" s="56">
        <f t="shared" si="876"/>
        <v>0</v>
      </c>
      <c r="AIV15" s="56">
        <f t="shared" si="877"/>
        <v>0</v>
      </c>
      <c r="AIW15" s="56">
        <f t="shared" si="878"/>
        <v>0</v>
      </c>
      <c r="AIX15" s="56">
        <f t="shared" si="879"/>
        <v>0</v>
      </c>
      <c r="AIY15" s="56">
        <f t="shared" si="880"/>
        <v>0</v>
      </c>
      <c r="AIZ15" s="56">
        <f t="shared" si="881"/>
        <v>0</v>
      </c>
      <c r="AJA15" s="56">
        <f t="shared" si="882"/>
        <v>0</v>
      </c>
      <c r="AJB15" s="56">
        <f t="shared" si="883"/>
        <v>0</v>
      </c>
      <c r="AJC15" s="56">
        <f t="shared" si="884"/>
        <v>0</v>
      </c>
      <c r="AJD15" s="56">
        <f t="shared" si="885"/>
        <v>0</v>
      </c>
      <c r="AJE15" s="56">
        <f t="shared" si="886"/>
        <v>0</v>
      </c>
      <c r="AJF15" s="56">
        <f t="shared" si="887"/>
        <v>0</v>
      </c>
      <c r="AJG15" s="56">
        <f t="shared" si="888"/>
        <v>0</v>
      </c>
      <c r="AJH15" s="56">
        <f t="shared" si="889"/>
        <v>0</v>
      </c>
      <c r="AJI15" s="56">
        <f t="shared" si="890"/>
        <v>0</v>
      </c>
      <c r="AJJ15" s="56">
        <f t="shared" si="891"/>
        <v>0</v>
      </c>
      <c r="AJK15" s="56">
        <f t="shared" si="892"/>
        <v>0</v>
      </c>
      <c r="AJL15" s="56">
        <f t="shared" si="893"/>
        <v>0</v>
      </c>
      <c r="AJM15" s="56">
        <f t="shared" si="894"/>
        <v>0</v>
      </c>
      <c r="AJN15" s="56">
        <f t="shared" si="895"/>
        <v>0</v>
      </c>
      <c r="AJO15" s="56">
        <f t="shared" si="896"/>
        <v>0</v>
      </c>
      <c r="AJP15" s="56">
        <f t="shared" si="897"/>
        <v>0</v>
      </c>
      <c r="AJQ15" s="56">
        <f t="shared" si="898"/>
        <v>0</v>
      </c>
      <c r="AJR15" s="56">
        <f t="shared" si="899"/>
        <v>0</v>
      </c>
      <c r="AJS15" s="56">
        <f t="shared" si="900"/>
        <v>0</v>
      </c>
      <c r="AJT15" s="56">
        <f t="shared" si="901"/>
        <v>0</v>
      </c>
      <c r="AJU15" s="56">
        <f t="shared" si="902"/>
        <v>0</v>
      </c>
      <c r="AJV15" s="56">
        <f t="shared" si="903"/>
        <v>0</v>
      </c>
      <c r="AJW15" s="56">
        <f t="shared" si="904"/>
        <v>0</v>
      </c>
      <c r="AJX15" s="56">
        <f t="shared" si="905"/>
        <v>0</v>
      </c>
      <c r="AJY15" s="56">
        <f t="shared" si="906"/>
        <v>0</v>
      </c>
      <c r="AJZ15" s="56">
        <f t="shared" si="907"/>
        <v>0</v>
      </c>
      <c r="AKA15" s="56">
        <f t="shared" si="908"/>
        <v>0</v>
      </c>
      <c r="AKB15" s="56">
        <f t="shared" si="909"/>
        <v>0</v>
      </c>
      <c r="AKC15" s="56">
        <f t="shared" si="910"/>
        <v>0</v>
      </c>
      <c r="AKD15" s="56">
        <f t="shared" si="911"/>
        <v>0</v>
      </c>
      <c r="AKE15" s="56">
        <f t="shared" si="912"/>
        <v>0</v>
      </c>
      <c r="AKF15" s="56">
        <f t="shared" si="913"/>
        <v>0</v>
      </c>
      <c r="AKG15" s="56">
        <f t="shared" si="914"/>
        <v>0</v>
      </c>
      <c r="AKH15" s="56">
        <f t="shared" si="915"/>
        <v>0</v>
      </c>
      <c r="AKI15" s="56">
        <f t="shared" si="916"/>
        <v>0</v>
      </c>
      <c r="AKJ15" s="56">
        <f t="shared" si="917"/>
        <v>0</v>
      </c>
      <c r="AKK15" s="56">
        <f t="shared" si="918"/>
        <v>0</v>
      </c>
      <c r="AKL15" s="56">
        <f t="shared" si="919"/>
        <v>0</v>
      </c>
      <c r="AKM15" s="56">
        <f t="shared" si="920"/>
        <v>0</v>
      </c>
      <c r="AKN15" s="56">
        <f t="shared" si="921"/>
        <v>0</v>
      </c>
      <c r="AKO15" s="56">
        <f t="shared" si="922"/>
        <v>0</v>
      </c>
      <c r="AKP15" s="56">
        <f t="shared" si="923"/>
        <v>0</v>
      </c>
      <c r="AKQ15" s="56">
        <f t="shared" si="924"/>
        <v>0</v>
      </c>
      <c r="AKR15" s="56">
        <f t="shared" si="925"/>
        <v>0</v>
      </c>
      <c r="AKS15" s="56">
        <f t="shared" si="926"/>
        <v>0</v>
      </c>
      <c r="AKT15" s="56">
        <f t="shared" si="927"/>
        <v>0</v>
      </c>
      <c r="AKU15" s="56">
        <f t="shared" si="928"/>
        <v>0</v>
      </c>
      <c r="AKV15" s="56">
        <f t="shared" si="929"/>
        <v>0</v>
      </c>
      <c r="AKW15" s="56">
        <f t="shared" si="930"/>
        <v>0</v>
      </c>
      <c r="AKX15" s="56">
        <f t="shared" si="931"/>
        <v>0</v>
      </c>
      <c r="AKY15" s="56">
        <f t="shared" si="932"/>
        <v>0</v>
      </c>
      <c r="AKZ15" s="56">
        <f t="shared" si="933"/>
        <v>0</v>
      </c>
      <c r="ALA15" s="56">
        <f t="shared" si="934"/>
        <v>0</v>
      </c>
      <c r="ALB15" s="56">
        <f t="shared" si="935"/>
        <v>0</v>
      </c>
      <c r="ALC15" s="56">
        <f t="shared" si="936"/>
        <v>0</v>
      </c>
      <c r="ALD15" s="56">
        <f t="shared" si="937"/>
        <v>0</v>
      </c>
      <c r="ALE15" s="56">
        <f t="shared" si="938"/>
        <v>0</v>
      </c>
      <c r="ALF15" s="56">
        <f t="shared" si="939"/>
        <v>0</v>
      </c>
      <c r="ALG15" s="56">
        <f t="shared" si="940"/>
        <v>0</v>
      </c>
      <c r="ALH15" s="56">
        <f t="shared" si="941"/>
        <v>0</v>
      </c>
      <c r="ALI15" s="56">
        <f t="shared" si="942"/>
        <v>0</v>
      </c>
      <c r="ALJ15" s="56">
        <f t="shared" si="943"/>
        <v>0</v>
      </c>
      <c r="ALK15" s="56">
        <f t="shared" si="944"/>
        <v>0</v>
      </c>
      <c r="ALL15" s="56">
        <f t="shared" si="945"/>
        <v>0</v>
      </c>
      <c r="ALM15" s="56">
        <f t="shared" si="946"/>
        <v>0</v>
      </c>
      <c r="ALN15" s="56">
        <f t="shared" si="947"/>
        <v>0</v>
      </c>
      <c r="ALO15" s="56">
        <f t="shared" si="948"/>
        <v>0</v>
      </c>
      <c r="ALP15" s="56">
        <f t="shared" si="949"/>
        <v>0</v>
      </c>
      <c r="ALQ15" s="56">
        <f t="shared" si="950"/>
        <v>0</v>
      </c>
      <c r="ALR15" s="56">
        <f t="shared" si="951"/>
        <v>0</v>
      </c>
      <c r="ALS15" s="56">
        <f t="shared" si="952"/>
        <v>0</v>
      </c>
      <c r="ALT15" s="56">
        <f t="shared" si="953"/>
        <v>0</v>
      </c>
      <c r="ALU15" s="56">
        <f t="shared" si="954"/>
        <v>0</v>
      </c>
      <c r="ALV15" s="56">
        <f t="shared" si="955"/>
        <v>0</v>
      </c>
      <c r="ALW15" s="56">
        <f t="shared" si="956"/>
        <v>0</v>
      </c>
      <c r="ALX15" s="56">
        <f t="shared" si="957"/>
        <v>0</v>
      </c>
      <c r="ALY15" s="56">
        <f t="shared" si="958"/>
        <v>0</v>
      </c>
      <c r="ALZ15" s="56">
        <f t="shared" si="959"/>
        <v>0</v>
      </c>
      <c r="AMA15" s="56">
        <f t="shared" si="960"/>
        <v>0</v>
      </c>
      <c r="AMB15" s="56">
        <f t="shared" si="961"/>
        <v>0</v>
      </c>
      <c r="AMC15" s="56">
        <f t="shared" si="962"/>
        <v>0</v>
      </c>
      <c r="AMD15" s="56">
        <f t="shared" si="963"/>
        <v>0</v>
      </c>
      <c r="AME15" s="56">
        <f t="shared" si="964"/>
        <v>0</v>
      </c>
      <c r="AMF15" s="56">
        <f t="shared" si="965"/>
        <v>0</v>
      </c>
      <c r="AMG15" s="56">
        <f t="shared" si="966"/>
        <v>0</v>
      </c>
      <c r="AMH15" s="56">
        <f t="shared" si="967"/>
        <v>0</v>
      </c>
      <c r="AMI15" s="56">
        <f t="shared" si="968"/>
        <v>0</v>
      </c>
      <c r="AMJ15" s="56">
        <f t="shared" si="969"/>
        <v>0</v>
      </c>
      <c r="AMK15" s="56">
        <f t="shared" si="970"/>
        <v>0</v>
      </c>
      <c r="AML15" s="56">
        <f t="shared" si="971"/>
        <v>0</v>
      </c>
      <c r="AMM15" s="56">
        <f t="shared" si="972"/>
        <v>0</v>
      </c>
      <c r="AMN15" s="56">
        <f t="shared" si="973"/>
        <v>0</v>
      </c>
      <c r="AMO15" s="56">
        <f t="shared" si="974"/>
        <v>0</v>
      </c>
      <c r="AMP15" s="56">
        <f t="shared" si="975"/>
        <v>0</v>
      </c>
      <c r="AMQ15" s="56">
        <f t="shared" si="976"/>
        <v>0</v>
      </c>
      <c r="AMR15" s="56">
        <f t="shared" si="977"/>
        <v>0</v>
      </c>
      <c r="AMS15" s="56">
        <f t="shared" si="978"/>
        <v>0</v>
      </c>
      <c r="AMT15" s="56">
        <f t="shared" si="979"/>
        <v>0</v>
      </c>
      <c r="AMU15" s="56">
        <f t="shared" si="980"/>
        <v>0</v>
      </c>
      <c r="AMV15" s="56">
        <f t="shared" si="981"/>
        <v>0</v>
      </c>
      <c r="AMW15" s="56">
        <f t="shared" si="982"/>
        <v>0</v>
      </c>
      <c r="AMX15" s="56">
        <f t="shared" si="983"/>
        <v>0</v>
      </c>
      <c r="AMY15" s="56">
        <f t="shared" si="984"/>
        <v>0</v>
      </c>
      <c r="AMZ15" s="56">
        <f t="shared" si="985"/>
        <v>0</v>
      </c>
      <c r="ANA15" s="56">
        <f t="shared" si="986"/>
        <v>0</v>
      </c>
      <c r="ANB15" s="56">
        <f t="shared" si="987"/>
        <v>0</v>
      </c>
      <c r="ANC15" s="56">
        <f t="shared" si="988"/>
        <v>0</v>
      </c>
      <c r="AND15" s="56">
        <f t="shared" si="989"/>
        <v>0</v>
      </c>
      <c r="ANE15" s="56">
        <f t="shared" si="990"/>
        <v>0</v>
      </c>
      <c r="ANF15" s="56">
        <f t="shared" si="991"/>
        <v>0</v>
      </c>
      <c r="ANG15" s="56">
        <f t="shared" si="992"/>
        <v>0</v>
      </c>
      <c r="ANH15" s="56">
        <f t="shared" si="993"/>
        <v>0</v>
      </c>
      <c r="ANI15" s="56">
        <f t="shared" si="994"/>
        <v>0</v>
      </c>
      <c r="ANJ15" s="56">
        <f t="shared" si="995"/>
        <v>0</v>
      </c>
      <c r="ANK15" s="56">
        <f t="shared" si="996"/>
        <v>0</v>
      </c>
      <c r="ANL15" s="56">
        <f t="shared" si="997"/>
        <v>0</v>
      </c>
      <c r="ANM15" s="56">
        <f t="shared" si="998"/>
        <v>0</v>
      </c>
      <c r="ANN15" s="56">
        <f t="shared" si="999"/>
        <v>0</v>
      </c>
      <c r="ANO15" s="56">
        <f t="shared" si="1000"/>
        <v>0</v>
      </c>
      <c r="ANP15" s="56">
        <f t="shared" si="1001"/>
        <v>0</v>
      </c>
      <c r="ANQ15" s="56">
        <f t="shared" si="1002"/>
        <v>0</v>
      </c>
      <c r="ANR15" s="56">
        <f t="shared" si="1003"/>
        <v>0</v>
      </c>
      <c r="ANS15" s="56">
        <f t="shared" si="1004"/>
        <v>0</v>
      </c>
      <c r="ANT15" s="56">
        <f t="shared" si="1005"/>
        <v>0</v>
      </c>
      <c r="ANU15" s="56">
        <f t="shared" si="1006"/>
        <v>0</v>
      </c>
      <c r="ANV15" s="56">
        <f t="shared" si="1007"/>
        <v>0</v>
      </c>
      <c r="ANW15" s="56">
        <f t="shared" si="1008"/>
        <v>0</v>
      </c>
      <c r="ANX15" s="56">
        <f t="shared" si="1009"/>
        <v>0</v>
      </c>
      <c r="ANY15" s="56">
        <f t="shared" si="1010"/>
        <v>0</v>
      </c>
      <c r="ANZ15" s="56">
        <f t="shared" si="1011"/>
        <v>0</v>
      </c>
      <c r="AOA15" s="56">
        <f t="shared" si="1012"/>
        <v>0</v>
      </c>
      <c r="AOB15" s="56">
        <f t="shared" si="1013"/>
        <v>0</v>
      </c>
      <c r="AOC15" s="56">
        <f t="shared" si="1014"/>
        <v>0</v>
      </c>
      <c r="AOD15" s="56">
        <f t="shared" si="1015"/>
        <v>0</v>
      </c>
      <c r="AOE15" s="56">
        <f t="shared" si="1016"/>
        <v>0</v>
      </c>
      <c r="AOF15" s="56">
        <f t="shared" si="1017"/>
        <v>0</v>
      </c>
      <c r="AOG15" s="56">
        <f t="shared" si="1018"/>
        <v>0</v>
      </c>
      <c r="AOH15" s="56">
        <f t="shared" si="1019"/>
        <v>0</v>
      </c>
      <c r="AOI15" s="56">
        <f t="shared" si="1020"/>
        <v>0</v>
      </c>
      <c r="AOJ15" s="56">
        <f t="shared" si="1021"/>
        <v>0</v>
      </c>
      <c r="AOK15" s="56">
        <f t="shared" si="1022"/>
        <v>0</v>
      </c>
      <c r="AOL15" s="56">
        <f t="shared" si="1023"/>
        <v>0</v>
      </c>
      <c r="AOM15" s="56">
        <f t="shared" si="1024"/>
        <v>0</v>
      </c>
      <c r="AON15" s="56">
        <f t="shared" si="1025"/>
        <v>0</v>
      </c>
      <c r="AOO15" s="56">
        <f t="shared" si="1026"/>
        <v>0</v>
      </c>
      <c r="AOP15" s="56">
        <f t="shared" si="1027"/>
        <v>0</v>
      </c>
      <c r="AOQ15" s="56">
        <f t="shared" si="1028"/>
        <v>0</v>
      </c>
      <c r="AOR15" s="56">
        <f t="shared" si="1029"/>
        <v>0</v>
      </c>
      <c r="AOS15" s="56">
        <f t="shared" si="1030"/>
        <v>0</v>
      </c>
      <c r="AOT15" s="56">
        <f t="shared" si="1031"/>
        <v>0</v>
      </c>
      <c r="AOU15" s="56">
        <f t="shared" si="1032"/>
        <v>0</v>
      </c>
      <c r="AOV15" s="56">
        <f t="shared" si="1033"/>
        <v>0</v>
      </c>
      <c r="AOW15" s="56">
        <f t="shared" si="1034"/>
        <v>0</v>
      </c>
      <c r="AOX15" s="56">
        <f t="shared" si="1035"/>
        <v>0</v>
      </c>
      <c r="AOY15" s="56">
        <f t="shared" si="1036"/>
        <v>0</v>
      </c>
      <c r="AOZ15" s="56">
        <f t="shared" si="1037"/>
        <v>0</v>
      </c>
      <c r="APA15" s="56">
        <f t="shared" si="1038"/>
        <v>0</v>
      </c>
      <c r="APB15" s="56">
        <f t="shared" si="1039"/>
        <v>0</v>
      </c>
      <c r="APC15" s="56">
        <f t="shared" si="1040"/>
        <v>0</v>
      </c>
      <c r="APD15" s="56">
        <f t="shared" si="1041"/>
        <v>0</v>
      </c>
      <c r="APE15" s="56">
        <f t="shared" si="1042"/>
        <v>0</v>
      </c>
      <c r="APF15" s="56">
        <f t="shared" si="1043"/>
        <v>0</v>
      </c>
      <c r="APG15" s="56">
        <f t="shared" si="1044"/>
        <v>0</v>
      </c>
      <c r="APH15" s="56">
        <f t="shared" si="1045"/>
        <v>0</v>
      </c>
      <c r="API15" s="56">
        <f t="shared" si="1046"/>
        <v>0</v>
      </c>
      <c r="APJ15" s="56">
        <f t="shared" si="1047"/>
        <v>0</v>
      </c>
      <c r="APK15" s="56">
        <f t="shared" si="1048"/>
        <v>0</v>
      </c>
      <c r="APL15" s="56">
        <f t="shared" si="1049"/>
        <v>0</v>
      </c>
      <c r="APM15" s="56">
        <f t="shared" si="1050"/>
        <v>0</v>
      </c>
      <c r="APN15" s="56">
        <f t="shared" si="1051"/>
        <v>0</v>
      </c>
      <c r="APO15" s="56">
        <f t="shared" si="1052"/>
        <v>0</v>
      </c>
      <c r="APP15" s="56">
        <f t="shared" si="1053"/>
        <v>0</v>
      </c>
      <c r="APQ15" s="56">
        <f t="shared" si="1054"/>
        <v>0</v>
      </c>
      <c r="APR15" s="56">
        <f t="shared" si="1055"/>
        <v>0</v>
      </c>
      <c r="APS15" s="56">
        <f t="shared" si="1056"/>
        <v>0</v>
      </c>
      <c r="APT15" s="56">
        <f t="shared" si="1057"/>
        <v>0</v>
      </c>
      <c r="APU15" s="56">
        <f t="shared" si="1058"/>
        <v>0</v>
      </c>
      <c r="APV15" s="56">
        <f t="shared" si="1059"/>
        <v>0</v>
      </c>
      <c r="APW15" s="56">
        <f t="shared" si="1060"/>
        <v>0</v>
      </c>
      <c r="APX15" s="56">
        <f t="shared" si="1061"/>
        <v>0</v>
      </c>
      <c r="APY15" s="56">
        <f t="shared" si="1062"/>
        <v>0</v>
      </c>
      <c r="APZ15" s="56">
        <f t="shared" si="1063"/>
        <v>0</v>
      </c>
      <c r="AQA15" s="56">
        <f t="shared" si="1064"/>
        <v>0</v>
      </c>
      <c r="AQB15" s="56">
        <f t="shared" si="1065"/>
        <v>0</v>
      </c>
      <c r="AQC15" s="56">
        <f t="shared" si="1066"/>
        <v>0</v>
      </c>
      <c r="AQD15" s="56">
        <f t="shared" si="1067"/>
        <v>0</v>
      </c>
      <c r="AQE15" s="56">
        <f t="shared" si="1068"/>
        <v>0</v>
      </c>
      <c r="AQF15" s="56">
        <f t="shared" si="1069"/>
        <v>0</v>
      </c>
      <c r="AQG15" s="56">
        <f t="shared" si="1070"/>
        <v>0</v>
      </c>
      <c r="AQH15" s="56">
        <f t="shared" si="1071"/>
        <v>0</v>
      </c>
      <c r="AQI15" s="56">
        <f t="shared" si="1072"/>
        <v>0</v>
      </c>
      <c r="AQJ15" s="56">
        <f t="shared" si="1073"/>
        <v>0</v>
      </c>
      <c r="AQK15" s="56">
        <f t="shared" si="1074"/>
        <v>0</v>
      </c>
      <c r="AQL15" s="56">
        <f t="shared" si="1075"/>
        <v>0</v>
      </c>
      <c r="AQM15" s="56">
        <f t="shared" si="1076"/>
        <v>0</v>
      </c>
      <c r="AQN15" s="56">
        <f t="shared" si="1077"/>
        <v>0</v>
      </c>
      <c r="AQO15" s="56">
        <f t="shared" si="1078"/>
        <v>0</v>
      </c>
      <c r="AQP15" s="56">
        <f t="shared" si="1079"/>
        <v>0</v>
      </c>
      <c r="AQQ15" s="56">
        <f t="shared" si="1080"/>
        <v>0</v>
      </c>
      <c r="AQR15" s="56">
        <f t="shared" si="1081"/>
        <v>0</v>
      </c>
      <c r="AQS15" s="56">
        <f t="shared" si="1082"/>
        <v>0</v>
      </c>
      <c r="AQT15" s="56">
        <f t="shared" si="1083"/>
        <v>0</v>
      </c>
      <c r="AQU15" s="56">
        <f t="shared" si="1084"/>
        <v>0</v>
      </c>
      <c r="AQV15" s="56">
        <f t="shared" si="1085"/>
        <v>0</v>
      </c>
      <c r="AQW15" s="56">
        <f t="shared" si="1086"/>
        <v>0</v>
      </c>
      <c r="AQX15" s="56">
        <f t="shared" si="1087"/>
        <v>0</v>
      </c>
      <c r="AQY15" s="56">
        <f t="shared" si="1088"/>
        <v>0</v>
      </c>
      <c r="AQZ15" s="56">
        <f t="shared" si="1089"/>
        <v>0</v>
      </c>
      <c r="ARA15" s="56">
        <f t="shared" si="1090"/>
        <v>0</v>
      </c>
      <c r="ARB15" s="56">
        <f t="shared" si="1091"/>
        <v>0</v>
      </c>
      <c r="ARC15" s="56">
        <f t="shared" si="1092"/>
        <v>0</v>
      </c>
      <c r="ARD15" s="56">
        <f t="shared" si="1093"/>
        <v>0</v>
      </c>
      <c r="ARE15" s="56">
        <f t="shared" si="1094"/>
        <v>0</v>
      </c>
      <c r="ARF15" s="56">
        <f t="shared" si="1095"/>
        <v>0</v>
      </c>
      <c r="ARG15" s="56">
        <f t="shared" si="1096"/>
        <v>0</v>
      </c>
      <c r="ARH15" s="56">
        <f t="shared" si="1097"/>
        <v>0</v>
      </c>
      <c r="ARI15" s="56">
        <f t="shared" si="1098"/>
        <v>0</v>
      </c>
      <c r="ARJ15" s="56">
        <f t="shared" si="1099"/>
        <v>0</v>
      </c>
      <c r="ARK15" s="56">
        <f t="shared" si="1100"/>
        <v>0</v>
      </c>
      <c r="ARL15" s="56">
        <f t="shared" si="1101"/>
        <v>0</v>
      </c>
      <c r="ARM15" s="56">
        <f t="shared" si="1102"/>
        <v>0</v>
      </c>
      <c r="ARN15" s="56">
        <f t="shared" si="1103"/>
        <v>0</v>
      </c>
      <c r="ARO15" s="56">
        <f t="shared" si="1104"/>
        <v>0</v>
      </c>
      <c r="ARP15" s="56">
        <f t="shared" si="1105"/>
        <v>0</v>
      </c>
      <c r="ARQ15" s="56">
        <f t="shared" si="1106"/>
        <v>0</v>
      </c>
      <c r="ARR15" s="56">
        <f t="shared" si="1107"/>
        <v>0</v>
      </c>
      <c r="ARS15" s="56">
        <f t="shared" si="1108"/>
        <v>0</v>
      </c>
      <c r="ART15" s="56">
        <f t="shared" si="1109"/>
        <v>0</v>
      </c>
      <c r="ARU15" s="56">
        <f t="shared" si="1110"/>
        <v>0</v>
      </c>
      <c r="ARV15" s="56">
        <f t="shared" si="1111"/>
        <v>0</v>
      </c>
      <c r="ARW15" s="56">
        <f t="shared" si="1112"/>
        <v>0</v>
      </c>
      <c r="ARX15" s="56">
        <f t="shared" si="1113"/>
        <v>0</v>
      </c>
      <c r="ARY15" s="56">
        <f t="shared" si="1114"/>
        <v>0</v>
      </c>
      <c r="ARZ15" s="56">
        <f t="shared" si="1115"/>
        <v>0</v>
      </c>
      <c r="ASA15" s="56">
        <f t="shared" si="1116"/>
        <v>0</v>
      </c>
      <c r="ASB15" s="56">
        <f t="shared" si="1117"/>
        <v>0</v>
      </c>
      <c r="ASC15" s="56">
        <f t="shared" si="1118"/>
        <v>0</v>
      </c>
      <c r="ASD15" s="56">
        <f t="shared" si="1119"/>
        <v>0</v>
      </c>
      <c r="ASE15" s="56">
        <f t="shared" si="1120"/>
        <v>0</v>
      </c>
      <c r="ASF15" s="56">
        <f t="shared" si="1121"/>
        <v>0</v>
      </c>
      <c r="ASG15" s="56">
        <f t="shared" si="1122"/>
        <v>0</v>
      </c>
      <c r="ASH15" s="56">
        <f t="shared" si="1123"/>
        <v>0</v>
      </c>
      <c r="ASI15" s="56">
        <f t="shared" si="1124"/>
        <v>0</v>
      </c>
      <c r="ASJ15" s="56">
        <f t="shared" si="1125"/>
        <v>0</v>
      </c>
      <c r="ASK15" s="56">
        <f t="shared" si="1126"/>
        <v>0</v>
      </c>
      <c r="ASL15" s="56">
        <f t="shared" si="1127"/>
        <v>0</v>
      </c>
      <c r="ASM15" s="56">
        <f t="shared" si="1128"/>
        <v>24.045579555746087</v>
      </c>
      <c r="ASN15" s="56">
        <f t="shared" si="1129"/>
        <v>-128.24338159442223</v>
      </c>
      <c r="ASO15" s="56">
        <f t="shared" si="1130"/>
        <v>-24.046064151345604</v>
      </c>
      <c r="ASP15" s="56">
        <f t="shared" si="1131"/>
        <v>-343.76528798167027</v>
      </c>
      <c r="ASQ15" s="56">
        <f t="shared" si="1132"/>
        <v>4.845955995160175E-4</v>
      </c>
      <c r="ASR15" s="56">
        <f t="shared" si="1133"/>
        <v>472.00866957609247</v>
      </c>
      <c r="ASS15" s="56">
        <f t="shared" si="1134"/>
        <v>0</v>
      </c>
      <c r="AST15" s="56">
        <f t="shared" si="1135"/>
        <v>0</v>
      </c>
      <c r="ASU15" s="56">
        <f t="shared" si="1136"/>
        <v>0</v>
      </c>
      <c r="ASV15" s="56">
        <f t="shared" si="1137"/>
        <v>0</v>
      </c>
      <c r="ASW15" s="56">
        <f t="shared" si="1138"/>
        <v>0</v>
      </c>
      <c r="ASX15" s="56">
        <f t="shared" si="1139"/>
        <v>0</v>
      </c>
      <c r="ASY15" s="56">
        <f t="shared" si="1140"/>
        <v>0</v>
      </c>
      <c r="ASZ15" s="56">
        <f t="shared" si="1141"/>
        <v>0</v>
      </c>
      <c r="ATA15" s="56">
        <f t="shared" si="1142"/>
        <v>0</v>
      </c>
      <c r="ATB15" s="56">
        <f t="shared" si="1143"/>
        <v>0</v>
      </c>
      <c r="ATC15" s="56">
        <f t="shared" si="1144"/>
        <v>0</v>
      </c>
      <c r="ATD15" s="56">
        <f t="shared" si="1145"/>
        <v>0</v>
      </c>
      <c r="ATE15" s="56">
        <f t="shared" si="1146"/>
        <v>0</v>
      </c>
      <c r="ATF15" s="56">
        <f t="shared" si="1147"/>
        <v>0</v>
      </c>
      <c r="ATG15" s="56">
        <f t="shared" si="1148"/>
        <v>0</v>
      </c>
      <c r="ATH15" s="56">
        <f t="shared" si="1149"/>
        <v>0</v>
      </c>
      <c r="ATI15" s="56">
        <f t="shared" si="1150"/>
        <v>0</v>
      </c>
      <c r="ATJ15" s="56">
        <f t="shared" si="1151"/>
        <v>0</v>
      </c>
      <c r="ATK15" s="56">
        <f t="shared" si="1152"/>
        <v>0</v>
      </c>
      <c r="ATL15" s="56">
        <f t="shared" si="1153"/>
        <v>0</v>
      </c>
      <c r="ATM15" s="56">
        <f t="shared" si="1154"/>
        <v>0</v>
      </c>
      <c r="ATN15" s="56">
        <f t="shared" si="1155"/>
        <v>0</v>
      </c>
      <c r="ATO15" s="56">
        <f t="shared" si="1156"/>
        <v>0</v>
      </c>
      <c r="ATP15" s="56">
        <f t="shared" si="1157"/>
        <v>0</v>
      </c>
      <c r="ATQ15" s="56">
        <f t="shared" si="1158"/>
        <v>0</v>
      </c>
      <c r="ATR15" s="56">
        <f t="shared" si="1159"/>
        <v>0</v>
      </c>
      <c r="ATS15" s="56">
        <f t="shared" si="1160"/>
        <v>0</v>
      </c>
      <c r="ATT15" s="56">
        <f t="shared" si="1161"/>
        <v>0</v>
      </c>
      <c r="ATU15" s="56">
        <f t="shared" si="1162"/>
        <v>0</v>
      </c>
      <c r="ATV15" s="56">
        <f t="shared" si="1163"/>
        <v>0</v>
      </c>
      <c r="ATW15" s="56">
        <f t="shared" si="1164"/>
        <v>0</v>
      </c>
      <c r="ATX15" s="56">
        <f t="shared" si="1165"/>
        <v>0</v>
      </c>
      <c r="ATY15" s="56">
        <f t="shared" si="1166"/>
        <v>0</v>
      </c>
      <c r="ATZ15" s="56">
        <f t="shared" si="1167"/>
        <v>0</v>
      </c>
      <c r="AUA15" s="56">
        <f t="shared" si="1168"/>
        <v>0</v>
      </c>
      <c r="AUB15" s="56">
        <f t="shared" si="1169"/>
        <v>0</v>
      </c>
      <c r="AUC15" s="56">
        <f t="shared" si="1170"/>
        <v>0</v>
      </c>
      <c r="AUD15" s="56">
        <f t="shared" si="1171"/>
        <v>0</v>
      </c>
      <c r="AUE15" s="56">
        <f t="shared" si="1172"/>
        <v>0</v>
      </c>
      <c r="AUF15" s="56">
        <f t="shared" si="1173"/>
        <v>0</v>
      </c>
      <c r="AUG15" s="56">
        <f t="shared" si="1174"/>
        <v>-128.24338159442223</v>
      </c>
      <c r="AUH15" s="56">
        <f t="shared" si="1175"/>
        <v>683.96625186946096</v>
      </c>
      <c r="AUI15" s="56">
        <f t="shared" si="1176"/>
        <v>128.24596611014343</v>
      </c>
      <c r="AUJ15" s="56">
        <f t="shared" si="1177"/>
        <v>1833.4190242054199</v>
      </c>
      <c r="AUK15" s="56">
        <f t="shared" si="1178"/>
        <v>-2.5845157212215988E-3</v>
      </c>
      <c r="AUL15" s="56">
        <f t="shared" si="1179"/>
        <v>-2517.3852760748809</v>
      </c>
      <c r="AUM15" s="56">
        <f t="shared" si="1180"/>
        <v>0</v>
      </c>
      <c r="AUN15" s="56">
        <f t="shared" si="1181"/>
        <v>0</v>
      </c>
      <c r="AUO15" s="56">
        <f t="shared" si="1182"/>
        <v>0</v>
      </c>
      <c r="AUP15" s="56">
        <f t="shared" si="1183"/>
        <v>0</v>
      </c>
      <c r="AUQ15" s="56">
        <f t="shared" si="1184"/>
        <v>0</v>
      </c>
      <c r="AUR15" s="56">
        <f t="shared" si="1185"/>
        <v>0</v>
      </c>
      <c r="AUS15" s="56">
        <f t="shared" si="1186"/>
        <v>0</v>
      </c>
      <c r="AUT15" s="56">
        <f t="shared" si="1187"/>
        <v>0</v>
      </c>
      <c r="AUU15" s="56">
        <f t="shared" si="1188"/>
        <v>0</v>
      </c>
      <c r="AUV15" s="56">
        <f t="shared" si="1189"/>
        <v>0</v>
      </c>
      <c r="AUW15" s="56">
        <f t="shared" si="1190"/>
        <v>0</v>
      </c>
      <c r="AUX15" s="56">
        <f t="shared" si="1191"/>
        <v>0</v>
      </c>
      <c r="AUY15" s="56">
        <f t="shared" si="1192"/>
        <v>0</v>
      </c>
      <c r="AUZ15" s="56">
        <f t="shared" si="1193"/>
        <v>0</v>
      </c>
      <c r="AVA15" s="56">
        <f t="shared" si="1194"/>
        <v>0</v>
      </c>
      <c r="AVB15" s="56">
        <f t="shared" si="1195"/>
        <v>0</v>
      </c>
      <c r="AVC15" s="56">
        <f t="shared" si="1196"/>
        <v>0</v>
      </c>
      <c r="AVD15" s="56">
        <f t="shared" si="1197"/>
        <v>0</v>
      </c>
      <c r="AVE15" s="56">
        <f t="shared" si="1198"/>
        <v>0</v>
      </c>
      <c r="AVF15" s="56">
        <f t="shared" si="1199"/>
        <v>0</v>
      </c>
      <c r="AVG15" s="56">
        <f t="shared" si="1200"/>
        <v>0</v>
      </c>
      <c r="AVH15" s="56">
        <f t="shared" si="1201"/>
        <v>0</v>
      </c>
      <c r="AVI15" s="56">
        <f t="shared" si="1202"/>
        <v>0</v>
      </c>
      <c r="AVJ15" s="56">
        <f t="shared" si="1203"/>
        <v>0</v>
      </c>
      <c r="AVK15" s="56">
        <f t="shared" si="1204"/>
        <v>0</v>
      </c>
      <c r="AVL15" s="56">
        <f t="shared" si="1205"/>
        <v>0</v>
      </c>
      <c r="AVM15" s="56">
        <f t="shared" si="1206"/>
        <v>0</v>
      </c>
      <c r="AVN15" s="56">
        <f t="shared" si="1207"/>
        <v>0</v>
      </c>
      <c r="AVO15" s="56">
        <f t="shared" si="1208"/>
        <v>0</v>
      </c>
      <c r="AVP15" s="56">
        <f t="shared" si="1209"/>
        <v>0</v>
      </c>
      <c r="AVQ15" s="56">
        <f t="shared" si="1210"/>
        <v>0</v>
      </c>
      <c r="AVR15" s="56">
        <f t="shared" si="1211"/>
        <v>0</v>
      </c>
      <c r="AVS15" s="56">
        <f t="shared" si="1212"/>
        <v>0</v>
      </c>
      <c r="AVT15" s="56">
        <f t="shared" si="1213"/>
        <v>0</v>
      </c>
      <c r="AVU15" s="56">
        <f t="shared" si="1214"/>
        <v>0</v>
      </c>
      <c r="AVV15" s="56">
        <f t="shared" si="1215"/>
        <v>0</v>
      </c>
      <c r="AVW15" s="56">
        <f t="shared" si="1216"/>
        <v>0</v>
      </c>
      <c r="AVX15" s="56">
        <f t="shared" si="1217"/>
        <v>0</v>
      </c>
      <c r="AVY15" s="56">
        <f t="shared" si="1218"/>
        <v>0</v>
      </c>
      <c r="AVZ15" s="56">
        <f t="shared" si="1219"/>
        <v>0</v>
      </c>
      <c r="AWA15" s="56">
        <f t="shared" si="1220"/>
        <v>-24.046064151345604</v>
      </c>
      <c r="AWB15" s="56">
        <f t="shared" si="1221"/>
        <v>128.24596611014343</v>
      </c>
      <c r="AWC15" s="56">
        <f t="shared" si="1222"/>
        <v>24.046548756711275</v>
      </c>
      <c r="AWD15" s="56">
        <f t="shared" si="1223"/>
        <v>343.77221595549747</v>
      </c>
      <c r="AWE15" s="56">
        <f t="shared" si="1224"/>
        <v>-4.8460536567260048E-4</v>
      </c>
      <c r="AWF15" s="56">
        <f t="shared" si="1225"/>
        <v>-472.01818206564087</v>
      </c>
      <c r="AWG15" s="56">
        <f t="shared" si="1226"/>
        <v>0</v>
      </c>
      <c r="AWH15" s="56">
        <f t="shared" si="1227"/>
        <v>0</v>
      </c>
      <c r="AWI15" s="56">
        <f t="shared" si="1228"/>
        <v>0</v>
      </c>
      <c r="AWJ15" s="56">
        <f t="shared" si="1229"/>
        <v>0</v>
      </c>
      <c r="AWK15" s="56">
        <f t="shared" si="1230"/>
        <v>0</v>
      </c>
      <c r="AWL15" s="56">
        <f t="shared" si="1231"/>
        <v>0</v>
      </c>
      <c r="AWM15" s="56">
        <f t="shared" si="1232"/>
        <v>0</v>
      </c>
      <c r="AWN15" s="56">
        <f t="shared" si="1233"/>
        <v>0</v>
      </c>
      <c r="AWO15" s="56">
        <f t="shared" si="1234"/>
        <v>0</v>
      </c>
      <c r="AWP15" s="56">
        <f t="shared" si="1235"/>
        <v>0</v>
      </c>
      <c r="AWQ15" s="56">
        <f t="shared" si="1236"/>
        <v>0</v>
      </c>
      <c r="AWR15" s="56">
        <f t="shared" si="1237"/>
        <v>0</v>
      </c>
      <c r="AWS15" s="56">
        <f t="shared" si="1238"/>
        <v>0</v>
      </c>
      <c r="AWT15" s="56">
        <f t="shared" si="1239"/>
        <v>0</v>
      </c>
      <c r="AWU15" s="56">
        <f t="shared" si="1240"/>
        <v>0</v>
      </c>
      <c r="AWV15" s="56">
        <f t="shared" si="1241"/>
        <v>0</v>
      </c>
      <c r="AWW15" s="56">
        <f t="shared" si="1242"/>
        <v>0</v>
      </c>
      <c r="AWX15" s="56">
        <f t="shared" si="1243"/>
        <v>0</v>
      </c>
      <c r="AWY15" s="56">
        <f t="shared" si="1244"/>
        <v>0</v>
      </c>
      <c r="AWZ15" s="56">
        <f t="shared" si="1245"/>
        <v>0</v>
      </c>
      <c r="AXA15" s="56">
        <f t="shared" si="1246"/>
        <v>0</v>
      </c>
      <c r="AXB15" s="56">
        <f t="shared" si="1247"/>
        <v>0</v>
      </c>
      <c r="AXC15" s="56">
        <f t="shared" si="1248"/>
        <v>0</v>
      </c>
      <c r="AXD15" s="56">
        <f t="shared" si="1249"/>
        <v>0</v>
      </c>
      <c r="AXE15" s="56">
        <f t="shared" si="1250"/>
        <v>0</v>
      </c>
      <c r="AXF15" s="56">
        <f t="shared" si="1251"/>
        <v>0</v>
      </c>
      <c r="AXG15" s="56">
        <f t="shared" si="1252"/>
        <v>0</v>
      </c>
      <c r="AXH15" s="56">
        <f t="shared" si="1253"/>
        <v>0</v>
      </c>
      <c r="AXI15" s="56">
        <f t="shared" si="1254"/>
        <v>0</v>
      </c>
      <c r="AXJ15" s="56">
        <f t="shared" si="1255"/>
        <v>0</v>
      </c>
      <c r="AXK15" s="56">
        <f t="shared" si="1256"/>
        <v>0</v>
      </c>
      <c r="AXL15" s="56">
        <f t="shared" si="1257"/>
        <v>0</v>
      </c>
      <c r="AXM15" s="56">
        <f t="shared" si="1258"/>
        <v>0</v>
      </c>
      <c r="AXN15" s="56">
        <f t="shared" si="1259"/>
        <v>0</v>
      </c>
      <c r="AXO15" s="56">
        <f t="shared" si="1260"/>
        <v>0</v>
      </c>
      <c r="AXP15" s="56">
        <f t="shared" si="1261"/>
        <v>0</v>
      </c>
      <c r="AXQ15" s="56">
        <f t="shared" si="1262"/>
        <v>0</v>
      </c>
      <c r="AXR15" s="56">
        <f t="shared" si="1263"/>
        <v>0</v>
      </c>
      <c r="AXS15" s="56">
        <f t="shared" si="1264"/>
        <v>0</v>
      </c>
      <c r="AXT15" s="56">
        <f t="shared" si="1265"/>
        <v>0</v>
      </c>
      <c r="AXU15" s="56">
        <f t="shared" si="1266"/>
        <v>-343.76528798167027</v>
      </c>
      <c r="AXV15" s="56">
        <f t="shared" si="1267"/>
        <v>1833.4190242054199</v>
      </c>
      <c r="AXW15" s="56">
        <f t="shared" si="1268"/>
        <v>343.77221595549747</v>
      </c>
      <c r="AXX15" s="56">
        <f t="shared" si="1269"/>
        <v>4914.6069840883047</v>
      </c>
      <c r="AXY15" s="56">
        <f t="shared" si="1270"/>
        <v>-6.9279738272087169E-3</v>
      </c>
      <c r="AXZ15" s="56">
        <f t="shared" si="1271"/>
        <v>-6748.0260082937248</v>
      </c>
      <c r="AYA15" s="56">
        <f t="shared" si="1272"/>
        <v>0</v>
      </c>
      <c r="AYB15" s="56">
        <f t="shared" si="1273"/>
        <v>0</v>
      </c>
      <c r="AYC15" s="56">
        <f t="shared" si="1274"/>
        <v>0</v>
      </c>
      <c r="AYD15" s="56">
        <f t="shared" si="1275"/>
        <v>0</v>
      </c>
      <c r="AYE15" s="56">
        <f t="shared" si="1276"/>
        <v>0</v>
      </c>
      <c r="AYF15" s="56">
        <f t="shared" si="1277"/>
        <v>0</v>
      </c>
      <c r="AYG15" s="56">
        <f t="shared" si="1278"/>
        <v>0</v>
      </c>
      <c r="AYH15" s="56">
        <f t="shared" si="1279"/>
        <v>0</v>
      </c>
      <c r="AYI15" s="56">
        <f t="shared" si="1280"/>
        <v>0</v>
      </c>
      <c r="AYJ15" s="56">
        <f t="shared" si="1281"/>
        <v>0</v>
      </c>
      <c r="AYK15" s="56">
        <f t="shared" si="1282"/>
        <v>0</v>
      </c>
      <c r="AYL15" s="56">
        <f t="shared" si="1283"/>
        <v>0</v>
      </c>
      <c r="AYM15" s="56">
        <f t="shared" si="1284"/>
        <v>0</v>
      </c>
      <c r="AYN15" s="56">
        <f t="shared" si="1285"/>
        <v>0</v>
      </c>
      <c r="AYO15" s="56">
        <f t="shared" si="1286"/>
        <v>0</v>
      </c>
      <c r="AYP15" s="56">
        <f t="shared" si="1287"/>
        <v>0</v>
      </c>
      <c r="AYQ15" s="56">
        <f t="shared" si="1288"/>
        <v>0</v>
      </c>
      <c r="AYR15" s="56">
        <f t="shared" si="1289"/>
        <v>0</v>
      </c>
      <c r="AYS15" s="56">
        <f t="shared" si="1290"/>
        <v>0</v>
      </c>
      <c r="AYT15" s="56">
        <f t="shared" si="1291"/>
        <v>0</v>
      </c>
      <c r="AYU15" s="56">
        <f t="shared" si="1292"/>
        <v>0</v>
      </c>
      <c r="AYV15" s="56">
        <f t="shared" si="1293"/>
        <v>0</v>
      </c>
      <c r="AYW15" s="56">
        <f t="shared" si="1294"/>
        <v>0</v>
      </c>
      <c r="AYX15" s="56">
        <f t="shared" si="1295"/>
        <v>0</v>
      </c>
      <c r="AYY15" s="56">
        <f t="shared" si="1296"/>
        <v>0</v>
      </c>
      <c r="AYZ15" s="56">
        <f t="shared" si="1297"/>
        <v>0</v>
      </c>
      <c r="AZA15" s="56">
        <f t="shared" si="1298"/>
        <v>0</v>
      </c>
      <c r="AZB15" s="56">
        <f t="shared" si="1299"/>
        <v>0</v>
      </c>
      <c r="AZC15" s="56">
        <f t="shared" si="1300"/>
        <v>0</v>
      </c>
      <c r="AZD15" s="56">
        <f t="shared" si="1301"/>
        <v>0</v>
      </c>
      <c r="AZE15" s="56">
        <f t="shared" si="1302"/>
        <v>0</v>
      </c>
      <c r="AZF15" s="56">
        <f t="shared" si="1303"/>
        <v>0</v>
      </c>
      <c r="AZG15" s="56">
        <f t="shared" si="1304"/>
        <v>0</v>
      </c>
      <c r="AZH15" s="56">
        <f t="shared" si="1305"/>
        <v>0</v>
      </c>
      <c r="AZI15" s="56">
        <f t="shared" si="1306"/>
        <v>0</v>
      </c>
      <c r="AZJ15" s="56">
        <f t="shared" si="1307"/>
        <v>0</v>
      </c>
      <c r="AZK15" s="56">
        <f t="shared" si="1308"/>
        <v>0</v>
      </c>
      <c r="AZL15" s="56">
        <f t="shared" si="1309"/>
        <v>0</v>
      </c>
      <c r="AZM15" s="56">
        <f t="shared" si="1310"/>
        <v>0</v>
      </c>
      <c r="AZN15" s="56">
        <f t="shared" si="1311"/>
        <v>0</v>
      </c>
      <c r="AZO15" s="56">
        <f t="shared" si="1312"/>
        <v>4.845955995160175E-4</v>
      </c>
      <c r="AZP15" s="56">
        <f t="shared" si="1313"/>
        <v>-2.5845157212215988E-3</v>
      </c>
      <c r="AZQ15" s="56">
        <f t="shared" si="1314"/>
        <v>-4.8460536567260048E-4</v>
      </c>
      <c r="AZR15" s="56">
        <f t="shared" si="1315"/>
        <v>-6.9279738272087169E-3</v>
      </c>
      <c r="AZS15" s="56">
        <f t="shared" si="1316"/>
        <v>9.7661565829953635E-9</v>
      </c>
      <c r="AZT15" s="56">
        <f t="shared" si="1317"/>
        <v>9.5124895484303158E-3</v>
      </c>
      <c r="AZU15" s="56">
        <f t="shared" si="1318"/>
        <v>0</v>
      </c>
      <c r="AZV15" s="56">
        <f t="shared" si="1319"/>
        <v>0</v>
      </c>
      <c r="AZW15" s="56">
        <f t="shared" si="1320"/>
        <v>0</v>
      </c>
      <c r="AZX15" s="56">
        <f t="shared" si="1321"/>
        <v>0</v>
      </c>
      <c r="AZY15" s="56">
        <f t="shared" si="1322"/>
        <v>0</v>
      </c>
      <c r="AZZ15" s="56">
        <f t="shared" si="1323"/>
        <v>0</v>
      </c>
      <c r="BAA15" s="56">
        <f t="shared" si="1324"/>
        <v>0</v>
      </c>
      <c r="BAB15" s="56">
        <f t="shared" si="1325"/>
        <v>0</v>
      </c>
      <c r="BAC15" s="56">
        <f t="shared" si="1326"/>
        <v>0</v>
      </c>
      <c r="BAD15" s="56">
        <f t="shared" si="1327"/>
        <v>0</v>
      </c>
      <c r="BAE15" s="56">
        <f t="shared" si="1328"/>
        <v>0</v>
      </c>
      <c r="BAF15" s="56">
        <f t="shared" si="1329"/>
        <v>0</v>
      </c>
      <c r="BAG15" s="56">
        <f t="shared" si="1330"/>
        <v>0</v>
      </c>
      <c r="BAH15" s="56">
        <f t="shared" si="1331"/>
        <v>0</v>
      </c>
      <c r="BAI15" s="56">
        <f t="shared" si="1332"/>
        <v>0</v>
      </c>
      <c r="BAJ15" s="56">
        <f t="shared" si="1333"/>
        <v>0</v>
      </c>
      <c r="BAK15" s="56">
        <f t="shared" si="1334"/>
        <v>0</v>
      </c>
      <c r="BAL15" s="56">
        <f t="shared" si="1335"/>
        <v>0</v>
      </c>
      <c r="BAM15" s="56">
        <f t="shared" si="1336"/>
        <v>0</v>
      </c>
      <c r="BAN15" s="56">
        <f t="shared" si="1337"/>
        <v>0</v>
      </c>
      <c r="BAO15" s="56">
        <f t="shared" si="1338"/>
        <v>0</v>
      </c>
      <c r="BAP15" s="56">
        <f t="shared" si="1339"/>
        <v>0</v>
      </c>
      <c r="BAQ15" s="56">
        <f t="shared" si="1340"/>
        <v>0</v>
      </c>
      <c r="BAR15" s="56">
        <f t="shared" si="1341"/>
        <v>0</v>
      </c>
      <c r="BAS15" s="56">
        <f t="shared" si="1342"/>
        <v>0</v>
      </c>
      <c r="BAT15" s="56">
        <f t="shared" si="1343"/>
        <v>0</v>
      </c>
      <c r="BAU15" s="56">
        <f t="shared" si="1344"/>
        <v>0</v>
      </c>
      <c r="BAV15" s="56">
        <f t="shared" si="1345"/>
        <v>0</v>
      </c>
      <c r="BAW15" s="56">
        <f t="shared" si="1346"/>
        <v>0</v>
      </c>
      <c r="BAX15" s="56">
        <f t="shared" si="1347"/>
        <v>0</v>
      </c>
      <c r="BAY15" s="56">
        <f t="shared" si="1348"/>
        <v>0</v>
      </c>
      <c r="BAZ15" s="56">
        <f t="shared" si="1349"/>
        <v>0</v>
      </c>
      <c r="BBA15" s="56">
        <f t="shared" si="1350"/>
        <v>0</v>
      </c>
      <c r="BBB15" s="56">
        <f t="shared" si="1351"/>
        <v>0</v>
      </c>
      <c r="BBC15" s="56">
        <f t="shared" si="1352"/>
        <v>0</v>
      </c>
      <c r="BBD15" s="56">
        <f t="shared" si="1353"/>
        <v>0</v>
      </c>
      <c r="BBE15" s="56">
        <f t="shared" si="1354"/>
        <v>0</v>
      </c>
      <c r="BBF15" s="56">
        <f t="shared" si="1355"/>
        <v>0</v>
      </c>
      <c r="BBG15" s="56">
        <f t="shared" si="1356"/>
        <v>0</v>
      </c>
      <c r="BBH15" s="56">
        <f t="shared" si="1357"/>
        <v>0</v>
      </c>
      <c r="BBI15" s="56">
        <f t="shared" si="1358"/>
        <v>472.00866957609247</v>
      </c>
      <c r="BBJ15" s="56">
        <f t="shared" si="1359"/>
        <v>-2517.3852760748809</v>
      </c>
      <c r="BBK15" s="56">
        <f t="shared" si="1360"/>
        <v>-472.01818206564087</v>
      </c>
      <c r="BBL15" s="56">
        <f t="shared" si="1361"/>
        <v>-6748.0260082937248</v>
      </c>
      <c r="BBM15" s="56">
        <f t="shared" si="1362"/>
        <v>9.5124895484303158E-3</v>
      </c>
      <c r="BBN15" s="56">
        <f t="shared" si="1363"/>
        <v>9265.4112843686053</v>
      </c>
      <c r="BBO15" s="56">
        <f t="shared" si="1364"/>
        <v>0</v>
      </c>
      <c r="BBP15" s="56">
        <f t="shared" si="1365"/>
        <v>0</v>
      </c>
      <c r="BBQ15" s="56">
        <f t="shared" si="1366"/>
        <v>0</v>
      </c>
      <c r="BBR15" s="56">
        <f t="shared" si="1367"/>
        <v>0</v>
      </c>
      <c r="BBS15" s="56">
        <f t="shared" si="1368"/>
        <v>0</v>
      </c>
      <c r="BBT15" s="56">
        <f t="shared" si="1369"/>
        <v>0</v>
      </c>
      <c r="BBU15" s="56">
        <f t="shared" si="1370"/>
        <v>0</v>
      </c>
      <c r="BBV15" s="56">
        <f t="shared" si="1371"/>
        <v>0</v>
      </c>
      <c r="BBW15" s="56">
        <f t="shared" si="1372"/>
        <v>0</v>
      </c>
      <c r="BBX15" s="56">
        <f t="shared" si="1373"/>
        <v>0</v>
      </c>
      <c r="BBY15" s="56">
        <f t="shared" si="1374"/>
        <v>0</v>
      </c>
      <c r="BBZ15" s="56">
        <f t="shared" si="1375"/>
        <v>0</v>
      </c>
      <c r="BCA15" s="56">
        <f t="shared" si="1376"/>
        <v>0</v>
      </c>
      <c r="BCB15" s="56">
        <f t="shared" si="1377"/>
        <v>0</v>
      </c>
      <c r="BCC15" s="56">
        <f t="shared" si="1378"/>
        <v>0</v>
      </c>
      <c r="BCD15" s="56">
        <f t="shared" si="1379"/>
        <v>0</v>
      </c>
      <c r="BCE15" s="56">
        <f t="shared" si="1380"/>
        <v>0</v>
      </c>
      <c r="BCF15" s="56">
        <f t="shared" si="1381"/>
        <v>0</v>
      </c>
      <c r="BCG15" s="56">
        <f t="shared" si="1382"/>
        <v>0</v>
      </c>
      <c r="BCH15" s="56">
        <f t="shared" si="1383"/>
        <v>0</v>
      </c>
      <c r="BCI15" s="56">
        <f t="shared" si="1384"/>
        <v>0</v>
      </c>
      <c r="BCJ15" s="56">
        <f t="shared" si="1385"/>
        <v>0</v>
      </c>
      <c r="BCK15" s="56">
        <f t="shared" si="1386"/>
        <v>0</v>
      </c>
      <c r="BCL15" s="56">
        <f t="shared" si="1387"/>
        <v>0</v>
      </c>
      <c r="BCM15" s="56">
        <f t="shared" si="1388"/>
        <v>0</v>
      </c>
      <c r="BCN15" s="56">
        <f t="shared" si="1389"/>
        <v>0</v>
      </c>
      <c r="BCO15" s="56">
        <f t="shared" si="1390"/>
        <v>0</v>
      </c>
      <c r="BCP15" s="56">
        <f t="shared" si="1391"/>
        <v>0</v>
      </c>
      <c r="BCQ15" s="56">
        <f t="shared" si="1392"/>
        <v>0</v>
      </c>
      <c r="BCR15" s="56">
        <f t="shared" si="1393"/>
        <v>0</v>
      </c>
      <c r="BCS15" s="56">
        <f t="shared" si="1394"/>
        <v>0</v>
      </c>
      <c r="BCT15" s="56">
        <f t="shared" si="1395"/>
        <v>0</v>
      </c>
      <c r="BCU15" s="56">
        <f t="shared" si="1396"/>
        <v>0</v>
      </c>
      <c r="BCV15" s="56">
        <f t="shared" si="1397"/>
        <v>0</v>
      </c>
      <c r="BCW15" s="56">
        <f t="shared" si="1398"/>
        <v>0</v>
      </c>
      <c r="BCX15" s="56">
        <f t="shared" si="1399"/>
        <v>0</v>
      </c>
      <c r="BCY15" s="56">
        <f t="shared" si="1400"/>
        <v>0</v>
      </c>
      <c r="BCZ15" s="56">
        <f t="shared" si="1401"/>
        <v>0</v>
      </c>
      <c r="BDA15" s="56">
        <f t="shared" si="1402"/>
        <v>0</v>
      </c>
      <c r="BDB15" s="56">
        <f t="shared" si="1403"/>
        <v>0</v>
      </c>
      <c r="BDC15" s="56">
        <f t="shared" si="1404"/>
        <v>0</v>
      </c>
      <c r="BDD15" s="56">
        <f t="shared" si="1405"/>
        <v>0</v>
      </c>
      <c r="BDE15" s="56">
        <f t="shared" si="1406"/>
        <v>0</v>
      </c>
      <c r="BDF15" s="56">
        <f t="shared" si="1407"/>
        <v>0</v>
      </c>
      <c r="BDG15" s="56">
        <f t="shared" si="1408"/>
        <v>0</v>
      </c>
      <c r="BDH15" s="56">
        <f t="shared" si="1409"/>
        <v>0</v>
      </c>
      <c r="BDI15" s="56">
        <f t="shared" si="1410"/>
        <v>0</v>
      </c>
      <c r="BDJ15" s="56">
        <f t="shared" si="1411"/>
        <v>0</v>
      </c>
      <c r="BDK15" s="56">
        <f t="shared" si="1412"/>
        <v>0</v>
      </c>
      <c r="BDL15" s="56">
        <f t="shared" si="1413"/>
        <v>0</v>
      </c>
      <c r="BDM15" s="56">
        <f t="shared" si="1414"/>
        <v>0</v>
      </c>
      <c r="BDN15" s="56">
        <f t="shared" si="1415"/>
        <v>0</v>
      </c>
      <c r="BDO15" s="56">
        <f t="shared" si="1416"/>
        <v>0</v>
      </c>
      <c r="BDP15" s="56">
        <f t="shared" si="1417"/>
        <v>0</v>
      </c>
      <c r="BDQ15" s="56">
        <f t="shared" si="1418"/>
        <v>0</v>
      </c>
      <c r="BDR15" s="56">
        <f t="shared" si="1419"/>
        <v>0</v>
      </c>
      <c r="BDS15" s="56">
        <f t="shared" si="1420"/>
        <v>0</v>
      </c>
      <c r="BDT15" s="56">
        <f t="shared" si="1421"/>
        <v>0</v>
      </c>
      <c r="BDU15" s="56">
        <f t="shared" si="1422"/>
        <v>0</v>
      </c>
      <c r="BDV15" s="56">
        <f t="shared" si="1423"/>
        <v>0</v>
      </c>
      <c r="BDW15" s="56">
        <f t="shared" si="1424"/>
        <v>0</v>
      </c>
      <c r="BDX15" s="56">
        <f t="shared" si="1425"/>
        <v>0</v>
      </c>
      <c r="BDY15" s="56">
        <f t="shared" si="1426"/>
        <v>0</v>
      </c>
      <c r="BDZ15" s="56">
        <f t="shared" si="1427"/>
        <v>0</v>
      </c>
      <c r="BEA15" s="56">
        <f t="shared" si="1428"/>
        <v>0</v>
      </c>
      <c r="BEB15" s="56">
        <f t="shared" si="1429"/>
        <v>0</v>
      </c>
      <c r="BEC15" s="56">
        <f t="shared" si="1430"/>
        <v>0</v>
      </c>
      <c r="BED15" s="56">
        <f t="shared" si="1431"/>
        <v>0</v>
      </c>
      <c r="BEE15" s="56">
        <f t="shared" si="1432"/>
        <v>0</v>
      </c>
      <c r="BEF15" s="56">
        <f t="shared" si="1433"/>
        <v>0</v>
      </c>
      <c r="BEG15" s="56">
        <f t="shared" si="1434"/>
        <v>0</v>
      </c>
      <c r="BEH15" s="56">
        <f t="shared" si="1435"/>
        <v>0</v>
      </c>
      <c r="BEI15" s="56">
        <f t="shared" si="1436"/>
        <v>0</v>
      </c>
      <c r="BEJ15" s="56">
        <f t="shared" si="1437"/>
        <v>0</v>
      </c>
      <c r="BEK15" s="56">
        <f t="shared" si="1438"/>
        <v>0</v>
      </c>
      <c r="BEL15" s="56">
        <f t="shared" si="1439"/>
        <v>0</v>
      </c>
      <c r="BEM15" s="56">
        <f t="shared" si="1440"/>
        <v>0</v>
      </c>
      <c r="BEN15" s="56">
        <f t="shared" si="1441"/>
        <v>0</v>
      </c>
      <c r="BEO15" s="56">
        <f t="shared" si="1442"/>
        <v>0</v>
      </c>
      <c r="BEP15" s="56">
        <f t="shared" si="1443"/>
        <v>0</v>
      </c>
      <c r="BEQ15" s="56">
        <f t="shared" si="1444"/>
        <v>0</v>
      </c>
      <c r="BER15" s="56">
        <f t="shared" si="1445"/>
        <v>0</v>
      </c>
      <c r="BES15" s="56">
        <f t="shared" si="1446"/>
        <v>0</v>
      </c>
      <c r="BET15" s="56">
        <f t="shared" si="1447"/>
        <v>0</v>
      </c>
      <c r="BEU15" s="56">
        <f t="shared" si="1448"/>
        <v>0</v>
      </c>
      <c r="BEV15" s="56">
        <f t="shared" si="1449"/>
        <v>0</v>
      </c>
      <c r="BEW15" s="56">
        <f t="shared" si="1450"/>
        <v>0</v>
      </c>
      <c r="BEX15" s="56">
        <f t="shared" si="1451"/>
        <v>0</v>
      </c>
      <c r="BEY15" s="56">
        <f t="shared" si="1452"/>
        <v>0</v>
      </c>
      <c r="BEZ15" s="56">
        <f t="shared" si="1453"/>
        <v>0</v>
      </c>
      <c r="BFA15" s="56">
        <f t="shared" si="1454"/>
        <v>0</v>
      </c>
      <c r="BFB15" s="56">
        <f t="shared" si="1455"/>
        <v>0</v>
      </c>
      <c r="BFC15" s="56">
        <f t="shared" si="1456"/>
        <v>0</v>
      </c>
      <c r="BFD15" s="56">
        <f t="shared" si="1457"/>
        <v>0</v>
      </c>
      <c r="BFE15" s="56">
        <f t="shared" si="1458"/>
        <v>0</v>
      </c>
      <c r="BFF15" s="56">
        <f t="shared" si="1459"/>
        <v>0</v>
      </c>
      <c r="BFG15" s="56">
        <f t="shared" si="1460"/>
        <v>0</v>
      </c>
      <c r="BFH15" s="56">
        <f t="shared" si="1461"/>
        <v>0</v>
      </c>
      <c r="BFI15" s="56">
        <f t="shared" si="1462"/>
        <v>0</v>
      </c>
      <c r="BFJ15" s="56">
        <f t="shared" si="1463"/>
        <v>0</v>
      </c>
      <c r="BFK15" s="56">
        <f t="shared" si="1464"/>
        <v>0</v>
      </c>
      <c r="BFL15" s="56">
        <f t="shared" si="1465"/>
        <v>0</v>
      </c>
      <c r="BFM15" s="56">
        <f t="shared" si="1466"/>
        <v>0</v>
      </c>
      <c r="BFN15" s="56">
        <f t="shared" si="1467"/>
        <v>0</v>
      </c>
      <c r="BFO15" s="56">
        <f t="shared" si="1468"/>
        <v>0</v>
      </c>
      <c r="BFP15" s="56">
        <f t="shared" si="1469"/>
        <v>0</v>
      </c>
      <c r="BFQ15" s="56">
        <f t="shared" si="1470"/>
        <v>0</v>
      </c>
      <c r="BFR15" s="56">
        <f t="shared" si="1471"/>
        <v>0</v>
      </c>
      <c r="BFS15" s="56">
        <f t="shared" si="1472"/>
        <v>0</v>
      </c>
      <c r="BFT15" s="56">
        <f t="shared" si="1473"/>
        <v>0</v>
      </c>
      <c r="BFU15" s="56">
        <f t="shared" si="1474"/>
        <v>0</v>
      </c>
      <c r="BFV15" s="56">
        <f t="shared" si="1475"/>
        <v>0</v>
      </c>
      <c r="BFW15" s="56">
        <f t="shared" si="1476"/>
        <v>0</v>
      </c>
      <c r="BFX15" s="56">
        <f t="shared" si="1477"/>
        <v>0</v>
      </c>
      <c r="BFY15" s="56">
        <f t="shared" si="1478"/>
        <v>0</v>
      </c>
      <c r="BFZ15" s="56">
        <f t="shared" si="1479"/>
        <v>0</v>
      </c>
      <c r="BGA15" s="56">
        <f t="shared" si="1480"/>
        <v>0</v>
      </c>
      <c r="BGB15" s="56">
        <f t="shared" si="1481"/>
        <v>0</v>
      </c>
      <c r="BGC15" s="56">
        <f t="shared" si="1482"/>
        <v>0</v>
      </c>
      <c r="BGD15" s="56">
        <f t="shared" si="1483"/>
        <v>0</v>
      </c>
      <c r="BGE15" s="56">
        <f t="shared" si="1484"/>
        <v>0</v>
      </c>
      <c r="BGF15" s="56">
        <f t="shared" si="1485"/>
        <v>0</v>
      </c>
      <c r="BGG15" s="56">
        <f t="shared" si="1486"/>
        <v>0</v>
      </c>
      <c r="BGH15" s="56">
        <f t="shared" si="1487"/>
        <v>0</v>
      </c>
      <c r="BGI15" s="56">
        <f t="shared" si="1488"/>
        <v>0</v>
      </c>
      <c r="BGJ15" s="56">
        <f t="shared" si="1489"/>
        <v>0</v>
      </c>
      <c r="BGK15" s="56">
        <f t="shared" si="1490"/>
        <v>0</v>
      </c>
      <c r="BGL15" s="56">
        <f t="shared" si="1491"/>
        <v>0</v>
      </c>
      <c r="BGM15" s="56">
        <f t="shared" si="1492"/>
        <v>0</v>
      </c>
      <c r="BGN15" s="56">
        <f t="shared" si="1493"/>
        <v>0</v>
      </c>
      <c r="BGO15" s="56">
        <f t="shared" si="1494"/>
        <v>0</v>
      </c>
      <c r="BGP15" s="56">
        <f t="shared" si="1495"/>
        <v>0</v>
      </c>
      <c r="BGQ15" s="56">
        <f t="shared" si="1496"/>
        <v>0</v>
      </c>
      <c r="BGR15" s="56">
        <f t="shared" si="1497"/>
        <v>0</v>
      </c>
      <c r="BGS15" s="56">
        <f t="shared" si="1498"/>
        <v>0</v>
      </c>
      <c r="BGT15" s="56">
        <f t="shared" si="1499"/>
        <v>0</v>
      </c>
      <c r="BGU15" s="56">
        <f t="shared" si="1500"/>
        <v>0</v>
      </c>
      <c r="BGV15" s="56">
        <f t="shared" si="1501"/>
        <v>0</v>
      </c>
      <c r="BGW15" s="56">
        <f t="shared" si="1502"/>
        <v>0</v>
      </c>
      <c r="BGX15" s="56">
        <f t="shared" si="1503"/>
        <v>0</v>
      </c>
      <c r="BGY15" s="56">
        <f t="shared" si="1504"/>
        <v>0</v>
      </c>
      <c r="BGZ15" s="56">
        <f t="shared" si="1505"/>
        <v>0</v>
      </c>
      <c r="BHA15" s="56">
        <f t="shared" si="1506"/>
        <v>0</v>
      </c>
      <c r="BHB15" s="56">
        <f t="shared" si="1507"/>
        <v>0</v>
      </c>
      <c r="BHC15" s="56">
        <f t="shared" si="1508"/>
        <v>0</v>
      </c>
      <c r="BHD15" s="56">
        <f t="shared" si="1509"/>
        <v>0</v>
      </c>
      <c r="BHE15" s="56">
        <f t="shared" si="1510"/>
        <v>0</v>
      </c>
      <c r="BHF15" s="56">
        <f t="shared" si="1511"/>
        <v>0</v>
      </c>
      <c r="BHG15" s="56">
        <f t="shared" si="1512"/>
        <v>0</v>
      </c>
      <c r="BHH15" s="56">
        <f t="shared" si="1513"/>
        <v>0</v>
      </c>
      <c r="BHI15" s="56">
        <f t="shared" si="1514"/>
        <v>0</v>
      </c>
      <c r="BHJ15" s="56">
        <f t="shared" si="1515"/>
        <v>0</v>
      </c>
      <c r="BHK15" s="56">
        <f t="shared" si="1516"/>
        <v>0</v>
      </c>
      <c r="BHL15" s="56">
        <f t="shared" si="1517"/>
        <v>0</v>
      </c>
      <c r="BHM15" s="56">
        <f t="shared" si="1518"/>
        <v>0</v>
      </c>
      <c r="BHN15" s="56">
        <f t="shared" si="1519"/>
        <v>0</v>
      </c>
      <c r="BHO15" s="56">
        <f t="shared" si="1520"/>
        <v>0</v>
      </c>
      <c r="BHP15" s="56">
        <f t="shared" si="1521"/>
        <v>0</v>
      </c>
      <c r="BHQ15" s="56">
        <f t="shared" si="1522"/>
        <v>0</v>
      </c>
      <c r="BHR15" s="56">
        <f t="shared" si="1523"/>
        <v>0</v>
      </c>
      <c r="BHS15" s="56">
        <f t="shared" si="1524"/>
        <v>0</v>
      </c>
      <c r="BHT15" s="56">
        <f t="shared" si="1525"/>
        <v>0</v>
      </c>
      <c r="BHU15" s="56">
        <f t="shared" si="1526"/>
        <v>0</v>
      </c>
      <c r="BHV15" s="56">
        <f t="shared" si="1527"/>
        <v>0</v>
      </c>
      <c r="BHW15" s="56">
        <f t="shared" si="1528"/>
        <v>0</v>
      </c>
      <c r="BHX15" s="56">
        <f t="shared" si="1529"/>
        <v>0</v>
      </c>
      <c r="BHY15" s="56">
        <f t="shared" si="1530"/>
        <v>0</v>
      </c>
      <c r="BHZ15" s="56">
        <f t="shared" si="1531"/>
        <v>0</v>
      </c>
      <c r="BIA15" s="56">
        <f t="shared" si="1532"/>
        <v>0</v>
      </c>
      <c r="BIB15" s="56">
        <f t="shared" si="1533"/>
        <v>0</v>
      </c>
      <c r="BIC15" s="56">
        <f t="shared" si="1534"/>
        <v>0</v>
      </c>
      <c r="BID15" s="56">
        <f t="shared" si="1535"/>
        <v>0</v>
      </c>
      <c r="BIE15" s="56">
        <f t="shared" si="1536"/>
        <v>0</v>
      </c>
      <c r="BIF15" s="56">
        <f t="shared" si="1537"/>
        <v>0</v>
      </c>
      <c r="BIG15" s="56">
        <f t="shared" si="1538"/>
        <v>0</v>
      </c>
      <c r="BIH15" s="56">
        <f t="shared" si="1539"/>
        <v>0</v>
      </c>
      <c r="BII15" s="56">
        <f t="shared" si="1540"/>
        <v>0</v>
      </c>
      <c r="BIJ15" s="56">
        <f t="shared" si="1541"/>
        <v>0</v>
      </c>
      <c r="BIK15" s="56">
        <f t="shared" si="1542"/>
        <v>0</v>
      </c>
      <c r="BIL15" s="56">
        <f t="shared" si="1543"/>
        <v>0</v>
      </c>
      <c r="BIM15" s="56">
        <f t="shared" si="1544"/>
        <v>0</v>
      </c>
      <c r="BIN15" s="56">
        <f t="shared" si="1545"/>
        <v>0</v>
      </c>
      <c r="BIO15" s="56">
        <f t="shared" si="1546"/>
        <v>0</v>
      </c>
      <c r="BIP15" s="56">
        <f t="shared" si="1547"/>
        <v>0</v>
      </c>
      <c r="BIQ15" s="56">
        <f t="shared" si="1548"/>
        <v>0</v>
      </c>
      <c r="BIR15" s="56">
        <f t="shared" si="1549"/>
        <v>0</v>
      </c>
      <c r="BIS15" s="56">
        <f t="shared" si="1550"/>
        <v>0</v>
      </c>
      <c r="BIT15" s="56">
        <f t="shared" si="1551"/>
        <v>0</v>
      </c>
      <c r="BIU15" s="56">
        <f t="shared" si="1552"/>
        <v>0</v>
      </c>
      <c r="BIV15" s="56">
        <f t="shared" si="1553"/>
        <v>0</v>
      </c>
      <c r="BIW15" s="56">
        <f t="shared" si="1554"/>
        <v>0</v>
      </c>
      <c r="BIX15" s="56">
        <f t="shared" si="1555"/>
        <v>0</v>
      </c>
      <c r="BIY15" s="56">
        <f t="shared" si="1556"/>
        <v>0</v>
      </c>
      <c r="BIZ15" s="56">
        <f t="shared" si="1557"/>
        <v>0</v>
      </c>
      <c r="BJA15" s="56">
        <f t="shared" si="1558"/>
        <v>0</v>
      </c>
      <c r="BJB15" s="56">
        <f t="shared" si="1559"/>
        <v>0</v>
      </c>
      <c r="BJC15" s="56">
        <f t="shared" si="1560"/>
        <v>0</v>
      </c>
      <c r="BJD15" s="56">
        <f t="shared" si="1561"/>
        <v>0</v>
      </c>
      <c r="BJE15" s="56">
        <f t="shared" si="1562"/>
        <v>0</v>
      </c>
      <c r="BJF15" s="56">
        <f t="shared" si="1563"/>
        <v>0</v>
      </c>
      <c r="BJG15" s="56">
        <f t="shared" si="1564"/>
        <v>0</v>
      </c>
      <c r="BJH15" s="56">
        <f t="shared" si="1565"/>
        <v>0</v>
      </c>
      <c r="BJI15" s="56">
        <f t="shared" si="1566"/>
        <v>0</v>
      </c>
      <c r="BJJ15" s="56">
        <f t="shared" si="1567"/>
        <v>0</v>
      </c>
      <c r="BJK15" s="56">
        <f t="shared" si="1568"/>
        <v>0</v>
      </c>
      <c r="BJL15" s="56">
        <f t="shared" si="1569"/>
        <v>0</v>
      </c>
      <c r="BJM15" s="56">
        <f t="shared" si="1570"/>
        <v>0</v>
      </c>
      <c r="BJN15" s="56">
        <f t="shared" si="1571"/>
        <v>0</v>
      </c>
      <c r="BJO15" s="56">
        <f t="shared" si="1572"/>
        <v>0</v>
      </c>
      <c r="BJP15" s="56">
        <f t="shared" si="1573"/>
        <v>0</v>
      </c>
      <c r="BJQ15" s="56">
        <f t="shared" si="1574"/>
        <v>0</v>
      </c>
      <c r="BJR15" s="56">
        <f t="shared" si="1575"/>
        <v>0</v>
      </c>
      <c r="BJS15" s="56">
        <f t="shared" si="1576"/>
        <v>0</v>
      </c>
      <c r="BJT15" s="56">
        <f t="shared" si="1577"/>
        <v>0</v>
      </c>
      <c r="BJU15" s="56">
        <f t="shared" si="1578"/>
        <v>0</v>
      </c>
      <c r="BJV15" s="56">
        <f t="shared" si="1579"/>
        <v>0</v>
      </c>
      <c r="BJW15" s="56">
        <f t="shared" si="1580"/>
        <v>0</v>
      </c>
      <c r="BJX15" s="56">
        <f t="shared" si="1581"/>
        <v>0</v>
      </c>
      <c r="BJY15" s="56">
        <f t="shared" si="1582"/>
        <v>0</v>
      </c>
      <c r="BJZ15" s="56">
        <f t="shared" si="1583"/>
        <v>0</v>
      </c>
      <c r="BKA15" s="56">
        <f t="shared" si="1584"/>
        <v>0</v>
      </c>
      <c r="BKB15" s="56">
        <f t="shared" si="1585"/>
        <v>0</v>
      </c>
      <c r="BKC15" s="56">
        <f t="shared" si="1586"/>
        <v>0</v>
      </c>
      <c r="BKD15" s="56">
        <f t="shared" si="1587"/>
        <v>0</v>
      </c>
      <c r="BKE15" s="56">
        <f t="shared" si="1588"/>
        <v>0</v>
      </c>
      <c r="BKF15" s="56">
        <f t="shared" si="1589"/>
        <v>0</v>
      </c>
      <c r="BKG15" s="56">
        <f t="shared" si="1590"/>
        <v>0</v>
      </c>
      <c r="BKH15" s="56">
        <f t="shared" si="1591"/>
        <v>0</v>
      </c>
      <c r="BKI15" s="56">
        <f t="shared" si="1592"/>
        <v>0</v>
      </c>
      <c r="BKJ15" s="56">
        <f t="shared" si="1593"/>
        <v>0</v>
      </c>
      <c r="BKK15" s="56">
        <f t="shared" si="1594"/>
        <v>0</v>
      </c>
      <c r="BKL15" s="56">
        <f t="shared" si="1595"/>
        <v>0</v>
      </c>
      <c r="BKM15" s="56">
        <f t="shared" si="1596"/>
        <v>0</v>
      </c>
      <c r="BKN15" s="56">
        <f t="shared" si="1597"/>
        <v>0</v>
      </c>
      <c r="BKO15" s="56">
        <f t="shared" si="1598"/>
        <v>0</v>
      </c>
      <c r="BKP15" s="56">
        <f t="shared" si="1599"/>
        <v>0</v>
      </c>
      <c r="BKQ15" s="56">
        <f t="shared" si="1600"/>
        <v>0</v>
      </c>
      <c r="BKR15" s="56">
        <f t="shared" si="1601"/>
        <v>0</v>
      </c>
      <c r="BKS15" s="56">
        <f t="shared" si="1602"/>
        <v>0</v>
      </c>
      <c r="BKT15" s="56">
        <f t="shared" si="1603"/>
        <v>0</v>
      </c>
      <c r="BKU15" s="56">
        <f t="shared" si="1604"/>
        <v>0</v>
      </c>
      <c r="BKV15" s="56">
        <f t="shared" si="1605"/>
        <v>0</v>
      </c>
      <c r="BKW15" s="56">
        <f t="shared" si="1606"/>
        <v>0</v>
      </c>
      <c r="BKX15" s="56">
        <f t="shared" si="1607"/>
        <v>0</v>
      </c>
      <c r="BKY15" s="56">
        <f t="shared" si="1608"/>
        <v>0</v>
      </c>
      <c r="BKZ15" s="56">
        <f t="shared" si="1609"/>
        <v>0</v>
      </c>
      <c r="BLA15" s="56">
        <f t="shared" si="1610"/>
        <v>0</v>
      </c>
      <c r="BLB15" s="56">
        <f t="shared" si="1611"/>
        <v>0</v>
      </c>
      <c r="BLC15" s="56">
        <f t="shared" si="1612"/>
        <v>0</v>
      </c>
      <c r="BLD15" s="56">
        <f t="shared" si="1613"/>
        <v>0</v>
      </c>
      <c r="BLE15" s="56">
        <f t="shared" si="1614"/>
        <v>0</v>
      </c>
      <c r="BLF15" s="56">
        <f t="shared" si="1615"/>
        <v>0</v>
      </c>
      <c r="BLG15" s="56">
        <f t="shared" si="1616"/>
        <v>0</v>
      </c>
      <c r="BLH15" s="56">
        <f t="shared" si="1617"/>
        <v>0</v>
      </c>
      <c r="BLI15" s="56">
        <f t="shared" si="1618"/>
        <v>0</v>
      </c>
      <c r="BLJ15" s="56">
        <f t="shared" si="1619"/>
        <v>0</v>
      </c>
      <c r="BLK15" s="56">
        <f t="shared" si="1620"/>
        <v>0</v>
      </c>
      <c r="BLL15" s="56">
        <f t="shared" si="1621"/>
        <v>0</v>
      </c>
      <c r="BLM15" s="56">
        <f t="shared" si="1622"/>
        <v>0</v>
      </c>
      <c r="BLN15" s="56">
        <f t="shared" si="1623"/>
        <v>0</v>
      </c>
      <c r="BLO15" s="56">
        <f t="shared" si="1624"/>
        <v>0</v>
      </c>
      <c r="BLP15" s="56">
        <f t="shared" si="1625"/>
        <v>0</v>
      </c>
      <c r="BLQ15" s="56">
        <f t="shared" si="1626"/>
        <v>0</v>
      </c>
      <c r="BLR15" s="56">
        <f t="shared" si="1627"/>
        <v>0</v>
      </c>
      <c r="BLS15" s="56">
        <f t="shared" si="1628"/>
        <v>0</v>
      </c>
      <c r="BLT15" s="56">
        <f t="shared" si="1629"/>
        <v>0</v>
      </c>
      <c r="BLU15" s="56">
        <f t="shared" si="1630"/>
        <v>0</v>
      </c>
      <c r="BLV15" s="56">
        <f t="shared" si="1631"/>
        <v>0</v>
      </c>
      <c r="BLW15" s="56">
        <f t="shared" si="1632"/>
        <v>0</v>
      </c>
      <c r="BLX15" s="56">
        <f t="shared" si="1633"/>
        <v>0</v>
      </c>
      <c r="BLY15" s="56">
        <f t="shared" si="1634"/>
        <v>0</v>
      </c>
      <c r="BLZ15" s="56">
        <f t="shared" si="1635"/>
        <v>0</v>
      </c>
      <c r="BMA15" s="56">
        <f t="shared" si="1636"/>
        <v>0</v>
      </c>
      <c r="BMB15" s="56">
        <f t="shared" si="1637"/>
        <v>0</v>
      </c>
      <c r="BMC15" s="56">
        <f t="shared" si="1638"/>
        <v>0</v>
      </c>
      <c r="BMD15" s="56">
        <f t="shared" si="1639"/>
        <v>0</v>
      </c>
      <c r="BME15" s="56">
        <f t="shared" si="1640"/>
        <v>0</v>
      </c>
      <c r="BMF15" s="56">
        <f t="shared" si="1641"/>
        <v>0</v>
      </c>
      <c r="BMG15" s="56">
        <f t="shared" si="1642"/>
        <v>0</v>
      </c>
      <c r="BMH15" s="56">
        <f t="shared" si="1643"/>
        <v>0</v>
      </c>
      <c r="BMI15" s="56">
        <f t="shared" si="1644"/>
        <v>0</v>
      </c>
      <c r="BMJ15" s="56">
        <f t="shared" si="1645"/>
        <v>0</v>
      </c>
      <c r="BMK15" s="56">
        <f t="shared" si="1646"/>
        <v>0</v>
      </c>
      <c r="BML15" s="56">
        <f t="shared" si="1647"/>
        <v>0</v>
      </c>
      <c r="BMM15" s="56">
        <f t="shared" si="1648"/>
        <v>0</v>
      </c>
      <c r="BMN15" s="56">
        <f t="shared" si="1649"/>
        <v>0</v>
      </c>
      <c r="BMO15" s="56">
        <f t="shared" si="1650"/>
        <v>0</v>
      </c>
      <c r="BMP15" s="56">
        <f t="shared" si="1651"/>
        <v>0</v>
      </c>
      <c r="BMQ15" s="56">
        <f t="shared" si="1652"/>
        <v>0</v>
      </c>
      <c r="BMR15" s="56">
        <f t="shared" si="1653"/>
        <v>0</v>
      </c>
      <c r="BMS15" s="56">
        <f t="shared" si="1654"/>
        <v>0</v>
      </c>
      <c r="BMT15" s="56">
        <f t="shared" si="1655"/>
        <v>0</v>
      </c>
      <c r="BMU15" s="56">
        <f t="shared" si="1656"/>
        <v>0</v>
      </c>
      <c r="BMV15" s="56">
        <f t="shared" si="1657"/>
        <v>0</v>
      </c>
      <c r="BMW15" s="56">
        <f t="shared" si="1658"/>
        <v>0</v>
      </c>
      <c r="BMX15" s="56">
        <f t="shared" si="1659"/>
        <v>0</v>
      </c>
      <c r="BMY15" s="56">
        <f t="shared" si="1660"/>
        <v>0</v>
      </c>
      <c r="BMZ15" s="56">
        <f t="shared" si="1661"/>
        <v>0</v>
      </c>
      <c r="BNA15" s="56">
        <f t="shared" si="1662"/>
        <v>0</v>
      </c>
      <c r="BNB15" s="56">
        <f t="shared" si="1663"/>
        <v>0</v>
      </c>
      <c r="BNC15" s="56">
        <f t="shared" si="1664"/>
        <v>0</v>
      </c>
      <c r="BND15" s="56">
        <f t="shared" si="1665"/>
        <v>0</v>
      </c>
      <c r="BNE15" s="56">
        <f t="shared" si="1666"/>
        <v>0</v>
      </c>
      <c r="BNF15" s="56">
        <f t="shared" si="1667"/>
        <v>0</v>
      </c>
      <c r="BNG15" s="56">
        <f t="shared" si="1668"/>
        <v>0</v>
      </c>
      <c r="BNH15" s="56">
        <f t="shared" si="1669"/>
        <v>0</v>
      </c>
      <c r="BNI15" s="56">
        <f t="shared" si="1670"/>
        <v>0</v>
      </c>
      <c r="BNJ15" s="56">
        <f t="shared" si="1671"/>
        <v>0</v>
      </c>
      <c r="BNK15" s="56">
        <f t="shared" si="1672"/>
        <v>0</v>
      </c>
      <c r="BNL15" s="56">
        <f t="shared" si="1673"/>
        <v>0</v>
      </c>
      <c r="BNM15" s="56">
        <f t="shared" si="1674"/>
        <v>0</v>
      </c>
      <c r="BNN15" s="56">
        <f t="shared" si="1675"/>
        <v>0</v>
      </c>
      <c r="BNO15" s="56">
        <f t="shared" si="1676"/>
        <v>0</v>
      </c>
      <c r="BNP15" s="56">
        <f t="shared" si="1677"/>
        <v>0</v>
      </c>
      <c r="BNQ15" s="56">
        <f t="shared" si="1678"/>
        <v>0</v>
      </c>
      <c r="BNR15" s="56">
        <f t="shared" si="1679"/>
        <v>0</v>
      </c>
      <c r="BNS15" s="56">
        <f t="shared" si="1680"/>
        <v>0</v>
      </c>
      <c r="BNT15" s="56">
        <f t="shared" si="1681"/>
        <v>0</v>
      </c>
      <c r="BNU15" s="56">
        <f t="shared" si="1682"/>
        <v>0</v>
      </c>
      <c r="BNV15" s="56">
        <f t="shared" si="1683"/>
        <v>0</v>
      </c>
      <c r="BNW15" s="56">
        <f t="shared" si="1684"/>
        <v>0</v>
      </c>
      <c r="BNX15" s="56">
        <f t="shared" si="1685"/>
        <v>0</v>
      </c>
      <c r="BNY15" s="56">
        <f t="shared" si="1686"/>
        <v>0</v>
      </c>
      <c r="BNZ15" s="56">
        <f t="shared" si="1687"/>
        <v>0</v>
      </c>
      <c r="BOA15" s="56">
        <f t="shared" si="1688"/>
        <v>0</v>
      </c>
      <c r="BOB15" s="56">
        <f t="shared" si="1689"/>
        <v>0</v>
      </c>
      <c r="BOC15" s="56">
        <f t="shared" si="1690"/>
        <v>0</v>
      </c>
      <c r="BOD15" s="56">
        <f t="shared" si="1691"/>
        <v>0</v>
      </c>
      <c r="BOE15" s="56">
        <f t="shared" si="1692"/>
        <v>0</v>
      </c>
      <c r="BOF15" s="56">
        <f t="shared" si="1693"/>
        <v>0</v>
      </c>
      <c r="BOG15" s="56">
        <f t="shared" si="1694"/>
        <v>0</v>
      </c>
      <c r="BOH15" s="56">
        <f t="shared" si="1695"/>
        <v>0</v>
      </c>
      <c r="BOI15" s="56">
        <f t="shared" si="1696"/>
        <v>0</v>
      </c>
      <c r="BOJ15" s="56">
        <f t="shared" si="1697"/>
        <v>0</v>
      </c>
      <c r="BOK15" s="56">
        <f t="shared" si="1698"/>
        <v>0</v>
      </c>
      <c r="BOL15" s="56">
        <f t="shared" si="1699"/>
        <v>0</v>
      </c>
      <c r="BOM15" s="56">
        <f t="shared" si="1700"/>
        <v>0</v>
      </c>
      <c r="BON15" s="56">
        <f t="shared" si="1701"/>
        <v>0</v>
      </c>
      <c r="BOO15" s="56">
        <f t="shared" si="1702"/>
        <v>0</v>
      </c>
      <c r="BOP15" s="56">
        <f t="shared" si="1703"/>
        <v>0</v>
      </c>
      <c r="BOQ15" s="56">
        <f t="shared" si="1704"/>
        <v>0</v>
      </c>
      <c r="BOR15" s="56">
        <f t="shared" si="1705"/>
        <v>0</v>
      </c>
      <c r="BOS15" s="56">
        <f t="shared" si="1706"/>
        <v>0</v>
      </c>
      <c r="BOT15" s="56">
        <f t="shared" si="1707"/>
        <v>0</v>
      </c>
      <c r="BOU15" s="56">
        <f t="shared" si="1708"/>
        <v>0</v>
      </c>
      <c r="BOV15" s="56">
        <f t="shared" si="1709"/>
        <v>0</v>
      </c>
      <c r="BOW15" s="56">
        <f t="shared" si="1710"/>
        <v>0</v>
      </c>
      <c r="BOX15" s="56">
        <f t="shared" si="1711"/>
        <v>0</v>
      </c>
      <c r="BOY15" s="56">
        <f t="shared" si="1712"/>
        <v>0</v>
      </c>
      <c r="BOZ15" s="56">
        <f t="shared" si="1713"/>
        <v>0</v>
      </c>
      <c r="BPA15" s="56">
        <f t="shared" si="1714"/>
        <v>0</v>
      </c>
      <c r="BPB15" s="56">
        <f t="shared" si="1715"/>
        <v>0</v>
      </c>
      <c r="BPC15" s="56">
        <f t="shared" si="1716"/>
        <v>0</v>
      </c>
      <c r="BPD15" s="56">
        <f t="shared" si="1717"/>
        <v>0</v>
      </c>
      <c r="BPE15" s="56">
        <f t="shared" si="1718"/>
        <v>0</v>
      </c>
      <c r="BPF15" s="56">
        <f t="shared" si="1719"/>
        <v>0</v>
      </c>
      <c r="BPG15" s="56">
        <f t="shared" si="1720"/>
        <v>0</v>
      </c>
      <c r="BPH15" s="56">
        <f t="shared" si="1721"/>
        <v>0</v>
      </c>
      <c r="BPI15" s="56">
        <f t="shared" si="1722"/>
        <v>0</v>
      </c>
      <c r="BPJ15" s="56">
        <f t="shared" si="1723"/>
        <v>0</v>
      </c>
      <c r="BPK15" s="56">
        <f t="shared" si="1724"/>
        <v>0</v>
      </c>
      <c r="BPL15" s="56">
        <f t="shared" si="1725"/>
        <v>0</v>
      </c>
      <c r="BPM15" s="56">
        <f t="shared" si="1726"/>
        <v>0</v>
      </c>
      <c r="BPN15" s="56">
        <f t="shared" si="1727"/>
        <v>0</v>
      </c>
      <c r="BPO15" s="56">
        <f t="shared" si="1728"/>
        <v>0</v>
      </c>
      <c r="BPP15" s="56">
        <f t="shared" si="1729"/>
        <v>0</v>
      </c>
      <c r="BPQ15" s="56">
        <f t="shared" si="1730"/>
        <v>0</v>
      </c>
      <c r="BPR15" s="56">
        <f t="shared" si="1731"/>
        <v>0</v>
      </c>
      <c r="BPS15" s="56">
        <f t="shared" si="1732"/>
        <v>0</v>
      </c>
      <c r="BPT15" s="56">
        <f t="shared" si="1733"/>
        <v>0</v>
      </c>
      <c r="BPU15" s="56">
        <f t="shared" si="1734"/>
        <v>0</v>
      </c>
      <c r="BPV15" s="56">
        <f t="shared" si="1735"/>
        <v>0</v>
      </c>
      <c r="BPW15" s="56">
        <f t="shared" si="1736"/>
        <v>0</v>
      </c>
      <c r="BPX15" s="56">
        <f t="shared" si="1737"/>
        <v>0</v>
      </c>
      <c r="BPY15" s="56">
        <f t="shared" si="1738"/>
        <v>0</v>
      </c>
      <c r="BPZ15" s="56">
        <f t="shared" si="1739"/>
        <v>0</v>
      </c>
      <c r="BQA15" s="56">
        <f t="shared" si="1740"/>
        <v>0</v>
      </c>
      <c r="BQB15" s="56">
        <f t="shared" si="1741"/>
        <v>0</v>
      </c>
      <c r="BQC15" s="56">
        <f t="shared" si="1742"/>
        <v>0</v>
      </c>
      <c r="BQD15" s="56">
        <f t="shared" si="1743"/>
        <v>0</v>
      </c>
      <c r="BQE15" s="56">
        <f t="shared" si="1744"/>
        <v>0</v>
      </c>
      <c r="BQF15" s="56">
        <f t="shared" si="1745"/>
        <v>0</v>
      </c>
      <c r="BQG15" s="56">
        <f t="shared" si="1746"/>
        <v>0</v>
      </c>
      <c r="BQH15" s="56">
        <f t="shared" si="1747"/>
        <v>0</v>
      </c>
      <c r="BQI15" s="56">
        <f t="shared" si="1748"/>
        <v>0</v>
      </c>
      <c r="BQJ15" s="56">
        <f t="shared" si="1749"/>
        <v>0</v>
      </c>
      <c r="BQK15" s="56">
        <f t="shared" si="1750"/>
        <v>0</v>
      </c>
      <c r="BQL15" s="56">
        <f t="shared" si="1751"/>
        <v>0</v>
      </c>
      <c r="BQM15" s="56">
        <f t="shared" si="1752"/>
        <v>0</v>
      </c>
      <c r="BQN15" s="56">
        <f t="shared" si="1753"/>
        <v>0</v>
      </c>
      <c r="BQO15" s="56">
        <f t="shared" si="1754"/>
        <v>0</v>
      </c>
      <c r="BQP15" s="56">
        <f t="shared" si="1755"/>
        <v>0</v>
      </c>
      <c r="BQQ15" s="56">
        <f t="shared" si="1756"/>
        <v>0</v>
      </c>
      <c r="BQR15" s="56">
        <f t="shared" si="1757"/>
        <v>0</v>
      </c>
      <c r="BQS15" s="56">
        <f t="shared" si="1758"/>
        <v>0</v>
      </c>
      <c r="BQT15" s="56">
        <f t="shared" si="1759"/>
        <v>0</v>
      </c>
      <c r="BQU15" s="56">
        <f t="shared" si="1760"/>
        <v>0</v>
      </c>
      <c r="BQV15" s="56">
        <f t="shared" si="1761"/>
        <v>0</v>
      </c>
      <c r="BQW15" s="56">
        <f t="shared" si="1762"/>
        <v>0</v>
      </c>
      <c r="BQX15" s="56">
        <f t="shared" si="1763"/>
        <v>0</v>
      </c>
      <c r="BQY15" s="56">
        <f t="shared" si="1764"/>
        <v>0</v>
      </c>
      <c r="BQZ15" s="56">
        <f t="shared" si="1765"/>
        <v>0</v>
      </c>
      <c r="BRA15" s="56">
        <f t="shared" si="1766"/>
        <v>0</v>
      </c>
      <c r="BRB15" s="56">
        <f t="shared" si="1767"/>
        <v>0</v>
      </c>
      <c r="BRC15" s="56">
        <f t="shared" si="1768"/>
        <v>0</v>
      </c>
      <c r="BRD15" s="56">
        <f t="shared" si="1769"/>
        <v>0</v>
      </c>
      <c r="BRE15" s="56">
        <f t="shared" si="1770"/>
        <v>0</v>
      </c>
      <c r="BRF15" s="56">
        <f t="shared" si="1771"/>
        <v>0</v>
      </c>
      <c r="BRG15" s="56">
        <f t="shared" si="1772"/>
        <v>0</v>
      </c>
      <c r="BRH15" s="56">
        <f t="shared" si="1773"/>
        <v>0</v>
      </c>
      <c r="BRI15" s="56">
        <f t="shared" si="1774"/>
        <v>0</v>
      </c>
      <c r="BRJ15" s="56">
        <f t="shared" si="1775"/>
        <v>0</v>
      </c>
      <c r="BRK15" s="56">
        <f t="shared" si="1776"/>
        <v>0</v>
      </c>
      <c r="BRL15" s="56">
        <f t="shared" si="1777"/>
        <v>0</v>
      </c>
      <c r="BRM15" s="56">
        <f t="shared" si="1778"/>
        <v>0</v>
      </c>
      <c r="BRN15" s="56">
        <f t="shared" si="1779"/>
        <v>0</v>
      </c>
      <c r="BRO15" s="56">
        <f t="shared" si="1780"/>
        <v>0</v>
      </c>
      <c r="BRP15" s="56">
        <f t="shared" si="1781"/>
        <v>0</v>
      </c>
      <c r="BRQ15" s="56">
        <f t="shared" si="1782"/>
        <v>0</v>
      </c>
      <c r="BRR15" s="56">
        <f t="shared" si="1783"/>
        <v>0</v>
      </c>
      <c r="BRS15" s="56">
        <f t="shared" si="1784"/>
        <v>0</v>
      </c>
      <c r="BRT15" s="56">
        <f t="shared" si="1785"/>
        <v>0</v>
      </c>
      <c r="BRU15" s="56">
        <f t="shared" si="1786"/>
        <v>0</v>
      </c>
      <c r="BRV15" s="56">
        <f t="shared" si="1787"/>
        <v>0</v>
      </c>
      <c r="BRW15" s="56">
        <f t="shared" si="1788"/>
        <v>0</v>
      </c>
      <c r="BRX15" s="56">
        <f t="shared" si="1789"/>
        <v>0</v>
      </c>
      <c r="BRY15" s="56">
        <f t="shared" si="1790"/>
        <v>0</v>
      </c>
      <c r="BRZ15" s="56">
        <f t="shared" si="1791"/>
        <v>0</v>
      </c>
      <c r="BSA15" s="56">
        <f t="shared" si="1792"/>
        <v>0</v>
      </c>
      <c r="BSB15" s="56">
        <f t="shared" si="1793"/>
        <v>0</v>
      </c>
      <c r="BSC15" s="56">
        <f t="shared" si="1794"/>
        <v>0</v>
      </c>
      <c r="BSD15" s="56">
        <f t="shared" si="1795"/>
        <v>0</v>
      </c>
      <c r="BSE15" s="56">
        <f t="shared" si="1796"/>
        <v>0</v>
      </c>
      <c r="BSF15" s="56">
        <f t="shared" si="1797"/>
        <v>0</v>
      </c>
      <c r="BSG15" s="56">
        <f t="shared" si="1798"/>
        <v>0</v>
      </c>
      <c r="BSH15" s="56">
        <f t="shared" si="1799"/>
        <v>0</v>
      </c>
      <c r="BSI15" s="56">
        <f t="shared" si="1800"/>
        <v>0</v>
      </c>
      <c r="BSJ15" s="56">
        <f t="shared" si="1801"/>
        <v>0</v>
      </c>
      <c r="BSK15" s="56">
        <f t="shared" si="1802"/>
        <v>0</v>
      </c>
      <c r="BSL15" s="56">
        <f t="shared" si="1803"/>
        <v>0</v>
      </c>
      <c r="BSM15" s="56">
        <f t="shared" si="1804"/>
        <v>0</v>
      </c>
      <c r="BSN15" s="56">
        <f t="shared" si="1805"/>
        <v>0</v>
      </c>
      <c r="BSO15" s="56">
        <f t="shared" si="1806"/>
        <v>0</v>
      </c>
      <c r="BSP15" s="56">
        <f t="shared" si="1807"/>
        <v>0</v>
      </c>
      <c r="BSQ15" s="56">
        <f t="shared" si="1808"/>
        <v>0</v>
      </c>
      <c r="BSR15" s="56">
        <f t="shared" si="1809"/>
        <v>0</v>
      </c>
      <c r="BSS15" s="56">
        <f t="shared" si="1810"/>
        <v>0</v>
      </c>
      <c r="BST15" s="56">
        <f t="shared" si="1811"/>
        <v>0</v>
      </c>
      <c r="BSU15" s="56">
        <f t="shared" si="1812"/>
        <v>0</v>
      </c>
      <c r="BSV15" s="56">
        <f t="shared" si="1813"/>
        <v>0</v>
      </c>
      <c r="BSW15" s="56">
        <f t="shared" si="1814"/>
        <v>0</v>
      </c>
      <c r="BSX15" s="56">
        <f t="shared" si="1815"/>
        <v>0</v>
      </c>
      <c r="BSY15" s="56">
        <f t="shared" si="1816"/>
        <v>0</v>
      </c>
      <c r="BSZ15" s="56">
        <f t="shared" si="1817"/>
        <v>0</v>
      </c>
      <c r="BTA15" s="56">
        <f t="shared" si="1818"/>
        <v>0</v>
      </c>
      <c r="BTB15" s="56">
        <f t="shared" si="1819"/>
        <v>0</v>
      </c>
      <c r="BTC15" s="56">
        <f t="shared" si="1820"/>
        <v>0</v>
      </c>
      <c r="BTD15" s="56">
        <f t="shared" si="1821"/>
        <v>0</v>
      </c>
      <c r="BTE15" s="56">
        <f t="shared" si="1822"/>
        <v>0</v>
      </c>
      <c r="BTF15" s="56">
        <f t="shared" si="1823"/>
        <v>0</v>
      </c>
      <c r="BTG15" s="56">
        <f t="shared" si="1824"/>
        <v>0</v>
      </c>
      <c r="BTH15" s="56">
        <f t="shared" si="1825"/>
        <v>0</v>
      </c>
      <c r="BTI15" s="56">
        <f t="shared" si="1826"/>
        <v>0</v>
      </c>
      <c r="BTJ15" s="56">
        <f t="shared" si="1827"/>
        <v>0</v>
      </c>
      <c r="BTK15" s="56">
        <f t="shared" si="1828"/>
        <v>0</v>
      </c>
      <c r="BTL15" s="56">
        <f t="shared" si="1829"/>
        <v>0</v>
      </c>
      <c r="BTM15" s="56">
        <f t="shared" si="1830"/>
        <v>0</v>
      </c>
      <c r="BTN15" s="56">
        <f t="shared" si="1831"/>
        <v>0</v>
      </c>
      <c r="BTO15" s="56">
        <f t="shared" si="1832"/>
        <v>0</v>
      </c>
      <c r="BTP15" s="56">
        <f t="shared" si="1833"/>
        <v>0</v>
      </c>
      <c r="BTQ15" s="56">
        <f t="shared" si="1834"/>
        <v>0</v>
      </c>
      <c r="BTR15" s="56">
        <f t="shared" si="1835"/>
        <v>0</v>
      </c>
      <c r="BTS15" s="56">
        <f t="shared" si="1836"/>
        <v>0</v>
      </c>
      <c r="BTT15" s="56">
        <f t="shared" si="1837"/>
        <v>0</v>
      </c>
      <c r="BTU15" s="56">
        <f t="shared" si="1838"/>
        <v>0</v>
      </c>
      <c r="BTV15" s="56">
        <f t="shared" si="1839"/>
        <v>0</v>
      </c>
      <c r="BTW15" s="56">
        <f t="shared" si="1840"/>
        <v>0</v>
      </c>
      <c r="BTX15" s="56">
        <f t="shared" si="1841"/>
        <v>0</v>
      </c>
      <c r="BTY15" s="56">
        <f t="shared" si="1842"/>
        <v>0</v>
      </c>
      <c r="BTZ15" s="56">
        <f t="shared" si="1843"/>
        <v>0</v>
      </c>
      <c r="BUA15" s="56">
        <f t="shared" si="1844"/>
        <v>0</v>
      </c>
      <c r="BUB15" s="56">
        <f t="shared" si="1845"/>
        <v>0</v>
      </c>
      <c r="BUC15" s="56">
        <f t="shared" si="1846"/>
        <v>0</v>
      </c>
      <c r="BUD15" s="56">
        <f t="shared" si="1847"/>
        <v>0</v>
      </c>
      <c r="BUE15" s="56">
        <f t="shared" si="1848"/>
        <v>0</v>
      </c>
      <c r="BUF15" s="56">
        <f t="shared" si="1849"/>
        <v>0</v>
      </c>
      <c r="BUG15" s="56">
        <f t="shared" si="1850"/>
        <v>0</v>
      </c>
      <c r="BUH15" s="56">
        <f t="shared" si="1851"/>
        <v>0</v>
      </c>
      <c r="BUI15" s="56">
        <f t="shared" si="1852"/>
        <v>0</v>
      </c>
      <c r="BUJ15" s="56">
        <f t="shared" si="1853"/>
        <v>0</v>
      </c>
      <c r="BUK15" s="56">
        <f t="shared" si="1854"/>
        <v>0</v>
      </c>
      <c r="BUL15" s="56">
        <f t="shared" si="1855"/>
        <v>0</v>
      </c>
      <c r="BUM15" s="56">
        <f t="shared" si="1856"/>
        <v>0</v>
      </c>
      <c r="BUN15" s="56">
        <f t="shared" si="1857"/>
        <v>0</v>
      </c>
      <c r="BUO15" s="56">
        <f t="shared" si="1858"/>
        <v>0</v>
      </c>
      <c r="BUP15" s="56">
        <f t="shared" si="1859"/>
        <v>0</v>
      </c>
      <c r="BUQ15" s="56">
        <f t="shared" si="1860"/>
        <v>0</v>
      </c>
      <c r="BUR15" s="56">
        <f t="shared" si="1861"/>
        <v>0</v>
      </c>
      <c r="BUS15" s="56">
        <f t="shared" si="1862"/>
        <v>0</v>
      </c>
      <c r="BUT15" s="56">
        <f t="shared" si="1863"/>
        <v>0</v>
      </c>
      <c r="BUU15" s="56">
        <f t="shared" si="1864"/>
        <v>0</v>
      </c>
      <c r="BUV15" s="56">
        <f t="shared" si="1865"/>
        <v>0</v>
      </c>
      <c r="BUW15" s="56">
        <f t="shared" si="1866"/>
        <v>0</v>
      </c>
      <c r="BUX15" s="56">
        <f t="shared" si="1867"/>
        <v>0</v>
      </c>
      <c r="BUY15" s="56">
        <f t="shared" si="1868"/>
        <v>0</v>
      </c>
      <c r="BUZ15" s="56">
        <f t="shared" si="1869"/>
        <v>0</v>
      </c>
      <c r="BVA15" s="56">
        <f t="shared" si="1870"/>
        <v>0</v>
      </c>
      <c r="BVB15" s="56">
        <f t="shared" si="1871"/>
        <v>0</v>
      </c>
      <c r="BVC15" s="56">
        <f t="shared" si="1872"/>
        <v>0</v>
      </c>
      <c r="BVD15" s="56">
        <f t="shared" si="1873"/>
        <v>0</v>
      </c>
      <c r="BVE15" s="56">
        <f t="shared" si="1874"/>
        <v>0</v>
      </c>
      <c r="BVF15" s="56">
        <f t="shared" si="1875"/>
        <v>0</v>
      </c>
      <c r="BVG15" s="56">
        <f t="shared" si="1876"/>
        <v>0</v>
      </c>
      <c r="BVH15" s="56">
        <f t="shared" si="1877"/>
        <v>0</v>
      </c>
      <c r="BVI15" s="56">
        <f t="shared" si="1878"/>
        <v>0</v>
      </c>
      <c r="BVJ15" s="56">
        <f t="shared" si="1879"/>
        <v>0</v>
      </c>
      <c r="BVK15" s="56">
        <f t="shared" si="1880"/>
        <v>0</v>
      </c>
      <c r="BVL15" s="56">
        <f t="shared" si="1881"/>
        <v>0</v>
      </c>
      <c r="BVM15" s="56">
        <f t="shared" si="1882"/>
        <v>0</v>
      </c>
      <c r="BVN15" s="56">
        <f t="shared" si="1883"/>
        <v>0</v>
      </c>
      <c r="BVO15" s="56">
        <f t="shared" si="1884"/>
        <v>0</v>
      </c>
      <c r="BVP15" s="56">
        <f t="shared" si="1885"/>
        <v>0</v>
      </c>
      <c r="BVQ15" s="56">
        <f t="shared" si="1886"/>
        <v>0</v>
      </c>
      <c r="BVR15" s="56">
        <f t="shared" si="1887"/>
        <v>0</v>
      </c>
      <c r="BVS15" s="56">
        <f t="shared" si="1888"/>
        <v>0</v>
      </c>
      <c r="BVT15" s="56">
        <f t="shared" si="1889"/>
        <v>0</v>
      </c>
      <c r="BVU15" s="56">
        <f t="shared" si="1890"/>
        <v>0</v>
      </c>
      <c r="BVV15" s="56">
        <f t="shared" si="1891"/>
        <v>0</v>
      </c>
      <c r="BVW15" s="56">
        <f t="shared" si="1892"/>
        <v>0</v>
      </c>
      <c r="BVX15" s="56">
        <f t="shared" si="1893"/>
        <v>0</v>
      </c>
      <c r="BVY15" s="56">
        <f t="shared" si="1894"/>
        <v>0</v>
      </c>
      <c r="BVZ15" s="56">
        <f t="shared" si="1895"/>
        <v>0</v>
      </c>
      <c r="BWA15" s="56">
        <f t="shared" si="1896"/>
        <v>0</v>
      </c>
      <c r="BWB15" s="56">
        <f t="shared" si="1897"/>
        <v>0</v>
      </c>
      <c r="BWC15" s="56">
        <f t="shared" si="1898"/>
        <v>0</v>
      </c>
      <c r="BWD15" s="56">
        <f t="shared" si="1899"/>
        <v>0</v>
      </c>
      <c r="BWE15" s="56">
        <f t="shared" si="1900"/>
        <v>0</v>
      </c>
      <c r="BWF15" s="56">
        <f t="shared" si="1901"/>
        <v>0</v>
      </c>
      <c r="BWG15" s="56">
        <f t="shared" si="1902"/>
        <v>0</v>
      </c>
      <c r="BWH15" s="56">
        <f t="shared" si="1903"/>
        <v>0</v>
      </c>
      <c r="BWI15" s="56">
        <f t="shared" si="1904"/>
        <v>0</v>
      </c>
      <c r="BWJ15" s="56">
        <f t="shared" si="1905"/>
        <v>0</v>
      </c>
      <c r="BWK15" s="56">
        <f t="shared" si="1906"/>
        <v>0</v>
      </c>
      <c r="BWL15" s="56">
        <f t="shared" si="1907"/>
        <v>0</v>
      </c>
      <c r="BWM15" s="56">
        <f t="shared" si="1908"/>
        <v>0</v>
      </c>
      <c r="BWN15" s="56">
        <f t="shared" si="1909"/>
        <v>0</v>
      </c>
      <c r="BWO15" s="56">
        <f t="shared" si="1910"/>
        <v>0</v>
      </c>
      <c r="BWP15" s="56">
        <f t="shared" si="1911"/>
        <v>0</v>
      </c>
      <c r="BWQ15" s="56">
        <f t="shared" si="1912"/>
        <v>0</v>
      </c>
      <c r="BWR15" s="56">
        <f t="shared" si="1913"/>
        <v>0</v>
      </c>
      <c r="BWS15" s="56">
        <f t="shared" si="1914"/>
        <v>0</v>
      </c>
      <c r="BWT15" s="56">
        <f t="shared" si="1915"/>
        <v>0</v>
      </c>
      <c r="BWU15" s="56">
        <f t="shared" si="1916"/>
        <v>0</v>
      </c>
      <c r="BWV15" s="56">
        <f t="shared" si="1917"/>
        <v>0</v>
      </c>
      <c r="BWW15" s="56">
        <f t="shared" si="1918"/>
        <v>0</v>
      </c>
      <c r="BWX15" s="56">
        <f t="shared" si="1919"/>
        <v>0</v>
      </c>
      <c r="BWY15" s="56">
        <f t="shared" si="1920"/>
        <v>0</v>
      </c>
      <c r="BWZ15" s="56">
        <f t="shared" si="1921"/>
        <v>0</v>
      </c>
      <c r="BXA15" s="56">
        <f t="shared" si="1922"/>
        <v>0</v>
      </c>
      <c r="BXB15" s="56">
        <f t="shared" si="1923"/>
        <v>0</v>
      </c>
      <c r="BXC15" s="56">
        <f t="shared" si="1924"/>
        <v>0</v>
      </c>
      <c r="BXD15" s="56">
        <f t="shared" si="1925"/>
        <v>0</v>
      </c>
      <c r="BXE15" s="56">
        <f t="shared" si="1926"/>
        <v>0</v>
      </c>
      <c r="BXF15" s="56">
        <f t="shared" si="1927"/>
        <v>0</v>
      </c>
      <c r="BXG15" s="56">
        <f t="shared" si="1928"/>
        <v>0</v>
      </c>
      <c r="BXH15" s="56">
        <f t="shared" si="1929"/>
        <v>0</v>
      </c>
      <c r="BXI15" s="56">
        <f t="shared" si="1930"/>
        <v>0</v>
      </c>
      <c r="BXJ15" s="56">
        <f t="shared" si="1931"/>
        <v>0</v>
      </c>
      <c r="BXK15" s="56">
        <f t="shared" si="1932"/>
        <v>0</v>
      </c>
      <c r="BXL15" s="56">
        <f t="shared" si="1933"/>
        <v>0</v>
      </c>
      <c r="BXM15" s="56">
        <f t="shared" si="1934"/>
        <v>0</v>
      </c>
      <c r="BXN15" s="56">
        <f t="shared" si="1935"/>
        <v>0</v>
      </c>
      <c r="BXO15" s="56">
        <f t="shared" si="1936"/>
        <v>0</v>
      </c>
      <c r="BXP15" s="56">
        <f t="shared" si="1937"/>
        <v>0</v>
      </c>
      <c r="BXQ15" s="56">
        <f t="shared" si="1938"/>
        <v>0</v>
      </c>
      <c r="BXR15" s="56">
        <f t="shared" si="1939"/>
        <v>0</v>
      </c>
      <c r="BXS15" s="56">
        <f t="shared" si="1940"/>
        <v>0</v>
      </c>
      <c r="BXT15" s="56">
        <f t="shared" si="1941"/>
        <v>0</v>
      </c>
      <c r="BXU15" s="56">
        <f t="shared" si="1942"/>
        <v>0</v>
      </c>
      <c r="BXV15" s="56">
        <f t="shared" si="1943"/>
        <v>0</v>
      </c>
      <c r="BXW15" s="56">
        <f t="shared" si="1944"/>
        <v>0</v>
      </c>
      <c r="BXX15" s="56">
        <f t="shared" si="1945"/>
        <v>0</v>
      </c>
      <c r="BXY15" s="56">
        <f t="shared" si="1946"/>
        <v>0</v>
      </c>
      <c r="BXZ15" s="56">
        <f t="shared" si="1947"/>
        <v>0</v>
      </c>
      <c r="BYA15" s="56">
        <f t="shared" si="1948"/>
        <v>0</v>
      </c>
      <c r="BYB15" s="56">
        <f t="shared" si="1949"/>
        <v>0</v>
      </c>
      <c r="BYC15" s="56">
        <f t="shared" si="1950"/>
        <v>0</v>
      </c>
      <c r="BYD15" s="56">
        <f t="shared" si="1951"/>
        <v>0</v>
      </c>
      <c r="BYE15" s="56">
        <f t="shared" si="1952"/>
        <v>0</v>
      </c>
      <c r="BYF15" s="56">
        <f t="shared" si="1953"/>
        <v>0</v>
      </c>
      <c r="BYG15" s="56">
        <f t="shared" si="1954"/>
        <v>0</v>
      </c>
      <c r="BYH15" s="56">
        <f t="shared" si="1955"/>
        <v>0</v>
      </c>
      <c r="BYI15" s="56">
        <f t="shared" si="1956"/>
        <v>0</v>
      </c>
      <c r="BYJ15" s="56">
        <f t="shared" si="1957"/>
        <v>0</v>
      </c>
      <c r="BYK15" s="56">
        <f t="shared" si="1958"/>
        <v>0</v>
      </c>
      <c r="BYL15" s="56">
        <f t="shared" si="1959"/>
        <v>0</v>
      </c>
      <c r="BYM15" s="56">
        <f t="shared" si="1960"/>
        <v>0</v>
      </c>
      <c r="BYN15" s="56">
        <f t="shared" si="1961"/>
        <v>0</v>
      </c>
      <c r="BYO15" s="56">
        <f t="shared" si="1962"/>
        <v>0</v>
      </c>
      <c r="BYP15" s="56">
        <f t="shared" si="1963"/>
        <v>0</v>
      </c>
      <c r="BYQ15" s="56">
        <f t="shared" si="1964"/>
        <v>0</v>
      </c>
      <c r="BYR15" s="56">
        <f t="shared" si="1965"/>
        <v>0</v>
      </c>
      <c r="BYS15" s="56">
        <f t="shared" si="1966"/>
        <v>0</v>
      </c>
      <c r="BYT15" s="56">
        <f t="shared" si="1967"/>
        <v>0</v>
      </c>
      <c r="BYU15" s="56">
        <f t="shared" si="1968"/>
        <v>0</v>
      </c>
      <c r="BYV15" s="56">
        <f t="shared" si="1969"/>
        <v>0</v>
      </c>
      <c r="BYW15" s="56">
        <f t="shared" si="1970"/>
        <v>0</v>
      </c>
      <c r="BYX15" s="56">
        <f t="shared" si="1971"/>
        <v>0</v>
      </c>
      <c r="BYY15" s="56">
        <f t="shared" si="1972"/>
        <v>0</v>
      </c>
      <c r="BYZ15" s="56">
        <f t="shared" si="1973"/>
        <v>0</v>
      </c>
      <c r="BZA15" s="56">
        <f t="shared" si="1974"/>
        <v>0</v>
      </c>
      <c r="BZB15" s="56">
        <f t="shared" si="1975"/>
        <v>0</v>
      </c>
      <c r="BZC15" s="56">
        <f t="shared" si="1976"/>
        <v>0</v>
      </c>
      <c r="BZD15" s="56">
        <f t="shared" si="1977"/>
        <v>0</v>
      </c>
      <c r="BZE15" s="56">
        <f t="shared" si="1978"/>
        <v>0</v>
      </c>
      <c r="BZF15" s="56">
        <f t="shared" si="1979"/>
        <v>0</v>
      </c>
      <c r="BZG15" s="56">
        <f t="shared" si="1980"/>
        <v>0</v>
      </c>
      <c r="BZH15" s="56">
        <f t="shared" si="1981"/>
        <v>0</v>
      </c>
      <c r="BZI15" s="56">
        <f t="shared" si="1982"/>
        <v>0</v>
      </c>
      <c r="BZJ15" s="56">
        <f t="shared" si="1983"/>
        <v>0</v>
      </c>
      <c r="BZK15" s="56">
        <f t="shared" si="1984"/>
        <v>0</v>
      </c>
      <c r="BZL15" s="56">
        <f t="shared" si="1985"/>
        <v>0</v>
      </c>
      <c r="BZM15" s="56">
        <f t="shared" si="1986"/>
        <v>0</v>
      </c>
      <c r="BZN15" s="56">
        <f t="shared" si="1987"/>
        <v>0</v>
      </c>
      <c r="BZO15" s="56">
        <f t="shared" si="1988"/>
        <v>0</v>
      </c>
      <c r="BZP15" s="56">
        <f t="shared" si="1989"/>
        <v>0</v>
      </c>
      <c r="BZQ15" s="56">
        <f t="shared" si="1990"/>
        <v>0</v>
      </c>
      <c r="BZR15" s="56">
        <f t="shared" si="1991"/>
        <v>0</v>
      </c>
      <c r="BZS15" s="56">
        <f t="shared" si="1992"/>
        <v>0</v>
      </c>
      <c r="BZT15" s="56">
        <f t="shared" si="1993"/>
        <v>0</v>
      </c>
      <c r="BZU15" s="56">
        <f t="shared" si="1994"/>
        <v>0</v>
      </c>
      <c r="BZV15" s="56">
        <f t="shared" si="1995"/>
        <v>0</v>
      </c>
      <c r="BZW15" s="56">
        <f t="shared" si="1996"/>
        <v>0</v>
      </c>
      <c r="BZX15" s="56">
        <f t="shared" si="1997"/>
        <v>0</v>
      </c>
      <c r="BZY15" s="56">
        <f t="shared" si="1998"/>
        <v>0</v>
      </c>
      <c r="BZZ15" s="56">
        <f t="shared" si="1999"/>
        <v>0</v>
      </c>
      <c r="CAA15" s="56">
        <f t="shared" si="2000"/>
        <v>0</v>
      </c>
      <c r="CAB15" s="56">
        <f t="shared" si="2001"/>
        <v>0</v>
      </c>
      <c r="CAC15" s="56">
        <f t="shared" si="2002"/>
        <v>0</v>
      </c>
      <c r="CAD15" s="56">
        <f t="shared" si="2003"/>
        <v>0</v>
      </c>
      <c r="CAE15" s="56">
        <f t="shared" si="2004"/>
        <v>0</v>
      </c>
      <c r="CAF15" s="56">
        <f t="shared" si="2005"/>
        <v>0</v>
      </c>
      <c r="CAG15" s="56">
        <f t="shared" si="2006"/>
        <v>0</v>
      </c>
      <c r="CAH15" s="56">
        <f t="shared" si="2007"/>
        <v>0</v>
      </c>
      <c r="CAI15" s="56">
        <f t="shared" si="2008"/>
        <v>0</v>
      </c>
      <c r="CAJ15" s="56">
        <f t="shared" si="2009"/>
        <v>0</v>
      </c>
      <c r="CAK15" s="56">
        <f t="shared" si="2010"/>
        <v>0</v>
      </c>
      <c r="CAL15" s="56">
        <f t="shared" si="2011"/>
        <v>0</v>
      </c>
      <c r="CAM15" s="56">
        <f t="shared" si="2012"/>
        <v>0</v>
      </c>
      <c r="CAN15" s="56">
        <f t="shared" si="2013"/>
        <v>0</v>
      </c>
      <c r="CAO15" s="56">
        <f t="shared" si="2014"/>
        <v>0</v>
      </c>
      <c r="CAP15" s="56">
        <f t="shared" si="2015"/>
        <v>0</v>
      </c>
      <c r="CAQ15" s="56">
        <f t="shared" si="2016"/>
        <v>0</v>
      </c>
      <c r="CAR15" s="56">
        <f t="shared" si="2017"/>
        <v>0</v>
      </c>
      <c r="CAS15" s="56">
        <f t="shared" si="2018"/>
        <v>0</v>
      </c>
      <c r="CAT15" s="56">
        <f t="shared" si="2019"/>
        <v>0</v>
      </c>
      <c r="CAU15" s="56">
        <f t="shared" si="2020"/>
        <v>0</v>
      </c>
      <c r="CAV15" s="56">
        <f t="shared" si="2021"/>
        <v>0</v>
      </c>
      <c r="CAW15" s="56">
        <f t="shared" si="2022"/>
        <v>0</v>
      </c>
      <c r="CAX15" s="56">
        <f t="shared" si="2023"/>
        <v>0</v>
      </c>
      <c r="CAY15" s="56">
        <f t="shared" si="2024"/>
        <v>0</v>
      </c>
      <c r="CAZ15" s="56">
        <f t="shared" si="2025"/>
        <v>0</v>
      </c>
      <c r="CBA15" s="56">
        <f t="shared" si="2026"/>
        <v>0</v>
      </c>
      <c r="CBB15" s="56">
        <f t="shared" si="2027"/>
        <v>0</v>
      </c>
      <c r="CBC15" s="56">
        <f t="shared" si="2028"/>
        <v>0</v>
      </c>
      <c r="CBD15" s="56">
        <f t="shared" si="2029"/>
        <v>0</v>
      </c>
      <c r="CBE15" s="56">
        <f t="shared" si="2030"/>
        <v>0</v>
      </c>
      <c r="CBF15" s="56">
        <f t="shared" si="2031"/>
        <v>0</v>
      </c>
      <c r="CBG15" s="56">
        <f t="shared" si="2032"/>
        <v>0</v>
      </c>
      <c r="CBH15" s="56">
        <f t="shared" si="2033"/>
        <v>0</v>
      </c>
      <c r="CBI15" s="56">
        <f t="shared" si="2034"/>
        <v>0</v>
      </c>
      <c r="CBJ15" s="56">
        <f t="shared" si="2035"/>
        <v>0</v>
      </c>
      <c r="CBK15" s="56">
        <f t="shared" si="2036"/>
        <v>0</v>
      </c>
      <c r="CBL15" s="56">
        <f t="shared" si="2037"/>
        <v>0</v>
      </c>
      <c r="CBM15" s="56">
        <f t="shared" si="2038"/>
        <v>0</v>
      </c>
      <c r="CBN15" s="56">
        <f t="shared" si="2039"/>
        <v>0</v>
      </c>
      <c r="CBO15" s="56">
        <f t="shared" si="2040"/>
        <v>0</v>
      </c>
      <c r="CBP15" s="56">
        <f t="shared" si="2041"/>
        <v>0</v>
      </c>
      <c r="CBQ15" s="56">
        <f t="shared" si="2042"/>
        <v>0</v>
      </c>
      <c r="CBR15" s="56">
        <f t="shared" si="2043"/>
        <v>0</v>
      </c>
      <c r="CBS15" s="56">
        <f t="shared" si="2044"/>
        <v>0</v>
      </c>
      <c r="CBT15" s="56">
        <f t="shared" si="2045"/>
        <v>0</v>
      </c>
      <c r="CBU15" s="56">
        <f t="shared" si="2046"/>
        <v>0</v>
      </c>
      <c r="CBV15" s="56">
        <f t="shared" si="2047"/>
        <v>0</v>
      </c>
      <c r="CBW15" s="56">
        <f t="shared" si="2048"/>
        <v>0</v>
      </c>
      <c r="CBX15" s="56">
        <f t="shared" si="2049"/>
        <v>0</v>
      </c>
      <c r="CBY15" s="56">
        <f t="shared" si="2050"/>
        <v>0</v>
      </c>
      <c r="CBZ15" s="56">
        <f t="shared" si="2051"/>
        <v>0</v>
      </c>
      <c r="CCA15" s="56">
        <f t="shared" si="2052"/>
        <v>0</v>
      </c>
      <c r="CCB15" s="56">
        <f t="shared" si="2053"/>
        <v>0</v>
      </c>
      <c r="CCC15" s="56">
        <f t="shared" si="2054"/>
        <v>0</v>
      </c>
      <c r="CCD15" s="56">
        <f t="shared" si="2055"/>
        <v>0</v>
      </c>
      <c r="CCE15" s="56">
        <f t="shared" si="2056"/>
        <v>0</v>
      </c>
      <c r="CCF15" s="56">
        <f t="shared" si="2057"/>
        <v>0</v>
      </c>
      <c r="CCG15" s="56">
        <f t="shared" si="2058"/>
        <v>0</v>
      </c>
      <c r="CCH15" s="56">
        <f t="shared" si="2059"/>
        <v>0</v>
      </c>
      <c r="CCI15" s="56">
        <f t="shared" si="2060"/>
        <v>0</v>
      </c>
      <c r="CCJ15" s="56">
        <f t="shared" si="2061"/>
        <v>0</v>
      </c>
      <c r="CCK15" s="56">
        <f t="shared" si="2062"/>
        <v>0</v>
      </c>
      <c r="CCL15" s="56">
        <f t="shared" si="2063"/>
        <v>0</v>
      </c>
      <c r="CCM15" s="56">
        <f t="shared" si="2064"/>
        <v>0</v>
      </c>
      <c r="CCN15" s="56">
        <f t="shared" si="2065"/>
        <v>0</v>
      </c>
      <c r="CCO15" s="56">
        <f t="shared" si="2066"/>
        <v>0</v>
      </c>
      <c r="CCP15" s="56">
        <f t="shared" si="2067"/>
        <v>0</v>
      </c>
      <c r="CCQ15" s="56">
        <f t="shared" si="2068"/>
        <v>0</v>
      </c>
      <c r="CCR15" s="56">
        <f t="shared" si="2069"/>
        <v>0</v>
      </c>
      <c r="CCS15" s="56">
        <f t="shared" si="2070"/>
        <v>0</v>
      </c>
      <c r="CCT15" s="56">
        <f t="shared" si="2071"/>
        <v>0</v>
      </c>
      <c r="CCU15" s="56">
        <f t="shared" si="2072"/>
        <v>0</v>
      </c>
      <c r="CCV15" s="56">
        <f t="shared" si="2073"/>
        <v>0</v>
      </c>
      <c r="CCW15" s="56">
        <f t="shared" si="2074"/>
        <v>0</v>
      </c>
      <c r="CCX15" s="56">
        <f t="shared" si="2075"/>
        <v>0</v>
      </c>
      <c r="CCY15" s="56">
        <f t="shared" si="2076"/>
        <v>0</v>
      </c>
      <c r="CCZ15" s="56">
        <f t="shared" si="2077"/>
        <v>0</v>
      </c>
      <c r="CDA15" s="56">
        <f t="shared" si="2078"/>
        <v>0</v>
      </c>
      <c r="CDB15" s="56">
        <f t="shared" si="2079"/>
        <v>0</v>
      </c>
      <c r="CDC15" s="56">
        <f t="shared" si="2080"/>
        <v>0</v>
      </c>
      <c r="CDD15" s="56">
        <f t="shared" si="2081"/>
        <v>0</v>
      </c>
      <c r="CDE15" s="56">
        <f t="shared" si="2082"/>
        <v>0</v>
      </c>
      <c r="CDF15" s="56">
        <f t="shared" si="2083"/>
        <v>0</v>
      </c>
      <c r="CDG15" s="56">
        <f t="shared" si="2084"/>
        <v>0</v>
      </c>
      <c r="CDH15" s="56">
        <f t="shared" si="2085"/>
        <v>0</v>
      </c>
      <c r="CDI15" s="56">
        <f t="shared" si="2086"/>
        <v>0</v>
      </c>
      <c r="CDJ15" s="56">
        <f t="shared" si="2087"/>
        <v>0</v>
      </c>
      <c r="CDK15" s="56">
        <f t="shared" si="2088"/>
        <v>0</v>
      </c>
      <c r="CDL15" s="56">
        <f t="shared" si="2089"/>
        <v>0</v>
      </c>
      <c r="CDM15" s="56">
        <f t="shared" si="2090"/>
        <v>0</v>
      </c>
      <c r="CDN15" s="56">
        <f t="shared" si="2091"/>
        <v>0</v>
      </c>
      <c r="CDO15" s="56">
        <f t="shared" si="2092"/>
        <v>0</v>
      </c>
      <c r="CDP15" s="56">
        <f t="shared" si="2093"/>
        <v>0</v>
      </c>
      <c r="CDQ15" s="56">
        <f t="shared" si="2094"/>
        <v>0</v>
      </c>
      <c r="CDR15" s="56">
        <f t="shared" si="2095"/>
        <v>0</v>
      </c>
      <c r="CDS15" s="56">
        <f t="shared" si="2096"/>
        <v>0</v>
      </c>
      <c r="CDT15" s="56">
        <f t="shared" si="2097"/>
        <v>0</v>
      </c>
      <c r="CDU15" s="56">
        <f t="shared" si="2098"/>
        <v>0</v>
      </c>
      <c r="CDV15" s="56">
        <f t="shared" si="2099"/>
        <v>0</v>
      </c>
      <c r="CDW15" s="56">
        <f t="shared" si="2100"/>
        <v>0</v>
      </c>
      <c r="CDX15" s="56">
        <f t="shared" si="2101"/>
        <v>0</v>
      </c>
      <c r="CDY15" s="56">
        <f t="shared" si="2102"/>
        <v>0</v>
      </c>
      <c r="CDZ15" s="56">
        <f t="shared" si="2103"/>
        <v>0</v>
      </c>
      <c r="CEA15" s="56">
        <f t="shared" si="2104"/>
        <v>0</v>
      </c>
      <c r="CEB15" s="56">
        <f t="shared" si="2105"/>
        <v>0</v>
      </c>
      <c r="CEC15" s="56">
        <f t="shared" si="2106"/>
        <v>0</v>
      </c>
      <c r="CED15" s="56">
        <f t="shared" si="2107"/>
        <v>0</v>
      </c>
      <c r="CEE15" s="56">
        <f t="shared" si="2108"/>
        <v>0</v>
      </c>
      <c r="CEF15" s="56">
        <f t="shared" si="2109"/>
        <v>0</v>
      </c>
      <c r="CEG15" s="56">
        <f t="shared" si="2110"/>
        <v>0</v>
      </c>
      <c r="CEH15" s="56">
        <f t="shared" si="2111"/>
        <v>0</v>
      </c>
      <c r="CEI15" s="56">
        <f t="shared" si="2112"/>
        <v>0</v>
      </c>
      <c r="CEJ15" s="56">
        <f t="shared" si="2113"/>
        <v>0</v>
      </c>
      <c r="CEK15" s="56">
        <f t="shared" si="2114"/>
        <v>0</v>
      </c>
      <c r="CEL15" s="56">
        <f t="shared" si="2115"/>
        <v>0</v>
      </c>
    </row>
    <row r="16" spans="5:2170">
      <c r="E16" s="55">
        <v>0</v>
      </c>
      <c r="F16" s="55">
        <v>0</v>
      </c>
      <c r="G16" s="55">
        <v>0</v>
      </c>
      <c r="H16" s="55">
        <v>0</v>
      </c>
      <c r="I16" s="55">
        <v>0</v>
      </c>
      <c r="J16" s="55">
        <v>0</v>
      </c>
      <c r="K16" s="55">
        <v>0</v>
      </c>
      <c r="L16" s="55">
        <v>0</v>
      </c>
      <c r="M16" s="55">
        <v>0</v>
      </c>
      <c r="N16" s="55">
        <v>0</v>
      </c>
      <c r="O16" s="55">
        <v>0</v>
      </c>
      <c r="P16" s="55">
        <v>0</v>
      </c>
      <c r="Q16" s="55">
        <v>0</v>
      </c>
      <c r="R16" s="55">
        <v>0</v>
      </c>
      <c r="S16" s="55">
        <v>0</v>
      </c>
      <c r="T16" s="55">
        <v>0</v>
      </c>
      <c r="U16" s="55">
        <v>0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>
        <v>0</v>
      </c>
      <c r="AE16" s="55">
        <v>9.8823866464510301E-5</v>
      </c>
      <c r="AF16" s="55">
        <v>96.257006417032343</v>
      </c>
      <c r="AG16" s="55">
        <v>19.770533540214181</v>
      </c>
      <c r="AH16" s="55">
        <v>-62.107737343269775</v>
      </c>
      <c r="AI16" s="55">
        <v>-19.770632364080647</v>
      </c>
      <c r="AJ16" s="55">
        <v>-34.149269073762568</v>
      </c>
      <c r="AK16" s="55">
        <v>0</v>
      </c>
      <c r="AL16" s="55">
        <v>0</v>
      </c>
      <c r="AM16" s="55">
        <v>0</v>
      </c>
      <c r="AN16" s="55">
        <v>0</v>
      </c>
      <c r="AO16" s="55">
        <v>0</v>
      </c>
      <c r="AP16" s="55">
        <v>0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V16" s="55">
        <v>0</v>
      </c>
      <c r="AW16" s="55">
        <v>0</v>
      </c>
      <c r="AX16" s="55">
        <v>0</v>
      </c>
      <c r="AY16" s="58">
        <v>1</v>
      </c>
      <c r="BC16" s="56">
        <f t="shared" si="0"/>
        <v>0</v>
      </c>
      <c r="BD16" s="56">
        <f t="shared" si="1"/>
        <v>0</v>
      </c>
      <c r="BE16" s="56">
        <f t="shared" si="2"/>
        <v>0</v>
      </c>
      <c r="BF16" s="56">
        <f t="shared" si="3"/>
        <v>0</v>
      </c>
      <c r="BG16" s="56">
        <f t="shared" si="4"/>
        <v>0</v>
      </c>
      <c r="BH16" s="56">
        <f t="shared" si="5"/>
        <v>0</v>
      </c>
      <c r="BI16" s="56">
        <f t="shared" si="6"/>
        <v>0</v>
      </c>
      <c r="BJ16" s="56">
        <f t="shared" si="7"/>
        <v>0</v>
      </c>
      <c r="BK16" s="56">
        <f t="shared" si="8"/>
        <v>0</v>
      </c>
      <c r="BL16" s="56">
        <f t="shared" si="9"/>
        <v>0</v>
      </c>
      <c r="BM16" s="56">
        <f t="shared" si="10"/>
        <v>0</v>
      </c>
      <c r="BN16" s="56">
        <f t="shared" si="11"/>
        <v>0</v>
      </c>
      <c r="BO16" s="56">
        <f t="shared" si="12"/>
        <v>0</v>
      </c>
      <c r="BP16" s="56">
        <f t="shared" si="13"/>
        <v>0</v>
      </c>
      <c r="BQ16" s="56">
        <f t="shared" si="14"/>
        <v>0</v>
      </c>
      <c r="BR16" s="56">
        <f t="shared" si="15"/>
        <v>0</v>
      </c>
      <c r="BS16" s="56">
        <f t="shared" si="16"/>
        <v>0</v>
      </c>
      <c r="BT16" s="56">
        <f t="shared" si="17"/>
        <v>0</v>
      </c>
      <c r="BU16" s="56">
        <f t="shared" si="18"/>
        <v>0</v>
      </c>
      <c r="BV16" s="56">
        <f t="shared" si="19"/>
        <v>0</v>
      </c>
      <c r="BW16" s="56">
        <f t="shared" si="20"/>
        <v>0</v>
      </c>
      <c r="BX16" s="56">
        <f t="shared" si="21"/>
        <v>0</v>
      </c>
      <c r="BY16" s="56">
        <f t="shared" si="22"/>
        <v>0</v>
      </c>
      <c r="BZ16" s="56">
        <f t="shared" si="23"/>
        <v>0</v>
      </c>
      <c r="CA16" s="56">
        <f t="shared" si="24"/>
        <v>0</v>
      </c>
      <c r="CB16" s="56">
        <f t="shared" si="25"/>
        <v>0</v>
      </c>
      <c r="CC16" s="56">
        <f t="shared" si="26"/>
        <v>0</v>
      </c>
      <c r="CD16" s="56">
        <f t="shared" si="27"/>
        <v>0</v>
      </c>
      <c r="CE16" s="56">
        <f t="shared" si="28"/>
        <v>0</v>
      </c>
      <c r="CF16" s="56">
        <f t="shared" si="29"/>
        <v>0</v>
      </c>
      <c r="CG16" s="56">
        <f t="shared" si="30"/>
        <v>0</v>
      </c>
      <c r="CH16" s="56">
        <f t="shared" si="31"/>
        <v>0</v>
      </c>
      <c r="CI16" s="56">
        <f t="shared" si="32"/>
        <v>0</v>
      </c>
      <c r="CJ16" s="56">
        <f t="shared" si="33"/>
        <v>0</v>
      </c>
      <c r="CK16" s="56">
        <f t="shared" si="34"/>
        <v>0</v>
      </c>
      <c r="CL16" s="56">
        <f t="shared" si="35"/>
        <v>0</v>
      </c>
      <c r="CM16" s="56">
        <f t="shared" si="36"/>
        <v>0</v>
      </c>
      <c r="CN16" s="56">
        <f t="shared" si="37"/>
        <v>0</v>
      </c>
      <c r="CO16" s="56">
        <f t="shared" si="38"/>
        <v>0</v>
      </c>
      <c r="CP16" s="56">
        <f t="shared" si="39"/>
        <v>0</v>
      </c>
      <c r="CQ16" s="56">
        <f t="shared" si="40"/>
        <v>0</v>
      </c>
      <c r="CR16" s="56">
        <f t="shared" si="41"/>
        <v>0</v>
      </c>
      <c r="CS16" s="56">
        <f t="shared" si="42"/>
        <v>0</v>
      </c>
      <c r="CT16" s="56">
        <f t="shared" si="43"/>
        <v>0</v>
      </c>
      <c r="CU16" s="56">
        <f t="shared" si="44"/>
        <v>0</v>
      </c>
      <c r="CV16" s="56">
        <f t="shared" si="45"/>
        <v>0</v>
      </c>
      <c r="CW16" s="56">
        <f t="shared" si="46"/>
        <v>0</v>
      </c>
      <c r="CX16" s="56">
        <f t="shared" si="47"/>
        <v>0</v>
      </c>
      <c r="CY16" s="56">
        <f t="shared" si="48"/>
        <v>0</v>
      </c>
      <c r="CZ16" s="56">
        <f t="shared" si="49"/>
        <v>0</v>
      </c>
      <c r="DA16" s="56">
        <f t="shared" si="50"/>
        <v>0</v>
      </c>
      <c r="DB16" s="56">
        <f t="shared" si="51"/>
        <v>0</v>
      </c>
      <c r="DC16" s="56">
        <f t="shared" si="52"/>
        <v>0</v>
      </c>
      <c r="DD16" s="56">
        <f t="shared" si="53"/>
        <v>0</v>
      </c>
      <c r="DE16" s="56">
        <f t="shared" si="54"/>
        <v>0</v>
      </c>
      <c r="DF16" s="56">
        <f t="shared" si="55"/>
        <v>0</v>
      </c>
      <c r="DG16" s="56">
        <f t="shared" si="56"/>
        <v>0</v>
      </c>
      <c r="DH16" s="56">
        <f t="shared" si="57"/>
        <v>0</v>
      </c>
      <c r="DI16" s="56">
        <f t="shared" si="58"/>
        <v>0</v>
      </c>
      <c r="DJ16" s="56">
        <f t="shared" si="59"/>
        <v>0</v>
      </c>
      <c r="DK16" s="56">
        <f t="shared" si="60"/>
        <v>0</v>
      </c>
      <c r="DL16" s="56">
        <f t="shared" si="61"/>
        <v>0</v>
      </c>
      <c r="DM16" s="56">
        <f t="shared" si="62"/>
        <v>0</v>
      </c>
      <c r="DN16" s="56">
        <f t="shared" si="63"/>
        <v>0</v>
      </c>
      <c r="DO16" s="56">
        <f t="shared" si="64"/>
        <v>0</v>
      </c>
      <c r="DP16" s="56">
        <f t="shared" si="65"/>
        <v>0</v>
      </c>
      <c r="DQ16" s="56">
        <f t="shared" si="66"/>
        <v>0</v>
      </c>
      <c r="DR16" s="56">
        <f t="shared" si="67"/>
        <v>0</v>
      </c>
      <c r="DS16" s="56">
        <f t="shared" si="68"/>
        <v>0</v>
      </c>
      <c r="DT16" s="56">
        <f t="shared" si="69"/>
        <v>0</v>
      </c>
      <c r="DU16" s="56">
        <f t="shared" si="70"/>
        <v>0</v>
      </c>
      <c r="DV16" s="56">
        <f t="shared" si="71"/>
        <v>0</v>
      </c>
      <c r="DW16" s="56">
        <f t="shared" si="72"/>
        <v>0</v>
      </c>
      <c r="DX16" s="56">
        <f t="shared" si="73"/>
        <v>0</v>
      </c>
      <c r="DY16" s="56">
        <f t="shared" si="74"/>
        <v>0</v>
      </c>
      <c r="DZ16" s="56">
        <f t="shared" si="75"/>
        <v>0</v>
      </c>
      <c r="EA16" s="56">
        <f t="shared" si="76"/>
        <v>0</v>
      </c>
      <c r="EB16" s="56">
        <f t="shared" si="77"/>
        <v>0</v>
      </c>
      <c r="EC16" s="56">
        <f t="shared" si="78"/>
        <v>0</v>
      </c>
      <c r="ED16" s="56">
        <f t="shared" si="79"/>
        <v>0</v>
      </c>
      <c r="EE16" s="56">
        <f t="shared" si="80"/>
        <v>0</v>
      </c>
      <c r="EF16" s="56">
        <f t="shared" si="81"/>
        <v>0</v>
      </c>
      <c r="EG16" s="56">
        <f t="shared" si="82"/>
        <v>0</v>
      </c>
      <c r="EH16" s="56">
        <f t="shared" si="83"/>
        <v>0</v>
      </c>
      <c r="EI16" s="56">
        <f t="shared" si="84"/>
        <v>0</v>
      </c>
      <c r="EJ16" s="56">
        <f t="shared" si="85"/>
        <v>0</v>
      </c>
      <c r="EK16" s="56">
        <f t="shared" si="86"/>
        <v>0</v>
      </c>
      <c r="EL16" s="56">
        <f t="shared" si="87"/>
        <v>0</v>
      </c>
      <c r="EM16" s="56">
        <f t="shared" si="88"/>
        <v>0</v>
      </c>
      <c r="EN16" s="56">
        <f t="shared" si="89"/>
        <v>0</v>
      </c>
      <c r="EO16" s="56">
        <f t="shared" si="90"/>
        <v>0</v>
      </c>
      <c r="EP16" s="56">
        <f t="shared" si="91"/>
        <v>0</v>
      </c>
      <c r="EQ16" s="56">
        <f t="shared" si="92"/>
        <v>0</v>
      </c>
      <c r="ER16" s="56">
        <f t="shared" si="93"/>
        <v>0</v>
      </c>
      <c r="ES16" s="56">
        <f t="shared" si="94"/>
        <v>0</v>
      </c>
      <c r="ET16" s="56">
        <f t="shared" si="95"/>
        <v>0</v>
      </c>
      <c r="EU16" s="56">
        <f t="shared" si="96"/>
        <v>0</v>
      </c>
      <c r="EV16" s="56">
        <f t="shared" si="97"/>
        <v>0</v>
      </c>
      <c r="EW16" s="56">
        <f t="shared" si="98"/>
        <v>0</v>
      </c>
      <c r="EX16" s="56">
        <f t="shared" si="99"/>
        <v>0</v>
      </c>
      <c r="EY16" s="56">
        <f t="shared" si="100"/>
        <v>0</v>
      </c>
      <c r="EZ16" s="56">
        <f t="shared" si="101"/>
        <v>0</v>
      </c>
      <c r="FA16" s="56">
        <f t="shared" si="102"/>
        <v>0</v>
      </c>
      <c r="FB16" s="56">
        <f t="shared" si="103"/>
        <v>0</v>
      </c>
      <c r="FC16" s="56">
        <f t="shared" si="104"/>
        <v>0</v>
      </c>
      <c r="FD16" s="56">
        <f t="shared" si="105"/>
        <v>0</v>
      </c>
      <c r="FE16" s="56">
        <f t="shared" si="106"/>
        <v>0</v>
      </c>
      <c r="FF16" s="56">
        <f t="shared" si="107"/>
        <v>0</v>
      </c>
      <c r="FG16" s="56">
        <f t="shared" si="108"/>
        <v>0</v>
      </c>
      <c r="FH16" s="56">
        <f t="shared" si="109"/>
        <v>0</v>
      </c>
      <c r="FI16" s="56">
        <f t="shared" si="110"/>
        <v>0</v>
      </c>
      <c r="FJ16" s="56">
        <f t="shared" si="111"/>
        <v>0</v>
      </c>
      <c r="FK16" s="56">
        <f t="shared" si="112"/>
        <v>0</v>
      </c>
      <c r="FL16" s="56">
        <f t="shared" si="113"/>
        <v>0</v>
      </c>
      <c r="FM16" s="56">
        <f t="shared" si="114"/>
        <v>0</v>
      </c>
      <c r="FN16" s="56">
        <f t="shared" si="115"/>
        <v>0</v>
      </c>
      <c r="FO16" s="56">
        <f t="shared" si="116"/>
        <v>0</v>
      </c>
      <c r="FP16" s="56">
        <f t="shared" si="117"/>
        <v>0</v>
      </c>
      <c r="FQ16" s="56">
        <f t="shared" si="118"/>
        <v>0</v>
      </c>
      <c r="FR16" s="56">
        <f t="shared" si="119"/>
        <v>0</v>
      </c>
      <c r="FS16" s="56">
        <f t="shared" si="120"/>
        <v>0</v>
      </c>
      <c r="FT16" s="56">
        <f t="shared" si="121"/>
        <v>0</v>
      </c>
      <c r="FU16" s="56">
        <f t="shared" si="122"/>
        <v>0</v>
      </c>
      <c r="FV16" s="56">
        <f t="shared" si="123"/>
        <v>0</v>
      </c>
      <c r="FW16" s="56">
        <f t="shared" si="124"/>
        <v>0</v>
      </c>
      <c r="FX16" s="56">
        <f t="shared" si="125"/>
        <v>0</v>
      </c>
      <c r="FY16" s="56">
        <f t="shared" si="126"/>
        <v>0</v>
      </c>
      <c r="FZ16" s="56">
        <f t="shared" si="127"/>
        <v>0</v>
      </c>
      <c r="GA16" s="56">
        <f t="shared" si="128"/>
        <v>0</v>
      </c>
      <c r="GB16" s="56">
        <f t="shared" si="129"/>
        <v>0</v>
      </c>
      <c r="GC16" s="56">
        <f t="shared" si="130"/>
        <v>0</v>
      </c>
      <c r="GD16" s="56">
        <f t="shared" si="131"/>
        <v>0</v>
      </c>
      <c r="GE16" s="56">
        <f t="shared" si="132"/>
        <v>0</v>
      </c>
      <c r="GF16" s="56">
        <f t="shared" si="133"/>
        <v>0</v>
      </c>
      <c r="GG16" s="56">
        <f t="shared" si="134"/>
        <v>0</v>
      </c>
      <c r="GH16" s="56">
        <f t="shared" si="135"/>
        <v>0</v>
      </c>
      <c r="GI16" s="56">
        <f t="shared" si="136"/>
        <v>0</v>
      </c>
      <c r="GJ16" s="56">
        <f t="shared" si="137"/>
        <v>0</v>
      </c>
      <c r="GK16" s="56">
        <f t="shared" si="138"/>
        <v>0</v>
      </c>
      <c r="GL16" s="56">
        <f t="shared" si="139"/>
        <v>0</v>
      </c>
      <c r="GM16" s="56">
        <f t="shared" si="140"/>
        <v>0</v>
      </c>
      <c r="GN16" s="56">
        <f t="shared" si="141"/>
        <v>0</v>
      </c>
      <c r="GO16" s="56">
        <f t="shared" si="142"/>
        <v>0</v>
      </c>
      <c r="GP16" s="56">
        <f t="shared" si="143"/>
        <v>0</v>
      </c>
      <c r="GQ16" s="56">
        <f t="shared" si="144"/>
        <v>0</v>
      </c>
      <c r="GR16" s="56">
        <f t="shared" si="145"/>
        <v>0</v>
      </c>
      <c r="GS16" s="56">
        <f t="shared" si="146"/>
        <v>0</v>
      </c>
      <c r="GT16" s="56">
        <f t="shared" si="147"/>
        <v>0</v>
      </c>
      <c r="GU16" s="56">
        <f t="shared" si="148"/>
        <v>0</v>
      </c>
      <c r="GV16" s="56">
        <f t="shared" si="149"/>
        <v>0</v>
      </c>
      <c r="GW16" s="56">
        <f t="shared" si="150"/>
        <v>0</v>
      </c>
      <c r="GX16" s="56">
        <f t="shared" si="151"/>
        <v>0</v>
      </c>
      <c r="GY16" s="56">
        <f t="shared" si="152"/>
        <v>0</v>
      </c>
      <c r="GZ16" s="56">
        <f t="shared" si="153"/>
        <v>0</v>
      </c>
      <c r="HA16" s="56">
        <f t="shared" si="154"/>
        <v>0</v>
      </c>
      <c r="HB16" s="56">
        <f t="shared" si="155"/>
        <v>0</v>
      </c>
      <c r="HC16" s="56">
        <f t="shared" si="156"/>
        <v>0</v>
      </c>
      <c r="HD16" s="56">
        <f t="shared" si="157"/>
        <v>0</v>
      </c>
      <c r="HE16" s="56">
        <f t="shared" si="158"/>
        <v>0</v>
      </c>
      <c r="HF16" s="56">
        <f t="shared" si="159"/>
        <v>0</v>
      </c>
      <c r="HG16" s="56">
        <f t="shared" si="160"/>
        <v>0</v>
      </c>
      <c r="HH16" s="56">
        <f t="shared" si="161"/>
        <v>0</v>
      </c>
      <c r="HI16" s="56">
        <f t="shared" si="162"/>
        <v>0</v>
      </c>
      <c r="HJ16" s="56">
        <f t="shared" si="163"/>
        <v>0</v>
      </c>
      <c r="HK16" s="56">
        <f t="shared" si="164"/>
        <v>0</v>
      </c>
      <c r="HL16" s="56">
        <f t="shared" si="165"/>
        <v>0</v>
      </c>
      <c r="HM16" s="56">
        <f t="shared" si="166"/>
        <v>0</v>
      </c>
      <c r="HN16" s="56">
        <f t="shared" si="167"/>
        <v>0</v>
      </c>
      <c r="HO16" s="56">
        <f t="shared" si="168"/>
        <v>0</v>
      </c>
      <c r="HP16" s="56">
        <f t="shared" si="169"/>
        <v>0</v>
      </c>
      <c r="HQ16" s="56">
        <f t="shared" si="170"/>
        <v>0</v>
      </c>
      <c r="HR16" s="56">
        <f t="shared" si="171"/>
        <v>0</v>
      </c>
      <c r="HS16" s="56">
        <f t="shared" si="172"/>
        <v>0</v>
      </c>
      <c r="HT16" s="56">
        <f t="shared" si="173"/>
        <v>0</v>
      </c>
      <c r="HU16" s="56">
        <f t="shared" si="174"/>
        <v>0</v>
      </c>
      <c r="HV16" s="56">
        <f t="shared" si="175"/>
        <v>0</v>
      </c>
      <c r="HW16" s="56">
        <f t="shared" si="176"/>
        <v>0</v>
      </c>
      <c r="HX16" s="56">
        <f t="shared" si="177"/>
        <v>0</v>
      </c>
      <c r="HY16" s="56">
        <f t="shared" si="178"/>
        <v>0</v>
      </c>
      <c r="HZ16" s="56">
        <f t="shared" si="179"/>
        <v>0</v>
      </c>
      <c r="IA16" s="56">
        <f t="shared" si="180"/>
        <v>0</v>
      </c>
      <c r="IB16" s="56">
        <f t="shared" si="181"/>
        <v>0</v>
      </c>
      <c r="IC16" s="56">
        <f t="shared" si="182"/>
        <v>0</v>
      </c>
      <c r="ID16" s="56">
        <f t="shared" si="183"/>
        <v>0</v>
      </c>
      <c r="IE16" s="56">
        <f t="shared" si="184"/>
        <v>0</v>
      </c>
      <c r="IF16" s="56">
        <f t="shared" si="185"/>
        <v>0</v>
      </c>
      <c r="IG16" s="56">
        <f t="shared" si="186"/>
        <v>0</v>
      </c>
      <c r="IH16" s="56">
        <f t="shared" si="187"/>
        <v>0</v>
      </c>
      <c r="II16" s="56">
        <f t="shared" si="188"/>
        <v>0</v>
      </c>
      <c r="IJ16" s="56">
        <f t="shared" si="189"/>
        <v>0</v>
      </c>
      <c r="IK16" s="56">
        <f t="shared" si="190"/>
        <v>0</v>
      </c>
      <c r="IL16" s="56">
        <f t="shared" si="191"/>
        <v>0</v>
      </c>
      <c r="IM16" s="56">
        <f t="shared" si="192"/>
        <v>0</v>
      </c>
      <c r="IN16" s="56">
        <f t="shared" si="193"/>
        <v>0</v>
      </c>
      <c r="IO16" s="56">
        <f t="shared" si="194"/>
        <v>0</v>
      </c>
      <c r="IP16" s="56">
        <f t="shared" si="195"/>
        <v>0</v>
      </c>
      <c r="IQ16" s="56">
        <f t="shared" si="196"/>
        <v>0</v>
      </c>
      <c r="IR16" s="56">
        <f t="shared" si="197"/>
        <v>0</v>
      </c>
      <c r="IS16" s="56">
        <f t="shared" si="198"/>
        <v>0</v>
      </c>
      <c r="IT16" s="56">
        <f t="shared" si="199"/>
        <v>0</v>
      </c>
      <c r="IU16" s="56">
        <f t="shared" si="200"/>
        <v>0</v>
      </c>
      <c r="IV16" s="56">
        <f t="shared" si="201"/>
        <v>0</v>
      </c>
      <c r="IW16" s="56">
        <f t="shared" si="202"/>
        <v>0</v>
      </c>
      <c r="IX16" s="56">
        <f t="shared" si="203"/>
        <v>0</v>
      </c>
      <c r="IY16" s="56">
        <f t="shared" si="204"/>
        <v>0</v>
      </c>
      <c r="IZ16" s="56">
        <f t="shared" si="205"/>
        <v>0</v>
      </c>
      <c r="JA16" s="56">
        <f t="shared" si="206"/>
        <v>0</v>
      </c>
      <c r="JB16" s="56">
        <f t="shared" si="207"/>
        <v>0</v>
      </c>
      <c r="JC16" s="56">
        <f t="shared" si="208"/>
        <v>0</v>
      </c>
      <c r="JD16" s="56">
        <f t="shared" si="209"/>
        <v>0</v>
      </c>
      <c r="JE16" s="56">
        <f t="shared" si="210"/>
        <v>0</v>
      </c>
      <c r="JF16" s="56">
        <f t="shared" si="211"/>
        <v>0</v>
      </c>
      <c r="JG16" s="56">
        <f t="shared" si="212"/>
        <v>0</v>
      </c>
      <c r="JH16" s="56">
        <f t="shared" si="213"/>
        <v>0</v>
      </c>
      <c r="JI16" s="56">
        <f t="shared" si="214"/>
        <v>0</v>
      </c>
      <c r="JJ16" s="56">
        <f t="shared" si="215"/>
        <v>0</v>
      </c>
      <c r="JK16" s="56">
        <f t="shared" si="216"/>
        <v>0</v>
      </c>
      <c r="JL16" s="56">
        <f t="shared" si="217"/>
        <v>0</v>
      </c>
      <c r="JM16" s="56">
        <f t="shared" si="218"/>
        <v>0</v>
      </c>
      <c r="JN16" s="56">
        <f t="shared" si="219"/>
        <v>0</v>
      </c>
      <c r="JO16" s="56">
        <f t="shared" si="220"/>
        <v>0</v>
      </c>
      <c r="JP16" s="56">
        <f t="shared" si="221"/>
        <v>0</v>
      </c>
      <c r="JQ16" s="56">
        <f t="shared" si="222"/>
        <v>0</v>
      </c>
      <c r="JR16" s="56">
        <f t="shared" si="223"/>
        <v>0</v>
      </c>
      <c r="JS16" s="56">
        <f t="shared" si="224"/>
        <v>0</v>
      </c>
      <c r="JT16" s="56">
        <f t="shared" si="225"/>
        <v>0</v>
      </c>
      <c r="JU16" s="56">
        <f t="shared" si="226"/>
        <v>0</v>
      </c>
      <c r="JV16" s="56">
        <f t="shared" si="227"/>
        <v>0</v>
      </c>
      <c r="JW16" s="56">
        <f t="shared" si="228"/>
        <v>0</v>
      </c>
      <c r="JX16" s="56">
        <f t="shared" si="229"/>
        <v>0</v>
      </c>
      <c r="JY16" s="56">
        <f t="shared" si="230"/>
        <v>0</v>
      </c>
      <c r="JZ16" s="56">
        <f t="shared" si="231"/>
        <v>0</v>
      </c>
      <c r="KA16" s="56">
        <f t="shared" si="232"/>
        <v>0</v>
      </c>
      <c r="KB16" s="56">
        <f t="shared" si="233"/>
        <v>0</v>
      </c>
      <c r="KC16" s="56">
        <f t="shared" si="234"/>
        <v>0</v>
      </c>
      <c r="KD16" s="56">
        <f t="shared" si="235"/>
        <v>0</v>
      </c>
      <c r="KE16" s="56">
        <f t="shared" si="236"/>
        <v>0</v>
      </c>
      <c r="KF16" s="56">
        <f t="shared" si="237"/>
        <v>0</v>
      </c>
      <c r="KG16" s="56">
        <f t="shared" si="238"/>
        <v>0</v>
      </c>
      <c r="KH16" s="56">
        <f t="shared" si="239"/>
        <v>0</v>
      </c>
      <c r="KI16" s="56">
        <f t="shared" si="240"/>
        <v>0</v>
      </c>
      <c r="KJ16" s="56">
        <f t="shared" si="241"/>
        <v>0</v>
      </c>
      <c r="KK16" s="56">
        <f t="shared" si="242"/>
        <v>0</v>
      </c>
      <c r="KL16" s="56">
        <f t="shared" si="243"/>
        <v>0</v>
      </c>
      <c r="KM16" s="56">
        <f t="shared" si="244"/>
        <v>0</v>
      </c>
      <c r="KN16" s="56">
        <f t="shared" si="245"/>
        <v>0</v>
      </c>
      <c r="KO16" s="56">
        <f t="shared" si="246"/>
        <v>0</v>
      </c>
      <c r="KP16" s="56">
        <f t="shared" si="247"/>
        <v>0</v>
      </c>
      <c r="KQ16" s="56">
        <f t="shared" si="248"/>
        <v>0</v>
      </c>
      <c r="KR16" s="56">
        <f t="shared" si="249"/>
        <v>0</v>
      </c>
      <c r="KS16" s="56">
        <f t="shared" si="250"/>
        <v>0</v>
      </c>
      <c r="KT16" s="56">
        <f t="shared" si="251"/>
        <v>0</v>
      </c>
      <c r="KU16" s="56">
        <f t="shared" si="252"/>
        <v>0</v>
      </c>
      <c r="KV16" s="56">
        <f t="shared" si="253"/>
        <v>0</v>
      </c>
      <c r="KW16" s="56">
        <f t="shared" si="254"/>
        <v>0</v>
      </c>
      <c r="KX16" s="56">
        <f t="shared" si="255"/>
        <v>0</v>
      </c>
      <c r="KY16" s="56">
        <f t="shared" si="256"/>
        <v>0</v>
      </c>
      <c r="KZ16" s="56">
        <f t="shared" si="257"/>
        <v>0</v>
      </c>
      <c r="LA16" s="56">
        <f t="shared" si="258"/>
        <v>0</v>
      </c>
      <c r="LB16" s="56">
        <f t="shared" si="259"/>
        <v>0</v>
      </c>
      <c r="LC16" s="56">
        <f t="shared" si="260"/>
        <v>0</v>
      </c>
      <c r="LD16" s="56">
        <f t="shared" si="261"/>
        <v>0</v>
      </c>
      <c r="LE16" s="56">
        <f t="shared" si="262"/>
        <v>0</v>
      </c>
      <c r="LF16" s="56">
        <f t="shared" si="263"/>
        <v>0</v>
      </c>
      <c r="LG16" s="56">
        <f t="shared" si="264"/>
        <v>0</v>
      </c>
      <c r="LH16" s="56">
        <f t="shared" si="265"/>
        <v>0</v>
      </c>
      <c r="LI16" s="56">
        <f t="shared" si="266"/>
        <v>0</v>
      </c>
      <c r="LJ16" s="56">
        <f t="shared" si="267"/>
        <v>0</v>
      </c>
      <c r="LK16" s="56">
        <f t="shared" si="268"/>
        <v>0</v>
      </c>
      <c r="LL16" s="56">
        <f t="shared" si="269"/>
        <v>0</v>
      </c>
      <c r="LM16" s="56">
        <f t="shared" si="270"/>
        <v>0</v>
      </c>
      <c r="LN16" s="56">
        <f t="shared" si="271"/>
        <v>0</v>
      </c>
      <c r="LO16" s="56">
        <f t="shared" si="272"/>
        <v>0</v>
      </c>
      <c r="LP16" s="56">
        <f t="shared" si="273"/>
        <v>0</v>
      </c>
      <c r="LQ16" s="56">
        <f t="shared" si="274"/>
        <v>0</v>
      </c>
      <c r="LR16" s="56">
        <f t="shared" si="275"/>
        <v>0</v>
      </c>
      <c r="LS16" s="56">
        <f t="shared" si="276"/>
        <v>0</v>
      </c>
      <c r="LT16" s="56">
        <f t="shared" si="277"/>
        <v>0</v>
      </c>
      <c r="LU16" s="56">
        <f t="shared" si="278"/>
        <v>0</v>
      </c>
      <c r="LV16" s="56">
        <f t="shared" si="279"/>
        <v>0</v>
      </c>
      <c r="LW16" s="56">
        <f t="shared" si="280"/>
        <v>0</v>
      </c>
      <c r="LX16" s="56">
        <f t="shared" si="281"/>
        <v>0</v>
      </c>
      <c r="LY16" s="56">
        <f t="shared" si="282"/>
        <v>0</v>
      </c>
      <c r="LZ16" s="56">
        <f t="shared" si="283"/>
        <v>0</v>
      </c>
      <c r="MA16" s="56">
        <f t="shared" si="284"/>
        <v>0</v>
      </c>
      <c r="MB16" s="56">
        <f t="shared" si="285"/>
        <v>0</v>
      </c>
      <c r="MC16" s="56">
        <f t="shared" si="286"/>
        <v>0</v>
      </c>
      <c r="MD16" s="56">
        <f t="shared" si="287"/>
        <v>0</v>
      </c>
      <c r="ME16" s="56">
        <f t="shared" si="288"/>
        <v>0</v>
      </c>
      <c r="MF16" s="56">
        <f t="shared" si="289"/>
        <v>0</v>
      </c>
      <c r="MG16" s="56">
        <f t="shared" si="290"/>
        <v>0</v>
      </c>
      <c r="MH16" s="56">
        <f t="shared" si="291"/>
        <v>0</v>
      </c>
      <c r="MI16" s="56">
        <f t="shared" si="292"/>
        <v>0</v>
      </c>
      <c r="MJ16" s="56">
        <f t="shared" si="293"/>
        <v>0</v>
      </c>
      <c r="MK16" s="56">
        <f t="shared" si="294"/>
        <v>0</v>
      </c>
      <c r="ML16" s="56">
        <f t="shared" si="295"/>
        <v>0</v>
      </c>
      <c r="MM16" s="56">
        <f t="shared" si="296"/>
        <v>0</v>
      </c>
      <c r="MN16" s="56">
        <f t="shared" si="297"/>
        <v>0</v>
      </c>
      <c r="MO16" s="56">
        <f t="shared" si="298"/>
        <v>0</v>
      </c>
      <c r="MP16" s="56">
        <f t="shared" si="299"/>
        <v>0</v>
      </c>
      <c r="MQ16" s="56">
        <f t="shared" si="300"/>
        <v>0</v>
      </c>
      <c r="MR16" s="56">
        <f t="shared" si="301"/>
        <v>0</v>
      </c>
      <c r="MS16" s="56">
        <f t="shared" si="302"/>
        <v>0</v>
      </c>
      <c r="MT16" s="56">
        <f t="shared" si="303"/>
        <v>0</v>
      </c>
      <c r="MU16" s="56">
        <f t="shared" si="304"/>
        <v>0</v>
      </c>
      <c r="MV16" s="56">
        <f t="shared" si="305"/>
        <v>0</v>
      </c>
      <c r="MW16" s="56">
        <f t="shared" si="306"/>
        <v>0</v>
      </c>
      <c r="MX16" s="56">
        <f t="shared" si="307"/>
        <v>0</v>
      </c>
      <c r="MY16" s="56">
        <f t="shared" si="308"/>
        <v>0</v>
      </c>
      <c r="MZ16" s="56">
        <f t="shared" si="309"/>
        <v>0</v>
      </c>
      <c r="NA16" s="56">
        <f t="shared" si="310"/>
        <v>0</v>
      </c>
      <c r="NB16" s="56">
        <f t="shared" si="311"/>
        <v>0</v>
      </c>
      <c r="NC16" s="56">
        <f t="shared" si="312"/>
        <v>0</v>
      </c>
      <c r="ND16" s="56">
        <f t="shared" si="313"/>
        <v>0</v>
      </c>
      <c r="NE16" s="56">
        <f t="shared" si="314"/>
        <v>0</v>
      </c>
      <c r="NF16" s="56">
        <f t="shared" si="315"/>
        <v>0</v>
      </c>
      <c r="NG16" s="56">
        <f t="shared" si="316"/>
        <v>0</v>
      </c>
      <c r="NH16" s="56">
        <f t="shared" si="317"/>
        <v>0</v>
      </c>
      <c r="NI16" s="56">
        <f t="shared" si="318"/>
        <v>0</v>
      </c>
      <c r="NJ16" s="56">
        <f t="shared" si="319"/>
        <v>0</v>
      </c>
      <c r="NK16" s="56">
        <f t="shared" si="320"/>
        <v>0</v>
      </c>
      <c r="NL16" s="56">
        <f t="shared" si="321"/>
        <v>0</v>
      </c>
      <c r="NM16" s="56">
        <f t="shared" si="322"/>
        <v>0</v>
      </c>
      <c r="NN16" s="56">
        <f t="shared" si="323"/>
        <v>0</v>
      </c>
      <c r="NO16" s="56">
        <f t="shared" si="324"/>
        <v>0</v>
      </c>
      <c r="NP16" s="56">
        <f t="shared" si="325"/>
        <v>0</v>
      </c>
      <c r="NQ16" s="56">
        <f t="shared" si="326"/>
        <v>0</v>
      </c>
      <c r="NR16" s="56">
        <f t="shared" si="327"/>
        <v>0</v>
      </c>
      <c r="NS16" s="56">
        <f t="shared" si="328"/>
        <v>0</v>
      </c>
      <c r="NT16" s="56">
        <f t="shared" si="329"/>
        <v>0</v>
      </c>
      <c r="NU16" s="56">
        <f t="shared" si="330"/>
        <v>0</v>
      </c>
      <c r="NV16" s="56">
        <f t="shared" si="331"/>
        <v>0</v>
      </c>
      <c r="NW16" s="56">
        <f t="shared" si="332"/>
        <v>0</v>
      </c>
      <c r="NX16" s="56">
        <f t="shared" si="333"/>
        <v>0</v>
      </c>
      <c r="NY16" s="56">
        <f t="shared" si="334"/>
        <v>0</v>
      </c>
      <c r="NZ16" s="56">
        <f t="shared" si="335"/>
        <v>0</v>
      </c>
      <c r="OA16" s="56">
        <f t="shared" si="336"/>
        <v>0</v>
      </c>
      <c r="OB16" s="56">
        <f t="shared" si="337"/>
        <v>0</v>
      </c>
      <c r="OC16" s="56">
        <f t="shared" si="338"/>
        <v>0</v>
      </c>
      <c r="OD16" s="56">
        <f t="shared" si="339"/>
        <v>0</v>
      </c>
      <c r="OE16" s="56">
        <f t="shared" si="340"/>
        <v>0</v>
      </c>
      <c r="OF16" s="56">
        <f t="shared" si="341"/>
        <v>0</v>
      </c>
      <c r="OG16" s="56">
        <f t="shared" si="342"/>
        <v>0</v>
      </c>
      <c r="OH16" s="56">
        <f t="shared" si="343"/>
        <v>0</v>
      </c>
      <c r="OI16" s="56">
        <f t="shared" si="344"/>
        <v>0</v>
      </c>
      <c r="OJ16" s="56">
        <f t="shared" si="345"/>
        <v>0</v>
      </c>
      <c r="OK16" s="56">
        <f t="shared" si="346"/>
        <v>0</v>
      </c>
      <c r="OL16" s="56">
        <f t="shared" si="347"/>
        <v>0</v>
      </c>
      <c r="OM16" s="56">
        <f t="shared" si="348"/>
        <v>0</v>
      </c>
      <c r="ON16" s="56">
        <f t="shared" si="349"/>
        <v>0</v>
      </c>
      <c r="OO16" s="56">
        <f t="shared" si="350"/>
        <v>0</v>
      </c>
      <c r="OP16" s="56">
        <f t="shared" si="351"/>
        <v>0</v>
      </c>
      <c r="OQ16" s="56">
        <f t="shared" si="352"/>
        <v>0</v>
      </c>
      <c r="OR16" s="56">
        <f t="shared" si="353"/>
        <v>0</v>
      </c>
      <c r="OS16" s="56">
        <f t="shared" si="354"/>
        <v>0</v>
      </c>
      <c r="OT16" s="56">
        <f t="shared" si="355"/>
        <v>0</v>
      </c>
      <c r="OU16" s="56">
        <f t="shared" si="356"/>
        <v>0</v>
      </c>
      <c r="OV16" s="56">
        <f t="shared" si="357"/>
        <v>0</v>
      </c>
      <c r="OW16" s="56">
        <f t="shared" si="358"/>
        <v>0</v>
      </c>
      <c r="OX16" s="56">
        <f t="shared" si="359"/>
        <v>0</v>
      </c>
      <c r="OY16" s="56">
        <f t="shared" si="360"/>
        <v>0</v>
      </c>
      <c r="OZ16" s="56">
        <f t="shared" si="361"/>
        <v>0</v>
      </c>
      <c r="PA16" s="56">
        <f t="shared" si="362"/>
        <v>0</v>
      </c>
      <c r="PB16" s="56">
        <f t="shared" si="363"/>
        <v>0</v>
      </c>
      <c r="PC16" s="56">
        <f t="shared" si="364"/>
        <v>0</v>
      </c>
      <c r="PD16" s="56">
        <f t="shared" si="365"/>
        <v>0</v>
      </c>
      <c r="PE16" s="56">
        <f t="shared" si="366"/>
        <v>0</v>
      </c>
      <c r="PF16" s="56">
        <f t="shared" si="367"/>
        <v>0</v>
      </c>
      <c r="PG16" s="56">
        <f t="shared" si="368"/>
        <v>0</v>
      </c>
      <c r="PH16" s="56">
        <f t="shared" si="369"/>
        <v>0</v>
      </c>
      <c r="PI16" s="56">
        <f t="shared" si="370"/>
        <v>0</v>
      </c>
      <c r="PJ16" s="56">
        <f t="shared" si="371"/>
        <v>0</v>
      </c>
      <c r="PK16" s="56">
        <f t="shared" si="372"/>
        <v>0</v>
      </c>
      <c r="PL16" s="56">
        <f t="shared" si="373"/>
        <v>0</v>
      </c>
      <c r="PM16" s="56">
        <f t="shared" si="374"/>
        <v>0</v>
      </c>
      <c r="PN16" s="56">
        <f t="shared" si="375"/>
        <v>0</v>
      </c>
      <c r="PO16" s="56">
        <f t="shared" si="376"/>
        <v>0</v>
      </c>
      <c r="PP16" s="56">
        <f t="shared" si="377"/>
        <v>0</v>
      </c>
      <c r="PQ16" s="56">
        <f t="shared" si="378"/>
        <v>0</v>
      </c>
      <c r="PR16" s="56">
        <f t="shared" si="379"/>
        <v>0</v>
      </c>
      <c r="PS16" s="56">
        <f t="shared" si="380"/>
        <v>0</v>
      </c>
      <c r="PT16" s="56">
        <f t="shared" si="381"/>
        <v>0</v>
      </c>
      <c r="PU16" s="56">
        <f t="shared" si="382"/>
        <v>0</v>
      </c>
      <c r="PV16" s="56">
        <f t="shared" si="383"/>
        <v>0</v>
      </c>
      <c r="PW16" s="56">
        <f t="shared" si="384"/>
        <v>0</v>
      </c>
      <c r="PX16" s="56">
        <f t="shared" si="385"/>
        <v>0</v>
      </c>
      <c r="PY16" s="56">
        <f t="shared" si="386"/>
        <v>0</v>
      </c>
      <c r="PZ16" s="56">
        <f t="shared" si="387"/>
        <v>0</v>
      </c>
      <c r="QA16" s="56">
        <f t="shared" si="388"/>
        <v>0</v>
      </c>
      <c r="QB16" s="56">
        <f t="shared" si="389"/>
        <v>0</v>
      </c>
      <c r="QC16" s="56">
        <f t="shared" si="390"/>
        <v>0</v>
      </c>
      <c r="QD16" s="56">
        <f t="shared" si="391"/>
        <v>0</v>
      </c>
      <c r="QE16" s="56">
        <f t="shared" si="392"/>
        <v>0</v>
      </c>
      <c r="QF16" s="56">
        <f t="shared" si="393"/>
        <v>0</v>
      </c>
      <c r="QG16" s="56">
        <f t="shared" si="394"/>
        <v>0</v>
      </c>
      <c r="QH16" s="56">
        <f t="shared" si="395"/>
        <v>0</v>
      </c>
      <c r="QI16" s="56">
        <f t="shared" si="396"/>
        <v>0</v>
      </c>
      <c r="QJ16" s="56">
        <f t="shared" si="397"/>
        <v>0</v>
      </c>
      <c r="QK16" s="56">
        <f t="shared" si="398"/>
        <v>0</v>
      </c>
      <c r="QL16" s="56">
        <f t="shared" si="399"/>
        <v>0</v>
      </c>
      <c r="QM16" s="56">
        <f t="shared" si="400"/>
        <v>0</v>
      </c>
      <c r="QN16" s="56">
        <f t="shared" si="401"/>
        <v>0</v>
      </c>
      <c r="QO16" s="56">
        <f t="shared" si="402"/>
        <v>0</v>
      </c>
      <c r="QP16" s="56">
        <f t="shared" si="403"/>
        <v>0</v>
      </c>
      <c r="QQ16" s="56">
        <f t="shared" si="404"/>
        <v>0</v>
      </c>
      <c r="QR16" s="56">
        <f t="shared" si="405"/>
        <v>0</v>
      </c>
      <c r="QS16" s="56">
        <f t="shared" si="406"/>
        <v>0</v>
      </c>
      <c r="QT16" s="56">
        <f t="shared" si="407"/>
        <v>0</v>
      </c>
      <c r="QU16" s="56">
        <f t="shared" si="408"/>
        <v>0</v>
      </c>
      <c r="QV16" s="56">
        <f t="shared" si="409"/>
        <v>0</v>
      </c>
      <c r="QW16" s="56">
        <f t="shared" si="410"/>
        <v>0</v>
      </c>
      <c r="QX16" s="56">
        <f t="shared" si="411"/>
        <v>0</v>
      </c>
      <c r="QY16" s="56">
        <f t="shared" si="412"/>
        <v>0</v>
      </c>
      <c r="QZ16" s="56">
        <f t="shared" si="413"/>
        <v>0</v>
      </c>
      <c r="RA16" s="56">
        <f t="shared" si="414"/>
        <v>0</v>
      </c>
      <c r="RB16" s="56">
        <f t="shared" si="415"/>
        <v>0</v>
      </c>
      <c r="RC16" s="56">
        <f t="shared" si="416"/>
        <v>0</v>
      </c>
      <c r="RD16" s="56">
        <f t="shared" si="417"/>
        <v>0</v>
      </c>
      <c r="RE16" s="56">
        <f t="shared" si="418"/>
        <v>0</v>
      </c>
      <c r="RF16" s="56">
        <f t="shared" si="419"/>
        <v>0</v>
      </c>
      <c r="RG16" s="56">
        <f t="shared" si="420"/>
        <v>0</v>
      </c>
      <c r="RH16" s="56">
        <f t="shared" si="421"/>
        <v>0</v>
      </c>
      <c r="RI16" s="56">
        <f t="shared" si="422"/>
        <v>0</v>
      </c>
      <c r="RJ16" s="56">
        <f t="shared" si="423"/>
        <v>0</v>
      </c>
      <c r="RK16" s="56">
        <f t="shared" si="424"/>
        <v>0</v>
      </c>
      <c r="RL16" s="56">
        <f t="shared" si="425"/>
        <v>0</v>
      </c>
      <c r="RM16" s="56">
        <f t="shared" si="426"/>
        <v>0</v>
      </c>
      <c r="RN16" s="56">
        <f t="shared" si="427"/>
        <v>0</v>
      </c>
      <c r="RO16" s="56">
        <f t="shared" si="428"/>
        <v>0</v>
      </c>
      <c r="RP16" s="56">
        <f t="shared" si="429"/>
        <v>0</v>
      </c>
      <c r="RQ16" s="56">
        <f t="shared" si="430"/>
        <v>0</v>
      </c>
      <c r="RR16" s="56">
        <f t="shared" si="431"/>
        <v>0</v>
      </c>
      <c r="RS16" s="56">
        <f t="shared" si="432"/>
        <v>0</v>
      </c>
      <c r="RT16" s="56">
        <f t="shared" si="433"/>
        <v>0</v>
      </c>
      <c r="RU16" s="56">
        <f t="shared" si="434"/>
        <v>0</v>
      </c>
      <c r="RV16" s="56">
        <f t="shared" si="435"/>
        <v>0</v>
      </c>
      <c r="RW16" s="56">
        <f t="shared" si="436"/>
        <v>0</v>
      </c>
      <c r="RX16" s="56">
        <f t="shared" si="437"/>
        <v>0</v>
      </c>
      <c r="RY16" s="56">
        <f t="shared" si="438"/>
        <v>0</v>
      </c>
      <c r="RZ16" s="56">
        <f t="shared" si="439"/>
        <v>0</v>
      </c>
      <c r="SA16" s="56">
        <f t="shared" si="440"/>
        <v>0</v>
      </c>
      <c r="SB16" s="56">
        <f t="shared" si="441"/>
        <v>0</v>
      </c>
      <c r="SC16" s="56">
        <f t="shared" si="442"/>
        <v>0</v>
      </c>
      <c r="SD16" s="56">
        <f t="shared" si="443"/>
        <v>0</v>
      </c>
      <c r="SE16" s="56">
        <f t="shared" si="444"/>
        <v>0</v>
      </c>
      <c r="SF16" s="56">
        <f t="shared" si="445"/>
        <v>0</v>
      </c>
      <c r="SG16" s="56">
        <f t="shared" si="446"/>
        <v>0</v>
      </c>
      <c r="SH16" s="56">
        <f t="shared" si="447"/>
        <v>0</v>
      </c>
      <c r="SI16" s="56">
        <f t="shared" si="448"/>
        <v>0</v>
      </c>
      <c r="SJ16" s="56">
        <f t="shared" si="449"/>
        <v>0</v>
      </c>
      <c r="SK16" s="56">
        <f t="shared" si="450"/>
        <v>0</v>
      </c>
      <c r="SL16" s="56">
        <f t="shared" si="451"/>
        <v>0</v>
      </c>
      <c r="SM16" s="56">
        <f t="shared" si="452"/>
        <v>0</v>
      </c>
      <c r="SN16" s="56">
        <f t="shared" si="453"/>
        <v>0</v>
      </c>
      <c r="SO16" s="56">
        <f t="shared" si="454"/>
        <v>0</v>
      </c>
      <c r="SP16" s="56">
        <f t="shared" si="455"/>
        <v>0</v>
      </c>
      <c r="SQ16" s="56">
        <f t="shared" si="456"/>
        <v>0</v>
      </c>
      <c r="SR16" s="56">
        <f t="shared" si="457"/>
        <v>0</v>
      </c>
      <c r="SS16" s="56">
        <f t="shared" si="458"/>
        <v>0</v>
      </c>
      <c r="ST16" s="56">
        <f t="shared" si="459"/>
        <v>0</v>
      </c>
      <c r="SU16" s="56">
        <f t="shared" si="460"/>
        <v>0</v>
      </c>
      <c r="SV16" s="56">
        <f t="shared" si="461"/>
        <v>0</v>
      </c>
      <c r="SW16" s="56">
        <f t="shared" si="462"/>
        <v>0</v>
      </c>
      <c r="SX16" s="56">
        <f t="shared" si="463"/>
        <v>0</v>
      </c>
      <c r="SY16" s="56">
        <f t="shared" si="464"/>
        <v>0</v>
      </c>
      <c r="SZ16" s="56">
        <f t="shared" si="465"/>
        <v>0</v>
      </c>
      <c r="TA16" s="56">
        <f t="shared" si="466"/>
        <v>0</v>
      </c>
      <c r="TB16" s="56">
        <f t="shared" si="467"/>
        <v>0</v>
      </c>
      <c r="TC16" s="56">
        <f t="shared" si="468"/>
        <v>0</v>
      </c>
      <c r="TD16" s="56">
        <f t="shared" si="469"/>
        <v>0</v>
      </c>
      <c r="TE16" s="56">
        <f t="shared" si="470"/>
        <v>0</v>
      </c>
      <c r="TF16" s="56">
        <f t="shared" si="471"/>
        <v>0</v>
      </c>
      <c r="TG16" s="56">
        <f t="shared" si="472"/>
        <v>0</v>
      </c>
      <c r="TH16" s="56">
        <f t="shared" si="473"/>
        <v>0</v>
      </c>
      <c r="TI16" s="56">
        <f t="shared" si="474"/>
        <v>0</v>
      </c>
      <c r="TJ16" s="56">
        <f t="shared" si="475"/>
        <v>0</v>
      </c>
      <c r="TK16" s="56">
        <f t="shared" si="476"/>
        <v>0</v>
      </c>
      <c r="TL16" s="56">
        <f t="shared" si="477"/>
        <v>0</v>
      </c>
      <c r="TM16" s="56">
        <f t="shared" si="478"/>
        <v>0</v>
      </c>
      <c r="TN16" s="56">
        <f t="shared" si="479"/>
        <v>0</v>
      </c>
      <c r="TO16" s="56">
        <f t="shared" si="480"/>
        <v>0</v>
      </c>
      <c r="TP16" s="56">
        <f t="shared" si="481"/>
        <v>0</v>
      </c>
      <c r="TQ16" s="56">
        <f t="shared" si="482"/>
        <v>0</v>
      </c>
      <c r="TR16" s="56">
        <f t="shared" si="483"/>
        <v>0</v>
      </c>
      <c r="TS16" s="56">
        <f t="shared" si="484"/>
        <v>0</v>
      </c>
      <c r="TT16" s="56">
        <f t="shared" si="485"/>
        <v>0</v>
      </c>
      <c r="TU16" s="56">
        <f t="shared" si="486"/>
        <v>0</v>
      </c>
      <c r="TV16" s="56">
        <f t="shared" si="487"/>
        <v>0</v>
      </c>
      <c r="TW16" s="56">
        <f t="shared" si="488"/>
        <v>0</v>
      </c>
      <c r="TX16" s="56">
        <f t="shared" si="489"/>
        <v>0</v>
      </c>
      <c r="TY16" s="56">
        <f t="shared" si="490"/>
        <v>0</v>
      </c>
      <c r="TZ16" s="56">
        <f t="shared" si="491"/>
        <v>0</v>
      </c>
      <c r="UA16" s="56">
        <f t="shared" si="492"/>
        <v>0</v>
      </c>
      <c r="UB16" s="56">
        <f t="shared" si="493"/>
        <v>0</v>
      </c>
      <c r="UC16" s="56">
        <f t="shared" si="494"/>
        <v>0</v>
      </c>
      <c r="UD16" s="56">
        <f t="shared" si="495"/>
        <v>0</v>
      </c>
      <c r="UE16" s="56">
        <f t="shared" si="496"/>
        <v>0</v>
      </c>
      <c r="UF16" s="56">
        <f t="shared" si="497"/>
        <v>0</v>
      </c>
      <c r="UG16" s="56">
        <f t="shared" si="498"/>
        <v>0</v>
      </c>
      <c r="UH16" s="56">
        <f t="shared" si="499"/>
        <v>0</v>
      </c>
      <c r="UI16" s="56">
        <f t="shared" si="500"/>
        <v>0</v>
      </c>
      <c r="UJ16" s="56">
        <f t="shared" si="501"/>
        <v>0</v>
      </c>
      <c r="UK16" s="56">
        <f t="shared" si="502"/>
        <v>0</v>
      </c>
      <c r="UL16" s="56">
        <f t="shared" si="503"/>
        <v>0</v>
      </c>
      <c r="UM16" s="56">
        <f t="shared" si="504"/>
        <v>0</v>
      </c>
      <c r="UN16" s="56">
        <f t="shared" si="505"/>
        <v>0</v>
      </c>
      <c r="UO16" s="56">
        <f t="shared" si="506"/>
        <v>0</v>
      </c>
      <c r="UP16" s="56">
        <f t="shared" si="507"/>
        <v>0</v>
      </c>
      <c r="UQ16" s="56">
        <f t="shared" si="508"/>
        <v>0</v>
      </c>
      <c r="UR16" s="56">
        <f t="shared" si="509"/>
        <v>0</v>
      </c>
      <c r="US16" s="56">
        <f t="shared" si="510"/>
        <v>0</v>
      </c>
      <c r="UT16" s="56">
        <f t="shared" si="511"/>
        <v>0</v>
      </c>
      <c r="UU16" s="56">
        <f t="shared" si="512"/>
        <v>0</v>
      </c>
      <c r="UV16" s="56">
        <f t="shared" si="513"/>
        <v>0</v>
      </c>
      <c r="UW16" s="56">
        <f t="shared" si="514"/>
        <v>0</v>
      </c>
      <c r="UX16" s="56">
        <f t="shared" si="515"/>
        <v>0</v>
      </c>
      <c r="UY16" s="56">
        <f t="shared" si="516"/>
        <v>0</v>
      </c>
      <c r="UZ16" s="56">
        <f t="shared" si="517"/>
        <v>0</v>
      </c>
      <c r="VA16" s="56">
        <f t="shared" si="518"/>
        <v>0</v>
      </c>
      <c r="VB16" s="56">
        <f t="shared" si="519"/>
        <v>0</v>
      </c>
      <c r="VC16" s="56">
        <f t="shared" si="520"/>
        <v>0</v>
      </c>
      <c r="VD16" s="56">
        <f t="shared" si="521"/>
        <v>0</v>
      </c>
      <c r="VE16" s="56">
        <f t="shared" si="522"/>
        <v>0</v>
      </c>
      <c r="VF16" s="56">
        <f t="shared" si="523"/>
        <v>0</v>
      </c>
      <c r="VG16" s="56">
        <f t="shared" si="524"/>
        <v>0</v>
      </c>
      <c r="VH16" s="56">
        <f t="shared" si="525"/>
        <v>0</v>
      </c>
      <c r="VI16" s="56">
        <f t="shared" si="526"/>
        <v>0</v>
      </c>
      <c r="VJ16" s="56">
        <f t="shared" si="527"/>
        <v>0</v>
      </c>
      <c r="VK16" s="56">
        <f t="shared" si="528"/>
        <v>0</v>
      </c>
      <c r="VL16" s="56">
        <f t="shared" si="529"/>
        <v>0</v>
      </c>
      <c r="VM16" s="56">
        <f t="shared" si="530"/>
        <v>0</v>
      </c>
      <c r="VN16" s="56">
        <f t="shared" si="531"/>
        <v>0</v>
      </c>
      <c r="VO16" s="56">
        <f t="shared" si="532"/>
        <v>0</v>
      </c>
      <c r="VP16" s="56">
        <f t="shared" si="533"/>
        <v>0</v>
      </c>
      <c r="VQ16" s="56">
        <f t="shared" si="534"/>
        <v>0</v>
      </c>
      <c r="VR16" s="56">
        <f t="shared" si="535"/>
        <v>0</v>
      </c>
      <c r="VS16" s="56">
        <f t="shared" si="536"/>
        <v>0</v>
      </c>
      <c r="VT16" s="56">
        <f t="shared" si="537"/>
        <v>0</v>
      </c>
      <c r="VU16" s="56">
        <f t="shared" si="538"/>
        <v>0</v>
      </c>
      <c r="VV16" s="56">
        <f t="shared" si="539"/>
        <v>0</v>
      </c>
      <c r="VW16" s="56">
        <f t="shared" si="540"/>
        <v>0</v>
      </c>
      <c r="VX16" s="56">
        <f t="shared" si="541"/>
        <v>0</v>
      </c>
      <c r="VY16" s="56">
        <f t="shared" si="542"/>
        <v>0</v>
      </c>
      <c r="VZ16" s="56">
        <f t="shared" si="543"/>
        <v>0</v>
      </c>
      <c r="WA16" s="56">
        <f t="shared" si="544"/>
        <v>0</v>
      </c>
      <c r="WB16" s="56">
        <f t="shared" si="545"/>
        <v>0</v>
      </c>
      <c r="WC16" s="56">
        <f t="shared" si="546"/>
        <v>0</v>
      </c>
      <c r="WD16" s="56">
        <f t="shared" si="547"/>
        <v>0</v>
      </c>
      <c r="WE16" s="56">
        <f t="shared" si="548"/>
        <v>0</v>
      </c>
      <c r="WF16" s="56">
        <f t="shared" si="549"/>
        <v>0</v>
      </c>
      <c r="WG16" s="56">
        <f t="shared" si="550"/>
        <v>0</v>
      </c>
      <c r="WH16" s="56">
        <f t="shared" si="551"/>
        <v>0</v>
      </c>
      <c r="WI16" s="56">
        <f t="shared" si="552"/>
        <v>0</v>
      </c>
      <c r="WJ16" s="56">
        <f t="shared" si="553"/>
        <v>0</v>
      </c>
      <c r="WK16" s="56">
        <f t="shared" si="554"/>
        <v>0</v>
      </c>
      <c r="WL16" s="56">
        <f t="shared" si="555"/>
        <v>0</v>
      </c>
      <c r="WM16" s="56">
        <f t="shared" si="556"/>
        <v>0</v>
      </c>
      <c r="WN16" s="56">
        <f t="shared" si="557"/>
        <v>0</v>
      </c>
      <c r="WO16" s="56">
        <f t="shared" si="558"/>
        <v>0</v>
      </c>
      <c r="WP16" s="56">
        <f t="shared" si="559"/>
        <v>0</v>
      </c>
      <c r="WQ16" s="56">
        <f t="shared" si="560"/>
        <v>0</v>
      </c>
      <c r="WR16" s="56">
        <f t="shared" si="561"/>
        <v>0</v>
      </c>
      <c r="WS16" s="56">
        <f t="shared" si="562"/>
        <v>0</v>
      </c>
      <c r="WT16" s="56">
        <f t="shared" si="563"/>
        <v>0</v>
      </c>
      <c r="WU16" s="56">
        <f t="shared" si="564"/>
        <v>0</v>
      </c>
      <c r="WV16" s="56">
        <f t="shared" si="565"/>
        <v>0</v>
      </c>
      <c r="WW16" s="56">
        <f t="shared" si="566"/>
        <v>0</v>
      </c>
      <c r="WX16" s="56">
        <f t="shared" si="567"/>
        <v>0</v>
      </c>
      <c r="WY16" s="56">
        <f t="shared" si="568"/>
        <v>0</v>
      </c>
      <c r="WZ16" s="56">
        <f t="shared" si="569"/>
        <v>0</v>
      </c>
      <c r="XA16" s="56">
        <f t="shared" si="570"/>
        <v>0</v>
      </c>
      <c r="XB16" s="56">
        <f t="shared" si="571"/>
        <v>0</v>
      </c>
      <c r="XC16" s="56">
        <f t="shared" si="572"/>
        <v>0</v>
      </c>
      <c r="XD16" s="56">
        <f t="shared" si="573"/>
        <v>0</v>
      </c>
      <c r="XE16" s="56">
        <f t="shared" si="574"/>
        <v>0</v>
      </c>
      <c r="XF16" s="56">
        <f t="shared" si="575"/>
        <v>0</v>
      </c>
      <c r="XG16" s="56">
        <f t="shared" si="576"/>
        <v>0</v>
      </c>
      <c r="XH16" s="56">
        <f t="shared" si="577"/>
        <v>0</v>
      </c>
      <c r="XI16" s="56">
        <f t="shared" si="578"/>
        <v>0</v>
      </c>
      <c r="XJ16" s="56">
        <f t="shared" si="579"/>
        <v>0</v>
      </c>
      <c r="XK16" s="56">
        <f t="shared" si="580"/>
        <v>0</v>
      </c>
      <c r="XL16" s="56">
        <f t="shared" si="581"/>
        <v>0</v>
      </c>
      <c r="XM16" s="56">
        <f t="shared" si="582"/>
        <v>0</v>
      </c>
      <c r="XN16" s="56">
        <f t="shared" si="583"/>
        <v>0</v>
      </c>
      <c r="XO16" s="56">
        <f t="shared" si="584"/>
        <v>0</v>
      </c>
      <c r="XP16" s="56">
        <f t="shared" si="585"/>
        <v>0</v>
      </c>
      <c r="XQ16" s="56">
        <f t="shared" si="586"/>
        <v>0</v>
      </c>
      <c r="XR16" s="56">
        <f t="shared" si="587"/>
        <v>0</v>
      </c>
      <c r="XS16" s="56">
        <f t="shared" si="588"/>
        <v>0</v>
      </c>
      <c r="XT16" s="56">
        <f t="shared" si="589"/>
        <v>0</v>
      </c>
      <c r="XU16" s="56">
        <f t="shared" si="590"/>
        <v>0</v>
      </c>
      <c r="XV16" s="56">
        <f t="shared" si="591"/>
        <v>0</v>
      </c>
      <c r="XW16" s="56">
        <f t="shared" si="592"/>
        <v>0</v>
      </c>
      <c r="XX16" s="56">
        <f t="shared" si="593"/>
        <v>0</v>
      </c>
      <c r="XY16" s="56">
        <f t="shared" si="594"/>
        <v>0</v>
      </c>
      <c r="XZ16" s="56">
        <f t="shared" si="595"/>
        <v>0</v>
      </c>
      <c r="YA16" s="56">
        <f t="shared" si="596"/>
        <v>0</v>
      </c>
      <c r="YB16" s="56">
        <f t="shared" si="597"/>
        <v>0</v>
      </c>
      <c r="YC16" s="56">
        <f t="shared" si="598"/>
        <v>0</v>
      </c>
      <c r="YD16" s="56">
        <f t="shared" si="599"/>
        <v>0</v>
      </c>
      <c r="YE16" s="56">
        <f t="shared" si="600"/>
        <v>0</v>
      </c>
      <c r="YF16" s="56">
        <f t="shared" si="601"/>
        <v>0</v>
      </c>
      <c r="YG16" s="56">
        <f t="shared" si="602"/>
        <v>0</v>
      </c>
      <c r="YH16" s="56">
        <f t="shared" si="603"/>
        <v>0</v>
      </c>
      <c r="YI16" s="56">
        <f t="shared" si="604"/>
        <v>0</v>
      </c>
      <c r="YJ16" s="56">
        <f t="shared" si="605"/>
        <v>0</v>
      </c>
      <c r="YK16" s="56">
        <f t="shared" si="606"/>
        <v>0</v>
      </c>
      <c r="YL16" s="56">
        <f t="shared" si="607"/>
        <v>0</v>
      </c>
      <c r="YM16" s="56">
        <f t="shared" si="608"/>
        <v>0</v>
      </c>
      <c r="YN16" s="56">
        <f t="shared" si="609"/>
        <v>0</v>
      </c>
      <c r="YO16" s="56">
        <f t="shared" si="610"/>
        <v>0</v>
      </c>
      <c r="YP16" s="56">
        <f t="shared" si="611"/>
        <v>0</v>
      </c>
      <c r="YQ16" s="56">
        <f t="shared" si="612"/>
        <v>0</v>
      </c>
      <c r="YR16" s="56">
        <f t="shared" si="613"/>
        <v>0</v>
      </c>
      <c r="YS16" s="56">
        <f t="shared" si="614"/>
        <v>0</v>
      </c>
      <c r="YT16" s="56">
        <f t="shared" si="615"/>
        <v>0</v>
      </c>
      <c r="YU16" s="56">
        <f t="shared" si="616"/>
        <v>0</v>
      </c>
      <c r="YV16" s="56">
        <f t="shared" si="617"/>
        <v>0</v>
      </c>
      <c r="YW16" s="56">
        <f t="shared" si="618"/>
        <v>0</v>
      </c>
      <c r="YX16" s="56">
        <f t="shared" si="619"/>
        <v>0</v>
      </c>
      <c r="YY16" s="56">
        <f t="shared" si="620"/>
        <v>0</v>
      </c>
      <c r="YZ16" s="56">
        <f t="shared" si="621"/>
        <v>0</v>
      </c>
      <c r="ZA16" s="56">
        <f t="shared" si="622"/>
        <v>0</v>
      </c>
      <c r="ZB16" s="56">
        <f t="shared" si="623"/>
        <v>0</v>
      </c>
      <c r="ZC16" s="56">
        <f t="shared" si="624"/>
        <v>0</v>
      </c>
      <c r="ZD16" s="56">
        <f t="shared" si="625"/>
        <v>0</v>
      </c>
      <c r="ZE16" s="56">
        <f t="shared" si="626"/>
        <v>0</v>
      </c>
      <c r="ZF16" s="56">
        <f t="shared" si="627"/>
        <v>0</v>
      </c>
      <c r="ZG16" s="56">
        <f t="shared" si="628"/>
        <v>0</v>
      </c>
      <c r="ZH16" s="56">
        <f t="shared" si="629"/>
        <v>0</v>
      </c>
      <c r="ZI16" s="56">
        <f t="shared" si="630"/>
        <v>0</v>
      </c>
      <c r="ZJ16" s="56">
        <f t="shared" si="631"/>
        <v>0</v>
      </c>
      <c r="ZK16" s="56">
        <f t="shared" si="632"/>
        <v>0</v>
      </c>
      <c r="ZL16" s="56">
        <f t="shared" si="633"/>
        <v>0</v>
      </c>
      <c r="ZM16" s="56">
        <f t="shared" si="634"/>
        <v>0</v>
      </c>
      <c r="ZN16" s="56">
        <f t="shared" si="635"/>
        <v>0</v>
      </c>
      <c r="ZO16" s="56">
        <f t="shared" si="636"/>
        <v>0</v>
      </c>
      <c r="ZP16" s="56">
        <f t="shared" si="637"/>
        <v>0</v>
      </c>
      <c r="ZQ16" s="56">
        <f t="shared" si="638"/>
        <v>0</v>
      </c>
      <c r="ZR16" s="56">
        <f t="shared" si="639"/>
        <v>0</v>
      </c>
      <c r="ZS16" s="56">
        <f t="shared" si="640"/>
        <v>0</v>
      </c>
      <c r="ZT16" s="56">
        <f t="shared" si="641"/>
        <v>0</v>
      </c>
      <c r="ZU16" s="56">
        <f t="shared" si="642"/>
        <v>0</v>
      </c>
      <c r="ZV16" s="56">
        <f t="shared" si="643"/>
        <v>0</v>
      </c>
      <c r="ZW16" s="56">
        <f t="shared" si="644"/>
        <v>0</v>
      </c>
      <c r="ZX16" s="56">
        <f t="shared" si="645"/>
        <v>0</v>
      </c>
      <c r="ZY16" s="56">
        <f t="shared" si="646"/>
        <v>0</v>
      </c>
      <c r="ZZ16" s="56">
        <f t="shared" si="647"/>
        <v>0</v>
      </c>
      <c r="AAA16" s="56">
        <f t="shared" si="648"/>
        <v>0</v>
      </c>
      <c r="AAB16" s="56">
        <f t="shared" si="649"/>
        <v>0</v>
      </c>
      <c r="AAC16" s="56">
        <f t="shared" si="650"/>
        <v>0</v>
      </c>
      <c r="AAD16" s="56">
        <f t="shared" si="651"/>
        <v>0</v>
      </c>
      <c r="AAE16" s="56">
        <f t="shared" si="652"/>
        <v>0</v>
      </c>
      <c r="AAF16" s="56">
        <f t="shared" si="653"/>
        <v>0</v>
      </c>
      <c r="AAG16" s="56">
        <f t="shared" si="654"/>
        <v>0</v>
      </c>
      <c r="AAH16" s="56">
        <f t="shared" si="655"/>
        <v>0</v>
      </c>
      <c r="AAI16" s="56">
        <f t="shared" si="656"/>
        <v>0</v>
      </c>
      <c r="AAJ16" s="56">
        <f t="shared" si="657"/>
        <v>0</v>
      </c>
      <c r="AAK16" s="56">
        <f t="shared" si="658"/>
        <v>0</v>
      </c>
      <c r="AAL16" s="56">
        <f t="shared" si="659"/>
        <v>0</v>
      </c>
      <c r="AAM16" s="56">
        <f t="shared" si="660"/>
        <v>0</v>
      </c>
      <c r="AAN16" s="56">
        <f t="shared" si="661"/>
        <v>0</v>
      </c>
      <c r="AAO16" s="56">
        <f t="shared" si="662"/>
        <v>0</v>
      </c>
      <c r="AAP16" s="56">
        <f t="shared" si="663"/>
        <v>0</v>
      </c>
      <c r="AAQ16" s="56">
        <f t="shared" si="664"/>
        <v>0</v>
      </c>
      <c r="AAR16" s="56">
        <f t="shared" si="665"/>
        <v>0</v>
      </c>
      <c r="AAS16" s="56">
        <f t="shared" si="666"/>
        <v>0</v>
      </c>
      <c r="AAT16" s="56">
        <f t="shared" si="667"/>
        <v>0</v>
      </c>
      <c r="AAU16" s="56">
        <f t="shared" si="668"/>
        <v>0</v>
      </c>
      <c r="AAV16" s="56">
        <f t="shared" si="669"/>
        <v>0</v>
      </c>
      <c r="AAW16" s="56">
        <f t="shared" si="670"/>
        <v>0</v>
      </c>
      <c r="AAX16" s="56">
        <f t="shared" si="671"/>
        <v>0</v>
      </c>
      <c r="AAY16" s="56">
        <f t="shared" si="672"/>
        <v>0</v>
      </c>
      <c r="AAZ16" s="56">
        <f t="shared" si="673"/>
        <v>0</v>
      </c>
      <c r="ABA16" s="56">
        <f t="shared" si="674"/>
        <v>0</v>
      </c>
      <c r="ABB16" s="56">
        <f t="shared" si="675"/>
        <v>0</v>
      </c>
      <c r="ABC16" s="56">
        <f t="shared" si="676"/>
        <v>0</v>
      </c>
      <c r="ABD16" s="56">
        <f t="shared" si="677"/>
        <v>0</v>
      </c>
      <c r="ABE16" s="56">
        <f t="shared" si="678"/>
        <v>0</v>
      </c>
      <c r="ABF16" s="56">
        <f t="shared" si="679"/>
        <v>0</v>
      </c>
      <c r="ABG16" s="56">
        <f t="shared" si="680"/>
        <v>0</v>
      </c>
      <c r="ABH16" s="56">
        <f t="shared" si="681"/>
        <v>0</v>
      </c>
      <c r="ABI16" s="56">
        <f t="shared" si="682"/>
        <v>0</v>
      </c>
      <c r="ABJ16" s="56">
        <f t="shared" si="683"/>
        <v>0</v>
      </c>
      <c r="ABK16" s="56">
        <f t="shared" si="684"/>
        <v>0</v>
      </c>
      <c r="ABL16" s="56">
        <f t="shared" si="685"/>
        <v>0</v>
      </c>
      <c r="ABM16" s="56">
        <f t="shared" si="686"/>
        <v>0</v>
      </c>
      <c r="ABN16" s="56">
        <f t="shared" si="687"/>
        <v>0</v>
      </c>
      <c r="ABO16" s="56">
        <f t="shared" si="688"/>
        <v>0</v>
      </c>
      <c r="ABP16" s="56">
        <f t="shared" si="689"/>
        <v>0</v>
      </c>
      <c r="ABQ16" s="56">
        <f t="shared" si="690"/>
        <v>0</v>
      </c>
      <c r="ABR16" s="56">
        <f t="shared" si="691"/>
        <v>0</v>
      </c>
      <c r="ABS16" s="56">
        <f t="shared" si="692"/>
        <v>0</v>
      </c>
      <c r="ABT16" s="56">
        <f t="shared" si="693"/>
        <v>0</v>
      </c>
      <c r="ABU16" s="56">
        <f t="shared" si="694"/>
        <v>0</v>
      </c>
      <c r="ABV16" s="56">
        <f t="shared" si="695"/>
        <v>0</v>
      </c>
      <c r="ABW16" s="56">
        <f t="shared" si="696"/>
        <v>0</v>
      </c>
      <c r="ABX16" s="56">
        <f t="shared" si="697"/>
        <v>0</v>
      </c>
      <c r="ABY16" s="56">
        <f t="shared" si="698"/>
        <v>0</v>
      </c>
      <c r="ABZ16" s="56">
        <f t="shared" si="699"/>
        <v>0</v>
      </c>
      <c r="ACA16" s="56">
        <f t="shared" si="700"/>
        <v>0</v>
      </c>
      <c r="ACB16" s="56">
        <f t="shared" si="701"/>
        <v>0</v>
      </c>
      <c r="ACC16" s="56">
        <f t="shared" si="702"/>
        <v>0</v>
      </c>
      <c r="ACD16" s="56">
        <f t="shared" si="703"/>
        <v>0</v>
      </c>
      <c r="ACE16" s="56">
        <f t="shared" si="704"/>
        <v>0</v>
      </c>
      <c r="ACF16" s="56">
        <f t="shared" si="705"/>
        <v>0</v>
      </c>
      <c r="ACG16" s="56">
        <f t="shared" si="706"/>
        <v>0</v>
      </c>
      <c r="ACH16" s="56">
        <f t="shared" si="707"/>
        <v>0</v>
      </c>
      <c r="ACI16" s="56">
        <f t="shared" si="708"/>
        <v>0</v>
      </c>
      <c r="ACJ16" s="56">
        <f t="shared" si="709"/>
        <v>0</v>
      </c>
      <c r="ACK16" s="56">
        <f t="shared" si="710"/>
        <v>0</v>
      </c>
      <c r="ACL16" s="56">
        <f t="shared" si="711"/>
        <v>0</v>
      </c>
      <c r="ACM16" s="56">
        <f t="shared" si="712"/>
        <v>0</v>
      </c>
      <c r="ACN16" s="56">
        <f t="shared" si="713"/>
        <v>0</v>
      </c>
      <c r="ACO16" s="56">
        <f t="shared" si="714"/>
        <v>0</v>
      </c>
      <c r="ACP16" s="56">
        <f t="shared" si="715"/>
        <v>0</v>
      </c>
      <c r="ACQ16" s="56">
        <f t="shared" si="716"/>
        <v>0</v>
      </c>
      <c r="ACR16" s="56">
        <f t="shared" si="717"/>
        <v>0</v>
      </c>
      <c r="ACS16" s="56">
        <f t="shared" si="718"/>
        <v>0</v>
      </c>
      <c r="ACT16" s="56">
        <f t="shared" si="719"/>
        <v>0</v>
      </c>
      <c r="ACU16" s="56">
        <f t="shared" si="720"/>
        <v>0</v>
      </c>
      <c r="ACV16" s="56">
        <f t="shared" si="721"/>
        <v>0</v>
      </c>
      <c r="ACW16" s="56">
        <f t="shared" si="722"/>
        <v>0</v>
      </c>
      <c r="ACX16" s="56">
        <f t="shared" si="723"/>
        <v>0</v>
      </c>
      <c r="ACY16" s="56">
        <f t="shared" si="724"/>
        <v>0</v>
      </c>
      <c r="ACZ16" s="56">
        <f t="shared" si="725"/>
        <v>0</v>
      </c>
      <c r="ADA16" s="56">
        <f t="shared" si="726"/>
        <v>0</v>
      </c>
      <c r="ADB16" s="56">
        <f t="shared" si="727"/>
        <v>0</v>
      </c>
      <c r="ADC16" s="56">
        <f t="shared" si="728"/>
        <v>0</v>
      </c>
      <c r="ADD16" s="56">
        <f t="shared" si="729"/>
        <v>0</v>
      </c>
      <c r="ADE16" s="56">
        <f t="shared" si="730"/>
        <v>0</v>
      </c>
      <c r="ADF16" s="56">
        <f t="shared" si="731"/>
        <v>0</v>
      </c>
      <c r="ADG16" s="56">
        <f t="shared" si="732"/>
        <v>0</v>
      </c>
      <c r="ADH16" s="56">
        <f t="shared" si="733"/>
        <v>0</v>
      </c>
      <c r="ADI16" s="56">
        <f t="shared" si="734"/>
        <v>0</v>
      </c>
      <c r="ADJ16" s="56">
        <f t="shared" si="735"/>
        <v>0</v>
      </c>
      <c r="ADK16" s="56">
        <f t="shared" si="736"/>
        <v>0</v>
      </c>
      <c r="ADL16" s="56">
        <f t="shared" si="737"/>
        <v>0</v>
      </c>
      <c r="ADM16" s="56">
        <f t="shared" si="738"/>
        <v>0</v>
      </c>
      <c r="ADN16" s="56">
        <f t="shared" si="739"/>
        <v>0</v>
      </c>
      <c r="ADO16" s="56">
        <f t="shared" si="740"/>
        <v>0</v>
      </c>
      <c r="ADP16" s="56">
        <f t="shared" si="741"/>
        <v>0</v>
      </c>
      <c r="ADQ16" s="56">
        <f t="shared" si="742"/>
        <v>0</v>
      </c>
      <c r="ADR16" s="56">
        <f t="shared" si="743"/>
        <v>0</v>
      </c>
      <c r="ADS16" s="56">
        <f t="shared" si="744"/>
        <v>0</v>
      </c>
      <c r="ADT16" s="56">
        <f t="shared" si="745"/>
        <v>0</v>
      </c>
      <c r="ADU16" s="56">
        <f t="shared" si="746"/>
        <v>0</v>
      </c>
      <c r="ADV16" s="56">
        <f t="shared" si="747"/>
        <v>0</v>
      </c>
      <c r="ADW16" s="56">
        <f t="shared" si="748"/>
        <v>0</v>
      </c>
      <c r="ADX16" s="56">
        <f t="shared" si="749"/>
        <v>0</v>
      </c>
      <c r="ADY16" s="56">
        <f t="shared" si="750"/>
        <v>0</v>
      </c>
      <c r="ADZ16" s="56">
        <f t="shared" si="751"/>
        <v>0</v>
      </c>
      <c r="AEA16" s="56">
        <f t="shared" si="752"/>
        <v>0</v>
      </c>
      <c r="AEB16" s="56">
        <f t="shared" si="753"/>
        <v>0</v>
      </c>
      <c r="AEC16" s="56">
        <f t="shared" si="754"/>
        <v>0</v>
      </c>
      <c r="AED16" s="56">
        <f t="shared" si="755"/>
        <v>0</v>
      </c>
      <c r="AEE16" s="56">
        <f t="shared" si="756"/>
        <v>0</v>
      </c>
      <c r="AEF16" s="56">
        <f t="shared" si="757"/>
        <v>0</v>
      </c>
      <c r="AEG16" s="56">
        <f t="shared" si="758"/>
        <v>0</v>
      </c>
      <c r="AEH16" s="56">
        <f t="shared" si="759"/>
        <v>0</v>
      </c>
      <c r="AEI16" s="56">
        <f t="shared" si="760"/>
        <v>0</v>
      </c>
      <c r="AEJ16" s="56">
        <f t="shared" si="761"/>
        <v>0</v>
      </c>
      <c r="AEK16" s="56">
        <f t="shared" si="762"/>
        <v>0</v>
      </c>
      <c r="AEL16" s="56">
        <f t="shared" si="763"/>
        <v>0</v>
      </c>
      <c r="AEM16" s="56">
        <f t="shared" si="764"/>
        <v>0</v>
      </c>
      <c r="AEN16" s="56">
        <f t="shared" si="765"/>
        <v>0</v>
      </c>
      <c r="AEO16" s="56">
        <f t="shared" si="766"/>
        <v>0</v>
      </c>
      <c r="AEP16" s="56">
        <f t="shared" si="767"/>
        <v>0</v>
      </c>
      <c r="AEQ16" s="56">
        <f t="shared" si="768"/>
        <v>0</v>
      </c>
      <c r="AER16" s="56">
        <f t="shared" si="769"/>
        <v>0</v>
      </c>
      <c r="AES16" s="56">
        <f t="shared" si="770"/>
        <v>0</v>
      </c>
      <c r="AET16" s="56">
        <f t="shared" si="771"/>
        <v>0</v>
      </c>
      <c r="AEU16" s="56">
        <f t="shared" si="772"/>
        <v>0</v>
      </c>
      <c r="AEV16" s="56">
        <f t="shared" si="773"/>
        <v>0</v>
      </c>
      <c r="AEW16" s="56">
        <f t="shared" si="774"/>
        <v>0</v>
      </c>
      <c r="AEX16" s="56">
        <f t="shared" si="775"/>
        <v>0</v>
      </c>
      <c r="AEY16" s="56">
        <f t="shared" si="776"/>
        <v>0</v>
      </c>
      <c r="AEZ16" s="56">
        <f t="shared" si="777"/>
        <v>0</v>
      </c>
      <c r="AFA16" s="56">
        <f t="shared" si="778"/>
        <v>0</v>
      </c>
      <c r="AFB16" s="56">
        <f t="shared" si="779"/>
        <v>0</v>
      </c>
      <c r="AFC16" s="56">
        <f t="shared" si="780"/>
        <v>0</v>
      </c>
      <c r="AFD16" s="56">
        <f t="shared" si="781"/>
        <v>0</v>
      </c>
      <c r="AFE16" s="56">
        <f t="shared" si="782"/>
        <v>0</v>
      </c>
      <c r="AFF16" s="56">
        <f t="shared" si="783"/>
        <v>0</v>
      </c>
      <c r="AFG16" s="56">
        <f t="shared" si="784"/>
        <v>0</v>
      </c>
      <c r="AFH16" s="56">
        <f t="shared" si="785"/>
        <v>0</v>
      </c>
      <c r="AFI16" s="56">
        <f t="shared" si="786"/>
        <v>0</v>
      </c>
      <c r="AFJ16" s="56">
        <f t="shared" si="787"/>
        <v>0</v>
      </c>
      <c r="AFK16" s="56">
        <f t="shared" si="788"/>
        <v>0</v>
      </c>
      <c r="AFL16" s="56">
        <f t="shared" si="789"/>
        <v>0</v>
      </c>
      <c r="AFM16" s="56">
        <f t="shared" si="790"/>
        <v>0</v>
      </c>
      <c r="AFN16" s="56">
        <f t="shared" si="791"/>
        <v>0</v>
      </c>
      <c r="AFO16" s="56">
        <f t="shared" si="792"/>
        <v>0</v>
      </c>
      <c r="AFP16" s="56">
        <f t="shared" si="793"/>
        <v>0</v>
      </c>
      <c r="AFQ16" s="56">
        <f t="shared" si="794"/>
        <v>0</v>
      </c>
      <c r="AFR16" s="56">
        <f t="shared" si="795"/>
        <v>0</v>
      </c>
      <c r="AFS16" s="56">
        <f t="shared" si="796"/>
        <v>0</v>
      </c>
      <c r="AFT16" s="56">
        <f t="shared" si="797"/>
        <v>0</v>
      </c>
      <c r="AFU16" s="56">
        <f t="shared" si="798"/>
        <v>0</v>
      </c>
      <c r="AFV16" s="56">
        <f t="shared" si="799"/>
        <v>0</v>
      </c>
      <c r="AFW16" s="56">
        <f t="shared" si="800"/>
        <v>0</v>
      </c>
      <c r="AFX16" s="56">
        <f t="shared" si="801"/>
        <v>0</v>
      </c>
      <c r="AFY16" s="56">
        <f t="shared" si="802"/>
        <v>0</v>
      </c>
      <c r="AFZ16" s="56">
        <f t="shared" si="803"/>
        <v>0</v>
      </c>
      <c r="AGA16" s="56">
        <f t="shared" si="804"/>
        <v>0</v>
      </c>
      <c r="AGB16" s="56">
        <f t="shared" si="805"/>
        <v>0</v>
      </c>
      <c r="AGC16" s="56">
        <f t="shared" si="806"/>
        <v>0</v>
      </c>
      <c r="AGD16" s="56">
        <f t="shared" si="807"/>
        <v>0</v>
      </c>
      <c r="AGE16" s="56">
        <f t="shared" si="808"/>
        <v>0</v>
      </c>
      <c r="AGF16" s="56">
        <f t="shared" si="809"/>
        <v>0</v>
      </c>
      <c r="AGG16" s="56">
        <f t="shared" si="810"/>
        <v>0</v>
      </c>
      <c r="AGH16" s="56">
        <f t="shared" si="811"/>
        <v>0</v>
      </c>
      <c r="AGI16" s="56">
        <f t="shared" si="812"/>
        <v>0</v>
      </c>
      <c r="AGJ16" s="56">
        <f t="shared" si="813"/>
        <v>0</v>
      </c>
      <c r="AGK16" s="56">
        <f t="shared" si="814"/>
        <v>0</v>
      </c>
      <c r="AGL16" s="56">
        <f t="shared" si="815"/>
        <v>0</v>
      </c>
      <c r="AGM16" s="56">
        <f t="shared" si="816"/>
        <v>0</v>
      </c>
      <c r="AGN16" s="56">
        <f t="shared" si="817"/>
        <v>0</v>
      </c>
      <c r="AGO16" s="56">
        <f t="shared" si="818"/>
        <v>0</v>
      </c>
      <c r="AGP16" s="56">
        <f t="shared" si="819"/>
        <v>0</v>
      </c>
      <c r="AGQ16" s="56">
        <f t="shared" si="820"/>
        <v>0</v>
      </c>
      <c r="AGR16" s="56">
        <f t="shared" si="821"/>
        <v>0</v>
      </c>
      <c r="AGS16" s="56">
        <f t="shared" si="822"/>
        <v>0</v>
      </c>
      <c r="AGT16" s="56">
        <f t="shared" si="823"/>
        <v>0</v>
      </c>
      <c r="AGU16" s="56">
        <f t="shared" si="824"/>
        <v>0</v>
      </c>
      <c r="AGV16" s="56">
        <f t="shared" si="825"/>
        <v>0</v>
      </c>
      <c r="AGW16" s="56">
        <f t="shared" si="826"/>
        <v>0</v>
      </c>
      <c r="AGX16" s="56">
        <f t="shared" si="827"/>
        <v>0</v>
      </c>
      <c r="AGY16" s="56">
        <f t="shared" si="828"/>
        <v>0</v>
      </c>
      <c r="AGZ16" s="56">
        <f t="shared" si="829"/>
        <v>0</v>
      </c>
      <c r="AHA16" s="56">
        <f t="shared" si="830"/>
        <v>0</v>
      </c>
      <c r="AHB16" s="56">
        <f t="shared" si="831"/>
        <v>0</v>
      </c>
      <c r="AHC16" s="56">
        <f t="shared" si="832"/>
        <v>0</v>
      </c>
      <c r="AHD16" s="56">
        <f t="shared" si="833"/>
        <v>0</v>
      </c>
      <c r="AHE16" s="56">
        <f t="shared" si="834"/>
        <v>0</v>
      </c>
      <c r="AHF16" s="56">
        <f t="shared" si="835"/>
        <v>0</v>
      </c>
      <c r="AHG16" s="56">
        <f t="shared" si="836"/>
        <v>0</v>
      </c>
      <c r="AHH16" s="56">
        <f t="shared" si="837"/>
        <v>0</v>
      </c>
      <c r="AHI16" s="56">
        <f t="shared" si="838"/>
        <v>0</v>
      </c>
      <c r="AHJ16" s="56">
        <f t="shared" si="839"/>
        <v>0</v>
      </c>
      <c r="AHK16" s="56">
        <f t="shared" si="840"/>
        <v>0</v>
      </c>
      <c r="AHL16" s="56">
        <f t="shared" si="841"/>
        <v>0</v>
      </c>
      <c r="AHM16" s="56">
        <f t="shared" si="842"/>
        <v>0</v>
      </c>
      <c r="AHN16" s="56">
        <f t="shared" si="843"/>
        <v>0</v>
      </c>
      <c r="AHO16" s="56">
        <f t="shared" si="844"/>
        <v>0</v>
      </c>
      <c r="AHP16" s="56">
        <f t="shared" si="845"/>
        <v>0</v>
      </c>
      <c r="AHQ16" s="56">
        <f t="shared" si="846"/>
        <v>0</v>
      </c>
      <c r="AHR16" s="56">
        <f t="shared" si="847"/>
        <v>0</v>
      </c>
      <c r="AHS16" s="56">
        <f t="shared" si="848"/>
        <v>0</v>
      </c>
      <c r="AHT16" s="56">
        <f t="shared" si="849"/>
        <v>0</v>
      </c>
      <c r="AHU16" s="56">
        <f t="shared" si="850"/>
        <v>0</v>
      </c>
      <c r="AHV16" s="56">
        <f t="shared" si="851"/>
        <v>0</v>
      </c>
      <c r="AHW16" s="56">
        <f t="shared" si="852"/>
        <v>0</v>
      </c>
      <c r="AHX16" s="56">
        <f t="shared" si="853"/>
        <v>0</v>
      </c>
      <c r="AHY16" s="56">
        <f t="shared" si="854"/>
        <v>0</v>
      </c>
      <c r="AHZ16" s="56">
        <f t="shared" si="855"/>
        <v>0</v>
      </c>
      <c r="AIA16" s="56">
        <f t="shared" si="856"/>
        <v>0</v>
      </c>
      <c r="AIB16" s="56">
        <f t="shared" si="857"/>
        <v>0</v>
      </c>
      <c r="AIC16" s="56">
        <f t="shared" si="858"/>
        <v>0</v>
      </c>
      <c r="AID16" s="56">
        <f t="shared" si="859"/>
        <v>0</v>
      </c>
      <c r="AIE16" s="56">
        <f t="shared" si="860"/>
        <v>0</v>
      </c>
      <c r="AIF16" s="56">
        <f t="shared" si="861"/>
        <v>0</v>
      </c>
      <c r="AIG16" s="56">
        <f t="shared" si="862"/>
        <v>0</v>
      </c>
      <c r="AIH16" s="56">
        <f t="shared" si="863"/>
        <v>0</v>
      </c>
      <c r="AII16" s="56">
        <f t="shared" si="864"/>
        <v>0</v>
      </c>
      <c r="AIJ16" s="56">
        <f t="shared" si="865"/>
        <v>0</v>
      </c>
      <c r="AIK16" s="56">
        <f t="shared" si="866"/>
        <v>0</v>
      </c>
      <c r="AIL16" s="56">
        <f t="shared" si="867"/>
        <v>0</v>
      </c>
      <c r="AIM16" s="56">
        <f t="shared" si="868"/>
        <v>0</v>
      </c>
      <c r="AIN16" s="56">
        <f t="shared" si="869"/>
        <v>0</v>
      </c>
      <c r="AIO16" s="56">
        <f t="shared" si="870"/>
        <v>0</v>
      </c>
      <c r="AIP16" s="56">
        <f t="shared" si="871"/>
        <v>0</v>
      </c>
      <c r="AIQ16" s="56">
        <f t="shared" si="872"/>
        <v>0</v>
      </c>
      <c r="AIR16" s="56">
        <f t="shared" si="873"/>
        <v>0</v>
      </c>
      <c r="AIS16" s="56">
        <f t="shared" si="874"/>
        <v>0</v>
      </c>
      <c r="AIT16" s="56">
        <f t="shared" si="875"/>
        <v>0</v>
      </c>
      <c r="AIU16" s="56">
        <f t="shared" si="876"/>
        <v>0</v>
      </c>
      <c r="AIV16" s="56">
        <f t="shared" si="877"/>
        <v>0</v>
      </c>
      <c r="AIW16" s="56">
        <f t="shared" si="878"/>
        <v>0</v>
      </c>
      <c r="AIX16" s="56">
        <f t="shared" si="879"/>
        <v>0</v>
      </c>
      <c r="AIY16" s="56">
        <f t="shared" si="880"/>
        <v>0</v>
      </c>
      <c r="AIZ16" s="56">
        <f t="shared" si="881"/>
        <v>0</v>
      </c>
      <c r="AJA16" s="56">
        <f t="shared" si="882"/>
        <v>0</v>
      </c>
      <c r="AJB16" s="56">
        <f t="shared" si="883"/>
        <v>0</v>
      </c>
      <c r="AJC16" s="56">
        <f t="shared" si="884"/>
        <v>0</v>
      </c>
      <c r="AJD16" s="56">
        <f t="shared" si="885"/>
        <v>0</v>
      </c>
      <c r="AJE16" s="56">
        <f t="shared" si="886"/>
        <v>0</v>
      </c>
      <c r="AJF16" s="56">
        <f t="shared" si="887"/>
        <v>0</v>
      </c>
      <c r="AJG16" s="56">
        <f t="shared" si="888"/>
        <v>0</v>
      </c>
      <c r="AJH16" s="56">
        <f t="shared" si="889"/>
        <v>0</v>
      </c>
      <c r="AJI16" s="56">
        <f t="shared" si="890"/>
        <v>0</v>
      </c>
      <c r="AJJ16" s="56">
        <f t="shared" si="891"/>
        <v>0</v>
      </c>
      <c r="AJK16" s="56">
        <f t="shared" si="892"/>
        <v>0</v>
      </c>
      <c r="AJL16" s="56">
        <f t="shared" si="893"/>
        <v>0</v>
      </c>
      <c r="AJM16" s="56">
        <f t="shared" si="894"/>
        <v>0</v>
      </c>
      <c r="AJN16" s="56">
        <f t="shared" si="895"/>
        <v>0</v>
      </c>
      <c r="AJO16" s="56">
        <f t="shared" si="896"/>
        <v>0</v>
      </c>
      <c r="AJP16" s="56">
        <f t="shared" si="897"/>
        <v>0</v>
      </c>
      <c r="AJQ16" s="56">
        <f t="shared" si="898"/>
        <v>0</v>
      </c>
      <c r="AJR16" s="56">
        <f t="shared" si="899"/>
        <v>0</v>
      </c>
      <c r="AJS16" s="56">
        <f t="shared" si="900"/>
        <v>0</v>
      </c>
      <c r="AJT16" s="56">
        <f t="shared" si="901"/>
        <v>0</v>
      </c>
      <c r="AJU16" s="56">
        <f t="shared" si="902"/>
        <v>0</v>
      </c>
      <c r="AJV16" s="56">
        <f t="shared" si="903"/>
        <v>0</v>
      </c>
      <c r="AJW16" s="56">
        <f t="shared" si="904"/>
        <v>0</v>
      </c>
      <c r="AJX16" s="56">
        <f t="shared" si="905"/>
        <v>0</v>
      </c>
      <c r="AJY16" s="56">
        <f t="shared" si="906"/>
        <v>0</v>
      </c>
      <c r="AJZ16" s="56">
        <f t="shared" si="907"/>
        <v>0</v>
      </c>
      <c r="AKA16" s="56">
        <f t="shared" si="908"/>
        <v>0</v>
      </c>
      <c r="AKB16" s="56">
        <f t="shared" si="909"/>
        <v>0</v>
      </c>
      <c r="AKC16" s="56">
        <f t="shared" si="910"/>
        <v>0</v>
      </c>
      <c r="AKD16" s="56">
        <f t="shared" si="911"/>
        <v>0</v>
      </c>
      <c r="AKE16" s="56">
        <f t="shared" si="912"/>
        <v>0</v>
      </c>
      <c r="AKF16" s="56">
        <f t="shared" si="913"/>
        <v>0</v>
      </c>
      <c r="AKG16" s="56">
        <f t="shared" si="914"/>
        <v>0</v>
      </c>
      <c r="AKH16" s="56">
        <f t="shared" si="915"/>
        <v>0</v>
      </c>
      <c r="AKI16" s="56">
        <f t="shared" si="916"/>
        <v>0</v>
      </c>
      <c r="AKJ16" s="56">
        <f t="shared" si="917"/>
        <v>0</v>
      </c>
      <c r="AKK16" s="56">
        <f t="shared" si="918"/>
        <v>0</v>
      </c>
      <c r="AKL16" s="56">
        <f t="shared" si="919"/>
        <v>0</v>
      </c>
      <c r="AKM16" s="56">
        <f t="shared" si="920"/>
        <v>0</v>
      </c>
      <c r="AKN16" s="56">
        <f t="shared" si="921"/>
        <v>0</v>
      </c>
      <c r="AKO16" s="56">
        <f t="shared" si="922"/>
        <v>0</v>
      </c>
      <c r="AKP16" s="56">
        <f t="shared" si="923"/>
        <v>0</v>
      </c>
      <c r="AKQ16" s="56">
        <f t="shared" si="924"/>
        <v>0</v>
      </c>
      <c r="AKR16" s="56">
        <f t="shared" si="925"/>
        <v>0</v>
      </c>
      <c r="AKS16" s="56">
        <f t="shared" si="926"/>
        <v>0</v>
      </c>
      <c r="AKT16" s="56">
        <f t="shared" si="927"/>
        <v>0</v>
      </c>
      <c r="AKU16" s="56">
        <f t="shared" si="928"/>
        <v>0</v>
      </c>
      <c r="AKV16" s="56">
        <f t="shared" si="929"/>
        <v>0</v>
      </c>
      <c r="AKW16" s="56">
        <f t="shared" si="930"/>
        <v>0</v>
      </c>
      <c r="AKX16" s="56">
        <f t="shared" si="931"/>
        <v>0</v>
      </c>
      <c r="AKY16" s="56">
        <f t="shared" si="932"/>
        <v>0</v>
      </c>
      <c r="AKZ16" s="56">
        <f t="shared" si="933"/>
        <v>0</v>
      </c>
      <c r="ALA16" s="56">
        <f t="shared" si="934"/>
        <v>0</v>
      </c>
      <c r="ALB16" s="56">
        <f t="shared" si="935"/>
        <v>0</v>
      </c>
      <c r="ALC16" s="56">
        <f t="shared" si="936"/>
        <v>0</v>
      </c>
      <c r="ALD16" s="56">
        <f t="shared" si="937"/>
        <v>0</v>
      </c>
      <c r="ALE16" s="56">
        <f t="shared" si="938"/>
        <v>0</v>
      </c>
      <c r="ALF16" s="56">
        <f t="shared" si="939"/>
        <v>0</v>
      </c>
      <c r="ALG16" s="56">
        <f t="shared" si="940"/>
        <v>0</v>
      </c>
      <c r="ALH16" s="56">
        <f t="shared" si="941"/>
        <v>0</v>
      </c>
      <c r="ALI16" s="56">
        <f t="shared" si="942"/>
        <v>0</v>
      </c>
      <c r="ALJ16" s="56">
        <f t="shared" si="943"/>
        <v>0</v>
      </c>
      <c r="ALK16" s="56">
        <f t="shared" si="944"/>
        <v>0</v>
      </c>
      <c r="ALL16" s="56">
        <f t="shared" si="945"/>
        <v>0</v>
      </c>
      <c r="ALM16" s="56">
        <f t="shared" si="946"/>
        <v>0</v>
      </c>
      <c r="ALN16" s="56">
        <f t="shared" si="947"/>
        <v>0</v>
      </c>
      <c r="ALO16" s="56">
        <f t="shared" si="948"/>
        <v>0</v>
      </c>
      <c r="ALP16" s="56">
        <f t="shared" si="949"/>
        <v>0</v>
      </c>
      <c r="ALQ16" s="56">
        <f t="shared" si="950"/>
        <v>0</v>
      </c>
      <c r="ALR16" s="56">
        <f t="shared" si="951"/>
        <v>0</v>
      </c>
      <c r="ALS16" s="56">
        <f t="shared" si="952"/>
        <v>0</v>
      </c>
      <c r="ALT16" s="56">
        <f t="shared" si="953"/>
        <v>0</v>
      </c>
      <c r="ALU16" s="56">
        <f t="shared" si="954"/>
        <v>0</v>
      </c>
      <c r="ALV16" s="56">
        <f t="shared" si="955"/>
        <v>0</v>
      </c>
      <c r="ALW16" s="56">
        <f t="shared" si="956"/>
        <v>0</v>
      </c>
      <c r="ALX16" s="56">
        <f t="shared" si="957"/>
        <v>0</v>
      </c>
      <c r="ALY16" s="56">
        <f t="shared" si="958"/>
        <v>0</v>
      </c>
      <c r="ALZ16" s="56">
        <f t="shared" si="959"/>
        <v>0</v>
      </c>
      <c r="AMA16" s="56">
        <f t="shared" si="960"/>
        <v>0</v>
      </c>
      <c r="AMB16" s="56">
        <f t="shared" si="961"/>
        <v>0</v>
      </c>
      <c r="AMC16" s="56">
        <f t="shared" si="962"/>
        <v>0</v>
      </c>
      <c r="AMD16" s="56">
        <f t="shared" si="963"/>
        <v>0</v>
      </c>
      <c r="AME16" s="56">
        <f t="shared" si="964"/>
        <v>0</v>
      </c>
      <c r="AMF16" s="56">
        <f t="shared" si="965"/>
        <v>0</v>
      </c>
      <c r="AMG16" s="56">
        <f t="shared" si="966"/>
        <v>0</v>
      </c>
      <c r="AMH16" s="56">
        <f t="shared" si="967"/>
        <v>0</v>
      </c>
      <c r="AMI16" s="56">
        <f t="shared" si="968"/>
        <v>0</v>
      </c>
      <c r="AMJ16" s="56">
        <f t="shared" si="969"/>
        <v>0</v>
      </c>
      <c r="AMK16" s="56">
        <f t="shared" si="970"/>
        <v>0</v>
      </c>
      <c r="AML16" s="56">
        <f t="shared" si="971"/>
        <v>0</v>
      </c>
      <c r="AMM16" s="56">
        <f t="shared" si="972"/>
        <v>0</v>
      </c>
      <c r="AMN16" s="56">
        <f t="shared" si="973"/>
        <v>0</v>
      </c>
      <c r="AMO16" s="56">
        <f t="shared" si="974"/>
        <v>0</v>
      </c>
      <c r="AMP16" s="56">
        <f t="shared" si="975"/>
        <v>0</v>
      </c>
      <c r="AMQ16" s="56">
        <f t="shared" si="976"/>
        <v>0</v>
      </c>
      <c r="AMR16" s="56">
        <f t="shared" si="977"/>
        <v>0</v>
      </c>
      <c r="AMS16" s="56">
        <f t="shared" si="978"/>
        <v>0</v>
      </c>
      <c r="AMT16" s="56">
        <f t="shared" si="979"/>
        <v>0</v>
      </c>
      <c r="AMU16" s="56">
        <f t="shared" si="980"/>
        <v>0</v>
      </c>
      <c r="AMV16" s="56">
        <f t="shared" si="981"/>
        <v>0</v>
      </c>
      <c r="AMW16" s="56">
        <f t="shared" si="982"/>
        <v>0</v>
      </c>
      <c r="AMX16" s="56">
        <f t="shared" si="983"/>
        <v>0</v>
      </c>
      <c r="AMY16" s="56">
        <f t="shared" si="984"/>
        <v>0</v>
      </c>
      <c r="AMZ16" s="56">
        <f t="shared" si="985"/>
        <v>0</v>
      </c>
      <c r="ANA16" s="56">
        <f t="shared" si="986"/>
        <v>0</v>
      </c>
      <c r="ANB16" s="56">
        <f t="shared" si="987"/>
        <v>0</v>
      </c>
      <c r="ANC16" s="56">
        <f t="shared" si="988"/>
        <v>0</v>
      </c>
      <c r="AND16" s="56">
        <f t="shared" si="989"/>
        <v>0</v>
      </c>
      <c r="ANE16" s="56">
        <f t="shared" si="990"/>
        <v>0</v>
      </c>
      <c r="ANF16" s="56">
        <f t="shared" si="991"/>
        <v>0</v>
      </c>
      <c r="ANG16" s="56">
        <f t="shared" si="992"/>
        <v>0</v>
      </c>
      <c r="ANH16" s="56">
        <f t="shared" si="993"/>
        <v>0</v>
      </c>
      <c r="ANI16" s="56">
        <f t="shared" si="994"/>
        <v>0</v>
      </c>
      <c r="ANJ16" s="56">
        <f t="shared" si="995"/>
        <v>0</v>
      </c>
      <c r="ANK16" s="56">
        <f t="shared" si="996"/>
        <v>0</v>
      </c>
      <c r="ANL16" s="56">
        <f t="shared" si="997"/>
        <v>0</v>
      </c>
      <c r="ANM16" s="56">
        <f t="shared" si="998"/>
        <v>0</v>
      </c>
      <c r="ANN16" s="56">
        <f t="shared" si="999"/>
        <v>0</v>
      </c>
      <c r="ANO16" s="56">
        <f t="shared" si="1000"/>
        <v>0</v>
      </c>
      <c r="ANP16" s="56">
        <f t="shared" si="1001"/>
        <v>0</v>
      </c>
      <c r="ANQ16" s="56">
        <f t="shared" si="1002"/>
        <v>0</v>
      </c>
      <c r="ANR16" s="56">
        <f t="shared" si="1003"/>
        <v>0</v>
      </c>
      <c r="ANS16" s="56">
        <f t="shared" si="1004"/>
        <v>0</v>
      </c>
      <c r="ANT16" s="56">
        <f t="shared" si="1005"/>
        <v>0</v>
      </c>
      <c r="ANU16" s="56">
        <f t="shared" si="1006"/>
        <v>0</v>
      </c>
      <c r="ANV16" s="56">
        <f t="shared" si="1007"/>
        <v>0</v>
      </c>
      <c r="ANW16" s="56">
        <f t="shared" si="1008"/>
        <v>0</v>
      </c>
      <c r="ANX16" s="56">
        <f t="shared" si="1009"/>
        <v>0</v>
      </c>
      <c r="ANY16" s="56">
        <f t="shared" si="1010"/>
        <v>0</v>
      </c>
      <c r="ANZ16" s="56">
        <f t="shared" si="1011"/>
        <v>0</v>
      </c>
      <c r="AOA16" s="56">
        <f t="shared" si="1012"/>
        <v>0</v>
      </c>
      <c r="AOB16" s="56">
        <f t="shared" si="1013"/>
        <v>0</v>
      </c>
      <c r="AOC16" s="56">
        <f t="shared" si="1014"/>
        <v>0</v>
      </c>
      <c r="AOD16" s="56">
        <f t="shared" si="1015"/>
        <v>0</v>
      </c>
      <c r="AOE16" s="56">
        <f t="shared" si="1016"/>
        <v>0</v>
      </c>
      <c r="AOF16" s="56">
        <f t="shared" si="1017"/>
        <v>0</v>
      </c>
      <c r="AOG16" s="56">
        <f t="shared" si="1018"/>
        <v>0</v>
      </c>
      <c r="AOH16" s="56">
        <f t="shared" si="1019"/>
        <v>0</v>
      </c>
      <c r="AOI16" s="56">
        <f t="shared" si="1020"/>
        <v>0</v>
      </c>
      <c r="AOJ16" s="56">
        <f t="shared" si="1021"/>
        <v>0</v>
      </c>
      <c r="AOK16" s="56">
        <f t="shared" si="1022"/>
        <v>0</v>
      </c>
      <c r="AOL16" s="56">
        <f t="shared" si="1023"/>
        <v>0</v>
      </c>
      <c r="AOM16" s="56">
        <f t="shared" si="1024"/>
        <v>0</v>
      </c>
      <c r="AON16" s="56">
        <f t="shared" si="1025"/>
        <v>0</v>
      </c>
      <c r="AOO16" s="56">
        <f t="shared" si="1026"/>
        <v>0</v>
      </c>
      <c r="AOP16" s="56">
        <f t="shared" si="1027"/>
        <v>0</v>
      </c>
      <c r="AOQ16" s="56">
        <f t="shared" si="1028"/>
        <v>0</v>
      </c>
      <c r="AOR16" s="56">
        <f t="shared" si="1029"/>
        <v>0</v>
      </c>
      <c r="AOS16" s="56">
        <f t="shared" si="1030"/>
        <v>0</v>
      </c>
      <c r="AOT16" s="56">
        <f t="shared" si="1031"/>
        <v>0</v>
      </c>
      <c r="AOU16" s="56">
        <f t="shared" si="1032"/>
        <v>0</v>
      </c>
      <c r="AOV16" s="56">
        <f t="shared" si="1033"/>
        <v>0</v>
      </c>
      <c r="AOW16" s="56">
        <f t="shared" si="1034"/>
        <v>0</v>
      </c>
      <c r="AOX16" s="56">
        <f t="shared" si="1035"/>
        <v>0</v>
      </c>
      <c r="AOY16" s="56">
        <f t="shared" si="1036"/>
        <v>0</v>
      </c>
      <c r="AOZ16" s="56">
        <f t="shared" si="1037"/>
        <v>0</v>
      </c>
      <c r="APA16" s="56">
        <f t="shared" si="1038"/>
        <v>0</v>
      </c>
      <c r="APB16" s="56">
        <f t="shared" si="1039"/>
        <v>0</v>
      </c>
      <c r="APC16" s="56">
        <f t="shared" si="1040"/>
        <v>0</v>
      </c>
      <c r="APD16" s="56">
        <f t="shared" si="1041"/>
        <v>0</v>
      </c>
      <c r="APE16" s="56">
        <f t="shared" si="1042"/>
        <v>0</v>
      </c>
      <c r="APF16" s="56">
        <f t="shared" si="1043"/>
        <v>0</v>
      </c>
      <c r="APG16" s="56">
        <f t="shared" si="1044"/>
        <v>0</v>
      </c>
      <c r="APH16" s="56">
        <f t="shared" si="1045"/>
        <v>0</v>
      </c>
      <c r="API16" s="56">
        <f t="shared" si="1046"/>
        <v>0</v>
      </c>
      <c r="APJ16" s="56">
        <f t="shared" si="1047"/>
        <v>0</v>
      </c>
      <c r="APK16" s="56">
        <f t="shared" si="1048"/>
        <v>0</v>
      </c>
      <c r="APL16" s="56">
        <f t="shared" si="1049"/>
        <v>0</v>
      </c>
      <c r="APM16" s="56">
        <f t="shared" si="1050"/>
        <v>0</v>
      </c>
      <c r="APN16" s="56">
        <f t="shared" si="1051"/>
        <v>0</v>
      </c>
      <c r="APO16" s="56">
        <f t="shared" si="1052"/>
        <v>0</v>
      </c>
      <c r="APP16" s="56">
        <f t="shared" si="1053"/>
        <v>0</v>
      </c>
      <c r="APQ16" s="56">
        <f t="shared" si="1054"/>
        <v>0</v>
      </c>
      <c r="APR16" s="56">
        <f t="shared" si="1055"/>
        <v>0</v>
      </c>
      <c r="APS16" s="56">
        <f t="shared" si="1056"/>
        <v>0</v>
      </c>
      <c r="APT16" s="56">
        <f t="shared" si="1057"/>
        <v>0</v>
      </c>
      <c r="APU16" s="56">
        <f t="shared" si="1058"/>
        <v>0</v>
      </c>
      <c r="APV16" s="56">
        <f t="shared" si="1059"/>
        <v>0</v>
      </c>
      <c r="APW16" s="56">
        <f t="shared" si="1060"/>
        <v>0</v>
      </c>
      <c r="APX16" s="56">
        <f t="shared" si="1061"/>
        <v>0</v>
      </c>
      <c r="APY16" s="56">
        <f t="shared" si="1062"/>
        <v>0</v>
      </c>
      <c r="APZ16" s="56">
        <f t="shared" si="1063"/>
        <v>0</v>
      </c>
      <c r="AQA16" s="56">
        <f t="shared" si="1064"/>
        <v>0</v>
      </c>
      <c r="AQB16" s="56">
        <f t="shared" si="1065"/>
        <v>0</v>
      </c>
      <c r="AQC16" s="56">
        <f t="shared" si="1066"/>
        <v>0</v>
      </c>
      <c r="AQD16" s="56">
        <f t="shared" si="1067"/>
        <v>0</v>
      </c>
      <c r="AQE16" s="56">
        <f t="shared" si="1068"/>
        <v>0</v>
      </c>
      <c r="AQF16" s="56">
        <f t="shared" si="1069"/>
        <v>0</v>
      </c>
      <c r="AQG16" s="56">
        <f t="shared" si="1070"/>
        <v>0</v>
      </c>
      <c r="AQH16" s="56">
        <f t="shared" si="1071"/>
        <v>0</v>
      </c>
      <c r="AQI16" s="56">
        <f t="shared" si="1072"/>
        <v>0</v>
      </c>
      <c r="AQJ16" s="56">
        <f t="shared" si="1073"/>
        <v>0</v>
      </c>
      <c r="AQK16" s="56">
        <f t="shared" si="1074"/>
        <v>0</v>
      </c>
      <c r="AQL16" s="56">
        <f t="shared" si="1075"/>
        <v>0</v>
      </c>
      <c r="AQM16" s="56">
        <f t="shared" si="1076"/>
        <v>0</v>
      </c>
      <c r="AQN16" s="56">
        <f t="shared" si="1077"/>
        <v>0</v>
      </c>
      <c r="AQO16" s="56">
        <f t="shared" si="1078"/>
        <v>0</v>
      </c>
      <c r="AQP16" s="56">
        <f t="shared" si="1079"/>
        <v>0</v>
      </c>
      <c r="AQQ16" s="56">
        <f t="shared" si="1080"/>
        <v>0</v>
      </c>
      <c r="AQR16" s="56">
        <f t="shared" si="1081"/>
        <v>0</v>
      </c>
      <c r="AQS16" s="56">
        <f t="shared" si="1082"/>
        <v>0</v>
      </c>
      <c r="AQT16" s="56">
        <f t="shared" si="1083"/>
        <v>0</v>
      </c>
      <c r="AQU16" s="56">
        <f t="shared" si="1084"/>
        <v>0</v>
      </c>
      <c r="AQV16" s="56">
        <f t="shared" si="1085"/>
        <v>0</v>
      </c>
      <c r="AQW16" s="56">
        <f t="shared" si="1086"/>
        <v>0</v>
      </c>
      <c r="AQX16" s="56">
        <f t="shared" si="1087"/>
        <v>0</v>
      </c>
      <c r="AQY16" s="56">
        <f t="shared" si="1088"/>
        <v>0</v>
      </c>
      <c r="AQZ16" s="56">
        <f t="shared" si="1089"/>
        <v>0</v>
      </c>
      <c r="ARA16" s="56">
        <f t="shared" si="1090"/>
        <v>0</v>
      </c>
      <c r="ARB16" s="56">
        <f t="shared" si="1091"/>
        <v>0</v>
      </c>
      <c r="ARC16" s="56">
        <f t="shared" si="1092"/>
        <v>0</v>
      </c>
      <c r="ARD16" s="56">
        <f t="shared" si="1093"/>
        <v>0</v>
      </c>
      <c r="ARE16" s="56">
        <f t="shared" si="1094"/>
        <v>0</v>
      </c>
      <c r="ARF16" s="56">
        <f t="shared" si="1095"/>
        <v>0</v>
      </c>
      <c r="ARG16" s="56">
        <f t="shared" si="1096"/>
        <v>0</v>
      </c>
      <c r="ARH16" s="56">
        <f t="shared" si="1097"/>
        <v>0</v>
      </c>
      <c r="ARI16" s="56">
        <f t="shared" si="1098"/>
        <v>0</v>
      </c>
      <c r="ARJ16" s="56">
        <f t="shared" si="1099"/>
        <v>0</v>
      </c>
      <c r="ARK16" s="56">
        <f t="shared" si="1100"/>
        <v>0</v>
      </c>
      <c r="ARL16" s="56">
        <f t="shared" si="1101"/>
        <v>0</v>
      </c>
      <c r="ARM16" s="56">
        <f t="shared" si="1102"/>
        <v>0</v>
      </c>
      <c r="ARN16" s="56">
        <f t="shared" si="1103"/>
        <v>0</v>
      </c>
      <c r="ARO16" s="56">
        <f t="shared" si="1104"/>
        <v>0</v>
      </c>
      <c r="ARP16" s="56">
        <f t="shared" si="1105"/>
        <v>0</v>
      </c>
      <c r="ARQ16" s="56">
        <f t="shared" si="1106"/>
        <v>0</v>
      </c>
      <c r="ARR16" s="56">
        <f t="shared" si="1107"/>
        <v>0</v>
      </c>
      <c r="ARS16" s="56">
        <f t="shared" si="1108"/>
        <v>0</v>
      </c>
      <c r="ART16" s="56">
        <f t="shared" si="1109"/>
        <v>0</v>
      </c>
      <c r="ARU16" s="56">
        <f t="shared" si="1110"/>
        <v>0</v>
      </c>
      <c r="ARV16" s="56">
        <f t="shared" si="1111"/>
        <v>0</v>
      </c>
      <c r="ARW16" s="56">
        <f t="shared" si="1112"/>
        <v>0</v>
      </c>
      <c r="ARX16" s="56">
        <f t="shared" si="1113"/>
        <v>0</v>
      </c>
      <c r="ARY16" s="56">
        <f t="shared" si="1114"/>
        <v>0</v>
      </c>
      <c r="ARZ16" s="56">
        <f t="shared" si="1115"/>
        <v>0</v>
      </c>
      <c r="ASA16" s="56">
        <f t="shared" si="1116"/>
        <v>0</v>
      </c>
      <c r="ASB16" s="56">
        <f t="shared" si="1117"/>
        <v>0</v>
      </c>
      <c r="ASC16" s="56">
        <f t="shared" si="1118"/>
        <v>0</v>
      </c>
      <c r="ASD16" s="56">
        <f t="shared" si="1119"/>
        <v>0</v>
      </c>
      <c r="ASE16" s="56">
        <f t="shared" si="1120"/>
        <v>0</v>
      </c>
      <c r="ASF16" s="56">
        <f t="shared" si="1121"/>
        <v>0</v>
      </c>
      <c r="ASG16" s="56">
        <f t="shared" si="1122"/>
        <v>0</v>
      </c>
      <c r="ASH16" s="56">
        <f t="shared" si="1123"/>
        <v>0</v>
      </c>
      <c r="ASI16" s="56">
        <f t="shared" si="1124"/>
        <v>0</v>
      </c>
      <c r="ASJ16" s="56">
        <f t="shared" si="1125"/>
        <v>0</v>
      </c>
      <c r="ASK16" s="56">
        <f t="shared" si="1126"/>
        <v>0</v>
      </c>
      <c r="ASL16" s="56">
        <f t="shared" si="1127"/>
        <v>0</v>
      </c>
      <c r="ASM16" s="56">
        <f t="shared" si="1128"/>
        <v>0</v>
      </c>
      <c r="ASN16" s="56">
        <f t="shared" si="1129"/>
        <v>0</v>
      </c>
      <c r="ASO16" s="56">
        <f t="shared" si="1130"/>
        <v>0</v>
      </c>
      <c r="ASP16" s="56">
        <f t="shared" si="1131"/>
        <v>0</v>
      </c>
      <c r="ASQ16" s="56">
        <f t="shared" si="1132"/>
        <v>0</v>
      </c>
      <c r="ASR16" s="56">
        <f t="shared" si="1133"/>
        <v>0</v>
      </c>
      <c r="ASS16" s="56">
        <f t="shared" si="1134"/>
        <v>0</v>
      </c>
      <c r="AST16" s="56">
        <f t="shared" si="1135"/>
        <v>0</v>
      </c>
      <c r="ASU16" s="56">
        <f t="shared" si="1136"/>
        <v>0</v>
      </c>
      <c r="ASV16" s="56">
        <f t="shared" si="1137"/>
        <v>0</v>
      </c>
      <c r="ASW16" s="56">
        <f t="shared" si="1138"/>
        <v>0</v>
      </c>
      <c r="ASX16" s="56">
        <f t="shared" si="1139"/>
        <v>0</v>
      </c>
      <c r="ASY16" s="56">
        <f t="shared" si="1140"/>
        <v>0</v>
      </c>
      <c r="ASZ16" s="56">
        <f t="shared" si="1141"/>
        <v>0</v>
      </c>
      <c r="ATA16" s="56">
        <f t="shared" si="1142"/>
        <v>0</v>
      </c>
      <c r="ATB16" s="56">
        <f t="shared" si="1143"/>
        <v>0</v>
      </c>
      <c r="ATC16" s="56">
        <f t="shared" si="1144"/>
        <v>0</v>
      </c>
      <c r="ATD16" s="56">
        <f t="shared" si="1145"/>
        <v>0</v>
      </c>
      <c r="ATE16" s="56">
        <f t="shared" si="1146"/>
        <v>0</v>
      </c>
      <c r="ATF16" s="56">
        <f t="shared" si="1147"/>
        <v>0</v>
      </c>
      <c r="ATG16" s="56">
        <f t="shared" si="1148"/>
        <v>0</v>
      </c>
      <c r="ATH16" s="56">
        <f t="shared" si="1149"/>
        <v>0</v>
      </c>
      <c r="ATI16" s="56">
        <f t="shared" si="1150"/>
        <v>0</v>
      </c>
      <c r="ATJ16" s="56">
        <f t="shared" si="1151"/>
        <v>0</v>
      </c>
      <c r="ATK16" s="56">
        <f t="shared" si="1152"/>
        <v>0</v>
      </c>
      <c r="ATL16" s="56">
        <f t="shared" si="1153"/>
        <v>0</v>
      </c>
      <c r="ATM16" s="56">
        <f t="shared" si="1154"/>
        <v>0</v>
      </c>
      <c r="ATN16" s="56">
        <f t="shared" si="1155"/>
        <v>0</v>
      </c>
      <c r="ATO16" s="56">
        <f t="shared" si="1156"/>
        <v>0</v>
      </c>
      <c r="ATP16" s="56">
        <f t="shared" si="1157"/>
        <v>0</v>
      </c>
      <c r="ATQ16" s="56">
        <f t="shared" si="1158"/>
        <v>0</v>
      </c>
      <c r="ATR16" s="56">
        <f t="shared" si="1159"/>
        <v>0</v>
      </c>
      <c r="ATS16" s="56">
        <f t="shared" si="1160"/>
        <v>0</v>
      </c>
      <c r="ATT16" s="56">
        <f t="shared" si="1161"/>
        <v>0</v>
      </c>
      <c r="ATU16" s="56">
        <f t="shared" si="1162"/>
        <v>0</v>
      </c>
      <c r="ATV16" s="56">
        <f t="shared" si="1163"/>
        <v>0</v>
      </c>
      <c r="ATW16" s="56">
        <f t="shared" si="1164"/>
        <v>0</v>
      </c>
      <c r="ATX16" s="56">
        <f t="shared" si="1165"/>
        <v>0</v>
      </c>
      <c r="ATY16" s="56">
        <f t="shared" si="1166"/>
        <v>0</v>
      </c>
      <c r="ATZ16" s="56">
        <f t="shared" si="1167"/>
        <v>0</v>
      </c>
      <c r="AUA16" s="56">
        <f t="shared" si="1168"/>
        <v>0</v>
      </c>
      <c r="AUB16" s="56">
        <f t="shared" si="1169"/>
        <v>0</v>
      </c>
      <c r="AUC16" s="56">
        <f t="shared" si="1170"/>
        <v>0</v>
      </c>
      <c r="AUD16" s="56">
        <f t="shared" si="1171"/>
        <v>0</v>
      </c>
      <c r="AUE16" s="56">
        <f t="shared" si="1172"/>
        <v>0</v>
      </c>
      <c r="AUF16" s="56">
        <f t="shared" si="1173"/>
        <v>0</v>
      </c>
      <c r="AUG16" s="56">
        <f t="shared" si="1174"/>
        <v>0</v>
      </c>
      <c r="AUH16" s="56">
        <f t="shared" si="1175"/>
        <v>0</v>
      </c>
      <c r="AUI16" s="56">
        <f t="shared" si="1176"/>
        <v>0</v>
      </c>
      <c r="AUJ16" s="56">
        <f t="shared" si="1177"/>
        <v>0</v>
      </c>
      <c r="AUK16" s="56">
        <f t="shared" si="1178"/>
        <v>0</v>
      </c>
      <c r="AUL16" s="56">
        <f t="shared" si="1179"/>
        <v>0</v>
      </c>
      <c r="AUM16" s="56">
        <f t="shared" si="1180"/>
        <v>0</v>
      </c>
      <c r="AUN16" s="56">
        <f t="shared" si="1181"/>
        <v>0</v>
      </c>
      <c r="AUO16" s="56">
        <f t="shared" si="1182"/>
        <v>0</v>
      </c>
      <c r="AUP16" s="56">
        <f t="shared" si="1183"/>
        <v>0</v>
      </c>
      <c r="AUQ16" s="56">
        <f t="shared" si="1184"/>
        <v>0</v>
      </c>
      <c r="AUR16" s="56">
        <f t="shared" si="1185"/>
        <v>0</v>
      </c>
      <c r="AUS16" s="56">
        <f t="shared" si="1186"/>
        <v>0</v>
      </c>
      <c r="AUT16" s="56">
        <f t="shared" si="1187"/>
        <v>0</v>
      </c>
      <c r="AUU16" s="56">
        <f t="shared" si="1188"/>
        <v>0</v>
      </c>
      <c r="AUV16" s="56">
        <f t="shared" si="1189"/>
        <v>0</v>
      </c>
      <c r="AUW16" s="56">
        <f t="shared" si="1190"/>
        <v>0</v>
      </c>
      <c r="AUX16" s="56">
        <f t="shared" si="1191"/>
        <v>0</v>
      </c>
      <c r="AUY16" s="56">
        <f t="shared" si="1192"/>
        <v>0</v>
      </c>
      <c r="AUZ16" s="56">
        <f t="shared" si="1193"/>
        <v>0</v>
      </c>
      <c r="AVA16" s="56">
        <f t="shared" si="1194"/>
        <v>0</v>
      </c>
      <c r="AVB16" s="56">
        <f t="shared" si="1195"/>
        <v>0</v>
      </c>
      <c r="AVC16" s="56">
        <f t="shared" si="1196"/>
        <v>0</v>
      </c>
      <c r="AVD16" s="56">
        <f t="shared" si="1197"/>
        <v>0</v>
      </c>
      <c r="AVE16" s="56">
        <f t="shared" si="1198"/>
        <v>0</v>
      </c>
      <c r="AVF16" s="56">
        <f t="shared" si="1199"/>
        <v>0</v>
      </c>
      <c r="AVG16" s="56">
        <f t="shared" si="1200"/>
        <v>0</v>
      </c>
      <c r="AVH16" s="56">
        <f t="shared" si="1201"/>
        <v>0</v>
      </c>
      <c r="AVI16" s="56">
        <f t="shared" si="1202"/>
        <v>0</v>
      </c>
      <c r="AVJ16" s="56">
        <f t="shared" si="1203"/>
        <v>0</v>
      </c>
      <c r="AVK16" s="56">
        <f t="shared" si="1204"/>
        <v>0</v>
      </c>
      <c r="AVL16" s="56">
        <f t="shared" si="1205"/>
        <v>0</v>
      </c>
      <c r="AVM16" s="56">
        <f t="shared" si="1206"/>
        <v>0</v>
      </c>
      <c r="AVN16" s="56">
        <f t="shared" si="1207"/>
        <v>0</v>
      </c>
      <c r="AVO16" s="56">
        <f t="shared" si="1208"/>
        <v>0</v>
      </c>
      <c r="AVP16" s="56">
        <f t="shared" si="1209"/>
        <v>0</v>
      </c>
      <c r="AVQ16" s="56">
        <f t="shared" si="1210"/>
        <v>0</v>
      </c>
      <c r="AVR16" s="56">
        <f t="shared" si="1211"/>
        <v>0</v>
      </c>
      <c r="AVS16" s="56">
        <f t="shared" si="1212"/>
        <v>0</v>
      </c>
      <c r="AVT16" s="56">
        <f t="shared" si="1213"/>
        <v>0</v>
      </c>
      <c r="AVU16" s="56">
        <f t="shared" si="1214"/>
        <v>0</v>
      </c>
      <c r="AVV16" s="56">
        <f t="shared" si="1215"/>
        <v>0</v>
      </c>
      <c r="AVW16" s="56">
        <f t="shared" si="1216"/>
        <v>0</v>
      </c>
      <c r="AVX16" s="56">
        <f t="shared" si="1217"/>
        <v>0</v>
      </c>
      <c r="AVY16" s="56">
        <f t="shared" si="1218"/>
        <v>0</v>
      </c>
      <c r="AVZ16" s="56">
        <f t="shared" si="1219"/>
        <v>0</v>
      </c>
      <c r="AWA16" s="56">
        <f t="shared" si="1220"/>
        <v>0</v>
      </c>
      <c r="AWB16" s="56">
        <f t="shared" si="1221"/>
        <v>0</v>
      </c>
      <c r="AWC16" s="56">
        <f t="shared" si="1222"/>
        <v>9.7661565829953635E-9</v>
      </c>
      <c r="AWD16" s="56">
        <f t="shared" si="1223"/>
        <v>9.5124895484303158E-3</v>
      </c>
      <c r="AWE16" s="56">
        <f t="shared" si="1224"/>
        <v>1.9538005665102483E-3</v>
      </c>
      <c r="AWF16" s="56">
        <f t="shared" si="1225"/>
        <v>-6.1377267416241723E-3</v>
      </c>
      <c r="AWG16" s="56">
        <f t="shared" si="1226"/>
        <v>-1.9538103326668314E-3</v>
      </c>
      <c r="AWH16" s="56">
        <f t="shared" si="1227"/>
        <v>-3.3747628068061435E-3</v>
      </c>
      <c r="AWI16" s="56">
        <f t="shared" si="1228"/>
        <v>0</v>
      </c>
      <c r="AWJ16" s="56">
        <f t="shared" si="1229"/>
        <v>0</v>
      </c>
      <c r="AWK16" s="56">
        <f t="shared" si="1230"/>
        <v>0</v>
      </c>
      <c r="AWL16" s="56">
        <f t="shared" si="1231"/>
        <v>0</v>
      </c>
      <c r="AWM16" s="56">
        <f t="shared" si="1232"/>
        <v>0</v>
      </c>
      <c r="AWN16" s="56">
        <f t="shared" si="1233"/>
        <v>0</v>
      </c>
      <c r="AWO16" s="56">
        <f t="shared" si="1234"/>
        <v>0</v>
      </c>
      <c r="AWP16" s="56">
        <f t="shared" si="1235"/>
        <v>0</v>
      </c>
      <c r="AWQ16" s="56">
        <f t="shared" si="1236"/>
        <v>0</v>
      </c>
      <c r="AWR16" s="56">
        <f t="shared" si="1237"/>
        <v>0</v>
      </c>
      <c r="AWS16" s="56">
        <f t="shared" si="1238"/>
        <v>0</v>
      </c>
      <c r="AWT16" s="56">
        <f t="shared" si="1239"/>
        <v>0</v>
      </c>
      <c r="AWU16" s="56">
        <f t="shared" si="1240"/>
        <v>0</v>
      </c>
      <c r="AWV16" s="56">
        <f t="shared" si="1241"/>
        <v>0</v>
      </c>
      <c r="AWW16" s="56">
        <f t="shared" si="1242"/>
        <v>0</v>
      </c>
      <c r="AWX16" s="56">
        <f t="shared" si="1243"/>
        <v>0</v>
      </c>
      <c r="AWY16" s="56">
        <f t="shared" si="1244"/>
        <v>0</v>
      </c>
      <c r="AWZ16" s="56">
        <f t="shared" si="1245"/>
        <v>0</v>
      </c>
      <c r="AXA16" s="56">
        <f t="shared" si="1246"/>
        <v>0</v>
      </c>
      <c r="AXB16" s="56">
        <f t="shared" si="1247"/>
        <v>0</v>
      </c>
      <c r="AXC16" s="56">
        <f t="shared" si="1248"/>
        <v>0</v>
      </c>
      <c r="AXD16" s="56">
        <f t="shared" si="1249"/>
        <v>0</v>
      </c>
      <c r="AXE16" s="56">
        <f t="shared" si="1250"/>
        <v>0</v>
      </c>
      <c r="AXF16" s="56">
        <f t="shared" si="1251"/>
        <v>0</v>
      </c>
      <c r="AXG16" s="56">
        <f t="shared" si="1252"/>
        <v>0</v>
      </c>
      <c r="AXH16" s="56">
        <f t="shared" si="1253"/>
        <v>0</v>
      </c>
      <c r="AXI16" s="56">
        <f t="shared" si="1254"/>
        <v>0</v>
      </c>
      <c r="AXJ16" s="56">
        <f t="shared" si="1255"/>
        <v>0</v>
      </c>
      <c r="AXK16" s="56">
        <f t="shared" si="1256"/>
        <v>0</v>
      </c>
      <c r="AXL16" s="56">
        <f t="shared" si="1257"/>
        <v>0</v>
      </c>
      <c r="AXM16" s="56">
        <f t="shared" si="1258"/>
        <v>0</v>
      </c>
      <c r="AXN16" s="56">
        <f t="shared" si="1259"/>
        <v>0</v>
      </c>
      <c r="AXO16" s="56">
        <f t="shared" si="1260"/>
        <v>0</v>
      </c>
      <c r="AXP16" s="56">
        <f t="shared" si="1261"/>
        <v>0</v>
      </c>
      <c r="AXQ16" s="56">
        <f t="shared" si="1262"/>
        <v>0</v>
      </c>
      <c r="AXR16" s="56">
        <f t="shared" si="1263"/>
        <v>0</v>
      </c>
      <c r="AXS16" s="56">
        <f t="shared" si="1264"/>
        <v>0</v>
      </c>
      <c r="AXT16" s="56">
        <f t="shared" si="1265"/>
        <v>0</v>
      </c>
      <c r="AXU16" s="56">
        <f t="shared" si="1266"/>
        <v>0</v>
      </c>
      <c r="AXV16" s="56">
        <f t="shared" si="1267"/>
        <v>0</v>
      </c>
      <c r="AXW16" s="56">
        <f t="shared" si="1268"/>
        <v>9.5124895484303158E-3</v>
      </c>
      <c r="AXX16" s="56">
        <f t="shared" si="1269"/>
        <v>9265.4112843686053</v>
      </c>
      <c r="AXY16" s="56">
        <f t="shared" si="1270"/>
        <v>1903.0523738485497</v>
      </c>
      <c r="AXZ16" s="56">
        <f t="shared" si="1271"/>
        <v>-5978.3048719984781</v>
      </c>
      <c r="AYA16" s="56">
        <f t="shared" si="1272"/>
        <v>-1903.0618863380982</v>
      </c>
      <c r="AYB16" s="56">
        <f t="shared" si="1273"/>
        <v>-3287.1064123701276</v>
      </c>
      <c r="AYC16" s="56">
        <f t="shared" si="1274"/>
        <v>0</v>
      </c>
      <c r="AYD16" s="56">
        <f t="shared" si="1275"/>
        <v>0</v>
      </c>
      <c r="AYE16" s="56">
        <f t="shared" si="1276"/>
        <v>0</v>
      </c>
      <c r="AYF16" s="56">
        <f t="shared" si="1277"/>
        <v>0</v>
      </c>
      <c r="AYG16" s="56">
        <f t="shared" si="1278"/>
        <v>0</v>
      </c>
      <c r="AYH16" s="56">
        <f t="shared" si="1279"/>
        <v>0</v>
      </c>
      <c r="AYI16" s="56">
        <f t="shared" si="1280"/>
        <v>0</v>
      </c>
      <c r="AYJ16" s="56">
        <f t="shared" si="1281"/>
        <v>0</v>
      </c>
      <c r="AYK16" s="56">
        <f t="shared" si="1282"/>
        <v>0</v>
      </c>
      <c r="AYL16" s="56">
        <f t="shared" si="1283"/>
        <v>0</v>
      </c>
      <c r="AYM16" s="56">
        <f t="shared" si="1284"/>
        <v>0</v>
      </c>
      <c r="AYN16" s="56">
        <f t="shared" si="1285"/>
        <v>0</v>
      </c>
      <c r="AYO16" s="56">
        <f t="shared" si="1286"/>
        <v>0</v>
      </c>
      <c r="AYP16" s="56">
        <f t="shared" si="1287"/>
        <v>0</v>
      </c>
      <c r="AYQ16" s="56">
        <f t="shared" si="1288"/>
        <v>0</v>
      </c>
      <c r="AYR16" s="56">
        <f t="shared" si="1289"/>
        <v>0</v>
      </c>
      <c r="AYS16" s="56">
        <f t="shared" si="1290"/>
        <v>0</v>
      </c>
      <c r="AYT16" s="56">
        <f t="shared" si="1291"/>
        <v>0</v>
      </c>
      <c r="AYU16" s="56">
        <f t="shared" si="1292"/>
        <v>0</v>
      </c>
      <c r="AYV16" s="56">
        <f t="shared" si="1293"/>
        <v>0</v>
      </c>
      <c r="AYW16" s="56">
        <f t="shared" si="1294"/>
        <v>0</v>
      </c>
      <c r="AYX16" s="56">
        <f t="shared" si="1295"/>
        <v>0</v>
      </c>
      <c r="AYY16" s="56">
        <f t="shared" si="1296"/>
        <v>0</v>
      </c>
      <c r="AYZ16" s="56">
        <f t="shared" si="1297"/>
        <v>0</v>
      </c>
      <c r="AZA16" s="56">
        <f t="shared" si="1298"/>
        <v>0</v>
      </c>
      <c r="AZB16" s="56">
        <f t="shared" si="1299"/>
        <v>0</v>
      </c>
      <c r="AZC16" s="56">
        <f t="shared" si="1300"/>
        <v>0</v>
      </c>
      <c r="AZD16" s="56">
        <f t="shared" si="1301"/>
        <v>0</v>
      </c>
      <c r="AZE16" s="56">
        <f t="shared" si="1302"/>
        <v>0</v>
      </c>
      <c r="AZF16" s="56">
        <f t="shared" si="1303"/>
        <v>0</v>
      </c>
      <c r="AZG16" s="56">
        <f t="shared" si="1304"/>
        <v>0</v>
      </c>
      <c r="AZH16" s="56">
        <f t="shared" si="1305"/>
        <v>0</v>
      </c>
      <c r="AZI16" s="56">
        <f t="shared" si="1306"/>
        <v>0</v>
      </c>
      <c r="AZJ16" s="56">
        <f t="shared" si="1307"/>
        <v>0</v>
      </c>
      <c r="AZK16" s="56">
        <f t="shared" si="1308"/>
        <v>0</v>
      </c>
      <c r="AZL16" s="56">
        <f t="shared" si="1309"/>
        <v>0</v>
      </c>
      <c r="AZM16" s="56">
        <f t="shared" si="1310"/>
        <v>0</v>
      </c>
      <c r="AZN16" s="56">
        <f t="shared" si="1311"/>
        <v>0</v>
      </c>
      <c r="AZO16" s="56">
        <f t="shared" si="1312"/>
        <v>0</v>
      </c>
      <c r="AZP16" s="56">
        <f t="shared" si="1313"/>
        <v>0</v>
      </c>
      <c r="AZQ16" s="56">
        <f t="shared" si="1314"/>
        <v>1.9538005665102483E-3</v>
      </c>
      <c r="AZR16" s="56">
        <f t="shared" si="1315"/>
        <v>1903.0523738485497</v>
      </c>
      <c r="AZS16" s="56">
        <f t="shared" si="1316"/>
        <v>390.87399646473386</v>
      </c>
      <c r="AZT16" s="56">
        <f t="shared" si="1317"/>
        <v>-1227.903104251928</v>
      </c>
      <c r="AZU16" s="56">
        <f t="shared" si="1318"/>
        <v>-390.87595026530045</v>
      </c>
      <c r="AZV16" s="56">
        <f t="shared" si="1319"/>
        <v>-675.14926959662171</v>
      </c>
      <c r="AZW16" s="56">
        <f t="shared" si="1320"/>
        <v>0</v>
      </c>
      <c r="AZX16" s="56">
        <f t="shared" si="1321"/>
        <v>0</v>
      </c>
      <c r="AZY16" s="56">
        <f t="shared" si="1322"/>
        <v>0</v>
      </c>
      <c r="AZZ16" s="56">
        <f t="shared" si="1323"/>
        <v>0</v>
      </c>
      <c r="BAA16" s="56">
        <f t="shared" si="1324"/>
        <v>0</v>
      </c>
      <c r="BAB16" s="56">
        <f t="shared" si="1325"/>
        <v>0</v>
      </c>
      <c r="BAC16" s="56">
        <f t="shared" si="1326"/>
        <v>0</v>
      </c>
      <c r="BAD16" s="56">
        <f t="shared" si="1327"/>
        <v>0</v>
      </c>
      <c r="BAE16" s="56">
        <f t="shared" si="1328"/>
        <v>0</v>
      </c>
      <c r="BAF16" s="56">
        <f t="shared" si="1329"/>
        <v>0</v>
      </c>
      <c r="BAG16" s="56">
        <f t="shared" si="1330"/>
        <v>0</v>
      </c>
      <c r="BAH16" s="56">
        <f t="shared" si="1331"/>
        <v>0</v>
      </c>
      <c r="BAI16" s="56">
        <f t="shared" si="1332"/>
        <v>0</v>
      </c>
      <c r="BAJ16" s="56">
        <f t="shared" si="1333"/>
        <v>0</v>
      </c>
      <c r="BAK16" s="56">
        <f t="shared" si="1334"/>
        <v>0</v>
      </c>
      <c r="BAL16" s="56">
        <f t="shared" si="1335"/>
        <v>0</v>
      </c>
      <c r="BAM16" s="56">
        <f t="shared" si="1336"/>
        <v>0</v>
      </c>
      <c r="BAN16" s="56">
        <f t="shared" si="1337"/>
        <v>0</v>
      </c>
      <c r="BAO16" s="56">
        <f t="shared" si="1338"/>
        <v>0</v>
      </c>
      <c r="BAP16" s="56">
        <f t="shared" si="1339"/>
        <v>0</v>
      </c>
      <c r="BAQ16" s="56">
        <f t="shared" si="1340"/>
        <v>0</v>
      </c>
      <c r="BAR16" s="56">
        <f t="shared" si="1341"/>
        <v>0</v>
      </c>
      <c r="BAS16" s="56">
        <f t="shared" si="1342"/>
        <v>0</v>
      </c>
      <c r="BAT16" s="56">
        <f t="shared" si="1343"/>
        <v>0</v>
      </c>
      <c r="BAU16" s="56">
        <f t="shared" si="1344"/>
        <v>0</v>
      </c>
      <c r="BAV16" s="56">
        <f t="shared" si="1345"/>
        <v>0</v>
      </c>
      <c r="BAW16" s="56">
        <f t="shared" si="1346"/>
        <v>0</v>
      </c>
      <c r="BAX16" s="56">
        <f t="shared" si="1347"/>
        <v>0</v>
      </c>
      <c r="BAY16" s="56">
        <f t="shared" si="1348"/>
        <v>0</v>
      </c>
      <c r="BAZ16" s="56">
        <f t="shared" si="1349"/>
        <v>0</v>
      </c>
      <c r="BBA16" s="56">
        <f t="shared" si="1350"/>
        <v>0</v>
      </c>
      <c r="BBB16" s="56">
        <f t="shared" si="1351"/>
        <v>0</v>
      </c>
      <c r="BBC16" s="56">
        <f t="shared" si="1352"/>
        <v>0</v>
      </c>
      <c r="BBD16" s="56">
        <f t="shared" si="1353"/>
        <v>0</v>
      </c>
      <c r="BBE16" s="56">
        <f t="shared" si="1354"/>
        <v>0</v>
      </c>
      <c r="BBF16" s="56">
        <f t="shared" si="1355"/>
        <v>0</v>
      </c>
      <c r="BBG16" s="56">
        <f t="shared" si="1356"/>
        <v>0</v>
      </c>
      <c r="BBH16" s="56">
        <f t="shared" si="1357"/>
        <v>0</v>
      </c>
      <c r="BBI16" s="56">
        <f t="shared" si="1358"/>
        <v>0</v>
      </c>
      <c r="BBJ16" s="56">
        <f t="shared" si="1359"/>
        <v>0</v>
      </c>
      <c r="BBK16" s="56">
        <f t="shared" si="1360"/>
        <v>-6.1377267416241723E-3</v>
      </c>
      <c r="BBL16" s="56">
        <f t="shared" si="1361"/>
        <v>-5978.3048719984781</v>
      </c>
      <c r="BBM16" s="56">
        <f t="shared" si="1362"/>
        <v>-1227.903104251928</v>
      </c>
      <c r="BBN16" s="56">
        <f t="shared" si="1363"/>
        <v>3857.371037900587</v>
      </c>
      <c r="BBO16" s="56">
        <f t="shared" si="1364"/>
        <v>1227.9092419786696</v>
      </c>
      <c r="BBP16" s="56">
        <f t="shared" si="1365"/>
        <v>2120.9338340978911</v>
      </c>
      <c r="BBQ16" s="56">
        <f t="shared" si="1366"/>
        <v>0</v>
      </c>
      <c r="BBR16" s="56">
        <f t="shared" si="1367"/>
        <v>0</v>
      </c>
      <c r="BBS16" s="56">
        <f t="shared" si="1368"/>
        <v>0</v>
      </c>
      <c r="BBT16" s="56">
        <f t="shared" si="1369"/>
        <v>0</v>
      </c>
      <c r="BBU16" s="56">
        <f t="shared" si="1370"/>
        <v>0</v>
      </c>
      <c r="BBV16" s="56">
        <f t="shared" si="1371"/>
        <v>0</v>
      </c>
      <c r="BBW16" s="56">
        <f t="shared" si="1372"/>
        <v>0</v>
      </c>
      <c r="BBX16" s="56">
        <f t="shared" si="1373"/>
        <v>0</v>
      </c>
      <c r="BBY16" s="56">
        <f t="shared" si="1374"/>
        <v>0</v>
      </c>
      <c r="BBZ16" s="56">
        <f t="shared" si="1375"/>
        <v>0</v>
      </c>
      <c r="BCA16" s="56">
        <f t="shared" si="1376"/>
        <v>0</v>
      </c>
      <c r="BCB16" s="56">
        <f t="shared" si="1377"/>
        <v>0</v>
      </c>
      <c r="BCC16" s="56">
        <f t="shared" si="1378"/>
        <v>0</v>
      </c>
      <c r="BCD16" s="56">
        <f t="shared" si="1379"/>
        <v>0</v>
      </c>
      <c r="BCE16" s="56">
        <f t="shared" si="1380"/>
        <v>0</v>
      </c>
      <c r="BCF16" s="56">
        <f t="shared" si="1381"/>
        <v>0</v>
      </c>
      <c r="BCG16" s="56">
        <f t="shared" si="1382"/>
        <v>0</v>
      </c>
      <c r="BCH16" s="56">
        <f t="shared" si="1383"/>
        <v>0</v>
      </c>
      <c r="BCI16" s="56">
        <f t="shared" si="1384"/>
        <v>0</v>
      </c>
      <c r="BCJ16" s="56">
        <f t="shared" si="1385"/>
        <v>0</v>
      </c>
      <c r="BCK16" s="56">
        <f t="shared" si="1386"/>
        <v>0</v>
      </c>
      <c r="BCL16" s="56">
        <f t="shared" si="1387"/>
        <v>0</v>
      </c>
      <c r="BCM16" s="56">
        <f t="shared" si="1388"/>
        <v>0</v>
      </c>
      <c r="BCN16" s="56">
        <f t="shared" si="1389"/>
        <v>0</v>
      </c>
      <c r="BCO16" s="56">
        <f t="shared" si="1390"/>
        <v>0</v>
      </c>
      <c r="BCP16" s="56">
        <f t="shared" si="1391"/>
        <v>0</v>
      </c>
      <c r="BCQ16" s="56">
        <f t="shared" si="1392"/>
        <v>0</v>
      </c>
      <c r="BCR16" s="56">
        <f t="shared" si="1393"/>
        <v>0</v>
      </c>
      <c r="BCS16" s="56">
        <f t="shared" si="1394"/>
        <v>0</v>
      </c>
      <c r="BCT16" s="56">
        <f t="shared" si="1395"/>
        <v>0</v>
      </c>
      <c r="BCU16" s="56">
        <f t="shared" si="1396"/>
        <v>0</v>
      </c>
      <c r="BCV16" s="56">
        <f t="shared" si="1397"/>
        <v>0</v>
      </c>
      <c r="BCW16" s="56">
        <f t="shared" si="1398"/>
        <v>0</v>
      </c>
      <c r="BCX16" s="56">
        <f t="shared" si="1399"/>
        <v>0</v>
      </c>
      <c r="BCY16" s="56">
        <f t="shared" si="1400"/>
        <v>0</v>
      </c>
      <c r="BCZ16" s="56">
        <f t="shared" si="1401"/>
        <v>0</v>
      </c>
      <c r="BDA16" s="56">
        <f t="shared" si="1402"/>
        <v>0</v>
      </c>
      <c r="BDB16" s="56">
        <f t="shared" si="1403"/>
        <v>0</v>
      </c>
      <c r="BDC16" s="56">
        <f t="shared" si="1404"/>
        <v>0</v>
      </c>
      <c r="BDD16" s="56">
        <f t="shared" si="1405"/>
        <v>0</v>
      </c>
      <c r="BDE16" s="56">
        <f t="shared" si="1406"/>
        <v>-1.9538103326668314E-3</v>
      </c>
      <c r="BDF16" s="56">
        <f t="shared" si="1407"/>
        <v>-1903.0618863380982</v>
      </c>
      <c r="BDG16" s="56">
        <f t="shared" si="1408"/>
        <v>-390.87595026530045</v>
      </c>
      <c r="BDH16" s="56">
        <f t="shared" si="1409"/>
        <v>1227.9092419786696</v>
      </c>
      <c r="BDI16" s="56">
        <f t="shared" si="1410"/>
        <v>390.87790407563313</v>
      </c>
      <c r="BDJ16" s="56">
        <f t="shared" si="1411"/>
        <v>675.15264435942856</v>
      </c>
      <c r="BDK16" s="56">
        <f t="shared" si="1412"/>
        <v>0</v>
      </c>
      <c r="BDL16" s="56">
        <f t="shared" si="1413"/>
        <v>0</v>
      </c>
      <c r="BDM16" s="56">
        <f t="shared" si="1414"/>
        <v>0</v>
      </c>
      <c r="BDN16" s="56">
        <f t="shared" si="1415"/>
        <v>0</v>
      </c>
      <c r="BDO16" s="56">
        <f t="shared" si="1416"/>
        <v>0</v>
      </c>
      <c r="BDP16" s="56">
        <f t="shared" si="1417"/>
        <v>0</v>
      </c>
      <c r="BDQ16" s="56">
        <f t="shared" si="1418"/>
        <v>0</v>
      </c>
      <c r="BDR16" s="56">
        <f t="shared" si="1419"/>
        <v>0</v>
      </c>
      <c r="BDS16" s="56">
        <f t="shared" si="1420"/>
        <v>0</v>
      </c>
      <c r="BDT16" s="56">
        <f t="shared" si="1421"/>
        <v>0</v>
      </c>
      <c r="BDU16" s="56">
        <f t="shared" si="1422"/>
        <v>0</v>
      </c>
      <c r="BDV16" s="56">
        <f t="shared" si="1423"/>
        <v>0</v>
      </c>
      <c r="BDW16" s="56">
        <f t="shared" si="1424"/>
        <v>0</v>
      </c>
      <c r="BDX16" s="56">
        <f t="shared" si="1425"/>
        <v>0</v>
      </c>
      <c r="BDY16" s="56">
        <f t="shared" si="1426"/>
        <v>0</v>
      </c>
      <c r="BDZ16" s="56">
        <f t="shared" si="1427"/>
        <v>0</v>
      </c>
      <c r="BEA16" s="56">
        <f t="shared" si="1428"/>
        <v>0</v>
      </c>
      <c r="BEB16" s="56">
        <f t="shared" si="1429"/>
        <v>0</v>
      </c>
      <c r="BEC16" s="56">
        <f t="shared" si="1430"/>
        <v>0</v>
      </c>
      <c r="BED16" s="56">
        <f t="shared" si="1431"/>
        <v>0</v>
      </c>
      <c r="BEE16" s="56">
        <f t="shared" si="1432"/>
        <v>0</v>
      </c>
      <c r="BEF16" s="56">
        <f t="shared" si="1433"/>
        <v>0</v>
      </c>
      <c r="BEG16" s="56">
        <f t="shared" si="1434"/>
        <v>0</v>
      </c>
      <c r="BEH16" s="56">
        <f t="shared" si="1435"/>
        <v>0</v>
      </c>
      <c r="BEI16" s="56">
        <f t="shared" si="1436"/>
        <v>0</v>
      </c>
      <c r="BEJ16" s="56">
        <f t="shared" si="1437"/>
        <v>0</v>
      </c>
      <c r="BEK16" s="56">
        <f t="shared" si="1438"/>
        <v>0</v>
      </c>
      <c r="BEL16" s="56">
        <f t="shared" si="1439"/>
        <v>0</v>
      </c>
      <c r="BEM16" s="56">
        <f t="shared" si="1440"/>
        <v>0</v>
      </c>
      <c r="BEN16" s="56">
        <f t="shared" si="1441"/>
        <v>0</v>
      </c>
      <c r="BEO16" s="56">
        <f t="shared" si="1442"/>
        <v>0</v>
      </c>
      <c r="BEP16" s="56">
        <f t="shared" si="1443"/>
        <v>0</v>
      </c>
      <c r="BEQ16" s="56">
        <f t="shared" si="1444"/>
        <v>0</v>
      </c>
      <c r="BER16" s="56">
        <f t="shared" si="1445"/>
        <v>0</v>
      </c>
      <c r="BES16" s="56">
        <f t="shared" si="1446"/>
        <v>0</v>
      </c>
      <c r="BET16" s="56">
        <f t="shared" si="1447"/>
        <v>0</v>
      </c>
      <c r="BEU16" s="56">
        <f t="shared" si="1448"/>
        <v>0</v>
      </c>
      <c r="BEV16" s="56">
        <f t="shared" si="1449"/>
        <v>0</v>
      </c>
      <c r="BEW16" s="56">
        <f t="shared" si="1450"/>
        <v>0</v>
      </c>
      <c r="BEX16" s="56">
        <f t="shared" si="1451"/>
        <v>0</v>
      </c>
      <c r="BEY16" s="56">
        <f t="shared" si="1452"/>
        <v>-3.3747628068061435E-3</v>
      </c>
      <c r="BEZ16" s="56">
        <f t="shared" si="1453"/>
        <v>-3287.1064123701276</v>
      </c>
      <c r="BFA16" s="56">
        <f t="shared" si="1454"/>
        <v>-675.14926959662171</v>
      </c>
      <c r="BFB16" s="56">
        <f t="shared" si="1455"/>
        <v>2120.9338340978911</v>
      </c>
      <c r="BFC16" s="56">
        <f t="shared" si="1456"/>
        <v>675.15264435942856</v>
      </c>
      <c r="BFD16" s="56">
        <f t="shared" si="1457"/>
        <v>1166.1725782722365</v>
      </c>
      <c r="BFE16" s="56">
        <f t="shared" si="1458"/>
        <v>0</v>
      </c>
      <c r="BFF16" s="56">
        <f t="shared" si="1459"/>
        <v>0</v>
      </c>
      <c r="BFG16" s="56">
        <f t="shared" si="1460"/>
        <v>0</v>
      </c>
      <c r="BFH16" s="56">
        <f t="shared" si="1461"/>
        <v>0</v>
      </c>
      <c r="BFI16" s="56">
        <f t="shared" si="1462"/>
        <v>0</v>
      </c>
      <c r="BFJ16" s="56">
        <f t="shared" si="1463"/>
        <v>0</v>
      </c>
      <c r="BFK16" s="56">
        <f t="shared" si="1464"/>
        <v>0</v>
      </c>
      <c r="BFL16" s="56">
        <f t="shared" si="1465"/>
        <v>0</v>
      </c>
      <c r="BFM16" s="56">
        <f t="shared" si="1466"/>
        <v>0</v>
      </c>
      <c r="BFN16" s="56">
        <f t="shared" si="1467"/>
        <v>0</v>
      </c>
      <c r="BFO16" s="56">
        <f t="shared" si="1468"/>
        <v>0</v>
      </c>
      <c r="BFP16" s="56">
        <f t="shared" si="1469"/>
        <v>0</v>
      </c>
      <c r="BFQ16" s="56">
        <f t="shared" si="1470"/>
        <v>0</v>
      </c>
      <c r="BFR16" s="56">
        <f t="shared" si="1471"/>
        <v>0</v>
      </c>
      <c r="BFS16" s="56">
        <f t="shared" si="1472"/>
        <v>0</v>
      </c>
      <c r="BFT16" s="56">
        <f t="shared" si="1473"/>
        <v>0</v>
      </c>
      <c r="BFU16" s="56">
        <f t="shared" si="1474"/>
        <v>0</v>
      </c>
      <c r="BFV16" s="56">
        <f t="shared" si="1475"/>
        <v>0</v>
      </c>
      <c r="BFW16" s="56">
        <f t="shared" si="1476"/>
        <v>0</v>
      </c>
      <c r="BFX16" s="56">
        <f t="shared" si="1477"/>
        <v>0</v>
      </c>
      <c r="BFY16" s="56">
        <f t="shared" si="1478"/>
        <v>0</v>
      </c>
      <c r="BFZ16" s="56">
        <f t="shared" si="1479"/>
        <v>0</v>
      </c>
      <c r="BGA16" s="56">
        <f t="shared" si="1480"/>
        <v>0</v>
      </c>
      <c r="BGB16" s="56">
        <f t="shared" si="1481"/>
        <v>0</v>
      </c>
      <c r="BGC16" s="56">
        <f t="shared" si="1482"/>
        <v>0</v>
      </c>
      <c r="BGD16" s="56">
        <f t="shared" si="1483"/>
        <v>0</v>
      </c>
      <c r="BGE16" s="56">
        <f t="shared" si="1484"/>
        <v>0</v>
      </c>
      <c r="BGF16" s="56">
        <f t="shared" si="1485"/>
        <v>0</v>
      </c>
      <c r="BGG16" s="56">
        <f t="shared" si="1486"/>
        <v>0</v>
      </c>
      <c r="BGH16" s="56">
        <f t="shared" si="1487"/>
        <v>0</v>
      </c>
      <c r="BGI16" s="56">
        <f t="shared" si="1488"/>
        <v>0</v>
      </c>
      <c r="BGJ16" s="56">
        <f t="shared" si="1489"/>
        <v>0</v>
      </c>
      <c r="BGK16" s="56">
        <f t="shared" si="1490"/>
        <v>0</v>
      </c>
      <c r="BGL16" s="56">
        <f t="shared" si="1491"/>
        <v>0</v>
      </c>
      <c r="BGM16" s="56">
        <f t="shared" si="1492"/>
        <v>0</v>
      </c>
      <c r="BGN16" s="56">
        <f t="shared" si="1493"/>
        <v>0</v>
      </c>
      <c r="BGO16" s="56">
        <f t="shared" si="1494"/>
        <v>0</v>
      </c>
      <c r="BGP16" s="56">
        <f t="shared" si="1495"/>
        <v>0</v>
      </c>
      <c r="BGQ16" s="56">
        <f t="shared" si="1496"/>
        <v>0</v>
      </c>
      <c r="BGR16" s="56">
        <f t="shared" si="1497"/>
        <v>0</v>
      </c>
      <c r="BGS16" s="56">
        <f t="shared" si="1498"/>
        <v>0</v>
      </c>
      <c r="BGT16" s="56">
        <f t="shared" si="1499"/>
        <v>0</v>
      </c>
      <c r="BGU16" s="56">
        <f t="shared" si="1500"/>
        <v>0</v>
      </c>
      <c r="BGV16" s="56">
        <f t="shared" si="1501"/>
        <v>0</v>
      </c>
      <c r="BGW16" s="56">
        <f t="shared" si="1502"/>
        <v>0</v>
      </c>
      <c r="BGX16" s="56">
        <f t="shared" si="1503"/>
        <v>0</v>
      </c>
      <c r="BGY16" s="56">
        <f t="shared" si="1504"/>
        <v>0</v>
      </c>
      <c r="BGZ16" s="56">
        <f t="shared" si="1505"/>
        <v>0</v>
      </c>
      <c r="BHA16" s="56">
        <f t="shared" si="1506"/>
        <v>0</v>
      </c>
      <c r="BHB16" s="56">
        <f t="shared" si="1507"/>
        <v>0</v>
      </c>
      <c r="BHC16" s="56">
        <f t="shared" si="1508"/>
        <v>0</v>
      </c>
      <c r="BHD16" s="56">
        <f t="shared" si="1509"/>
        <v>0</v>
      </c>
      <c r="BHE16" s="56">
        <f t="shared" si="1510"/>
        <v>0</v>
      </c>
      <c r="BHF16" s="56">
        <f t="shared" si="1511"/>
        <v>0</v>
      </c>
      <c r="BHG16" s="56">
        <f t="shared" si="1512"/>
        <v>0</v>
      </c>
      <c r="BHH16" s="56">
        <f t="shared" si="1513"/>
        <v>0</v>
      </c>
      <c r="BHI16" s="56">
        <f t="shared" si="1514"/>
        <v>0</v>
      </c>
      <c r="BHJ16" s="56">
        <f t="shared" si="1515"/>
        <v>0</v>
      </c>
      <c r="BHK16" s="56">
        <f t="shared" si="1516"/>
        <v>0</v>
      </c>
      <c r="BHL16" s="56">
        <f t="shared" si="1517"/>
        <v>0</v>
      </c>
      <c r="BHM16" s="56">
        <f t="shared" si="1518"/>
        <v>0</v>
      </c>
      <c r="BHN16" s="56">
        <f t="shared" si="1519"/>
        <v>0</v>
      </c>
      <c r="BHO16" s="56">
        <f t="shared" si="1520"/>
        <v>0</v>
      </c>
      <c r="BHP16" s="56">
        <f t="shared" si="1521"/>
        <v>0</v>
      </c>
      <c r="BHQ16" s="56">
        <f t="shared" si="1522"/>
        <v>0</v>
      </c>
      <c r="BHR16" s="56">
        <f t="shared" si="1523"/>
        <v>0</v>
      </c>
      <c r="BHS16" s="56">
        <f t="shared" si="1524"/>
        <v>0</v>
      </c>
      <c r="BHT16" s="56">
        <f t="shared" si="1525"/>
        <v>0</v>
      </c>
      <c r="BHU16" s="56">
        <f t="shared" si="1526"/>
        <v>0</v>
      </c>
      <c r="BHV16" s="56">
        <f t="shared" si="1527"/>
        <v>0</v>
      </c>
      <c r="BHW16" s="56">
        <f t="shared" si="1528"/>
        <v>0</v>
      </c>
      <c r="BHX16" s="56">
        <f t="shared" si="1529"/>
        <v>0</v>
      </c>
      <c r="BHY16" s="56">
        <f t="shared" si="1530"/>
        <v>0</v>
      </c>
      <c r="BHZ16" s="56">
        <f t="shared" si="1531"/>
        <v>0</v>
      </c>
      <c r="BIA16" s="56">
        <f t="shared" si="1532"/>
        <v>0</v>
      </c>
      <c r="BIB16" s="56">
        <f t="shared" si="1533"/>
        <v>0</v>
      </c>
      <c r="BIC16" s="56">
        <f t="shared" si="1534"/>
        <v>0</v>
      </c>
      <c r="BID16" s="56">
        <f t="shared" si="1535"/>
        <v>0</v>
      </c>
      <c r="BIE16" s="56">
        <f t="shared" si="1536"/>
        <v>0</v>
      </c>
      <c r="BIF16" s="56">
        <f t="shared" si="1537"/>
        <v>0</v>
      </c>
      <c r="BIG16" s="56">
        <f t="shared" si="1538"/>
        <v>0</v>
      </c>
      <c r="BIH16" s="56">
        <f t="shared" si="1539"/>
        <v>0</v>
      </c>
      <c r="BII16" s="56">
        <f t="shared" si="1540"/>
        <v>0</v>
      </c>
      <c r="BIJ16" s="56">
        <f t="shared" si="1541"/>
        <v>0</v>
      </c>
      <c r="BIK16" s="56">
        <f t="shared" si="1542"/>
        <v>0</v>
      </c>
      <c r="BIL16" s="56">
        <f t="shared" si="1543"/>
        <v>0</v>
      </c>
      <c r="BIM16" s="56">
        <f t="shared" si="1544"/>
        <v>0</v>
      </c>
      <c r="BIN16" s="56">
        <f t="shared" si="1545"/>
        <v>0</v>
      </c>
      <c r="BIO16" s="56">
        <f t="shared" si="1546"/>
        <v>0</v>
      </c>
      <c r="BIP16" s="56">
        <f t="shared" si="1547"/>
        <v>0</v>
      </c>
      <c r="BIQ16" s="56">
        <f t="shared" si="1548"/>
        <v>0</v>
      </c>
      <c r="BIR16" s="56">
        <f t="shared" si="1549"/>
        <v>0</v>
      </c>
      <c r="BIS16" s="56">
        <f t="shared" si="1550"/>
        <v>0</v>
      </c>
      <c r="BIT16" s="56">
        <f t="shared" si="1551"/>
        <v>0</v>
      </c>
      <c r="BIU16" s="56">
        <f t="shared" si="1552"/>
        <v>0</v>
      </c>
      <c r="BIV16" s="56">
        <f t="shared" si="1553"/>
        <v>0</v>
      </c>
      <c r="BIW16" s="56">
        <f t="shared" si="1554"/>
        <v>0</v>
      </c>
      <c r="BIX16" s="56">
        <f t="shared" si="1555"/>
        <v>0</v>
      </c>
      <c r="BIY16" s="56">
        <f t="shared" si="1556"/>
        <v>0</v>
      </c>
      <c r="BIZ16" s="56">
        <f t="shared" si="1557"/>
        <v>0</v>
      </c>
      <c r="BJA16" s="56">
        <f t="shared" si="1558"/>
        <v>0</v>
      </c>
      <c r="BJB16" s="56">
        <f t="shared" si="1559"/>
        <v>0</v>
      </c>
      <c r="BJC16" s="56">
        <f t="shared" si="1560"/>
        <v>0</v>
      </c>
      <c r="BJD16" s="56">
        <f t="shared" si="1561"/>
        <v>0</v>
      </c>
      <c r="BJE16" s="56">
        <f t="shared" si="1562"/>
        <v>0</v>
      </c>
      <c r="BJF16" s="56">
        <f t="shared" si="1563"/>
        <v>0</v>
      </c>
      <c r="BJG16" s="56">
        <f t="shared" si="1564"/>
        <v>0</v>
      </c>
      <c r="BJH16" s="56">
        <f t="shared" si="1565"/>
        <v>0</v>
      </c>
      <c r="BJI16" s="56">
        <f t="shared" si="1566"/>
        <v>0</v>
      </c>
      <c r="BJJ16" s="56">
        <f t="shared" si="1567"/>
        <v>0</v>
      </c>
      <c r="BJK16" s="56">
        <f t="shared" si="1568"/>
        <v>0</v>
      </c>
      <c r="BJL16" s="56">
        <f t="shared" si="1569"/>
        <v>0</v>
      </c>
      <c r="BJM16" s="56">
        <f t="shared" si="1570"/>
        <v>0</v>
      </c>
      <c r="BJN16" s="56">
        <f t="shared" si="1571"/>
        <v>0</v>
      </c>
      <c r="BJO16" s="56">
        <f t="shared" si="1572"/>
        <v>0</v>
      </c>
      <c r="BJP16" s="56">
        <f t="shared" si="1573"/>
        <v>0</v>
      </c>
      <c r="BJQ16" s="56">
        <f t="shared" si="1574"/>
        <v>0</v>
      </c>
      <c r="BJR16" s="56">
        <f t="shared" si="1575"/>
        <v>0</v>
      </c>
      <c r="BJS16" s="56">
        <f t="shared" si="1576"/>
        <v>0</v>
      </c>
      <c r="BJT16" s="56">
        <f t="shared" si="1577"/>
        <v>0</v>
      </c>
      <c r="BJU16" s="56">
        <f t="shared" si="1578"/>
        <v>0</v>
      </c>
      <c r="BJV16" s="56">
        <f t="shared" si="1579"/>
        <v>0</v>
      </c>
      <c r="BJW16" s="56">
        <f t="shared" si="1580"/>
        <v>0</v>
      </c>
      <c r="BJX16" s="56">
        <f t="shared" si="1581"/>
        <v>0</v>
      </c>
      <c r="BJY16" s="56">
        <f t="shared" si="1582"/>
        <v>0</v>
      </c>
      <c r="BJZ16" s="56">
        <f t="shared" si="1583"/>
        <v>0</v>
      </c>
      <c r="BKA16" s="56">
        <f t="shared" si="1584"/>
        <v>0</v>
      </c>
      <c r="BKB16" s="56">
        <f t="shared" si="1585"/>
        <v>0</v>
      </c>
      <c r="BKC16" s="56">
        <f t="shared" si="1586"/>
        <v>0</v>
      </c>
      <c r="BKD16" s="56">
        <f t="shared" si="1587"/>
        <v>0</v>
      </c>
      <c r="BKE16" s="56">
        <f t="shared" si="1588"/>
        <v>0</v>
      </c>
      <c r="BKF16" s="56">
        <f t="shared" si="1589"/>
        <v>0</v>
      </c>
      <c r="BKG16" s="56">
        <f t="shared" si="1590"/>
        <v>0</v>
      </c>
      <c r="BKH16" s="56">
        <f t="shared" si="1591"/>
        <v>0</v>
      </c>
      <c r="BKI16" s="56">
        <f t="shared" si="1592"/>
        <v>0</v>
      </c>
      <c r="BKJ16" s="56">
        <f t="shared" si="1593"/>
        <v>0</v>
      </c>
      <c r="BKK16" s="56">
        <f t="shared" si="1594"/>
        <v>0</v>
      </c>
      <c r="BKL16" s="56">
        <f t="shared" si="1595"/>
        <v>0</v>
      </c>
      <c r="BKM16" s="56">
        <f t="shared" si="1596"/>
        <v>0</v>
      </c>
      <c r="BKN16" s="56">
        <f t="shared" si="1597"/>
        <v>0</v>
      </c>
      <c r="BKO16" s="56">
        <f t="shared" si="1598"/>
        <v>0</v>
      </c>
      <c r="BKP16" s="56">
        <f t="shared" si="1599"/>
        <v>0</v>
      </c>
      <c r="BKQ16" s="56">
        <f t="shared" si="1600"/>
        <v>0</v>
      </c>
      <c r="BKR16" s="56">
        <f t="shared" si="1601"/>
        <v>0</v>
      </c>
      <c r="BKS16" s="56">
        <f t="shared" si="1602"/>
        <v>0</v>
      </c>
      <c r="BKT16" s="56">
        <f t="shared" si="1603"/>
        <v>0</v>
      </c>
      <c r="BKU16" s="56">
        <f t="shared" si="1604"/>
        <v>0</v>
      </c>
      <c r="BKV16" s="56">
        <f t="shared" si="1605"/>
        <v>0</v>
      </c>
      <c r="BKW16" s="56">
        <f t="shared" si="1606"/>
        <v>0</v>
      </c>
      <c r="BKX16" s="56">
        <f t="shared" si="1607"/>
        <v>0</v>
      </c>
      <c r="BKY16" s="56">
        <f t="shared" si="1608"/>
        <v>0</v>
      </c>
      <c r="BKZ16" s="56">
        <f t="shared" si="1609"/>
        <v>0</v>
      </c>
      <c r="BLA16" s="56">
        <f t="shared" si="1610"/>
        <v>0</v>
      </c>
      <c r="BLB16" s="56">
        <f t="shared" si="1611"/>
        <v>0</v>
      </c>
      <c r="BLC16" s="56">
        <f t="shared" si="1612"/>
        <v>0</v>
      </c>
      <c r="BLD16" s="56">
        <f t="shared" si="1613"/>
        <v>0</v>
      </c>
      <c r="BLE16" s="56">
        <f t="shared" si="1614"/>
        <v>0</v>
      </c>
      <c r="BLF16" s="56">
        <f t="shared" si="1615"/>
        <v>0</v>
      </c>
      <c r="BLG16" s="56">
        <f t="shared" si="1616"/>
        <v>0</v>
      </c>
      <c r="BLH16" s="56">
        <f t="shared" si="1617"/>
        <v>0</v>
      </c>
      <c r="BLI16" s="56">
        <f t="shared" si="1618"/>
        <v>0</v>
      </c>
      <c r="BLJ16" s="56">
        <f t="shared" si="1619"/>
        <v>0</v>
      </c>
      <c r="BLK16" s="56">
        <f t="shared" si="1620"/>
        <v>0</v>
      </c>
      <c r="BLL16" s="56">
        <f t="shared" si="1621"/>
        <v>0</v>
      </c>
      <c r="BLM16" s="56">
        <f t="shared" si="1622"/>
        <v>0</v>
      </c>
      <c r="BLN16" s="56">
        <f t="shared" si="1623"/>
        <v>0</v>
      </c>
      <c r="BLO16" s="56">
        <f t="shared" si="1624"/>
        <v>0</v>
      </c>
      <c r="BLP16" s="56">
        <f t="shared" si="1625"/>
        <v>0</v>
      </c>
      <c r="BLQ16" s="56">
        <f t="shared" si="1626"/>
        <v>0</v>
      </c>
      <c r="BLR16" s="56">
        <f t="shared" si="1627"/>
        <v>0</v>
      </c>
      <c r="BLS16" s="56">
        <f t="shared" si="1628"/>
        <v>0</v>
      </c>
      <c r="BLT16" s="56">
        <f t="shared" si="1629"/>
        <v>0</v>
      </c>
      <c r="BLU16" s="56">
        <f t="shared" si="1630"/>
        <v>0</v>
      </c>
      <c r="BLV16" s="56">
        <f t="shared" si="1631"/>
        <v>0</v>
      </c>
      <c r="BLW16" s="56">
        <f t="shared" si="1632"/>
        <v>0</v>
      </c>
      <c r="BLX16" s="56">
        <f t="shared" si="1633"/>
        <v>0</v>
      </c>
      <c r="BLY16" s="56">
        <f t="shared" si="1634"/>
        <v>0</v>
      </c>
      <c r="BLZ16" s="56">
        <f t="shared" si="1635"/>
        <v>0</v>
      </c>
      <c r="BMA16" s="56">
        <f t="shared" si="1636"/>
        <v>0</v>
      </c>
      <c r="BMB16" s="56">
        <f t="shared" si="1637"/>
        <v>0</v>
      </c>
      <c r="BMC16" s="56">
        <f t="shared" si="1638"/>
        <v>0</v>
      </c>
      <c r="BMD16" s="56">
        <f t="shared" si="1639"/>
        <v>0</v>
      </c>
      <c r="BME16" s="56">
        <f t="shared" si="1640"/>
        <v>0</v>
      </c>
      <c r="BMF16" s="56">
        <f t="shared" si="1641"/>
        <v>0</v>
      </c>
      <c r="BMG16" s="56">
        <f t="shared" si="1642"/>
        <v>0</v>
      </c>
      <c r="BMH16" s="56">
        <f t="shared" si="1643"/>
        <v>0</v>
      </c>
      <c r="BMI16" s="56">
        <f t="shared" si="1644"/>
        <v>0</v>
      </c>
      <c r="BMJ16" s="56">
        <f t="shared" si="1645"/>
        <v>0</v>
      </c>
      <c r="BMK16" s="56">
        <f t="shared" si="1646"/>
        <v>0</v>
      </c>
      <c r="BML16" s="56">
        <f t="shared" si="1647"/>
        <v>0</v>
      </c>
      <c r="BMM16" s="56">
        <f t="shared" si="1648"/>
        <v>0</v>
      </c>
      <c r="BMN16" s="56">
        <f t="shared" si="1649"/>
        <v>0</v>
      </c>
      <c r="BMO16" s="56">
        <f t="shared" si="1650"/>
        <v>0</v>
      </c>
      <c r="BMP16" s="56">
        <f t="shared" si="1651"/>
        <v>0</v>
      </c>
      <c r="BMQ16" s="56">
        <f t="shared" si="1652"/>
        <v>0</v>
      </c>
      <c r="BMR16" s="56">
        <f t="shared" si="1653"/>
        <v>0</v>
      </c>
      <c r="BMS16" s="56">
        <f t="shared" si="1654"/>
        <v>0</v>
      </c>
      <c r="BMT16" s="56">
        <f t="shared" si="1655"/>
        <v>0</v>
      </c>
      <c r="BMU16" s="56">
        <f t="shared" si="1656"/>
        <v>0</v>
      </c>
      <c r="BMV16" s="56">
        <f t="shared" si="1657"/>
        <v>0</v>
      </c>
      <c r="BMW16" s="56">
        <f t="shared" si="1658"/>
        <v>0</v>
      </c>
      <c r="BMX16" s="56">
        <f t="shared" si="1659"/>
        <v>0</v>
      </c>
      <c r="BMY16" s="56">
        <f t="shared" si="1660"/>
        <v>0</v>
      </c>
      <c r="BMZ16" s="56">
        <f t="shared" si="1661"/>
        <v>0</v>
      </c>
      <c r="BNA16" s="56">
        <f t="shared" si="1662"/>
        <v>0</v>
      </c>
      <c r="BNB16" s="56">
        <f t="shared" si="1663"/>
        <v>0</v>
      </c>
      <c r="BNC16" s="56">
        <f t="shared" si="1664"/>
        <v>0</v>
      </c>
      <c r="BND16" s="56">
        <f t="shared" si="1665"/>
        <v>0</v>
      </c>
      <c r="BNE16" s="56">
        <f t="shared" si="1666"/>
        <v>0</v>
      </c>
      <c r="BNF16" s="56">
        <f t="shared" si="1667"/>
        <v>0</v>
      </c>
      <c r="BNG16" s="56">
        <f t="shared" si="1668"/>
        <v>0</v>
      </c>
      <c r="BNH16" s="56">
        <f t="shared" si="1669"/>
        <v>0</v>
      </c>
      <c r="BNI16" s="56">
        <f t="shared" si="1670"/>
        <v>0</v>
      </c>
      <c r="BNJ16" s="56">
        <f t="shared" si="1671"/>
        <v>0</v>
      </c>
      <c r="BNK16" s="56">
        <f t="shared" si="1672"/>
        <v>0</v>
      </c>
      <c r="BNL16" s="56">
        <f t="shared" si="1673"/>
        <v>0</v>
      </c>
      <c r="BNM16" s="56">
        <f t="shared" si="1674"/>
        <v>0</v>
      </c>
      <c r="BNN16" s="56">
        <f t="shared" si="1675"/>
        <v>0</v>
      </c>
      <c r="BNO16" s="56">
        <f t="shared" si="1676"/>
        <v>0</v>
      </c>
      <c r="BNP16" s="56">
        <f t="shared" si="1677"/>
        <v>0</v>
      </c>
      <c r="BNQ16" s="56">
        <f t="shared" si="1678"/>
        <v>0</v>
      </c>
      <c r="BNR16" s="56">
        <f t="shared" si="1679"/>
        <v>0</v>
      </c>
      <c r="BNS16" s="56">
        <f t="shared" si="1680"/>
        <v>0</v>
      </c>
      <c r="BNT16" s="56">
        <f t="shared" si="1681"/>
        <v>0</v>
      </c>
      <c r="BNU16" s="56">
        <f t="shared" si="1682"/>
        <v>0</v>
      </c>
      <c r="BNV16" s="56">
        <f t="shared" si="1683"/>
        <v>0</v>
      </c>
      <c r="BNW16" s="56">
        <f t="shared" si="1684"/>
        <v>0</v>
      </c>
      <c r="BNX16" s="56">
        <f t="shared" si="1685"/>
        <v>0</v>
      </c>
      <c r="BNY16" s="56">
        <f t="shared" si="1686"/>
        <v>0</v>
      </c>
      <c r="BNZ16" s="56">
        <f t="shared" si="1687"/>
        <v>0</v>
      </c>
      <c r="BOA16" s="56">
        <f t="shared" si="1688"/>
        <v>0</v>
      </c>
      <c r="BOB16" s="56">
        <f t="shared" si="1689"/>
        <v>0</v>
      </c>
      <c r="BOC16" s="56">
        <f t="shared" si="1690"/>
        <v>0</v>
      </c>
      <c r="BOD16" s="56">
        <f t="shared" si="1691"/>
        <v>0</v>
      </c>
      <c r="BOE16" s="56">
        <f t="shared" si="1692"/>
        <v>0</v>
      </c>
      <c r="BOF16" s="56">
        <f t="shared" si="1693"/>
        <v>0</v>
      </c>
      <c r="BOG16" s="56">
        <f t="shared" si="1694"/>
        <v>0</v>
      </c>
      <c r="BOH16" s="56">
        <f t="shared" si="1695"/>
        <v>0</v>
      </c>
      <c r="BOI16" s="56">
        <f t="shared" si="1696"/>
        <v>0</v>
      </c>
      <c r="BOJ16" s="56">
        <f t="shared" si="1697"/>
        <v>0</v>
      </c>
      <c r="BOK16" s="56">
        <f t="shared" si="1698"/>
        <v>0</v>
      </c>
      <c r="BOL16" s="56">
        <f t="shared" si="1699"/>
        <v>0</v>
      </c>
      <c r="BOM16" s="56">
        <f t="shared" si="1700"/>
        <v>0</v>
      </c>
      <c r="BON16" s="56">
        <f t="shared" si="1701"/>
        <v>0</v>
      </c>
      <c r="BOO16" s="56">
        <f t="shared" si="1702"/>
        <v>0</v>
      </c>
      <c r="BOP16" s="56">
        <f t="shared" si="1703"/>
        <v>0</v>
      </c>
      <c r="BOQ16" s="56">
        <f t="shared" si="1704"/>
        <v>0</v>
      </c>
      <c r="BOR16" s="56">
        <f t="shared" si="1705"/>
        <v>0</v>
      </c>
      <c r="BOS16" s="56">
        <f t="shared" si="1706"/>
        <v>0</v>
      </c>
      <c r="BOT16" s="56">
        <f t="shared" si="1707"/>
        <v>0</v>
      </c>
      <c r="BOU16" s="56">
        <f t="shared" si="1708"/>
        <v>0</v>
      </c>
      <c r="BOV16" s="56">
        <f t="shared" si="1709"/>
        <v>0</v>
      </c>
      <c r="BOW16" s="56">
        <f t="shared" si="1710"/>
        <v>0</v>
      </c>
      <c r="BOX16" s="56">
        <f t="shared" si="1711"/>
        <v>0</v>
      </c>
      <c r="BOY16" s="56">
        <f t="shared" si="1712"/>
        <v>0</v>
      </c>
      <c r="BOZ16" s="56">
        <f t="shared" si="1713"/>
        <v>0</v>
      </c>
      <c r="BPA16" s="56">
        <f t="shared" si="1714"/>
        <v>0</v>
      </c>
      <c r="BPB16" s="56">
        <f t="shared" si="1715"/>
        <v>0</v>
      </c>
      <c r="BPC16" s="56">
        <f t="shared" si="1716"/>
        <v>0</v>
      </c>
      <c r="BPD16" s="56">
        <f t="shared" si="1717"/>
        <v>0</v>
      </c>
      <c r="BPE16" s="56">
        <f t="shared" si="1718"/>
        <v>0</v>
      </c>
      <c r="BPF16" s="56">
        <f t="shared" si="1719"/>
        <v>0</v>
      </c>
      <c r="BPG16" s="56">
        <f t="shared" si="1720"/>
        <v>0</v>
      </c>
      <c r="BPH16" s="56">
        <f t="shared" si="1721"/>
        <v>0</v>
      </c>
      <c r="BPI16" s="56">
        <f t="shared" si="1722"/>
        <v>0</v>
      </c>
      <c r="BPJ16" s="56">
        <f t="shared" si="1723"/>
        <v>0</v>
      </c>
      <c r="BPK16" s="56">
        <f t="shared" si="1724"/>
        <v>0</v>
      </c>
      <c r="BPL16" s="56">
        <f t="shared" si="1725"/>
        <v>0</v>
      </c>
      <c r="BPM16" s="56">
        <f t="shared" si="1726"/>
        <v>0</v>
      </c>
      <c r="BPN16" s="56">
        <f t="shared" si="1727"/>
        <v>0</v>
      </c>
      <c r="BPO16" s="56">
        <f t="shared" si="1728"/>
        <v>0</v>
      </c>
      <c r="BPP16" s="56">
        <f t="shared" si="1729"/>
        <v>0</v>
      </c>
      <c r="BPQ16" s="56">
        <f t="shared" si="1730"/>
        <v>0</v>
      </c>
      <c r="BPR16" s="56">
        <f t="shared" si="1731"/>
        <v>0</v>
      </c>
      <c r="BPS16" s="56">
        <f t="shared" si="1732"/>
        <v>0</v>
      </c>
      <c r="BPT16" s="56">
        <f t="shared" si="1733"/>
        <v>0</v>
      </c>
      <c r="BPU16" s="56">
        <f t="shared" si="1734"/>
        <v>0</v>
      </c>
      <c r="BPV16" s="56">
        <f t="shared" si="1735"/>
        <v>0</v>
      </c>
      <c r="BPW16" s="56">
        <f t="shared" si="1736"/>
        <v>0</v>
      </c>
      <c r="BPX16" s="56">
        <f t="shared" si="1737"/>
        <v>0</v>
      </c>
      <c r="BPY16" s="56">
        <f t="shared" si="1738"/>
        <v>0</v>
      </c>
      <c r="BPZ16" s="56">
        <f t="shared" si="1739"/>
        <v>0</v>
      </c>
      <c r="BQA16" s="56">
        <f t="shared" si="1740"/>
        <v>0</v>
      </c>
      <c r="BQB16" s="56">
        <f t="shared" si="1741"/>
        <v>0</v>
      </c>
      <c r="BQC16" s="56">
        <f t="shared" si="1742"/>
        <v>0</v>
      </c>
      <c r="BQD16" s="56">
        <f t="shared" si="1743"/>
        <v>0</v>
      </c>
      <c r="BQE16" s="56">
        <f t="shared" si="1744"/>
        <v>0</v>
      </c>
      <c r="BQF16" s="56">
        <f t="shared" si="1745"/>
        <v>0</v>
      </c>
      <c r="BQG16" s="56">
        <f t="shared" si="1746"/>
        <v>0</v>
      </c>
      <c r="BQH16" s="56">
        <f t="shared" si="1747"/>
        <v>0</v>
      </c>
      <c r="BQI16" s="56">
        <f t="shared" si="1748"/>
        <v>0</v>
      </c>
      <c r="BQJ16" s="56">
        <f t="shared" si="1749"/>
        <v>0</v>
      </c>
      <c r="BQK16" s="56">
        <f t="shared" si="1750"/>
        <v>0</v>
      </c>
      <c r="BQL16" s="56">
        <f t="shared" si="1751"/>
        <v>0</v>
      </c>
      <c r="BQM16" s="56">
        <f t="shared" si="1752"/>
        <v>0</v>
      </c>
      <c r="BQN16" s="56">
        <f t="shared" si="1753"/>
        <v>0</v>
      </c>
      <c r="BQO16" s="56">
        <f t="shared" si="1754"/>
        <v>0</v>
      </c>
      <c r="BQP16" s="56">
        <f t="shared" si="1755"/>
        <v>0</v>
      </c>
      <c r="BQQ16" s="56">
        <f t="shared" si="1756"/>
        <v>0</v>
      </c>
      <c r="BQR16" s="56">
        <f t="shared" si="1757"/>
        <v>0</v>
      </c>
      <c r="BQS16" s="56">
        <f t="shared" si="1758"/>
        <v>0</v>
      </c>
      <c r="BQT16" s="56">
        <f t="shared" si="1759"/>
        <v>0</v>
      </c>
      <c r="BQU16" s="56">
        <f t="shared" si="1760"/>
        <v>0</v>
      </c>
      <c r="BQV16" s="56">
        <f t="shared" si="1761"/>
        <v>0</v>
      </c>
      <c r="BQW16" s="56">
        <f t="shared" si="1762"/>
        <v>0</v>
      </c>
      <c r="BQX16" s="56">
        <f t="shared" si="1763"/>
        <v>0</v>
      </c>
      <c r="BQY16" s="56">
        <f t="shared" si="1764"/>
        <v>0</v>
      </c>
      <c r="BQZ16" s="56">
        <f t="shared" si="1765"/>
        <v>0</v>
      </c>
      <c r="BRA16" s="56">
        <f t="shared" si="1766"/>
        <v>0</v>
      </c>
      <c r="BRB16" s="56">
        <f t="shared" si="1767"/>
        <v>0</v>
      </c>
      <c r="BRC16" s="56">
        <f t="shared" si="1768"/>
        <v>0</v>
      </c>
      <c r="BRD16" s="56">
        <f t="shared" si="1769"/>
        <v>0</v>
      </c>
      <c r="BRE16" s="56">
        <f t="shared" si="1770"/>
        <v>0</v>
      </c>
      <c r="BRF16" s="56">
        <f t="shared" si="1771"/>
        <v>0</v>
      </c>
      <c r="BRG16" s="56">
        <f t="shared" si="1772"/>
        <v>0</v>
      </c>
      <c r="BRH16" s="56">
        <f t="shared" si="1773"/>
        <v>0</v>
      </c>
      <c r="BRI16" s="56">
        <f t="shared" si="1774"/>
        <v>0</v>
      </c>
      <c r="BRJ16" s="56">
        <f t="shared" si="1775"/>
        <v>0</v>
      </c>
      <c r="BRK16" s="56">
        <f t="shared" si="1776"/>
        <v>0</v>
      </c>
      <c r="BRL16" s="56">
        <f t="shared" si="1777"/>
        <v>0</v>
      </c>
      <c r="BRM16" s="56">
        <f t="shared" si="1778"/>
        <v>0</v>
      </c>
      <c r="BRN16" s="56">
        <f t="shared" si="1779"/>
        <v>0</v>
      </c>
      <c r="BRO16" s="56">
        <f t="shared" si="1780"/>
        <v>0</v>
      </c>
      <c r="BRP16" s="56">
        <f t="shared" si="1781"/>
        <v>0</v>
      </c>
      <c r="BRQ16" s="56">
        <f t="shared" si="1782"/>
        <v>0</v>
      </c>
      <c r="BRR16" s="56">
        <f t="shared" si="1783"/>
        <v>0</v>
      </c>
      <c r="BRS16" s="56">
        <f t="shared" si="1784"/>
        <v>0</v>
      </c>
      <c r="BRT16" s="56">
        <f t="shared" si="1785"/>
        <v>0</v>
      </c>
      <c r="BRU16" s="56">
        <f t="shared" si="1786"/>
        <v>0</v>
      </c>
      <c r="BRV16" s="56">
        <f t="shared" si="1787"/>
        <v>0</v>
      </c>
      <c r="BRW16" s="56">
        <f t="shared" si="1788"/>
        <v>0</v>
      </c>
      <c r="BRX16" s="56">
        <f t="shared" si="1789"/>
        <v>0</v>
      </c>
      <c r="BRY16" s="56">
        <f t="shared" si="1790"/>
        <v>0</v>
      </c>
      <c r="BRZ16" s="56">
        <f t="shared" si="1791"/>
        <v>0</v>
      </c>
      <c r="BSA16" s="56">
        <f t="shared" si="1792"/>
        <v>0</v>
      </c>
      <c r="BSB16" s="56">
        <f t="shared" si="1793"/>
        <v>0</v>
      </c>
      <c r="BSC16" s="56">
        <f t="shared" si="1794"/>
        <v>0</v>
      </c>
      <c r="BSD16" s="56">
        <f t="shared" si="1795"/>
        <v>0</v>
      </c>
      <c r="BSE16" s="56">
        <f t="shared" si="1796"/>
        <v>0</v>
      </c>
      <c r="BSF16" s="56">
        <f t="shared" si="1797"/>
        <v>0</v>
      </c>
      <c r="BSG16" s="56">
        <f t="shared" si="1798"/>
        <v>0</v>
      </c>
      <c r="BSH16" s="56">
        <f t="shared" si="1799"/>
        <v>0</v>
      </c>
      <c r="BSI16" s="56">
        <f t="shared" si="1800"/>
        <v>0</v>
      </c>
      <c r="BSJ16" s="56">
        <f t="shared" si="1801"/>
        <v>0</v>
      </c>
      <c r="BSK16" s="56">
        <f t="shared" si="1802"/>
        <v>0</v>
      </c>
      <c r="BSL16" s="56">
        <f t="shared" si="1803"/>
        <v>0</v>
      </c>
      <c r="BSM16" s="56">
        <f t="shared" si="1804"/>
        <v>0</v>
      </c>
      <c r="BSN16" s="56">
        <f t="shared" si="1805"/>
        <v>0</v>
      </c>
      <c r="BSO16" s="56">
        <f t="shared" si="1806"/>
        <v>0</v>
      </c>
      <c r="BSP16" s="56">
        <f t="shared" si="1807"/>
        <v>0</v>
      </c>
      <c r="BSQ16" s="56">
        <f t="shared" si="1808"/>
        <v>0</v>
      </c>
      <c r="BSR16" s="56">
        <f t="shared" si="1809"/>
        <v>0</v>
      </c>
      <c r="BSS16" s="56">
        <f t="shared" si="1810"/>
        <v>0</v>
      </c>
      <c r="BST16" s="56">
        <f t="shared" si="1811"/>
        <v>0</v>
      </c>
      <c r="BSU16" s="56">
        <f t="shared" si="1812"/>
        <v>0</v>
      </c>
      <c r="BSV16" s="56">
        <f t="shared" si="1813"/>
        <v>0</v>
      </c>
      <c r="BSW16" s="56">
        <f t="shared" si="1814"/>
        <v>0</v>
      </c>
      <c r="BSX16" s="56">
        <f t="shared" si="1815"/>
        <v>0</v>
      </c>
      <c r="BSY16" s="56">
        <f t="shared" si="1816"/>
        <v>0</v>
      </c>
      <c r="BSZ16" s="56">
        <f t="shared" si="1817"/>
        <v>0</v>
      </c>
      <c r="BTA16" s="56">
        <f t="shared" si="1818"/>
        <v>0</v>
      </c>
      <c r="BTB16" s="56">
        <f t="shared" si="1819"/>
        <v>0</v>
      </c>
      <c r="BTC16" s="56">
        <f t="shared" si="1820"/>
        <v>0</v>
      </c>
      <c r="BTD16" s="56">
        <f t="shared" si="1821"/>
        <v>0</v>
      </c>
      <c r="BTE16" s="56">
        <f t="shared" si="1822"/>
        <v>0</v>
      </c>
      <c r="BTF16" s="56">
        <f t="shared" si="1823"/>
        <v>0</v>
      </c>
      <c r="BTG16" s="56">
        <f t="shared" si="1824"/>
        <v>0</v>
      </c>
      <c r="BTH16" s="56">
        <f t="shared" si="1825"/>
        <v>0</v>
      </c>
      <c r="BTI16" s="56">
        <f t="shared" si="1826"/>
        <v>0</v>
      </c>
      <c r="BTJ16" s="56">
        <f t="shared" si="1827"/>
        <v>0</v>
      </c>
      <c r="BTK16" s="56">
        <f t="shared" si="1828"/>
        <v>0</v>
      </c>
      <c r="BTL16" s="56">
        <f t="shared" si="1829"/>
        <v>0</v>
      </c>
      <c r="BTM16" s="56">
        <f t="shared" si="1830"/>
        <v>0</v>
      </c>
      <c r="BTN16" s="56">
        <f t="shared" si="1831"/>
        <v>0</v>
      </c>
      <c r="BTO16" s="56">
        <f t="shared" si="1832"/>
        <v>0</v>
      </c>
      <c r="BTP16" s="56">
        <f t="shared" si="1833"/>
        <v>0</v>
      </c>
      <c r="BTQ16" s="56">
        <f t="shared" si="1834"/>
        <v>0</v>
      </c>
      <c r="BTR16" s="56">
        <f t="shared" si="1835"/>
        <v>0</v>
      </c>
      <c r="BTS16" s="56">
        <f t="shared" si="1836"/>
        <v>0</v>
      </c>
      <c r="BTT16" s="56">
        <f t="shared" si="1837"/>
        <v>0</v>
      </c>
      <c r="BTU16" s="56">
        <f t="shared" si="1838"/>
        <v>0</v>
      </c>
      <c r="BTV16" s="56">
        <f t="shared" si="1839"/>
        <v>0</v>
      </c>
      <c r="BTW16" s="56">
        <f t="shared" si="1840"/>
        <v>0</v>
      </c>
      <c r="BTX16" s="56">
        <f t="shared" si="1841"/>
        <v>0</v>
      </c>
      <c r="BTY16" s="56">
        <f t="shared" si="1842"/>
        <v>0</v>
      </c>
      <c r="BTZ16" s="56">
        <f t="shared" si="1843"/>
        <v>0</v>
      </c>
      <c r="BUA16" s="56">
        <f t="shared" si="1844"/>
        <v>0</v>
      </c>
      <c r="BUB16" s="56">
        <f t="shared" si="1845"/>
        <v>0</v>
      </c>
      <c r="BUC16" s="56">
        <f t="shared" si="1846"/>
        <v>0</v>
      </c>
      <c r="BUD16" s="56">
        <f t="shared" si="1847"/>
        <v>0</v>
      </c>
      <c r="BUE16" s="56">
        <f t="shared" si="1848"/>
        <v>0</v>
      </c>
      <c r="BUF16" s="56">
        <f t="shared" si="1849"/>
        <v>0</v>
      </c>
      <c r="BUG16" s="56">
        <f t="shared" si="1850"/>
        <v>0</v>
      </c>
      <c r="BUH16" s="56">
        <f t="shared" si="1851"/>
        <v>0</v>
      </c>
      <c r="BUI16" s="56">
        <f t="shared" si="1852"/>
        <v>0</v>
      </c>
      <c r="BUJ16" s="56">
        <f t="shared" si="1853"/>
        <v>0</v>
      </c>
      <c r="BUK16" s="56">
        <f t="shared" si="1854"/>
        <v>0</v>
      </c>
      <c r="BUL16" s="56">
        <f t="shared" si="1855"/>
        <v>0</v>
      </c>
      <c r="BUM16" s="56">
        <f t="shared" si="1856"/>
        <v>0</v>
      </c>
      <c r="BUN16" s="56">
        <f t="shared" si="1857"/>
        <v>0</v>
      </c>
      <c r="BUO16" s="56">
        <f t="shared" si="1858"/>
        <v>0</v>
      </c>
      <c r="BUP16" s="56">
        <f t="shared" si="1859"/>
        <v>0</v>
      </c>
      <c r="BUQ16" s="56">
        <f t="shared" si="1860"/>
        <v>0</v>
      </c>
      <c r="BUR16" s="56">
        <f t="shared" si="1861"/>
        <v>0</v>
      </c>
      <c r="BUS16" s="56">
        <f t="shared" si="1862"/>
        <v>0</v>
      </c>
      <c r="BUT16" s="56">
        <f t="shared" si="1863"/>
        <v>0</v>
      </c>
      <c r="BUU16" s="56">
        <f t="shared" si="1864"/>
        <v>0</v>
      </c>
      <c r="BUV16" s="56">
        <f t="shared" si="1865"/>
        <v>0</v>
      </c>
      <c r="BUW16" s="56">
        <f t="shared" si="1866"/>
        <v>0</v>
      </c>
      <c r="BUX16" s="56">
        <f t="shared" si="1867"/>
        <v>0</v>
      </c>
      <c r="BUY16" s="56">
        <f t="shared" si="1868"/>
        <v>0</v>
      </c>
      <c r="BUZ16" s="56">
        <f t="shared" si="1869"/>
        <v>0</v>
      </c>
      <c r="BVA16" s="56">
        <f t="shared" si="1870"/>
        <v>0</v>
      </c>
      <c r="BVB16" s="56">
        <f t="shared" si="1871"/>
        <v>0</v>
      </c>
      <c r="BVC16" s="56">
        <f t="shared" si="1872"/>
        <v>0</v>
      </c>
      <c r="BVD16" s="56">
        <f t="shared" si="1873"/>
        <v>0</v>
      </c>
      <c r="BVE16" s="56">
        <f t="shared" si="1874"/>
        <v>0</v>
      </c>
      <c r="BVF16" s="56">
        <f t="shared" si="1875"/>
        <v>0</v>
      </c>
      <c r="BVG16" s="56">
        <f t="shared" si="1876"/>
        <v>0</v>
      </c>
      <c r="BVH16" s="56">
        <f t="shared" si="1877"/>
        <v>0</v>
      </c>
      <c r="BVI16" s="56">
        <f t="shared" si="1878"/>
        <v>0</v>
      </c>
      <c r="BVJ16" s="56">
        <f t="shared" si="1879"/>
        <v>0</v>
      </c>
      <c r="BVK16" s="56">
        <f t="shared" si="1880"/>
        <v>0</v>
      </c>
      <c r="BVL16" s="56">
        <f t="shared" si="1881"/>
        <v>0</v>
      </c>
      <c r="BVM16" s="56">
        <f t="shared" si="1882"/>
        <v>0</v>
      </c>
      <c r="BVN16" s="56">
        <f t="shared" si="1883"/>
        <v>0</v>
      </c>
      <c r="BVO16" s="56">
        <f t="shared" si="1884"/>
        <v>0</v>
      </c>
      <c r="BVP16" s="56">
        <f t="shared" si="1885"/>
        <v>0</v>
      </c>
      <c r="BVQ16" s="56">
        <f t="shared" si="1886"/>
        <v>0</v>
      </c>
      <c r="BVR16" s="56">
        <f t="shared" si="1887"/>
        <v>0</v>
      </c>
      <c r="BVS16" s="56">
        <f t="shared" si="1888"/>
        <v>0</v>
      </c>
      <c r="BVT16" s="56">
        <f t="shared" si="1889"/>
        <v>0</v>
      </c>
      <c r="BVU16" s="56">
        <f t="shared" si="1890"/>
        <v>0</v>
      </c>
      <c r="BVV16" s="56">
        <f t="shared" si="1891"/>
        <v>0</v>
      </c>
      <c r="BVW16" s="56">
        <f t="shared" si="1892"/>
        <v>0</v>
      </c>
      <c r="BVX16" s="56">
        <f t="shared" si="1893"/>
        <v>0</v>
      </c>
      <c r="BVY16" s="56">
        <f t="shared" si="1894"/>
        <v>0</v>
      </c>
      <c r="BVZ16" s="56">
        <f t="shared" si="1895"/>
        <v>0</v>
      </c>
      <c r="BWA16" s="56">
        <f t="shared" si="1896"/>
        <v>0</v>
      </c>
      <c r="BWB16" s="56">
        <f t="shared" si="1897"/>
        <v>0</v>
      </c>
      <c r="BWC16" s="56">
        <f t="shared" si="1898"/>
        <v>0</v>
      </c>
      <c r="BWD16" s="56">
        <f t="shared" si="1899"/>
        <v>0</v>
      </c>
      <c r="BWE16" s="56">
        <f t="shared" si="1900"/>
        <v>0</v>
      </c>
      <c r="BWF16" s="56">
        <f t="shared" si="1901"/>
        <v>0</v>
      </c>
      <c r="BWG16" s="56">
        <f t="shared" si="1902"/>
        <v>0</v>
      </c>
      <c r="BWH16" s="56">
        <f t="shared" si="1903"/>
        <v>0</v>
      </c>
      <c r="BWI16" s="56">
        <f t="shared" si="1904"/>
        <v>0</v>
      </c>
      <c r="BWJ16" s="56">
        <f t="shared" si="1905"/>
        <v>0</v>
      </c>
      <c r="BWK16" s="56">
        <f t="shared" si="1906"/>
        <v>0</v>
      </c>
      <c r="BWL16" s="56">
        <f t="shared" si="1907"/>
        <v>0</v>
      </c>
      <c r="BWM16" s="56">
        <f t="shared" si="1908"/>
        <v>0</v>
      </c>
      <c r="BWN16" s="56">
        <f t="shared" si="1909"/>
        <v>0</v>
      </c>
      <c r="BWO16" s="56">
        <f t="shared" si="1910"/>
        <v>0</v>
      </c>
      <c r="BWP16" s="56">
        <f t="shared" si="1911"/>
        <v>0</v>
      </c>
      <c r="BWQ16" s="56">
        <f t="shared" si="1912"/>
        <v>0</v>
      </c>
      <c r="BWR16" s="56">
        <f t="shared" si="1913"/>
        <v>0</v>
      </c>
      <c r="BWS16" s="56">
        <f t="shared" si="1914"/>
        <v>0</v>
      </c>
      <c r="BWT16" s="56">
        <f t="shared" si="1915"/>
        <v>0</v>
      </c>
      <c r="BWU16" s="56">
        <f t="shared" si="1916"/>
        <v>0</v>
      </c>
      <c r="BWV16" s="56">
        <f t="shared" si="1917"/>
        <v>0</v>
      </c>
      <c r="BWW16" s="56">
        <f t="shared" si="1918"/>
        <v>0</v>
      </c>
      <c r="BWX16" s="56">
        <f t="shared" si="1919"/>
        <v>0</v>
      </c>
      <c r="BWY16" s="56">
        <f t="shared" si="1920"/>
        <v>0</v>
      </c>
      <c r="BWZ16" s="56">
        <f t="shared" si="1921"/>
        <v>0</v>
      </c>
      <c r="BXA16" s="56">
        <f t="shared" si="1922"/>
        <v>0</v>
      </c>
      <c r="BXB16" s="56">
        <f t="shared" si="1923"/>
        <v>0</v>
      </c>
      <c r="BXC16" s="56">
        <f t="shared" si="1924"/>
        <v>0</v>
      </c>
      <c r="BXD16" s="56">
        <f t="shared" si="1925"/>
        <v>0</v>
      </c>
      <c r="BXE16" s="56">
        <f t="shared" si="1926"/>
        <v>0</v>
      </c>
      <c r="BXF16" s="56">
        <f t="shared" si="1927"/>
        <v>0</v>
      </c>
      <c r="BXG16" s="56">
        <f t="shared" si="1928"/>
        <v>0</v>
      </c>
      <c r="BXH16" s="56">
        <f t="shared" si="1929"/>
        <v>0</v>
      </c>
      <c r="BXI16" s="56">
        <f t="shared" si="1930"/>
        <v>0</v>
      </c>
      <c r="BXJ16" s="56">
        <f t="shared" si="1931"/>
        <v>0</v>
      </c>
      <c r="BXK16" s="56">
        <f t="shared" si="1932"/>
        <v>0</v>
      </c>
      <c r="BXL16" s="56">
        <f t="shared" si="1933"/>
        <v>0</v>
      </c>
      <c r="BXM16" s="56">
        <f t="shared" si="1934"/>
        <v>0</v>
      </c>
      <c r="BXN16" s="56">
        <f t="shared" si="1935"/>
        <v>0</v>
      </c>
      <c r="BXO16" s="56">
        <f t="shared" si="1936"/>
        <v>0</v>
      </c>
      <c r="BXP16" s="56">
        <f t="shared" si="1937"/>
        <v>0</v>
      </c>
      <c r="BXQ16" s="56">
        <f t="shared" si="1938"/>
        <v>0</v>
      </c>
      <c r="BXR16" s="56">
        <f t="shared" si="1939"/>
        <v>0</v>
      </c>
      <c r="BXS16" s="56">
        <f t="shared" si="1940"/>
        <v>0</v>
      </c>
      <c r="BXT16" s="56">
        <f t="shared" si="1941"/>
        <v>0</v>
      </c>
      <c r="BXU16" s="56">
        <f t="shared" si="1942"/>
        <v>0</v>
      </c>
      <c r="BXV16" s="56">
        <f t="shared" si="1943"/>
        <v>0</v>
      </c>
      <c r="BXW16" s="56">
        <f t="shared" si="1944"/>
        <v>0</v>
      </c>
      <c r="BXX16" s="56">
        <f t="shared" si="1945"/>
        <v>0</v>
      </c>
      <c r="BXY16" s="56">
        <f t="shared" si="1946"/>
        <v>0</v>
      </c>
      <c r="BXZ16" s="56">
        <f t="shared" si="1947"/>
        <v>0</v>
      </c>
      <c r="BYA16" s="56">
        <f t="shared" si="1948"/>
        <v>0</v>
      </c>
      <c r="BYB16" s="56">
        <f t="shared" si="1949"/>
        <v>0</v>
      </c>
      <c r="BYC16" s="56">
        <f t="shared" si="1950"/>
        <v>0</v>
      </c>
      <c r="BYD16" s="56">
        <f t="shared" si="1951"/>
        <v>0</v>
      </c>
      <c r="BYE16" s="56">
        <f t="shared" si="1952"/>
        <v>0</v>
      </c>
      <c r="BYF16" s="56">
        <f t="shared" si="1953"/>
        <v>0</v>
      </c>
      <c r="BYG16" s="56">
        <f t="shared" si="1954"/>
        <v>0</v>
      </c>
      <c r="BYH16" s="56">
        <f t="shared" si="1955"/>
        <v>0</v>
      </c>
      <c r="BYI16" s="56">
        <f t="shared" si="1956"/>
        <v>0</v>
      </c>
      <c r="BYJ16" s="56">
        <f t="shared" si="1957"/>
        <v>0</v>
      </c>
      <c r="BYK16" s="56">
        <f t="shared" si="1958"/>
        <v>0</v>
      </c>
      <c r="BYL16" s="56">
        <f t="shared" si="1959"/>
        <v>0</v>
      </c>
      <c r="BYM16" s="56">
        <f t="shared" si="1960"/>
        <v>0</v>
      </c>
      <c r="BYN16" s="56">
        <f t="shared" si="1961"/>
        <v>0</v>
      </c>
      <c r="BYO16" s="56">
        <f t="shared" si="1962"/>
        <v>0</v>
      </c>
      <c r="BYP16" s="56">
        <f t="shared" si="1963"/>
        <v>0</v>
      </c>
      <c r="BYQ16" s="56">
        <f t="shared" si="1964"/>
        <v>0</v>
      </c>
      <c r="BYR16" s="56">
        <f t="shared" si="1965"/>
        <v>0</v>
      </c>
      <c r="BYS16" s="56">
        <f t="shared" si="1966"/>
        <v>0</v>
      </c>
      <c r="BYT16" s="56">
        <f t="shared" si="1967"/>
        <v>0</v>
      </c>
      <c r="BYU16" s="56">
        <f t="shared" si="1968"/>
        <v>0</v>
      </c>
      <c r="BYV16" s="56">
        <f t="shared" si="1969"/>
        <v>0</v>
      </c>
      <c r="BYW16" s="56">
        <f t="shared" si="1970"/>
        <v>0</v>
      </c>
      <c r="BYX16" s="56">
        <f t="shared" si="1971"/>
        <v>0</v>
      </c>
      <c r="BYY16" s="56">
        <f t="shared" si="1972"/>
        <v>0</v>
      </c>
      <c r="BYZ16" s="56">
        <f t="shared" si="1973"/>
        <v>0</v>
      </c>
      <c r="BZA16" s="56">
        <f t="shared" si="1974"/>
        <v>0</v>
      </c>
      <c r="BZB16" s="56">
        <f t="shared" si="1975"/>
        <v>0</v>
      </c>
      <c r="BZC16" s="56">
        <f t="shared" si="1976"/>
        <v>0</v>
      </c>
      <c r="BZD16" s="56">
        <f t="shared" si="1977"/>
        <v>0</v>
      </c>
      <c r="BZE16" s="56">
        <f t="shared" si="1978"/>
        <v>0</v>
      </c>
      <c r="BZF16" s="56">
        <f t="shared" si="1979"/>
        <v>0</v>
      </c>
      <c r="BZG16" s="56">
        <f t="shared" si="1980"/>
        <v>0</v>
      </c>
      <c r="BZH16" s="56">
        <f t="shared" si="1981"/>
        <v>0</v>
      </c>
      <c r="BZI16" s="56">
        <f t="shared" si="1982"/>
        <v>0</v>
      </c>
      <c r="BZJ16" s="56">
        <f t="shared" si="1983"/>
        <v>0</v>
      </c>
      <c r="BZK16" s="56">
        <f t="shared" si="1984"/>
        <v>0</v>
      </c>
      <c r="BZL16" s="56">
        <f t="shared" si="1985"/>
        <v>0</v>
      </c>
      <c r="BZM16" s="56">
        <f t="shared" si="1986"/>
        <v>0</v>
      </c>
      <c r="BZN16" s="56">
        <f t="shared" si="1987"/>
        <v>0</v>
      </c>
      <c r="BZO16" s="56">
        <f t="shared" si="1988"/>
        <v>0</v>
      </c>
      <c r="BZP16" s="56">
        <f t="shared" si="1989"/>
        <v>0</v>
      </c>
      <c r="BZQ16" s="56">
        <f t="shared" si="1990"/>
        <v>0</v>
      </c>
      <c r="BZR16" s="56">
        <f t="shared" si="1991"/>
        <v>0</v>
      </c>
      <c r="BZS16" s="56">
        <f t="shared" si="1992"/>
        <v>0</v>
      </c>
      <c r="BZT16" s="56">
        <f t="shared" si="1993"/>
        <v>0</v>
      </c>
      <c r="BZU16" s="56">
        <f t="shared" si="1994"/>
        <v>0</v>
      </c>
      <c r="BZV16" s="56">
        <f t="shared" si="1995"/>
        <v>0</v>
      </c>
      <c r="BZW16" s="56">
        <f t="shared" si="1996"/>
        <v>0</v>
      </c>
      <c r="BZX16" s="56">
        <f t="shared" si="1997"/>
        <v>0</v>
      </c>
      <c r="BZY16" s="56">
        <f t="shared" si="1998"/>
        <v>0</v>
      </c>
      <c r="BZZ16" s="56">
        <f t="shared" si="1999"/>
        <v>0</v>
      </c>
      <c r="CAA16" s="56">
        <f t="shared" si="2000"/>
        <v>0</v>
      </c>
      <c r="CAB16" s="56">
        <f t="shared" si="2001"/>
        <v>0</v>
      </c>
      <c r="CAC16" s="56">
        <f t="shared" si="2002"/>
        <v>0</v>
      </c>
      <c r="CAD16" s="56">
        <f t="shared" si="2003"/>
        <v>0</v>
      </c>
      <c r="CAE16" s="56">
        <f t="shared" si="2004"/>
        <v>0</v>
      </c>
      <c r="CAF16" s="56">
        <f t="shared" si="2005"/>
        <v>0</v>
      </c>
      <c r="CAG16" s="56">
        <f t="shared" si="2006"/>
        <v>0</v>
      </c>
      <c r="CAH16" s="56">
        <f t="shared" si="2007"/>
        <v>0</v>
      </c>
      <c r="CAI16" s="56">
        <f t="shared" si="2008"/>
        <v>0</v>
      </c>
      <c r="CAJ16" s="56">
        <f t="shared" si="2009"/>
        <v>0</v>
      </c>
      <c r="CAK16" s="56">
        <f t="shared" si="2010"/>
        <v>0</v>
      </c>
      <c r="CAL16" s="56">
        <f t="shared" si="2011"/>
        <v>0</v>
      </c>
      <c r="CAM16" s="56">
        <f t="shared" si="2012"/>
        <v>0</v>
      </c>
      <c r="CAN16" s="56">
        <f t="shared" si="2013"/>
        <v>0</v>
      </c>
      <c r="CAO16" s="56">
        <f t="shared" si="2014"/>
        <v>0</v>
      </c>
      <c r="CAP16" s="56">
        <f t="shared" si="2015"/>
        <v>0</v>
      </c>
      <c r="CAQ16" s="56">
        <f t="shared" si="2016"/>
        <v>0</v>
      </c>
      <c r="CAR16" s="56">
        <f t="shared" si="2017"/>
        <v>0</v>
      </c>
      <c r="CAS16" s="56">
        <f t="shared" si="2018"/>
        <v>0</v>
      </c>
      <c r="CAT16" s="56">
        <f t="shared" si="2019"/>
        <v>0</v>
      </c>
      <c r="CAU16" s="56">
        <f t="shared" si="2020"/>
        <v>0</v>
      </c>
      <c r="CAV16" s="56">
        <f t="shared" si="2021"/>
        <v>0</v>
      </c>
      <c r="CAW16" s="56">
        <f t="shared" si="2022"/>
        <v>0</v>
      </c>
      <c r="CAX16" s="56">
        <f t="shared" si="2023"/>
        <v>0</v>
      </c>
      <c r="CAY16" s="56">
        <f t="shared" si="2024"/>
        <v>0</v>
      </c>
      <c r="CAZ16" s="56">
        <f t="shared" si="2025"/>
        <v>0</v>
      </c>
      <c r="CBA16" s="56">
        <f t="shared" si="2026"/>
        <v>0</v>
      </c>
      <c r="CBB16" s="56">
        <f t="shared" si="2027"/>
        <v>0</v>
      </c>
      <c r="CBC16" s="56">
        <f t="shared" si="2028"/>
        <v>0</v>
      </c>
      <c r="CBD16" s="56">
        <f t="shared" si="2029"/>
        <v>0</v>
      </c>
      <c r="CBE16" s="56">
        <f t="shared" si="2030"/>
        <v>0</v>
      </c>
      <c r="CBF16" s="56">
        <f t="shared" si="2031"/>
        <v>0</v>
      </c>
      <c r="CBG16" s="56">
        <f t="shared" si="2032"/>
        <v>0</v>
      </c>
      <c r="CBH16" s="56">
        <f t="shared" si="2033"/>
        <v>0</v>
      </c>
      <c r="CBI16" s="56">
        <f t="shared" si="2034"/>
        <v>0</v>
      </c>
      <c r="CBJ16" s="56">
        <f t="shared" si="2035"/>
        <v>0</v>
      </c>
      <c r="CBK16" s="56">
        <f t="shared" si="2036"/>
        <v>0</v>
      </c>
      <c r="CBL16" s="56">
        <f t="shared" si="2037"/>
        <v>0</v>
      </c>
      <c r="CBM16" s="56">
        <f t="shared" si="2038"/>
        <v>0</v>
      </c>
      <c r="CBN16" s="56">
        <f t="shared" si="2039"/>
        <v>0</v>
      </c>
      <c r="CBO16" s="56">
        <f t="shared" si="2040"/>
        <v>0</v>
      </c>
      <c r="CBP16" s="56">
        <f t="shared" si="2041"/>
        <v>0</v>
      </c>
      <c r="CBQ16" s="56">
        <f t="shared" si="2042"/>
        <v>0</v>
      </c>
      <c r="CBR16" s="56">
        <f t="shared" si="2043"/>
        <v>0</v>
      </c>
      <c r="CBS16" s="56">
        <f t="shared" si="2044"/>
        <v>0</v>
      </c>
      <c r="CBT16" s="56">
        <f t="shared" si="2045"/>
        <v>0</v>
      </c>
      <c r="CBU16" s="56">
        <f t="shared" si="2046"/>
        <v>0</v>
      </c>
      <c r="CBV16" s="56">
        <f t="shared" si="2047"/>
        <v>0</v>
      </c>
      <c r="CBW16" s="56">
        <f t="shared" si="2048"/>
        <v>0</v>
      </c>
      <c r="CBX16" s="56">
        <f t="shared" si="2049"/>
        <v>0</v>
      </c>
      <c r="CBY16" s="56">
        <f t="shared" si="2050"/>
        <v>0</v>
      </c>
      <c r="CBZ16" s="56">
        <f t="shared" si="2051"/>
        <v>0</v>
      </c>
      <c r="CCA16" s="56">
        <f t="shared" si="2052"/>
        <v>0</v>
      </c>
      <c r="CCB16" s="56">
        <f t="shared" si="2053"/>
        <v>0</v>
      </c>
      <c r="CCC16" s="56">
        <f t="shared" si="2054"/>
        <v>0</v>
      </c>
      <c r="CCD16" s="56">
        <f t="shared" si="2055"/>
        <v>0</v>
      </c>
      <c r="CCE16" s="56">
        <f t="shared" si="2056"/>
        <v>0</v>
      </c>
      <c r="CCF16" s="56">
        <f t="shared" si="2057"/>
        <v>0</v>
      </c>
      <c r="CCG16" s="56">
        <f t="shared" si="2058"/>
        <v>0</v>
      </c>
      <c r="CCH16" s="56">
        <f t="shared" si="2059"/>
        <v>0</v>
      </c>
      <c r="CCI16" s="56">
        <f t="shared" si="2060"/>
        <v>0</v>
      </c>
      <c r="CCJ16" s="56">
        <f t="shared" si="2061"/>
        <v>0</v>
      </c>
      <c r="CCK16" s="56">
        <f t="shared" si="2062"/>
        <v>0</v>
      </c>
      <c r="CCL16" s="56">
        <f t="shared" si="2063"/>
        <v>0</v>
      </c>
      <c r="CCM16" s="56">
        <f t="shared" si="2064"/>
        <v>0</v>
      </c>
      <c r="CCN16" s="56">
        <f t="shared" si="2065"/>
        <v>0</v>
      </c>
      <c r="CCO16" s="56">
        <f t="shared" si="2066"/>
        <v>0</v>
      </c>
      <c r="CCP16" s="56">
        <f t="shared" si="2067"/>
        <v>0</v>
      </c>
      <c r="CCQ16" s="56">
        <f t="shared" si="2068"/>
        <v>0</v>
      </c>
      <c r="CCR16" s="56">
        <f t="shared" si="2069"/>
        <v>0</v>
      </c>
      <c r="CCS16" s="56">
        <f t="shared" si="2070"/>
        <v>0</v>
      </c>
      <c r="CCT16" s="56">
        <f t="shared" si="2071"/>
        <v>0</v>
      </c>
      <c r="CCU16" s="56">
        <f t="shared" si="2072"/>
        <v>0</v>
      </c>
      <c r="CCV16" s="56">
        <f t="shared" si="2073"/>
        <v>0</v>
      </c>
      <c r="CCW16" s="56">
        <f t="shared" si="2074"/>
        <v>0</v>
      </c>
      <c r="CCX16" s="56">
        <f t="shared" si="2075"/>
        <v>0</v>
      </c>
      <c r="CCY16" s="56">
        <f t="shared" si="2076"/>
        <v>0</v>
      </c>
      <c r="CCZ16" s="56">
        <f t="shared" si="2077"/>
        <v>0</v>
      </c>
      <c r="CDA16" s="56">
        <f t="shared" si="2078"/>
        <v>0</v>
      </c>
      <c r="CDB16" s="56">
        <f t="shared" si="2079"/>
        <v>0</v>
      </c>
      <c r="CDC16" s="56">
        <f t="shared" si="2080"/>
        <v>0</v>
      </c>
      <c r="CDD16" s="56">
        <f t="shared" si="2081"/>
        <v>0</v>
      </c>
      <c r="CDE16" s="56">
        <f t="shared" si="2082"/>
        <v>0</v>
      </c>
      <c r="CDF16" s="56">
        <f t="shared" si="2083"/>
        <v>0</v>
      </c>
      <c r="CDG16" s="56">
        <f t="shared" si="2084"/>
        <v>0</v>
      </c>
      <c r="CDH16" s="56">
        <f t="shared" si="2085"/>
        <v>0</v>
      </c>
      <c r="CDI16" s="56">
        <f t="shared" si="2086"/>
        <v>0</v>
      </c>
      <c r="CDJ16" s="56">
        <f t="shared" si="2087"/>
        <v>0</v>
      </c>
      <c r="CDK16" s="56">
        <f t="shared" si="2088"/>
        <v>0</v>
      </c>
      <c r="CDL16" s="56">
        <f t="shared" si="2089"/>
        <v>0</v>
      </c>
      <c r="CDM16" s="56">
        <f t="shared" si="2090"/>
        <v>0</v>
      </c>
      <c r="CDN16" s="56">
        <f t="shared" si="2091"/>
        <v>0</v>
      </c>
      <c r="CDO16" s="56">
        <f t="shared" si="2092"/>
        <v>0</v>
      </c>
      <c r="CDP16" s="56">
        <f t="shared" si="2093"/>
        <v>0</v>
      </c>
      <c r="CDQ16" s="56">
        <f t="shared" si="2094"/>
        <v>0</v>
      </c>
      <c r="CDR16" s="56">
        <f t="shared" si="2095"/>
        <v>0</v>
      </c>
      <c r="CDS16" s="56">
        <f t="shared" si="2096"/>
        <v>0</v>
      </c>
      <c r="CDT16" s="56">
        <f t="shared" si="2097"/>
        <v>0</v>
      </c>
      <c r="CDU16" s="56">
        <f t="shared" si="2098"/>
        <v>0</v>
      </c>
      <c r="CDV16" s="56">
        <f t="shared" si="2099"/>
        <v>0</v>
      </c>
      <c r="CDW16" s="56">
        <f t="shared" si="2100"/>
        <v>0</v>
      </c>
      <c r="CDX16" s="56">
        <f t="shared" si="2101"/>
        <v>0</v>
      </c>
      <c r="CDY16" s="56">
        <f t="shared" si="2102"/>
        <v>0</v>
      </c>
      <c r="CDZ16" s="56">
        <f t="shared" si="2103"/>
        <v>0</v>
      </c>
      <c r="CEA16" s="56">
        <f t="shared" si="2104"/>
        <v>0</v>
      </c>
      <c r="CEB16" s="56">
        <f t="shared" si="2105"/>
        <v>0</v>
      </c>
      <c r="CEC16" s="56">
        <f t="shared" si="2106"/>
        <v>0</v>
      </c>
      <c r="CED16" s="56">
        <f t="shared" si="2107"/>
        <v>0</v>
      </c>
      <c r="CEE16" s="56">
        <f t="shared" si="2108"/>
        <v>0</v>
      </c>
      <c r="CEF16" s="56">
        <f t="shared" si="2109"/>
        <v>0</v>
      </c>
      <c r="CEG16" s="56">
        <f t="shared" si="2110"/>
        <v>0</v>
      </c>
      <c r="CEH16" s="56">
        <f t="shared" si="2111"/>
        <v>0</v>
      </c>
      <c r="CEI16" s="56">
        <f t="shared" si="2112"/>
        <v>0</v>
      </c>
      <c r="CEJ16" s="56">
        <f t="shared" si="2113"/>
        <v>0</v>
      </c>
      <c r="CEK16" s="56">
        <f t="shared" si="2114"/>
        <v>0</v>
      </c>
      <c r="CEL16" s="56">
        <f t="shared" si="2115"/>
        <v>0</v>
      </c>
    </row>
    <row r="17" spans="1:2170">
      <c r="E17" s="55">
        <v>0</v>
      </c>
      <c r="F17" s="55">
        <v>0</v>
      </c>
      <c r="G17" s="55">
        <v>0</v>
      </c>
      <c r="H17" s="55">
        <v>0</v>
      </c>
      <c r="I17" s="55">
        <v>0</v>
      </c>
      <c r="J17" s="55">
        <v>0</v>
      </c>
      <c r="K17" s="55">
        <v>0</v>
      </c>
      <c r="L17" s="55">
        <v>0</v>
      </c>
      <c r="M17" s="55">
        <v>0</v>
      </c>
      <c r="N17" s="55">
        <v>0</v>
      </c>
      <c r="O17" s="55">
        <v>0</v>
      </c>
      <c r="P17" s="55">
        <v>0</v>
      </c>
      <c r="Q17" s="55">
        <v>0</v>
      </c>
      <c r="R17" s="55">
        <v>0</v>
      </c>
      <c r="S17" s="55">
        <v>0</v>
      </c>
      <c r="T17" s="55">
        <v>0</v>
      </c>
      <c r="U17" s="55">
        <v>0</v>
      </c>
      <c r="V17" s="55">
        <v>0</v>
      </c>
      <c r="W17" s="55">
        <v>0</v>
      </c>
      <c r="X17" s="55">
        <v>0</v>
      </c>
      <c r="Y17" s="55">
        <v>0</v>
      </c>
      <c r="Z17" s="55">
        <v>0</v>
      </c>
      <c r="AA17" s="55">
        <v>0</v>
      </c>
      <c r="AB17" s="55">
        <v>0</v>
      </c>
      <c r="AC17" s="55">
        <v>0</v>
      </c>
      <c r="AD17" s="55">
        <v>0</v>
      </c>
      <c r="AE17" s="55">
        <v>0</v>
      </c>
      <c r="AF17" s="55">
        <v>0</v>
      </c>
      <c r="AG17" s="55">
        <v>19.770632364080647</v>
      </c>
      <c r="AH17" s="55">
        <v>34.149269073762568</v>
      </c>
      <c r="AI17" s="55">
        <v>-7.3843234011946812</v>
      </c>
      <c r="AJ17" s="55">
        <v>-12.29107696632537</v>
      </c>
      <c r="AK17" s="55">
        <v>-12.386308962885966</v>
      </c>
      <c r="AL17" s="55">
        <v>-21.858192107437198</v>
      </c>
      <c r="AM17" s="55">
        <v>0</v>
      </c>
      <c r="AN17" s="55">
        <v>0</v>
      </c>
      <c r="AO17" s="55">
        <v>0</v>
      </c>
      <c r="AP17" s="55">
        <v>0</v>
      </c>
      <c r="AQ17" s="55">
        <v>0</v>
      </c>
      <c r="AR17" s="55">
        <v>0</v>
      </c>
      <c r="AS17" s="55">
        <v>0</v>
      </c>
      <c r="AT17" s="55">
        <v>0</v>
      </c>
      <c r="AU17" s="55">
        <v>0</v>
      </c>
      <c r="AV17" s="55">
        <v>0</v>
      </c>
      <c r="AW17" s="55">
        <v>0</v>
      </c>
      <c r="AX17" s="55">
        <v>0</v>
      </c>
      <c r="AY17" s="58">
        <v>1</v>
      </c>
      <c r="BC17" s="56">
        <f t="shared" si="0"/>
        <v>0</v>
      </c>
      <c r="BD17" s="56">
        <f t="shared" si="1"/>
        <v>0</v>
      </c>
      <c r="BE17" s="56">
        <f t="shared" si="2"/>
        <v>0</v>
      </c>
      <c r="BF17" s="56">
        <f t="shared" si="3"/>
        <v>0</v>
      </c>
      <c r="BG17" s="56">
        <f t="shared" si="4"/>
        <v>0</v>
      </c>
      <c r="BH17" s="56">
        <f t="shared" si="5"/>
        <v>0</v>
      </c>
      <c r="BI17" s="56">
        <f t="shared" si="6"/>
        <v>0</v>
      </c>
      <c r="BJ17" s="56">
        <f t="shared" si="7"/>
        <v>0</v>
      </c>
      <c r="BK17" s="56">
        <f t="shared" si="8"/>
        <v>0</v>
      </c>
      <c r="BL17" s="56">
        <f t="shared" si="9"/>
        <v>0</v>
      </c>
      <c r="BM17" s="56">
        <f t="shared" si="10"/>
        <v>0</v>
      </c>
      <c r="BN17" s="56">
        <f t="shared" si="11"/>
        <v>0</v>
      </c>
      <c r="BO17" s="56">
        <f t="shared" si="12"/>
        <v>0</v>
      </c>
      <c r="BP17" s="56">
        <f t="shared" si="13"/>
        <v>0</v>
      </c>
      <c r="BQ17" s="56">
        <f t="shared" si="14"/>
        <v>0</v>
      </c>
      <c r="BR17" s="56">
        <f t="shared" si="15"/>
        <v>0</v>
      </c>
      <c r="BS17" s="56">
        <f t="shared" si="16"/>
        <v>0</v>
      </c>
      <c r="BT17" s="56">
        <f t="shared" si="17"/>
        <v>0</v>
      </c>
      <c r="BU17" s="56">
        <f t="shared" si="18"/>
        <v>0</v>
      </c>
      <c r="BV17" s="56">
        <f t="shared" si="19"/>
        <v>0</v>
      </c>
      <c r="BW17" s="56">
        <f t="shared" si="20"/>
        <v>0</v>
      </c>
      <c r="BX17" s="56">
        <f t="shared" si="21"/>
        <v>0</v>
      </c>
      <c r="BY17" s="56">
        <f t="shared" si="22"/>
        <v>0</v>
      </c>
      <c r="BZ17" s="56">
        <f t="shared" si="23"/>
        <v>0</v>
      </c>
      <c r="CA17" s="56">
        <f t="shared" si="24"/>
        <v>0</v>
      </c>
      <c r="CB17" s="56">
        <f t="shared" si="25"/>
        <v>0</v>
      </c>
      <c r="CC17" s="56">
        <f t="shared" si="26"/>
        <v>0</v>
      </c>
      <c r="CD17" s="56">
        <f t="shared" si="27"/>
        <v>0</v>
      </c>
      <c r="CE17" s="56">
        <f t="shared" si="28"/>
        <v>0</v>
      </c>
      <c r="CF17" s="56">
        <f t="shared" si="29"/>
        <v>0</v>
      </c>
      <c r="CG17" s="56">
        <f t="shared" si="30"/>
        <v>0</v>
      </c>
      <c r="CH17" s="56">
        <f t="shared" si="31"/>
        <v>0</v>
      </c>
      <c r="CI17" s="56">
        <f t="shared" si="32"/>
        <v>0</v>
      </c>
      <c r="CJ17" s="56">
        <f t="shared" si="33"/>
        <v>0</v>
      </c>
      <c r="CK17" s="56">
        <f t="shared" si="34"/>
        <v>0</v>
      </c>
      <c r="CL17" s="56">
        <f t="shared" si="35"/>
        <v>0</v>
      </c>
      <c r="CM17" s="56">
        <f t="shared" si="36"/>
        <v>0</v>
      </c>
      <c r="CN17" s="56">
        <f t="shared" si="37"/>
        <v>0</v>
      </c>
      <c r="CO17" s="56">
        <f t="shared" si="38"/>
        <v>0</v>
      </c>
      <c r="CP17" s="56">
        <f t="shared" si="39"/>
        <v>0</v>
      </c>
      <c r="CQ17" s="56">
        <f t="shared" si="40"/>
        <v>0</v>
      </c>
      <c r="CR17" s="56">
        <f t="shared" si="41"/>
        <v>0</v>
      </c>
      <c r="CS17" s="56">
        <f t="shared" si="42"/>
        <v>0</v>
      </c>
      <c r="CT17" s="56">
        <f t="shared" si="43"/>
        <v>0</v>
      </c>
      <c r="CU17" s="56">
        <f t="shared" si="44"/>
        <v>0</v>
      </c>
      <c r="CV17" s="56">
        <f t="shared" si="45"/>
        <v>0</v>
      </c>
      <c r="CW17" s="56">
        <f t="shared" si="46"/>
        <v>0</v>
      </c>
      <c r="CX17" s="56">
        <f t="shared" si="47"/>
        <v>0</v>
      </c>
      <c r="CY17" s="56">
        <f t="shared" si="48"/>
        <v>0</v>
      </c>
      <c r="CZ17" s="56">
        <f t="shared" si="49"/>
        <v>0</v>
      </c>
      <c r="DA17" s="56">
        <f t="shared" si="50"/>
        <v>0</v>
      </c>
      <c r="DB17" s="56">
        <f t="shared" si="51"/>
        <v>0</v>
      </c>
      <c r="DC17" s="56">
        <f t="shared" si="52"/>
        <v>0</v>
      </c>
      <c r="DD17" s="56">
        <f t="shared" si="53"/>
        <v>0</v>
      </c>
      <c r="DE17" s="56">
        <f t="shared" si="54"/>
        <v>0</v>
      </c>
      <c r="DF17" s="56">
        <f t="shared" si="55"/>
        <v>0</v>
      </c>
      <c r="DG17" s="56">
        <f t="shared" si="56"/>
        <v>0</v>
      </c>
      <c r="DH17" s="56">
        <f t="shared" si="57"/>
        <v>0</v>
      </c>
      <c r="DI17" s="56">
        <f t="shared" si="58"/>
        <v>0</v>
      </c>
      <c r="DJ17" s="56">
        <f t="shared" si="59"/>
        <v>0</v>
      </c>
      <c r="DK17" s="56">
        <f t="shared" si="60"/>
        <v>0</v>
      </c>
      <c r="DL17" s="56">
        <f t="shared" si="61"/>
        <v>0</v>
      </c>
      <c r="DM17" s="56">
        <f t="shared" si="62"/>
        <v>0</v>
      </c>
      <c r="DN17" s="56">
        <f t="shared" si="63"/>
        <v>0</v>
      </c>
      <c r="DO17" s="56">
        <f t="shared" si="64"/>
        <v>0</v>
      </c>
      <c r="DP17" s="56">
        <f t="shared" si="65"/>
        <v>0</v>
      </c>
      <c r="DQ17" s="56">
        <f t="shared" si="66"/>
        <v>0</v>
      </c>
      <c r="DR17" s="56">
        <f t="shared" si="67"/>
        <v>0</v>
      </c>
      <c r="DS17" s="56">
        <f t="shared" si="68"/>
        <v>0</v>
      </c>
      <c r="DT17" s="56">
        <f t="shared" si="69"/>
        <v>0</v>
      </c>
      <c r="DU17" s="56">
        <f t="shared" si="70"/>
        <v>0</v>
      </c>
      <c r="DV17" s="56">
        <f t="shared" si="71"/>
        <v>0</v>
      </c>
      <c r="DW17" s="56">
        <f t="shared" si="72"/>
        <v>0</v>
      </c>
      <c r="DX17" s="56">
        <f t="shared" si="73"/>
        <v>0</v>
      </c>
      <c r="DY17" s="56">
        <f t="shared" si="74"/>
        <v>0</v>
      </c>
      <c r="DZ17" s="56">
        <f t="shared" si="75"/>
        <v>0</v>
      </c>
      <c r="EA17" s="56">
        <f t="shared" si="76"/>
        <v>0</v>
      </c>
      <c r="EB17" s="56">
        <f t="shared" si="77"/>
        <v>0</v>
      </c>
      <c r="EC17" s="56">
        <f t="shared" si="78"/>
        <v>0</v>
      </c>
      <c r="ED17" s="56">
        <f t="shared" si="79"/>
        <v>0</v>
      </c>
      <c r="EE17" s="56">
        <f t="shared" si="80"/>
        <v>0</v>
      </c>
      <c r="EF17" s="56">
        <f t="shared" si="81"/>
        <v>0</v>
      </c>
      <c r="EG17" s="56">
        <f t="shared" si="82"/>
        <v>0</v>
      </c>
      <c r="EH17" s="56">
        <f t="shared" si="83"/>
        <v>0</v>
      </c>
      <c r="EI17" s="56">
        <f t="shared" si="84"/>
        <v>0</v>
      </c>
      <c r="EJ17" s="56">
        <f t="shared" si="85"/>
        <v>0</v>
      </c>
      <c r="EK17" s="56">
        <f t="shared" si="86"/>
        <v>0</v>
      </c>
      <c r="EL17" s="56">
        <f t="shared" si="87"/>
        <v>0</v>
      </c>
      <c r="EM17" s="56">
        <f t="shared" si="88"/>
        <v>0</v>
      </c>
      <c r="EN17" s="56">
        <f t="shared" si="89"/>
        <v>0</v>
      </c>
      <c r="EO17" s="56">
        <f t="shared" si="90"/>
        <v>0</v>
      </c>
      <c r="EP17" s="56">
        <f t="shared" si="91"/>
        <v>0</v>
      </c>
      <c r="EQ17" s="56">
        <f t="shared" si="92"/>
        <v>0</v>
      </c>
      <c r="ER17" s="56">
        <f t="shared" si="93"/>
        <v>0</v>
      </c>
      <c r="ES17" s="56">
        <f t="shared" si="94"/>
        <v>0</v>
      </c>
      <c r="ET17" s="56">
        <f t="shared" si="95"/>
        <v>0</v>
      </c>
      <c r="EU17" s="56">
        <f t="shared" si="96"/>
        <v>0</v>
      </c>
      <c r="EV17" s="56">
        <f t="shared" si="97"/>
        <v>0</v>
      </c>
      <c r="EW17" s="56">
        <f t="shared" si="98"/>
        <v>0</v>
      </c>
      <c r="EX17" s="56">
        <f t="shared" si="99"/>
        <v>0</v>
      </c>
      <c r="EY17" s="56">
        <f t="shared" si="100"/>
        <v>0</v>
      </c>
      <c r="EZ17" s="56">
        <f t="shared" si="101"/>
        <v>0</v>
      </c>
      <c r="FA17" s="56">
        <f t="shared" si="102"/>
        <v>0</v>
      </c>
      <c r="FB17" s="56">
        <f t="shared" si="103"/>
        <v>0</v>
      </c>
      <c r="FC17" s="56">
        <f t="shared" si="104"/>
        <v>0</v>
      </c>
      <c r="FD17" s="56">
        <f t="shared" si="105"/>
        <v>0</v>
      </c>
      <c r="FE17" s="56">
        <f t="shared" si="106"/>
        <v>0</v>
      </c>
      <c r="FF17" s="56">
        <f t="shared" si="107"/>
        <v>0</v>
      </c>
      <c r="FG17" s="56">
        <f t="shared" si="108"/>
        <v>0</v>
      </c>
      <c r="FH17" s="56">
        <f t="shared" si="109"/>
        <v>0</v>
      </c>
      <c r="FI17" s="56">
        <f t="shared" si="110"/>
        <v>0</v>
      </c>
      <c r="FJ17" s="56">
        <f t="shared" si="111"/>
        <v>0</v>
      </c>
      <c r="FK17" s="56">
        <f t="shared" si="112"/>
        <v>0</v>
      </c>
      <c r="FL17" s="56">
        <f t="shared" si="113"/>
        <v>0</v>
      </c>
      <c r="FM17" s="56">
        <f t="shared" si="114"/>
        <v>0</v>
      </c>
      <c r="FN17" s="56">
        <f t="shared" si="115"/>
        <v>0</v>
      </c>
      <c r="FO17" s="56">
        <f t="shared" si="116"/>
        <v>0</v>
      </c>
      <c r="FP17" s="56">
        <f t="shared" si="117"/>
        <v>0</v>
      </c>
      <c r="FQ17" s="56">
        <f t="shared" si="118"/>
        <v>0</v>
      </c>
      <c r="FR17" s="56">
        <f t="shared" si="119"/>
        <v>0</v>
      </c>
      <c r="FS17" s="56">
        <f t="shared" si="120"/>
        <v>0</v>
      </c>
      <c r="FT17" s="56">
        <f t="shared" si="121"/>
        <v>0</v>
      </c>
      <c r="FU17" s="56">
        <f t="shared" si="122"/>
        <v>0</v>
      </c>
      <c r="FV17" s="56">
        <f t="shared" si="123"/>
        <v>0</v>
      </c>
      <c r="FW17" s="56">
        <f t="shared" si="124"/>
        <v>0</v>
      </c>
      <c r="FX17" s="56">
        <f t="shared" si="125"/>
        <v>0</v>
      </c>
      <c r="FY17" s="56">
        <f t="shared" si="126"/>
        <v>0</v>
      </c>
      <c r="FZ17" s="56">
        <f t="shared" si="127"/>
        <v>0</v>
      </c>
      <c r="GA17" s="56">
        <f t="shared" si="128"/>
        <v>0</v>
      </c>
      <c r="GB17" s="56">
        <f t="shared" si="129"/>
        <v>0</v>
      </c>
      <c r="GC17" s="56">
        <f t="shared" si="130"/>
        <v>0</v>
      </c>
      <c r="GD17" s="56">
        <f t="shared" si="131"/>
        <v>0</v>
      </c>
      <c r="GE17" s="56">
        <f t="shared" si="132"/>
        <v>0</v>
      </c>
      <c r="GF17" s="56">
        <f t="shared" si="133"/>
        <v>0</v>
      </c>
      <c r="GG17" s="56">
        <f t="shared" si="134"/>
        <v>0</v>
      </c>
      <c r="GH17" s="56">
        <f t="shared" si="135"/>
        <v>0</v>
      </c>
      <c r="GI17" s="56">
        <f t="shared" si="136"/>
        <v>0</v>
      </c>
      <c r="GJ17" s="56">
        <f t="shared" si="137"/>
        <v>0</v>
      </c>
      <c r="GK17" s="56">
        <f t="shared" si="138"/>
        <v>0</v>
      </c>
      <c r="GL17" s="56">
        <f t="shared" si="139"/>
        <v>0</v>
      </c>
      <c r="GM17" s="56">
        <f t="shared" si="140"/>
        <v>0</v>
      </c>
      <c r="GN17" s="56">
        <f t="shared" si="141"/>
        <v>0</v>
      </c>
      <c r="GO17" s="56">
        <f t="shared" si="142"/>
        <v>0</v>
      </c>
      <c r="GP17" s="56">
        <f t="shared" si="143"/>
        <v>0</v>
      </c>
      <c r="GQ17" s="56">
        <f t="shared" si="144"/>
        <v>0</v>
      </c>
      <c r="GR17" s="56">
        <f t="shared" si="145"/>
        <v>0</v>
      </c>
      <c r="GS17" s="56">
        <f t="shared" si="146"/>
        <v>0</v>
      </c>
      <c r="GT17" s="56">
        <f t="shared" si="147"/>
        <v>0</v>
      </c>
      <c r="GU17" s="56">
        <f t="shared" si="148"/>
        <v>0</v>
      </c>
      <c r="GV17" s="56">
        <f t="shared" si="149"/>
        <v>0</v>
      </c>
      <c r="GW17" s="56">
        <f t="shared" si="150"/>
        <v>0</v>
      </c>
      <c r="GX17" s="56">
        <f t="shared" si="151"/>
        <v>0</v>
      </c>
      <c r="GY17" s="56">
        <f t="shared" si="152"/>
        <v>0</v>
      </c>
      <c r="GZ17" s="56">
        <f t="shared" si="153"/>
        <v>0</v>
      </c>
      <c r="HA17" s="56">
        <f t="shared" si="154"/>
        <v>0</v>
      </c>
      <c r="HB17" s="56">
        <f t="shared" si="155"/>
        <v>0</v>
      </c>
      <c r="HC17" s="56">
        <f t="shared" si="156"/>
        <v>0</v>
      </c>
      <c r="HD17" s="56">
        <f t="shared" si="157"/>
        <v>0</v>
      </c>
      <c r="HE17" s="56">
        <f t="shared" si="158"/>
        <v>0</v>
      </c>
      <c r="HF17" s="56">
        <f t="shared" si="159"/>
        <v>0</v>
      </c>
      <c r="HG17" s="56">
        <f t="shared" si="160"/>
        <v>0</v>
      </c>
      <c r="HH17" s="56">
        <f t="shared" si="161"/>
        <v>0</v>
      </c>
      <c r="HI17" s="56">
        <f t="shared" si="162"/>
        <v>0</v>
      </c>
      <c r="HJ17" s="56">
        <f t="shared" si="163"/>
        <v>0</v>
      </c>
      <c r="HK17" s="56">
        <f t="shared" si="164"/>
        <v>0</v>
      </c>
      <c r="HL17" s="56">
        <f t="shared" si="165"/>
        <v>0</v>
      </c>
      <c r="HM17" s="56">
        <f t="shared" si="166"/>
        <v>0</v>
      </c>
      <c r="HN17" s="56">
        <f t="shared" si="167"/>
        <v>0</v>
      </c>
      <c r="HO17" s="56">
        <f t="shared" si="168"/>
        <v>0</v>
      </c>
      <c r="HP17" s="56">
        <f t="shared" si="169"/>
        <v>0</v>
      </c>
      <c r="HQ17" s="56">
        <f t="shared" si="170"/>
        <v>0</v>
      </c>
      <c r="HR17" s="56">
        <f t="shared" si="171"/>
        <v>0</v>
      </c>
      <c r="HS17" s="56">
        <f t="shared" si="172"/>
        <v>0</v>
      </c>
      <c r="HT17" s="56">
        <f t="shared" si="173"/>
        <v>0</v>
      </c>
      <c r="HU17" s="56">
        <f t="shared" si="174"/>
        <v>0</v>
      </c>
      <c r="HV17" s="56">
        <f t="shared" si="175"/>
        <v>0</v>
      </c>
      <c r="HW17" s="56">
        <f t="shared" si="176"/>
        <v>0</v>
      </c>
      <c r="HX17" s="56">
        <f t="shared" si="177"/>
        <v>0</v>
      </c>
      <c r="HY17" s="56">
        <f t="shared" si="178"/>
        <v>0</v>
      </c>
      <c r="HZ17" s="56">
        <f t="shared" si="179"/>
        <v>0</v>
      </c>
      <c r="IA17" s="56">
        <f t="shared" si="180"/>
        <v>0</v>
      </c>
      <c r="IB17" s="56">
        <f t="shared" si="181"/>
        <v>0</v>
      </c>
      <c r="IC17" s="56">
        <f t="shared" si="182"/>
        <v>0</v>
      </c>
      <c r="ID17" s="56">
        <f t="shared" si="183"/>
        <v>0</v>
      </c>
      <c r="IE17" s="56">
        <f t="shared" si="184"/>
        <v>0</v>
      </c>
      <c r="IF17" s="56">
        <f t="shared" si="185"/>
        <v>0</v>
      </c>
      <c r="IG17" s="56">
        <f t="shared" si="186"/>
        <v>0</v>
      </c>
      <c r="IH17" s="56">
        <f t="shared" si="187"/>
        <v>0</v>
      </c>
      <c r="II17" s="56">
        <f t="shared" si="188"/>
        <v>0</v>
      </c>
      <c r="IJ17" s="56">
        <f t="shared" si="189"/>
        <v>0</v>
      </c>
      <c r="IK17" s="56">
        <f t="shared" si="190"/>
        <v>0</v>
      </c>
      <c r="IL17" s="56">
        <f t="shared" si="191"/>
        <v>0</v>
      </c>
      <c r="IM17" s="56">
        <f t="shared" si="192"/>
        <v>0</v>
      </c>
      <c r="IN17" s="56">
        <f t="shared" si="193"/>
        <v>0</v>
      </c>
      <c r="IO17" s="56">
        <f t="shared" si="194"/>
        <v>0</v>
      </c>
      <c r="IP17" s="56">
        <f t="shared" si="195"/>
        <v>0</v>
      </c>
      <c r="IQ17" s="56">
        <f t="shared" si="196"/>
        <v>0</v>
      </c>
      <c r="IR17" s="56">
        <f t="shared" si="197"/>
        <v>0</v>
      </c>
      <c r="IS17" s="56">
        <f t="shared" si="198"/>
        <v>0</v>
      </c>
      <c r="IT17" s="56">
        <f t="shared" si="199"/>
        <v>0</v>
      </c>
      <c r="IU17" s="56">
        <f t="shared" si="200"/>
        <v>0</v>
      </c>
      <c r="IV17" s="56">
        <f t="shared" si="201"/>
        <v>0</v>
      </c>
      <c r="IW17" s="56">
        <f t="shared" si="202"/>
        <v>0</v>
      </c>
      <c r="IX17" s="56">
        <f t="shared" si="203"/>
        <v>0</v>
      </c>
      <c r="IY17" s="56">
        <f t="shared" si="204"/>
        <v>0</v>
      </c>
      <c r="IZ17" s="56">
        <f t="shared" si="205"/>
        <v>0</v>
      </c>
      <c r="JA17" s="56">
        <f t="shared" si="206"/>
        <v>0</v>
      </c>
      <c r="JB17" s="56">
        <f t="shared" si="207"/>
        <v>0</v>
      </c>
      <c r="JC17" s="56">
        <f t="shared" si="208"/>
        <v>0</v>
      </c>
      <c r="JD17" s="56">
        <f t="shared" si="209"/>
        <v>0</v>
      </c>
      <c r="JE17" s="56">
        <f t="shared" si="210"/>
        <v>0</v>
      </c>
      <c r="JF17" s="56">
        <f t="shared" si="211"/>
        <v>0</v>
      </c>
      <c r="JG17" s="56">
        <f t="shared" si="212"/>
        <v>0</v>
      </c>
      <c r="JH17" s="56">
        <f t="shared" si="213"/>
        <v>0</v>
      </c>
      <c r="JI17" s="56">
        <f t="shared" si="214"/>
        <v>0</v>
      </c>
      <c r="JJ17" s="56">
        <f t="shared" si="215"/>
        <v>0</v>
      </c>
      <c r="JK17" s="56">
        <f t="shared" si="216"/>
        <v>0</v>
      </c>
      <c r="JL17" s="56">
        <f t="shared" si="217"/>
        <v>0</v>
      </c>
      <c r="JM17" s="56">
        <f t="shared" si="218"/>
        <v>0</v>
      </c>
      <c r="JN17" s="56">
        <f t="shared" si="219"/>
        <v>0</v>
      </c>
      <c r="JO17" s="56">
        <f t="shared" si="220"/>
        <v>0</v>
      </c>
      <c r="JP17" s="56">
        <f t="shared" si="221"/>
        <v>0</v>
      </c>
      <c r="JQ17" s="56">
        <f t="shared" si="222"/>
        <v>0</v>
      </c>
      <c r="JR17" s="56">
        <f t="shared" si="223"/>
        <v>0</v>
      </c>
      <c r="JS17" s="56">
        <f t="shared" si="224"/>
        <v>0</v>
      </c>
      <c r="JT17" s="56">
        <f t="shared" si="225"/>
        <v>0</v>
      </c>
      <c r="JU17" s="56">
        <f t="shared" si="226"/>
        <v>0</v>
      </c>
      <c r="JV17" s="56">
        <f t="shared" si="227"/>
        <v>0</v>
      </c>
      <c r="JW17" s="56">
        <f t="shared" si="228"/>
        <v>0</v>
      </c>
      <c r="JX17" s="56">
        <f t="shared" si="229"/>
        <v>0</v>
      </c>
      <c r="JY17" s="56">
        <f t="shared" si="230"/>
        <v>0</v>
      </c>
      <c r="JZ17" s="56">
        <f t="shared" si="231"/>
        <v>0</v>
      </c>
      <c r="KA17" s="56">
        <f t="shared" si="232"/>
        <v>0</v>
      </c>
      <c r="KB17" s="56">
        <f t="shared" si="233"/>
        <v>0</v>
      </c>
      <c r="KC17" s="56">
        <f t="shared" si="234"/>
        <v>0</v>
      </c>
      <c r="KD17" s="56">
        <f t="shared" si="235"/>
        <v>0</v>
      </c>
      <c r="KE17" s="56">
        <f t="shared" si="236"/>
        <v>0</v>
      </c>
      <c r="KF17" s="56">
        <f t="shared" si="237"/>
        <v>0</v>
      </c>
      <c r="KG17" s="56">
        <f t="shared" si="238"/>
        <v>0</v>
      </c>
      <c r="KH17" s="56">
        <f t="shared" si="239"/>
        <v>0</v>
      </c>
      <c r="KI17" s="56">
        <f t="shared" si="240"/>
        <v>0</v>
      </c>
      <c r="KJ17" s="56">
        <f t="shared" si="241"/>
        <v>0</v>
      </c>
      <c r="KK17" s="56">
        <f t="shared" si="242"/>
        <v>0</v>
      </c>
      <c r="KL17" s="56">
        <f t="shared" si="243"/>
        <v>0</v>
      </c>
      <c r="KM17" s="56">
        <f t="shared" si="244"/>
        <v>0</v>
      </c>
      <c r="KN17" s="56">
        <f t="shared" si="245"/>
        <v>0</v>
      </c>
      <c r="KO17" s="56">
        <f t="shared" si="246"/>
        <v>0</v>
      </c>
      <c r="KP17" s="56">
        <f t="shared" si="247"/>
        <v>0</v>
      </c>
      <c r="KQ17" s="56">
        <f t="shared" si="248"/>
        <v>0</v>
      </c>
      <c r="KR17" s="56">
        <f t="shared" si="249"/>
        <v>0</v>
      </c>
      <c r="KS17" s="56">
        <f t="shared" si="250"/>
        <v>0</v>
      </c>
      <c r="KT17" s="56">
        <f t="shared" si="251"/>
        <v>0</v>
      </c>
      <c r="KU17" s="56">
        <f t="shared" si="252"/>
        <v>0</v>
      </c>
      <c r="KV17" s="56">
        <f t="shared" si="253"/>
        <v>0</v>
      </c>
      <c r="KW17" s="56">
        <f t="shared" si="254"/>
        <v>0</v>
      </c>
      <c r="KX17" s="56">
        <f t="shared" si="255"/>
        <v>0</v>
      </c>
      <c r="KY17" s="56">
        <f t="shared" si="256"/>
        <v>0</v>
      </c>
      <c r="KZ17" s="56">
        <f t="shared" si="257"/>
        <v>0</v>
      </c>
      <c r="LA17" s="56">
        <f t="shared" si="258"/>
        <v>0</v>
      </c>
      <c r="LB17" s="56">
        <f t="shared" si="259"/>
        <v>0</v>
      </c>
      <c r="LC17" s="56">
        <f t="shared" si="260"/>
        <v>0</v>
      </c>
      <c r="LD17" s="56">
        <f t="shared" si="261"/>
        <v>0</v>
      </c>
      <c r="LE17" s="56">
        <f t="shared" si="262"/>
        <v>0</v>
      </c>
      <c r="LF17" s="56">
        <f t="shared" si="263"/>
        <v>0</v>
      </c>
      <c r="LG17" s="56">
        <f t="shared" si="264"/>
        <v>0</v>
      </c>
      <c r="LH17" s="56">
        <f t="shared" si="265"/>
        <v>0</v>
      </c>
      <c r="LI17" s="56">
        <f t="shared" si="266"/>
        <v>0</v>
      </c>
      <c r="LJ17" s="56">
        <f t="shared" si="267"/>
        <v>0</v>
      </c>
      <c r="LK17" s="56">
        <f t="shared" si="268"/>
        <v>0</v>
      </c>
      <c r="LL17" s="56">
        <f t="shared" si="269"/>
        <v>0</v>
      </c>
      <c r="LM17" s="56">
        <f t="shared" si="270"/>
        <v>0</v>
      </c>
      <c r="LN17" s="56">
        <f t="shared" si="271"/>
        <v>0</v>
      </c>
      <c r="LO17" s="56">
        <f t="shared" si="272"/>
        <v>0</v>
      </c>
      <c r="LP17" s="56">
        <f t="shared" si="273"/>
        <v>0</v>
      </c>
      <c r="LQ17" s="56">
        <f t="shared" si="274"/>
        <v>0</v>
      </c>
      <c r="LR17" s="56">
        <f t="shared" si="275"/>
        <v>0</v>
      </c>
      <c r="LS17" s="56">
        <f t="shared" si="276"/>
        <v>0</v>
      </c>
      <c r="LT17" s="56">
        <f t="shared" si="277"/>
        <v>0</v>
      </c>
      <c r="LU17" s="56">
        <f t="shared" si="278"/>
        <v>0</v>
      </c>
      <c r="LV17" s="56">
        <f t="shared" si="279"/>
        <v>0</v>
      </c>
      <c r="LW17" s="56">
        <f t="shared" si="280"/>
        <v>0</v>
      </c>
      <c r="LX17" s="56">
        <f t="shared" si="281"/>
        <v>0</v>
      </c>
      <c r="LY17" s="56">
        <f t="shared" si="282"/>
        <v>0</v>
      </c>
      <c r="LZ17" s="56">
        <f t="shared" si="283"/>
        <v>0</v>
      </c>
      <c r="MA17" s="56">
        <f t="shared" si="284"/>
        <v>0</v>
      </c>
      <c r="MB17" s="56">
        <f t="shared" si="285"/>
        <v>0</v>
      </c>
      <c r="MC17" s="56">
        <f t="shared" si="286"/>
        <v>0</v>
      </c>
      <c r="MD17" s="56">
        <f t="shared" si="287"/>
        <v>0</v>
      </c>
      <c r="ME17" s="56">
        <f t="shared" si="288"/>
        <v>0</v>
      </c>
      <c r="MF17" s="56">
        <f t="shared" si="289"/>
        <v>0</v>
      </c>
      <c r="MG17" s="56">
        <f t="shared" si="290"/>
        <v>0</v>
      </c>
      <c r="MH17" s="56">
        <f t="shared" si="291"/>
        <v>0</v>
      </c>
      <c r="MI17" s="56">
        <f t="shared" si="292"/>
        <v>0</v>
      </c>
      <c r="MJ17" s="56">
        <f t="shared" si="293"/>
        <v>0</v>
      </c>
      <c r="MK17" s="56">
        <f t="shared" si="294"/>
        <v>0</v>
      </c>
      <c r="ML17" s="56">
        <f t="shared" si="295"/>
        <v>0</v>
      </c>
      <c r="MM17" s="56">
        <f t="shared" si="296"/>
        <v>0</v>
      </c>
      <c r="MN17" s="56">
        <f t="shared" si="297"/>
        <v>0</v>
      </c>
      <c r="MO17" s="56">
        <f t="shared" si="298"/>
        <v>0</v>
      </c>
      <c r="MP17" s="56">
        <f t="shared" si="299"/>
        <v>0</v>
      </c>
      <c r="MQ17" s="56">
        <f t="shared" si="300"/>
        <v>0</v>
      </c>
      <c r="MR17" s="56">
        <f t="shared" si="301"/>
        <v>0</v>
      </c>
      <c r="MS17" s="56">
        <f t="shared" si="302"/>
        <v>0</v>
      </c>
      <c r="MT17" s="56">
        <f t="shared" si="303"/>
        <v>0</v>
      </c>
      <c r="MU17" s="56">
        <f t="shared" si="304"/>
        <v>0</v>
      </c>
      <c r="MV17" s="56">
        <f t="shared" si="305"/>
        <v>0</v>
      </c>
      <c r="MW17" s="56">
        <f t="shared" si="306"/>
        <v>0</v>
      </c>
      <c r="MX17" s="56">
        <f t="shared" si="307"/>
        <v>0</v>
      </c>
      <c r="MY17" s="56">
        <f t="shared" si="308"/>
        <v>0</v>
      </c>
      <c r="MZ17" s="56">
        <f t="shared" si="309"/>
        <v>0</v>
      </c>
      <c r="NA17" s="56">
        <f t="shared" si="310"/>
        <v>0</v>
      </c>
      <c r="NB17" s="56">
        <f t="shared" si="311"/>
        <v>0</v>
      </c>
      <c r="NC17" s="56">
        <f t="shared" si="312"/>
        <v>0</v>
      </c>
      <c r="ND17" s="56">
        <f t="shared" si="313"/>
        <v>0</v>
      </c>
      <c r="NE17" s="56">
        <f t="shared" si="314"/>
        <v>0</v>
      </c>
      <c r="NF17" s="56">
        <f t="shared" si="315"/>
        <v>0</v>
      </c>
      <c r="NG17" s="56">
        <f t="shared" si="316"/>
        <v>0</v>
      </c>
      <c r="NH17" s="56">
        <f t="shared" si="317"/>
        <v>0</v>
      </c>
      <c r="NI17" s="56">
        <f t="shared" si="318"/>
        <v>0</v>
      </c>
      <c r="NJ17" s="56">
        <f t="shared" si="319"/>
        <v>0</v>
      </c>
      <c r="NK17" s="56">
        <f t="shared" si="320"/>
        <v>0</v>
      </c>
      <c r="NL17" s="56">
        <f t="shared" si="321"/>
        <v>0</v>
      </c>
      <c r="NM17" s="56">
        <f t="shared" si="322"/>
        <v>0</v>
      </c>
      <c r="NN17" s="56">
        <f t="shared" si="323"/>
        <v>0</v>
      </c>
      <c r="NO17" s="56">
        <f t="shared" si="324"/>
        <v>0</v>
      </c>
      <c r="NP17" s="56">
        <f t="shared" si="325"/>
        <v>0</v>
      </c>
      <c r="NQ17" s="56">
        <f t="shared" si="326"/>
        <v>0</v>
      </c>
      <c r="NR17" s="56">
        <f t="shared" si="327"/>
        <v>0</v>
      </c>
      <c r="NS17" s="56">
        <f t="shared" si="328"/>
        <v>0</v>
      </c>
      <c r="NT17" s="56">
        <f t="shared" si="329"/>
        <v>0</v>
      </c>
      <c r="NU17" s="56">
        <f t="shared" si="330"/>
        <v>0</v>
      </c>
      <c r="NV17" s="56">
        <f t="shared" si="331"/>
        <v>0</v>
      </c>
      <c r="NW17" s="56">
        <f t="shared" si="332"/>
        <v>0</v>
      </c>
      <c r="NX17" s="56">
        <f t="shared" si="333"/>
        <v>0</v>
      </c>
      <c r="NY17" s="56">
        <f t="shared" si="334"/>
        <v>0</v>
      </c>
      <c r="NZ17" s="56">
        <f t="shared" si="335"/>
        <v>0</v>
      </c>
      <c r="OA17" s="56">
        <f t="shared" si="336"/>
        <v>0</v>
      </c>
      <c r="OB17" s="56">
        <f t="shared" si="337"/>
        <v>0</v>
      </c>
      <c r="OC17" s="56">
        <f t="shared" si="338"/>
        <v>0</v>
      </c>
      <c r="OD17" s="56">
        <f t="shared" si="339"/>
        <v>0</v>
      </c>
      <c r="OE17" s="56">
        <f t="shared" si="340"/>
        <v>0</v>
      </c>
      <c r="OF17" s="56">
        <f t="shared" si="341"/>
        <v>0</v>
      </c>
      <c r="OG17" s="56">
        <f t="shared" si="342"/>
        <v>0</v>
      </c>
      <c r="OH17" s="56">
        <f t="shared" si="343"/>
        <v>0</v>
      </c>
      <c r="OI17" s="56">
        <f t="shared" si="344"/>
        <v>0</v>
      </c>
      <c r="OJ17" s="56">
        <f t="shared" si="345"/>
        <v>0</v>
      </c>
      <c r="OK17" s="56">
        <f t="shared" si="346"/>
        <v>0</v>
      </c>
      <c r="OL17" s="56">
        <f t="shared" si="347"/>
        <v>0</v>
      </c>
      <c r="OM17" s="56">
        <f t="shared" si="348"/>
        <v>0</v>
      </c>
      <c r="ON17" s="56">
        <f t="shared" si="349"/>
        <v>0</v>
      </c>
      <c r="OO17" s="56">
        <f t="shared" si="350"/>
        <v>0</v>
      </c>
      <c r="OP17" s="56">
        <f t="shared" si="351"/>
        <v>0</v>
      </c>
      <c r="OQ17" s="56">
        <f t="shared" si="352"/>
        <v>0</v>
      </c>
      <c r="OR17" s="56">
        <f t="shared" si="353"/>
        <v>0</v>
      </c>
      <c r="OS17" s="56">
        <f t="shared" si="354"/>
        <v>0</v>
      </c>
      <c r="OT17" s="56">
        <f t="shared" si="355"/>
        <v>0</v>
      </c>
      <c r="OU17" s="56">
        <f t="shared" si="356"/>
        <v>0</v>
      </c>
      <c r="OV17" s="56">
        <f t="shared" si="357"/>
        <v>0</v>
      </c>
      <c r="OW17" s="56">
        <f t="shared" si="358"/>
        <v>0</v>
      </c>
      <c r="OX17" s="56">
        <f t="shared" si="359"/>
        <v>0</v>
      </c>
      <c r="OY17" s="56">
        <f t="shared" si="360"/>
        <v>0</v>
      </c>
      <c r="OZ17" s="56">
        <f t="shared" si="361"/>
        <v>0</v>
      </c>
      <c r="PA17" s="56">
        <f t="shared" si="362"/>
        <v>0</v>
      </c>
      <c r="PB17" s="56">
        <f t="shared" si="363"/>
        <v>0</v>
      </c>
      <c r="PC17" s="56">
        <f t="shared" si="364"/>
        <v>0</v>
      </c>
      <c r="PD17" s="56">
        <f t="shared" si="365"/>
        <v>0</v>
      </c>
      <c r="PE17" s="56">
        <f t="shared" si="366"/>
        <v>0</v>
      </c>
      <c r="PF17" s="56">
        <f t="shared" si="367"/>
        <v>0</v>
      </c>
      <c r="PG17" s="56">
        <f t="shared" si="368"/>
        <v>0</v>
      </c>
      <c r="PH17" s="56">
        <f t="shared" si="369"/>
        <v>0</v>
      </c>
      <c r="PI17" s="56">
        <f t="shared" si="370"/>
        <v>0</v>
      </c>
      <c r="PJ17" s="56">
        <f t="shared" si="371"/>
        <v>0</v>
      </c>
      <c r="PK17" s="56">
        <f t="shared" si="372"/>
        <v>0</v>
      </c>
      <c r="PL17" s="56">
        <f t="shared" si="373"/>
        <v>0</v>
      </c>
      <c r="PM17" s="56">
        <f t="shared" si="374"/>
        <v>0</v>
      </c>
      <c r="PN17" s="56">
        <f t="shared" si="375"/>
        <v>0</v>
      </c>
      <c r="PO17" s="56">
        <f t="shared" si="376"/>
        <v>0</v>
      </c>
      <c r="PP17" s="56">
        <f t="shared" si="377"/>
        <v>0</v>
      </c>
      <c r="PQ17" s="56">
        <f t="shared" si="378"/>
        <v>0</v>
      </c>
      <c r="PR17" s="56">
        <f t="shared" si="379"/>
        <v>0</v>
      </c>
      <c r="PS17" s="56">
        <f t="shared" si="380"/>
        <v>0</v>
      </c>
      <c r="PT17" s="56">
        <f t="shared" si="381"/>
        <v>0</v>
      </c>
      <c r="PU17" s="56">
        <f t="shared" si="382"/>
        <v>0</v>
      </c>
      <c r="PV17" s="56">
        <f t="shared" si="383"/>
        <v>0</v>
      </c>
      <c r="PW17" s="56">
        <f t="shared" si="384"/>
        <v>0</v>
      </c>
      <c r="PX17" s="56">
        <f t="shared" si="385"/>
        <v>0</v>
      </c>
      <c r="PY17" s="56">
        <f t="shared" si="386"/>
        <v>0</v>
      </c>
      <c r="PZ17" s="56">
        <f t="shared" si="387"/>
        <v>0</v>
      </c>
      <c r="QA17" s="56">
        <f t="shared" si="388"/>
        <v>0</v>
      </c>
      <c r="QB17" s="56">
        <f t="shared" si="389"/>
        <v>0</v>
      </c>
      <c r="QC17" s="56">
        <f t="shared" si="390"/>
        <v>0</v>
      </c>
      <c r="QD17" s="56">
        <f t="shared" si="391"/>
        <v>0</v>
      </c>
      <c r="QE17" s="56">
        <f t="shared" si="392"/>
        <v>0</v>
      </c>
      <c r="QF17" s="56">
        <f t="shared" si="393"/>
        <v>0</v>
      </c>
      <c r="QG17" s="56">
        <f t="shared" si="394"/>
        <v>0</v>
      </c>
      <c r="QH17" s="56">
        <f t="shared" si="395"/>
        <v>0</v>
      </c>
      <c r="QI17" s="56">
        <f t="shared" si="396"/>
        <v>0</v>
      </c>
      <c r="QJ17" s="56">
        <f t="shared" si="397"/>
        <v>0</v>
      </c>
      <c r="QK17" s="56">
        <f t="shared" si="398"/>
        <v>0</v>
      </c>
      <c r="QL17" s="56">
        <f t="shared" si="399"/>
        <v>0</v>
      </c>
      <c r="QM17" s="56">
        <f t="shared" si="400"/>
        <v>0</v>
      </c>
      <c r="QN17" s="56">
        <f t="shared" si="401"/>
        <v>0</v>
      </c>
      <c r="QO17" s="56">
        <f t="shared" si="402"/>
        <v>0</v>
      </c>
      <c r="QP17" s="56">
        <f t="shared" si="403"/>
        <v>0</v>
      </c>
      <c r="QQ17" s="56">
        <f t="shared" si="404"/>
        <v>0</v>
      </c>
      <c r="QR17" s="56">
        <f t="shared" si="405"/>
        <v>0</v>
      </c>
      <c r="QS17" s="56">
        <f t="shared" si="406"/>
        <v>0</v>
      </c>
      <c r="QT17" s="56">
        <f t="shared" si="407"/>
        <v>0</v>
      </c>
      <c r="QU17" s="56">
        <f t="shared" si="408"/>
        <v>0</v>
      </c>
      <c r="QV17" s="56">
        <f t="shared" si="409"/>
        <v>0</v>
      </c>
      <c r="QW17" s="56">
        <f t="shared" si="410"/>
        <v>0</v>
      </c>
      <c r="QX17" s="56">
        <f t="shared" si="411"/>
        <v>0</v>
      </c>
      <c r="QY17" s="56">
        <f t="shared" si="412"/>
        <v>0</v>
      </c>
      <c r="QZ17" s="56">
        <f t="shared" si="413"/>
        <v>0</v>
      </c>
      <c r="RA17" s="56">
        <f t="shared" si="414"/>
        <v>0</v>
      </c>
      <c r="RB17" s="56">
        <f t="shared" si="415"/>
        <v>0</v>
      </c>
      <c r="RC17" s="56">
        <f t="shared" si="416"/>
        <v>0</v>
      </c>
      <c r="RD17" s="56">
        <f t="shared" si="417"/>
        <v>0</v>
      </c>
      <c r="RE17" s="56">
        <f t="shared" si="418"/>
        <v>0</v>
      </c>
      <c r="RF17" s="56">
        <f t="shared" si="419"/>
        <v>0</v>
      </c>
      <c r="RG17" s="56">
        <f t="shared" si="420"/>
        <v>0</v>
      </c>
      <c r="RH17" s="56">
        <f t="shared" si="421"/>
        <v>0</v>
      </c>
      <c r="RI17" s="56">
        <f t="shared" si="422"/>
        <v>0</v>
      </c>
      <c r="RJ17" s="56">
        <f t="shared" si="423"/>
        <v>0</v>
      </c>
      <c r="RK17" s="56">
        <f t="shared" si="424"/>
        <v>0</v>
      </c>
      <c r="RL17" s="56">
        <f t="shared" si="425"/>
        <v>0</v>
      </c>
      <c r="RM17" s="56">
        <f t="shared" si="426"/>
        <v>0</v>
      </c>
      <c r="RN17" s="56">
        <f t="shared" si="427"/>
        <v>0</v>
      </c>
      <c r="RO17" s="56">
        <f t="shared" si="428"/>
        <v>0</v>
      </c>
      <c r="RP17" s="56">
        <f t="shared" si="429"/>
        <v>0</v>
      </c>
      <c r="RQ17" s="56">
        <f t="shared" si="430"/>
        <v>0</v>
      </c>
      <c r="RR17" s="56">
        <f t="shared" si="431"/>
        <v>0</v>
      </c>
      <c r="RS17" s="56">
        <f t="shared" si="432"/>
        <v>0</v>
      </c>
      <c r="RT17" s="56">
        <f t="shared" si="433"/>
        <v>0</v>
      </c>
      <c r="RU17" s="56">
        <f t="shared" si="434"/>
        <v>0</v>
      </c>
      <c r="RV17" s="56">
        <f t="shared" si="435"/>
        <v>0</v>
      </c>
      <c r="RW17" s="56">
        <f t="shared" si="436"/>
        <v>0</v>
      </c>
      <c r="RX17" s="56">
        <f t="shared" si="437"/>
        <v>0</v>
      </c>
      <c r="RY17" s="56">
        <f t="shared" si="438"/>
        <v>0</v>
      </c>
      <c r="RZ17" s="56">
        <f t="shared" si="439"/>
        <v>0</v>
      </c>
      <c r="SA17" s="56">
        <f t="shared" si="440"/>
        <v>0</v>
      </c>
      <c r="SB17" s="56">
        <f t="shared" si="441"/>
        <v>0</v>
      </c>
      <c r="SC17" s="56">
        <f t="shared" si="442"/>
        <v>0</v>
      </c>
      <c r="SD17" s="56">
        <f t="shared" si="443"/>
        <v>0</v>
      </c>
      <c r="SE17" s="56">
        <f t="shared" si="444"/>
        <v>0</v>
      </c>
      <c r="SF17" s="56">
        <f t="shared" si="445"/>
        <v>0</v>
      </c>
      <c r="SG17" s="56">
        <f t="shared" si="446"/>
        <v>0</v>
      </c>
      <c r="SH17" s="56">
        <f t="shared" si="447"/>
        <v>0</v>
      </c>
      <c r="SI17" s="56">
        <f t="shared" si="448"/>
        <v>0</v>
      </c>
      <c r="SJ17" s="56">
        <f t="shared" si="449"/>
        <v>0</v>
      </c>
      <c r="SK17" s="56">
        <f t="shared" si="450"/>
        <v>0</v>
      </c>
      <c r="SL17" s="56">
        <f t="shared" si="451"/>
        <v>0</v>
      </c>
      <c r="SM17" s="56">
        <f t="shared" si="452"/>
        <v>0</v>
      </c>
      <c r="SN17" s="56">
        <f t="shared" si="453"/>
        <v>0</v>
      </c>
      <c r="SO17" s="56">
        <f t="shared" si="454"/>
        <v>0</v>
      </c>
      <c r="SP17" s="56">
        <f t="shared" si="455"/>
        <v>0</v>
      </c>
      <c r="SQ17" s="56">
        <f t="shared" si="456"/>
        <v>0</v>
      </c>
      <c r="SR17" s="56">
        <f t="shared" si="457"/>
        <v>0</v>
      </c>
      <c r="SS17" s="56">
        <f t="shared" si="458"/>
        <v>0</v>
      </c>
      <c r="ST17" s="56">
        <f t="shared" si="459"/>
        <v>0</v>
      </c>
      <c r="SU17" s="56">
        <f t="shared" si="460"/>
        <v>0</v>
      </c>
      <c r="SV17" s="56">
        <f t="shared" si="461"/>
        <v>0</v>
      </c>
      <c r="SW17" s="56">
        <f t="shared" si="462"/>
        <v>0</v>
      </c>
      <c r="SX17" s="56">
        <f t="shared" si="463"/>
        <v>0</v>
      </c>
      <c r="SY17" s="56">
        <f t="shared" si="464"/>
        <v>0</v>
      </c>
      <c r="SZ17" s="56">
        <f t="shared" si="465"/>
        <v>0</v>
      </c>
      <c r="TA17" s="56">
        <f t="shared" si="466"/>
        <v>0</v>
      </c>
      <c r="TB17" s="56">
        <f t="shared" si="467"/>
        <v>0</v>
      </c>
      <c r="TC17" s="56">
        <f t="shared" si="468"/>
        <v>0</v>
      </c>
      <c r="TD17" s="56">
        <f t="shared" si="469"/>
        <v>0</v>
      </c>
      <c r="TE17" s="56">
        <f t="shared" si="470"/>
        <v>0</v>
      </c>
      <c r="TF17" s="56">
        <f t="shared" si="471"/>
        <v>0</v>
      </c>
      <c r="TG17" s="56">
        <f t="shared" si="472"/>
        <v>0</v>
      </c>
      <c r="TH17" s="56">
        <f t="shared" si="473"/>
        <v>0</v>
      </c>
      <c r="TI17" s="56">
        <f t="shared" si="474"/>
        <v>0</v>
      </c>
      <c r="TJ17" s="56">
        <f t="shared" si="475"/>
        <v>0</v>
      </c>
      <c r="TK17" s="56">
        <f t="shared" si="476"/>
        <v>0</v>
      </c>
      <c r="TL17" s="56">
        <f t="shared" si="477"/>
        <v>0</v>
      </c>
      <c r="TM17" s="56">
        <f t="shared" si="478"/>
        <v>0</v>
      </c>
      <c r="TN17" s="56">
        <f t="shared" si="479"/>
        <v>0</v>
      </c>
      <c r="TO17" s="56">
        <f t="shared" si="480"/>
        <v>0</v>
      </c>
      <c r="TP17" s="56">
        <f t="shared" si="481"/>
        <v>0</v>
      </c>
      <c r="TQ17" s="56">
        <f t="shared" si="482"/>
        <v>0</v>
      </c>
      <c r="TR17" s="56">
        <f t="shared" si="483"/>
        <v>0</v>
      </c>
      <c r="TS17" s="56">
        <f t="shared" si="484"/>
        <v>0</v>
      </c>
      <c r="TT17" s="56">
        <f t="shared" si="485"/>
        <v>0</v>
      </c>
      <c r="TU17" s="56">
        <f t="shared" si="486"/>
        <v>0</v>
      </c>
      <c r="TV17" s="56">
        <f t="shared" si="487"/>
        <v>0</v>
      </c>
      <c r="TW17" s="56">
        <f t="shared" si="488"/>
        <v>0</v>
      </c>
      <c r="TX17" s="56">
        <f t="shared" si="489"/>
        <v>0</v>
      </c>
      <c r="TY17" s="56">
        <f t="shared" si="490"/>
        <v>0</v>
      </c>
      <c r="TZ17" s="56">
        <f t="shared" si="491"/>
        <v>0</v>
      </c>
      <c r="UA17" s="56">
        <f t="shared" si="492"/>
        <v>0</v>
      </c>
      <c r="UB17" s="56">
        <f t="shared" si="493"/>
        <v>0</v>
      </c>
      <c r="UC17" s="56">
        <f t="shared" si="494"/>
        <v>0</v>
      </c>
      <c r="UD17" s="56">
        <f t="shared" si="495"/>
        <v>0</v>
      </c>
      <c r="UE17" s="56">
        <f t="shared" si="496"/>
        <v>0</v>
      </c>
      <c r="UF17" s="56">
        <f t="shared" si="497"/>
        <v>0</v>
      </c>
      <c r="UG17" s="56">
        <f t="shared" si="498"/>
        <v>0</v>
      </c>
      <c r="UH17" s="56">
        <f t="shared" si="499"/>
        <v>0</v>
      </c>
      <c r="UI17" s="56">
        <f t="shared" si="500"/>
        <v>0</v>
      </c>
      <c r="UJ17" s="56">
        <f t="shared" si="501"/>
        <v>0</v>
      </c>
      <c r="UK17" s="56">
        <f t="shared" si="502"/>
        <v>0</v>
      </c>
      <c r="UL17" s="56">
        <f t="shared" si="503"/>
        <v>0</v>
      </c>
      <c r="UM17" s="56">
        <f t="shared" si="504"/>
        <v>0</v>
      </c>
      <c r="UN17" s="56">
        <f t="shared" si="505"/>
        <v>0</v>
      </c>
      <c r="UO17" s="56">
        <f t="shared" si="506"/>
        <v>0</v>
      </c>
      <c r="UP17" s="56">
        <f t="shared" si="507"/>
        <v>0</v>
      </c>
      <c r="UQ17" s="56">
        <f t="shared" si="508"/>
        <v>0</v>
      </c>
      <c r="UR17" s="56">
        <f t="shared" si="509"/>
        <v>0</v>
      </c>
      <c r="US17" s="56">
        <f t="shared" si="510"/>
        <v>0</v>
      </c>
      <c r="UT17" s="56">
        <f t="shared" si="511"/>
        <v>0</v>
      </c>
      <c r="UU17" s="56">
        <f t="shared" si="512"/>
        <v>0</v>
      </c>
      <c r="UV17" s="56">
        <f t="shared" si="513"/>
        <v>0</v>
      </c>
      <c r="UW17" s="56">
        <f t="shared" si="514"/>
        <v>0</v>
      </c>
      <c r="UX17" s="56">
        <f t="shared" si="515"/>
        <v>0</v>
      </c>
      <c r="UY17" s="56">
        <f t="shared" si="516"/>
        <v>0</v>
      </c>
      <c r="UZ17" s="56">
        <f t="shared" si="517"/>
        <v>0</v>
      </c>
      <c r="VA17" s="56">
        <f t="shared" si="518"/>
        <v>0</v>
      </c>
      <c r="VB17" s="56">
        <f t="shared" si="519"/>
        <v>0</v>
      </c>
      <c r="VC17" s="56">
        <f t="shared" si="520"/>
        <v>0</v>
      </c>
      <c r="VD17" s="56">
        <f t="shared" si="521"/>
        <v>0</v>
      </c>
      <c r="VE17" s="56">
        <f t="shared" si="522"/>
        <v>0</v>
      </c>
      <c r="VF17" s="56">
        <f t="shared" si="523"/>
        <v>0</v>
      </c>
      <c r="VG17" s="56">
        <f t="shared" si="524"/>
        <v>0</v>
      </c>
      <c r="VH17" s="56">
        <f t="shared" si="525"/>
        <v>0</v>
      </c>
      <c r="VI17" s="56">
        <f t="shared" si="526"/>
        <v>0</v>
      </c>
      <c r="VJ17" s="56">
        <f t="shared" si="527"/>
        <v>0</v>
      </c>
      <c r="VK17" s="56">
        <f t="shared" si="528"/>
        <v>0</v>
      </c>
      <c r="VL17" s="56">
        <f t="shared" si="529"/>
        <v>0</v>
      </c>
      <c r="VM17" s="56">
        <f t="shared" si="530"/>
        <v>0</v>
      </c>
      <c r="VN17" s="56">
        <f t="shared" si="531"/>
        <v>0</v>
      </c>
      <c r="VO17" s="56">
        <f t="shared" si="532"/>
        <v>0</v>
      </c>
      <c r="VP17" s="56">
        <f t="shared" si="533"/>
        <v>0</v>
      </c>
      <c r="VQ17" s="56">
        <f t="shared" si="534"/>
        <v>0</v>
      </c>
      <c r="VR17" s="56">
        <f t="shared" si="535"/>
        <v>0</v>
      </c>
      <c r="VS17" s="56">
        <f t="shared" si="536"/>
        <v>0</v>
      </c>
      <c r="VT17" s="56">
        <f t="shared" si="537"/>
        <v>0</v>
      </c>
      <c r="VU17" s="56">
        <f t="shared" si="538"/>
        <v>0</v>
      </c>
      <c r="VV17" s="56">
        <f t="shared" si="539"/>
        <v>0</v>
      </c>
      <c r="VW17" s="56">
        <f t="shared" si="540"/>
        <v>0</v>
      </c>
      <c r="VX17" s="56">
        <f t="shared" si="541"/>
        <v>0</v>
      </c>
      <c r="VY17" s="56">
        <f t="shared" si="542"/>
        <v>0</v>
      </c>
      <c r="VZ17" s="56">
        <f t="shared" si="543"/>
        <v>0</v>
      </c>
      <c r="WA17" s="56">
        <f t="shared" si="544"/>
        <v>0</v>
      </c>
      <c r="WB17" s="56">
        <f t="shared" si="545"/>
        <v>0</v>
      </c>
      <c r="WC17" s="56">
        <f t="shared" si="546"/>
        <v>0</v>
      </c>
      <c r="WD17" s="56">
        <f t="shared" si="547"/>
        <v>0</v>
      </c>
      <c r="WE17" s="56">
        <f t="shared" si="548"/>
        <v>0</v>
      </c>
      <c r="WF17" s="56">
        <f t="shared" si="549"/>
        <v>0</v>
      </c>
      <c r="WG17" s="56">
        <f t="shared" si="550"/>
        <v>0</v>
      </c>
      <c r="WH17" s="56">
        <f t="shared" si="551"/>
        <v>0</v>
      </c>
      <c r="WI17" s="56">
        <f t="shared" si="552"/>
        <v>0</v>
      </c>
      <c r="WJ17" s="56">
        <f t="shared" si="553"/>
        <v>0</v>
      </c>
      <c r="WK17" s="56">
        <f t="shared" si="554"/>
        <v>0</v>
      </c>
      <c r="WL17" s="56">
        <f t="shared" si="555"/>
        <v>0</v>
      </c>
      <c r="WM17" s="56">
        <f t="shared" si="556"/>
        <v>0</v>
      </c>
      <c r="WN17" s="56">
        <f t="shared" si="557"/>
        <v>0</v>
      </c>
      <c r="WO17" s="56">
        <f t="shared" si="558"/>
        <v>0</v>
      </c>
      <c r="WP17" s="56">
        <f t="shared" si="559"/>
        <v>0</v>
      </c>
      <c r="WQ17" s="56">
        <f t="shared" si="560"/>
        <v>0</v>
      </c>
      <c r="WR17" s="56">
        <f t="shared" si="561"/>
        <v>0</v>
      </c>
      <c r="WS17" s="56">
        <f t="shared" si="562"/>
        <v>0</v>
      </c>
      <c r="WT17" s="56">
        <f t="shared" si="563"/>
        <v>0</v>
      </c>
      <c r="WU17" s="56">
        <f t="shared" si="564"/>
        <v>0</v>
      </c>
      <c r="WV17" s="56">
        <f t="shared" si="565"/>
        <v>0</v>
      </c>
      <c r="WW17" s="56">
        <f t="shared" si="566"/>
        <v>0</v>
      </c>
      <c r="WX17" s="56">
        <f t="shared" si="567"/>
        <v>0</v>
      </c>
      <c r="WY17" s="56">
        <f t="shared" si="568"/>
        <v>0</v>
      </c>
      <c r="WZ17" s="56">
        <f t="shared" si="569"/>
        <v>0</v>
      </c>
      <c r="XA17" s="56">
        <f t="shared" si="570"/>
        <v>0</v>
      </c>
      <c r="XB17" s="56">
        <f t="shared" si="571"/>
        <v>0</v>
      </c>
      <c r="XC17" s="56">
        <f t="shared" si="572"/>
        <v>0</v>
      </c>
      <c r="XD17" s="56">
        <f t="shared" si="573"/>
        <v>0</v>
      </c>
      <c r="XE17" s="56">
        <f t="shared" si="574"/>
        <v>0</v>
      </c>
      <c r="XF17" s="56">
        <f t="shared" si="575"/>
        <v>0</v>
      </c>
      <c r="XG17" s="56">
        <f t="shared" si="576"/>
        <v>0</v>
      </c>
      <c r="XH17" s="56">
        <f t="shared" si="577"/>
        <v>0</v>
      </c>
      <c r="XI17" s="56">
        <f t="shared" si="578"/>
        <v>0</v>
      </c>
      <c r="XJ17" s="56">
        <f t="shared" si="579"/>
        <v>0</v>
      </c>
      <c r="XK17" s="56">
        <f t="shared" si="580"/>
        <v>0</v>
      </c>
      <c r="XL17" s="56">
        <f t="shared" si="581"/>
        <v>0</v>
      </c>
      <c r="XM17" s="56">
        <f t="shared" si="582"/>
        <v>0</v>
      </c>
      <c r="XN17" s="56">
        <f t="shared" si="583"/>
        <v>0</v>
      </c>
      <c r="XO17" s="56">
        <f t="shared" si="584"/>
        <v>0</v>
      </c>
      <c r="XP17" s="56">
        <f t="shared" si="585"/>
        <v>0</v>
      </c>
      <c r="XQ17" s="56">
        <f t="shared" si="586"/>
        <v>0</v>
      </c>
      <c r="XR17" s="56">
        <f t="shared" si="587"/>
        <v>0</v>
      </c>
      <c r="XS17" s="56">
        <f t="shared" si="588"/>
        <v>0</v>
      </c>
      <c r="XT17" s="56">
        <f t="shared" si="589"/>
        <v>0</v>
      </c>
      <c r="XU17" s="56">
        <f t="shared" si="590"/>
        <v>0</v>
      </c>
      <c r="XV17" s="56">
        <f t="shared" si="591"/>
        <v>0</v>
      </c>
      <c r="XW17" s="56">
        <f t="shared" si="592"/>
        <v>0</v>
      </c>
      <c r="XX17" s="56">
        <f t="shared" si="593"/>
        <v>0</v>
      </c>
      <c r="XY17" s="56">
        <f t="shared" si="594"/>
        <v>0</v>
      </c>
      <c r="XZ17" s="56">
        <f t="shared" si="595"/>
        <v>0</v>
      </c>
      <c r="YA17" s="56">
        <f t="shared" si="596"/>
        <v>0</v>
      </c>
      <c r="YB17" s="56">
        <f t="shared" si="597"/>
        <v>0</v>
      </c>
      <c r="YC17" s="56">
        <f t="shared" si="598"/>
        <v>0</v>
      </c>
      <c r="YD17" s="56">
        <f t="shared" si="599"/>
        <v>0</v>
      </c>
      <c r="YE17" s="56">
        <f t="shared" si="600"/>
        <v>0</v>
      </c>
      <c r="YF17" s="56">
        <f t="shared" si="601"/>
        <v>0</v>
      </c>
      <c r="YG17" s="56">
        <f t="shared" si="602"/>
        <v>0</v>
      </c>
      <c r="YH17" s="56">
        <f t="shared" si="603"/>
        <v>0</v>
      </c>
      <c r="YI17" s="56">
        <f t="shared" si="604"/>
        <v>0</v>
      </c>
      <c r="YJ17" s="56">
        <f t="shared" si="605"/>
        <v>0</v>
      </c>
      <c r="YK17" s="56">
        <f t="shared" si="606"/>
        <v>0</v>
      </c>
      <c r="YL17" s="56">
        <f t="shared" si="607"/>
        <v>0</v>
      </c>
      <c r="YM17" s="56">
        <f t="shared" si="608"/>
        <v>0</v>
      </c>
      <c r="YN17" s="56">
        <f t="shared" si="609"/>
        <v>0</v>
      </c>
      <c r="YO17" s="56">
        <f t="shared" si="610"/>
        <v>0</v>
      </c>
      <c r="YP17" s="56">
        <f t="shared" si="611"/>
        <v>0</v>
      </c>
      <c r="YQ17" s="56">
        <f t="shared" si="612"/>
        <v>0</v>
      </c>
      <c r="YR17" s="56">
        <f t="shared" si="613"/>
        <v>0</v>
      </c>
      <c r="YS17" s="56">
        <f t="shared" si="614"/>
        <v>0</v>
      </c>
      <c r="YT17" s="56">
        <f t="shared" si="615"/>
        <v>0</v>
      </c>
      <c r="YU17" s="56">
        <f t="shared" si="616"/>
        <v>0</v>
      </c>
      <c r="YV17" s="56">
        <f t="shared" si="617"/>
        <v>0</v>
      </c>
      <c r="YW17" s="56">
        <f t="shared" si="618"/>
        <v>0</v>
      </c>
      <c r="YX17" s="56">
        <f t="shared" si="619"/>
        <v>0</v>
      </c>
      <c r="YY17" s="56">
        <f t="shared" si="620"/>
        <v>0</v>
      </c>
      <c r="YZ17" s="56">
        <f t="shared" si="621"/>
        <v>0</v>
      </c>
      <c r="ZA17" s="56">
        <f t="shared" si="622"/>
        <v>0</v>
      </c>
      <c r="ZB17" s="56">
        <f t="shared" si="623"/>
        <v>0</v>
      </c>
      <c r="ZC17" s="56">
        <f t="shared" si="624"/>
        <v>0</v>
      </c>
      <c r="ZD17" s="56">
        <f t="shared" si="625"/>
        <v>0</v>
      </c>
      <c r="ZE17" s="56">
        <f t="shared" si="626"/>
        <v>0</v>
      </c>
      <c r="ZF17" s="56">
        <f t="shared" si="627"/>
        <v>0</v>
      </c>
      <c r="ZG17" s="56">
        <f t="shared" si="628"/>
        <v>0</v>
      </c>
      <c r="ZH17" s="56">
        <f t="shared" si="629"/>
        <v>0</v>
      </c>
      <c r="ZI17" s="56">
        <f t="shared" si="630"/>
        <v>0</v>
      </c>
      <c r="ZJ17" s="56">
        <f t="shared" si="631"/>
        <v>0</v>
      </c>
      <c r="ZK17" s="56">
        <f t="shared" si="632"/>
        <v>0</v>
      </c>
      <c r="ZL17" s="56">
        <f t="shared" si="633"/>
        <v>0</v>
      </c>
      <c r="ZM17" s="56">
        <f t="shared" si="634"/>
        <v>0</v>
      </c>
      <c r="ZN17" s="56">
        <f t="shared" si="635"/>
        <v>0</v>
      </c>
      <c r="ZO17" s="56">
        <f t="shared" si="636"/>
        <v>0</v>
      </c>
      <c r="ZP17" s="56">
        <f t="shared" si="637"/>
        <v>0</v>
      </c>
      <c r="ZQ17" s="56">
        <f t="shared" si="638"/>
        <v>0</v>
      </c>
      <c r="ZR17" s="56">
        <f t="shared" si="639"/>
        <v>0</v>
      </c>
      <c r="ZS17" s="56">
        <f t="shared" si="640"/>
        <v>0</v>
      </c>
      <c r="ZT17" s="56">
        <f t="shared" si="641"/>
        <v>0</v>
      </c>
      <c r="ZU17" s="56">
        <f t="shared" si="642"/>
        <v>0</v>
      </c>
      <c r="ZV17" s="56">
        <f t="shared" si="643"/>
        <v>0</v>
      </c>
      <c r="ZW17" s="56">
        <f t="shared" si="644"/>
        <v>0</v>
      </c>
      <c r="ZX17" s="56">
        <f t="shared" si="645"/>
        <v>0</v>
      </c>
      <c r="ZY17" s="56">
        <f t="shared" si="646"/>
        <v>0</v>
      </c>
      <c r="ZZ17" s="56">
        <f t="shared" si="647"/>
        <v>0</v>
      </c>
      <c r="AAA17" s="56">
        <f t="shared" si="648"/>
        <v>0</v>
      </c>
      <c r="AAB17" s="56">
        <f t="shared" si="649"/>
        <v>0</v>
      </c>
      <c r="AAC17" s="56">
        <f t="shared" si="650"/>
        <v>0</v>
      </c>
      <c r="AAD17" s="56">
        <f t="shared" si="651"/>
        <v>0</v>
      </c>
      <c r="AAE17" s="56">
        <f t="shared" si="652"/>
        <v>0</v>
      </c>
      <c r="AAF17" s="56">
        <f t="shared" si="653"/>
        <v>0</v>
      </c>
      <c r="AAG17" s="56">
        <f t="shared" si="654"/>
        <v>0</v>
      </c>
      <c r="AAH17" s="56">
        <f t="shared" si="655"/>
        <v>0</v>
      </c>
      <c r="AAI17" s="56">
        <f t="shared" si="656"/>
        <v>0</v>
      </c>
      <c r="AAJ17" s="56">
        <f t="shared" si="657"/>
        <v>0</v>
      </c>
      <c r="AAK17" s="56">
        <f t="shared" si="658"/>
        <v>0</v>
      </c>
      <c r="AAL17" s="56">
        <f t="shared" si="659"/>
        <v>0</v>
      </c>
      <c r="AAM17" s="56">
        <f t="shared" si="660"/>
        <v>0</v>
      </c>
      <c r="AAN17" s="56">
        <f t="shared" si="661"/>
        <v>0</v>
      </c>
      <c r="AAO17" s="56">
        <f t="shared" si="662"/>
        <v>0</v>
      </c>
      <c r="AAP17" s="56">
        <f t="shared" si="663"/>
        <v>0</v>
      </c>
      <c r="AAQ17" s="56">
        <f t="shared" si="664"/>
        <v>0</v>
      </c>
      <c r="AAR17" s="56">
        <f t="shared" si="665"/>
        <v>0</v>
      </c>
      <c r="AAS17" s="56">
        <f t="shared" si="666"/>
        <v>0</v>
      </c>
      <c r="AAT17" s="56">
        <f t="shared" si="667"/>
        <v>0</v>
      </c>
      <c r="AAU17" s="56">
        <f t="shared" si="668"/>
        <v>0</v>
      </c>
      <c r="AAV17" s="56">
        <f t="shared" si="669"/>
        <v>0</v>
      </c>
      <c r="AAW17" s="56">
        <f t="shared" si="670"/>
        <v>0</v>
      </c>
      <c r="AAX17" s="56">
        <f t="shared" si="671"/>
        <v>0</v>
      </c>
      <c r="AAY17" s="56">
        <f t="shared" si="672"/>
        <v>0</v>
      </c>
      <c r="AAZ17" s="56">
        <f t="shared" si="673"/>
        <v>0</v>
      </c>
      <c r="ABA17" s="56">
        <f t="shared" si="674"/>
        <v>0</v>
      </c>
      <c r="ABB17" s="56">
        <f t="shared" si="675"/>
        <v>0</v>
      </c>
      <c r="ABC17" s="56">
        <f t="shared" si="676"/>
        <v>0</v>
      </c>
      <c r="ABD17" s="56">
        <f t="shared" si="677"/>
        <v>0</v>
      </c>
      <c r="ABE17" s="56">
        <f t="shared" si="678"/>
        <v>0</v>
      </c>
      <c r="ABF17" s="56">
        <f t="shared" si="679"/>
        <v>0</v>
      </c>
      <c r="ABG17" s="56">
        <f t="shared" si="680"/>
        <v>0</v>
      </c>
      <c r="ABH17" s="56">
        <f t="shared" si="681"/>
        <v>0</v>
      </c>
      <c r="ABI17" s="56">
        <f t="shared" si="682"/>
        <v>0</v>
      </c>
      <c r="ABJ17" s="56">
        <f t="shared" si="683"/>
        <v>0</v>
      </c>
      <c r="ABK17" s="56">
        <f t="shared" si="684"/>
        <v>0</v>
      </c>
      <c r="ABL17" s="56">
        <f t="shared" si="685"/>
        <v>0</v>
      </c>
      <c r="ABM17" s="56">
        <f t="shared" si="686"/>
        <v>0</v>
      </c>
      <c r="ABN17" s="56">
        <f t="shared" si="687"/>
        <v>0</v>
      </c>
      <c r="ABO17" s="56">
        <f t="shared" si="688"/>
        <v>0</v>
      </c>
      <c r="ABP17" s="56">
        <f t="shared" si="689"/>
        <v>0</v>
      </c>
      <c r="ABQ17" s="56">
        <f t="shared" si="690"/>
        <v>0</v>
      </c>
      <c r="ABR17" s="56">
        <f t="shared" si="691"/>
        <v>0</v>
      </c>
      <c r="ABS17" s="56">
        <f t="shared" si="692"/>
        <v>0</v>
      </c>
      <c r="ABT17" s="56">
        <f t="shared" si="693"/>
        <v>0</v>
      </c>
      <c r="ABU17" s="56">
        <f t="shared" si="694"/>
        <v>0</v>
      </c>
      <c r="ABV17" s="56">
        <f t="shared" si="695"/>
        <v>0</v>
      </c>
      <c r="ABW17" s="56">
        <f t="shared" si="696"/>
        <v>0</v>
      </c>
      <c r="ABX17" s="56">
        <f t="shared" si="697"/>
        <v>0</v>
      </c>
      <c r="ABY17" s="56">
        <f t="shared" si="698"/>
        <v>0</v>
      </c>
      <c r="ABZ17" s="56">
        <f t="shared" si="699"/>
        <v>0</v>
      </c>
      <c r="ACA17" s="56">
        <f t="shared" si="700"/>
        <v>0</v>
      </c>
      <c r="ACB17" s="56">
        <f t="shared" si="701"/>
        <v>0</v>
      </c>
      <c r="ACC17" s="56">
        <f t="shared" si="702"/>
        <v>0</v>
      </c>
      <c r="ACD17" s="56">
        <f t="shared" si="703"/>
        <v>0</v>
      </c>
      <c r="ACE17" s="56">
        <f t="shared" si="704"/>
        <v>0</v>
      </c>
      <c r="ACF17" s="56">
        <f t="shared" si="705"/>
        <v>0</v>
      </c>
      <c r="ACG17" s="56">
        <f t="shared" si="706"/>
        <v>0</v>
      </c>
      <c r="ACH17" s="56">
        <f t="shared" si="707"/>
        <v>0</v>
      </c>
      <c r="ACI17" s="56">
        <f t="shared" si="708"/>
        <v>0</v>
      </c>
      <c r="ACJ17" s="56">
        <f t="shared" si="709"/>
        <v>0</v>
      </c>
      <c r="ACK17" s="56">
        <f t="shared" si="710"/>
        <v>0</v>
      </c>
      <c r="ACL17" s="56">
        <f t="shared" si="711"/>
        <v>0</v>
      </c>
      <c r="ACM17" s="56">
        <f t="shared" si="712"/>
        <v>0</v>
      </c>
      <c r="ACN17" s="56">
        <f t="shared" si="713"/>
        <v>0</v>
      </c>
      <c r="ACO17" s="56">
        <f t="shared" si="714"/>
        <v>0</v>
      </c>
      <c r="ACP17" s="56">
        <f t="shared" si="715"/>
        <v>0</v>
      </c>
      <c r="ACQ17" s="56">
        <f t="shared" si="716"/>
        <v>0</v>
      </c>
      <c r="ACR17" s="56">
        <f t="shared" si="717"/>
        <v>0</v>
      </c>
      <c r="ACS17" s="56">
        <f t="shared" si="718"/>
        <v>0</v>
      </c>
      <c r="ACT17" s="56">
        <f t="shared" si="719"/>
        <v>0</v>
      </c>
      <c r="ACU17" s="56">
        <f t="shared" si="720"/>
        <v>0</v>
      </c>
      <c r="ACV17" s="56">
        <f t="shared" si="721"/>
        <v>0</v>
      </c>
      <c r="ACW17" s="56">
        <f t="shared" si="722"/>
        <v>0</v>
      </c>
      <c r="ACX17" s="56">
        <f t="shared" si="723"/>
        <v>0</v>
      </c>
      <c r="ACY17" s="56">
        <f t="shared" si="724"/>
        <v>0</v>
      </c>
      <c r="ACZ17" s="56">
        <f t="shared" si="725"/>
        <v>0</v>
      </c>
      <c r="ADA17" s="56">
        <f t="shared" si="726"/>
        <v>0</v>
      </c>
      <c r="ADB17" s="56">
        <f t="shared" si="727"/>
        <v>0</v>
      </c>
      <c r="ADC17" s="56">
        <f t="shared" si="728"/>
        <v>0</v>
      </c>
      <c r="ADD17" s="56">
        <f t="shared" si="729"/>
        <v>0</v>
      </c>
      <c r="ADE17" s="56">
        <f t="shared" si="730"/>
        <v>0</v>
      </c>
      <c r="ADF17" s="56">
        <f t="shared" si="731"/>
        <v>0</v>
      </c>
      <c r="ADG17" s="56">
        <f t="shared" si="732"/>
        <v>0</v>
      </c>
      <c r="ADH17" s="56">
        <f t="shared" si="733"/>
        <v>0</v>
      </c>
      <c r="ADI17" s="56">
        <f t="shared" si="734"/>
        <v>0</v>
      </c>
      <c r="ADJ17" s="56">
        <f t="shared" si="735"/>
        <v>0</v>
      </c>
      <c r="ADK17" s="56">
        <f t="shared" si="736"/>
        <v>0</v>
      </c>
      <c r="ADL17" s="56">
        <f t="shared" si="737"/>
        <v>0</v>
      </c>
      <c r="ADM17" s="56">
        <f t="shared" si="738"/>
        <v>0</v>
      </c>
      <c r="ADN17" s="56">
        <f t="shared" si="739"/>
        <v>0</v>
      </c>
      <c r="ADO17" s="56">
        <f t="shared" si="740"/>
        <v>0</v>
      </c>
      <c r="ADP17" s="56">
        <f t="shared" si="741"/>
        <v>0</v>
      </c>
      <c r="ADQ17" s="56">
        <f t="shared" si="742"/>
        <v>0</v>
      </c>
      <c r="ADR17" s="56">
        <f t="shared" si="743"/>
        <v>0</v>
      </c>
      <c r="ADS17" s="56">
        <f t="shared" si="744"/>
        <v>0</v>
      </c>
      <c r="ADT17" s="56">
        <f t="shared" si="745"/>
        <v>0</v>
      </c>
      <c r="ADU17" s="56">
        <f t="shared" si="746"/>
        <v>0</v>
      </c>
      <c r="ADV17" s="56">
        <f t="shared" si="747"/>
        <v>0</v>
      </c>
      <c r="ADW17" s="56">
        <f t="shared" si="748"/>
        <v>0</v>
      </c>
      <c r="ADX17" s="56">
        <f t="shared" si="749"/>
        <v>0</v>
      </c>
      <c r="ADY17" s="56">
        <f t="shared" si="750"/>
        <v>0</v>
      </c>
      <c r="ADZ17" s="56">
        <f t="shared" si="751"/>
        <v>0</v>
      </c>
      <c r="AEA17" s="56">
        <f t="shared" si="752"/>
        <v>0</v>
      </c>
      <c r="AEB17" s="56">
        <f t="shared" si="753"/>
        <v>0</v>
      </c>
      <c r="AEC17" s="56">
        <f t="shared" si="754"/>
        <v>0</v>
      </c>
      <c r="AED17" s="56">
        <f t="shared" si="755"/>
        <v>0</v>
      </c>
      <c r="AEE17" s="56">
        <f t="shared" si="756"/>
        <v>0</v>
      </c>
      <c r="AEF17" s="56">
        <f t="shared" si="757"/>
        <v>0</v>
      </c>
      <c r="AEG17" s="56">
        <f t="shared" si="758"/>
        <v>0</v>
      </c>
      <c r="AEH17" s="56">
        <f t="shared" si="759"/>
        <v>0</v>
      </c>
      <c r="AEI17" s="56">
        <f t="shared" si="760"/>
        <v>0</v>
      </c>
      <c r="AEJ17" s="56">
        <f t="shared" si="761"/>
        <v>0</v>
      </c>
      <c r="AEK17" s="56">
        <f t="shared" si="762"/>
        <v>0</v>
      </c>
      <c r="AEL17" s="56">
        <f t="shared" si="763"/>
        <v>0</v>
      </c>
      <c r="AEM17" s="56">
        <f t="shared" si="764"/>
        <v>0</v>
      </c>
      <c r="AEN17" s="56">
        <f t="shared" si="765"/>
        <v>0</v>
      </c>
      <c r="AEO17" s="56">
        <f t="shared" si="766"/>
        <v>0</v>
      </c>
      <c r="AEP17" s="56">
        <f t="shared" si="767"/>
        <v>0</v>
      </c>
      <c r="AEQ17" s="56">
        <f t="shared" si="768"/>
        <v>0</v>
      </c>
      <c r="AER17" s="56">
        <f t="shared" si="769"/>
        <v>0</v>
      </c>
      <c r="AES17" s="56">
        <f t="shared" si="770"/>
        <v>0</v>
      </c>
      <c r="AET17" s="56">
        <f t="shared" si="771"/>
        <v>0</v>
      </c>
      <c r="AEU17" s="56">
        <f t="shared" si="772"/>
        <v>0</v>
      </c>
      <c r="AEV17" s="56">
        <f t="shared" si="773"/>
        <v>0</v>
      </c>
      <c r="AEW17" s="56">
        <f t="shared" si="774"/>
        <v>0</v>
      </c>
      <c r="AEX17" s="56">
        <f t="shared" si="775"/>
        <v>0</v>
      </c>
      <c r="AEY17" s="56">
        <f t="shared" si="776"/>
        <v>0</v>
      </c>
      <c r="AEZ17" s="56">
        <f t="shared" si="777"/>
        <v>0</v>
      </c>
      <c r="AFA17" s="56">
        <f t="shared" si="778"/>
        <v>0</v>
      </c>
      <c r="AFB17" s="56">
        <f t="shared" si="779"/>
        <v>0</v>
      </c>
      <c r="AFC17" s="56">
        <f t="shared" si="780"/>
        <v>0</v>
      </c>
      <c r="AFD17" s="56">
        <f t="shared" si="781"/>
        <v>0</v>
      </c>
      <c r="AFE17" s="56">
        <f t="shared" si="782"/>
        <v>0</v>
      </c>
      <c r="AFF17" s="56">
        <f t="shared" si="783"/>
        <v>0</v>
      </c>
      <c r="AFG17" s="56">
        <f t="shared" si="784"/>
        <v>0</v>
      </c>
      <c r="AFH17" s="56">
        <f t="shared" si="785"/>
        <v>0</v>
      </c>
      <c r="AFI17" s="56">
        <f t="shared" si="786"/>
        <v>0</v>
      </c>
      <c r="AFJ17" s="56">
        <f t="shared" si="787"/>
        <v>0</v>
      </c>
      <c r="AFK17" s="56">
        <f t="shared" si="788"/>
        <v>0</v>
      </c>
      <c r="AFL17" s="56">
        <f t="shared" si="789"/>
        <v>0</v>
      </c>
      <c r="AFM17" s="56">
        <f t="shared" si="790"/>
        <v>0</v>
      </c>
      <c r="AFN17" s="56">
        <f t="shared" si="791"/>
        <v>0</v>
      </c>
      <c r="AFO17" s="56">
        <f t="shared" si="792"/>
        <v>0</v>
      </c>
      <c r="AFP17" s="56">
        <f t="shared" si="793"/>
        <v>0</v>
      </c>
      <c r="AFQ17" s="56">
        <f t="shared" si="794"/>
        <v>0</v>
      </c>
      <c r="AFR17" s="56">
        <f t="shared" si="795"/>
        <v>0</v>
      </c>
      <c r="AFS17" s="56">
        <f t="shared" si="796"/>
        <v>0</v>
      </c>
      <c r="AFT17" s="56">
        <f t="shared" si="797"/>
        <v>0</v>
      </c>
      <c r="AFU17" s="56">
        <f t="shared" si="798"/>
        <v>0</v>
      </c>
      <c r="AFV17" s="56">
        <f t="shared" si="799"/>
        <v>0</v>
      </c>
      <c r="AFW17" s="56">
        <f t="shared" si="800"/>
        <v>0</v>
      </c>
      <c r="AFX17" s="56">
        <f t="shared" si="801"/>
        <v>0</v>
      </c>
      <c r="AFY17" s="56">
        <f t="shared" si="802"/>
        <v>0</v>
      </c>
      <c r="AFZ17" s="56">
        <f t="shared" si="803"/>
        <v>0</v>
      </c>
      <c r="AGA17" s="56">
        <f t="shared" si="804"/>
        <v>0</v>
      </c>
      <c r="AGB17" s="56">
        <f t="shared" si="805"/>
        <v>0</v>
      </c>
      <c r="AGC17" s="56">
        <f t="shared" si="806"/>
        <v>0</v>
      </c>
      <c r="AGD17" s="56">
        <f t="shared" si="807"/>
        <v>0</v>
      </c>
      <c r="AGE17" s="56">
        <f t="shared" si="808"/>
        <v>0</v>
      </c>
      <c r="AGF17" s="56">
        <f t="shared" si="809"/>
        <v>0</v>
      </c>
      <c r="AGG17" s="56">
        <f t="shared" si="810"/>
        <v>0</v>
      </c>
      <c r="AGH17" s="56">
        <f t="shared" si="811"/>
        <v>0</v>
      </c>
      <c r="AGI17" s="56">
        <f t="shared" si="812"/>
        <v>0</v>
      </c>
      <c r="AGJ17" s="56">
        <f t="shared" si="813"/>
        <v>0</v>
      </c>
      <c r="AGK17" s="56">
        <f t="shared" si="814"/>
        <v>0</v>
      </c>
      <c r="AGL17" s="56">
        <f t="shared" si="815"/>
        <v>0</v>
      </c>
      <c r="AGM17" s="56">
        <f t="shared" si="816"/>
        <v>0</v>
      </c>
      <c r="AGN17" s="56">
        <f t="shared" si="817"/>
        <v>0</v>
      </c>
      <c r="AGO17" s="56">
        <f t="shared" si="818"/>
        <v>0</v>
      </c>
      <c r="AGP17" s="56">
        <f t="shared" si="819"/>
        <v>0</v>
      </c>
      <c r="AGQ17" s="56">
        <f t="shared" si="820"/>
        <v>0</v>
      </c>
      <c r="AGR17" s="56">
        <f t="shared" si="821"/>
        <v>0</v>
      </c>
      <c r="AGS17" s="56">
        <f t="shared" si="822"/>
        <v>0</v>
      </c>
      <c r="AGT17" s="56">
        <f t="shared" si="823"/>
        <v>0</v>
      </c>
      <c r="AGU17" s="56">
        <f t="shared" si="824"/>
        <v>0</v>
      </c>
      <c r="AGV17" s="56">
        <f t="shared" si="825"/>
        <v>0</v>
      </c>
      <c r="AGW17" s="56">
        <f t="shared" si="826"/>
        <v>0</v>
      </c>
      <c r="AGX17" s="56">
        <f t="shared" si="827"/>
        <v>0</v>
      </c>
      <c r="AGY17" s="56">
        <f t="shared" si="828"/>
        <v>0</v>
      </c>
      <c r="AGZ17" s="56">
        <f t="shared" si="829"/>
        <v>0</v>
      </c>
      <c r="AHA17" s="56">
        <f t="shared" si="830"/>
        <v>0</v>
      </c>
      <c r="AHB17" s="56">
        <f t="shared" si="831"/>
        <v>0</v>
      </c>
      <c r="AHC17" s="56">
        <f t="shared" si="832"/>
        <v>0</v>
      </c>
      <c r="AHD17" s="56">
        <f t="shared" si="833"/>
        <v>0</v>
      </c>
      <c r="AHE17" s="56">
        <f t="shared" si="834"/>
        <v>0</v>
      </c>
      <c r="AHF17" s="56">
        <f t="shared" si="835"/>
        <v>0</v>
      </c>
      <c r="AHG17" s="56">
        <f t="shared" si="836"/>
        <v>0</v>
      </c>
      <c r="AHH17" s="56">
        <f t="shared" si="837"/>
        <v>0</v>
      </c>
      <c r="AHI17" s="56">
        <f t="shared" si="838"/>
        <v>0</v>
      </c>
      <c r="AHJ17" s="56">
        <f t="shared" si="839"/>
        <v>0</v>
      </c>
      <c r="AHK17" s="56">
        <f t="shared" si="840"/>
        <v>0</v>
      </c>
      <c r="AHL17" s="56">
        <f t="shared" si="841"/>
        <v>0</v>
      </c>
      <c r="AHM17" s="56">
        <f t="shared" si="842"/>
        <v>0</v>
      </c>
      <c r="AHN17" s="56">
        <f t="shared" si="843"/>
        <v>0</v>
      </c>
      <c r="AHO17" s="56">
        <f t="shared" si="844"/>
        <v>0</v>
      </c>
      <c r="AHP17" s="56">
        <f t="shared" si="845"/>
        <v>0</v>
      </c>
      <c r="AHQ17" s="56">
        <f t="shared" si="846"/>
        <v>0</v>
      </c>
      <c r="AHR17" s="56">
        <f t="shared" si="847"/>
        <v>0</v>
      </c>
      <c r="AHS17" s="56">
        <f t="shared" si="848"/>
        <v>0</v>
      </c>
      <c r="AHT17" s="56">
        <f t="shared" si="849"/>
        <v>0</v>
      </c>
      <c r="AHU17" s="56">
        <f t="shared" si="850"/>
        <v>0</v>
      </c>
      <c r="AHV17" s="56">
        <f t="shared" si="851"/>
        <v>0</v>
      </c>
      <c r="AHW17" s="56">
        <f t="shared" si="852"/>
        <v>0</v>
      </c>
      <c r="AHX17" s="56">
        <f t="shared" si="853"/>
        <v>0</v>
      </c>
      <c r="AHY17" s="56">
        <f t="shared" si="854"/>
        <v>0</v>
      </c>
      <c r="AHZ17" s="56">
        <f t="shared" si="855"/>
        <v>0</v>
      </c>
      <c r="AIA17" s="56">
        <f t="shared" si="856"/>
        <v>0</v>
      </c>
      <c r="AIB17" s="56">
        <f t="shared" si="857"/>
        <v>0</v>
      </c>
      <c r="AIC17" s="56">
        <f t="shared" si="858"/>
        <v>0</v>
      </c>
      <c r="AID17" s="56">
        <f t="shared" si="859"/>
        <v>0</v>
      </c>
      <c r="AIE17" s="56">
        <f t="shared" si="860"/>
        <v>0</v>
      </c>
      <c r="AIF17" s="56">
        <f t="shared" si="861"/>
        <v>0</v>
      </c>
      <c r="AIG17" s="56">
        <f t="shared" si="862"/>
        <v>0</v>
      </c>
      <c r="AIH17" s="56">
        <f t="shared" si="863"/>
        <v>0</v>
      </c>
      <c r="AII17" s="56">
        <f t="shared" si="864"/>
        <v>0</v>
      </c>
      <c r="AIJ17" s="56">
        <f t="shared" si="865"/>
        <v>0</v>
      </c>
      <c r="AIK17" s="56">
        <f t="shared" si="866"/>
        <v>0</v>
      </c>
      <c r="AIL17" s="56">
        <f t="shared" si="867"/>
        <v>0</v>
      </c>
      <c r="AIM17" s="56">
        <f t="shared" si="868"/>
        <v>0</v>
      </c>
      <c r="AIN17" s="56">
        <f t="shared" si="869"/>
        <v>0</v>
      </c>
      <c r="AIO17" s="56">
        <f t="shared" si="870"/>
        <v>0</v>
      </c>
      <c r="AIP17" s="56">
        <f t="shared" si="871"/>
        <v>0</v>
      </c>
      <c r="AIQ17" s="56">
        <f t="shared" si="872"/>
        <v>0</v>
      </c>
      <c r="AIR17" s="56">
        <f t="shared" si="873"/>
        <v>0</v>
      </c>
      <c r="AIS17" s="56">
        <f t="shared" si="874"/>
        <v>0</v>
      </c>
      <c r="AIT17" s="56">
        <f t="shared" si="875"/>
        <v>0</v>
      </c>
      <c r="AIU17" s="56">
        <f t="shared" si="876"/>
        <v>0</v>
      </c>
      <c r="AIV17" s="56">
        <f t="shared" si="877"/>
        <v>0</v>
      </c>
      <c r="AIW17" s="56">
        <f t="shared" si="878"/>
        <v>0</v>
      </c>
      <c r="AIX17" s="56">
        <f t="shared" si="879"/>
        <v>0</v>
      </c>
      <c r="AIY17" s="56">
        <f t="shared" si="880"/>
        <v>0</v>
      </c>
      <c r="AIZ17" s="56">
        <f t="shared" si="881"/>
        <v>0</v>
      </c>
      <c r="AJA17" s="56">
        <f t="shared" si="882"/>
        <v>0</v>
      </c>
      <c r="AJB17" s="56">
        <f t="shared" si="883"/>
        <v>0</v>
      </c>
      <c r="AJC17" s="56">
        <f t="shared" si="884"/>
        <v>0</v>
      </c>
      <c r="AJD17" s="56">
        <f t="shared" si="885"/>
        <v>0</v>
      </c>
      <c r="AJE17" s="56">
        <f t="shared" si="886"/>
        <v>0</v>
      </c>
      <c r="AJF17" s="56">
        <f t="shared" si="887"/>
        <v>0</v>
      </c>
      <c r="AJG17" s="56">
        <f t="shared" si="888"/>
        <v>0</v>
      </c>
      <c r="AJH17" s="56">
        <f t="shared" si="889"/>
        <v>0</v>
      </c>
      <c r="AJI17" s="56">
        <f t="shared" si="890"/>
        <v>0</v>
      </c>
      <c r="AJJ17" s="56">
        <f t="shared" si="891"/>
        <v>0</v>
      </c>
      <c r="AJK17" s="56">
        <f t="shared" si="892"/>
        <v>0</v>
      </c>
      <c r="AJL17" s="56">
        <f t="shared" si="893"/>
        <v>0</v>
      </c>
      <c r="AJM17" s="56">
        <f t="shared" si="894"/>
        <v>0</v>
      </c>
      <c r="AJN17" s="56">
        <f t="shared" si="895"/>
        <v>0</v>
      </c>
      <c r="AJO17" s="56">
        <f t="shared" si="896"/>
        <v>0</v>
      </c>
      <c r="AJP17" s="56">
        <f t="shared" si="897"/>
        <v>0</v>
      </c>
      <c r="AJQ17" s="56">
        <f t="shared" si="898"/>
        <v>0</v>
      </c>
      <c r="AJR17" s="56">
        <f t="shared" si="899"/>
        <v>0</v>
      </c>
      <c r="AJS17" s="56">
        <f t="shared" si="900"/>
        <v>0</v>
      </c>
      <c r="AJT17" s="56">
        <f t="shared" si="901"/>
        <v>0</v>
      </c>
      <c r="AJU17" s="56">
        <f t="shared" si="902"/>
        <v>0</v>
      </c>
      <c r="AJV17" s="56">
        <f t="shared" si="903"/>
        <v>0</v>
      </c>
      <c r="AJW17" s="56">
        <f t="shared" si="904"/>
        <v>0</v>
      </c>
      <c r="AJX17" s="56">
        <f t="shared" si="905"/>
        <v>0</v>
      </c>
      <c r="AJY17" s="56">
        <f t="shared" si="906"/>
        <v>0</v>
      </c>
      <c r="AJZ17" s="56">
        <f t="shared" si="907"/>
        <v>0</v>
      </c>
      <c r="AKA17" s="56">
        <f t="shared" si="908"/>
        <v>0</v>
      </c>
      <c r="AKB17" s="56">
        <f t="shared" si="909"/>
        <v>0</v>
      </c>
      <c r="AKC17" s="56">
        <f t="shared" si="910"/>
        <v>0</v>
      </c>
      <c r="AKD17" s="56">
        <f t="shared" si="911"/>
        <v>0</v>
      </c>
      <c r="AKE17" s="56">
        <f t="shared" si="912"/>
        <v>0</v>
      </c>
      <c r="AKF17" s="56">
        <f t="shared" si="913"/>
        <v>0</v>
      </c>
      <c r="AKG17" s="56">
        <f t="shared" si="914"/>
        <v>0</v>
      </c>
      <c r="AKH17" s="56">
        <f t="shared" si="915"/>
        <v>0</v>
      </c>
      <c r="AKI17" s="56">
        <f t="shared" si="916"/>
        <v>0</v>
      </c>
      <c r="AKJ17" s="56">
        <f t="shared" si="917"/>
        <v>0</v>
      </c>
      <c r="AKK17" s="56">
        <f t="shared" si="918"/>
        <v>0</v>
      </c>
      <c r="AKL17" s="56">
        <f t="shared" si="919"/>
        <v>0</v>
      </c>
      <c r="AKM17" s="56">
        <f t="shared" si="920"/>
        <v>0</v>
      </c>
      <c r="AKN17" s="56">
        <f t="shared" si="921"/>
        <v>0</v>
      </c>
      <c r="AKO17" s="56">
        <f t="shared" si="922"/>
        <v>0</v>
      </c>
      <c r="AKP17" s="56">
        <f t="shared" si="923"/>
        <v>0</v>
      </c>
      <c r="AKQ17" s="56">
        <f t="shared" si="924"/>
        <v>0</v>
      </c>
      <c r="AKR17" s="56">
        <f t="shared" si="925"/>
        <v>0</v>
      </c>
      <c r="AKS17" s="56">
        <f t="shared" si="926"/>
        <v>0</v>
      </c>
      <c r="AKT17" s="56">
        <f t="shared" si="927"/>
        <v>0</v>
      </c>
      <c r="AKU17" s="56">
        <f t="shared" si="928"/>
        <v>0</v>
      </c>
      <c r="AKV17" s="56">
        <f t="shared" si="929"/>
        <v>0</v>
      </c>
      <c r="AKW17" s="56">
        <f t="shared" si="930"/>
        <v>0</v>
      </c>
      <c r="AKX17" s="56">
        <f t="shared" si="931"/>
        <v>0</v>
      </c>
      <c r="AKY17" s="56">
        <f t="shared" si="932"/>
        <v>0</v>
      </c>
      <c r="AKZ17" s="56">
        <f t="shared" si="933"/>
        <v>0</v>
      </c>
      <c r="ALA17" s="56">
        <f t="shared" si="934"/>
        <v>0</v>
      </c>
      <c r="ALB17" s="56">
        <f t="shared" si="935"/>
        <v>0</v>
      </c>
      <c r="ALC17" s="56">
        <f t="shared" si="936"/>
        <v>0</v>
      </c>
      <c r="ALD17" s="56">
        <f t="shared" si="937"/>
        <v>0</v>
      </c>
      <c r="ALE17" s="56">
        <f t="shared" si="938"/>
        <v>0</v>
      </c>
      <c r="ALF17" s="56">
        <f t="shared" si="939"/>
        <v>0</v>
      </c>
      <c r="ALG17" s="56">
        <f t="shared" si="940"/>
        <v>0</v>
      </c>
      <c r="ALH17" s="56">
        <f t="shared" si="941"/>
        <v>0</v>
      </c>
      <c r="ALI17" s="56">
        <f t="shared" si="942"/>
        <v>0</v>
      </c>
      <c r="ALJ17" s="56">
        <f t="shared" si="943"/>
        <v>0</v>
      </c>
      <c r="ALK17" s="56">
        <f t="shared" si="944"/>
        <v>0</v>
      </c>
      <c r="ALL17" s="56">
        <f t="shared" si="945"/>
        <v>0</v>
      </c>
      <c r="ALM17" s="56">
        <f t="shared" si="946"/>
        <v>0</v>
      </c>
      <c r="ALN17" s="56">
        <f t="shared" si="947"/>
        <v>0</v>
      </c>
      <c r="ALO17" s="56">
        <f t="shared" si="948"/>
        <v>0</v>
      </c>
      <c r="ALP17" s="56">
        <f t="shared" si="949"/>
        <v>0</v>
      </c>
      <c r="ALQ17" s="56">
        <f t="shared" si="950"/>
        <v>0</v>
      </c>
      <c r="ALR17" s="56">
        <f t="shared" si="951"/>
        <v>0</v>
      </c>
      <c r="ALS17" s="56">
        <f t="shared" si="952"/>
        <v>0</v>
      </c>
      <c r="ALT17" s="56">
        <f t="shared" si="953"/>
        <v>0</v>
      </c>
      <c r="ALU17" s="56">
        <f t="shared" si="954"/>
        <v>0</v>
      </c>
      <c r="ALV17" s="56">
        <f t="shared" si="955"/>
        <v>0</v>
      </c>
      <c r="ALW17" s="56">
        <f t="shared" si="956"/>
        <v>0</v>
      </c>
      <c r="ALX17" s="56">
        <f t="shared" si="957"/>
        <v>0</v>
      </c>
      <c r="ALY17" s="56">
        <f t="shared" si="958"/>
        <v>0</v>
      </c>
      <c r="ALZ17" s="56">
        <f t="shared" si="959"/>
        <v>0</v>
      </c>
      <c r="AMA17" s="56">
        <f t="shared" si="960"/>
        <v>0</v>
      </c>
      <c r="AMB17" s="56">
        <f t="shared" si="961"/>
        <v>0</v>
      </c>
      <c r="AMC17" s="56">
        <f t="shared" si="962"/>
        <v>0</v>
      </c>
      <c r="AMD17" s="56">
        <f t="shared" si="963"/>
        <v>0</v>
      </c>
      <c r="AME17" s="56">
        <f t="shared" si="964"/>
        <v>0</v>
      </c>
      <c r="AMF17" s="56">
        <f t="shared" si="965"/>
        <v>0</v>
      </c>
      <c r="AMG17" s="56">
        <f t="shared" si="966"/>
        <v>0</v>
      </c>
      <c r="AMH17" s="56">
        <f t="shared" si="967"/>
        <v>0</v>
      </c>
      <c r="AMI17" s="56">
        <f t="shared" si="968"/>
        <v>0</v>
      </c>
      <c r="AMJ17" s="56">
        <f t="shared" si="969"/>
        <v>0</v>
      </c>
      <c r="AMK17" s="56">
        <f t="shared" si="970"/>
        <v>0</v>
      </c>
      <c r="AML17" s="56">
        <f t="shared" si="971"/>
        <v>0</v>
      </c>
      <c r="AMM17" s="56">
        <f t="shared" si="972"/>
        <v>0</v>
      </c>
      <c r="AMN17" s="56">
        <f t="shared" si="973"/>
        <v>0</v>
      </c>
      <c r="AMO17" s="56">
        <f t="shared" si="974"/>
        <v>0</v>
      </c>
      <c r="AMP17" s="56">
        <f t="shared" si="975"/>
        <v>0</v>
      </c>
      <c r="AMQ17" s="56">
        <f t="shared" si="976"/>
        <v>0</v>
      </c>
      <c r="AMR17" s="56">
        <f t="shared" si="977"/>
        <v>0</v>
      </c>
      <c r="AMS17" s="56">
        <f t="shared" si="978"/>
        <v>0</v>
      </c>
      <c r="AMT17" s="56">
        <f t="shared" si="979"/>
        <v>0</v>
      </c>
      <c r="AMU17" s="56">
        <f t="shared" si="980"/>
        <v>0</v>
      </c>
      <c r="AMV17" s="56">
        <f t="shared" si="981"/>
        <v>0</v>
      </c>
      <c r="AMW17" s="56">
        <f t="shared" si="982"/>
        <v>0</v>
      </c>
      <c r="AMX17" s="56">
        <f t="shared" si="983"/>
        <v>0</v>
      </c>
      <c r="AMY17" s="56">
        <f t="shared" si="984"/>
        <v>0</v>
      </c>
      <c r="AMZ17" s="56">
        <f t="shared" si="985"/>
        <v>0</v>
      </c>
      <c r="ANA17" s="56">
        <f t="shared" si="986"/>
        <v>0</v>
      </c>
      <c r="ANB17" s="56">
        <f t="shared" si="987"/>
        <v>0</v>
      </c>
      <c r="ANC17" s="56">
        <f t="shared" si="988"/>
        <v>0</v>
      </c>
      <c r="AND17" s="56">
        <f t="shared" si="989"/>
        <v>0</v>
      </c>
      <c r="ANE17" s="56">
        <f t="shared" si="990"/>
        <v>0</v>
      </c>
      <c r="ANF17" s="56">
        <f t="shared" si="991"/>
        <v>0</v>
      </c>
      <c r="ANG17" s="56">
        <f t="shared" si="992"/>
        <v>0</v>
      </c>
      <c r="ANH17" s="56">
        <f t="shared" si="993"/>
        <v>0</v>
      </c>
      <c r="ANI17" s="56">
        <f t="shared" si="994"/>
        <v>0</v>
      </c>
      <c r="ANJ17" s="56">
        <f t="shared" si="995"/>
        <v>0</v>
      </c>
      <c r="ANK17" s="56">
        <f t="shared" si="996"/>
        <v>0</v>
      </c>
      <c r="ANL17" s="56">
        <f t="shared" si="997"/>
        <v>0</v>
      </c>
      <c r="ANM17" s="56">
        <f t="shared" si="998"/>
        <v>0</v>
      </c>
      <c r="ANN17" s="56">
        <f t="shared" si="999"/>
        <v>0</v>
      </c>
      <c r="ANO17" s="56">
        <f t="shared" si="1000"/>
        <v>0</v>
      </c>
      <c r="ANP17" s="56">
        <f t="shared" si="1001"/>
        <v>0</v>
      </c>
      <c r="ANQ17" s="56">
        <f t="shared" si="1002"/>
        <v>0</v>
      </c>
      <c r="ANR17" s="56">
        <f t="shared" si="1003"/>
        <v>0</v>
      </c>
      <c r="ANS17" s="56">
        <f t="shared" si="1004"/>
        <v>0</v>
      </c>
      <c r="ANT17" s="56">
        <f t="shared" si="1005"/>
        <v>0</v>
      </c>
      <c r="ANU17" s="56">
        <f t="shared" si="1006"/>
        <v>0</v>
      </c>
      <c r="ANV17" s="56">
        <f t="shared" si="1007"/>
        <v>0</v>
      </c>
      <c r="ANW17" s="56">
        <f t="shared" si="1008"/>
        <v>0</v>
      </c>
      <c r="ANX17" s="56">
        <f t="shared" si="1009"/>
        <v>0</v>
      </c>
      <c r="ANY17" s="56">
        <f t="shared" si="1010"/>
        <v>0</v>
      </c>
      <c r="ANZ17" s="56">
        <f t="shared" si="1011"/>
        <v>0</v>
      </c>
      <c r="AOA17" s="56">
        <f t="shared" si="1012"/>
        <v>0</v>
      </c>
      <c r="AOB17" s="56">
        <f t="shared" si="1013"/>
        <v>0</v>
      </c>
      <c r="AOC17" s="56">
        <f t="shared" si="1014"/>
        <v>0</v>
      </c>
      <c r="AOD17" s="56">
        <f t="shared" si="1015"/>
        <v>0</v>
      </c>
      <c r="AOE17" s="56">
        <f t="shared" si="1016"/>
        <v>0</v>
      </c>
      <c r="AOF17" s="56">
        <f t="shared" si="1017"/>
        <v>0</v>
      </c>
      <c r="AOG17" s="56">
        <f t="shared" si="1018"/>
        <v>0</v>
      </c>
      <c r="AOH17" s="56">
        <f t="shared" si="1019"/>
        <v>0</v>
      </c>
      <c r="AOI17" s="56">
        <f t="shared" si="1020"/>
        <v>0</v>
      </c>
      <c r="AOJ17" s="56">
        <f t="shared" si="1021"/>
        <v>0</v>
      </c>
      <c r="AOK17" s="56">
        <f t="shared" si="1022"/>
        <v>0</v>
      </c>
      <c r="AOL17" s="56">
        <f t="shared" si="1023"/>
        <v>0</v>
      </c>
      <c r="AOM17" s="56">
        <f t="shared" si="1024"/>
        <v>0</v>
      </c>
      <c r="AON17" s="56">
        <f t="shared" si="1025"/>
        <v>0</v>
      </c>
      <c r="AOO17" s="56">
        <f t="shared" si="1026"/>
        <v>0</v>
      </c>
      <c r="AOP17" s="56">
        <f t="shared" si="1027"/>
        <v>0</v>
      </c>
      <c r="AOQ17" s="56">
        <f t="shared" si="1028"/>
        <v>0</v>
      </c>
      <c r="AOR17" s="56">
        <f t="shared" si="1029"/>
        <v>0</v>
      </c>
      <c r="AOS17" s="56">
        <f t="shared" si="1030"/>
        <v>0</v>
      </c>
      <c r="AOT17" s="56">
        <f t="shared" si="1031"/>
        <v>0</v>
      </c>
      <c r="AOU17" s="56">
        <f t="shared" si="1032"/>
        <v>0</v>
      </c>
      <c r="AOV17" s="56">
        <f t="shared" si="1033"/>
        <v>0</v>
      </c>
      <c r="AOW17" s="56">
        <f t="shared" si="1034"/>
        <v>0</v>
      </c>
      <c r="AOX17" s="56">
        <f t="shared" si="1035"/>
        <v>0</v>
      </c>
      <c r="AOY17" s="56">
        <f t="shared" si="1036"/>
        <v>0</v>
      </c>
      <c r="AOZ17" s="56">
        <f t="shared" si="1037"/>
        <v>0</v>
      </c>
      <c r="APA17" s="56">
        <f t="shared" si="1038"/>
        <v>0</v>
      </c>
      <c r="APB17" s="56">
        <f t="shared" si="1039"/>
        <v>0</v>
      </c>
      <c r="APC17" s="56">
        <f t="shared" si="1040"/>
        <v>0</v>
      </c>
      <c r="APD17" s="56">
        <f t="shared" si="1041"/>
        <v>0</v>
      </c>
      <c r="APE17" s="56">
        <f t="shared" si="1042"/>
        <v>0</v>
      </c>
      <c r="APF17" s="56">
        <f t="shared" si="1043"/>
        <v>0</v>
      </c>
      <c r="APG17" s="56">
        <f t="shared" si="1044"/>
        <v>0</v>
      </c>
      <c r="APH17" s="56">
        <f t="shared" si="1045"/>
        <v>0</v>
      </c>
      <c r="API17" s="56">
        <f t="shared" si="1046"/>
        <v>0</v>
      </c>
      <c r="APJ17" s="56">
        <f t="shared" si="1047"/>
        <v>0</v>
      </c>
      <c r="APK17" s="56">
        <f t="shared" si="1048"/>
        <v>0</v>
      </c>
      <c r="APL17" s="56">
        <f t="shared" si="1049"/>
        <v>0</v>
      </c>
      <c r="APM17" s="56">
        <f t="shared" si="1050"/>
        <v>0</v>
      </c>
      <c r="APN17" s="56">
        <f t="shared" si="1051"/>
        <v>0</v>
      </c>
      <c r="APO17" s="56">
        <f t="shared" si="1052"/>
        <v>0</v>
      </c>
      <c r="APP17" s="56">
        <f t="shared" si="1053"/>
        <v>0</v>
      </c>
      <c r="APQ17" s="56">
        <f t="shared" si="1054"/>
        <v>0</v>
      </c>
      <c r="APR17" s="56">
        <f t="shared" si="1055"/>
        <v>0</v>
      </c>
      <c r="APS17" s="56">
        <f t="shared" si="1056"/>
        <v>0</v>
      </c>
      <c r="APT17" s="56">
        <f t="shared" si="1057"/>
        <v>0</v>
      </c>
      <c r="APU17" s="56">
        <f t="shared" si="1058"/>
        <v>0</v>
      </c>
      <c r="APV17" s="56">
        <f t="shared" si="1059"/>
        <v>0</v>
      </c>
      <c r="APW17" s="56">
        <f t="shared" si="1060"/>
        <v>0</v>
      </c>
      <c r="APX17" s="56">
        <f t="shared" si="1061"/>
        <v>0</v>
      </c>
      <c r="APY17" s="56">
        <f t="shared" si="1062"/>
        <v>0</v>
      </c>
      <c r="APZ17" s="56">
        <f t="shared" si="1063"/>
        <v>0</v>
      </c>
      <c r="AQA17" s="56">
        <f t="shared" si="1064"/>
        <v>0</v>
      </c>
      <c r="AQB17" s="56">
        <f t="shared" si="1065"/>
        <v>0</v>
      </c>
      <c r="AQC17" s="56">
        <f t="shared" si="1066"/>
        <v>0</v>
      </c>
      <c r="AQD17" s="56">
        <f t="shared" si="1067"/>
        <v>0</v>
      </c>
      <c r="AQE17" s="56">
        <f t="shared" si="1068"/>
        <v>0</v>
      </c>
      <c r="AQF17" s="56">
        <f t="shared" si="1069"/>
        <v>0</v>
      </c>
      <c r="AQG17" s="56">
        <f t="shared" si="1070"/>
        <v>0</v>
      </c>
      <c r="AQH17" s="56">
        <f t="shared" si="1071"/>
        <v>0</v>
      </c>
      <c r="AQI17" s="56">
        <f t="shared" si="1072"/>
        <v>0</v>
      </c>
      <c r="AQJ17" s="56">
        <f t="shared" si="1073"/>
        <v>0</v>
      </c>
      <c r="AQK17" s="56">
        <f t="shared" si="1074"/>
        <v>0</v>
      </c>
      <c r="AQL17" s="56">
        <f t="shared" si="1075"/>
        <v>0</v>
      </c>
      <c r="AQM17" s="56">
        <f t="shared" si="1076"/>
        <v>0</v>
      </c>
      <c r="AQN17" s="56">
        <f t="shared" si="1077"/>
        <v>0</v>
      </c>
      <c r="AQO17" s="56">
        <f t="shared" si="1078"/>
        <v>0</v>
      </c>
      <c r="AQP17" s="56">
        <f t="shared" si="1079"/>
        <v>0</v>
      </c>
      <c r="AQQ17" s="56">
        <f t="shared" si="1080"/>
        <v>0</v>
      </c>
      <c r="AQR17" s="56">
        <f t="shared" si="1081"/>
        <v>0</v>
      </c>
      <c r="AQS17" s="56">
        <f t="shared" si="1082"/>
        <v>0</v>
      </c>
      <c r="AQT17" s="56">
        <f t="shared" si="1083"/>
        <v>0</v>
      </c>
      <c r="AQU17" s="56">
        <f t="shared" si="1084"/>
        <v>0</v>
      </c>
      <c r="AQV17" s="56">
        <f t="shared" si="1085"/>
        <v>0</v>
      </c>
      <c r="AQW17" s="56">
        <f t="shared" si="1086"/>
        <v>0</v>
      </c>
      <c r="AQX17" s="56">
        <f t="shared" si="1087"/>
        <v>0</v>
      </c>
      <c r="AQY17" s="56">
        <f t="shared" si="1088"/>
        <v>0</v>
      </c>
      <c r="AQZ17" s="56">
        <f t="shared" si="1089"/>
        <v>0</v>
      </c>
      <c r="ARA17" s="56">
        <f t="shared" si="1090"/>
        <v>0</v>
      </c>
      <c r="ARB17" s="56">
        <f t="shared" si="1091"/>
        <v>0</v>
      </c>
      <c r="ARC17" s="56">
        <f t="shared" si="1092"/>
        <v>0</v>
      </c>
      <c r="ARD17" s="56">
        <f t="shared" si="1093"/>
        <v>0</v>
      </c>
      <c r="ARE17" s="56">
        <f t="shared" si="1094"/>
        <v>0</v>
      </c>
      <c r="ARF17" s="56">
        <f t="shared" si="1095"/>
        <v>0</v>
      </c>
      <c r="ARG17" s="56">
        <f t="shared" si="1096"/>
        <v>0</v>
      </c>
      <c r="ARH17" s="56">
        <f t="shared" si="1097"/>
        <v>0</v>
      </c>
      <c r="ARI17" s="56">
        <f t="shared" si="1098"/>
        <v>0</v>
      </c>
      <c r="ARJ17" s="56">
        <f t="shared" si="1099"/>
        <v>0</v>
      </c>
      <c r="ARK17" s="56">
        <f t="shared" si="1100"/>
        <v>0</v>
      </c>
      <c r="ARL17" s="56">
        <f t="shared" si="1101"/>
        <v>0</v>
      </c>
      <c r="ARM17" s="56">
        <f t="shared" si="1102"/>
        <v>0</v>
      </c>
      <c r="ARN17" s="56">
        <f t="shared" si="1103"/>
        <v>0</v>
      </c>
      <c r="ARO17" s="56">
        <f t="shared" si="1104"/>
        <v>0</v>
      </c>
      <c r="ARP17" s="56">
        <f t="shared" si="1105"/>
        <v>0</v>
      </c>
      <c r="ARQ17" s="56">
        <f t="shared" si="1106"/>
        <v>0</v>
      </c>
      <c r="ARR17" s="56">
        <f t="shared" si="1107"/>
        <v>0</v>
      </c>
      <c r="ARS17" s="56">
        <f t="shared" si="1108"/>
        <v>0</v>
      </c>
      <c r="ART17" s="56">
        <f t="shared" si="1109"/>
        <v>0</v>
      </c>
      <c r="ARU17" s="56">
        <f t="shared" si="1110"/>
        <v>0</v>
      </c>
      <c r="ARV17" s="56">
        <f t="shared" si="1111"/>
        <v>0</v>
      </c>
      <c r="ARW17" s="56">
        <f t="shared" si="1112"/>
        <v>0</v>
      </c>
      <c r="ARX17" s="56">
        <f t="shared" si="1113"/>
        <v>0</v>
      </c>
      <c r="ARY17" s="56">
        <f t="shared" si="1114"/>
        <v>0</v>
      </c>
      <c r="ARZ17" s="56">
        <f t="shared" si="1115"/>
        <v>0</v>
      </c>
      <c r="ASA17" s="56">
        <f t="shared" si="1116"/>
        <v>0</v>
      </c>
      <c r="ASB17" s="56">
        <f t="shared" si="1117"/>
        <v>0</v>
      </c>
      <c r="ASC17" s="56">
        <f t="shared" si="1118"/>
        <v>0</v>
      </c>
      <c r="ASD17" s="56">
        <f t="shared" si="1119"/>
        <v>0</v>
      </c>
      <c r="ASE17" s="56">
        <f t="shared" si="1120"/>
        <v>0</v>
      </c>
      <c r="ASF17" s="56">
        <f t="shared" si="1121"/>
        <v>0</v>
      </c>
      <c r="ASG17" s="56">
        <f t="shared" si="1122"/>
        <v>0</v>
      </c>
      <c r="ASH17" s="56">
        <f t="shared" si="1123"/>
        <v>0</v>
      </c>
      <c r="ASI17" s="56">
        <f t="shared" si="1124"/>
        <v>0</v>
      </c>
      <c r="ASJ17" s="56">
        <f t="shared" si="1125"/>
        <v>0</v>
      </c>
      <c r="ASK17" s="56">
        <f t="shared" si="1126"/>
        <v>0</v>
      </c>
      <c r="ASL17" s="56">
        <f t="shared" si="1127"/>
        <v>0</v>
      </c>
      <c r="ASM17" s="56">
        <f t="shared" si="1128"/>
        <v>0</v>
      </c>
      <c r="ASN17" s="56">
        <f t="shared" si="1129"/>
        <v>0</v>
      </c>
      <c r="ASO17" s="56">
        <f t="shared" si="1130"/>
        <v>0</v>
      </c>
      <c r="ASP17" s="56">
        <f t="shared" si="1131"/>
        <v>0</v>
      </c>
      <c r="ASQ17" s="56">
        <f t="shared" si="1132"/>
        <v>0</v>
      </c>
      <c r="ASR17" s="56">
        <f t="shared" si="1133"/>
        <v>0</v>
      </c>
      <c r="ASS17" s="56">
        <f t="shared" si="1134"/>
        <v>0</v>
      </c>
      <c r="AST17" s="56">
        <f t="shared" si="1135"/>
        <v>0</v>
      </c>
      <c r="ASU17" s="56">
        <f t="shared" si="1136"/>
        <v>0</v>
      </c>
      <c r="ASV17" s="56">
        <f t="shared" si="1137"/>
        <v>0</v>
      </c>
      <c r="ASW17" s="56">
        <f t="shared" si="1138"/>
        <v>0</v>
      </c>
      <c r="ASX17" s="56">
        <f t="shared" si="1139"/>
        <v>0</v>
      </c>
      <c r="ASY17" s="56">
        <f t="shared" si="1140"/>
        <v>0</v>
      </c>
      <c r="ASZ17" s="56">
        <f t="shared" si="1141"/>
        <v>0</v>
      </c>
      <c r="ATA17" s="56">
        <f t="shared" si="1142"/>
        <v>0</v>
      </c>
      <c r="ATB17" s="56">
        <f t="shared" si="1143"/>
        <v>0</v>
      </c>
      <c r="ATC17" s="56">
        <f t="shared" si="1144"/>
        <v>0</v>
      </c>
      <c r="ATD17" s="56">
        <f t="shared" si="1145"/>
        <v>0</v>
      </c>
      <c r="ATE17" s="56">
        <f t="shared" si="1146"/>
        <v>0</v>
      </c>
      <c r="ATF17" s="56">
        <f t="shared" si="1147"/>
        <v>0</v>
      </c>
      <c r="ATG17" s="56">
        <f t="shared" si="1148"/>
        <v>0</v>
      </c>
      <c r="ATH17" s="56">
        <f t="shared" si="1149"/>
        <v>0</v>
      </c>
      <c r="ATI17" s="56">
        <f t="shared" si="1150"/>
        <v>0</v>
      </c>
      <c r="ATJ17" s="56">
        <f t="shared" si="1151"/>
        <v>0</v>
      </c>
      <c r="ATK17" s="56">
        <f t="shared" si="1152"/>
        <v>0</v>
      </c>
      <c r="ATL17" s="56">
        <f t="shared" si="1153"/>
        <v>0</v>
      </c>
      <c r="ATM17" s="56">
        <f t="shared" si="1154"/>
        <v>0</v>
      </c>
      <c r="ATN17" s="56">
        <f t="shared" si="1155"/>
        <v>0</v>
      </c>
      <c r="ATO17" s="56">
        <f t="shared" si="1156"/>
        <v>0</v>
      </c>
      <c r="ATP17" s="56">
        <f t="shared" si="1157"/>
        <v>0</v>
      </c>
      <c r="ATQ17" s="56">
        <f t="shared" si="1158"/>
        <v>0</v>
      </c>
      <c r="ATR17" s="56">
        <f t="shared" si="1159"/>
        <v>0</v>
      </c>
      <c r="ATS17" s="56">
        <f t="shared" si="1160"/>
        <v>0</v>
      </c>
      <c r="ATT17" s="56">
        <f t="shared" si="1161"/>
        <v>0</v>
      </c>
      <c r="ATU17" s="56">
        <f t="shared" si="1162"/>
        <v>0</v>
      </c>
      <c r="ATV17" s="56">
        <f t="shared" si="1163"/>
        <v>0</v>
      </c>
      <c r="ATW17" s="56">
        <f t="shared" si="1164"/>
        <v>0</v>
      </c>
      <c r="ATX17" s="56">
        <f t="shared" si="1165"/>
        <v>0</v>
      </c>
      <c r="ATY17" s="56">
        <f t="shared" si="1166"/>
        <v>0</v>
      </c>
      <c r="ATZ17" s="56">
        <f t="shared" si="1167"/>
        <v>0</v>
      </c>
      <c r="AUA17" s="56">
        <f t="shared" si="1168"/>
        <v>0</v>
      </c>
      <c r="AUB17" s="56">
        <f t="shared" si="1169"/>
        <v>0</v>
      </c>
      <c r="AUC17" s="56">
        <f t="shared" si="1170"/>
        <v>0</v>
      </c>
      <c r="AUD17" s="56">
        <f t="shared" si="1171"/>
        <v>0</v>
      </c>
      <c r="AUE17" s="56">
        <f t="shared" si="1172"/>
        <v>0</v>
      </c>
      <c r="AUF17" s="56">
        <f t="shared" si="1173"/>
        <v>0</v>
      </c>
      <c r="AUG17" s="56">
        <f t="shared" si="1174"/>
        <v>0</v>
      </c>
      <c r="AUH17" s="56">
        <f t="shared" si="1175"/>
        <v>0</v>
      </c>
      <c r="AUI17" s="56">
        <f t="shared" si="1176"/>
        <v>0</v>
      </c>
      <c r="AUJ17" s="56">
        <f t="shared" si="1177"/>
        <v>0</v>
      </c>
      <c r="AUK17" s="56">
        <f t="shared" si="1178"/>
        <v>0</v>
      </c>
      <c r="AUL17" s="56">
        <f t="shared" si="1179"/>
        <v>0</v>
      </c>
      <c r="AUM17" s="56">
        <f t="shared" si="1180"/>
        <v>0</v>
      </c>
      <c r="AUN17" s="56">
        <f t="shared" si="1181"/>
        <v>0</v>
      </c>
      <c r="AUO17" s="56">
        <f t="shared" si="1182"/>
        <v>0</v>
      </c>
      <c r="AUP17" s="56">
        <f t="shared" si="1183"/>
        <v>0</v>
      </c>
      <c r="AUQ17" s="56">
        <f t="shared" si="1184"/>
        <v>0</v>
      </c>
      <c r="AUR17" s="56">
        <f t="shared" si="1185"/>
        <v>0</v>
      </c>
      <c r="AUS17" s="56">
        <f t="shared" si="1186"/>
        <v>0</v>
      </c>
      <c r="AUT17" s="56">
        <f t="shared" si="1187"/>
        <v>0</v>
      </c>
      <c r="AUU17" s="56">
        <f t="shared" si="1188"/>
        <v>0</v>
      </c>
      <c r="AUV17" s="56">
        <f t="shared" si="1189"/>
        <v>0</v>
      </c>
      <c r="AUW17" s="56">
        <f t="shared" si="1190"/>
        <v>0</v>
      </c>
      <c r="AUX17" s="56">
        <f t="shared" si="1191"/>
        <v>0</v>
      </c>
      <c r="AUY17" s="56">
        <f t="shared" si="1192"/>
        <v>0</v>
      </c>
      <c r="AUZ17" s="56">
        <f t="shared" si="1193"/>
        <v>0</v>
      </c>
      <c r="AVA17" s="56">
        <f t="shared" si="1194"/>
        <v>0</v>
      </c>
      <c r="AVB17" s="56">
        <f t="shared" si="1195"/>
        <v>0</v>
      </c>
      <c r="AVC17" s="56">
        <f t="shared" si="1196"/>
        <v>0</v>
      </c>
      <c r="AVD17" s="56">
        <f t="shared" si="1197"/>
        <v>0</v>
      </c>
      <c r="AVE17" s="56">
        <f t="shared" si="1198"/>
        <v>0</v>
      </c>
      <c r="AVF17" s="56">
        <f t="shared" si="1199"/>
        <v>0</v>
      </c>
      <c r="AVG17" s="56">
        <f t="shared" si="1200"/>
        <v>0</v>
      </c>
      <c r="AVH17" s="56">
        <f t="shared" si="1201"/>
        <v>0</v>
      </c>
      <c r="AVI17" s="56">
        <f t="shared" si="1202"/>
        <v>0</v>
      </c>
      <c r="AVJ17" s="56">
        <f t="shared" si="1203"/>
        <v>0</v>
      </c>
      <c r="AVK17" s="56">
        <f t="shared" si="1204"/>
        <v>0</v>
      </c>
      <c r="AVL17" s="56">
        <f t="shared" si="1205"/>
        <v>0</v>
      </c>
      <c r="AVM17" s="56">
        <f t="shared" si="1206"/>
        <v>0</v>
      </c>
      <c r="AVN17" s="56">
        <f t="shared" si="1207"/>
        <v>0</v>
      </c>
      <c r="AVO17" s="56">
        <f t="shared" si="1208"/>
        <v>0</v>
      </c>
      <c r="AVP17" s="56">
        <f t="shared" si="1209"/>
        <v>0</v>
      </c>
      <c r="AVQ17" s="56">
        <f t="shared" si="1210"/>
        <v>0</v>
      </c>
      <c r="AVR17" s="56">
        <f t="shared" si="1211"/>
        <v>0</v>
      </c>
      <c r="AVS17" s="56">
        <f t="shared" si="1212"/>
        <v>0</v>
      </c>
      <c r="AVT17" s="56">
        <f t="shared" si="1213"/>
        <v>0</v>
      </c>
      <c r="AVU17" s="56">
        <f t="shared" si="1214"/>
        <v>0</v>
      </c>
      <c r="AVV17" s="56">
        <f t="shared" si="1215"/>
        <v>0</v>
      </c>
      <c r="AVW17" s="56">
        <f t="shared" si="1216"/>
        <v>0</v>
      </c>
      <c r="AVX17" s="56">
        <f t="shared" si="1217"/>
        <v>0</v>
      </c>
      <c r="AVY17" s="56">
        <f t="shared" si="1218"/>
        <v>0</v>
      </c>
      <c r="AVZ17" s="56">
        <f t="shared" si="1219"/>
        <v>0</v>
      </c>
      <c r="AWA17" s="56">
        <f t="shared" si="1220"/>
        <v>0</v>
      </c>
      <c r="AWB17" s="56">
        <f t="shared" si="1221"/>
        <v>0</v>
      </c>
      <c r="AWC17" s="56">
        <f t="shared" si="1222"/>
        <v>0</v>
      </c>
      <c r="AWD17" s="56">
        <f t="shared" si="1223"/>
        <v>0</v>
      </c>
      <c r="AWE17" s="56">
        <f t="shared" si="1224"/>
        <v>0</v>
      </c>
      <c r="AWF17" s="56">
        <f t="shared" si="1225"/>
        <v>0</v>
      </c>
      <c r="AWG17" s="56">
        <f t="shared" si="1226"/>
        <v>0</v>
      </c>
      <c r="AWH17" s="56">
        <f t="shared" si="1227"/>
        <v>0</v>
      </c>
      <c r="AWI17" s="56">
        <f t="shared" si="1228"/>
        <v>0</v>
      </c>
      <c r="AWJ17" s="56">
        <f t="shared" si="1229"/>
        <v>0</v>
      </c>
      <c r="AWK17" s="56">
        <f t="shared" si="1230"/>
        <v>0</v>
      </c>
      <c r="AWL17" s="56">
        <f t="shared" si="1231"/>
        <v>0</v>
      </c>
      <c r="AWM17" s="56">
        <f t="shared" si="1232"/>
        <v>0</v>
      </c>
      <c r="AWN17" s="56">
        <f t="shared" si="1233"/>
        <v>0</v>
      </c>
      <c r="AWO17" s="56">
        <f t="shared" si="1234"/>
        <v>0</v>
      </c>
      <c r="AWP17" s="56">
        <f t="shared" si="1235"/>
        <v>0</v>
      </c>
      <c r="AWQ17" s="56">
        <f t="shared" si="1236"/>
        <v>0</v>
      </c>
      <c r="AWR17" s="56">
        <f t="shared" si="1237"/>
        <v>0</v>
      </c>
      <c r="AWS17" s="56">
        <f t="shared" si="1238"/>
        <v>0</v>
      </c>
      <c r="AWT17" s="56">
        <f t="shared" si="1239"/>
        <v>0</v>
      </c>
      <c r="AWU17" s="56">
        <f t="shared" si="1240"/>
        <v>0</v>
      </c>
      <c r="AWV17" s="56">
        <f t="shared" si="1241"/>
        <v>0</v>
      </c>
      <c r="AWW17" s="56">
        <f t="shared" si="1242"/>
        <v>0</v>
      </c>
      <c r="AWX17" s="56">
        <f t="shared" si="1243"/>
        <v>0</v>
      </c>
      <c r="AWY17" s="56">
        <f t="shared" si="1244"/>
        <v>0</v>
      </c>
      <c r="AWZ17" s="56">
        <f t="shared" si="1245"/>
        <v>0</v>
      </c>
      <c r="AXA17" s="56">
        <f t="shared" si="1246"/>
        <v>0</v>
      </c>
      <c r="AXB17" s="56">
        <f t="shared" si="1247"/>
        <v>0</v>
      </c>
      <c r="AXC17" s="56">
        <f t="shared" si="1248"/>
        <v>0</v>
      </c>
      <c r="AXD17" s="56">
        <f t="shared" si="1249"/>
        <v>0</v>
      </c>
      <c r="AXE17" s="56">
        <f t="shared" si="1250"/>
        <v>0</v>
      </c>
      <c r="AXF17" s="56">
        <f t="shared" si="1251"/>
        <v>0</v>
      </c>
      <c r="AXG17" s="56">
        <f t="shared" si="1252"/>
        <v>0</v>
      </c>
      <c r="AXH17" s="56">
        <f t="shared" si="1253"/>
        <v>0</v>
      </c>
      <c r="AXI17" s="56">
        <f t="shared" si="1254"/>
        <v>0</v>
      </c>
      <c r="AXJ17" s="56">
        <f t="shared" si="1255"/>
        <v>0</v>
      </c>
      <c r="AXK17" s="56">
        <f t="shared" si="1256"/>
        <v>0</v>
      </c>
      <c r="AXL17" s="56">
        <f t="shared" si="1257"/>
        <v>0</v>
      </c>
      <c r="AXM17" s="56">
        <f t="shared" si="1258"/>
        <v>0</v>
      </c>
      <c r="AXN17" s="56">
        <f t="shared" si="1259"/>
        <v>0</v>
      </c>
      <c r="AXO17" s="56">
        <f t="shared" si="1260"/>
        <v>0</v>
      </c>
      <c r="AXP17" s="56">
        <f t="shared" si="1261"/>
        <v>0</v>
      </c>
      <c r="AXQ17" s="56">
        <f t="shared" si="1262"/>
        <v>0</v>
      </c>
      <c r="AXR17" s="56">
        <f t="shared" si="1263"/>
        <v>0</v>
      </c>
      <c r="AXS17" s="56">
        <f t="shared" si="1264"/>
        <v>0</v>
      </c>
      <c r="AXT17" s="56">
        <f t="shared" si="1265"/>
        <v>0</v>
      </c>
      <c r="AXU17" s="56">
        <f t="shared" si="1266"/>
        <v>0</v>
      </c>
      <c r="AXV17" s="56">
        <f t="shared" si="1267"/>
        <v>0</v>
      </c>
      <c r="AXW17" s="56">
        <f t="shared" si="1268"/>
        <v>0</v>
      </c>
      <c r="AXX17" s="56">
        <f t="shared" si="1269"/>
        <v>0</v>
      </c>
      <c r="AXY17" s="56">
        <f t="shared" si="1270"/>
        <v>0</v>
      </c>
      <c r="AXZ17" s="56">
        <f t="shared" si="1271"/>
        <v>0</v>
      </c>
      <c r="AYA17" s="56">
        <f t="shared" si="1272"/>
        <v>0</v>
      </c>
      <c r="AYB17" s="56">
        <f t="shared" si="1273"/>
        <v>0</v>
      </c>
      <c r="AYC17" s="56">
        <f t="shared" si="1274"/>
        <v>0</v>
      </c>
      <c r="AYD17" s="56">
        <f t="shared" si="1275"/>
        <v>0</v>
      </c>
      <c r="AYE17" s="56">
        <f t="shared" si="1276"/>
        <v>0</v>
      </c>
      <c r="AYF17" s="56">
        <f t="shared" si="1277"/>
        <v>0</v>
      </c>
      <c r="AYG17" s="56">
        <f t="shared" si="1278"/>
        <v>0</v>
      </c>
      <c r="AYH17" s="56">
        <f t="shared" si="1279"/>
        <v>0</v>
      </c>
      <c r="AYI17" s="56">
        <f t="shared" si="1280"/>
        <v>0</v>
      </c>
      <c r="AYJ17" s="56">
        <f t="shared" si="1281"/>
        <v>0</v>
      </c>
      <c r="AYK17" s="56">
        <f t="shared" si="1282"/>
        <v>0</v>
      </c>
      <c r="AYL17" s="56">
        <f t="shared" si="1283"/>
        <v>0</v>
      </c>
      <c r="AYM17" s="56">
        <f t="shared" si="1284"/>
        <v>0</v>
      </c>
      <c r="AYN17" s="56">
        <f t="shared" si="1285"/>
        <v>0</v>
      </c>
      <c r="AYO17" s="56">
        <f t="shared" si="1286"/>
        <v>0</v>
      </c>
      <c r="AYP17" s="56">
        <f t="shared" si="1287"/>
        <v>0</v>
      </c>
      <c r="AYQ17" s="56">
        <f t="shared" si="1288"/>
        <v>0</v>
      </c>
      <c r="AYR17" s="56">
        <f t="shared" si="1289"/>
        <v>0</v>
      </c>
      <c r="AYS17" s="56">
        <f t="shared" si="1290"/>
        <v>0</v>
      </c>
      <c r="AYT17" s="56">
        <f t="shared" si="1291"/>
        <v>0</v>
      </c>
      <c r="AYU17" s="56">
        <f t="shared" si="1292"/>
        <v>0</v>
      </c>
      <c r="AYV17" s="56">
        <f t="shared" si="1293"/>
        <v>0</v>
      </c>
      <c r="AYW17" s="56">
        <f t="shared" si="1294"/>
        <v>0</v>
      </c>
      <c r="AYX17" s="56">
        <f t="shared" si="1295"/>
        <v>0</v>
      </c>
      <c r="AYY17" s="56">
        <f t="shared" si="1296"/>
        <v>0</v>
      </c>
      <c r="AYZ17" s="56">
        <f t="shared" si="1297"/>
        <v>0</v>
      </c>
      <c r="AZA17" s="56">
        <f t="shared" si="1298"/>
        <v>0</v>
      </c>
      <c r="AZB17" s="56">
        <f t="shared" si="1299"/>
        <v>0</v>
      </c>
      <c r="AZC17" s="56">
        <f t="shared" si="1300"/>
        <v>0</v>
      </c>
      <c r="AZD17" s="56">
        <f t="shared" si="1301"/>
        <v>0</v>
      </c>
      <c r="AZE17" s="56">
        <f t="shared" si="1302"/>
        <v>0</v>
      </c>
      <c r="AZF17" s="56">
        <f t="shared" si="1303"/>
        <v>0</v>
      </c>
      <c r="AZG17" s="56">
        <f t="shared" si="1304"/>
        <v>0</v>
      </c>
      <c r="AZH17" s="56">
        <f t="shared" si="1305"/>
        <v>0</v>
      </c>
      <c r="AZI17" s="56">
        <f t="shared" si="1306"/>
        <v>0</v>
      </c>
      <c r="AZJ17" s="56">
        <f t="shared" si="1307"/>
        <v>0</v>
      </c>
      <c r="AZK17" s="56">
        <f t="shared" si="1308"/>
        <v>0</v>
      </c>
      <c r="AZL17" s="56">
        <f t="shared" si="1309"/>
        <v>0</v>
      </c>
      <c r="AZM17" s="56">
        <f t="shared" si="1310"/>
        <v>0</v>
      </c>
      <c r="AZN17" s="56">
        <f t="shared" si="1311"/>
        <v>0</v>
      </c>
      <c r="AZO17" s="56">
        <f t="shared" si="1312"/>
        <v>0</v>
      </c>
      <c r="AZP17" s="56">
        <f t="shared" si="1313"/>
        <v>0</v>
      </c>
      <c r="AZQ17" s="56">
        <f t="shared" si="1314"/>
        <v>0</v>
      </c>
      <c r="AZR17" s="56">
        <f t="shared" si="1315"/>
        <v>0</v>
      </c>
      <c r="AZS17" s="56">
        <f t="shared" si="1316"/>
        <v>390.87790407563313</v>
      </c>
      <c r="AZT17" s="56">
        <f t="shared" si="1317"/>
        <v>675.15264435942856</v>
      </c>
      <c r="AZU17" s="56">
        <f t="shared" si="1318"/>
        <v>-145.99274322249764</v>
      </c>
      <c r="AZV17" s="56">
        <f t="shared" si="1319"/>
        <v>-243.00236405983856</v>
      </c>
      <c r="AZW17" s="56">
        <f t="shared" si="1320"/>
        <v>-244.88516085313549</v>
      </c>
      <c r="AZX17" s="56">
        <f t="shared" si="1321"/>
        <v>-432.15028029959001</v>
      </c>
      <c r="AZY17" s="56">
        <f t="shared" si="1322"/>
        <v>0</v>
      </c>
      <c r="AZZ17" s="56">
        <f t="shared" si="1323"/>
        <v>0</v>
      </c>
      <c r="BAA17" s="56">
        <f t="shared" si="1324"/>
        <v>0</v>
      </c>
      <c r="BAB17" s="56">
        <f t="shared" si="1325"/>
        <v>0</v>
      </c>
      <c r="BAC17" s="56">
        <f t="shared" si="1326"/>
        <v>0</v>
      </c>
      <c r="BAD17" s="56">
        <f t="shared" si="1327"/>
        <v>0</v>
      </c>
      <c r="BAE17" s="56">
        <f t="shared" si="1328"/>
        <v>0</v>
      </c>
      <c r="BAF17" s="56">
        <f t="shared" si="1329"/>
        <v>0</v>
      </c>
      <c r="BAG17" s="56">
        <f t="shared" si="1330"/>
        <v>0</v>
      </c>
      <c r="BAH17" s="56">
        <f t="shared" si="1331"/>
        <v>0</v>
      </c>
      <c r="BAI17" s="56">
        <f t="shared" si="1332"/>
        <v>0</v>
      </c>
      <c r="BAJ17" s="56">
        <f t="shared" si="1333"/>
        <v>0</v>
      </c>
      <c r="BAK17" s="56">
        <f t="shared" si="1334"/>
        <v>0</v>
      </c>
      <c r="BAL17" s="56">
        <f t="shared" si="1335"/>
        <v>0</v>
      </c>
      <c r="BAM17" s="56">
        <f t="shared" si="1336"/>
        <v>0</v>
      </c>
      <c r="BAN17" s="56">
        <f t="shared" si="1337"/>
        <v>0</v>
      </c>
      <c r="BAO17" s="56">
        <f t="shared" si="1338"/>
        <v>0</v>
      </c>
      <c r="BAP17" s="56">
        <f t="shared" si="1339"/>
        <v>0</v>
      </c>
      <c r="BAQ17" s="56">
        <f t="shared" si="1340"/>
        <v>0</v>
      </c>
      <c r="BAR17" s="56">
        <f t="shared" si="1341"/>
        <v>0</v>
      </c>
      <c r="BAS17" s="56">
        <f t="shared" si="1342"/>
        <v>0</v>
      </c>
      <c r="BAT17" s="56">
        <f t="shared" si="1343"/>
        <v>0</v>
      </c>
      <c r="BAU17" s="56">
        <f t="shared" si="1344"/>
        <v>0</v>
      </c>
      <c r="BAV17" s="56">
        <f t="shared" si="1345"/>
        <v>0</v>
      </c>
      <c r="BAW17" s="56">
        <f t="shared" si="1346"/>
        <v>0</v>
      </c>
      <c r="BAX17" s="56">
        <f t="shared" si="1347"/>
        <v>0</v>
      </c>
      <c r="BAY17" s="56">
        <f t="shared" si="1348"/>
        <v>0</v>
      </c>
      <c r="BAZ17" s="56">
        <f t="shared" si="1349"/>
        <v>0</v>
      </c>
      <c r="BBA17" s="56">
        <f t="shared" si="1350"/>
        <v>0</v>
      </c>
      <c r="BBB17" s="56">
        <f t="shared" si="1351"/>
        <v>0</v>
      </c>
      <c r="BBC17" s="56">
        <f t="shared" si="1352"/>
        <v>0</v>
      </c>
      <c r="BBD17" s="56">
        <f t="shared" si="1353"/>
        <v>0</v>
      </c>
      <c r="BBE17" s="56">
        <f t="shared" si="1354"/>
        <v>0</v>
      </c>
      <c r="BBF17" s="56">
        <f t="shared" si="1355"/>
        <v>0</v>
      </c>
      <c r="BBG17" s="56">
        <f t="shared" si="1356"/>
        <v>0</v>
      </c>
      <c r="BBH17" s="56">
        <f t="shared" si="1357"/>
        <v>0</v>
      </c>
      <c r="BBI17" s="56">
        <f t="shared" si="1358"/>
        <v>0</v>
      </c>
      <c r="BBJ17" s="56">
        <f t="shared" si="1359"/>
        <v>0</v>
      </c>
      <c r="BBK17" s="56">
        <f t="shared" si="1360"/>
        <v>0</v>
      </c>
      <c r="BBL17" s="56">
        <f t="shared" si="1361"/>
        <v>0</v>
      </c>
      <c r="BBM17" s="56">
        <f t="shared" si="1362"/>
        <v>675.15264435942856</v>
      </c>
      <c r="BBN17" s="56">
        <f t="shared" si="1363"/>
        <v>1166.1725782722365</v>
      </c>
      <c r="BBO17" s="56">
        <f t="shared" si="1364"/>
        <v>-252.16924675507875</v>
      </c>
      <c r="BBP17" s="56">
        <f t="shared" si="1365"/>
        <v>-419.73129452937042</v>
      </c>
      <c r="BBQ17" s="56">
        <f t="shared" si="1366"/>
        <v>-422.98339760434982</v>
      </c>
      <c r="BBR17" s="56">
        <f t="shared" si="1367"/>
        <v>-746.44128374286618</v>
      </c>
      <c r="BBS17" s="56">
        <f t="shared" si="1368"/>
        <v>0</v>
      </c>
      <c r="BBT17" s="56">
        <f t="shared" si="1369"/>
        <v>0</v>
      </c>
      <c r="BBU17" s="56">
        <f t="shared" si="1370"/>
        <v>0</v>
      </c>
      <c r="BBV17" s="56">
        <f t="shared" si="1371"/>
        <v>0</v>
      </c>
      <c r="BBW17" s="56">
        <f t="shared" si="1372"/>
        <v>0</v>
      </c>
      <c r="BBX17" s="56">
        <f t="shared" si="1373"/>
        <v>0</v>
      </c>
      <c r="BBY17" s="56">
        <f t="shared" si="1374"/>
        <v>0</v>
      </c>
      <c r="BBZ17" s="56">
        <f t="shared" si="1375"/>
        <v>0</v>
      </c>
      <c r="BCA17" s="56">
        <f t="shared" si="1376"/>
        <v>0</v>
      </c>
      <c r="BCB17" s="56">
        <f t="shared" si="1377"/>
        <v>0</v>
      </c>
      <c r="BCC17" s="56">
        <f t="shared" si="1378"/>
        <v>0</v>
      </c>
      <c r="BCD17" s="56">
        <f t="shared" si="1379"/>
        <v>0</v>
      </c>
      <c r="BCE17" s="56">
        <f t="shared" si="1380"/>
        <v>0</v>
      </c>
      <c r="BCF17" s="56">
        <f t="shared" si="1381"/>
        <v>0</v>
      </c>
      <c r="BCG17" s="56">
        <f t="shared" si="1382"/>
        <v>0</v>
      </c>
      <c r="BCH17" s="56">
        <f t="shared" si="1383"/>
        <v>0</v>
      </c>
      <c r="BCI17" s="56">
        <f t="shared" si="1384"/>
        <v>0</v>
      </c>
      <c r="BCJ17" s="56">
        <f t="shared" si="1385"/>
        <v>0</v>
      </c>
      <c r="BCK17" s="56">
        <f t="shared" si="1386"/>
        <v>0</v>
      </c>
      <c r="BCL17" s="56">
        <f t="shared" si="1387"/>
        <v>0</v>
      </c>
      <c r="BCM17" s="56">
        <f t="shared" si="1388"/>
        <v>0</v>
      </c>
      <c r="BCN17" s="56">
        <f t="shared" si="1389"/>
        <v>0</v>
      </c>
      <c r="BCO17" s="56">
        <f t="shared" si="1390"/>
        <v>0</v>
      </c>
      <c r="BCP17" s="56">
        <f t="shared" si="1391"/>
        <v>0</v>
      </c>
      <c r="BCQ17" s="56">
        <f t="shared" si="1392"/>
        <v>0</v>
      </c>
      <c r="BCR17" s="56">
        <f t="shared" si="1393"/>
        <v>0</v>
      </c>
      <c r="BCS17" s="56">
        <f t="shared" si="1394"/>
        <v>0</v>
      </c>
      <c r="BCT17" s="56">
        <f t="shared" si="1395"/>
        <v>0</v>
      </c>
      <c r="BCU17" s="56">
        <f t="shared" si="1396"/>
        <v>0</v>
      </c>
      <c r="BCV17" s="56">
        <f t="shared" si="1397"/>
        <v>0</v>
      </c>
      <c r="BCW17" s="56">
        <f t="shared" si="1398"/>
        <v>0</v>
      </c>
      <c r="BCX17" s="56">
        <f t="shared" si="1399"/>
        <v>0</v>
      </c>
      <c r="BCY17" s="56">
        <f t="shared" si="1400"/>
        <v>0</v>
      </c>
      <c r="BCZ17" s="56">
        <f t="shared" si="1401"/>
        <v>0</v>
      </c>
      <c r="BDA17" s="56">
        <f t="shared" si="1402"/>
        <v>0</v>
      </c>
      <c r="BDB17" s="56">
        <f t="shared" si="1403"/>
        <v>0</v>
      </c>
      <c r="BDC17" s="56">
        <f t="shared" si="1404"/>
        <v>0</v>
      </c>
      <c r="BDD17" s="56">
        <f t="shared" si="1405"/>
        <v>0</v>
      </c>
      <c r="BDE17" s="56">
        <f t="shared" si="1406"/>
        <v>0</v>
      </c>
      <c r="BDF17" s="56">
        <f t="shared" si="1407"/>
        <v>0</v>
      </c>
      <c r="BDG17" s="56">
        <f t="shared" si="1408"/>
        <v>-145.99274322249764</v>
      </c>
      <c r="BDH17" s="56">
        <f t="shared" si="1409"/>
        <v>-252.16924675507875</v>
      </c>
      <c r="BDI17" s="56">
        <f t="shared" si="1410"/>
        <v>54.528232093431384</v>
      </c>
      <c r="BDJ17" s="56">
        <f t="shared" si="1411"/>
        <v>90.761287268321368</v>
      </c>
      <c r="BDK17" s="56">
        <f t="shared" si="1412"/>
        <v>91.464511129066267</v>
      </c>
      <c r="BDL17" s="56">
        <f t="shared" si="1413"/>
        <v>161.40795948675739</v>
      </c>
      <c r="BDM17" s="56">
        <f t="shared" si="1414"/>
        <v>0</v>
      </c>
      <c r="BDN17" s="56">
        <f t="shared" si="1415"/>
        <v>0</v>
      </c>
      <c r="BDO17" s="56">
        <f t="shared" si="1416"/>
        <v>0</v>
      </c>
      <c r="BDP17" s="56">
        <f t="shared" si="1417"/>
        <v>0</v>
      </c>
      <c r="BDQ17" s="56">
        <f t="shared" si="1418"/>
        <v>0</v>
      </c>
      <c r="BDR17" s="56">
        <f t="shared" si="1419"/>
        <v>0</v>
      </c>
      <c r="BDS17" s="56">
        <f t="shared" si="1420"/>
        <v>0</v>
      </c>
      <c r="BDT17" s="56">
        <f t="shared" si="1421"/>
        <v>0</v>
      </c>
      <c r="BDU17" s="56">
        <f t="shared" si="1422"/>
        <v>0</v>
      </c>
      <c r="BDV17" s="56">
        <f t="shared" si="1423"/>
        <v>0</v>
      </c>
      <c r="BDW17" s="56">
        <f t="shared" si="1424"/>
        <v>0</v>
      </c>
      <c r="BDX17" s="56">
        <f t="shared" si="1425"/>
        <v>0</v>
      </c>
      <c r="BDY17" s="56">
        <f t="shared" si="1426"/>
        <v>0</v>
      </c>
      <c r="BDZ17" s="56">
        <f t="shared" si="1427"/>
        <v>0</v>
      </c>
      <c r="BEA17" s="56">
        <f t="shared" si="1428"/>
        <v>0</v>
      </c>
      <c r="BEB17" s="56">
        <f t="shared" si="1429"/>
        <v>0</v>
      </c>
      <c r="BEC17" s="56">
        <f t="shared" si="1430"/>
        <v>0</v>
      </c>
      <c r="BED17" s="56">
        <f t="shared" si="1431"/>
        <v>0</v>
      </c>
      <c r="BEE17" s="56">
        <f t="shared" si="1432"/>
        <v>0</v>
      </c>
      <c r="BEF17" s="56">
        <f t="shared" si="1433"/>
        <v>0</v>
      </c>
      <c r="BEG17" s="56">
        <f t="shared" si="1434"/>
        <v>0</v>
      </c>
      <c r="BEH17" s="56">
        <f t="shared" si="1435"/>
        <v>0</v>
      </c>
      <c r="BEI17" s="56">
        <f t="shared" si="1436"/>
        <v>0</v>
      </c>
      <c r="BEJ17" s="56">
        <f t="shared" si="1437"/>
        <v>0</v>
      </c>
      <c r="BEK17" s="56">
        <f t="shared" si="1438"/>
        <v>0</v>
      </c>
      <c r="BEL17" s="56">
        <f t="shared" si="1439"/>
        <v>0</v>
      </c>
      <c r="BEM17" s="56">
        <f t="shared" si="1440"/>
        <v>0</v>
      </c>
      <c r="BEN17" s="56">
        <f t="shared" si="1441"/>
        <v>0</v>
      </c>
      <c r="BEO17" s="56">
        <f t="shared" si="1442"/>
        <v>0</v>
      </c>
      <c r="BEP17" s="56">
        <f t="shared" si="1443"/>
        <v>0</v>
      </c>
      <c r="BEQ17" s="56">
        <f t="shared" si="1444"/>
        <v>0</v>
      </c>
      <c r="BER17" s="56">
        <f t="shared" si="1445"/>
        <v>0</v>
      </c>
      <c r="BES17" s="56">
        <f t="shared" si="1446"/>
        <v>0</v>
      </c>
      <c r="BET17" s="56">
        <f t="shared" si="1447"/>
        <v>0</v>
      </c>
      <c r="BEU17" s="56">
        <f t="shared" si="1448"/>
        <v>0</v>
      </c>
      <c r="BEV17" s="56">
        <f t="shared" si="1449"/>
        <v>0</v>
      </c>
      <c r="BEW17" s="56">
        <f t="shared" si="1450"/>
        <v>0</v>
      </c>
      <c r="BEX17" s="56">
        <f t="shared" si="1451"/>
        <v>0</v>
      </c>
      <c r="BEY17" s="56">
        <f t="shared" si="1452"/>
        <v>0</v>
      </c>
      <c r="BEZ17" s="56">
        <f t="shared" si="1453"/>
        <v>0</v>
      </c>
      <c r="BFA17" s="56">
        <f t="shared" si="1454"/>
        <v>-243.00236405983856</v>
      </c>
      <c r="BFB17" s="56">
        <f t="shared" si="1455"/>
        <v>-419.73129452937042</v>
      </c>
      <c r="BFC17" s="56">
        <f t="shared" si="1456"/>
        <v>90.761287268321368</v>
      </c>
      <c r="BFD17" s="56">
        <f t="shared" si="1457"/>
        <v>151.07057299213406</v>
      </c>
      <c r="BFE17" s="56">
        <f t="shared" si="1458"/>
        <v>152.24107679151717</v>
      </c>
      <c r="BFF17" s="56">
        <f t="shared" si="1459"/>
        <v>268.66072153723633</v>
      </c>
      <c r="BFG17" s="56">
        <f t="shared" si="1460"/>
        <v>0</v>
      </c>
      <c r="BFH17" s="56">
        <f t="shared" si="1461"/>
        <v>0</v>
      </c>
      <c r="BFI17" s="56">
        <f t="shared" si="1462"/>
        <v>0</v>
      </c>
      <c r="BFJ17" s="56">
        <f t="shared" si="1463"/>
        <v>0</v>
      </c>
      <c r="BFK17" s="56">
        <f t="shared" si="1464"/>
        <v>0</v>
      </c>
      <c r="BFL17" s="56">
        <f t="shared" si="1465"/>
        <v>0</v>
      </c>
      <c r="BFM17" s="56">
        <f t="shared" si="1466"/>
        <v>0</v>
      </c>
      <c r="BFN17" s="56">
        <f t="shared" si="1467"/>
        <v>0</v>
      </c>
      <c r="BFO17" s="56">
        <f t="shared" si="1468"/>
        <v>0</v>
      </c>
      <c r="BFP17" s="56">
        <f t="shared" si="1469"/>
        <v>0</v>
      </c>
      <c r="BFQ17" s="56">
        <f t="shared" si="1470"/>
        <v>0</v>
      </c>
      <c r="BFR17" s="56">
        <f t="shared" si="1471"/>
        <v>0</v>
      </c>
      <c r="BFS17" s="56">
        <f t="shared" si="1472"/>
        <v>0</v>
      </c>
      <c r="BFT17" s="56">
        <f t="shared" si="1473"/>
        <v>0</v>
      </c>
      <c r="BFU17" s="56">
        <f t="shared" si="1474"/>
        <v>0</v>
      </c>
      <c r="BFV17" s="56">
        <f t="shared" si="1475"/>
        <v>0</v>
      </c>
      <c r="BFW17" s="56">
        <f t="shared" si="1476"/>
        <v>0</v>
      </c>
      <c r="BFX17" s="56">
        <f t="shared" si="1477"/>
        <v>0</v>
      </c>
      <c r="BFY17" s="56">
        <f t="shared" si="1478"/>
        <v>0</v>
      </c>
      <c r="BFZ17" s="56">
        <f t="shared" si="1479"/>
        <v>0</v>
      </c>
      <c r="BGA17" s="56">
        <f t="shared" si="1480"/>
        <v>0</v>
      </c>
      <c r="BGB17" s="56">
        <f t="shared" si="1481"/>
        <v>0</v>
      </c>
      <c r="BGC17" s="56">
        <f t="shared" si="1482"/>
        <v>0</v>
      </c>
      <c r="BGD17" s="56">
        <f t="shared" si="1483"/>
        <v>0</v>
      </c>
      <c r="BGE17" s="56">
        <f t="shared" si="1484"/>
        <v>0</v>
      </c>
      <c r="BGF17" s="56">
        <f t="shared" si="1485"/>
        <v>0</v>
      </c>
      <c r="BGG17" s="56">
        <f t="shared" si="1486"/>
        <v>0</v>
      </c>
      <c r="BGH17" s="56">
        <f t="shared" si="1487"/>
        <v>0</v>
      </c>
      <c r="BGI17" s="56">
        <f t="shared" si="1488"/>
        <v>0</v>
      </c>
      <c r="BGJ17" s="56">
        <f t="shared" si="1489"/>
        <v>0</v>
      </c>
      <c r="BGK17" s="56">
        <f t="shared" si="1490"/>
        <v>0</v>
      </c>
      <c r="BGL17" s="56">
        <f t="shared" si="1491"/>
        <v>0</v>
      </c>
      <c r="BGM17" s="56">
        <f t="shared" si="1492"/>
        <v>0</v>
      </c>
      <c r="BGN17" s="56">
        <f t="shared" si="1493"/>
        <v>0</v>
      </c>
      <c r="BGO17" s="56">
        <f t="shared" si="1494"/>
        <v>0</v>
      </c>
      <c r="BGP17" s="56">
        <f t="shared" si="1495"/>
        <v>0</v>
      </c>
      <c r="BGQ17" s="56">
        <f t="shared" si="1496"/>
        <v>0</v>
      </c>
      <c r="BGR17" s="56">
        <f t="shared" si="1497"/>
        <v>0</v>
      </c>
      <c r="BGS17" s="56">
        <f t="shared" si="1498"/>
        <v>0</v>
      </c>
      <c r="BGT17" s="56">
        <f t="shared" si="1499"/>
        <v>0</v>
      </c>
      <c r="BGU17" s="56">
        <f t="shared" si="1500"/>
        <v>-244.88516085313549</v>
      </c>
      <c r="BGV17" s="56">
        <f t="shared" si="1501"/>
        <v>-422.98339760434982</v>
      </c>
      <c r="BGW17" s="56">
        <f t="shared" si="1502"/>
        <v>91.464511129066267</v>
      </c>
      <c r="BGX17" s="56">
        <f t="shared" si="1503"/>
        <v>152.24107679151717</v>
      </c>
      <c r="BGY17" s="56">
        <f t="shared" si="1504"/>
        <v>153.42064972406922</v>
      </c>
      <c r="BGZ17" s="56">
        <f t="shared" si="1505"/>
        <v>270.74232081283265</v>
      </c>
      <c r="BHA17" s="56">
        <f t="shared" si="1506"/>
        <v>0</v>
      </c>
      <c r="BHB17" s="56">
        <f t="shared" si="1507"/>
        <v>0</v>
      </c>
      <c r="BHC17" s="56">
        <f t="shared" si="1508"/>
        <v>0</v>
      </c>
      <c r="BHD17" s="56">
        <f t="shared" si="1509"/>
        <v>0</v>
      </c>
      <c r="BHE17" s="56">
        <f t="shared" si="1510"/>
        <v>0</v>
      </c>
      <c r="BHF17" s="56">
        <f t="shared" si="1511"/>
        <v>0</v>
      </c>
      <c r="BHG17" s="56">
        <f t="shared" si="1512"/>
        <v>0</v>
      </c>
      <c r="BHH17" s="56">
        <f t="shared" si="1513"/>
        <v>0</v>
      </c>
      <c r="BHI17" s="56">
        <f t="shared" si="1514"/>
        <v>0</v>
      </c>
      <c r="BHJ17" s="56">
        <f t="shared" si="1515"/>
        <v>0</v>
      </c>
      <c r="BHK17" s="56">
        <f t="shared" si="1516"/>
        <v>0</v>
      </c>
      <c r="BHL17" s="56">
        <f t="shared" si="1517"/>
        <v>0</v>
      </c>
      <c r="BHM17" s="56">
        <f t="shared" si="1518"/>
        <v>0</v>
      </c>
      <c r="BHN17" s="56">
        <f t="shared" si="1519"/>
        <v>0</v>
      </c>
      <c r="BHO17" s="56">
        <f t="shared" si="1520"/>
        <v>0</v>
      </c>
      <c r="BHP17" s="56">
        <f t="shared" si="1521"/>
        <v>0</v>
      </c>
      <c r="BHQ17" s="56">
        <f t="shared" si="1522"/>
        <v>0</v>
      </c>
      <c r="BHR17" s="56">
        <f t="shared" si="1523"/>
        <v>0</v>
      </c>
      <c r="BHS17" s="56">
        <f t="shared" si="1524"/>
        <v>0</v>
      </c>
      <c r="BHT17" s="56">
        <f t="shared" si="1525"/>
        <v>0</v>
      </c>
      <c r="BHU17" s="56">
        <f t="shared" si="1526"/>
        <v>0</v>
      </c>
      <c r="BHV17" s="56">
        <f t="shared" si="1527"/>
        <v>0</v>
      </c>
      <c r="BHW17" s="56">
        <f t="shared" si="1528"/>
        <v>0</v>
      </c>
      <c r="BHX17" s="56">
        <f t="shared" si="1529"/>
        <v>0</v>
      </c>
      <c r="BHY17" s="56">
        <f t="shared" si="1530"/>
        <v>0</v>
      </c>
      <c r="BHZ17" s="56">
        <f t="shared" si="1531"/>
        <v>0</v>
      </c>
      <c r="BIA17" s="56">
        <f t="shared" si="1532"/>
        <v>0</v>
      </c>
      <c r="BIB17" s="56">
        <f t="shared" si="1533"/>
        <v>0</v>
      </c>
      <c r="BIC17" s="56">
        <f t="shared" si="1534"/>
        <v>0</v>
      </c>
      <c r="BID17" s="56">
        <f t="shared" si="1535"/>
        <v>0</v>
      </c>
      <c r="BIE17" s="56">
        <f t="shared" si="1536"/>
        <v>0</v>
      </c>
      <c r="BIF17" s="56">
        <f t="shared" si="1537"/>
        <v>0</v>
      </c>
      <c r="BIG17" s="56">
        <f t="shared" si="1538"/>
        <v>0</v>
      </c>
      <c r="BIH17" s="56">
        <f t="shared" si="1539"/>
        <v>0</v>
      </c>
      <c r="BII17" s="56">
        <f t="shared" si="1540"/>
        <v>0</v>
      </c>
      <c r="BIJ17" s="56">
        <f t="shared" si="1541"/>
        <v>0</v>
      </c>
      <c r="BIK17" s="56">
        <f t="shared" si="1542"/>
        <v>0</v>
      </c>
      <c r="BIL17" s="56">
        <f t="shared" si="1543"/>
        <v>0</v>
      </c>
      <c r="BIM17" s="56">
        <f t="shared" si="1544"/>
        <v>0</v>
      </c>
      <c r="BIN17" s="56">
        <f t="shared" si="1545"/>
        <v>0</v>
      </c>
      <c r="BIO17" s="56">
        <f t="shared" si="1546"/>
        <v>-432.15028029959001</v>
      </c>
      <c r="BIP17" s="56">
        <f t="shared" si="1547"/>
        <v>-746.44128374286618</v>
      </c>
      <c r="BIQ17" s="56">
        <f t="shared" si="1548"/>
        <v>161.40795948675739</v>
      </c>
      <c r="BIR17" s="56">
        <f t="shared" si="1549"/>
        <v>268.66072153723633</v>
      </c>
      <c r="BIS17" s="56">
        <f t="shared" si="1550"/>
        <v>270.74232081283265</v>
      </c>
      <c r="BIT17" s="56">
        <f t="shared" si="1551"/>
        <v>477.78056220562979</v>
      </c>
      <c r="BIU17" s="56">
        <f t="shared" si="1552"/>
        <v>0</v>
      </c>
      <c r="BIV17" s="56">
        <f t="shared" si="1553"/>
        <v>0</v>
      </c>
      <c r="BIW17" s="56">
        <f t="shared" si="1554"/>
        <v>0</v>
      </c>
      <c r="BIX17" s="56">
        <f t="shared" si="1555"/>
        <v>0</v>
      </c>
      <c r="BIY17" s="56">
        <f t="shared" si="1556"/>
        <v>0</v>
      </c>
      <c r="BIZ17" s="56">
        <f t="shared" si="1557"/>
        <v>0</v>
      </c>
      <c r="BJA17" s="56">
        <f t="shared" si="1558"/>
        <v>0</v>
      </c>
      <c r="BJB17" s="56">
        <f t="shared" si="1559"/>
        <v>0</v>
      </c>
      <c r="BJC17" s="56">
        <f t="shared" si="1560"/>
        <v>0</v>
      </c>
      <c r="BJD17" s="56">
        <f t="shared" si="1561"/>
        <v>0</v>
      </c>
      <c r="BJE17" s="56">
        <f t="shared" si="1562"/>
        <v>0</v>
      </c>
      <c r="BJF17" s="56">
        <f t="shared" si="1563"/>
        <v>0</v>
      </c>
      <c r="BJG17" s="56">
        <f t="shared" si="1564"/>
        <v>0</v>
      </c>
      <c r="BJH17" s="56">
        <f t="shared" si="1565"/>
        <v>0</v>
      </c>
      <c r="BJI17" s="56">
        <f t="shared" si="1566"/>
        <v>0</v>
      </c>
      <c r="BJJ17" s="56">
        <f t="shared" si="1567"/>
        <v>0</v>
      </c>
      <c r="BJK17" s="56">
        <f t="shared" si="1568"/>
        <v>0</v>
      </c>
      <c r="BJL17" s="56">
        <f t="shared" si="1569"/>
        <v>0</v>
      </c>
      <c r="BJM17" s="56">
        <f t="shared" si="1570"/>
        <v>0</v>
      </c>
      <c r="BJN17" s="56">
        <f t="shared" si="1571"/>
        <v>0</v>
      </c>
      <c r="BJO17" s="56">
        <f t="shared" si="1572"/>
        <v>0</v>
      </c>
      <c r="BJP17" s="56">
        <f t="shared" si="1573"/>
        <v>0</v>
      </c>
      <c r="BJQ17" s="56">
        <f t="shared" si="1574"/>
        <v>0</v>
      </c>
      <c r="BJR17" s="56">
        <f t="shared" si="1575"/>
        <v>0</v>
      </c>
      <c r="BJS17" s="56">
        <f t="shared" si="1576"/>
        <v>0</v>
      </c>
      <c r="BJT17" s="56">
        <f t="shared" si="1577"/>
        <v>0</v>
      </c>
      <c r="BJU17" s="56">
        <f t="shared" si="1578"/>
        <v>0</v>
      </c>
      <c r="BJV17" s="56">
        <f t="shared" si="1579"/>
        <v>0</v>
      </c>
      <c r="BJW17" s="56">
        <f t="shared" si="1580"/>
        <v>0</v>
      </c>
      <c r="BJX17" s="56">
        <f t="shared" si="1581"/>
        <v>0</v>
      </c>
      <c r="BJY17" s="56">
        <f t="shared" si="1582"/>
        <v>0</v>
      </c>
      <c r="BJZ17" s="56">
        <f t="shared" si="1583"/>
        <v>0</v>
      </c>
      <c r="BKA17" s="56">
        <f t="shared" si="1584"/>
        <v>0</v>
      </c>
      <c r="BKB17" s="56">
        <f t="shared" si="1585"/>
        <v>0</v>
      </c>
      <c r="BKC17" s="56">
        <f t="shared" si="1586"/>
        <v>0</v>
      </c>
      <c r="BKD17" s="56">
        <f t="shared" si="1587"/>
        <v>0</v>
      </c>
      <c r="BKE17" s="56">
        <f t="shared" si="1588"/>
        <v>0</v>
      </c>
      <c r="BKF17" s="56">
        <f t="shared" si="1589"/>
        <v>0</v>
      </c>
      <c r="BKG17" s="56">
        <f t="shared" si="1590"/>
        <v>0</v>
      </c>
      <c r="BKH17" s="56">
        <f t="shared" si="1591"/>
        <v>0</v>
      </c>
      <c r="BKI17" s="56">
        <f t="shared" si="1592"/>
        <v>0</v>
      </c>
      <c r="BKJ17" s="56">
        <f t="shared" si="1593"/>
        <v>0</v>
      </c>
      <c r="BKK17" s="56">
        <f t="shared" si="1594"/>
        <v>0</v>
      </c>
      <c r="BKL17" s="56">
        <f t="shared" si="1595"/>
        <v>0</v>
      </c>
      <c r="BKM17" s="56">
        <f t="shared" si="1596"/>
        <v>0</v>
      </c>
      <c r="BKN17" s="56">
        <f t="shared" si="1597"/>
        <v>0</v>
      </c>
      <c r="BKO17" s="56">
        <f t="shared" si="1598"/>
        <v>0</v>
      </c>
      <c r="BKP17" s="56">
        <f t="shared" si="1599"/>
        <v>0</v>
      </c>
      <c r="BKQ17" s="56">
        <f t="shared" si="1600"/>
        <v>0</v>
      </c>
      <c r="BKR17" s="56">
        <f t="shared" si="1601"/>
        <v>0</v>
      </c>
      <c r="BKS17" s="56">
        <f t="shared" si="1602"/>
        <v>0</v>
      </c>
      <c r="BKT17" s="56">
        <f t="shared" si="1603"/>
        <v>0</v>
      </c>
      <c r="BKU17" s="56">
        <f t="shared" si="1604"/>
        <v>0</v>
      </c>
      <c r="BKV17" s="56">
        <f t="shared" si="1605"/>
        <v>0</v>
      </c>
      <c r="BKW17" s="56">
        <f t="shared" si="1606"/>
        <v>0</v>
      </c>
      <c r="BKX17" s="56">
        <f t="shared" si="1607"/>
        <v>0</v>
      </c>
      <c r="BKY17" s="56">
        <f t="shared" si="1608"/>
        <v>0</v>
      </c>
      <c r="BKZ17" s="56">
        <f t="shared" si="1609"/>
        <v>0</v>
      </c>
      <c r="BLA17" s="56">
        <f t="shared" si="1610"/>
        <v>0</v>
      </c>
      <c r="BLB17" s="56">
        <f t="shared" si="1611"/>
        <v>0</v>
      </c>
      <c r="BLC17" s="56">
        <f t="shared" si="1612"/>
        <v>0</v>
      </c>
      <c r="BLD17" s="56">
        <f t="shared" si="1613"/>
        <v>0</v>
      </c>
      <c r="BLE17" s="56">
        <f t="shared" si="1614"/>
        <v>0</v>
      </c>
      <c r="BLF17" s="56">
        <f t="shared" si="1615"/>
        <v>0</v>
      </c>
      <c r="BLG17" s="56">
        <f t="shared" si="1616"/>
        <v>0</v>
      </c>
      <c r="BLH17" s="56">
        <f t="shared" si="1617"/>
        <v>0</v>
      </c>
      <c r="BLI17" s="56">
        <f t="shared" si="1618"/>
        <v>0</v>
      </c>
      <c r="BLJ17" s="56">
        <f t="shared" si="1619"/>
        <v>0</v>
      </c>
      <c r="BLK17" s="56">
        <f t="shared" si="1620"/>
        <v>0</v>
      </c>
      <c r="BLL17" s="56">
        <f t="shared" si="1621"/>
        <v>0</v>
      </c>
      <c r="BLM17" s="56">
        <f t="shared" si="1622"/>
        <v>0</v>
      </c>
      <c r="BLN17" s="56">
        <f t="shared" si="1623"/>
        <v>0</v>
      </c>
      <c r="BLO17" s="56">
        <f t="shared" si="1624"/>
        <v>0</v>
      </c>
      <c r="BLP17" s="56">
        <f t="shared" si="1625"/>
        <v>0</v>
      </c>
      <c r="BLQ17" s="56">
        <f t="shared" si="1626"/>
        <v>0</v>
      </c>
      <c r="BLR17" s="56">
        <f t="shared" si="1627"/>
        <v>0</v>
      </c>
      <c r="BLS17" s="56">
        <f t="shared" si="1628"/>
        <v>0</v>
      </c>
      <c r="BLT17" s="56">
        <f t="shared" si="1629"/>
        <v>0</v>
      </c>
      <c r="BLU17" s="56">
        <f t="shared" si="1630"/>
        <v>0</v>
      </c>
      <c r="BLV17" s="56">
        <f t="shared" si="1631"/>
        <v>0</v>
      </c>
      <c r="BLW17" s="56">
        <f t="shared" si="1632"/>
        <v>0</v>
      </c>
      <c r="BLX17" s="56">
        <f t="shared" si="1633"/>
        <v>0</v>
      </c>
      <c r="BLY17" s="56">
        <f t="shared" si="1634"/>
        <v>0</v>
      </c>
      <c r="BLZ17" s="56">
        <f t="shared" si="1635"/>
        <v>0</v>
      </c>
      <c r="BMA17" s="56">
        <f t="shared" si="1636"/>
        <v>0</v>
      </c>
      <c r="BMB17" s="56">
        <f t="shared" si="1637"/>
        <v>0</v>
      </c>
      <c r="BMC17" s="56">
        <f t="shared" si="1638"/>
        <v>0</v>
      </c>
      <c r="BMD17" s="56">
        <f t="shared" si="1639"/>
        <v>0</v>
      </c>
      <c r="BME17" s="56">
        <f t="shared" si="1640"/>
        <v>0</v>
      </c>
      <c r="BMF17" s="56">
        <f t="shared" si="1641"/>
        <v>0</v>
      </c>
      <c r="BMG17" s="56">
        <f t="shared" si="1642"/>
        <v>0</v>
      </c>
      <c r="BMH17" s="56">
        <f t="shared" si="1643"/>
        <v>0</v>
      </c>
      <c r="BMI17" s="56">
        <f t="shared" si="1644"/>
        <v>0</v>
      </c>
      <c r="BMJ17" s="56">
        <f t="shared" si="1645"/>
        <v>0</v>
      </c>
      <c r="BMK17" s="56">
        <f t="shared" si="1646"/>
        <v>0</v>
      </c>
      <c r="BML17" s="56">
        <f t="shared" si="1647"/>
        <v>0</v>
      </c>
      <c r="BMM17" s="56">
        <f t="shared" si="1648"/>
        <v>0</v>
      </c>
      <c r="BMN17" s="56">
        <f t="shared" si="1649"/>
        <v>0</v>
      </c>
      <c r="BMO17" s="56">
        <f t="shared" si="1650"/>
        <v>0</v>
      </c>
      <c r="BMP17" s="56">
        <f t="shared" si="1651"/>
        <v>0</v>
      </c>
      <c r="BMQ17" s="56">
        <f t="shared" si="1652"/>
        <v>0</v>
      </c>
      <c r="BMR17" s="56">
        <f t="shared" si="1653"/>
        <v>0</v>
      </c>
      <c r="BMS17" s="56">
        <f t="shared" si="1654"/>
        <v>0</v>
      </c>
      <c r="BMT17" s="56">
        <f t="shared" si="1655"/>
        <v>0</v>
      </c>
      <c r="BMU17" s="56">
        <f t="shared" si="1656"/>
        <v>0</v>
      </c>
      <c r="BMV17" s="56">
        <f t="shared" si="1657"/>
        <v>0</v>
      </c>
      <c r="BMW17" s="56">
        <f t="shared" si="1658"/>
        <v>0</v>
      </c>
      <c r="BMX17" s="56">
        <f t="shared" si="1659"/>
        <v>0</v>
      </c>
      <c r="BMY17" s="56">
        <f t="shared" si="1660"/>
        <v>0</v>
      </c>
      <c r="BMZ17" s="56">
        <f t="shared" si="1661"/>
        <v>0</v>
      </c>
      <c r="BNA17" s="56">
        <f t="shared" si="1662"/>
        <v>0</v>
      </c>
      <c r="BNB17" s="56">
        <f t="shared" si="1663"/>
        <v>0</v>
      </c>
      <c r="BNC17" s="56">
        <f t="shared" si="1664"/>
        <v>0</v>
      </c>
      <c r="BND17" s="56">
        <f t="shared" si="1665"/>
        <v>0</v>
      </c>
      <c r="BNE17" s="56">
        <f t="shared" si="1666"/>
        <v>0</v>
      </c>
      <c r="BNF17" s="56">
        <f t="shared" si="1667"/>
        <v>0</v>
      </c>
      <c r="BNG17" s="56">
        <f t="shared" si="1668"/>
        <v>0</v>
      </c>
      <c r="BNH17" s="56">
        <f t="shared" si="1669"/>
        <v>0</v>
      </c>
      <c r="BNI17" s="56">
        <f t="shared" si="1670"/>
        <v>0</v>
      </c>
      <c r="BNJ17" s="56">
        <f t="shared" si="1671"/>
        <v>0</v>
      </c>
      <c r="BNK17" s="56">
        <f t="shared" si="1672"/>
        <v>0</v>
      </c>
      <c r="BNL17" s="56">
        <f t="shared" si="1673"/>
        <v>0</v>
      </c>
      <c r="BNM17" s="56">
        <f t="shared" si="1674"/>
        <v>0</v>
      </c>
      <c r="BNN17" s="56">
        <f t="shared" si="1675"/>
        <v>0</v>
      </c>
      <c r="BNO17" s="56">
        <f t="shared" si="1676"/>
        <v>0</v>
      </c>
      <c r="BNP17" s="56">
        <f t="shared" si="1677"/>
        <v>0</v>
      </c>
      <c r="BNQ17" s="56">
        <f t="shared" si="1678"/>
        <v>0</v>
      </c>
      <c r="BNR17" s="56">
        <f t="shared" si="1679"/>
        <v>0</v>
      </c>
      <c r="BNS17" s="56">
        <f t="shared" si="1680"/>
        <v>0</v>
      </c>
      <c r="BNT17" s="56">
        <f t="shared" si="1681"/>
        <v>0</v>
      </c>
      <c r="BNU17" s="56">
        <f t="shared" si="1682"/>
        <v>0</v>
      </c>
      <c r="BNV17" s="56">
        <f t="shared" si="1683"/>
        <v>0</v>
      </c>
      <c r="BNW17" s="56">
        <f t="shared" si="1684"/>
        <v>0</v>
      </c>
      <c r="BNX17" s="56">
        <f t="shared" si="1685"/>
        <v>0</v>
      </c>
      <c r="BNY17" s="56">
        <f t="shared" si="1686"/>
        <v>0</v>
      </c>
      <c r="BNZ17" s="56">
        <f t="shared" si="1687"/>
        <v>0</v>
      </c>
      <c r="BOA17" s="56">
        <f t="shared" si="1688"/>
        <v>0</v>
      </c>
      <c r="BOB17" s="56">
        <f t="shared" si="1689"/>
        <v>0</v>
      </c>
      <c r="BOC17" s="56">
        <f t="shared" si="1690"/>
        <v>0</v>
      </c>
      <c r="BOD17" s="56">
        <f t="shared" si="1691"/>
        <v>0</v>
      </c>
      <c r="BOE17" s="56">
        <f t="shared" si="1692"/>
        <v>0</v>
      </c>
      <c r="BOF17" s="56">
        <f t="shared" si="1693"/>
        <v>0</v>
      </c>
      <c r="BOG17" s="56">
        <f t="shared" si="1694"/>
        <v>0</v>
      </c>
      <c r="BOH17" s="56">
        <f t="shared" si="1695"/>
        <v>0</v>
      </c>
      <c r="BOI17" s="56">
        <f t="shared" si="1696"/>
        <v>0</v>
      </c>
      <c r="BOJ17" s="56">
        <f t="shared" si="1697"/>
        <v>0</v>
      </c>
      <c r="BOK17" s="56">
        <f t="shared" si="1698"/>
        <v>0</v>
      </c>
      <c r="BOL17" s="56">
        <f t="shared" si="1699"/>
        <v>0</v>
      </c>
      <c r="BOM17" s="56">
        <f t="shared" si="1700"/>
        <v>0</v>
      </c>
      <c r="BON17" s="56">
        <f t="shared" si="1701"/>
        <v>0</v>
      </c>
      <c r="BOO17" s="56">
        <f t="shared" si="1702"/>
        <v>0</v>
      </c>
      <c r="BOP17" s="56">
        <f t="shared" si="1703"/>
        <v>0</v>
      </c>
      <c r="BOQ17" s="56">
        <f t="shared" si="1704"/>
        <v>0</v>
      </c>
      <c r="BOR17" s="56">
        <f t="shared" si="1705"/>
        <v>0</v>
      </c>
      <c r="BOS17" s="56">
        <f t="shared" si="1706"/>
        <v>0</v>
      </c>
      <c r="BOT17" s="56">
        <f t="shared" si="1707"/>
        <v>0</v>
      </c>
      <c r="BOU17" s="56">
        <f t="shared" si="1708"/>
        <v>0</v>
      </c>
      <c r="BOV17" s="56">
        <f t="shared" si="1709"/>
        <v>0</v>
      </c>
      <c r="BOW17" s="56">
        <f t="shared" si="1710"/>
        <v>0</v>
      </c>
      <c r="BOX17" s="56">
        <f t="shared" si="1711"/>
        <v>0</v>
      </c>
      <c r="BOY17" s="56">
        <f t="shared" si="1712"/>
        <v>0</v>
      </c>
      <c r="BOZ17" s="56">
        <f t="shared" si="1713"/>
        <v>0</v>
      </c>
      <c r="BPA17" s="56">
        <f t="shared" si="1714"/>
        <v>0</v>
      </c>
      <c r="BPB17" s="56">
        <f t="shared" si="1715"/>
        <v>0</v>
      </c>
      <c r="BPC17" s="56">
        <f t="shared" si="1716"/>
        <v>0</v>
      </c>
      <c r="BPD17" s="56">
        <f t="shared" si="1717"/>
        <v>0</v>
      </c>
      <c r="BPE17" s="56">
        <f t="shared" si="1718"/>
        <v>0</v>
      </c>
      <c r="BPF17" s="56">
        <f t="shared" si="1719"/>
        <v>0</v>
      </c>
      <c r="BPG17" s="56">
        <f t="shared" si="1720"/>
        <v>0</v>
      </c>
      <c r="BPH17" s="56">
        <f t="shared" si="1721"/>
        <v>0</v>
      </c>
      <c r="BPI17" s="56">
        <f t="shared" si="1722"/>
        <v>0</v>
      </c>
      <c r="BPJ17" s="56">
        <f t="shared" si="1723"/>
        <v>0</v>
      </c>
      <c r="BPK17" s="56">
        <f t="shared" si="1724"/>
        <v>0</v>
      </c>
      <c r="BPL17" s="56">
        <f t="shared" si="1725"/>
        <v>0</v>
      </c>
      <c r="BPM17" s="56">
        <f t="shared" si="1726"/>
        <v>0</v>
      </c>
      <c r="BPN17" s="56">
        <f t="shared" si="1727"/>
        <v>0</v>
      </c>
      <c r="BPO17" s="56">
        <f t="shared" si="1728"/>
        <v>0</v>
      </c>
      <c r="BPP17" s="56">
        <f t="shared" si="1729"/>
        <v>0</v>
      </c>
      <c r="BPQ17" s="56">
        <f t="shared" si="1730"/>
        <v>0</v>
      </c>
      <c r="BPR17" s="56">
        <f t="shared" si="1731"/>
        <v>0</v>
      </c>
      <c r="BPS17" s="56">
        <f t="shared" si="1732"/>
        <v>0</v>
      </c>
      <c r="BPT17" s="56">
        <f t="shared" si="1733"/>
        <v>0</v>
      </c>
      <c r="BPU17" s="56">
        <f t="shared" si="1734"/>
        <v>0</v>
      </c>
      <c r="BPV17" s="56">
        <f t="shared" si="1735"/>
        <v>0</v>
      </c>
      <c r="BPW17" s="56">
        <f t="shared" si="1736"/>
        <v>0</v>
      </c>
      <c r="BPX17" s="56">
        <f t="shared" si="1737"/>
        <v>0</v>
      </c>
      <c r="BPY17" s="56">
        <f t="shared" si="1738"/>
        <v>0</v>
      </c>
      <c r="BPZ17" s="56">
        <f t="shared" si="1739"/>
        <v>0</v>
      </c>
      <c r="BQA17" s="56">
        <f t="shared" si="1740"/>
        <v>0</v>
      </c>
      <c r="BQB17" s="56">
        <f t="shared" si="1741"/>
        <v>0</v>
      </c>
      <c r="BQC17" s="56">
        <f t="shared" si="1742"/>
        <v>0</v>
      </c>
      <c r="BQD17" s="56">
        <f t="shared" si="1743"/>
        <v>0</v>
      </c>
      <c r="BQE17" s="56">
        <f t="shared" si="1744"/>
        <v>0</v>
      </c>
      <c r="BQF17" s="56">
        <f t="shared" si="1745"/>
        <v>0</v>
      </c>
      <c r="BQG17" s="56">
        <f t="shared" si="1746"/>
        <v>0</v>
      </c>
      <c r="BQH17" s="56">
        <f t="shared" si="1747"/>
        <v>0</v>
      </c>
      <c r="BQI17" s="56">
        <f t="shared" si="1748"/>
        <v>0</v>
      </c>
      <c r="BQJ17" s="56">
        <f t="shared" si="1749"/>
        <v>0</v>
      </c>
      <c r="BQK17" s="56">
        <f t="shared" si="1750"/>
        <v>0</v>
      </c>
      <c r="BQL17" s="56">
        <f t="shared" si="1751"/>
        <v>0</v>
      </c>
      <c r="BQM17" s="56">
        <f t="shared" si="1752"/>
        <v>0</v>
      </c>
      <c r="BQN17" s="56">
        <f t="shared" si="1753"/>
        <v>0</v>
      </c>
      <c r="BQO17" s="56">
        <f t="shared" si="1754"/>
        <v>0</v>
      </c>
      <c r="BQP17" s="56">
        <f t="shared" si="1755"/>
        <v>0</v>
      </c>
      <c r="BQQ17" s="56">
        <f t="shared" si="1756"/>
        <v>0</v>
      </c>
      <c r="BQR17" s="56">
        <f t="shared" si="1757"/>
        <v>0</v>
      </c>
      <c r="BQS17" s="56">
        <f t="shared" si="1758"/>
        <v>0</v>
      </c>
      <c r="BQT17" s="56">
        <f t="shared" si="1759"/>
        <v>0</v>
      </c>
      <c r="BQU17" s="56">
        <f t="shared" si="1760"/>
        <v>0</v>
      </c>
      <c r="BQV17" s="56">
        <f t="shared" si="1761"/>
        <v>0</v>
      </c>
      <c r="BQW17" s="56">
        <f t="shared" si="1762"/>
        <v>0</v>
      </c>
      <c r="BQX17" s="56">
        <f t="shared" si="1763"/>
        <v>0</v>
      </c>
      <c r="BQY17" s="56">
        <f t="shared" si="1764"/>
        <v>0</v>
      </c>
      <c r="BQZ17" s="56">
        <f t="shared" si="1765"/>
        <v>0</v>
      </c>
      <c r="BRA17" s="56">
        <f t="shared" si="1766"/>
        <v>0</v>
      </c>
      <c r="BRB17" s="56">
        <f t="shared" si="1767"/>
        <v>0</v>
      </c>
      <c r="BRC17" s="56">
        <f t="shared" si="1768"/>
        <v>0</v>
      </c>
      <c r="BRD17" s="56">
        <f t="shared" si="1769"/>
        <v>0</v>
      </c>
      <c r="BRE17" s="56">
        <f t="shared" si="1770"/>
        <v>0</v>
      </c>
      <c r="BRF17" s="56">
        <f t="shared" si="1771"/>
        <v>0</v>
      </c>
      <c r="BRG17" s="56">
        <f t="shared" si="1772"/>
        <v>0</v>
      </c>
      <c r="BRH17" s="56">
        <f t="shared" si="1773"/>
        <v>0</v>
      </c>
      <c r="BRI17" s="56">
        <f t="shared" si="1774"/>
        <v>0</v>
      </c>
      <c r="BRJ17" s="56">
        <f t="shared" si="1775"/>
        <v>0</v>
      </c>
      <c r="BRK17" s="56">
        <f t="shared" si="1776"/>
        <v>0</v>
      </c>
      <c r="BRL17" s="56">
        <f t="shared" si="1777"/>
        <v>0</v>
      </c>
      <c r="BRM17" s="56">
        <f t="shared" si="1778"/>
        <v>0</v>
      </c>
      <c r="BRN17" s="56">
        <f t="shared" si="1779"/>
        <v>0</v>
      </c>
      <c r="BRO17" s="56">
        <f t="shared" si="1780"/>
        <v>0</v>
      </c>
      <c r="BRP17" s="56">
        <f t="shared" si="1781"/>
        <v>0</v>
      </c>
      <c r="BRQ17" s="56">
        <f t="shared" si="1782"/>
        <v>0</v>
      </c>
      <c r="BRR17" s="56">
        <f t="shared" si="1783"/>
        <v>0</v>
      </c>
      <c r="BRS17" s="56">
        <f t="shared" si="1784"/>
        <v>0</v>
      </c>
      <c r="BRT17" s="56">
        <f t="shared" si="1785"/>
        <v>0</v>
      </c>
      <c r="BRU17" s="56">
        <f t="shared" si="1786"/>
        <v>0</v>
      </c>
      <c r="BRV17" s="56">
        <f t="shared" si="1787"/>
        <v>0</v>
      </c>
      <c r="BRW17" s="56">
        <f t="shared" si="1788"/>
        <v>0</v>
      </c>
      <c r="BRX17" s="56">
        <f t="shared" si="1789"/>
        <v>0</v>
      </c>
      <c r="BRY17" s="56">
        <f t="shared" si="1790"/>
        <v>0</v>
      </c>
      <c r="BRZ17" s="56">
        <f t="shared" si="1791"/>
        <v>0</v>
      </c>
      <c r="BSA17" s="56">
        <f t="shared" si="1792"/>
        <v>0</v>
      </c>
      <c r="BSB17" s="56">
        <f t="shared" si="1793"/>
        <v>0</v>
      </c>
      <c r="BSC17" s="56">
        <f t="shared" si="1794"/>
        <v>0</v>
      </c>
      <c r="BSD17" s="56">
        <f t="shared" si="1795"/>
        <v>0</v>
      </c>
      <c r="BSE17" s="56">
        <f t="shared" si="1796"/>
        <v>0</v>
      </c>
      <c r="BSF17" s="56">
        <f t="shared" si="1797"/>
        <v>0</v>
      </c>
      <c r="BSG17" s="56">
        <f t="shared" si="1798"/>
        <v>0</v>
      </c>
      <c r="BSH17" s="56">
        <f t="shared" si="1799"/>
        <v>0</v>
      </c>
      <c r="BSI17" s="56">
        <f t="shared" si="1800"/>
        <v>0</v>
      </c>
      <c r="BSJ17" s="56">
        <f t="shared" si="1801"/>
        <v>0</v>
      </c>
      <c r="BSK17" s="56">
        <f t="shared" si="1802"/>
        <v>0</v>
      </c>
      <c r="BSL17" s="56">
        <f t="shared" si="1803"/>
        <v>0</v>
      </c>
      <c r="BSM17" s="56">
        <f t="shared" si="1804"/>
        <v>0</v>
      </c>
      <c r="BSN17" s="56">
        <f t="shared" si="1805"/>
        <v>0</v>
      </c>
      <c r="BSO17" s="56">
        <f t="shared" si="1806"/>
        <v>0</v>
      </c>
      <c r="BSP17" s="56">
        <f t="shared" si="1807"/>
        <v>0</v>
      </c>
      <c r="BSQ17" s="56">
        <f t="shared" si="1808"/>
        <v>0</v>
      </c>
      <c r="BSR17" s="56">
        <f t="shared" si="1809"/>
        <v>0</v>
      </c>
      <c r="BSS17" s="56">
        <f t="shared" si="1810"/>
        <v>0</v>
      </c>
      <c r="BST17" s="56">
        <f t="shared" si="1811"/>
        <v>0</v>
      </c>
      <c r="BSU17" s="56">
        <f t="shared" si="1812"/>
        <v>0</v>
      </c>
      <c r="BSV17" s="56">
        <f t="shared" si="1813"/>
        <v>0</v>
      </c>
      <c r="BSW17" s="56">
        <f t="shared" si="1814"/>
        <v>0</v>
      </c>
      <c r="BSX17" s="56">
        <f t="shared" si="1815"/>
        <v>0</v>
      </c>
      <c r="BSY17" s="56">
        <f t="shared" si="1816"/>
        <v>0</v>
      </c>
      <c r="BSZ17" s="56">
        <f t="shared" si="1817"/>
        <v>0</v>
      </c>
      <c r="BTA17" s="56">
        <f t="shared" si="1818"/>
        <v>0</v>
      </c>
      <c r="BTB17" s="56">
        <f t="shared" si="1819"/>
        <v>0</v>
      </c>
      <c r="BTC17" s="56">
        <f t="shared" si="1820"/>
        <v>0</v>
      </c>
      <c r="BTD17" s="56">
        <f t="shared" si="1821"/>
        <v>0</v>
      </c>
      <c r="BTE17" s="56">
        <f t="shared" si="1822"/>
        <v>0</v>
      </c>
      <c r="BTF17" s="56">
        <f t="shared" si="1823"/>
        <v>0</v>
      </c>
      <c r="BTG17" s="56">
        <f t="shared" si="1824"/>
        <v>0</v>
      </c>
      <c r="BTH17" s="56">
        <f t="shared" si="1825"/>
        <v>0</v>
      </c>
      <c r="BTI17" s="56">
        <f t="shared" si="1826"/>
        <v>0</v>
      </c>
      <c r="BTJ17" s="56">
        <f t="shared" si="1827"/>
        <v>0</v>
      </c>
      <c r="BTK17" s="56">
        <f t="shared" si="1828"/>
        <v>0</v>
      </c>
      <c r="BTL17" s="56">
        <f t="shared" si="1829"/>
        <v>0</v>
      </c>
      <c r="BTM17" s="56">
        <f t="shared" si="1830"/>
        <v>0</v>
      </c>
      <c r="BTN17" s="56">
        <f t="shared" si="1831"/>
        <v>0</v>
      </c>
      <c r="BTO17" s="56">
        <f t="shared" si="1832"/>
        <v>0</v>
      </c>
      <c r="BTP17" s="56">
        <f t="shared" si="1833"/>
        <v>0</v>
      </c>
      <c r="BTQ17" s="56">
        <f t="shared" si="1834"/>
        <v>0</v>
      </c>
      <c r="BTR17" s="56">
        <f t="shared" si="1835"/>
        <v>0</v>
      </c>
      <c r="BTS17" s="56">
        <f t="shared" si="1836"/>
        <v>0</v>
      </c>
      <c r="BTT17" s="56">
        <f t="shared" si="1837"/>
        <v>0</v>
      </c>
      <c r="BTU17" s="56">
        <f t="shared" si="1838"/>
        <v>0</v>
      </c>
      <c r="BTV17" s="56">
        <f t="shared" si="1839"/>
        <v>0</v>
      </c>
      <c r="BTW17" s="56">
        <f t="shared" si="1840"/>
        <v>0</v>
      </c>
      <c r="BTX17" s="56">
        <f t="shared" si="1841"/>
        <v>0</v>
      </c>
      <c r="BTY17" s="56">
        <f t="shared" si="1842"/>
        <v>0</v>
      </c>
      <c r="BTZ17" s="56">
        <f t="shared" si="1843"/>
        <v>0</v>
      </c>
      <c r="BUA17" s="56">
        <f t="shared" si="1844"/>
        <v>0</v>
      </c>
      <c r="BUB17" s="56">
        <f t="shared" si="1845"/>
        <v>0</v>
      </c>
      <c r="BUC17" s="56">
        <f t="shared" si="1846"/>
        <v>0</v>
      </c>
      <c r="BUD17" s="56">
        <f t="shared" si="1847"/>
        <v>0</v>
      </c>
      <c r="BUE17" s="56">
        <f t="shared" si="1848"/>
        <v>0</v>
      </c>
      <c r="BUF17" s="56">
        <f t="shared" si="1849"/>
        <v>0</v>
      </c>
      <c r="BUG17" s="56">
        <f t="shared" si="1850"/>
        <v>0</v>
      </c>
      <c r="BUH17" s="56">
        <f t="shared" si="1851"/>
        <v>0</v>
      </c>
      <c r="BUI17" s="56">
        <f t="shared" si="1852"/>
        <v>0</v>
      </c>
      <c r="BUJ17" s="56">
        <f t="shared" si="1853"/>
        <v>0</v>
      </c>
      <c r="BUK17" s="56">
        <f t="shared" si="1854"/>
        <v>0</v>
      </c>
      <c r="BUL17" s="56">
        <f t="shared" si="1855"/>
        <v>0</v>
      </c>
      <c r="BUM17" s="56">
        <f t="shared" si="1856"/>
        <v>0</v>
      </c>
      <c r="BUN17" s="56">
        <f t="shared" si="1857"/>
        <v>0</v>
      </c>
      <c r="BUO17" s="56">
        <f t="shared" si="1858"/>
        <v>0</v>
      </c>
      <c r="BUP17" s="56">
        <f t="shared" si="1859"/>
        <v>0</v>
      </c>
      <c r="BUQ17" s="56">
        <f t="shared" si="1860"/>
        <v>0</v>
      </c>
      <c r="BUR17" s="56">
        <f t="shared" si="1861"/>
        <v>0</v>
      </c>
      <c r="BUS17" s="56">
        <f t="shared" si="1862"/>
        <v>0</v>
      </c>
      <c r="BUT17" s="56">
        <f t="shared" si="1863"/>
        <v>0</v>
      </c>
      <c r="BUU17" s="56">
        <f t="shared" si="1864"/>
        <v>0</v>
      </c>
      <c r="BUV17" s="56">
        <f t="shared" si="1865"/>
        <v>0</v>
      </c>
      <c r="BUW17" s="56">
        <f t="shared" si="1866"/>
        <v>0</v>
      </c>
      <c r="BUX17" s="56">
        <f t="shared" si="1867"/>
        <v>0</v>
      </c>
      <c r="BUY17" s="56">
        <f t="shared" si="1868"/>
        <v>0</v>
      </c>
      <c r="BUZ17" s="56">
        <f t="shared" si="1869"/>
        <v>0</v>
      </c>
      <c r="BVA17" s="56">
        <f t="shared" si="1870"/>
        <v>0</v>
      </c>
      <c r="BVB17" s="56">
        <f t="shared" si="1871"/>
        <v>0</v>
      </c>
      <c r="BVC17" s="56">
        <f t="shared" si="1872"/>
        <v>0</v>
      </c>
      <c r="BVD17" s="56">
        <f t="shared" si="1873"/>
        <v>0</v>
      </c>
      <c r="BVE17" s="56">
        <f t="shared" si="1874"/>
        <v>0</v>
      </c>
      <c r="BVF17" s="56">
        <f t="shared" si="1875"/>
        <v>0</v>
      </c>
      <c r="BVG17" s="56">
        <f t="shared" si="1876"/>
        <v>0</v>
      </c>
      <c r="BVH17" s="56">
        <f t="shared" si="1877"/>
        <v>0</v>
      </c>
      <c r="BVI17" s="56">
        <f t="shared" si="1878"/>
        <v>0</v>
      </c>
      <c r="BVJ17" s="56">
        <f t="shared" si="1879"/>
        <v>0</v>
      </c>
      <c r="BVK17" s="56">
        <f t="shared" si="1880"/>
        <v>0</v>
      </c>
      <c r="BVL17" s="56">
        <f t="shared" si="1881"/>
        <v>0</v>
      </c>
      <c r="BVM17" s="56">
        <f t="shared" si="1882"/>
        <v>0</v>
      </c>
      <c r="BVN17" s="56">
        <f t="shared" si="1883"/>
        <v>0</v>
      </c>
      <c r="BVO17" s="56">
        <f t="shared" si="1884"/>
        <v>0</v>
      </c>
      <c r="BVP17" s="56">
        <f t="shared" si="1885"/>
        <v>0</v>
      </c>
      <c r="BVQ17" s="56">
        <f t="shared" si="1886"/>
        <v>0</v>
      </c>
      <c r="BVR17" s="56">
        <f t="shared" si="1887"/>
        <v>0</v>
      </c>
      <c r="BVS17" s="56">
        <f t="shared" si="1888"/>
        <v>0</v>
      </c>
      <c r="BVT17" s="56">
        <f t="shared" si="1889"/>
        <v>0</v>
      </c>
      <c r="BVU17" s="56">
        <f t="shared" si="1890"/>
        <v>0</v>
      </c>
      <c r="BVV17" s="56">
        <f t="shared" si="1891"/>
        <v>0</v>
      </c>
      <c r="BVW17" s="56">
        <f t="shared" si="1892"/>
        <v>0</v>
      </c>
      <c r="BVX17" s="56">
        <f t="shared" si="1893"/>
        <v>0</v>
      </c>
      <c r="BVY17" s="56">
        <f t="shared" si="1894"/>
        <v>0</v>
      </c>
      <c r="BVZ17" s="56">
        <f t="shared" si="1895"/>
        <v>0</v>
      </c>
      <c r="BWA17" s="56">
        <f t="shared" si="1896"/>
        <v>0</v>
      </c>
      <c r="BWB17" s="56">
        <f t="shared" si="1897"/>
        <v>0</v>
      </c>
      <c r="BWC17" s="56">
        <f t="shared" si="1898"/>
        <v>0</v>
      </c>
      <c r="BWD17" s="56">
        <f t="shared" si="1899"/>
        <v>0</v>
      </c>
      <c r="BWE17" s="56">
        <f t="shared" si="1900"/>
        <v>0</v>
      </c>
      <c r="BWF17" s="56">
        <f t="shared" si="1901"/>
        <v>0</v>
      </c>
      <c r="BWG17" s="56">
        <f t="shared" si="1902"/>
        <v>0</v>
      </c>
      <c r="BWH17" s="56">
        <f t="shared" si="1903"/>
        <v>0</v>
      </c>
      <c r="BWI17" s="56">
        <f t="shared" si="1904"/>
        <v>0</v>
      </c>
      <c r="BWJ17" s="56">
        <f t="shared" si="1905"/>
        <v>0</v>
      </c>
      <c r="BWK17" s="56">
        <f t="shared" si="1906"/>
        <v>0</v>
      </c>
      <c r="BWL17" s="56">
        <f t="shared" si="1907"/>
        <v>0</v>
      </c>
      <c r="BWM17" s="56">
        <f t="shared" si="1908"/>
        <v>0</v>
      </c>
      <c r="BWN17" s="56">
        <f t="shared" si="1909"/>
        <v>0</v>
      </c>
      <c r="BWO17" s="56">
        <f t="shared" si="1910"/>
        <v>0</v>
      </c>
      <c r="BWP17" s="56">
        <f t="shared" si="1911"/>
        <v>0</v>
      </c>
      <c r="BWQ17" s="56">
        <f t="shared" si="1912"/>
        <v>0</v>
      </c>
      <c r="BWR17" s="56">
        <f t="shared" si="1913"/>
        <v>0</v>
      </c>
      <c r="BWS17" s="56">
        <f t="shared" si="1914"/>
        <v>0</v>
      </c>
      <c r="BWT17" s="56">
        <f t="shared" si="1915"/>
        <v>0</v>
      </c>
      <c r="BWU17" s="56">
        <f t="shared" si="1916"/>
        <v>0</v>
      </c>
      <c r="BWV17" s="56">
        <f t="shared" si="1917"/>
        <v>0</v>
      </c>
      <c r="BWW17" s="56">
        <f t="shared" si="1918"/>
        <v>0</v>
      </c>
      <c r="BWX17" s="56">
        <f t="shared" si="1919"/>
        <v>0</v>
      </c>
      <c r="BWY17" s="56">
        <f t="shared" si="1920"/>
        <v>0</v>
      </c>
      <c r="BWZ17" s="56">
        <f t="shared" si="1921"/>
        <v>0</v>
      </c>
      <c r="BXA17" s="56">
        <f t="shared" si="1922"/>
        <v>0</v>
      </c>
      <c r="BXB17" s="56">
        <f t="shared" si="1923"/>
        <v>0</v>
      </c>
      <c r="BXC17" s="56">
        <f t="shared" si="1924"/>
        <v>0</v>
      </c>
      <c r="BXD17" s="56">
        <f t="shared" si="1925"/>
        <v>0</v>
      </c>
      <c r="BXE17" s="56">
        <f t="shared" si="1926"/>
        <v>0</v>
      </c>
      <c r="BXF17" s="56">
        <f t="shared" si="1927"/>
        <v>0</v>
      </c>
      <c r="BXG17" s="56">
        <f t="shared" si="1928"/>
        <v>0</v>
      </c>
      <c r="BXH17" s="56">
        <f t="shared" si="1929"/>
        <v>0</v>
      </c>
      <c r="BXI17" s="56">
        <f t="shared" si="1930"/>
        <v>0</v>
      </c>
      <c r="BXJ17" s="56">
        <f t="shared" si="1931"/>
        <v>0</v>
      </c>
      <c r="BXK17" s="56">
        <f t="shared" si="1932"/>
        <v>0</v>
      </c>
      <c r="BXL17" s="56">
        <f t="shared" si="1933"/>
        <v>0</v>
      </c>
      <c r="BXM17" s="56">
        <f t="shared" si="1934"/>
        <v>0</v>
      </c>
      <c r="BXN17" s="56">
        <f t="shared" si="1935"/>
        <v>0</v>
      </c>
      <c r="BXO17" s="56">
        <f t="shared" si="1936"/>
        <v>0</v>
      </c>
      <c r="BXP17" s="56">
        <f t="shared" si="1937"/>
        <v>0</v>
      </c>
      <c r="BXQ17" s="56">
        <f t="shared" si="1938"/>
        <v>0</v>
      </c>
      <c r="BXR17" s="56">
        <f t="shared" si="1939"/>
        <v>0</v>
      </c>
      <c r="BXS17" s="56">
        <f t="shared" si="1940"/>
        <v>0</v>
      </c>
      <c r="BXT17" s="56">
        <f t="shared" si="1941"/>
        <v>0</v>
      </c>
      <c r="BXU17" s="56">
        <f t="shared" si="1942"/>
        <v>0</v>
      </c>
      <c r="BXV17" s="56">
        <f t="shared" si="1943"/>
        <v>0</v>
      </c>
      <c r="BXW17" s="56">
        <f t="shared" si="1944"/>
        <v>0</v>
      </c>
      <c r="BXX17" s="56">
        <f t="shared" si="1945"/>
        <v>0</v>
      </c>
      <c r="BXY17" s="56">
        <f t="shared" si="1946"/>
        <v>0</v>
      </c>
      <c r="BXZ17" s="56">
        <f t="shared" si="1947"/>
        <v>0</v>
      </c>
      <c r="BYA17" s="56">
        <f t="shared" si="1948"/>
        <v>0</v>
      </c>
      <c r="BYB17" s="56">
        <f t="shared" si="1949"/>
        <v>0</v>
      </c>
      <c r="BYC17" s="56">
        <f t="shared" si="1950"/>
        <v>0</v>
      </c>
      <c r="BYD17" s="56">
        <f t="shared" si="1951"/>
        <v>0</v>
      </c>
      <c r="BYE17" s="56">
        <f t="shared" si="1952"/>
        <v>0</v>
      </c>
      <c r="BYF17" s="56">
        <f t="shared" si="1953"/>
        <v>0</v>
      </c>
      <c r="BYG17" s="56">
        <f t="shared" si="1954"/>
        <v>0</v>
      </c>
      <c r="BYH17" s="56">
        <f t="shared" si="1955"/>
        <v>0</v>
      </c>
      <c r="BYI17" s="56">
        <f t="shared" si="1956"/>
        <v>0</v>
      </c>
      <c r="BYJ17" s="56">
        <f t="shared" si="1957"/>
        <v>0</v>
      </c>
      <c r="BYK17" s="56">
        <f t="shared" si="1958"/>
        <v>0</v>
      </c>
      <c r="BYL17" s="56">
        <f t="shared" si="1959"/>
        <v>0</v>
      </c>
      <c r="BYM17" s="56">
        <f t="shared" si="1960"/>
        <v>0</v>
      </c>
      <c r="BYN17" s="56">
        <f t="shared" si="1961"/>
        <v>0</v>
      </c>
      <c r="BYO17" s="56">
        <f t="shared" si="1962"/>
        <v>0</v>
      </c>
      <c r="BYP17" s="56">
        <f t="shared" si="1963"/>
        <v>0</v>
      </c>
      <c r="BYQ17" s="56">
        <f t="shared" si="1964"/>
        <v>0</v>
      </c>
      <c r="BYR17" s="56">
        <f t="shared" si="1965"/>
        <v>0</v>
      </c>
      <c r="BYS17" s="56">
        <f t="shared" si="1966"/>
        <v>0</v>
      </c>
      <c r="BYT17" s="56">
        <f t="shared" si="1967"/>
        <v>0</v>
      </c>
      <c r="BYU17" s="56">
        <f t="shared" si="1968"/>
        <v>0</v>
      </c>
      <c r="BYV17" s="56">
        <f t="shared" si="1969"/>
        <v>0</v>
      </c>
      <c r="BYW17" s="56">
        <f t="shared" si="1970"/>
        <v>0</v>
      </c>
      <c r="BYX17" s="56">
        <f t="shared" si="1971"/>
        <v>0</v>
      </c>
      <c r="BYY17" s="56">
        <f t="shared" si="1972"/>
        <v>0</v>
      </c>
      <c r="BYZ17" s="56">
        <f t="shared" si="1973"/>
        <v>0</v>
      </c>
      <c r="BZA17" s="56">
        <f t="shared" si="1974"/>
        <v>0</v>
      </c>
      <c r="BZB17" s="56">
        <f t="shared" si="1975"/>
        <v>0</v>
      </c>
      <c r="BZC17" s="56">
        <f t="shared" si="1976"/>
        <v>0</v>
      </c>
      <c r="BZD17" s="56">
        <f t="shared" si="1977"/>
        <v>0</v>
      </c>
      <c r="BZE17" s="56">
        <f t="shared" si="1978"/>
        <v>0</v>
      </c>
      <c r="BZF17" s="56">
        <f t="shared" si="1979"/>
        <v>0</v>
      </c>
      <c r="BZG17" s="56">
        <f t="shared" si="1980"/>
        <v>0</v>
      </c>
      <c r="BZH17" s="56">
        <f t="shared" si="1981"/>
        <v>0</v>
      </c>
      <c r="BZI17" s="56">
        <f t="shared" si="1982"/>
        <v>0</v>
      </c>
      <c r="BZJ17" s="56">
        <f t="shared" si="1983"/>
        <v>0</v>
      </c>
      <c r="BZK17" s="56">
        <f t="shared" si="1984"/>
        <v>0</v>
      </c>
      <c r="BZL17" s="56">
        <f t="shared" si="1985"/>
        <v>0</v>
      </c>
      <c r="BZM17" s="56">
        <f t="shared" si="1986"/>
        <v>0</v>
      </c>
      <c r="BZN17" s="56">
        <f t="shared" si="1987"/>
        <v>0</v>
      </c>
      <c r="BZO17" s="56">
        <f t="shared" si="1988"/>
        <v>0</v>
      </c>
      <c r="BZP17" s="56">
        <f t="shared" si="1989"/>
        <v>0</v>
      </c>
      <c r="BZQ17" s="56">
        <f t="shared" si="1990"/>
        <v>0</v>
      </c>
      <c r="BZR17" s="56">
        <f t="shared" si="1991"/>
        <v>0</v>
      </c>
      <c r="BZS17" s="56">
        <f t="shared" si="1992"/>
        <v>0</v>
      </c>
      <c r="BZT17" s="56">
        <f t="shared" si="1993"/>
        <v>0</v>
      </c>
      <c r="BZU17" s="56">
        <f t="shared" si="1994"/>
        <v>0</v>
      </c>
      <c r="BZV17" s="56">
        <f t="shared" si="1995"/>
        <v>0</v>
      </c>
      <c r="BZW17" s="56">
        <f t="shared" si="1996"/>
        <v>0</v>
      </c>
      <c r="BZX17" s="56">
        <f t="shared" si="1997"/>
        <v>0</v>
      </c>
      <c r="BZY17" s="56">
        <f t="shared" si="1998"/>
        <v>0</v>
      </c>
      <c r="BZZ17" s="56">
        <f t="shared" si="1999"/>
        <v>0</v>
      </c>
      <c r="CAA17" s="56">
        <f t="shared" si="2000"/>
        <v>0</v>
      </c>
      <c r="CAB17" s="56">
        <f t="shared" si="2001"/>
        <v>0</v>
      </c>
      <c r="CAC17" s="56">
        <f t="shared" si="2002"/>
        <v>0</v>
      </c>
      <c r="CAD17" s="56">
        <f t="shared" si="2003"/>
        <v>0</v>
      </c>
      <c r="CAE17" s="56">
        <f t="shared" si="2004"/>
        <v>0</v>
      </c>
      <c r="CAF17" s="56">
        <f t="shared" si="2005"/>
        <v>0</v>
      </c>
      <c r="CAG17" s="56">
        <f t="shared" si="2006"/>
        <v>0</v>
      </c>
      <c r="CAH17" s="56">
        <f t="shared" si="2007"/>
        <v>0</v>
      </c>
      <c r="CAI17" s="56">
        <f t="shared" si="2008"/>
        <v>0</v>
      </c>
      <c r="CAJ17" s="56">
        <f t="shared" si="2009"/>
        <v>0</v>
      </c>
      <c r="CAK17" s="56">
        <f t="shared" si="2010"/>
        <v>0</v>
      </c>
      <c r="CAL17" s="56">
        <f t="shared" si="2011"/>
        <v>0</v>
      </c>
      <c r="CAM17" s="56">
        <f t="shared" si="2012"/>
        <v>0</v>
      </c>
      <c r="CAN17" s="56">
        <f t="shared" si="2013"/>
        <v>0</v>
      </c>
      <c r="CAO17" s="56">
        <f t="shared" si="2014"/>
        <v>0</v>
      </c>
      <c r="CAP17" s="56">
        <f t="shared" si="2015"/>
        <v>0</v>
      </c>
      <c r="CAQ17" s="56">
        <f t="shared" si="2016"/>
        <v>0</v>
      </c>
      <c r="CAR17" s="56">
        <f t="shared" si="2017"/>
        <v>0</v>
      </c>
      <c r="CAS17" s="56">
        <f t="shared" si="2018"/>
        <v>0</v>
      </c>
      <c r="CAT17" s="56">
        <f t="shared" si="2019"/>
        <v>0</v>
      </c>
      <c r="CAU17" s="56">
        <f t="shared" si="2020"/>
        <v>0</v>
      </c>
      <c r="CAV17" s="56">
        <f t="shared" si="2021"/>
        <v>0</v>
      </c>
      <c r="CAW17" s="56">
        <f t="shared" si="2022"/>
        <v>0</v>
      </c>
      <c r="CAX17" s="56">
        <f t="shared" si="2023"/>
        <v>0</v>
      </c>
      <c r="CAY17" s="56">
        <f t="shared" si="2024"/>
        <v>0</v>
      </c>
      <c r="CAZ17" s="56">
        <f t="shared" si="2025"/>
        <v>0</v>
      </c>
      <c r="CBA17" s="56">
        <f t="shared" si="2026"/>
        <v>0</v>
      </c>
      <c r="CBB17" s="56">
        <f t="shared" si="2027"/>
        <v>0</v>
      </c>
      <c r="CBC17" s="56">
        <f t="shared" si="2028"/>
        <v>0</v>
      </c>
      <c r="CBD17" s="56">
        <f t="shared" si="2029"/>
        <v>0</v>
      </c>
      <c r="CBE17" s="56">
        <f t="shared" si="2030"/>
        <v>0</v>
      </c>
      <c r="CBF17" s="56">
        <f t="shared" si="2031"/>
        <v>0</v>
      </c>
      <c r="CBG17" s="56">
        <f t="shared" si="2032"/>
        <v>0</v>
      </c>
      <c r="CBH17" s="56">
        <f t="shared" si="2033"/>
        <v>0</v>
      </c>
      <c r="CBI17" s="56">
        <f t="shared" si="2034"/>
        <v>0</v>
      </c>
      <c r="CBJ17" s="56">
        <f t="shared" si="2035"/>
        <v>0</v>
      </c>
      <c r="CBK17" s="56">
        <f t="shared" si="2036"/>
        <v>0</v>
      </c>
      <c r="CBL17" s="56">
        <f t="shared" si="2037"/>
        <v>0</v>
      </c>
      <c r="CBM17" s="56">
        <f t="shared" si="2038"/>
        <v>0</v>
      </c>
      <c r="CBN17" s="56">
        <f t="shared" si="2039"/>
        <v>0</v>
      </c>
      <c r="CBO17" s="56">
        <f t="shared" si="2040"/>
        <v>0</v>
      </c>
      <c r="CBP17" s="56">
        <f t="shared" si="2041"/>
        <v>0</v>
      </c>
      <c r="CBQ17" s="56">
        <f t="shared" si="2042"/>
        <v>0</v>
      </c>
      <c r="CBR17" s="56">
        <f t="shared" si="2043"/>
        <v>0</v>
      </c>
      <c r="CBS17" s="56">
        <f t="shared" si="2044"/>
        <v>0</v>
      </c>
      <c r="CBT17" s="56">
        <f t="shared" si="2045"/>
        <v>0</v>
      </c>
      <c r="CBU17" s="56">
        <f t="shared" si="2046"/>
        <v>0</v>
      </c>
      <c r="CBV17" s="56">
        <f t="shared" si="2047"/>
        <v>0</v>
      </c>
      <c r="CBW17" s="56">
        <f t="shared" si="2048"/>
        <v>0</v>
      </c>
      <c r="CBX17" s="56">
        <f t="shared" si="2049"/>
        <v>0</v>
      </c>
      <c r="CBY17" s="56">
        <f t="shared" si="2050"/>
        <v>0</v>
      </c>
      <c r="CBZ17" s="56">
        <f t="shared" si="2051"/>
        <v>0</v>
      </c>
      <c r="CCA17" s="56">
        <f t="shared" si="2052"/>
        <v>0</v>
      </c>
      <c r="CCB17" s="56">
        <f t="shared" si="2053"/>
        <v>0</v>
      </c>
      <c r="CCC17" s="56">
        <f t="shared" si="2054"/>
        <v>0</v>
      </c>
      <c r="CCD17" s="56">
        <f t="shared" si="2055"/>
        <v>0</v>
      </c>
      <c r="CCE17" s="56">
        <f t="shared" si="2056"/>
        <v>0</v>
      </c>
      <c r="CCF17" s="56">
        <f t="shared" si="2057"/>
        <v>0</v>
      </c>
      <c r="CCG17" s="56">
        <f t="shared" si="2058"/>
        <v>0</v>
      </c>
      <c r="CCH17" s="56">
        <f t="shared" si="2059"/>
        <v>0</v>
      </c>
      <c r="CCI17" s="56">
        <f t="shared" si="2060"/>
        <v>0</v>
      </c>
      <c r="CCJ17" s="56">
        <f t="shared" si="2061"/>
        <v>0</v>
      </c>
      <c r="CCK17" s="56">
        <f t="shared" si="2062"/>
        <v>0</v>
      </c>
      <c r="CCL17" s="56">
        <f t="shared" si="2063"/>
        <v>0</v>
      </c>
      <c r="CCM17" s="56">
        <f t="shared" si="2064"/>
        <v>0</v>
      </c>
      <c r="CCN17" s="56">
        <f t="shared" si="2065"/>
        <v>0</v>
      </c>
      <c r="CCO17" s="56">
        <f t="shared" si="2066"/>
        <v>0</v>
      </c>
      <c r="CCP17" s="56">
        <f t="shared" si="2067"/>
        <v>0</v>
      </c>
      <c r="CCQ17" s="56">
        <f t="shared" si="2068"/>
        <v>0</v>
      </c>
      <c r="CCR17" s="56">
        <f t="shared" si="2069"/>
        <v>0</v>
      </c>
      <c r="CCS17" s="56">
        <f t="shared" si="2070"/>
        <v>0</v>
      </c>
      <c r="CCT17" s="56">
        <f t="shared" si="2071"/>
        <v>0</v>
      </c>
      <c r="CCU17" s="56">
        <f t="shared" si="2072"/>
        <v>0</v>
      </c>
      <c r="CCV17" s="56">
        <f t="shared" si="2073"/>
        <v>0</v>
      </c>
      <c r="CCW17" s="56">
        <f t="shared" si="2074"/>
        <v>0</v>
      </c>
      <c r="CCX17" s="56">
        <f t="shared" si="2075"/>
        <v>0</v>
      </c>
      <c r="CCY17" s="56">
        <f t="shared" si="2076"/>
        <v>0</v>
      </c>
      <c r="CCZ17" s="56">
        <f t="shared" si="2077"/>
        <v>0</v>
      </c>
      <c r="CDA17" s="56">
        <f t="shared" si="2078"/>
        <v>0</v>
      </c>
      <c r="CDB17" s="56">
        <f t="shared" si="2079"/>
        <v>0</v>
      </c>
      <c r="CDC17" s="56">
        <f t="shared" si="2080"/>
        <v>0</v>
      </c>
      <c r="CDD17" s="56">
        <f t="shared" si="2081"/>
        <v>0</v>
      </c>
      <c r="CDE17" s="56">
        <f t="shared" si="2082"/>
        <v>0</v>
      </c>
      <c r="CDF17" s="56">
        <f t="shared" si="2083"/>
        <v>0</v>
      </c>
      <c r="CDG17" s="56">
        <f t="shared" si="2084"/>
        <v>0</v>
      </c>
      <c r="CDH17" s="56">
        <f t="shared" si="2085"/>
        <v>0</v>
      </c>
      <c r="CDI17" s="56">
        <f t="shared" si="2086"/>
        <v>0</v>
      </c>
      <c r="CDJ17" s="56">
        <f t="shared" si="2087"/>
        <v>0</v>
      </c>
      <c r="CDK17" s="56">
        <f t="shared" si="2088"/>
        <v>0</v>
      </c>
      <c r="CDL17" s="56">
        <f t="shared" si="2089"/>
        <v>0</v>
      </c>
      <c r="CDM17" s="56">
        <f t="shared" si="2090"/>
        <v>0</v>
      </c>
      <c r="CDN17" s="56">
        <f t="shared" si="2091"/>
        <v>0</v>
      </c>
      <c r="CDO17" s="56">
        <f t="shared" si="2092"/>
        <v>0</v>
      </c>
      <c r="CDP17" s="56">
        <f t="shared" si="2093"/>
        <v>0</v>
      </c>
      <c r="CDQ17" s="56">
        <f t="shared" si="2094"/>
        <v>0</v>
      </c>
      <c r="CDR17" s="56">
        <f t="shared" si="2095"/>
        <v>0</v>
      </c>
      <c r="CDS17" s="56">
        <f t="shared" si="2096"/>
        <v>0</v>
      </c>
      <c r="CDT17" s="56">
        <f t="shared" si="2097"/>
        <v>0</v>
      </c>
      <c r="CDU17" s="56">
        <f t="shared" si="2098"/>
        <v>0</v>
      </c>
      <c r="CDV17" s="56">
        <f t="shared" si="2099"/>
        <v>0</v>
      </c>
      <c r="CDW17" s="56">
        <f t="shared" si="2100"/>
        <v>0</v>
      </c>
      <c r="CDX17" s="56">
        <f t="shared" si="2101"/>
        <v>0</v>
      </c>
      <c r="CDY17" s="56">
        <f t="shared" si="2102"/>
        <v>0</v>
      </c>
      <c r="CDZ17" s="56">
        <f t="shared" si="2103"/>
        <v>0</v>
      </c>
      <c r="CEA17" s="56">
        <f t="shared" si="2104"/>
        <v>0</v>
      </c>
      <c r="CEB17" s="56">
        <f t="shared" si="2105"/>
        <v>0</v>
      </c>
      <c r="CEC17" s="56">
        <f t="shared" si="2106"/>
        <v>0</v>
      </c>
      <c r="CED17" s="56">
        <f t="shared" si="2107"/>
        <v>0</v>
      </c>
      <c r="CEE17" s="56">
        <f t="shared" si="2108"/>
        <v>0</v>
      </c>
      <c r="CEF17" s="56">
        <f t="shared" si="2109"/>
        <v>0</v>
      </c>
      <c r="CEG17" s="56">
        <f t="shared" si="2110"/>
        <v>0</v>
      </c>
      <c r="CEH17" s="56">
        <f t="shared" si="2111"/>
        <v>0</v>
      </c>
      <c r="CEI17" s="56">
        <f t="shared" si="2112"/>
        <v>0</v>
      </c>
      <c r="CEJ17" s="56">
        <f t="shared" si="2113"/>
        <v>0</v>
      </c>
      <c r="CEK17" s="56">
        <f t="shared" si="2114"/>
        <v>0</v>
      </c>
      <c r="CEL17" s="56">
        <f t="shared" si="2115"/>
        <v>0</v>
      </c>
    </row>
    <row r="18" spans="1:2170">
      <c r="E18" s="55">
        <v>0</v>
      </c>
      <c r="F18" s="55">
        <v>0</v>
      </c>
      <c r="G18" s="55">
        <v>0</v>
      </c>
      <c r="H18" s="55">
        <v>0</v>
      </c>
      <c r="I18" s="55">
        <v>0</v>
      </c>
      <c r="J18" s="55">
        <v>0</v>
      </c>
      <c r="K18" s="55">
        <v>0</v>
      </c>
      <c r="L18" s="55">
        <v>0</v>
      </c>
      <c r="M18" s="55">
        <v>0</v>
      </c>
      <c r="N18" s="55">
        <v>0</v>
      </c>
      <c r="O18" s="55">
        <v>0</v>
      </c>
      <c r="P18" s="55">
        <v>0</v>
      </c>
      <c r="Q18" s="55">
        <v>0</v>
      </c>
      <c r="R18" s="55">
        <v>0</v>
      </c>
      <c r="S18" s="55">
        <v>0</v>
      </c>
      <c r="T18" s="55">
        <v>0</v>
      </c>
      <c r="U18" s="55">
        <v>0</v>
      </c>
      <c r="V18" s="55">
        <v>0</v>
      </c>
      <c r="W18" s="55">
        <v>0</v>
      </c>
      <c r="X18" s="55">
        <v>0</v>
      </c>
      <c r="Y18" s="55">
        <v>0</v>
      </c>
      <c r="Z18" s="55">
        <v>0</v>
      </c>
      <c r="AA18" s="55">
        <v>0</v>
      </c>
      <c r="AB18" s="55">
        <v>0</v>
      </c>
      <c r="AC18" s="55">
        <v>0</v>
      </c>
      <c r="AD18" s="55">
        <v>0</v>
      </c>
      <c r="AE18" s="55">
        <v>0</v>
      </c>
      <c r="AF18" s="55">
        <v>0</v>
      </c>
      <c r="AG18" s="55">
        <v>0</v>
      </c>
      <c r="AH18" s="55">
        <v>0</v>
      </c>
      <c r="AI18" s="55">
        <v>12.386308962885966</v>
      </c>
      <c r="AJ18" s="55">
        <v>21.858192107437198</v>
      </c>
      <c r="AK18" s="55">
        <v>0.94158165037009134</v>
      </c>
      <c r="AL18" s="55">
        <v>1.4656172529393778</v>
      </c>
      <c r="AM18" s="55">
        <v>-13.327890613256058</v>
      </c>
      <c r="AN18" s="55">
        <v>-23.323809360376575</v>
      </c>
      <c r="AO18" s="55">
        <v>0</v>
      </c>
      <c r="AP18" s="55">
        <v>0</v>
      </c>
      <c r="AQ18" s="55">
        <v>0</v>
      </c>
      <c r="AR18" s="55">
        <v>0</v>
      </c>
      <c r="AS18" s="55">
        <v>0</v>
      </c>
      <c r="AT18" s="55">
        <v>0</v>
      </c>
      <c r="AU18" s="55">
        <v>0</v>
      </c>
      <c r="AV18" s="55">
        <v>0</v>
      </c>
      <c r="AW18" s="55">
        <v>0</v>
      </c>
      <c r="AX18" s="55">
        <v>0</v>
      </c>
      <c r="AY18" s="58">
        <v>1</v>
      </c>
      <c r="BC18" s="56">
        <f t="shared" si="0"/>
        <v>0</v>
      </c>
      <c r="BD18" s="56">
        <f t="shared" si="1"/>
        <v>0</v>
      </c>
      <c r="BE18" s="56">
        <f t="shared" si="2"/>
        <v>0</v>
      </c>
      <c r="BF18" s="56">
        <f t="shared" si="3"/>
        <v>0</v>
      </c>
      <c r="BG18" s="56">
        <f t="shared" si="4"/>
        <v>0</v>
      </c>
      <c r="BH18" s="56">
        <f t="shared" si="5"/>
        <v>0</v>
      </c>
      <c r="BI18" s="56">
        <f t="shared" si="6"/>
        <v>0</v>
      </c>
      <c r="BJ18" s="56">
        <f t="shared" si="7"/>
        <v>0</v>
      </c>
      <c r="BK18" s="56">
        <f t="shared" si="8"/>
        <v>0</v>
      </c>
      <c r="BL18" s="56">
        <f t="shared" si="9"/>
        <v>0</v>
      </c>
      <c r="BM18" s="56">
        <f t="shared" si="10"/>
        <v>0</v>
      </c>
      <c r="BN18" s="56">
        <f t="shared" si="11"/>
        <v>0</v>
      </c>
      <c r="BO18" s="56">
        <f t="shared" si="12"/>
        <v>0</v>
      </c>
      <c r="BP18" s="56">
        <f t="shared" si="13"/>
        <v>0</v>
      </c>
      <c r="BQ18" s="56">
        <f t="shared" si="14"/>
        <v>0</v>
      </c>
      <c r="BR18" s="56">
        <f t="shared" si="15"/>
        <v>0</v>
      </c>
      <c r="BS18" s="56">
        <f t="shared" si="16"/>
        <v>0</v>
      </c>
      <c r="BT18" s="56">
        <f t="shared" si="17"/>
        <v>0</v>
      </c>
      <c r="BU18" s="56">
        <f t="shared" si="18"/>
        <v>0</v>
      </c>
      <c r="BV18" s="56">
        <f t="shared" si="19"/>
        <v>0</v>
      </c>
      <c r="BW18" s="56">
        <f t="shared" si="20"/>
        <v>0</v>
      </c>
      <c r="BX18" s="56">
        <f t="shared" si="21"/>
        <v>0</v>
      </c>
      <c r="BY18" s="56">
        <f t="shared" si="22"/>
        <v>0</v>
      </c>
      <c r="BZ18" s="56">
        <f t="shared" si="23"/>
        <v>0</v>
      </c>
      <c r="CA18" s="56">
        <f t="shared" si="24"/>
        <v>0</v>
      </c>
      <c r="CB18" s="56">
        <f t="shared" si="25"/>
        <v>0</v>
      </c>
      <c r="CC18" s="56">
        <f t="shared" si="26"/>
        <v>0</v>
      </c>
      <c r="CD18" s="56">
        <f t="shared" si="27"/>
        <v>0</v>
      </c>
      <c r="CE18" s="56">
        <f t="shared" si="28"/>
        <v>0</v>
      </c>
      <c r="CF18" s="56">
        <f t="shared" si="29"/>
        <v>0</v>
      </c>
      <c r="CG18" s="56">
        <f t="shared" si="30"/>
        <v>0</v>
      </c>
      <c r="CH18" s="56">
        <f t="shared" si="31"/>
        <v>0</v>
      </c>
      <c r="CI18" s="56">
        <f t="shared" si="32"/>
        <v>0</v>
      </c>
      <c r="CJ18" s="56">
        <f t="shared" si="33"/>
        <v>0</v>
      </c>
      <c r="CK18" s="56">
        <f t="shared" si="34"/>
        <v>0</v>
      </c>
      <c r="CL18" s="56">
        <f t="shared" si="35"/>
        <v>0</v>
      </c>
      <c r="CM18" s="56">
        <f t="shared" si="36"/>
        <v>0</v>
      </c>
      <c r="CN18" s="56">
        <f t="shared" si="37"/>
        <v>0</v>
      </c>
      <c r="CO18" s="56">
        <f t="shared" si="38"/>
        <v>0</v>
      </c>
      <c r="CP18" s="56">
        <f t="shared" si="39"/>
        <v>0</v>
      </c>
      <c r="CQ18" s="56">
        <f t="shared" si="40"/>
        <v>0</v>
      </c>
      <c r="CR18" s="56">
        <f t="shared" si="41"/>
        <v>0</v>
      </c>
      <c r="CS18" s="56">
        <f t="shared" si="42"/>
        <v>0</v>
      </c>
      <c r="CT18" s="56">
        <f t="shared" si="43"/>
        <v>0</v>
      </c>
      <c r="CU18" s="56">
        <f t="shared" si="44"/>
        <v>0</v>
      </c>
      <c r="CV18" s="56">
        <f t="shared" si="45"/>
        <v>0</v>
      </c>
      <c r="CW18" s="56">
        <f t="shared" si="46"/>
        <v>0</v>
      </c>
      <c r="CX18" s="56">
        <f t="shared" si="47"/>
        <v>0</v>
      </c>
      <c r="CY18" s="56">
        <f t="shared" si="48"/>
        <v>0</v>
      </c>
      <c r="CZ18" s="56">
        <f t="shared" si="49"/>
        <v>0</v>
      </c>
      <c r="DA18" s="56">
        <f t="shared" si="50"/>
        <v>0</v>
      </c>
      <c r="DB18" s="56">
        <f t="shared" si="51"/>
        <v>0</v>
      </c>
      <c r="DC18" s="56">
        <f t="shared" si="52"/>
        <v>0</v>
      </c>
      <c r="DD18" s="56">
        <f t="shared" si="53"/>
        <v>0</v>
      </c>
      <c r="DE18" s="56">
        <f t="shared" si="54"/>
        <v>0</v>
      </c>
      <c r="DF18" s="56">
        <f t="shared" si="55"/>
        <v>0</v>
      </c>
      <c r="DG18" s="56">
        <f t="shared" si="56"/>
        <v>0</v>
      </c>
      <c r="DH18" s="56">
        <f t="shared" si="57"/>
        <v>0</v>
      </c>
      <c r="DI18" s="56">
        <f t="shared" si="58"/>
        <v>0</v>
      </c>
      <c r="DJ18" s="56">
        <f t="shared" si="59"/>
        <v>0</v>
      </c>
      <c r="DK18" s="56">
        <f t="shared" si="60"/>
        <v>0</v>
      </c>
      <c r="DL18" s="56">
        <f t="shared" si="61"/>
        <v>0</v>
      </c>
      <c r="DM18" s="56">
        <f t="shared" si="62"/>
        <v>0</v>
      </c>
      <c r="DN18" s="56">
        <f t="shared" si="63"/>
        <v>0</v>
      </c>
      <c r="DO18" s="56">
        <f t="shared" si="64"/>
        <v>0</v>
      </c>
      <c r="DP18" s="56">
        <f t="shared" si="65"/>
        <v>0</v>
      </c>
      <c r="DQ18" s="56">
        <f t="shared" si="66"/>
        <v>0</v>
      </c>
      <c r="DR18" s="56">
        <f t="shared" si="67"/>
        <v>0</v>
      </c>
      <c r="DS18" s="56">
        <f t="shared" si="68"/>
        <v>0</v>
      </c>
      <c r="DT18" s="56">
        <f t="shared" si="69"/>
        <v>0</v>
      </c>
      <c r="DU18" s="56">
        <f t="shared" si="70"/>
        <v>0</v>
      </c>
      <c r="DV18" s="56">
        <f t="shared" si="71"/>
        <v>0</v>
      </c>
      <c r="DW18" s="56">
        <f t="shared" si="72"/>
        <v>0</v>
      </c>
      <c r="DX18" s="56">
        <f t="shared" si="73"/>
        <v>0</v>
      </c>
      <c r="DY18" s="56">
        <f t="shared" si="74"/>
        <v>0</v>
      </c>
      <c r="DZ18" s="56">
        <f t="shared" si="75"/>
        <v>0</v>
      </c>
      <c r="EA18" s="56">
        <f t="shared" si="76"/>
        <v>0</v>
      </c>
      <c r="EB18" s="56">
        <f t="shared" si="77"/>
        <v>0</v>
      </c>
      <c r="EC18" s="56">
        <f t="shared" si="78"/>
        <v>0</v>
      </c>
      <c r="ED18" s="56">
        <f t="shared" si="79"/>
        <v>0</v>
      </c>
      <c r="EE18" s="56">
        <f t="shared" si="80"/>
        <v>0</v>
      </c>
      <c r="EF18" s="56">
        <f t="shared" si="81"/>
        <v>0</v>
      </c>
      <c r="EG18" s="56">
        <f t="shared" si="82"/>
        <v>0</v>
      </c>
      <c r="EH18" s="56">
        <f t="shared" si="83"/>
        <v>0</v>
      </c>
      <c r="EI18" s="56">
        <f t="shared" si="84"/>
        <v>0</v>
      </c>
      <c r="EJ18" s="56">
        <f t="shared" si="85"/>
        <v>0</v>
      </c>
      <c r="EK18" s="56">
        <f t="shared" si="86"/>
        <v>0</v>
      </c>
      <c r="EL18" s="56">
        <f t="shared" si="87"/>
        <v>0</v>
      </c>
      <c r="EM18" s="56">
        <f t="shared" si="88"/>
        <v>0</v>
      </c>
      <c r="EN18" s="56">
        <f t="shared" si="89"/>
        <v>0</v>
      </c>
      <c r="EO18" s="56">
        <f t="shared" si="90"/>
        <v>0</v>
      </c>
      <c r="EP18" s="56">
        <f t="shared" si="91"/>
        <v>0</v>
      </c>
      <c r="EQ18" s="56">
        <f t="shared" si="92"/>
        <v>0</v>
      </c>
      <c r="ER18" s="56">
        <f t="shared" si="93"/>
        <v>0</v>
      </c>
      <c r="ES18" s="56">
        <f t="shared" si="94"/>
        <v>0</v>
      </c>
      <c r="ET18" s="56">
        <f t="shared" si="95"/>
        <v>0</v>
      </c>
      <c r="EU18" s="56">
        <f t="shared" si="96"/>
        <v>0</v>
      </c>
      <c r="EV18" s="56">
        <f t="shared" si="97"/>
        <v>0</v>
      </c>
      <c r="EW18" s="56">
        <f t="shared" si="98"/>
        <v>0</v>
      </c>
      <c r="EX18" s="56">
        <f t="shared" si="99"/>
        <v>0</v>
      </c>
      <c r="EY18" s="56">
        <f t="shared" si="100"/>
        <v>0</v>
      </c>
      <c r="EZ18" s="56">
        <f t="shared" si="101"/>
        <v>0</v>
      </c>
      <c r="FA18" s="56">
        <f t="shared" si="102"/>
        <v>0</v>
      </c>
      <c r="FB18" s="56">
        <f t="shared" si="103"/>
        <v>0</v>
      </c>
      <c r="FC18" s="56">
        <f t="shared" si="104"/>
        <v>0</v>
      </c>
      <c r="FD18" s="56">
        <f t="shared" si="105"/>
        <v>0</v>
      </c>
      <c r="FE18" s="56">
        <f t="shared" si="106"/>
        <v>0</v>
      </c>
      <c r="FF18" s="56">
        <f t="shared" si="107"/>
        <v>0</v>
      </c>
      <c r="FG18" s="56">
        <f t="shared" si="108"/>
        <v>0</v>
      </c>
      <c r="FH18" s="56">
        <f t="shared" si="109"/>
        <v>0</v>
      </c>
      <c r="FI18" s="56">
        <f t="shared" si="110"/>
        <v>0</v>
      </c>
      <c r="FJ18" s="56">
        <f t="shared" si="111"/>
        <v>0</v>
      </c>
      <c r="FK18" s="56">
        <f t="shared" si="112"/>
        <v>0</v>
      </c>
      <c r="FL18" s="56">
        <f t="shared" si="113"/>
        <v>0</v>
      </c>
      <c r="FM18" s="56">
        <f t="shared" si="114"/>
        <v>0</v>
      </c>
      <c r="FN18" s="56">
        <f t="shared" si="115"/>
        <v>0</v>
      </c>
      <c r="FO18" s="56">
        <f t="shared" si="116"/>
        <v>0</v>
      </c>
      <c r="FP18" s="56">
        <f t="shared" si="117"/>
        <v>0</v>
      </c>
      <c r="FQ18" s="56">
        <f t="shared" si="118"/>
        <v>0</v>
      </c>
      <c r="FR18" s="56">
        <f t="shared" si="119"/>
        <v>0</v>
      </c>
      <c r="FS18" s="56">
        <f t="shared" si="120"/>
        <v>0</v>
      </c>
      <c r="FT18" s="56">
        <f t="shared" si="121"/>
        <v>0</v>
      </c>
      <c r="FU18" s="56">
        <f t="shared" si="122"/>
        <v>0</v>
      </c>
      <c r="FV18" s="56">
        <f t="shared" si="123"/>
        <v>0</v>
      </c>
      <c r="FW18" s="56">
        <f t="shared" si="124"/>
        <v>0</v>
      </c>
      <c r="FX18" s="56">
        <f t="shared" si="125"/>
        <v>0</v>
      </c>
      <c r="FY18" s="56">
        <f t="shared" si="126"/>
        <v>0</v>
      </c>
      <c r="FZ18" s="56">
        <f t="shared" si="127"/>
        <v>0</v>
      </c>
      <c r="GA18" s="56">
        <f t="shared" si="128"/>
        <v>0</v>
      </c>
      <c r="GB18" s="56">
        <f t="shared" si="129"/>
        <v>0</v>
      </c>
      <c r="GC18" s="56">
        <f t="shared" si="130"/>
        <v>0</v>
      </c>
      <c r="GD18" s="56">
        <f t="shared" si="131"/>
        <v>0</v>
      </c>
      <c r="GE18" s="56">
        <f t="shared" si="132"/>
        <v>0</v>
      </c>
      <c r="GF18" s="56">
        <f t="shared" si="133"/>
        <v>0</v>
      </c>
      <c r="GG18" s="56">
        <f t="shared" si="134"/>
        <v>0</v>
      </c>
      <c r="GH18" s="56">
        <f t="shared" si="135"/>
        <v>0</v>
      </c>
      <c r="GI18" s="56">
        <f t="shared" si="136"/>
        <v>0</v>
      </c>
      <c r="GJ18" s="56">
        <f t="shared" si="137"/>
        <v>0</v>
      </c>
      <c r="GK18" s="56">
        <f t="shared" si="138"/>
        <v>0</v>
      </c>
      <c r="GL18" s="56">
        <f t="shared" si="139"/>
        <v>0</v>
      </c>
      <c r="GM18" s="56">
        <f t="shared" si="140"/>
        <v>0</v>
      </c>
      <c r="GN18" s="56">
        <f t="shared" si="141"/>
        <v>0</v>
      </c>
      <c r="GO18" s="56">
        <f t="shared" si="142"/>
        <v>0</v>
      </c>
      <c r="GP18" s="56">
        <f t="shared" si="143"/>
        <v>0</v>
      </c>
      <c r="GQ18" s="56">
        <f t="shared" si="144"/>
        <v>0</v>
      </c>
      <c r="GR18" s="56">
        <f t="shared" si="145"/>
        <v>0</v>
      </c>
      <c r="GS18" s="56">
        <f t="shared" si="146"/>
        <v>0</v>
      </c>
      <c r="GT18" s="56">
        <f t="shared" si="147"/>
        <v>0</v>
      </c>
      <c r="GU18" s="56">
        <f t="shared" si="148"/>
        <v>0</v>
      </c>
      <c r="GV18" s="56">
        <f t="shared" si="149"/>
        <v>0</v>
      </c>
      <c r="GW18" s="56">
        <f t="shared" si="150"/>
        <v>0</v>
      </c>
      <c r="GX18" s="56">
        <f t="shared" si="151"/>
        <v>0</v>
      </c>
      <c r="GY18" s="56">
        <f t="shared" si="152"/>
        <v>0</v>
      </c>
      <c r="GZ18" s="56">
        <f t="shared" si="153"/>
        <v>0</v>
      </c>
      <c r="HA18" s="56">
        <f t="shared" si="154"/>
        <v>0</v>
      </c>
      <c r="HB18" s="56">
        <f t="shared" si="155"/>
        <v>0</v>
      </c>
      <c r="HC18" s="56">
        <f t="shared" si="156"/>
        <v>0</v>
      </c>
      <c r="HD18" s="56">
        <f t="shared" si="157"/>
        <v>0</v>
      </c>
      <c r="HE18" s="56">
        <f t="shared" si="158"/>
        <v>0</v>
      </c>
      <c r="HF18" s="56">
        <f t="shared" si="159"/>
        <v>0</v>
      </c>
      <c r="HG18" s="56">
        <f t="shared" si="160"/>
        <v>0</v>
      </c>
      <c r="HH18" s="56">
        <f t="shared" si="161"/>
        <v>0</v>
      </c>
      <c r="HI18" s="56">
        <f t="shared" si="162"/>
        <v>0</v>
      </c>
      <c r="HJ18" s="56">
        <f t="shared" si="163"/>
        <v>0</v>
      </c>
      <c r="HK18" s="56">
        <f t="shared" si="164"/>
        <v>0</v>
      </c>
      <c r="HL18" s="56">
        <f t="shared" si="165"/>
        <v>0</v>
      </c>
      <c r="HM18" s="56">
        <f t="shared" si="166"/>
        <v>0</v>
      </c>
      <c r="HN18" s="56">
        <f t="shared" si="167"/>
        <v>0</v>
      </c>
      <c r="HO18" s="56">
        <f t="shared" si="168"/>
        <v>0</v>
      </c>
      <c r="HP18" s="56">
        <f t="shared" si="169"/>
        <v>0</v>
      </c>
      <c r="HQ18" s="56">
        <f t="shared" si="170"/>
        <v>0</v>
      </c>
      <c r="HR18" s="56">
        <f t="shared" si="171"/>
        <v>0</v>
      </c>
      <c r="HS18" s="56">
        <f t="shared" si="172"/>
        <v>0</v>
      </c>
      <c r="HT18" s="56">
        <f t="shared" si="173"/>
        <v>0</v>
      </c>
      <c r="HU18" s="56">
        <f t="shared" si="174"/>
        <v>0</v>
      </c>
      <c r="HV18" s="56">
        <f t="shared" si="175"/>
        <v>0</v>
      </c>
      <c r="HW18" s="56">
        <f t="shared" si="176"/>
        <v>0</v>
      </c>
      <c r="HX18" s="56">
        <f t="shared" si="177"/>
        <v>0</v>
      </c>
      <c r="HY18" s="56">
        <f t="shared" si="178"/>
        <v>0</v>
      </c>
      <c r="HZ18" s="56">
        <f t="shared" si="179"/>
        <v>0</v>
      </c>
      <c r="IA18" s="56">
        <f t="shared" si="180"/>
        <v>0</v>
      </c>
      <c r="IB18" s="56">
        <f t="shared" si="181"/>
        <v>0</v>
      </c>
      <c r="IC18" s="56">
        <f t="shared" si="182"/>
        <v>0</v>
      </c>
      <c r="ID18" s="56">
        <f t="shared" si="183"/>
        <v>0</v>
      </c>
      <c r="IE18" s="56">
        <f t="shared" si="184"/>
        <v>0</v>
      </c>
      <c r="IF18" s="56">
        <f t="shared" si="185"/>
        <v>0</v>
      </c>
      <c r="IG18" s="56">
        <f t="shared" si="186"/>
        <v>0</v>
      </c>
      <c r="IH18" s="56">
        <f t="shared" si="187"/>
        <v>0</v>
      </c>
      <c r="II18" s="56">
        <f t="shared" si="188"/>
        <v>0</v>
      </c>
      <c r="IJ18" s="56">
        <f t="shared" si="189"/>
        <v>0</v>
      </c>
      <c r="IK18" s="56">
        <f t="shared" si="190"/>
        <v>0</v>
      </c>
      <c r="IL18" s="56">
        <f t="shared" si="191"/>
        <v>0</v>
      </c>
      <c r="IM18" s="56">
        <f t="shared" si="192"/>
        <v>0</v>
      </c>
      <c r="IN18" s="56">
        <f t="shared" si="193"/>
        <v>0</v>
      </c>
      <c r="IO18" s="56">
        <f t="shared" si="194"/>
        <v>0</v>
      </c>
      <c r="IP18" s="56">
        <f t="shared" si="195"/>
        <v>0</v>
      </c>
      <c r="IQ18" s="56">
        <f t="shared" si="196"/>
        <v>0</v>
      </c>
      <c r="IR18" s="56">
        <f t="shared" si="197"/>
        <v>0</v>
      </c>
      <c r="IS18" s="56">
        <f t="shared" si="198"/>
        <v>0</v>
      </c>
      <c r="IT18" s="56">
        <f t="shared" si="199"/>
        <v>0</v>
      </c>
      <c r="IU18" s="56">
        <f t="shared" si="200"/>
        <v>0</v>
      </c>
      <c r="IV18" s="56">
        <f t="shared" si="201"/>
        <v>0</v>
      </c>
      <c r="IW18" s="56">
        <f t="shared" si="202"/>
        <v>0</v>
      </c>
      <c r="IX18" s="56">
        <f t="shared" si="203"/>
        <v>0</v>
      </c>
      <c r="IY18" s="56">
        <f t="shared" si="204"/>
        <v>0</v>
      </c>
      <c r="IZ18" s="56">
        <f t="shared" si="205"/>
        <v>0</v>
      </c>
      <c r="JA18" s="56">
        <f t="shared" si="206"/>
        <v>0</v>
      </c>
      <c r="JB18" s="56">
        <f t="shared" si="207"/>
        <v>0</v>
      </c>
      <c r="JC18" s="56">
        <f t="shared" si="208"/>
        <v>0</v>
      </c>
      <c r="JD18" s="56">
        <f t="shared" si="209"/>
        <v>0</v>
      </c>
      <c r="JE18" s="56">
        <f t="shared" si="210"/>
        <v>0</v>
      </c>
      <c r="JF18" s="56">
        <f t="shared" si="211"/>
        <v>0</v>
      </c>
      <c r="JG18" s="56">
        <f t="shared" si="212"/>
        <v>0</v>
      </c>
      <c r="JH18" s="56">
        <f t="shared" si="213"/>
        <v>0</v>
      </c>
      <c r="JI18" s="56">
        <f t="shared" si="214"/>
        <v>0</v>
      </c>
      <c r="JJ18" s="56">
        <f t="shared" si="215"/>
        <v>0</v>
      </c>
      <c r="JK18" s="56">
        <f t="shared" si="216"/>
        <v>0</v>
      </c>
      <c r="JL18" s="56">
        <f t="shared" si="217"/>
        <v>0</v>
      </c>
      <c r="JM18" s="56">
        <f t="shared" si="218"/>
        <v>0</v>
      </c>
      <c r="JN18" s="56">
        <f t="shared" si="219"/>
        <v>0</v>
      </c>
      <c r="JO18" s="56">
        <f t="shared" si="220"/>
        <v>0</v>
      </c>
      <c r="JP18" s="56">
        <f t="shared" si="221"/>
        <v>0</v>
      </c>
      <c r="JQ18" s="56">
        <f t="shared" si="222"/>
        <v>0</v>
      </c>
      <c r="JR18" s="56">
        <f t="shared" si="223"/>
        <v>0</v>
      </c>
      <c r="JS18" s="56">
        <f t="shared" si="224"/>
        <v>0</v>
      </c>
      <c r="JT18" s="56">
        <f t="shared" si="225"/>
        <v>0</v>
      </c>
      <c r="JU18" s="56">
        <f t="shared" si="226"/>
        <v>0</v>
      </c>
      <c r="JV18" s="56">
        <f t="shared" si="227"/>
        <v>0</v>
      </c>
      <c r="JW18" s="56">
        <f t="shared" si="228"/>
        <v>0</v>
      </c>
      <c r="JX18" s="56">
        <f t="shared" si="229"/>
        <v>0</v>
      </c>
      <c r="JY18" s="56">
        <f t="shared" si="230"/>
        <v>0</v>
      </c>
      <c r="JZ18" s="56">
        <f t="shared" si="231"/>
        <v>0</v>
      </c>
      <c r="KA18" s="56">
        <f t="shared" si="232"/>
        <v>0</v>
      </c>
      <c r="KB18" s="56">
        <f t="shared" si="233"/>
        <v>0</v>
      </c>
      <c r="KC18" s="56">
        <f t="shared" si="234"/>
        <v>0</v>
      </c>
      <c r="KD18" s="56">
        <f t="shared" si="235"/>
        <v>0</v>
      </c>
      <c r="KE18" s="56">
        <f t="shared" si="236"/>
        <v>0</v>
      </c>
      <c r="KF18" s="56">
        <f t="shared" si="237"/>
        <v>0</v>
      </c>
      <c r="KG18" s="56">
        <f t="shared" si="238"/>
        <v>0</v>
      </c>
      <c r="KH18" s="56">
        <f t="shared" si="239"/>
        <v>0</v>
      </c>
      <c r="KI18" s="56">
        <f t="shared" si="240"/>
        <v>0</v>
      </c>
      <c r="KJ18" s="56">
        <f t="shared" si="241"/>
        <v>0</v>
      </c>
      <c r="KK18" s="56">
        <f t="shared" si="242"/>
        <v>0</v>
      </c>
      <c r="KL18" s="56">
        <f t="shared" si="243"/>
        <v>0</v>
      </c>
      <c r="KM18" s="56">
        <f t="shared" si="244"/>
        <v>0</v>
      </c>
      <c r="KN18" s="56">
        <f t="shared" si="245"/>
        <v>0</v>
      </c>
      <c r="KO18" s="56">
        <f t="shared" si="246"/>
        <v>0</v>
      </c>
      <c r="KP18" s="56">
        <f t="shared" si="247"/>
        <v>0</v>
      </c>
      <c r="KQ18" s="56">
        <f t="shared" si="248"/>
        <v>0</v>
      </c>
      <c r="KR18" s="56">
        <f t="shared" si="249"/>
        <v>0</v>
      </c>
      <c r="KS18" s="56">
        <f t="shared" si="250"/>
        <v>0</v>
      </c>
      <c r="KT18" s="56">
        <f t="shared" si="251"/>
        <v>0</v>
      </c>
      <c r="KU18" s="56">
        <f t="shared" si="252"/>
        <v>0</v>
      </c>
      <c r="KV18" s="56">
        <f t="shared" si="253"/>
        <v>0</v>
      </c>
      <c r="KW18" s="56">
        <f t="shared" si="254"/>
        <v>0</v>
      </c>
      <c r="KX18" s="56">
        <f t="shared" si="255"/>
        <v>0</v>
      </c>
      <c r="KY18" s="56">
        <f t="shared" si="256"/>
        <v>0</v>
      </c>
      <c r="KZ18" s="56">
        <f t="shared" si="257"/>
        <v>0</v>
      </c>
      <c r="LA18" s="56">
        <f t="shared" si="258"/>
        <v>0</v>
      </c>
      <c r="LB18" s="56">
        <f t="shared" si="259"/>
        <v>0</v>
      </c>
      <c r="LC18" s="56">
        <f t="shared" si="260"/>
        <v>0</v>
      </c>
      <c r="LD18" s="56">
        <f t="shared" si="261"/>
        <v>0</v>
      </c>
      <c r="LE18" s="56">
        <f t="shared" si="262"/>
        <v>0</v>
      </c>
      <c r="LF18" s="56">
        <f t="shared" si="263"/>
        <v>0</v>
      </c>
      <c r="LG18" s="56">
        <f t="shared" si="264"/>
        <v>0</v>
      </c>
      <c r="LH18" s="56">
        <f t="shared" si="265"/>
        <v>0</v>
      </c>
      <c r="LI18" s="56">
        <f t="shared" si="266"/>
        <v>0</v>
      </c>
      <c r="LJ18" s="56">
        <f t="shared" si="267"/>
        <v>0</v>
      </c>
      <c r="LK18" s="56">
        <f t="shared" si="268"/>
        <v>0</v>
      </c>
      <c r="LL18" s="56">
        <f t="shared" si="269"/>
        <v>0</v>
      </c>
      <c r="LM18" s="56">
        <f t="shared" si="270"/>
        <v>0</v>
      </c>
      <c r="LN18" s="56">
        <f t="shared" si="271"/>
        <v>0</v>
      </c>
      <c r="LO18" s="56">
        <f t="shared" si="272"/>
        <v>0</v>
      </c>
      <c r="LP18" s="56">
        <f t="shared" si="273"/>
        <v>0</v>
      </c>
      <c r="LQ18" s="56">
        <f t="shared" si="274"/>
        <v>0</v>
      </c>
      <c r="LR18" s="56">
        <f t="shared" si="275"/>
        <v>0</v>
      </c>
      <c r="LS18" s="56">
        <f t="shared" si="276"/>
        <v>0</v>
      </c>
      <c r="LT18" s="56">
        <f t="shared" si="277"/>
        <v>0</v>
      </c>
      <c r="LU18" s="56">
        <f t="shared" si="278"/>
        <v>0</v>
      </c>
      <c r="LV18" s="56">
        <f t="shared" si="279"/>
        <v>0</v>
      </c>
      <c r="LW18" s="56">
        <f t="shared" si="280"/>
        <v>0</v>
      </c>
      <c r="LX18" s="56">
        <f t="shared" si="281"/>
        <v>0</v>
      </c>
      <c r="LY18" s="56">
        <f t="shared" si="282"/>
        <v>0</v>
      </c>
      <c r="LZ18" s="56">
        <f t="shared" si="283"/>
        <v>0</v>
      </c>
      <c r="MA18" s="56">
        <f t="shared" si="284"/>
        <v>0</v>
      </c>
      <c r="MB18" s="56">
        <f t="shared" si="285"/>
        <v>0</v>
      </c>
      <c r="MC18" s="56">
        <f t="shared" si="286"/>
        <v>0</v>
      </c>
      <c r="MD18" s="56">
        <f t="shared" si="287"/>
        <v>0</v>
      </c>
      <c r="ME18" s="56">
        <f t="shared" si="288"/>
        <v>0</v>
      </c>
      <c r="MF18" s="56">
        <f t="shared" si="289"/>
        <v>0</v>
      </c>
      <c r="MG18" s="56">
        <f t="shared" si="290"/>
        <v>0</v>
      </c>
      <c r="MH18" s="56">
        <f t="shared" si="291"/>
        <v>0</v>
      </c>
      <c r="MI18" s="56">
        <f t="shared" si="292"/>
        <v>0</v>
      </c>
      <c r="MJ18" s="56">
        <f t="shared" si="293"/>
        <v>0</v>
      </c>
      <c r="MK18" s="56">
        <f t="shared" si="294"/>
        <v>0</v>
      </c>
      <c r="ML18" s="56">
        <f t="shared" si="295"/>
        <v>0</v>
      </c>
      <c r="MM18" s="56">
        <f t="shared" si="296"/>
        <v>0</v>
      </c>
      <c r="MN18" s="56">
        <f t="shared" si="297"/>
        <v>0</v>
      </c>
      <c r="MO18" s="56">
        <f t="shared" si="298"/>
        <v>0</v>
      </c>
      <c r="MP18" s="56">
        <f t="shared" si="299"/>
        <v>0</v>
      </c>
      <c r="MQ18" s="56">
        <f t="shared" si="300"/>
        <v>0</v>
      </c>
      <c r="MR18" s="56">
        <f t="shared" si="301"/>
        <v>0</v>
      </c>
      <c r="MS18" s="56">
        <f t="shared" si="302"/>
        <v>0</v>
      </c>
      <c r="MT18" s="56">
        <f t="shared" si="303"/>
        <v>0</v>
      </c>
      <c r="MU18" s="56">
        <f t="shared" si="304"/>
        <v>0</v>
      </c>
      <c r="MV18" s="56">
        <f t="shared" si="305"/>
        <v>0</v>
      </c>
      <c r="MW18" s="56">
        <f t="shared" si="306"/>
        <v>0</v>
      </c>
      <c r="MX18" s="56">
        <f t="shared" si="307"/>
        <v>0</v>
      </c>
      <c r="MY18" s="56">
        <f t="shared" si="308"/>
        <v>0</v>
      </c>
      <c r="MZ18" s="56">
        <f t="shared" si="309"/>
        <v>0</v>
      </c>
      <c r="NA18" s="56">
        <f t="shared" si="310"/>
        <v>0</v>
      </c>
      <c r="NB18" s="56">
        <f t="shared" si="311"/>
        <v>0</v>
      </c>
      <c r="NC18" s="56">
        <f t="shared" si="312"/>
        <v>0</v>
      </c>
      <c r="ND18" s="56">
        <f t="shared" si="313"/>
        <v>0</v>
      </c>
      <c r="NE18" s="56">
        <f t="shared" si="314"/>
        <v>0</v>
      </c>
      <c r="NF18" s="56">
        <f t="shared" si="315"/>
        <v>0</v>
      </c>
      <c r="NG18" s="56">
        <f t="shared" si="316"/>
        <v>0</v>
      </c>
      <c r="NH18" s="56">
        <f t="shared" si="317"/>
        <v>0</v>
      </c>
      <c r="NI18" s="56">
        <f t="shared" si="318"/>
        <v>0</v>
      </c>
      <c r="NJ18" s="56">
        <f t="shared" si="319"/>
        <v>0</v>
      </c>
      <c r="NK18" s="56">
        <f t="shared" si="320"/>
        <v>0</v>
      </c>
      <c r="NL18" s="56">
        <f t="shared" si="321"/>
        <v>0</v>
      </c>
      <c r="NM18" s="56">
        <f t="shared" si="322"/>
        <v>0</v>
      </c>
      <c r="NN18" s="56">
        <f t="shared" si="323"/>
        <v>0</v>
      </c>
      <c r="NO18" s="56">
        <f t="shared" si="324"/>
        <v>0</v>
      </c>
      <c r="NP18" s="56">
        <f t="shared" si="325"/>
        <v>0</v>
      </c>
      <c r="NQ18" s="56">
        <f t="shared" si="326"/>
        <v>0</v>
      </c>
      <c r="NR18" s="56">
        <f t="shared" si="327"/>
        <v>0</v>
      </c>
      <c r="NS18" s="56">
        <f t="shared" si="328"/>
        <v>0</v>
      </c>
      <c r="NT18" s="56">
        <f t="shared" si="329"/>
        <v>0</v>
      </c>
      <c r="NU18" s="56">
        <f t="shared" si="330"/>
        <v>0</v>
      </c>
      <c r="NV18" s="56">
        <f t="shared" si="331"/>
        <v>0</v>
      </c>
      <c r="NW18" s="56">
        <f t="shared" si="332"/>
        <v>0</v>
      </c>
      <c r="NX18" s="56">
        <f t="shared" si="333"/>
        <v>0</v>
      </c>
      <c r="NY18" s="56">
        <f t="shared" si="334"/>
        <v>0</v>
      </c>
      <c r="NZ18" s="56">
        <f t="shared" si="335"/>
        <v>0</v>
      </c>
      <c r="OA18" s="56">
        <f t="shared" si="336"/>
        <v>0</v>
      </c>
      <c r="OB18" s="56">
        <f t="shared" si="337"/>
        <v>0</v>
      </c>
      <c r="OC18" s="56">
        <f t="shared" si="338"/>
        <v>0</v>
      </c>
      <c r="OD18" s="56">
        <f t="shared" si="339"/>
        <v>0</v>
      </c>
      <c r="OE18" s="56">
        <f t="shared" si="340"/>
        <v>0</v>
      </c>
      <c r="OF18" s="56">
        <f t="shared" si="341"/>
        <v>0</v>
      </c>
      <c r="OG18" s="56">
        <f t="shared" si="342"/>
        <v>0</v>
      </c>
      <c r="OH18" s="56">
        <f t="shared" si="343"/>
        <v>0</v>
      </c>
      <c r="OI18" s="56">
        <f t="shared" si="344"/>
        <v>0</v>
      </c>
      <c r="OJ18" s="56">
        <f t="shared" si="345"/>
        <v>0</v>
      </c>
      <c r="OK18" s="56">
        <f t="shared" si="346"/>
        <v>0</v>
      </c>
      <c r="OL18" s="56">
        <f t="shared" si="347"/>
        <v>0</v>
      </c>
      <c r="OM18" s="56">
        <f t="shared" si="348"/>
        <v>0</v>
      </c>
      <c r="ON18" s="56">
        <f t="shared" si="349"/>
        <v>0</v>
      </c>
      <c r="OO18" s="56">
        <f t="shared" si="350"/>
        <v>0</v>
      </c>
      <c r="OP18" s="56">
        <f t="shared" si="351"/>
        <v>0</v>
      </c>
      <c r="OQ18" s="56">
        <f t="shared" si="352"/>
        <v>0</v>
      </c>
      <c r="OR18" s="56">
        <f t="shared" si="353"/>
        <v>0</v>
      </c>
      <c r="OS18" s="56">
        <f t="shared" si="354"/>
        <v>0</v>
      </c>
      <c r="OT18" s="56">
        <f t="shared" si="355"/>
        <v>0</v>
      </c>
      <c r="OU18" s="56">
        <f t="shared" si="356"/>
        <v>0</v>
      </c>
      <c r="OV18" s="56">
        <f t="shared" si="357"/>
        <v>0</v>
      </c>
      <c r="OW18" s="56">
        <f t="shared" si="358"/>
        <v>0</v>
      </c>
      <c r="OX18" s="56">
        <f t="shared" si="359"/>
        <v>0</v>
      </c>
      <c r="OY18" s="56">
        <f t="shared" si="360"/>
        <v>0</v>
      </c>
      <c r="OZ18" s="56">
        <f t="shared" si="361"/>
        <v>0</v>
      </c>
      <c r="PA18" s="56">
        <f t="shared" si="362"/>
        <v>0</v>
      </c>
      <c r="PB18" s="56">
        <f t="shared" si="363"/>
        <v>0</v>
      </c>
      <c r="PC18" s="56">
        <f t="shared" si="364"/>
        <v>0</v>
      </c>
      <c r="PD18" s="56">
        <f t="shared" si="365"/>
        <v>0</v>
      </c>
      <c r="PE18" s="56">
        <f t="shared" si="366"/>
        <v>0</v>
      </c>
      <c r="PF18" s="56">
        <f t="shared" si="367"/>
        <v>0</v>
      </c>
      <c r="PG18" s="56">
        <f t="shared" si="368"/>
        <v>0</v>
      </c>
      <c r="PH18" s="56">
        <f t="shared" si="369"/>
        <v>0</v>
      </c>
      <c r="PI18" s="56">
        <f t="shared" si="370"/>
        <v>0</v>
      </c>
      <c r="PJ18" s="56">
        <f t="shared" si="371"/>
        <v>0</v>
      </c>
      <c r="PK18" s="56">
        <f t="shared" si="372"/>
        <v>0</v>
      </c>
      <c r="PL18" s="56">
        <f t="shared" si="373"/>
        <v>0</v>
      </c>
      <c r="PM18" s="56">
        <f t="shared" si="374"/>
        <v>0</v>
      </c>
      <c r="PN18" s="56">
        <f t="shared" si="375"/>
        <v>0</v>
      </c>
      <c r="PO18" s="56">
        <f t="shared" si="376"/>
        <v>0</v>
      </c>
      <c r="PP18" s="56">
        <f t="shared" si="377"/>
        <v>0</v>
      </c>
      <c r="PQ18" s="56">
        <f t="shared" si="378"/>
        <v>0</v>
      </c>
      <c r="PR18" s="56">
        <f t="shared" si="379"/>
        <v>0</v>
      </c>
      <c r="PS18" s="56">
        <f t="shared" si="380"/>
        <v>0</v>
      </c>
      <c r="PT18" s="56">
        <f t="shared" si="381"/>
        <v>0</v>
      </c>
      <c r="PU18" s="56">
        <f t="shared" si="382"/>
        <v>0</v>
      </c>
      <c r="PV18" s="56">
        <f t="shared" si="383"/>
        <v>0</v>
      </c>
      <c r="PW18" s="56">
        <f t="shared" si="384"/>
        <v>0</v>
      </c>
      <c r="PX18" s="56">
        <f t="shared" si="385"/>
        <v>0</v>
      </c>
      <c r="PY18" s="56">
        <f t="shared" si="386"/>
        <v>0</v>
      </c>
      <c r="PZ18" s="56">
        <f t="shared" si="387"/>
        <v>0</v>
      </c>
      <c r="QA18" s="56">
        <f t="shared" si="388"/>
        <v>0</v>
      </c>
      <c r="QB18" s="56">
        <f t="shared" si="389"/>
        <v>0</v>
      </c>
      <c r="QC18" s="56">
        <f t="shared" si="390"/>
        <v>0</v>
      </c>
      <c r="QD18" s="56">
        <f t="shared" si="391"/>
        <v>0</v>
      </c>
      <c r="QE18" s="56">
        <f t="shared" si="392"/>
        <v>0</v>
      </c>
      <c r="QF18" s="56">
        <f t="shared" si="393"/>
        <v>0</v>
      </c>
      <c r="QG18" s="56">
        <f t="shared" si="394"/>
        <v>0</v>
      </c>
      <c r="QH18" s="56">
        <f t="shared" si="395"/>
        <v>0</v>
      </c>
      <c r="QI18" s="56">
        <f t="shared" si="396"/>
        <v>0</v>
      </c>
      <c r="QJ18" s="56">
        <f t="shared" si="397"/>
        <v>0</v>
      </c>
      <c r="QK18" s="56">
        <f t="shared" si="398"/>
        <v>0</v>
      </c>
      <c r="QL18" s="56">
        <f t="shared" si="399"/>
        <v>0</v>
      </c>
      <c r="QM18" s="56">
        <f t="shared" si="400"/>
        <v>0</v>
      </c>
      <c r="QN18" s="56">
        <f t="shared" si="401"/>
        <v>0</v>
      </c>
      <c r="QO18" s="56">
        <f t="shared" si="402"/>
        <v>0</v>
      </c>
      <c r="QP18" s="56">
        <f t="shared" si="403"/>
        <v>0</v>
      </c>
      <c r="QQ18" s="56">
        <f t="shared" si="404"/>
        <v>0</v>
      </c>
      <c r="QR18" s="56">
        <f t="shared" si="405"/>
        <v>0</v>
      </c>
      <c r="QS18" s="56">
        <f t="shared" si="406"/>
        <v>0</v>
      </c>
      <c r="QT18" s="56">
        <f t="shared" si="407"/>
        <v>0</v>
      </c>
      <c r="QU18" s="56">
        <f t="shared" si="408"/>
        <v>0</v>
      </c>
      <c r="QV18" s="56">
        <f t="shared" si="409"/>
        <v>0</v>
      </c>
      <c r="QW18" s="56">
        <f t="shared" si="410"/>
        <v>0</v>
      </c>
      <c r="QX18" s="56">
        <f t="shared" si="411"/>
        <v>0</v>
      </c>
      <c r="QY18" s="56">
        <f t="shared" si="412"/>
        <v>0</v>
      </c>
      <c r="QZ18" s="56">
        <f t="shared" si="413"/>
        <v>0</v>
      </c>
      <c r="RA18" s="56">
        <f t="shared" si="414"/>
        <v>0</v>
      </c>
      <c r="RB18" s="56">
        <f t="shared" si="415"/>
        <v>0</v>
      </c>
      <c r="RC18" s="56">
        <f t="shared" si="416"/>
        <v>0</v>
      </c>
      <c r="RD18" s="56">
        <f t="shared" si="417"/>
        <v>0</v>
      </c>
      <c r="RE18" s="56">
        <f t="shared" si="418"/>
        <v>0</v>
      </c>
      <c r="RF18" s="56">
        <f t="shared" si="419"/>
        <v>0</v>
      </c>
      <c r="RG18" s="56">
        <f t="shared" si="420"/>
        <v>0</v>
      </c>
      <c r="RH18" s="56">
        <f t="shared" si="421"/>
        <v>0</v>
      </c>
      <c r="RI18" s="56">
        <f t="shared" si="422"/>
        <v>0</v>
      </c>
      <c r="RJ18" s="56">
        <f t="shared" si="423"/>
        <v>0</v>
      </c>
      <c r="RK18" s="56">
        <f t="shared" si="424"/>
        <v>0</v>
      </c>
      <c r="RL18" s="56">
        <f t="shared" si="425"/>
        <v>0</v>
      </c>
      <c r="RM18" s="56">
        <f t="shared" si="426"/>
        <v>0</v>
      </c>
      <c r="RN18" s="56">
        <f t="shared" si="427"/>
        <v>0</v>
      </c>
      <c r="RO18" s="56">
        <f t="shared" si="428"/>
        <v>0</v>
      </c>
      <c r="RP18" s="56">
        <f t="shared" si="429"/>
        <v>0</v>
      </c>
      <c r="RQ18" s="56">
        <f t="shared" si="430"/>
        <v>0</v>
      </c>
      <c r="RR18" s="56">
        <f t="shared" si="431"/>
        <v>0</v>
      </c>
      <c r="RS18" s="56">
        <f t="shared" si="432"/>
        <v>0</v>
      </c>
      <c r="RT18" s="56">
        <f t="shared" si="433"/>
        <v>0</v>
      </c>
      <c r="RU18" s="56">
        <f t="shared" si="434"/>
        <v>0</v>
      </c>
      <c r="RV18" s="56">
        <f t="shared" si="435"/>
        <v>0</v>
      </c>
      <c r="RW18" s="56">
        <f t="shared" si="436"/>
        <v>0</v>
      </c>
      <c r="RX18" s="56">
        <f t="shared" si="437"/>
        <v>0</v>
      </c>
      <c r="RY18" s="56">
        <f t="shared" si="438"/>
        <v>0</v>
      </c>
      <c r="RZ18" s="56">
        <f t="shared" si="439"/>
        <v>0</v>
      </c>
      <c r="SA18" s="56">
        <f t="shared" si="440"/>
        <v>0</v>
      </c>
      <c r="SB18" s="56">
        <f t="shared" si="441"/>
        <v>0</v>
      </c>
      <c r="SC18" s="56">
        <f t="shared" si="442"/>
        <v>0</v>
      </c>
      <c r="SD18" s="56">
        <f t="shared" si="443"/>
        <v>0</v>
      </c>
      <c r="SE18" s="56">
        <f t="shared" si="444"/>
        <v>0</v>
      </c>
      <c r="SF18" s="56">
        <f t="shared" si="445"/>
        <v>0</v>
      </c>
      <c r="SG18" s="56">
        <f t="shared" si="446"/>
        <v>0</v>
      </c>
      <c r="SH18" s="56">
        <f t="shared" si="447"/>
        <v>0</v>
      </c>
      <c r="SI18" s="56">
        <f t="shared" si="448"/>
        <v>0</v>
      </c>
      <c r="SJ18" s="56">
        <f t="shared" si="449"/>
        <v>0</v>
      </c>
      <c r="SK18" s="56">
        <f t="shared" si="450"/>
        <v>0</v>
      </c>
      <c r="SL18" s="56">
        <f t="shared" si="451"/>
        <v>0</v>
      </c>
      <c r="SM18" s="56">
        <f t="shared" si="452"/>
        <v>0</v>
      </c>
      <c r="SN18" s="56">
        <f t="shared" si="453"/>
        <v>0</v>
      </c>
      <c r="SO18" s="56">
        <f t="shared" si="454"/>
        <v>0</v>
      </c>
      <c r="SP18" s="56">
        <f t="shared" si="455"/>
        <v>0</v>
      </c>
      <c r="SQ18" s="56">
        <f t="shared" si="456"/>
        <v>0</v>
      </c>
      <c r="SR18" s="56">
        <f t="shared" si="457"/>
        <v>0</v>
      </c>
      <c r="SS18" s="56">
        <f t="shared" si="458"/>
        <v>0</v>
      </c>
      <c r="ST18" s="56">
        <f t="shared" si="459"/>
        <v>0</v>
      </c>
      <c r="SU18" s="56">
        <f t="shared" si="460"/>
        <v>0</v>
      </c>
      <c r="SV18" s="56">
        <f t="shared" si="461"/>
        <v>0</v>
      </c>
      <c r="SW18" s="56">
        <f t="shared" si="462"/>
        <v>0</v>
      </c>
      <c r="SX18" s="56">
        <f t="shared" si="463"/>
        <v>0</v>
      </c>
      <c r="SY18" s="56">
        <f t="shared" si="464"/>
        <v>0</v>
      </c>
      <c r="SZ18" s="56">
        <f t="shared" si="465"/>
        <v>0</v>
      </c>
      <c r="TA18" s="56">
        <f t="shared" si="466"/>
        <v>0</v>
      </c>
      <c r="TB18" s="56">
        <f t="shared" si="467"/>
        <v>0</v>
      </c>
      <c r="TC18" s="56">
        <f t="shared" si="468"/>
        <v>0</v>
      </c>
      <c r="TD18" s="56">
        <f t="shared" si="469"/>
        <v>0</v>
      </c>
      <c r="TE18" s="56">
        <f t="shared" si="470"/>
        <v>0</v>
      </c>
      <c r="TF18" s="56">
        <f t="shared" si="471"/>
        <v>0</v>
      </c>
      <c r="TG18" s="56">
        <f t="shared" si="472"/>
        <v>0</v>
      </c>
      <c r="TH18" s="56">
        <f t="shared" si="473"/>
        <v>0</v>
      </c>
      <c r="TI18" s="56">
        <f t="shared" si="474"/>
        <v>0</v>
      </c>
      <c r="TJ18" s="56">
        <f t="shared" si="475"/>
        <v>0</v>
      </c>
      <c r="TK18" s="56">
        <f t="shared" si="476"/>
        <v>0</v>
      </c>
      <c r="TL18" s="56">
        <f t="shared" si="477"/>
        <v>0</v>
      </c>
      <c r="TM18" s="56">
        <f t="shared" si="478"/>
        <v>0</v>
      </c>
      <c r="TN18" s="56">
        <f t="shared" si="479"/>
        <v>0</v>
      </c>
      <c r="TO18" s="56">
        <f t="shared" si="480"/>
        <v>0</v>
      </c>
      <c r="TP18" s="56">
        <f t="shared" si="481"/>
        <v>0</v>
      </c>
      <c r="TQ18" s="56">
        <f t="shared" si="482"/>
        <v>0</v>
      </c>
      <c r="TR18" s="56">
        <f t="shared" si="483"/>
        <v>0</v>
      </c>
      <c r="TS18" s="56">
        <f t="shared" si="484"/>
        <v>0</v>
      </c>
      <c r="TT18" s="56">
        <f t="shared" si="485"/>
        <v>0</v>
      </c>
      <c r="TU18" s="56">
        <f t="shared" si="486"/>
        <v>0</v>
      </c>
      <c r="TV18" s="56">
        <f t="shared" si="487"/>
        <v>0</v>
      </c>
      <c r="TW18" s="56">
        <f t="shared" si="488"/>
        <v>0</v>
      </c>
      <c r="TX18" s="56">
        <f t="shared" si="489"/>
        <v>0</v>
      </c>
      <c r="TY18" s="56">
        <f t="shared" si="490"/>
        <v>0</v>
      </c>
      <c r="TZ18" s="56">
        <f t="shared" si="491"/>
        <v>0</v>
      </c>
      <c r="UA18" s="56">
        <f t="shared" si="492"/>
        <v>0</v>
      </c>
      <c r="UB18" s="56">
        <f t="shared" si="493"/>
        <v>0</v>
      </c>
      <c r="UC18" s="56">
        <f t="shared" si="494"/>
        <v>0</v>
      </c>
      <c r="UD18" s="56">
        <f t="shared" si="495"/>
        <v>0</v>
      </c>
      <c r="UE18" s="56">
        <f t="shared" si="496"/>
        <v>0</v>
      </c>
      <c r="UF18" s="56">
        <f t="shared" si="497"/>
        <v>0</v>
      </c>
      <c r="UG18" s="56">
        <f t="shared" si="498"/>
        <v>0</v>
      </c>
      <c r="UH18" s="56">
        <f t="shared" si="499"/>
        <v>0</v>
      </c>
      <c r="UI18" s="56">
        <f t="shared" si="500"/>
        <v>0</v>
      </c>
      <c r="UJ18" s="56">
        <f t="shared" si="501"/>
        <v>0</v>
      </c>
      <c r="UK18" s="56">
        <f t="shared" si="502"/>
        <v>0</v>
      </c>
      <c r="UL18" s="56">
        <f t="shared" si="503"/>
        <v>0</v>
      </c>
      <c r="UM18" s="56">
        <f t="shared" si="504"/>
        <v>0</v>
      </c>
      <c r="UN18" s="56">
        <f t="shared" si="505"/>
        <v>0</v>
      </c>
      <c r="UO18" s="56">
        <f t="shared" si="506"/>
        <v>0</v>
      </c>
      <c r="UP18" s="56">
        <f t="shared" si="507"/>
        <v>0</v>
      </c>
      <c r="UQ18" s="56">
        <f t="shared" si="508"/>
        <v>0</v>
      </c>
      <c r="UR18" s="56">
        <f t="shared" si="509"/>
        <v>0</v>
      </c>
      <c r="US18" s="56">
        <f t="shared" si="510"/>
        <v>0</v>
      </c>
      <c r="UT18" s="56">
        <f t="shared" si="511"/>
        <v>0</v>
      </c>
      <c r="UU18" s="56">
        <f t="shared" si="512"/>
        <v>0</v>
      </c>
      <c r="UV18" s="56">
        <f t="shared" si="513"/>
        <v>0</v>
      </c>
      <c r="UW18" s="56">
        <f t="shared" si="514"/>
        <v>0</v>
      </c>
      <c r="UX18" s="56">
        <f t="shared" si="515"/>
        <v>0</v>
      </c>
      <c r="UY18" s="56">
        <f t="shared" si="516"/>
        <v>0</v>
      </c>
      <c r="UZ18" s="56">
        <f t="shared" si="517"/>
        <v>0</v>
      </c>
      <c r="VA18" s="56">
        <f t="shared" si="518"/>
        <v>0</v>
      </c>
      <c r="VB18" s="56">
        <f t="shared" si="519"/>
        <v>0</v>
      </c>
      <c r="VC18" s="56">
        <f t="shared" si="520"/>
        <v>0</v>
      </c>
      <c r="VD18" s="56">
        <f t="shared" si="521"/>
        <v>0</v>
      </c>
      <c r="VE18" s="56">
        <f t="shared" si="522"/>
        <v>0</v>
      </c>
      <c r="VF18" s="56">
        <f t="shared" si="523"/>
        <v>0</v>
      </c>
      <c r="VG18" s="56">
        <f t="shared" si="524"/>
        <v>0</v>
      </c>
      <c r="VH18" s="56">
        <f t="shared" si="525"/>
        <v>0</v>
      </c>
      <c r="VI18" s="56">
        <f t="shared" si="526"/>
        <v>0</v>
      </c>
      <c r="VJ18" s="56">
        <f t="shared" si="527"/>
        <v>0</v>
      </c>
      <c r="VK18" s="56">
        <f t="shared" si="528"/>
        <v>0</v>
      </c>
      <c r="VL18" s="56">
        <f t="shared" si="529"/>
        <v>0</v>
      </c>
      <c r="VM18" s="56">
        <f t="shared" si="530"/>
        <v>0</v>
      </c>
      <c r="VN18" s="56">
        <f t="shared" si="531"/>
        <v>0</v>
      </c>
      <c r="VO18" s="56">
        <f t="shared" si="532"/>
        <v>0</v>
      </c>
      <c r="VP18" s="56">
        <f t="shared" si="533"/>
        <v>0</v>
      </c>
      <c r="VQ18" s="56">
        <f t="shared" si="534"/>
        <v>0</v>
      </c>
      <c r="VR18" s="56">
        <f t="shared" si="535"/>
        <v>0</v>
      </c>
      <c r="VS18" s="56">
        <f t="shared" si="536"/>
        <v>0</v>
      </c>
      <c r="VT18" s="56">
        <f t="shared" si="537"/>
        <v>0</v>
      </c>
      <c r="VU18" s="56">
        <f t="shared" si="538"/>
        <v>0</v>
      </c>
      <c r="VV18" s="56">
        <f t="shared" si="539"/>
        <v>0</v>
      </c>
      <c r="VW18" s="56">
        <f t="shared" si="540"/>
        <v>0</v>
      </c>
      <c r="VX18" s="56">
        <f t="shared" si="541"/>
        <v>0</v>
      </c>
      <c r="VY18" s="56">
        <f t="shared" si="542"/>
        <v>0</v>
      </c>
      <c r="VZ18" s="56">
        <f t="shared" si="543"/>
        <v>0</v>
      </c>
      <c r="WA18" s="56">
        <f t="shared" si="544"/>
        <v>0</v>
      </c>
      <c r="WB18" s="56">
        <f t="shared" si="545"/>
        <v>0</v>
      </c>
      <c r="WC18" s="56">
        <f t="shared" si="546"/>
        <v>0</v>
      </c>
      <c r="WD18" s="56">
        <f t="shared" si="547"/>
        <v>0</v>
      </c>
      <c r="WE18" s="56">
        <f t="shared" si="548"/>
        <v>0</v>
      </c>
      <c r="WF18" s="56">
        <f t="shared" si="549"/>
        <v>0</v>
      </c>
      <c r="WG18" s="56">
        <f t="shared" si="550"/>
        <v>0</v>
      </c>
      <c r="WH18" s="56">
        <f t="shared" si="551"/>
        <v>0</v>
      </c>
      <c r="WI18" s="56">
        <f t="shared" si="552"/>
        <v>0</v>
      </c>
      <c r="WJ18" s="56">
        <f t="shared" si="553"/>
        <v>0</v>
      </c>
      <c r="WK18" s="56">
        <f t="shared" si="554"/>
        <v>0</v>
      </c>
      <c r="WL18" s="56">
        <f t="shared" si="555"/>
        <v>0</v>
      </c>
      <c r="WM18" s="56">
        <f t="shared" si="556"/>
        <v>0</v>
      </c>
      <c r="WN18" s="56">
        <f t="shared" si="557"/>
        <v>0</v>
      </c>
      <c r="WO18" s="56">
        <f t="shared" si="558"/>
        <v>0</v>
      </c>
      <c r="WP18" s="56">
        <f t="shared" si="559"/>
        <v>0</v>
      </c>
      <c r="WQ18" s="56">
        <f t="shared" si="560"/>
        <v>0</v>
      </c>
      <c r="WR18" s="56">
        <f t="shared" si="561"/>
        <v>0</v>
      </c>
      <c r="WS18" s="56">
        <f t="shared" si="562"/>
        <v>0</v>
      </c>
      <c r="WT18" s="56">
        <f t="shared" si="563"/>
        <v>0</v>
      </c>
      <c r="WU18" s="56">
        <f t="shared" si="564"/>
        <v>0</v>
      </c>
      <c r="WV18" s="56">
        <f t="shared" si="565"/>
        <v>0</v>
      </c>
      <c r="WW18" s="56">
        <f t="shared" si="566"/>
        <v>0</v>
      </c>
      <c r="WX18" s="56">
        <f t="shared" si="567"/>
        <v>0</v>
      </c>
      <c r="WY18" s="56">
        <f t="shared" si="568"/>
        <v>0</v>
      </c>
      <c r="WZ18" s="56">
        <f t="shared" si="569"/>
        <v>0</v>
      </c>
      <c r="XA18" s="56">
        <f t="shared" si="570"/>
        <v>0</v>
      </c>
      <c r="XB18" s="56">
        <f t="shared" si="571"/>
        <v>0</v>
      </c>
      <c r="XC18" s="56">
        <f t="shared" si="572"/>
        <v>0</v>
      </c>
      <c r="XD18" s="56">
        <f t="shared" si="573"/>
        <v>0</v>
      </c>
      <c r="XE18" s="56">
        <f t="shared" si="574"/>
        <v>0</v>
      </c>
      <c r="XF18" s="56">
        <f t="shared" si="575"/>
        <v>0</v>
      </c>
      <c r="XG18" s="56">
        <f t="shared" si="576"/>
        <v>0</v>
      </c>
      <c r="XH18" s="56">
        <f t="shared" si="577"/>
        <v>0</v>
      </c>
      <c r="XI18" s="56">
        <f t="shared" si="578"/>
        <v>0</v>
      </c>
      <c r="XJ18" s="56">
        <f t="shared" si="579"/>
        <v>0</v>
      </c>
      <c r="XK18" s="56">
        <f t="shared" si="580"/>
        <v>0</v>
      </c>
      <c r="XL18" s="56">
        <f t="shared" si="581"/>
        <v>0</v>
      </c>
      <c r="XM18" s="56">
        <f t="shared" si="582"/>
        <v>0</v>
      </c>
      <c r="XN18" s="56">
        <f t="shared" si="583"/>
        <v>0</v>
      </c>
      <c r="XO18" s="56">
        <f t="shared" si="584"/>
        <v>0</v>
      </c>
      <c r="XP18" s="56">
        <f t="shared" si="585"/>
        <v>0</v>
      </c>
      <c r="XQ18" s="56">
        <f t="shared" si="586"/>
        <v>0</v>
      </c>
      <c r="XR18" s="56">
        <f t="shared" si="587"/>
        <v>0</v>
      </c>
      <c r="XS18" s="56">
        <f t="shared" si="588"/>
        <v>0</v>
      </c>
      <c r="XT18" s="56">
        <f t="shared" si="589"/>
        <v>0</v>
      </c>
      <c r="XU18" s="56">
        <f t="shared" si="590"/>
        <v>0</v>
      </c>
      <c r="XV18" s="56">
        <f t="shared" si="591"/>
        <v>0</v>
      </c>
      <c r="XW18" s="56">
        <f t="shared" si="592"/>
        <v>0</v>
      </c>
      <c r="XX18" s="56">
        <f t="shared" si="593"/>
        <v>0</v>
      </c>
      <c r="XY18" s="56">
        <f t="shared" si="594"/>
        <v>0</v>
      </c>
      <c r="XZ18" s="56">
        <f t="shared" si="595"/>
        <v>0</v>
      </c>
      <c r="YA18" s="56">
        <f t="shared" si="596"/>
        <v>0</v>
      </c>
      <c r="YB18" s="56">
        <f t="shared" si="597"/>
        <v>0</v>
      </c>
      <c r="YC18" s="56">
        <f t="shared" si="598"/>
        <v>0</v>
      </c>
      <c r="YD18" s="56">
        <f t="shared" si="599"/>
        <v>0</v>
      </c>
      <c r="YE18" s="56">
        <f t="shared" si="600"/>
        <v>0</v>
      </c>
      <c r="YF18" s="56">
        <f t="shared" si="601"/>
        <v>0</v>
      </c>
      <c r="YG18" s="56">
        <f t="shared" si="602"/>
        <v>0</v>
      </c>
      <c r="YH18" s="56">
        <f t="shared" si="603"/>
        <v>0</v>
      </c>
      <c r="YI18" s="56">
        <f t="shared" si="604"/>
        <v>0</v>
      </c>
      <c r="YJ18" s="56">
        <f t="shared" si="605"/>
        <v>0</v>
      </c>
      <c r="YK18" s="56">
        <f t="shared" si="606"/>
        <v>0</v>
      </c>
      <c r="YL18" s="56">
        <f t="shared" si="607"/>
        <v>0</v>
      </c>
      <c r="YM18" s="56">
        <f t="shared" si="608"/>
        <v>0</v>
      </c>
      <c r="YN18" s="56">
        <f t="shared" si="609"/>
        <v>0</v>
      </c>
      <c r="YO18" s="56">
        <f t="shared" si="610"/>
        <v>0</v>
      </c>
      <c r="YP18" s="56">
        <f t="shared" si="611"/>
        <v>0</v>
      </c>
      <c r="YQ18" s="56">
        <f t="shared" si="612"/>
        <v>0</v>
      </c>
      <c r="YR18" s="56">
        <f t="shared" si="613"/>
        <v>0</v>
      </c>
      <c r="YS18" s="56">
        <f t="shared" si="614"/>
        <v>0</v>
      </c>
      <c r="YT18" s="56">
        <f t="shared" si="615"/>
        <v>0</v>
      </c>
      <c r="YU18" s="56">
        <f t="shared" si="616"/>
        <v>0</v>
      </c>
      <c r="YV18" s="56">
        <f t="shared" si="617"/>
        <v>0</v>
      </c>
      <c r="YW18" s="56">
        <f t="shared" si="618"/>
        <v>0</v>
      </c>
      <c r="YX18" s="56">
        <f t="shared" si="619"/>
        <v>0</v>
      </c>
      <c r="YY18" s="56">
        <f t="shared" si="620"/>
        <v>0</v>
      </c>
      <c r="YZ18" s="56">
        <f t="shared" si="621"/>
        <v>0</v>
      </c>
      <c r="ZA18" s="56">
        <f t="shared" si="622"/>
        <v>0</v>
      </c>
      <c r="ZB18" s="56">
        <f t="shared" si="623"/>
        <v>0</v>
      </c>
      <c r="ZC18" s="56">
        <f t="shared" si="624"/>
        <v>0</v>
      </c>
      <c r="ZD18" s="56">
        <f t="shared" si="625"/>
        <v>0</v>
      </c>
      <c r="ZE18" s="56">
        <f t="shared" si="626"/>
        <v>0</v>
      </c>
      <c r="ZF18" s="56">
        <f t="shared" si="627"/>
        <v>0</v>
      </c>
      <c r="ZG18" s="56">
        <f t="shared" si="628"/>
        <v>0</v>
      </c>
      <c r="ZH18" s="56">
        <f t="shared" si="629"/>
        <v>0</v>
      </c>
      <c r="ZI18" s="56">
        <f t="shared" si="630"/>
        <v>0</v>
      </c>
      <c r="ZJ18" s="56">
        <f t="shared" si="631"/>
        <v>0</v>
      </c>
      <c r="ZK18" s="56">
        <f t="shared" si="632"/>
        <v>0</v>
      </c>
      <c r="ZL18" s="56">
        <f t="shared" si="633"/>
        <v>0</v>
      </c>
      <c r="ZM18" s="56">
        <f t="shared" si="634"/>
        <v>0</v>
      </c>
      <c r="ZN18" s="56">
        <f t="shared" si="635"/>
        <v>0</v>
      </c>
      <c r="ZO18" s="56">
        <f t="shared" si="636"/>
        <v>0</v>
      </c>
      <c r="ZP18" s="56">
        <f t="shared" si="637"/>
        <v>0</v>
      </c>
      <c r="ZQ18" s="56">
        <f t="shared" si="638"/>
        <v>0</v>
      </c>
      <c r="ZR18" s="56">
        <f t="shared" si="639"/>
        <v>0</v>
      </c>
      <c r="ZS18" s="56">
        <f t="shared" si="640"/>
        <v>0</v>
      </c>
      <c r="ZT18" s="56">
        <f t="shared" si="641"/>
        <v>0</v>
      </c>
      <c r="ZU18" s="56">
        <f t="shared" si="642"/>
        <v>0</v>
      </c>
      <c r="ZV18" s="56">
        <f t="shared" si="643"/>
        <v>0</v>
      </c>
      <c r="ZW18" s="56">
        <f t="shared" si="644"/>
        <v>0</v>
      </c>
      <c r="ZX18" s="56">
        <f t="shared" si="645"/>
        <v>0</v>
      </c>
      <c r="ZY18" s="56">
        <f t="shared" si="646"/>
        <v>0</v>
      </c>
      <c r="ZZ18" s="56">
        <f t="shared" si="647"/>
        <v>0</v>
      </c>
      <c r="AAA18" s="56">
        <f t="shared" si="648"/>
        <v>0</v>
      </c>
      <c r="AAB18" s="56">
        <f t="shared" si="649"/>
        <v>0</v>
      </c>
      <c r="AAC18" s="56">
        <f t="shared" si="650"/>
        <v>0</v>
      </c>
      <c r="AAD18" s="56">
        <f t="shared" si="651"/>
        <v>0</v>
      </c>
      <c r="AAE18" s="56">
        <f t="shared" si="652"/>
        <v>0</v>
      </c>
      <c r="AAF18" s="56">
        <f t="shared" si="653"/>
        <v>0</v>
      </c>
      <c r="AAG18" s="56">
        <f t="shared" si="654"/>
        <v>0</v>
      </c>
      <c r="AAH18" s="56">
        <f t="shared" si="655"/>
        <v>0</v>
      </c>
      <c r="AAI18" s="56">
        <f t="shared" si="656"/>
        <v>0</v>
      </c>
      <c r="AAJ18" s="56">
        <f t="shared" si="657"/>
        <v>0</v>
      </c>
      <c r="AAK18" s="56">
        <f t="shared" si="658"/>
        <v>0</v>
      </c>
      <c r="AAL18" s="56">
        <f t="shared" si="659"/>
        <v>0</v>
      </c>
      <c r="AAM18" s="56">
        <f t="shared" si="660"/>
        <v>0</v>
      </c>
      <c r="AAN18" s="56">
        <f t="shared" si="661"/>
        <v>0</v>
      </c>
      <c r="AAO18" s="56">
        <f t="shared" si="662"/>
        <v>0</v>
      </c>
      <c r="AAP18" s="56">
        <f t="shared" si="663"/>
        <v>0</v>
      </c>
      <c r="AAQ18" s="56">
        <f t="shared" si="664"/>
        <v>0</v>
      </c>
      <c r="AAR18" s="56">
        <f t="shared" si="665"/>
        <v>0</v>
      </c>
      <c r="AAS18" s="56">
        <f t="shared" si="666"/>
        <v>0</v>
      </c>
      <c r="AAT18" s="56">
        <f t="shared" si="667"/>
        <v>0</v>
      </c>
      <c r="AAU18" s="56">
        <f t="shared" si="668"/>
        <v>0</v>
      </c>
      <c r="AAV18" s="56">
        <f t="shared" si="669"/>
        <v>0</v>
      </c>
      <c r="AAW18" s="56">
        <f t="shared" si="670"/>
        <v>0</v>
      </c>
      <c r="AAX18" s="56">
        <f t="shared" si="671"/>
        <v>0</v>
      </c>
      <c r="AAY18" s="56">
        <f t="shared" si="672"/>
        <v>0</v>
      </c>
      <c r="AAZ18" s="56">
        <f t="shared" si="673"/>
        <v>0</v>
      </c>
      <c r="ABA18" s="56">
        <f t="shared" si="674"/>
        <v>0</v>
      </c>
      <c r="ABB18" s="56">
        <f t="shared" si="675"/>
        <v>0</v>
      </c>
      <c r="ABC18" s="56">
        <f t="shared" si="676"/>
        <v>0</v>
      </c>
      <c r="ABD18" s="56">
        <f t="shared" si="677"/>
        <v>0</v>
      </c>
      <c r="ABE18" s="56">
        <f t="shared" si="678"/>
        <v>0</v>
      </c>
      <c r="ABF18" s="56">
        <f t="shared" si="679"/>
        <v>0</v>
      </c>
      <c r="ABG18" s="56">
        <f t="shared" si="680"/>
        <v>0</v>
      </c>
      <c r="ABH18" s="56">
        <f t="shared" si="681"/>
        <v>0</v>
      </c>
      <c r="ABI18" s="56">
        <f t="shared" si="682"/>
        <v>0</v>
      </c>
      <c r="ABJ18" s="56">
        <f t="shared" si="683"/>
        <v>0</v>
      </c>
      <c r="ABK18" s="56">
        <f t="shared" si="684"/>
        <v>0</v>
      </c>
      <c r="ABL18" s="56">
        <f t="shared" si="685"/>
        <v>0</v>
      </c>
      <c r="ABM18" s="56">
        <f t="shared" si="686"/>
        <v>0</v>
      </c>
      <c r="ABN18" s="56">
        <f t="shared" si="687"/>
        <v>0</v>
      </c>
      <c r="ABO18" s="56">
        <f t="shared" si="688"/>
        <v>0</v>
      </c>
      <c r="ABP18" s="56">
        <f t="shared" si="689"/>
        <v>0</v>
      </c>
      <c r="ABQ18" s="56">
        <f t="shared" si="690"/>
        <v>0</v>
      </c>
      <c r="ABR18" s="56">
        <f t="shared" si="691"/>
        <v>0</v>
      </c>
      <c r="ABS18" s="56">
        <f t="shared" si="692"/>
        <v>0</v>
      </c>
      <c r="ABT18" s="56">
        <f t="shared" si="693"/>
        <v>0</v>
      </c>
      <c r="ABU18" s="56">
        <f t="shared" si="694"/>
        <v>0</v>
      </c>
      <c r="ABV18" s="56">
        <f t="shared" si="695"/>
        <v>0</v>
      </c>
      <c r="ABW18" s="56">
        <f t="shared" si="696"/>
        <v>0</v>
      </c>
      <c r="ABX18" s="56">
        <f t="shared" si="697"/>
        <v>0</v>
      </c>
      <c r="ABY18" s="56">
        <f t="shared" si="698"/>
        <v>0</v>
      </c>
      <c r="ABZ18" s="56">
        <f t="shared" si="699"/>
        <v>0</v>
      </c>
      <c r="ACA18" s="56">
        <f t="shared" si="700"/>
        <v>0</v>
      </c>
      <c r="ACB18" s="56">
        <f t="shared" si="701"/>
        <v>0</v>
      </c>
      <c r="ACC18" s="56">
        <f t="shared" si="702"/>
        <v>0</v>
      </c>
      <c r="ACD18" s="56">
        <f t="shared" si="703"/>
        <v>0</v>
      </c>
      <c r="ACE18" s="56">
        <f t="shared" si="704"/>
        <v>0</v>
      </c>
      <c r="ACF18" s="56">
        <f t="shared" si="705"/>
        <v>0</v>
      </c>
      <c r="ACG18" s="56">
        <f t="shared" si="706"/>
        <v>0</v>
      </c>
      <c r="ACH18" s="56">
        <f t="shared" si="707"/>
        <v>0</v>
      </c>
      <c r="ACI18" s="56">
        <f t="shared" si="708"/>
        <v>0</v>
      </c>
      <c r="ACJ18" s="56">
        <f t="shared" si="709"/>
        <v>0</v>
      </c>
      <c r="ACK18" s="56">
        <f t="shared" si="710"/>
        <v>0</v>
      </c>
      <c r="ACL18" s="56">
        <f t="shared" si="711"/>
        <v>0</v>
      </c>
      <c r="ACM18" s="56">
        <f t="shared" si="712"/>
        <v>0</v>
      </c>
      <c r="ACN18" s="56">
        <f t="shared" si="713"/>
        <v>0</v>
      </c>
      <c r="ACO18" s="56">
        <f t="shared" si="714"/>
        <v>0</v>
      </c>
      <c r="ACP18" s="56">
        <f t="shared" si="715"/>
        <v>0</v>
      </c>
      <c r="ACQ18" s="56">
        <f t="shared" si="716"/>
        <v>0</v>
      </c>
      <c r="ACR18" s="56">
        <f t="shared" si="717"/>
        <v>0</v>
      </c>
      <c r="ACS18" s="56">
        <f t="shared" si="718"/>
        <v>0</v>
      </c>
      <c r="ACT18" s="56">
        <f t="shared" si="719"/>
        <v>0</v>
      </c>
      <c r="ACU18" s="56">
        <f t="shared" si="720"/>
        <v>0</v>
      </c>
      <c r="ACV18" s="56">
        <f t="shared" si="721"/>
        <v>0</v>
      </c>
      <c r="ACW18" s="56">
        <f t="shared" si="722"/>
        <v>0</v>
      </c>
      <c r="ACX18" s="56">
        <f t="shared" si="723"/>
        <v>0</v>
      </c>
      <c r="ACY18" s="56">
        <f t="shared" si="724"/>
        <v>0</v>
      </c>
      <c r="ACZ18" s="56">
        <f t="shared" si="725"/>
        <v>0</v>
      </c>
      <c r="ADA18" s="56">
        <f t="shared" si="726"/>
        <v>0</v>
      </c>
      <c r="ADB18" s="56">
        <f t="shared" si="727"/>
        <v>0</v>
      </c>
      <c r="ADC18" s="56">
        <f t="shared" si="728"/>
        <v>0</v>
      </c>
      <c r="ADD18" s="56">
        <f t="shared" si="729"/>
        <v>0</v>
      </c>
      <c r="ADE18" s="56">
        <f t="shared" si="730"/>
        <v>0</v>
      </c>
      <c r="ADF18" s="56">
        <f t="shared" si="731"/>
        <v>0</v>
      </c>
      <c r="ADG18" s="56">
        <f t="shared" si="732"/>
        <v>0</v>
      </c>
      <c r="ADH18" s="56">
        <f t="shared" si="733"/>
        <v>0</v>
      </c>
      <c r="ADI18" s="56">
        <f t="shared" si="734"/>
        <v>0</v>
      </c>
      <c r="ADJ18" s="56">
        <f t="shared" si="735"/>
        <v>0</v>
      </c>
      <c r="ADK18" s="56">
        <f t="shared" si="736"/>
        <v>0</v>
      </c>
      <c r="ADL18" s="56">
        <f t="shared" si="737"/>
        <v>0</v>
      </c>
      <c r="ADM18" s="56">
        <f t="shared" si="738"/>
        <v>0</v>
      </c>
      <c r="ADN18" s="56">
        <f t="shared" si="739"/>
        <v>0</v>
      </c>
      <c r="ADO18" s="56">
        <f t="shared" si="740"/>
        <v>0</v>
      </c>
      <c r="ADP18" s="56">
        <f t="shared" si="741"/>
        <v>0</v>
      </c>
      <c r="ADQ18" s="56">
        <f t="shared" si="742"/>
        <v>0</v>
      </c>
      <c r="ADR18" s="56">
        <f t="shared" si="743"/>
        <v>0</v>
      </c>
      <c r="ADS18" s="56">
        <f t="shared" si="744"/>
        <v>0</v>
      </c>
      <c r="ADT18" s="56">
        <f t="shared" si="745"/>
        <v>0</v>
      </c>
      <c r="ADU18" s="56">
        <f t="shared" si="746"/>
        <v>0</v>
      </c>
      <c r="ADV18" s="56">
        <f t="shared" si="747"/>
        <v>0</v>
      </c>
      <c r="ADW18" s="56">
        <f t="shared" si="748"/>
        <v>0</v>
      </c>
      <c r="ADX18" s="56">
        <f t="shared" si="749"/>
        <v>0</v>
      </c>
      <c r="ADY18" s="56">
        <f t="shared" si="750"/>
        <v>0</v>
      </c>
      <c r="ADZ18" s="56">
        <f t="shared" si="751"/>
        <v>0</v>
      </c>
      <c r="AEA18" s="56">
        <f t="shared" si="752"/>
        <v>0</v>
      </c>
      <c r="AEB18" s="56">
        <f t="shared" si="753"/>
        <v>0</v>
      </c>
      <c r="AEC18" s="56">
        <f t="shared" si="754"/>
        <v>0</v>
      </c>
      <c r="AED18" s="56">
        <f t="shared" si="755"/>
        <v>0</v>
      </c>
      <c r="AEE18" s="56">
        <f t="shared" si="756"/>
        <v>0</v>
      </c>
      <c r="AEF18" s="56">
        <f t="shared" si="757"/>
        <v>0</v>
      </c>
      <c r="AEG18" s="56">
        <f t="shared" si="758"/>
        <v>0</v>
      </c>
      <c r="AEH18" s="56">
        <f t="shared" si="759"/>
        <v>0</v>
      </c>
      <c r="AEI18" s="56">
        <f t="shared" si="760"/>
        <v>0</v>
      </c>
      <c r="AEJ18" s="56">
        <f t="shared" si="761"/>
        <v>0</v>
      </c>
      <c r="AEK18" s="56">
        <f t="shared" si="762"/>
        <v>0</v>
      </c>
      <c r="AEL18" s="56">
        <f t="shared" si="763"/>
        <v>0</v>
      </c>
      <c r="AEM18" s="56">
        <f t="shared" si="764"/>
        <v>0</v>
      </c>
      <c r="AEN18" s="56">
        <f t="shared" si="765"/>
        <v>0</v>
      </c>
      <c r="AEO18" s="56">
        <f t="shared" si="766"/>
        <v>0</v>
      </c>
      <c r="AEP18" s="56">
        <f t="shared" si="767"/>
        <v>0</v>
      </c>
      <c r="AEQ18" s="56">
        <f t="shared" si="768"/>
        <v>0</v>
      </c>
      <c r="AER18" s="56">
        <f t="shared" si="769"/>
        <v>0</v>
      </c>
      <c r="AES18" s="56">
        <f t="shared" si="770"/>
        <v>0</v>
      </c>
      <c r="AET18" s="56">
        <f t="shared" si="771"/>
        <v>0</v>
      </c>
      <c r="AEU18" s="56">
        <f t="shared" si="772"/>
        <v>0</v>
      </c>
      <c r="AEV18" s="56">
        <f t="shared" si="773"/>
        <v>0</v>
      </c>
      <c r="AEW18" s="56">
        <f t="shared" si="774"/>
        <v>0</v>
      </c>
      <c r="AEX18" s="56">
        <f t="shared" si="775"/>
        <v>0</v>
      </c>
      <c r="AEY18" s="56">
        <f t="shared" si="776"/>
        <v>0</v>
      </c>
      <c r="AEZ18" s="56">
        <f t="shared" si="777"/>
        <v>0</v>
      </c>
      <c r="AFA18" s="56">
        <f t="shared" si="778"/>
        <v>0</v>
      </c>
      <c r="AFB18" s="56">
        <f t="shared" si="779"/>
        <v>0</v>
      </c>
      <c r="AFC18" s="56">
        <f t="shared" si="780"/>
        <v>0</v>
      </c>
      <c r="AFD18" s="56">
        <f t="shared" si="781"/>
        <v>0</v>
      </c>
      <c r="AFE18" s="56">
        <f t="shared" si="782"/>
        <v>0</v>
      </c>
      <c r="AFF18" s="56">
        <f t="shared" si="783"/>
        <v>0</v>
      </c>
      <c r="AFG18" s="56">
        <f t="shared" si="784"/>
        <v>0</v>
      </c>
      <c r="AFH18" s="56">
        <f t="shared" si="785"/>
        <v>0</v>
      </c>
      <c r="AFI18" s="56">
        <f t="shared" si="786"/>
        <v>0</v>
      </c>
      <c r="AFJ18" s="56">
        <f t="shared" si="787"/>
        <v>0</v>
      </c>
      <c r="AFK18" s="56">
        <f t="shared" si="788"/>
        <v>0</v>
      </c>
      <c r="AFL18" s="56">
        <f t="shared" si="789"/>
        <v>0</v>
      </c>
      <c r="AFM18" s="56">
        <f t="shared" si="790"/>
        <v>0</v>
      </c>
      <c r="AFN18" s="56">
        <f t="shared" si="791"/>
        <v>0</v>
      </c>
      <c r="AFO18" s="56">
        <f t="shared" si="792"/>
        <v>0</v>
      </c>
      <c r="AFP18" s="56">
        <f t="shared" si="793"/>
        <v>0</v>
      </c>
      <c r="AFQ18" s="56">
        <f t="shared" si="794"/>
        <v>0</v>
      </c>
      <c r="AFR18" s="56">
        <f t="shared" si="795"/>
        <v>0</v>
      </c>
      <c r="AFS18" s="56">
        <f t="shared" si="796"/>
        <v>0</v>
      </c>
      <c r="AFT18" s="56">
        <f t="shared" si="797"/>
        <v>0</v>
      </c>
      <c r="AFU18" s="56">
        <f t="shared" si="798"/>
        <v>0</v>
      </c>
      <c r="AFV18" s="56">
        <f t="shared" si="799"/>
        <v>0</v>
      </c>
      <c r="AFW18" s="56">
        <f t="shared" si="800"/>
        <v>0</v>
      </c>
      <c r="AFX18" s="56">
        <f t="shared" si="801"/>
        <v>0</v>
      </c>
      <c r="AFY18" s="56">
        <f t="shared" si="802"/>
        <v>0</v>
      </c>
      <c r="AFZ18" s="56">
        <f t="shared" si="803"/>
        <v>0</v>
      </c>
      <c r="AGA18" s="56">
        <f t="shared" si="804"/>
        <v>0</v>
      </c>
      <c r="AGB18" s="56">
        <f t="shared" si="805"/>
        <v>0</v>
      </c>
      <c r="AGC18" s="56">
        <f t="shared" si="806"/>
        <v>0</v>
      </c>
      <c r="AGD18" s="56">
        <f t="shared" si="807"/>
        <v>0</v>
      </c>
      <c r="AGE18" s="56">
        <f t="shared" si="808"/>
        <v>0</v>
      </c>
      <c r="AGF18" s="56">
        <f t="shared" si="809"/>
        <v>0</v>
      </c>
      <c r="AGG18" s="56">
        <f t="shared" si="810"/>
        <v>0</v>
      </c>
      <c r="AGH18" s="56">
        <f t="shared" si="811"/>
        <v>0</v>
      </c>
      <c r="AGI18" s="56">
        <f t="shared" si="812"/>
        <v>0</v>
      </c>
      <c r="AGJ18" s="56">
        <f t="shared" si="813"/>
        <v>0</v>
      </c>
      <c r="AGK18" s="56">
        <f t="shared" si="814"/>
        <v>0</v>
      </c>
      <c r="AGL18" s="56">
        <f t="shared" si="815"/>
        <v>0</v>
      </c>
      <c r="AGM18" s="56">
        <f t="shared" si="816"/>
        <v>0</v>
      </c>
      <c r="AGN18" s="56">
        <f t="shared" si="817"/>
        <v>0</v>
      </c>
      <c r="AGO18" s="56">
        <f t="shared" si="818"/>
        <v>0</v>
      </c>
      <c r="AGP18" s="56">
        <f t="shared" si="819"/>
        <v>0</v>
      </c>
      <c r="AGQ18" s="56">
        <f t="shared" si="820"/>
        <v>0</v>
      </c>
      <c r="AGR18" s="56">
        <f t="shared" si="821"/>
        <v>0</v>
      </c>
      <c r="AGS18" s="56">
        <f t="shared" si="822"/>
        <v>0</v>
      </c>
      <c r="AGT18" s="56">
        <f t="shared" si="823"/>
        <v>0</v>
      </c>
      <c r="AGU18" s="56">
        <f t="shared" si="824"/>
        <v>0</v>
      </c>
      <c r="AGV18" s="56">
        <f t="shared" si="825"/>
        <v>0</v>
      </c>
      <c r="AGW18" s="56">
        <f t="shared" si="826"/>
        <v>0</v>
      </c>
      <c r="AGX18" s="56">
        <f t="shared" si="827"/>
        <v>0</v>
      </c>
      <c r="AGY18" s="56">
        <f t="shared" si="828"/>
        <v>0</v>
      </c>
      <c r="AGZ18" s="56">
        <f t="shared" si="829"/>
        <v>0</v>
      </c>
      <c r="AHA18" s="56">
        <f t="shared" si="830"/>
        <v>0</v>
      </c>
      <c r="AHB18" s="56">
        <f t="shared" si="831"/>
        <v>0</v>
      </c>
      <c r="AHC18" s="56">
        <f t="shared" si="832"/>
        <v>0</v>
      </c>
      <c r="AHD18" s="56">
        <f t="shared" si="833"/>
        <v>0</v>
      </c>
      <c r="AHE18" s="56">
        <f t="shared" si="834"/>
        <v>0</v>
      </c>
      <c r="AHF18" s="56">
        <f t="shared" si="835"/>
        <v>0</v>
      </c>
      <c r="AHG18" s="56">
        <f t="shared" si="836"/>
        <v>0</v>
      </c>
      <c r="AHH18" s="56">
        <f t="shared" si="837"/>
        <v>0</v>
      </c>
      <c r="AHI18" s="56">
        <f t="shared" si="838"/>
        <v>0</v>
      </c>
      <c r="AHJ18" s="56">
        <f t="shared" si="839"/>
        <v>0</v>
      </c>
      <c r="AHK18" s="56">
        <f t="shared" si="840"/>
        <v>0</v>
      </c>
      <c r="AHL18" s="56">
        <f t="shared" si="841"/>
        <v>0</v>
      </c>
      <c r="AHM18" s="56">
        <f t="shared" si="842"/>
        <v>0</v>
      </c>
      <c r="AHN18" s="56">
        <f t="shared" si="843"/>
        <v>0</v>
      </c>
      <c r="AHO18" s="56">
        <f t="shared" si="844"/>
        <v>0</v>
      </c>
      <c r="AHP18" s="56">
        <f t="shared" si="845"/>
        <v>0</v>
      </c>
      <c r="AHQ18" s="56">
        <f t="shared" si="846"/>
        <v>0</v>
      </c>
      <c r="AHR18" s="56">
        <f t="shared" si="847"/>
        <v>0</v>
      </c>
      <c r="AHS18" s="56">
        <f t="shared" si="848"/>
        <v>0</v>
      </c>
      <c r="AHT18" s="56">
        <f t="shared" si="849"/>
        <v>0</v>
      </c>
      <c r="AHU18" s="56">
        <f t="shared" si="850"/>
        <v>0</v>
      </c>
      <c r="AHV18" s="56">
        <f t="shared" si="851"/>
        <v>0</v>
      </c>
      <c r="AHW18" s="56">
        <f t="shared" si="852"/>
        <v>0</v>
      </c>
      <c r="AHX18" s="56">
        <f t="shared" si="853"/>
        <v>0</v>
      </c>
      <c r="AHY18" s="56">
        <f t="shared" si="854"/>
        <v>0</v>
      </c>
      <c r="AHZ18" s="56">
        <f t="shared" si="855"/>
        <v>0</v>
      </c>
      <c r="AIA18" s="56">
        <f t="shared" si="856"/>
        <v>0</v>
      </c>
      <c r="AIB18" s="56">
        <f t="shared" si="857"/>
        <v>0</v>
      </c>
      <c r="AIC18" s="56">
        <f t="shared" si="858"/>
        <v>0</v>
      </c>
      <c r="AID18" s="56">
        <f t="shared" si="859"/>
        <v>0</v>
      </c>
      <c r="AIE18" s="56">
        <f t="shared" si="860"/>
        <v>0</v>
      </c>
      <c r="AIF18" s="56">
        <f t="shared" si="861"/>
        <v>0</v>
      </c>
      <c r="AIG18" s="56">
        <f t="shared" si="862"/>
        <v>0</v>
      </c>
      <c r="AIH18" s="56">
        <f t="shared" si="863"/>
        <v>0</v>
      </c>
      <c r="AII18" s="56">
        <f t="shared" si="864"/>
        <v>0</v>
      </c>
      <c r="AIJ18" s="56">
        <f t="shared" si="865"/>
        <v>0</v>
      </c>
      <c r="AIK18" s="56">
        <f t="shared" si="866"/>
        <v>0</v>
      </c>
      <c r="AIL18" s="56">
        <f t="shared" si="867"/>
        <v>0</v>
      </c>
      <c r="AIM18" s="56">
        <f t="shared" si="868"/>
        <v>0</v>
      </c>
      <c r="AIN18" s="56">
        <f t="shared" si="869"/>
        <v>0</v>
      </c>
      <c r="AIO18" s="56">
        <f t="shared" si="870"/>
        <v>0</v>
      </c>
      <c r="AIP18" s="56">
        <f t="shared" si="871"/>
        <v>0</v>
      </c>
      <c r="AIQ18" s="56">
        <f t="shared" si="872"/>
        <v>0</v>
      </c>
      <c r="AIR18" s="56">
        <f t="shared" si="873"/>
        <v>0</v>
      </c>
      <c r="AIS18" s="56">
        <f t="shared" si="874"/>
        <v>0</v>
      </c>
      <c r="AIT18" s="56">
        <f t="shared" si="875"/>
        <v>0</v>
      </c>
      <c r="AIU18" s="56">
        <f t="shared" si="876"/>
        <v>0</v>
      </c>
      <c r="AIV18" s="56">
        <f t="shared" si="877"/>
        <v>0</v>
      </c>
      <c r="AIW18" s="56">
        <f t="shared" si="878"/>
        <v>0</v>
      </c>
      <c r="AIX18" s="56">
        <f t="shared" si="879"/>
        <v>0</v>
      </c>
      <c r="AIY18" s="56">
        <f t="shared" si="880"/>
        <v>0</v>
      </c>
      <c r="AIZ18" s="56">
        <f t="shared" si="881"/>
        <v>0</v>
      </c>
      <c r="AJA18" s="56">
        <f t="shared" si="882"/>
        <v>0</v>
      </c>
      <c r="AJB18" s="56">
        <f t="shared" si="883"/>
        <v>0</v>
      </c>
      <c r="AJC18" s="56">
        <f t="shared" si="884"/>
        <v>0</v>
      </c>
      <c r="AJD18" s="56">
        <f t="shared" si="885"/>
        <v>0</v>
      </c>
      <c r="AJE18" s="56">
        <f t="shared" si="886"/>
        <v>0</v>
      </c>
      <c r="AJF18" s="56">
        <f t="shared" si="887"/>
        <v>0</v>
      </c>
      <c r="AJG18" s="56">
        <f t="shared" si="888"/>
        <v>0</v>
      </c>
      <c r="AJH18" s="56">
        <f t="shared" si="889"/>
        <v>0</v>
      </c>
      <c r="AJI18" s="56">
        <f t="shared" si="890"/>
        <v>0</v>
      </c>
      <c r="AJJ18" s="56">
        <f t="shared" si="891"/>
        <v>0</v>
      </c>
      <c r="AJK18" s="56">
        <f t="shared" si="892"/>
        <v>0</v>
      </c>
      <c r="AJL18" s="56">
        <f t="shared" si="893"/>
        <v>0</v>
      </c>
      <c r="AJM18" s="56">
        <f t="shared" si="894"/>
        <v>0</v>
      </c>
      <c r="AJN18" s="56">
        <f t="shared" si="895"/>
        <v>0</v>
      </c>
      <c r="AJO18" s="56">
        <f t="shared" si="896"/>
        <v>0</v>
      </c>
      <c r="AJP18" s="56">
        <f t="shared" si="897"/>
        <v>0</v>
      </c>
      <c r="AJQ18" s="56">
        <f t="shared" si="898"/>
        <v>0</v>
      </c>
      <c r="AJR18" s="56">
        <f t="shared" si="899"/>
        <v>0</v>
      </c>
      <c r="AJS18" s="56">
        <f t="shared" si="900"/>
        <v>0</v>
      </c>
      <c r="AJT18" s="56">
        <f t="shared" si="901"/>
        <v>0</v>
      </c>
      <c r="AJU18" s="56">
        <f t="shared" si="902"/>
        <v>0</v>
      </c>
      <c r="AJV18" s="56">
        <f t="shared" si="903"/>
        <v>0</v>
      </c>
      <c r="AJW18" s="56">
        <f t="shared" si="904"/>
        <v>0</v>
      </c>
      <c r="AJX18" s="56">
        <f t="shared" si="905"/>
        <v>0</v>
      </c>
      <c r="AJY18" s="56">
        <f t="shared" si="906"/>
        <v>0</v>
      </c>
      <c r="AJZ18" s="56">
        <f t="shared" si="907"/>
        <v>0</v>
      </c>
      <c r="AKA18" s="56">
        <f t="shared" si="908"/>
        <v>0</v>
      </c>
      <c r="AKB18" s="56">
        <f t="shared" si="909"/>
        <v>0</v>
      </c>
      <c r="AKC18" s="56">
        <f t="shared" si="910"/>
        <v>0</v>
      </c>
      <c r="AKD18" s="56">
        <f t="shared" si="911"/>
        <v>0</v>
      </c>
      <c r="AKE18" s="56">
        <f t="shared" si="912"/>
        <v>0</v>
      </c>
      <c r="AKF18" s="56">
        <f t="shared" si="913"/>
        <v>0</v>
      </c>
      <c r="AKG18" s="56">
        <f t="shared" si="914"/>
        <v>0</v>
      </c>
      <c r="AKH18" s="56">
        <f t="shared" si="915"/>
        <v>0</v>
      </c>
      <c r="AKI18" s="56">
        <f t="shared" si="916"/>
        <v>0</v>
      </c>
      <c r="AKJ18" s="56">
        <f t="shared" si="917"/>
        <v>0</v>
      </c>
      <c r="AKK18" s="56">
        <f t="shared" si="918"/>
        <v>0</v>
      </c>
      <c r="AKL18" s="56">
        <f t="shared" si="919"/>
        <v>0</v>
      </c>
      <c r="AKM18" s="56">
        <f t="shared" si="920"/>
        <v>0</v>
      </c>
      <c r="AKN18" s="56">
        <f t="shared" si="921"/>
        <v>0</v>
      </c>
      <c r="AKO18" s="56">
        <f t="shared" si="922"/>
        <v>0</v>
      </c>
      <c r="AKP18" s="56">
        <f t="shared" si="923"/>
        <v>0</v>
      </c>
      <c r="AKQ18" s="56">
        <f t="shared" si="924"/>
        <v>0</v>
      </c>
      <c r="AKR18" s="56">
        <f t="shared" si="925"/>
        <v>0</v>
      </c>
      <c r="AKS18" s="56">
        <f t="shared" si="926"/>
        <v>0</v>
      </c>
      <c r="AKT18" s="56">
        <f t="shared" si="927"/>
        <v>0</v>
      </c>
      <c r="AKU18" s="56">
        <f t="shared" si="928"/>
        <v>0</v>
      </c>
      <c r="AKV18" s="56">
        <f t="shared" si="929"/>
        <v>0</v>
      </c>
      <c r="AKW18" s="56">
        <f t="shared" si="930"/>
        <v>0</v>
      </c>
      <c r="AKX18" s="56">
        <f t="shared" si="931"/>
        <v>0</v>
      </c>
      <c r="AKY18" s="56">
        <f t="shared" si="932"/>
        <v>0</v>
      </c>
      <c r="AKZ18" s="56">
        <f t="shared" si="933"/>
        <v>0</v>
      </c>
      <c r="ALA18" s="56">
        <f t="shared" si="934"/>
        <v>0</v>
      </c>
      <c r="ALB18" s="56">
        <f t="shared" si="935"/>
        <v>0</v>
      </c>
      <c r="ALC18" s="56">
        <f t="shared" si="936"/>
        <v>0</v>
      </c>
      <c r="ALD18" s="56">
        <f t="shared" si="937"/>
        <v>0</v>
      </c>
      <c r="ALE18" s="56">
        <f t="shared" si="938"/>
        <v>0</v>
      </c>
      <c r="ALF18" s="56">
        <f t="shared" si="939"/>
        <v>0</v>
      </c>
      <c r="ALG18" s="56">
        <f t="shared" si="940"/>
        <v>0</v>
      </c>
      <c r="ALH18" s="56">
        <f t="shared" si="941"/>
        <v>0</v>
      </c>
      <c r="ALI18" s="56">
        <f t="shared" si="942"/>
        <v>0</v>
      </c>
      <c r="ALJ18" s="56">
        <f t="shared" si="943"/>
        <v>0</v>
      </c>
      <c r="ALK18" s="56">
        <f t="shared" si="944"/>
        <v>0</v>
      </c>
      <c r="ALL18" s="56">
        <f t="shared" si="945"/>
        <v>0</v>
      </c>
      <c r="ALM18" s="56">
        <f t="shared" si="946"/>
        <v>0</v>
      </c>
      <c r="ALN18" s="56">
        <f t="shared" si="947"/>
        <v>0</v>
      </c>
      <c r="ALO18" s="56">
        <f t="shared" si="948"/>
        <v>0</v>
      </c>
      <c r="ALP18" s="56">
        <f t="shared" si="949"/>
        <v>0</v>
      </c>
      <c r="ALQ18" s="56">
        <f t="shared" si="950"/>
        <v>0</v>
      </c>
      <c r="ALR18" s="56">
        <f t="shared" si="951"/>
        <v>0</v>
      </c>
      <c r="ALS18" s="56">
        <f t="shared" si="952"/>
        <v>0</v>
      </c>
      <c r="ALT18" s="56">
        <f t="shared" si="953"/>
        <v>0</v>
      </c>
      <c r="ALU18" s="56">
        <f t="shared" si="954"/>
        <v>0</v>
      </c>
      <c r="ALV18" s="56">
        <f t="shared" si="955"/>
        <v>0</v>
      </c>
      <c r="ALW18" s="56">
        <f t="shared" si="956"/>
        <v>0</v>
      </c>
      <c r="ALX18" s="56">
        <f t="shared" si="957"/>
        <v>0</v>
      </c>
      <c r="ALY18" s="56">
        <f t="shared" si="958"/>
        <v>0</v>
      </c>
      <c r="ALZ18" s="56">
        <f t="shared" si="959"/>
        <v>0</v>
      </c>
      <c r="AMA18" s="56">
        <f t="shared" si="960"/>
        <v>0</v>
      </c>
      <c r="AMB18" s="56">
        <f t="shared" si="961"/>
        <v>0</v>
      </c>
      <c r="AMC18" s="56">
        <f t="shared" si="962"/>
        <v>0</v>
      </c>
      <c r="AMD18" s="56">
        <f t="shared" si="963"/>
        <v>0</v>
      </c>
      <c r="AME18" s="56">
        <f t="shared" si="964"/>
        <v>0</v>
      </c>
      <c r="AMF18" s="56">
        <f t="shared" si="965"/>
        <v>0</v>
      </c>
      <c r="AMG18" s="56">
        <f t="shared" si="966"/>
        <v>0</v>
      </c>
      <c r="AMH18" s="56">
        <f t="shared" si="967"/>
        <v>0</v>
      </c>
      <c r="AMI18" s="56">
        <f t="shared" si="968"/>
        <v>0</v>
      </c>
      <c r="AMJ18" s="56">
        <f t="shared" si="969"/>
        <v>0</v>
      </c>
      <c r="AMK18" s="56">
        <f t="shared" si="970"/>
        <v>0</v>
      </c>
      <c r="AML18" s="56">
        <f t="shared" si="971"/>
        <v>0</v>
      </c>
      <c r="AMM18" s="56">
        <f t="shared" si="972"/>
        <v>0</v>
      </c>
      <c r="AMN18" s="56">
        <f t="shared" si="973"/>
        <v>0</v>
      </c>
      <c r="AMO18" s="56">
        <f t="shared" si="974"/>
        <v>0</v>
      </c>
      <c r="AMP18" s="56">
        <f t="shared" si="975"/>
        <v>0</v>
      </c>
      <c r="AMQ18" s="56">
        <f t="shared" si="976"/>
        <v>0</v>
      </c>
      <c r="AMR18" s="56">
        <f t="shared" si="977"/>
        <v>0</v>
      </c>
      <c r="AMS18" s="56">
        <f t="shared" si="978"/>
        <v>0</v>
      </c>
      <c r="AMT18" s="56">
        <f t="shared" si="979"/>
        <v>0</v>
      </c>
      <c r="AMU18" s="56">
        <f t="shared" si="980"/>
        <v>0</v>
      </c>
      <c r="AMV18" s="56">
        <f t="shared" si="981"/>
        <v>0</v>
      </c>
      <c r="AMW18" s="56">
        <f t="shared" si="982"/>
        <v>0</v>
      </c>
      <c r="AMX18" s="56">
        <f t="shared" si="983"/>
        <v>0</v>
      </c>
      <c r="AMY18" s="56">
        <f t="shared" si="984"/>
        <v>0</v>
      </c>
      <c r="AMZ18" s="56">
        <f t="shared" si="985"/>
        <v>0</v>
      </c>
      <c r="ANA18" s="56">
        <f t="shared" si="986"/>
        <v>0</v>
      </c>
      <c r="ANB18" s="56">
        <f t="shared" si="987"/>
        <v>0</v>
      </c>
      <c r="ANC18" s="56">
        <f t="shared" si="988"/>
        <v>0</v>
      </c>
      <c r="AND18" s="56">
        <f t="shared" si="989"/>
        <v>0</v>
      </c>
      <c r="ANE18" s="56">
        <f t="shared" si="990"/>
        <v>0</v>
      </c>
      <c r="ANF18" s="56">
        <f t="shared" si="991"/>
        <v>0</v>
      </c>
      <c r="ANG18" s="56">
        <f t="shared" si="992"/>
        <v>0</v>
      </c>
      <c r="ANH18" s="56">
        <f t="shared" si="993"/>
        <v>0</v>
      </c>
      <c r="ANI18" s="56">
        <f t="shared" si="994"/>
        <v>0</v>
      </c>
      <c r="ANJ18" s="56">
        <f t="shared" si="995"/>
        <v>0</v>
      </c>
      <c r="ANK18" s="56">
        <f t="shared" si="996"/>
        <v>0</v>
      </c>
      <c r="ANL18" s="56">
        <f t="shared" si="997"/>
        <v>0</v>
      </c>
      <c r="ANM18" s="56">
        <f t="shared" si="998"/>
        <v>0</v>
      </c>
      <c r="ANN18" s="56">
        <f t="shared" si="999"/>
        <v>0</v>
      </c>
      <c r="ANO18" s="56">
        <f t="shared" si="1000"/>
        <v>0</v>
      </c>
      <c r="ANP18" s="56">
        <f t="shared" si="1001"/>
        <v>0</v>
      </c>
      <c r="ANQ18" s="56">
        <f t="shared" si="1002"/>
        <v>0</v>
      </c>
      <c r="ANR18" s="56">
        <f t="shared" si="1003"/>
        <v>0</v>
      </c>
      <c r="ANS18" s="56">
        <f t="shared" si="1004"/>
        <v>0</v>
      </c>
      <c r="ANT18" s="56">
        <f t="shared" si="1005"/>
        <v>0</v>
      </c>
      <c r="ANU18" s="56">
        <f t="shared" si="1006"/>
        <v>0</v>
      </c>
      <c r="ANV18" s="56">
        <f t="shared" si="1007"/>
        <v>0</v>
      </c>
      <c r="ANW18" s="56">
        <f t="shared" si="1008"/>
        <v>0</v>
      </c>
      <c r="ANX18" s="56">
        <f t="shared" si="1009"/>
        <v>0</v>
      </c>
      <c r="ANY18" s="56">
        <f t="shared" si="1010"/>
        <v>0</v>
      </c>
      <c r="ANZ18" s="56">
        <f t="shared" si="1011"/>
        <v>0</v>
      </c>
      <c r="AOA18" s="56">
        <f t="shared" si="1012"/>
        <v>0</v>
      </c>
      <c r="AOB18" s="56">
        <f t="shared" si="1013"/>
        <v>0</v>
      </c>
      <c r="AOC18" s="56">
        <f t="shared" si="1014"/>
        <v>0</v>
      </c>
      <c r="AOD18" s="56">
        <f t="shared" si="1015"/>
        <v>0</v>
      </c>
      <c r="AOE18" s="56">
        <f t="shared" si="1016"/>
        <v>0</v>
      </c>
      <c r="AOF18" s="56">
        <f t="shared" si="1017"/>
        <v>0</v>
      </c>
      <c r="AOG18" s="56">
        <f t="shared" si="1018"/>
        <v>0</v>
      </c>
      <c r="AOH18" s="56">
        <f t="shared" si="1019"/>
        <v>0</v>
      </c>
      <c r="AOI18" s="56">
        <f t="shared" si="1020"/>
        <v>0</v>
      </c>
      <c r="AOJ18" s="56">
        <f t="shared" si="1021"/>
        <v>0</v>
      </c>
      <c r="AOK18" s="56">
        <f t="shared" si="1022"/>
        <v>0</v>
      </c>
      <c r="AOL18" s="56">
        <f t="shared" si="1023"/>
        <v>0</v>
      </c>
      <c r="AOM18" s="56">
        <f t="shared" si="1024"/>
        <v>0</v>
      </c>
      <c r="AON18" s="56">
        <f t="shared" si="1025"/>
        <v>0</v>
      </c>
      <c r="AOO18" s="56">
        <f t="shared" si="1026"/>
        <v>0</v>
      </c>
      <c r="AOP18" s="56">
        <f t="shared" si="1027"/>
        <v>0</v>
      </c>
      <c r="AOQ18" s="56">
        <f t="shared" si="1028"/>
        <v>0</v>
      </c>
      <c r="AOR18" s="56">
        <f t="shared" si="1029"/>
        <v>0</v>
      </c>
      <c r="AOS18" s="56">
        <f t="shared" si="1030"/>
        <v>0</v>
      </c>
      <c r="AOT18" s="56">
        <f t="shared" si="1031"/>
        <v>0</v>
      </c>
      <c r="AOU18" s="56">
        <f t="shared" si="1032"/>
        <v>0</v>
      </c>
      <c r="AOV18" s="56">
        <f t="shared" si="1033"/>
        <v>0</v>
      </c>
      <c r="AOW18" s="56">
        <f t="shared" si="1034"/>
        <v>0</v>
      </c>
      <c r="AOX18" s="56">
        <f t="shared" si="1035"/>
        <v>0</v>
      </c>
      <c r="AOY18" s="56">
        <f t="shared" si="1036"/>
        <v>0</v>
      </c>
      <c r="AOZ18" s="56">
        <f t="shared" si="1037"/>
        <v>0</v>
      </c>
      <c r="APA18" s="56">
        <f t="shared" si="1038"/>
        <v>0</v>
      </c>
      <c r="APB18" s="56">
        <f t="shared" si="1039"/>
        <v>0</v>
      </c>
      <c r="APC18" s="56">
        <f t="shared" si="1040"/>
        <v>0</v>
      </c>
      <c r="APD18" s="56">
        <f t="shared" si="1041"/>
        <v>0</v>
      </c>
      <c r="APE18" s="56">
        <f t="shared" si="1042"/>
        <v>0</v>
      </c>
      <c r="APF18" s="56">
        <f t="shared" si="1043"/>
        <v>0</v>
      </c>
      <c r="APG18" s="56">
        <f t="shared" si="1044"/>
        <v>0</v>
      </c>
      <c r="APH18" s="56">
        <f t="shared" si="1045"/>
        <v>0</v>
      </c>
      <c r="API18" s="56">
        <f t="shared" si="1046"/>
        <v>0</v>
      </c>
      <c r="APJ18" s="56">
        <f t="shared" si="1047"/>
        <v>0</v>
      </c>
      <c r="APK18" s="56">
        <f t="shared" si="1048"/>
        <v>0</v>
      </c>
      <c r="APL18" s="56">
        <f t="shared" si="1049"/>
        <v>0</v>
      </c>
      <c r="APM18" s="56">
        <f t="shared" si="1050"/>
        <v>0</v>
      </c>
      <c r="APN18" s="56">
        <f t="shared" si="1051"/>
        <v>0</v>
      </c>
      <c r="APO18" s="56">
        <f t="shared" si="1052"/>
        <v>0</v>
      </c>
      <c r="APP18" s="56">
        <f t="shared" si="1053"/>
        <v>0</v>
      </c>
      <c r="APQ18" s="56">
        <f t="shared" si="1054"/>
        <v>0</v>
      </c>
      <c r="APR18" s="56">
        <f t="shared" si="1055"/>
        <v>0</v>
      </c>
      <c r="APS18" s="56">
        <f t="shared" si="1056"/>
        <v>0</v>
      </c>
      <c r="APT18" s="56">
        <f t="shared" si="1057"/>
        <v>0</v>
      </c>
      <c r="APU18" s="56">
        <f t="shared" si="1058"/>
        <v>0</v>
      </c>
      <c r="APV18" s="56">
        <f t="shared" si="1059"/>
        <v>0</v>
      </c>
      <c r="APW18" s="56">
        <f t="shared" si="1060"/>
        <v>0</v>
      </c>
      <c r="APX18" s="56">
        <f t="shared" si="1061"/>
        <v>0</v>
      </c>
      <c r="APY18" s="56">
        <f t="shared" si="1062"/>
        <v>0</v>
      </c>
      <c r="APZ18" s="56">
        <f t="shared" si="1063"/>
        <v>0</v>
      </c>
      <c r="AQA18" s="56">
        <f t="shared" si="1064"/>
        <v>0</v>
      </c>
      <c r="AQB18" s="56">
        <f t="shared" si="1065"/>
        <v>0</v>
      </c>
      <c r="AQC18" s="56">
        <f t="shared" si="1066"/>
        <v>0</v>
      </c>
      <c r="AQD18" s="56">
        <f t="shared" si="1067"/>
        <v>0</v>
      </c>
      <c r="AQE18" s="56">
        <f t="shared" si="1068"/>
        <v>0</v>
      </c>
      <c r="AQF18" s="56">
        <f t="shared" si="1069"/>
        <v>0</v>
      </c>
      <c r="AQG18" s="56">
        <f t="shared" si="1070"/>
        <v>0</v>
      </c>
      <c r="AQH18" s="56">
        <f t="shared" si="1071"/>
        <v>0</v>
      </c>
      <c r="AQI18" s="56">
        <f t="shared" si="1072"/>
        <v>0</v>
      </c>
      <c r="AQJ18" s="56">
        <f t="shared" si="1073"/>
        <v>0</v>
      </c>
      <c r="AQK18" s="56">
        <f t="shared" si="1074"/>
        <v>0</v>
      </c>
      <c r="AQL18" s="56">
        <f t="shared" si="1075"/>
        <v>0</v>
      </c>
      <c r="AQM18" s="56">
        <f t="shared" si="1076"/>
        <v>0</v>
      </c>
      <c r="AQN18" s="56">
        <f t="shared" si="1077"/>
        <v>0</v>
      </c>
      <c r="AQO18" s="56">
        <f t="shared" si="1078"/>
        <v>0</v>
      </c>
      <c r="AQP18" s="56">
        <f t="shared" si="1079"/>
        <v>0</v>
      </c>
      <c r="AQQ18" s="56">
        <f t="shared" si="1080"/>
        <v>0</v>
      </c>
      <c r="AQR18" s="56">
        <f t="shared" si="1081"/>
        <v>0</v>
      </c>
      <c r="AQS18" s="56">
        <f t="shared" si="1082"/>
        <v>0</v>
      </c>
      <c r="AQT18" s="56">
        <f t="shared" si="1083"/>
        <v>0</v>
      </c>
      <c r="AQU18" s="56">
        <f t="shared" si="1084"/>
        <v>0</v>
      </c>
      <c r="AQV18" s="56">
        <f t="shared" si="1085"/>
        <v>0</v>
      </c>
      <c r="AQW18" s="56">
        <f t="shared" si="1086"/>
        <v>0</v>
      </c>
      <c r="AQX18" s="56">
        <f t="shared" si="1087"/>
        <v>0</v>
      </c>
      <c r="AQY18" s="56">
        <f t="shared" si="1088"/>
        <v>0</v>
      </c>
      <c r="AQZ18" s="56">
        <f t="shared" si="1089"/>
        <v>0</v>
      </c>
      <c r="ARA18" s="56">
        <f t="shared" si="1090"/>
        <v>0</v>
      </c>
      <c r="ARB18" s="56">
        <f t="shared" si="1091"/>
        <v>0</v>
      </c>
      <c r="ARC18" s="56">
        <f t="shared" si="1092"/>
        <v>0</v>
      </c>
      <c r="ARD18" s="56">
        <f t="shared" si="1093"/>
        <v>0</v>
      </c>
      <c r="ARE18" s="56">
        <f t="shared" si="1094"/>
        <v>0</v>
      </c>
      <c r="ARF18" s="56">
        <f t="shared" si="1095"/>
        <v>0</v>
      </c>
      <c r="ARG18" s="56">
        <f t="shared" si="1096"/>
        <v>0</v>
      </c>
      <c r="ARH18" s="56">
        <f t="shared" si="1097"/>
        <v>0</v>
      </c>
      <c r="ARI18" s="56">
        <f t="shared" si="1098"/>
        <v>0</v>
      </c>
      <c r="ARJ18" s="56">
        <f t="shared" si="1099"/>
        <v>0</v>
      </c>
      <c r="ARK18" s="56">
        <f t="shared" si="1100"/>
        <v>0</v>
      </c>
      <c r="ARL18" s="56">
        <f t="shared" si="1101"/>
        <v>0</v>
      </c>
      <c r="ARM18" s="56">
        <f t="shared" si="1102"/>
        <v>0</v>
      </c>
      <c r="ARN18" s="56">
        <f t="shared" si="1103"/>
        <v>0</v>
      </c>
      <c r="ARO18" s="56">
        <f t="shared" si="1104"/>
        <v>0</v>
      </c>
      <c r="ARP18" s="56">
        <f t="shared" si="1105"/>
        <v>0</v>
      </c>
      <c r="ARQ18" s="56">
        <f t="shared" si="1106"/>
        <v>0</v>
      </c>
      <c r="ARR18" s="56">
        <f t="shared" si="1107"/>
        <v>0</v>
      </c>
      <c r="ARS18" s="56">
        <f t="shared" si="1108"/>
        <v>0</v>
      </c>
      <c r="ART18" s="56">
        <f t="shared" si="1109"/>
        <v>0</v>
      </c>
      <c r="ARU18" s="56">
        <f t="shared" si="1110"/>
        <v>0</v>
      </c>
      <c r="ARV18" s="56">
        <f t="shared" si="1111"/>
        <v>0</v>
      </c>
      <c r="ARW18" s="56">
        <f t="shared" si="1112"/>
        <v>0</v>
      </c>
      <c r="ARX18" s="56">
        <f t="shared" si="1113"/>
        <v>0</v>
      </c>
      <c r="ARY18" s="56">
        <f t="shared" si="1114"/>
        <v>0</v>
      </c>
      <c r="ARZ18" s="56">
        <f t="shared" si="1115"/>
        <v>0</v>
      </c>
      <c r="ASA18" s="56">
        <f t="shared" si="1116"/>
        <v>0</v>
      </c>
      <c r="ASB18" s="56">
        <f t="shared" si="1117"/>
        <v>0</v>
      </c>
      <c r="ASC18" s="56">
        <f t="shared" si="1118"/>
        <v>0</v>
      </c>
      <c r="ASD18" s="56">
        <f t="shared" si="1119"/>
        <v>0</v>
      </c>
      <c r="ASE18" s="56">
        <f t="shared" si="1120"/>
        <v>0</v>
      </c>
      <c r="ASF18" s="56">
        <f t="shared" si="1121"/>
        <v>0</v>
      </c>
      <c r="ASG18" s="56">
        <f t="shared" si="1122"/>
        <v>0</v>
      </c>
      <c r="ASH18" s="56">
        <f t="shared" si="1123"/>
        <v>0</v>
      </c>
      <c r="ASI18" s="56">
        <f t="shared" si="1124"/>
        <v>0</v>
      </c>
      <c r="ASJ18" s="56">
        <f t="shared" si="1125"/>
        <v>0</v>
      </c>
      <c r="ASK18" s="56">
        <f t="shared" si="1126"/>
        <v>0</v>
      </c>
      <c r="ASL18" s="56">
        <f t="shared" si="1127"/>
        <v>0</v>
      </c>
      <c r="ASM18" s="56">
        <f t="shared" si="1128"/>
        <v>0</v>
      </c>
      <c r="ASN18" s="56">
        <f t="shared" si="1129"/>
        <v>0</v>
      </c>
      <c r="ASO18" s="56">
        <f t="shared" si="1130"/>
        <v>0</v>
      </c>
      <c r="ASP18" s="56">
        <f t="shared" si="1131"/>
        <v>0</v>
      </c>
      <c r="ASQ18" s="56">
        <f t="shared" si="1132"/>
        <v>0</v>
      </c>
      <c r="ASR18" s="56">
        <f t="shared" si="1133"/>
        <v>0</v>
      </c>
      <c r="ASS18" s="56">
        <f t="shared" si="1134"/>
        <v>0</v>
      </c>
      <c r="AST18" s="56">
        <f t="shared" si="1135"/>
        <v>0</v>
      </c>
      <c r="ASU18" s="56">
        <f t="shared" si="1136"/>
        <v>0</v>
      </c>
      <c r="ASV18" s="56">
        <f t="shared" si="1137"/>
        <v>0</v>
      </c>
      <c r="ASW18" s="56">
        <f t="shared" si="1138"/>
        <v>0</v>
      </c>
      <c r="ASX18" s="56">
        <f t="shared" si="1139"/>
        <v>0</v>
      </c>
      <c r="ASY18" s="56">
        <f t="shared" si="1140"/>
        <v>0</v>
      </c>
      <c r="ASZ18" s="56">
        <f t="shared" si="1141"/>
        <v>0</v>
      </c>
      <c r="ATA18" s="56">
        <f t="shared" si="1142"/>
        <v>0</v>
      </c>
      <c r="ATB18" s="56">
        <f t="shared" si="1143"/>
        <v>0</v>
      </c>
      <c r="ATC18" s="56">
        <f t="shared" si="1144"/>
        <v>0</v>
      </c>
      <c r="ATD18" s="56">
        <f t="shared" si="1145"/>
        <v>0</v>
      </c>
      <c r="ATE18" s="56">
        <f t="shared" si="1146"/>
        <v>0</v>
      </c>
      <c r="ATF18" s="56">
        <f t="shared" si="1147"/>
        <v>0</v>
      </c>
      <c r="ATG18" s="56">
        <f t="shared" si="1148"/>
        <v>0</v>
      </c>
      <c r="ATH18" s="56">
        <f t="shared" si="1149"/>
        <v>0</v>
      </c>
      <c r="ATI18" s="56">
        <f t="shared" si="1150"/>
        <v>0</v>
      </c>
      <c r="ATJ18" s="56">
        <f t="shared" si="1151"/>
        <v>0</v>
      </c>
      <c r="ATK18" s="56">
        <f t="shared" si="1152"/>
        <v>0</v>
      </c>
      <c r="ATL18" s="56">
        <f t="shared" si="1153"/>
        <v>0</v>
      </c>
      <c r="ATM18" s="56">
        <f t="shared" si="1154"/>
        <v>0</v>
      </c>
      <c r="ATN18" s="56">
        <f t="shared" si="1155"/>
        <v>0</v>
      </c>
      <c r="ATO18" s="56">
        <f t="shared" si="1156"/>
        <v>0</v>
      </c>
      <c r="ATP18" s="56">
        <f t="shared" si="1157"/>
        <v>0</v>
      </c>
      <c r="ATQ18" s="56">
        <f t="shared" si="1158"/>
        <v>0</v>
      </c>
      <c r="ATR18" s="56">
        <f t="shared" si="1159"/>
        <v>0</v>
      </c>
      <c r="ATS18" s="56">
        <f t="shared" si="1160"/>
        <v>0</v>
      </c>
      <c r="ATT18" s="56">
        <f t="shared" si="1161"/>
        <v>0</v>
      </c>
      <c r="ATU18" s="56">
        <f t="shared" si="1162"/>
        <v>0</v>
      </c>
      <c r="ATV18" s="56">
        <f t="shared" si="1163"/>
        <v>0</v>
      </c>
      <c r="ATW18" s="56">
        <f t="shared" si="1164"/>
        <v>0</v>
      </c>
      <c r="ATX18" s="56">
        <f t="shared" si="1165"/>
        <v>0</v>
      </c>
      <c r="ATY18" s="56">
        <f t="shared" si="1166"/>
        <v>0</v>
      </c>
      <c r="ATZ18" s="56">
        <f t="shared" si="1167"/>
        <v>0</v>
      </c>
      <c r="AUA18" s="56">
        <f t="shared" si="1168"/>
        <v>0</v>
      </c>
      <c r="AUB18" s="56">
        <f t="shared" si="1169"/>
        <v>0</v>
      </c>
      <c r="AUC18" s="56">
        <f t="shared" si="1170"/>
        <v>0</v>
      </c>
      <c r="AUD18" s="56">
        <f t="shared" si="1171"/>
        <v>0</v>
      </c>
      <c r="AUE18" s="56">
        <f t="shared" si="1172"/>
        <v>0</v>
      </c>
      <c r="AUF18" s="56">
        <f t="shared" si="1173"/>
        <v>0</v>
      </c>
      <c r="AUG18" s="56">
        <f t="shared" si="1174"/>
        <v>0</v>
      </c>
      <c r="AUH18" s="56">
        <f t="shared" si="1175"/>
        <v>0</v>
      </c>
      <c r="AUI18" s="56">
        <f t="shared" si="1176"/>
        <v>0</v>
      </c>
      <c r="AUJ18" s="56">
        <f t="shared" si="1177"/>
        <v>0</v>
      </c>
      <c r="AUK18" s="56">
        <f t="shared" si="1178"/>
        <v>0</v>
      </c>
      <c r="AUL18" s="56">
        <f t="shared" si="1179"/>
        <v>0</v>
      </c>
      <c r="AUM18" s="56">
        <f t="shared" si="1180"/>
        <v>0</v>
      </c>
      <c r="AUN18" s="56">
        <f t="shared" si="1181"/>
        <v>0</v>
      </c>
      <c r="AUO18" s="56">
        <f t="shared" si="1182"/>
        <v>0</v>
      </c>
      <c r="AUP18" s="56">
        <f t="shared" si="1183"/>
        <v>0</v>
      </c>
      <c r="AUQ18" s="56">
        <f t="shared" si="1184"/>
        <v>0</v>
      </c>
      <c r="AUR18" s="56">
        <f t="shared" si="1185"/>
        <v>0</v>
      </c>
      <c r="AUS18" s="56">
        <f t="shared" si="1186"/>
        <v>0</v>
      </c>
      <c r="AUT18" s="56">
        <f t="shared" si="1187"/>
        <v>0</v>
      </c>
      <c r="AUU18" s="56">
        <f t="shared" si="1188"/>
        <v>0</v>
      </c>
      <c r="AUV18" s="56">
        <f t="shared" si="1189"/>
        <v>0</v>
      </c>
      <c r="AUW18" s="56">
        <f t="shared" si="1190"/>
        <v>0</v>
      </c>
      <c r="AUX18" s="56">
        <f t="shared" si="1191"/>
        <v>0</v>
      </c>
      <c r="AUY18" s="56">
        <f t="shared" si="1192"/>
        <v>0</v>
      </c>
      <c r="AUZ18" s="56">
        <f t="shared" si="1193"/>
        <v>0</v>
      </c>
      <c r="AVA18" s="56">
        <f t="shared" si="1194"/>
        <v>0</v>
      </c>
      <c r="AVB18" s="56">
        <f t="shared" si="1195"/>
        <v>0</v>
      </c>
      <c r="AVC18" s="56">
        <f t="shared" si="1196"/>
        <v>0</v>
      </c>
      <c r="AVD18" s="56">
        <f t="shared" si="1197"/>
        <v>0</v>
      </c>
      <c r="AVE18" s="56">
        <f t="shared" si="1198"/>
        <v>0</v>
      </c>
      <c r="AVF18" s="56">
        <f t="shared" si="1199"/>
        <v>0</v>
      </c>
      <c r="AVG18" s="56">
        <f t="shared" si="1200"/>
        <v>0</v>
      </c>
      <c r="AVH18" s="56">
        <f t="shared" si="1201"/>
        <v>0</v>
      </c>
      <c r="AVI18" s="56">
        <f t="shared" si="1202"/>
        <v>0</v>
      </c>
      <c r="AVJ18" s="56">
        <f t="shared" si="1203"/>
        <v>0</v>
      </c>
      <c r="AVK18" s="56">
        <f t="shared" si="1204"/>
        <v>0</v>
      </c>
      <c r="AVL18" s="56">
        <f t="shared" si="1205"/>
        <v>0</v>
      </c>
      <c r="AVM18" s="56">
        <f t="shared" si="1206"/>
        <v>0</v>
      </c>
      <c r="AVN18" s="56">
        <f t="shared" si="1207"/>
        <v>0</v>
      </c>
      <c r="AVO18" s="56">
        <f t="shared" si="1208"/>
        <v>0</v>
      </c>
      <c r="AVP18" s="56">
        <f t="shared" si="1209"/>
        <v>0</v>
      </c>
      <c r="AVQ18" s="56">
        <f t="shared" si="1210"/>
        <v>0</v>
      </c>
      <c r="AVR18" s="56">
        <f t="shared" si="1211"/>
        <v>0</v>
      </c>
      <c r="AVS18" s="56">
        <f t="shared" si="1212"/>
        <v>0</v>
      </c>
      <c r="AVT18" s="56">
        <f t="shared" si="1213"/>
        <v>0</v>
      </c>
      <c r="AVU18" s="56">
        <f t="shared" si="1214"/>
        <v>0</v>
      </c>
      <c r="AVV18" s="56">
        <f t="shared" si="1215"/>
        <v>0</v>
      </c>
      <c r="AVW18" s="56">
        <f t="shared" si="1216"/>
        <v>0</v>
      </c>
      <c r="AVX18" s="56">
        <f t="shared" si="1217"/>
        <v>0</v>
      </c>
      <c r="AVY18" s="56">
        <f t="shared" si="1218"/>
        <v>0</v>
      </c>
      <c r="AVZ18" s="56">
        <f t="shared" si="1219"/>
        <v>0</v>
      </c>
      <c r="AWA18" s="56">
        <f t="shared" si="1220"/>
        <v>0</v>
      </c>
      <c r="AWB18" s="56">
        <f t="shared" si="1221"/>
        <v>0</v>
      </c>
      <c r="AWC18" s="56">
        <f t="shared" si="1222"/>
        <v>0</v>
      </c>
      <c r="AWD18" s="56">
        <f t="shared" si="1223"/>
        <v>0</v>
      </c>
      <c r="AWE18" s="56">
        <f t="shared" si="1224"/>
        <v>0</v>
      </c>
      <c r="AWF18" s="56">
        <f t="shared" si="1225"/>
        <v>0</v>
      </c>
      <c r="AWG18" s="56">
        <f t="shared" si="1226"/>
        <v>0</v>
      </c>
      <c r="AWH18" s="56">
        <f t="shared" si="1227"/>
        <v>0</v>
      </c>
      <c r="AWI18" s="56">
        <f t="shared" si="1228"/>
        <v>0</v>
      </c>
      <c r="AWJ18" s="56">
        <f t="shared" si="1229"/>
        <v>0</v>
      </c>
      <c r="AWK18" s="56">
        <f t="shared" si="1230"/>
        <v>0</v>
      </c>
      <c r="AWL18" s="56">
        <f t="shared" si="1231"/>
        <v>0</v>
      </c>
      <c r="AWM18" s="56">
        <f t="shared" si="1232"/>
        <v>0</v>
      </c>
      <c r="AWN18" s="56">
        <f t="shared" si="1233"/>
        <v>0</v>
      </c>
      <c r="AWO18" s="56">
        <f t="shared" si="1234"/>
        <v>0</v>
      </c>
      <c r="AWP18" s="56">
        <f t="shared" si="1235"/>
        <v>0</v>
      </c>
      <c r="AWQ18" s="56">
        <f t="shared" si="1236"/>
        <v>0</v>
      </c>
      <c r="AWR18" s="56">
        <f t="shared" si="1237"/>
        <v>0</v>
      </c>
      <c r="AWS18" s="56">
        <f t="shared" si="1238"/>
        <v>0</v>
      </c>
      <c r="AWT18" s="56">
        <f t="shared" si="1239"/>
        <v>0</v>
      </c>
      <c r="AWU18" s="56">
        <f t="shared" si="1240"/>
        <v>0</v>
      </c>
      <c r="AWV18" s="56">
        <f t="shared" si="1241"/>
        <v>0</v>
      </c>
      <c r="AWW18" s="56">
        <f t="shared" si="1242"/>
        <v>0</v>
      </c>
      <c r="AWX18" s="56">
        <f t="shared" si="1243"/>
        <v>0</v>
      </c>
      <c r="AWY18" s="56">
        <f t="shared" si="1244"/>
        <v>0</v>
      </c>
      <c r="AWZ18" s="56">
        <f t="shared" si="1245"/>
        <v>0</v>
      </c>
      <c r="AXA18" s="56">
        <f t="shared" si="1246"/>
        <v>0</v>
      </c>
      <c r="AXB18" s="56">
        <f t="shared" si="1247"/>
        <v>0</v>
      </c>
      <c r="AXC18" s="56">
        <f t="shared" si="1248"/>
        <v>0</v>
      </c>
      <c r="AXD18" s="56">
        <f t="shared" si="1249"/>
        <v>0</v>
      </c>
      <c r="AXE18" s="56">
        <f t="shared" si="1250"/>
        <v>0</v>
      </c>
      <c r="AXF18" s="56">
        <f t="shared" si="1251"/>
        <v>0</v>
      </c>
      <c r="AXG18" s="56">
        <f t="shared" si="1252"/>
        <v>0</v>
      </c>
      <c r="AXH18" s="56">
        <f t="shared" si="1253"/>
        <v>0</v>
      </c>
      <c r="AXI18" s="56">
        <f t="shared" si="1254"/>
        <v>0</v>
      </c>
      <c r="AXJ18" s="56">
        <f t="shared" si="1255"/>
        <v>0</v>
      </c>
      <c r="AXK18" s="56">
        <f t="shared" si="1256"/>
        <v>0</v>
      </c>
      <c r="AXL18" s="56">
        <f t="shared" si="1257"/>
        <v>0</v>
      </c>
      <c r="AXM18" s="56">
        <f t="shared" si="1258"/>
        <v>0</v>
      </c>
      <c r="AXN18" s="56">
        <f t="shared" si="1259"/>
        <v>0</v>
      </c>
      <c r="AXO18" s="56">
        <f t="shared" si="1260"/>
        <v>0</v>
      </c>
      <c r="AXP18" s="56">
        <f t="shared" si="1261"/>
        <v>0</v>
      </c>
      <c r="AXQ18" s="56">
        <f t="shared" si="1262"/>
        <v>0</v>
      </c>
      <c r="AXR18" s="56">
        <f t="shared" si="1263"/>
        <v>0</v>
      </c>
      <c r="AXS18" s="56">
        <f t="shared" si="1264"/>
        <v>0</v>
      </c>
      <c r="AXT18" s="56">
        <f t="shared" si="1265"/>
        <v>0</v>
      </c>
      <c r="AXU18" s="56">
        <f t="shared" si="1266"/>
        <v>0</v>
      </c>
      <c r="AXV18" s="56">
        <f t="shared" si="1267"/>
        <v>0</v>
      </c>
      <c r="AXW18" s="56">
        <f t="shared" si="1268"/>
        <v>0</v>
      </c>
      <c r="AXX18" s="56">
        <f t="shared" si="1269"/>
        <v>0</v>
      </c>
      <c r="AXY18" s="56">
        <f t="shared" si="1270"/>
        <v>0</v>
      </c>
      <c r="AXZ18" s="56">
        <f t="shared" si="1271"/>
        <v>0</v>
      </c>
      <c r="AYA18" s="56">
        <f t="shared" si="1272"/>
        <v>0</v>
      </c>
      <c r="AYB18" s="56">
        <f t="shared" si="1273"/>
        <v>0</v>
      </c>
      <c r="AYC18" s="56">
        <f t="shared" si="1274"/>
        <v>0</v>
      </c>
      <c r="AYD18" s="56">
        <f t="shared" si="1275"/>
        <v>0</v>
      </c>
      <c r="AYE18" s="56">
        <f t="shared" si="1276"/>
        <v>0</v>
      </c>
      <c r="AYF18" s="56">
        <f t="shared" si="1277"/>
        <v>0</v>
      </c>
      <c r="AYG18" s="56">
        <f t="shared" si="1278"/>
        <v>0</v>
      </c>
      <c r="AYH18" s="56">
        <f t="shared" si="1279"/>
        <v>0</v>
      </c>
      <c r="AYI18" s="56">
        <f t="shared" si="1280"/>
        <v>0</v>
      </c>
      <c r="AYJ18" s="56">
        <f t="shared" si="1281"/>
        <v>0</v>
      </c>
      <c r="AYK18" s="56">
        <f t="shared" si="1282"/>
        <v>0</v>
      </c>
      <c r="AYL18" s="56">
        <f t="shared" si="1283"/>
        <v>0</v>
      </c>
      <c r="AYM18" s="56">
        <f t="shared" si="1284"/>
        <v>0</v>
      </c>
      <c r="AYN18" s="56">
        <f t="shared" si="1285"/>
        <v>0</v>
      </c>
      <c r="AYO18" s="56">
        <f t="shared" si="1286"/>
        <v>0</v>
      </c>
      <c r="AYP18" s="56">
        <f t="shared" si="1287"/>
        <v>0</v>
      </c>
      <c r="AYQ18" s="56">
        <f t="shared" si="1288"/>
        <v>0</v>
      </c>
      <c r="AYR18" s="56">
        <f t="shared" si="1289"/>
        <v>0</v>
      </c>
      <c r="AYS18" s="56">
        <f t="shared" si="1290"/>
        <v>0</v>
      </c>
      <c r="AYT18" s="56">
        <f t="shared" si="1291"/>
        <v>0</v>
      </c>
      <c r="AYU18" s="56">
        <f t="shared" si="1292"/>
        <v>0</v>
      </c>
      <c r="AYV18" s="56">
        <f t="shared" si="1293"/>
        <v>0</v>
      </c>
      <c r="AYW18" s="56">
        <f t="shared" si="1294"/>
        <v>0</v>
      </c>
      <c r="AYX18" s="56">
        <f t="shared" si="1295"/>
        <v>0</v>
      </c>
      <c r="AYY18" s="56">
        <f t="shared" si="1296"/>
        <v>0</v>
      </c>
      <c r="AYZ18" s="56">
        <f t="shared" si="1297"/>
        <v>0</v>
      </c>
      <c r="AZA18" s="56">
        <f t="shared" si="1298"/>
        <v>0</v>
      </c>
      <c r="AZB18" s="56">
        <f t="shared" si="1299"/>
        <v>0</v>
      </c>
      <c r="AZC18" s="56">
        <f t="shared" si="1300"/>
        <v>0</v>
      </c>
      <c r="AZD18" s="56">
        <f t="shared" si="1301"/>
        <v>0</v>
      </c>
      <c r="AZE18" s="56">
        <f t="shared" si="1302"/>
        <v>0</v>
      </c>
      <c r="AZF18" s="56">
        <f t="shared" si="1303"/>
        <v>0</v>
      </c>
      <c r="AZG18" s="56">
        <f t="shared" si="1304"/>
        <v>0</v>
      </c>
      <c r="AZH18" s="56">
        <f t="shared" si="1305"/>
        <v>0</v>
      </c>
      <c r="AZI18" s="56">
        <f t="shared" si="1306"/>
        <v>0</v>
      </c>
      <c r="AZJ18" s="56">
        <f t="shared" si="1307"/>
        <v>0</v>
      </c>
      <c r="AZK18" s="56">
        <f t="shared" si="1308"/>
        <v>0</v>
      </c>
      <c r="AZL18" s="56">
        <f t="shared" si="1309"/>
        <v>0</v>
      </c>
      <c r="AZM18" s="56">
        <f t="shared" si="1310"/>
        <v>0</v>
      </c>
      <c r="AZN18" s="56">
        <f t="shared" si="1311"/>
        <v>0</v>
      </c>
      <c r="AZO18" s="56">
        <f t="shared" si="1312"/>
        <v>0</v>
      </c>
      <c r="AZP18" s="56">
        <f t="shared" si="1313"/>
        <v>0</v>
      </c>
      <c r="AZQ18" s="56">
        <f t="shared" si="1314"/>
        <v>0</v>
      </c>
      <c r="AZR18" s="56">
        <f t="shared" si="1315"/>
        <v>0</v>
      </c>
      <c r="AZS18" s="56">
        <f t="shared" si="1316"/>
        <v>0</v>
      </c>
      <c r="AZT18" s="56">
        <f t="shared" si="1317"/>
        <v>0</v>
      </c>
      <c r="AZU18" s="56">
        <f t="shared" si="1318"/>
        <v>0</v>
      </c>
      <c r="AZV18" s="56">
        <f t="shared" si="1319"/>
        <v>0</v>
      </c>
      <c r="AZW18" s="56">
        <f t="shared" si="1320"/>
        <v>0</v>
      </c>
      <c r="AZX18" s="56">
        <f t="shared" si="1321"/>
        <v>0</v>
      </c>
      <c r="AZY18" s="56">
        <f t="shared" si="1322"/>
        <v>0</v>
      </c>
      <c r="AZZ18" s="56">
        <f t="shared" si="1323"/>
        <v>0</v>
      </c>
      <c r="BAA18" s="56">
        <f t="shared" si="1324"/>
        <v>0</v>
      </c>
      <c r="BAB18" s="56">
        <f t="shared" si="1325"/>
        <v>0</v>
      </c>
      <c r="BAC18" s="56">
        <f t="shared" si="1326"/>
        <v>0</v>
      </c>
      <c r="BAD18" s="56">
        <f t="shared" si="1327"/>
        <v>0</v>
      </c>
      <c r="BAE18" s="56">
        <f t="shared" si="1328"/>
        <v>0</v>
      </c>
      <c r="BAF18" s="56">
        <f t="shared" si="1329"/>
        <v>0</v>
      </c>
      <c r="BAG18" s="56">
        <f t="shared" si="1330"/>
        <v>0</v>
      </c>
      <c r="BAH18" s="56">
        <f t="shared" si="1331"/>
        <v>0</v>
      </c>
      <c r="BAI18" s="56">
        <f t="shared" si="1332"/>
        <v>0</v>
      </c>
      <c r="BAJ18" s="56">
        <f t="shared" si="1333"/>
        <v>0</v>
      </c>
      <c r="BAK18" s="56">
        <f t="shared" si="1334"/>
        <v>0</v>
      </c>
      <c r="BAL18" s="56">
        <f t="shared" si="1335"/>
        <v>0</v>
      </c>
      <c r="BAM18" s="56">
        <f t="shared" si="1336"/>
        <v>0</v>
      </c>
      <c r="BAN18" s="56">
        <f t="shared" si="1337"/>
        <v>0</v>
      </c>
      <c r="BAO18" s="56">
        <f t="shared" si="1338"/>
        <v>0</v>
      </c>
      <c r="BAP18" s="56">
        <f t="shared" si="1339"/>
        <v>0</v>
      </c>
      <c r="BAQ18" s="56">
        <f t="shared" si="1340"/>
        <v>0</v>
      </c>
      <c r="BAR18" s="56">
        <f t="shared" si="1341"/>
        <v>0</v>
      </c>
      <c r="BAS18" s="56">
        <f t="shared" si="1342"/>
        <v>0</v>
      </c>
      <c r="BAT18" s="56">
        <f t="shared" si="1343"/>
        <v>0</v>
      </c>
      <c r="BAU18" s="56">
        <f t="shared" si="1344"/>
        <v>0</v>
      </c>
      <c r="BAV18" s="56">
        <f t="shared" si="1345"/>
        <v>0</v>
      </c>
      <c r="BAW18" s="56">
        <f t="shared" si="1346"/>
        <v>0</v>
      </c>
      <c r="BAX18" s="56">
        <f t="shared" si="1347"/>
        <v>0</v>
      </c>
      <c r="BAY18" s="56">
        <f t="shared" si="1348"/>
        <v>0</v>
      </c>
      <c r="BAZ18" s="56">
        <f t="shared" si="1349"/>
        <v>0</v>
      </c>
      <c r="BBA18" s="56">
        <f t="shared" si="1350"/>
        <v>0</v>
      </c>
      <c r="BBB18" s="56">
        <f t="shared" si="1351"/>
        <v>0</v>
      </c>
      <c r="BBC18" s="56">
        <f t="shared" si="1352"/>
        <v>0</v>
      </c>
      <c r="BBD18" s="56">
        <f t="shared" si="1353"/>
        <v>0</v>
      </c>
      <c r="BBE18" s="56">
        <f t="shared" si="1354"/>
        <v>0</v>
      </c>
      <c r="BBF18" s="56">
        <f t="shared" si="1355"/>
        <v>0</v>
      </c>
      <c r="BBG18" s="56">
        <f t="shared" si="1356"/>
        <v>0</v>
      </c>
      <c r="BBH18" s="56">
        <f t="shared" si="1357"/>
        <v>0</v>
      </c>
      <c r="BBI18" s="56">
        <f t="shared" si="1358"/>
        <v>0</v>
      </c>
      <c r="BBJ18" s="56">
        <f t="shared" si="1359"/>
        <v>0</v>
      </c>
      <c r="BBK18" s="56">
        <f t="shared" si="1360"/>
        <v>0</v>
      </c>
      <c r="BBL18" s="56">
        <f t="shared" si="1361"/>
        <v>0</v>
      </c>
      <c r="BBM18" s="56">
        <f t="shared" si="1362"/>
        <v>0</v>
      </c>
      <c r="BBN18" s="56">
        <f t="shared" si="1363"/>
        <v>0</v>
      </c>
      <c r="BBO18" s="56">
        <f t="shared" si="1364"/>
        <v>0</v>
      </c>
      <c r="BBP18" s="56">
        <f t="shared" si="1365"/>
        <v>0</v>
      </c>
      <c r="BBQ18" s="56">
        <f t="shared" si="1366"/>
        <v>0</v>
      </c>
      <c r="BBR18" s="56">
        <f t="shared" si="1367"/>
        <v>0</v>
      </c>
      <c r="BBS18" s="56">
        <f t="shared" si="1368"/>
        <v>0</v>
      </c>
      <c r="BBT18" s="56">
        <f t="shared" si="1369"/>
        <v>0</v>
      </c>
      <c r="BBU18" s="56">
        <f t="shared" si="1370"/>
        <v>0</v>
      </c>
      <c r="BBV18" s="56">
        <f t="shared" si="1371"/>
        <v>0</v>
      </c>
      <c r="BBW18" s="56">
        <f t="shared" si="1372"/>
        <v>0</v>
      </c>
      <c r="BBX18" s="56">
        <f t="shared" si="1373"/>
        <v>0</v>
      </c>
      <c r="BBY18" s="56">
        <f t="shared" si="1374"/>
        <v>0</v>
      </c>
      <c r="BBZ18" s="56">
        <f t="shared" si="1375"/>
        <v>0</v>
      </c>
      <c r="BCA18" s="56">
        <f t="shared" si="1376"/>
        <v>0</v>
      </c>
      <c r="BCB18" s="56">
        <f t="shared" si="1377"/>
        <v>0</v>
      </c>
      <c r="BCC18" s="56">
        <f t="shared" si="1378"/>
        <v>0</v>
      </c>
      <c r="BCD18" s="56">
        <f t="shared" si="1379"/>
        <v>0</v>
      </c>
      <c r="BCE18" s="56">
        <f t="shared" si="1380"/>
        <v>0</v>
      </c>
      <c r="BCF18" s="56">
        <f t="shared" si="1381"/>
        <v>0</v>
      </c>
      <c r="BCG18" s="56">
        <f t="shared" si="1382"/>
        <v>0</v>
      </c>
      <c r="BCH18" s="56">
        <f t="shared" si="1383"/>
        <v>0</v>
      </c>
      <c r="BCI18" s="56">
        <f t="shared" si="1384"/>
        <v>0</v>
      </c>
      <c r="BCJ18" s="56">
        <f t="shared" si="1385"/>
        <v>0</v>
      </c>
      <c r="BCK18" s="56">
        <f t="shared" si="1386"/>
        <v>0</v>
      </c>
      <c r="BCL18" s="56">
        <f t="shared" si="1387"/>
        <v>0</v>
      </c>
      <c r="BCM18" s="56">
        <f t="shared" si="1388"/>
        <v>0</v>
      </c>
      <c r="BCN18" s="56">
        <f t="shared" si="1389"/>
        <v>0</v>
      </c>
      <c r="BCO18" s="56">
        <f t="shared" si="1390"/>
        <v>0</v>
      </c>
      <c r="BCP18" s="56">
        <f t="shared" si="1391"/>
        <v>0</v>
      </c>
      <c r="BCQ18" s="56">
        <f t="shared" si="1392"/>
        <v>0</v>
      </c>
      <c r="BCR18" s="56">
        <f t="shared" si="1393"/>
        <v>0</v>
      </c>
      <c r="BCS18" s="56">
        <f t="shared" si="1394"/>
        <v>0</v>
      </c>
      <c r="BCT18" s="56">
        <f t="shared" si="1395"/>
        <v>0</v>
      </c>
      <c r="BCU18" s="56">
        <f t="shared" si="1396"/>
        <v>0</v>
      </c>
      <c r="BCV18" s="56">
        <f t="shared" si="1397"/>
        <v>0</v>
      </c>
      <c r="BCW18" s="56">
        <f t="shared" si="1398"/>
        <v>0</v>
      </c>
      <c r="BCX18" s="56">
        <f t="shared" si="1399"/>
        <v>0</v>
      </c>
      <c r="BCY18" s="56">
        <f t="shared" si="1400"/>
        <v>0</v>
      </c>
      <c r="BCZ18" s="56">
        <f t="shared" si="1401"/>
        <v>0</v>
      </c>
      <c r="BDA18" s="56">
        <f t="shared" si="1402"/>
        <v>0</v>
      </c>
      <c r="BDB18" s="56">
        <f t="shared" si="1403"/>
        <v>0</v>
      </c>
      <c r="BDC18" s="56">
        <f t="shared" si="1404"/>
        <v>0</v>
      </c>
      <c r="BDD18" s="56">
        <f t="shared" si="1405"/>
        <v>0</v>
      </c>
      <c r="BDE18" s="56">
        <f t="shared" si="1406"/>
        <v>0</v>
      </c>
      <c r="BDF18" s="56">
        <f t="shared" si="1407"/>
        <v>0</v>
      </c>
      <c r="BDG18" s="56">
        <f t="shared" si="1408"/>
        <v>0</v>
      </c>
      <c r="BDH18" s="56">
        <f t="shared" si="1409"/>
        <v>0</v>
      </c>
      <c r="BDI18" s="56">
        <f t="shared" si="1410"/>
        <v>153.42064972406922</v>
      </c>
      <c r="BDJ18" s="56">
        <f t="shared" si="1411"/>
        <v>270.74232081283265</v>
      </c>
      <c r="BDK18" s="56">
        <f t="shared" si="1412"/>
        <v>11.662721235268023</v>
      </c>
      <c r="BDL18" s="56">
        <f t="shared" si="1413"/>
        <v>18.153588116243323</v>
      </c>
      <c r="BDM18" s="56">
        <f t="shared" si="1414"/>
        <v>-165.08337095933723</v>
      </c>
      <c r="BDN18" s="56">
        <f t="shared" si="1415"/>
        <v>-288.89590892907597</v>
      </c>
      <c r="BDO18" s="56">
        <f t="shared" si="1416"/>
        <v>0</v>
      </c>
      <c r="BDP18" s="56">
        <f t="shared" si="1417"/>
        <v>0</v>
      </c>
      <c r="BDQ18" s="56">
        <f t="shared" si="1418"/>
        <v>0</v>
      </c>
      <c r="BDR18" s="56">
        <f t="shared" si="1419"/>
        <v>0</v>
      </c>
      <c r="BDS18" s="56">
        <f t="shared" si="1420"/>
        <v>0</v>
      </c>
      <c r="BDT18" s="56">
        <f t="shared" si="1421"/>
        <v>0</v>
      </c>
      <c r="BDU18" s="56">
        <f t="shared" si="1422"/>
        <v>0</v>
      </c>
      <c r="BDV18" s="56">
        <f t="shared" si="1423"/>
        <v>0</v>
      </c>
      <c r="BDW18" s="56">
        <f t="shared" si="1424"/>
        <v>0</v>
      </c>
      <c r="BDX18" s="56">
        <f t="shared" si="1425"/>
        <v>0</v>
      </c>
      <c r="BDY18" s="56">
        <f t="shared" si="1426"/>
        <v>0</v>
      </c>
      <c r="BDZ18" s="56">
        <f t="shared" si="1427"/>
        <v>0</v>
      </c>
      <c r="BEA18" s="56">
        <f t="shared" si="1428"/>
        <v>0</v>
      </c>
      <c r="BEB18" s="56">
        <f t="shared" si="1429"/>
        <v>0</v>
      </c>
      <c r="BEC18" s="56">
        <f t="shared" si="1430"/>
        <v>0</v>
      </c>
      <c r="BED18" s="56">
        <f t="shared" si="1431"/>
        <v>0</v>
      </c>
      <c r="BEE18" s="56">
        <f t="shared" si="1432"/>
        <v>0</v>
      </c>
      <c r="BEF18" s="56">
        <f t="shared" si="1433"/>
        <v>0</v>
      </c>
      <c r="BEG18" s="56">
        <f t="shared" si="1434"/>
        <v>0</v>
      </c>
      <c r="BEH18" s="56">
        <f t="shared" si="1435"/>
        <v>0</v>
      </c>
      <c r="BEI18" s="56">
        <f t="shared" si="1436"/>
        <v>0</v>
      </c>
      <c r="BEJ18" s="56">
        <f t="shared" si="1437"/>
        <v>0</v>
      </c>
      <c r="BEK18" s="56">
        <f t="shared" si="1438"/>
        <v>0</v>
      </c>
      <c r="BEL18" s="56">
        <f t="shared" si="1439"/>
        <v>0</v>
      </c>
      <c r="BEM18" s="56">
        <f t="shared" si="1440"/>
        <v>0</v>
      </c>
      <c r="BEN18" s="56">
        <f t="shared" si="1441"/>
        <v>0</v>
      </c>
      <c r="BEO18" s="56">
        <f t="shared" si="1442"/>
        <v>0</v>
      </c>
      <c r="BEP18" s="56">
        <f t="shared" si="1443"/>
        <v>0</v>
      </c>
      <c r="BEQ18" s="56">
        <f t="shared" si="1444"/>
        <v>0</v>
      </c>
      <c r="BER18" s="56">
        <f t="shared" si="1445"/>
        <v>0</v>
      </c>
      <c r="BES18" s="56">
        <f t="shared" si="1446"/>
        <v>0</v>
      </c>
      <c r="BET18" s="56">
        <f t="shared" si="1447"/>
        <v>0</v>
      </c>
      <c r="BEU18" s="56">
        <f t="shared" si="1448"/>
        <v>0</v>
      </c>
      <c r="BEV18" s="56">
        <f t="shared" si="1449"/>
        <v>0</v>
      </c>
      <c r="BEW18" s="56">
        <f t="shared" si="1450"/>
        <v>0</v>
      </c>
      <c r="BEX18" s="56">
        <f t="shared" si="1451"/>
        <v>0</v>
      </c>
      <c r="BEY18" s="56">
        <f t="shared" si="1452"/>
        <v>0</v>
      </c>
      <c r="BEZ18" s="56">
        <f t="shared" si="1453"/>
        <v>0</v>
      </c>
      <c r="BFA18" s="56">
        <f t="shared" si="1454"/>
        <v>0</v>
      </c>
      <c r="BFB18" s="56">
        <f t="shared" si="1455"/>
        <v>0</v>
      </c>
      <c r="BFC18" s="56">
        <f t="shared" si="1456"/>
        <v>270.74232081283265</v>
      </c>
      <c r="BFD18" s="56">
        <f t="shared" si="1457"/>
        <v>477.78056220562979</v>
      </c>
      <c r="BFE18" s="56">
        <f t="shared" si="1458"/>
        <v>20.581272598627223</v>
      </c>
      <c r="BFF18" s="56">
        <f t="shared" si="1459"/>
        <v>32.035743470723297</v>
      </c>
      <c r="BFG18" s="56">
        <f t="shared" si="1460"/>
        <v>-291.32359341145985</v>
      </c>
      <c r="BFH18" s="56">
        <f t="shared" si="1461"/>
        <v>-509.81630567635307</v>
      </c>
      <c r="BFI18" s="56">
        <f t="shared" si="1462"/>
        <v>0</v>
      </c>
      <c r="BFJ18" s="56">
        <f t="shared" si="1463"/>
        <v>0</v>
      </c>
      <c r="BFK18" s="56">
        <f t="shared" si="1464"/>
        <v>0</v>
      </c>
      <c r="BFL18" s="56">
        <f t="shared" si="1465"/>
        <v>0</v>
      </c>
      <c r="BFM18" s="56">
        <f t="shared" si="1466"/>
        <v>0</v>
      </c>
      <c r="BFN18" s="56">
        <f t="shared" si="1467"/>
        <v>0</v>
      </c>
      <c r="BFO18" s="56">
        <f t="shared" si="1468"/>
        <v>0</v>
      </c>
      <c r="BFP18" s="56">
        <f t="shared" si="1469"/>
        <v>0</v>
      </c>
      <c r="BFQ18" s="56">
        <f t="shared" si="1470"/>
        <v>0</v>
      </c>
      <c r="BFR18" s="56">
        <f t="shared" si="1471"/>
        <v>0</v>
      </c>
      <c r="BFS18" s="56">
        <f t="shared" si="1472"/>
        <v>0</v>
      </c>
      <c r="BFT18" s="56">
        <f t="shared" si="1473"/>
        <v>0</v>
      </c>
      <c r="BFU18" s="56">
        <f t="shared" si="1474"/>
        <v>0</v>
      </c>
      <c r="BFV18" s="56">
        <f t="shared" si="1475"/>
        <v>0</v>
      </c>
      <c r="BFW18" s="56">
        <f t="shared" si="1476"/>
        <v>0</v>
      </c>
      <c r="BFX18" s="56">
        <f t="shared" si="1477"/>
        <v>0</v>
      </c>
      <c r="BFY18" s="56">
        <f t="shared" si="1478"/>
        <v>0</v>
      </c>
      <c r="BFZ18" s="56">
        <f t="shared" si="1479"/>
        <v>0</v>
      </c>
      <c r="BGA18" s="56">
        <f t="shared" si="1480"/>
        <v>0</v>
      </c>
      <c r="BGB18" s="56">
        <f t="shared" si="1481"/>
        <v>0</v>
      </c>
      <c r="BGC18" s="56">
        <f t="shared" si="1482"/>
        <v>0</v>
      </c>
      <c r="BGD18" s="56">
        <f t="shared" si="1483"/>
        <v>0</v>
      </c>
      <c r="BGE18" s="56">
        <f t="shared" si="1484"/>
        <v>0</v>
      </c>
      <c r="BGF18" s="56">
        <f t="shared" si="1485"/>
        <v>0</v>
      </c>
      <c r="BGG18" s="56">
        <f t="shared" si="1486"/>
        <v>0</v>
      </c>
      <c r="BGH18" s="56">
        <f t="shared" si="1487"/>
        <v>0</v>
      </c>
      <c r="BGI18" s="56">
        <f t="shared" si="1488"/>
        <v>0</v>
      </c>
      <c r="BGJ18" s="56">
        <f t="shared" si="1489"/>
        <v>0</v>
      </c>
      <c r="BGK18" s="56">
        <f t="shared" si="1490"/>
        <v>0</v>
      </c>
      <c r="BGL18" s="56">
        <f t="shared" si="1491"/>
        <v>0</v>
      </c>
      <c r="BGM18" s="56">
        <f t="shared" si="1492"/>
        <v>0</v>
      </c>
      <c r="BGN18" s="56">
        <f t="shared" si="1493"/>
        <v>0</v>
      </c>
      <c r="BGO18" s="56">
        <f t="shared" si="1494"/>
        <v>0</v>
      </c>
      <c r="BGP18" s="56">
        <f t="shared" si="1495"/>
        <v>0</v>
      </c>
      <c r="BGQ18" s="56">
        <f t="shared" si="1496"/>
        <v>0</v>
      </c>
      <c r="BGR18" s="56">
        <f t="shared" si="1497"/>
        <v>0</v>
      </c>
      <c r="BGS18" s="56">
        <f t="shared" si="1498"/>
        <v>0</v>
      </c>
      <c r="BGT18" s="56">
        <f t="shared" si="1499"/>
        <v>0</v>
      </c>
      <c r="BGU18" s="56">
        <f t="shared" si="1500"/>
        <v>0</v>
      </c>
      <c r="BGV18" s="56">
        <f t="shared" si="1501"/>
        <v>0</v>
      </c>
      <c r="BGW18" s="56">
        <f t="shared" si="1502"/>
        <v>11.662721235268023</v>
      </c>
      <c r="BGX18" s="56">
        <f t="shared" si="1503"/>
        <v>20.581272598627223</v>
      </c>
      <c r="BGY18" s="56">
        <f t="shared" si="1504"/>
        <v>0.8865760043136649</v>
      </c>
      <c r="BGZ18" s="56">
        <f t="shared" si="1505"/>
        <v>1.379998311833539</v>
      </c>
      <c r="BHA18" s="56">
        <f t="shared" si="1506"/>
        <v>-12.549297239581687</v>
      </c>
      <c r="BHB18" s="56">
        <f t="shared" si="1507"/>
        <v>-21.961270910460762</v>
      </c>
      <c r="BHC18" s="56">
        <f t="shared" si="1508"/>
        <v>0</v>
      </c>
      <c r="BHD18" s="56">
        <f t="shared" si="1509"/>
        <v>0</v>
      </c>
      <c r="BHE18" s="56">
        <f t="shared" si="1510"/>
        <v>0</v>
      </c>
      <c r="BHF18" s="56">
        <f t="shared" si="1511"/>
        <v>0</v>
      </c>
      <c r="BHG18" s="56">
        <f t="shared" si="1512"/>
        <v>0</v>
      </c>
      <c r="BHH18" s="56">
        <f t="shared" si="1513"/>
        <v>0</v>
      </c>
      <c r="BHI18" s="56">
        <f t="shared" si="1514"/>
        <v>0</v>
      </c>
      <c r="BHJ18" s="56">
        <f t="shared" si="1515"/>
        <v>0</v>
      </c>
      <c r="BHK18" s="56">
        <f t="shared" si="1516"/>
        <v>0</v>
      </c>
      <c r="BHL18" s="56">
        <f t="shared" si="1517"/>
        <v>0</v>
      </c>
      <c r="BHM18" s="56">
        <f t="shared" si="1518"/>
        <v>0</v>
      </c>
      <c r="BHN18" s="56">
        <f t="shared" si="1519"/>
        <v>0</v>
      </c>
      <c r="BHO18" s="56">
        <f t="shared" si="1520"/>
        <v>0</v>
      </c>
      <c r="BHP18" s="56">
        <f t="shared" si="1521"/>
        <v>0</v>
      </c>
      <c r="BHQ18" s="56">
        <f t="shared" si="1522"/>
        <v>0</v>
      </c>
      <c r="BHR18" s="56">
        <f t="shared" si="1523"/>
        <v>0</v>
      </c>
      <c r="BHS18" s="56">
        <f t="shared" si="1524"/>
        <v>0</v>
      </c>
      <c r="BHT18" s="56">
        <f t="shared" si="1525"/>
        <v>0</v>
      </c>
      <c r="BHU18" s="56">
        <f t="shared" si="1526"/>
        <v>0</v>
      </c>
      <c r="BHV18" s="56">
        <f t="shared" si="1527"/>
        <v>0</v>
      </c>
      <c r="BHW18" s="56">
        <f t="shared" si="1528"/>
        <v>0</v>
      </c>
      <c r="BHX18" s="56">
        <f t="shared" si="1529"/>
        <v>0</v>
      </c>
      <c r="BHY18" s="56">
        <f t="shared" si="1530"/>
        <v>0</v>
      </c>
      <c r="BHZ18" s="56">
        <f t="shared" si="1531"/>
        <v>0</v>
      </c>
      <c r="BIA18" s="56">
        <f t="shared" si="1532"/>
        <v>0</v>
      </c>
      <c r="BIB18" s="56">
        <f t="shared" si="1533"/>
        <v>0</v>
      </c>
      <c r="BIC18" s="56">
        <f t="shared" si="1534"/>
        <v>0</v>
      </c>
      <c r="BID18" s="56">
        <f t="shared" si="1535"/>
        <v>0</v>
      </c>
      <c r="BIE18" s="56">
        <f t="shared" si="1536"/>
        <v>0</v>
      </c>
      <c r="BIF18" s="56">
        <f t="shared" si="1537"/>
        <v>0</v>
      </c>
      <c r="BIG18" s="56">
        <f t="shared" si="1538"/>
        <v>0</v>
      </c>
      <c r="BIH18" s="56">
        <f t="shared" si="1539"/>
        <v>0</v>
      </c>
      <c r="BII18" s="56">
        <f t="shared" si="1540"/>
        <v>0</v>
      </c>
      <c r="BIJ18" s="56">
        <f t="shared" si="1541"/>
        <v>0</v>
      </c>
      <c r="BIK18" s="56">
        <f t="shared" si="1542"/>
        <v>0</v>
      </c>
      <c r="BIL18" s="56">
        <f t="shared" si="1543"/>
        <v>0</v>
      </c>
      <c r="BIM18" s="56">
        <f t="shared" si="1544"/>
        <v>0</v>
      </c>
      <c r="BIN18" s="56">
        <f t="shared" si="1545"/>
        <v>0</v>
      </c>
      <c r="BIO18" s="56">
        <f t="shared" si="1546"/>
        <v>0</v>
      </c>
      <c r="BIP18" s="56">
        <f t="shared" si="1547"/>
        <v>0</v>
      </c>
      <c r="BIQ18" s="56">
        <f t="shared" si="1548"/>
        <v>18.153588116243323</v>
      </c>
      <c r="BIR18" s="56">
        <f t="shared" si="1549"/>
        <v>32.035743470723297</v>
      </c>
      <c r="BIS18" s="56">
        <f t="shared" si="1550"/>
        <v>1.379998311833539</v>
      </c>
      <c r="BIT18" s="56">
        <f t="shared" si="1551"/>
        <v>2.1480339321135684</v>
      </c>
      <c r="BIU18" s="56">
        <f t="shared" si="1552"/>
        <v>-19.533586428076863</v>
      </c>
      <c r="BIV18" s="56">
        <f t="shared" si="1553"/>
        <v>-34.183777402836867</v>
      </c>
      <c r="BIW18" s="56">
        <f t="shared" si="1554"/>
        <v>0</v>
      </c>
      <c r="BIX18" s="56">
        <f t="shared" si="1555"/>
        <v>0</v>
      </c>
      <c r="BIY18" s="56">
        <f t="shared" si="1556"/>
        <v>0</v>
      </c>
      <c r="BIZ18" s="56">
        <f t="shared" si="1557"/>
        <v>0</v>
      </c>
      <c r="BJA18" s="56">
        <f t="shared" si="1558"/>
        <v>0</v>
      </c>
      <c r="BJB18" s="56">
        <f t="shared" si="1559"/>
        <v>0</v>
      </c>
      <c r="BJC18" s="56">
        <f t="shared" si="1560"/>
        <v>0</v>
      </c>
      <c r="BJD18" s="56">
        <f t="shared" si="1561"/>
        <v>0</v>
      </c>
      <c r="BJE18" s="56">
        <f t="shared" si="1562"/>
        <v>0</v>
      </c>
      <c r="BJF18" s="56">
        <f t="shared" si="1563"/>
        <v>0</v>
      </c>
      <c r="BJG18" s="56">
        <f t="shared" si="1564"/>
        <v>0</v>
      </c>
      <c r="BJH18" s="56">
        <f t="shared" si="1565"/>
        <v>0</v>
      </c>
      <c r="BJI18" s="56">
        <f t="shared" si="1566"/>
        <v>0</v>
      </c>
      <c r="BJJ18" s="56">
        <f t="shared" si="1567"/>
        <v>0</v>
      </c>
      <c r="BJK18" s="56">
        <f t="shared" si="1568"/>
        <v>0</v>
      </c>
      <c r="BJL18" s="56">
        <f t="shared" si="1569"/>
        <v>0</v>
      </c>
      <c r="BJM18" s="56">
        <f t="shared" si="1570"/>
        <v>0</v>
      </c>
      <c r="BJN18" s="56">
        <f t="shared" si="1571"/>
        <v>0</v>
      </c>
      <c r="BJO18" s="56">
        <f t="shared" si="1572"/>
        <v>0</v>
      </c>
      <c r="BJP18" s="56">
        <f t="shared" si="1573"/>
        <v>0</v>
      </c>
      <c r="BJQ18" s="56">
        <f t="shared" si="1574"/>
        <v>0</v>
      </c>
      <c r="BJR18" s="56">
        <f t="shared" si="1575"/>
        <v>0</v>
      </c>
      <c r="BJS18" s="56">
        <f t="shared" si="1576"/>
        <v>0</v>
      </c>
      <c r="BJT18" s="56">
        <f t="shared" si="1577"/>
        <v>0</v>
      </c>
      <c r="BJU18" s="56">
        <f t="shared" si="1578"/>
        <v>0</v>
      </c>
      <c r="BJV18" s="56">
        <f t="shared" si="1579"/>
        <v>0</v>
      </c>
      <c r="BJW18" s="56">
        <f t="shared" si="1580"/>
        <v>0</v>
      </c>
      <c r="BJX18" s="56">
        <f t="shared" si="1581"/>
        <v>0</v>
      </c>
      <c r="BJY18" s="56">
        <f t="shared" si="1582"/>
        <v>0</v>
      </c>
      <c r="BJZ18" s="56">
        <f t="shared" si="1583"/>
        <v>0</v>
      </c>
      <c r="BKA18" s="56">
        <f t="shared" si="1584"/>
        <v>0</v>
      </c>
      <c r="BKB18" s="56">
        <f t="shared" si="1585"/>
        <v>0</v>
      </c>
      <c r="BKC18" s="56">
        <f t="shared" si="1586"/>
        <v>0</v>
      </c>
      <c r="BKD18" s="56">
        <f t="shared" si="1587"/>
        <v>0</v>
      </c>
      <c r="BKE18" s="56">
        <f t="shared" si="1588"/>
        <v>0</v>
      </c>
      <c r="BKF18" s="56">
        <f t="shared" si="1589"/>
        <v>0</v>
      </c>
      <c r="BKG18" s="56">
        <f t="shared" si="1590"/>
        <v>0</v>
      </c>
      <c r="BKH18" s="56">
        <f t="shared" si="1591"/>
        <v>0</v>
      </c>
      <c r="BKI18" s="56">
        <f t="shared" si="1592"/>
        <v>0</v>
      </c>
      <c r="BKJ18" s="56">
        <f t="shared" si="1593"/>
        <v>0</v>
      </c>
      <c r="BKK18" s="56">
        <f t="shared" si="1594"/>
        <v>-165.08337095933723</v>
      </c>
      <c r="BKL18" s="56">
        <f t="shared" si="1595"/>
        <v>-291.32359341145985</v>
      </c>
      <c r="BKM18" s="56">
        <f t="shared" si="1596"/>
        <v>-12.549297239581687</v>
      </c>
      <c r="BKN18" s="56">
        <f t="shared" si="1597"/>
        <v>-19.533586428076863</v>
      </c>
      <c r="BKO18" s="56">
        <f t="shared" si="1598"/>
        <v>177.63266819891894</v>
      </c>
      <c r="BKP18" s="56">
        <f t="shared" si="1599"/>
        <v>310.85717983953674</v>
      </c>
      <c r="BKQ18" s="56">
        <f t="shared" si="1600"/>
        <v>0</v>
      </c>
      <c r="BKR18" s="56">
        <f t="shared" si="1601"/>
        <v>0</v>
      </c>
      <c r="BKS18" s="56">
        <f t="shared" si="1602"/>
        <v>0</v>
      </c>
      <c r="BKT18" s="56">
        <f t="shared" si="1603"/>
        <v>0</v>
      </c>
      <c r="BKU18" s="56">
        <f t="shared" si="1604"/>
        <v>0</v>
      </c>
      <c r="BKV18" s="56">
        <f t="shared" si="1605"/>
        <v>0</v>
      </c>
      <c r="BKW18" s="56">
        <f t="shared" si="1606"/>
        <v>0</v>
      </c>
      <c r="BKX18" s="56">
        <f t="shared" si="1607"/>
        <v>0</v>
      </c>
      <c r="BKY18" s="56">
        <f t="shared" si="1608"/>
        <v>0</v>
      </c>
      <c r="BKZ18" s="56">
        <f t="shared" si="1609"/>
        <v>0</v>
      </c>
      <c r="BLA18" s="56">
        <f t="shared" si="1610"/>
        <v>0</v>
      </c>
      <c r="BLB18" s="56">
        <f t="shared" si="1611"/>
        <v>0</v>
      </c>
      <c r="BLC18" s="56">
        <f t="shared" si="1612"/>
        <v>0</v>
      </c>
      <c r="BLD18" s="56">
        <f t="shared" si="1613"/>
        <v>0</v>
      </c>
      <c r="BLE18" s="56">
        <f t="shared" si="1614"/>
        <v>0</v>
      </c>
      <c r="BLF18" s="56">
        <f t="shared" si="1615"/>
        <v>0</v>
      </c>
      <c r="BLG18" s="56">
        <f t="shared" si="1616"/>
        <v>0</v>
      </c>
      <c r="BLH18" s="56">
        <f t="shared" si="1617"/>
        <v>0</v>
      </c>
      <c r="BLI18" s="56">
        <f t="shared" si="1618"/>
        <v>0</v>
      </c>
      <c r="BLJ18" s="56">
        <f t="shared" si="1619"/>
        <v>0</v>
      </c>
      <c r="BLK18" s="56">
        <f t="shared" si="1620"/>
        <v>0</v>
      </c>
      <c r="BLL18" s="56">
        <f t="shared" si="1621"/>
        <v>0</v>
      </c>
      <c r="BLM18" s="56">
        <f t="shared" si="1622"/>
        <v>0</v>
      </c>
      <c r="BLN18" s="56">
        <f t="shared" si="1623"/>
        <v>0</v>
      </c>
      <c r="BLO18" s="56">
        <f t="shared" si="1624"/>
        <v>0</v>
      </c>
      <c r="BLP18" s="56">
        <f t="shared" si="1625"/>
        <v>0</v>
      </c>
      <c r="BLQ18" s="56">
        <f t="shared" si="1626"/>
        <v>0</v>
      </c>
      <c r="BLR18" s="56">
        <f t="shared" si="1627"/>
        <v>0</v>
      </c>
      <c r="BLS18" s="56">
        <f t="shared" si="1628"/>
        <v>0</v>
      </c>
      <c r="BLT18" s="56">
        <f t="shared" si="1629"/>
        <v>0</v>
      </c>
      <c r="BLU18" s="56">
        <f t="shared" si="1630"/>
        <v>0</v>
      </c>
      <c r="BLV18" s="56">
        <f t="shared" si="1631"/>
        <v>0</v>
      </c>
      <c r="BLW18" s="56">
        <f t="shared" si="1632"/>
        <v>0</v>
      </c>
      <c r="BLX18" s="56">
        <f t="shared" si="1633"/>
        <v>0</v>
      </c>
      <c r="BLY18" s="56">
        <f t="shared" si="1634"/>
        <v>0</v>
      </c>
      <c r="BLZ18" s="56">
        <f t="shared" si="1635"/>
        <v>0</v>
      </c>
      <c r="BMA18" s="56">
        <f t="shared" si="1636"/>
        <v>0</v>
      </c>
      <c r="BMB18" s="56">
        <f t="shared" si="1637"/>
        <v>0</v>
      </c>
      <c r="BMC18" s="56">
        <f t="shared" si="1638"/>
        <v>0</v>
      </c>
      <c r="BMD18" s="56">
        <f t="shared" si="1639"/>
        <v>0</v>
      </c>
      <c r="BME18" s="56">
        <f t="shared" si="1640"/>
        <v>-288.89590892907597</v>
      </c>
      <c r="BMF18" s="56">
        <f t="shared" si="1641"/>
        <v>-509.81630567635307</v>
      </c>
      <c r="BMG18" s="56">
        <f t="shared" si="1642"/>
        <v>-21.961270910460762</v>
      </c>
      <c r="BMH18" s="56">
        <f t="shared" si="1643"/>
        <v>-34.183777402836867</v>
      </c>
      <c r="BMI18" s="56">
        <f t="shared" si="1644"/>
        <v>310.85717983953674</v>
      </c>
      <c r="BMJ18" s="56">
        <f t="shared" si="1645"/>
        <v>544.00008307918995</v>
      </c>
      <c r="BMK18" s="56">
        <f t="shared" si="1646"/>
        <v>0</v>
      </c>
      <c r="BML18" s="56">
        <f t="shared" si="1647"/>
        <v>0</v>
      </c>
      <c r="BMM18" s="56">
        <f t="shared" si="1648"/>
        <v>0</v>
      </c>
      <c r="BMN18" s="56">
        <f t="shared" si="1649"/>
        <v>0</v>
      </c>
      <c r="BMO18" s="56">
        <f t="shared" si="1650"/>
        <v>0</v>
      </c>
      <c r="BMP18" s="56">
        <f t="shared" si="1651"/>
        <v>0</v>
      </c>
      <c r="BMQ18" s="56">
        <f t="shared" si="1652"/>
        <v>0</v>
      </c>
      <c r="BMR18" s="56">
        <f t="shared" si="1653"/>
        <v>0</v>
      </c>
      <c r="BMS18" s="56">
        <f t="shared" si="1654"/>
        <v>0</v>
      </c>
      <c r="BMT18" s="56">
        <f t="shared" si="1655"/>
        <v>0</v>
      </c>
      <c r="BMU18" s="56">
        <f t="shared" si="1656"/>
        <v>0</v>
      </c>
      <c r="BMV18" s="56">
        <f t="shared" si="1657"/>
        <v>0</v>
      </c>
      <c r="BMW18" s="56">
        <f t="shared" si="1658"/>
        <v>0</v>
      </c>
      <c r="BMX18" s="56">
        <f t="shared" si="1659"/>
        <v>0</v>
      </c>
      <c r="BMY18" s="56">
        <f t="shared" si="1660"/>
        <v>0</v>
      </c>
      <c r="BMZ18" s="56">
        <f t="shared" si="1661"/>
        <v>0</v>
      </c>
      <c r="BNA18" s="56">
        <f t="shared" si="1662"/>
        <v>0</v>
      </c>
      <c r="BNB18" s="56">
        <f t="shared" si="1663"/>
        <v>0</v>
      </c>
      <c r="BNC18" s="56">
        <f t="shared" si="1664"/>
        <v>0</v>
      </c>
      <c r="BND18" s="56">
        <f t="shared" si="1665"/>
        <v>0</v>
      </c>
      <c r="BNE18" s="56">
        <f t="shared" si="1666"/>
        <v>0</v>
      </c>
      <c r="BNF18" s="56">
        <f t="shared" si="1667"/>
        <v>0</v>
      </c>
      <c r="BNG18" s="56">
        <f t="shared" si="1668"/>
        <v>0</v>
      </c>
      <c r="BNH18" s="56">
        <f t="shared" si="1669"/>
        <v>0</v>
      </c>
      <c r="BNI18" s="56">
        <f t="shared" si="1670"/>
        <v>0</v>
      </c>
      <c r="BNJ18" s="56">
        <f t="shared" si="1671"/>
        <v>0</v>
      </c>
      <c r="BNK18" s="56">
        <f t="shared" si="1672"/>
        <v>0</v>
      </c>
      <c r="BNL18" s="56">
        <f t="shared" si="1673"/>
        <v>0</v>
      </c>
      <c r="BNM18" s="56">
        <f t="shared" si="1674"/>
        <v>0</v>
      </c>
      <c r="BNN18" s="56">
        <f t="shared" si="1675"/>
        <v>0</v>
      </c>
      <c r="BNO18" s="56">
        <f t="shared" si="1676"/>
        <v>0</v>
      </c>
      <c r="BNP18" s="56">
        <f t="shared" si="1677"/>
        <v>0</v>
      </c>
      <c r="BNQ18" s="56">
        <f t="shared" si="1678"/>
        <v>0</v>
      </c>
      <c r="BNR18" s="56">
        <f t="shared" si="1679"/>
        <v>0</v>
      </c>
      <c r="BNS18" s="56">
        <f t="shared" si="1680"/>
        <v>0</v>
      </c>
      <c r="BNT18" s="56">
        <f t="shared" si="1681"/>
        <v>0</v>
      </c>
      <c r="BNU18" s="56">
        <f t="shared" si="1682"/>
        <v>0</v>
      </c>
      <c r="BNV18" s="56">
        <f t="shared" si="1683"/>
        <v>0</v>
      </c>
      <c r="BNW18" s="56">
        <f t="shared" si="1684"/>
        <v>0</v>
      </c>
      <c r="BNX18" s="56">
        <f t="shared" si="1685"/>
        <v>0</v>
      </c>
      <c r="BNY18" s="56">
        <f t="shared" si="1686"/>
        <v>0</v>
      </c>
      <c r="BNZ18" s="56">
        <f t="shared" si="1687"/>
        <v>0</v>
      </c>
      <c r="BOA18" s="56">
        <f t="shared" si="1688"/>
        <v>0</v>
      </c>
      <c r="BOB18" s="56">
        <f t="shared" si="1689"/>
        <v>0</v>
      </c>
      <c r="BOC18" s="56">
        <f t="shared" si="1690"/>
        <v>0</v>
      </c>
      <c r="BOD18" s="56">
        <f t="shared" si="1691"/>
        <v>0</v>
      </c>
      <c r="BOE18" s="56">
        <f t="shared" si="1692"/>
        <v>0</v>
      </c>
      <c r="BOF18" s="56">
        <f t="shared" si="1693"/>
        <v>0</v>
      </c>
      <c r="BOG18" s="56">
        <f t="shared" si="1694"/>
        <v>0</v>
      </c>
      <c r="BOH18" s="56">
        <f t="shared" si="1695"/>
        <v>0</v>
      </c>
      <c r="BOI18" s="56">
        <f t="shared" si="1696"/>
        <v>0</v>
      </c>
      <c r="BOJ18" s="56">
        <f t="shared" si="1697"/>
        <v>0</v>
      </c>
      <c r="BOK18" s="56">
        <f t="shared" si="1698"/>
        <v>0</v>
      </c>
      <c r="BOL18" s="56">
        <f t="shared" si="1699"/>
        <v>0</v>
      </c>
      <c r="BOM18" s="56">
        <f t="shared" si="1700"/>
        <v>0</v>
      </c>
      <c r="BON18" s="56">
        <f t="shared" si="1701"/>
        <v>0</v>
      </c>
      <c r="BOO18" s="56">
        <f t="shared" si="1702"/>
        <v>0</v>
      </c>
      <c r="BOP18" s="56">
        <f t="shared" si="1703"/>
        <v>0</v>
      </c>
      <c r="BOQ18" s="56">
        <f t="shared" si="1704"/>
        <v>0</v>
      </c>
      <c r="BOR18" s="56">
        <f t="shared" si="1705"/>
        <v>0</v>
      </c>
      <c r="BOS18" s="56">
        <f t="shared" si="1706"/>
        <v>0</v>
      </c>
      <c r="BOT18" s="56">
        <f t="shared" si="1707"/>
        <v>0</v>
      </c>
      <c r="BOU18" s="56">
        <f t="shared" si="1708"/>
        <v>0</v>
      </c>
      <c r="BOV18" s="56">
        <f t="shared" si="1709"/>
        <v>0</v>
      </c>
      <c r="BOW18" s="56">
        <f t="shared" si="1710"/>
        <v>0</v>
      </c>
      <c r="BOX18" s="56">
        <f t="shared" si="1711"/>
        <v>0</v>
      </c>
      <c r="BOY18" s="56">
        <f t="shared" si="1712"/>
        <v>0</v>
      </c>
      <c r="BOZ18" s="56">
        <f t="shared" si="1713"/>
        <v>0</v>
      </c>
      <c r="BPA18" s="56">
        <f t="shared" si="1714"/>
        <v>0</v>
      </c>
      <c r="BPB18" s="56">
        <f t="shared" si="1715"/>
        <v>0</v>
      </c>
      <c r="BPC18" s="56">
        <f t="shared" si="1716"/>
        <v>0</v>
      </c>
      <c r="BPD18" s="56">
        <f t="shared" si="1717"/>
        <v>0</v>
      </c>
      <c r="BPE18" s="56">
        <f t="shared" si="1718"/>
        <v>0</v>
      </c>
      <c r="BPF18" s="56">
        <f t="shared" si="1719"/>
        <v>0</v>
      </c>
      <c r="BPG18" s="56">
        <f t="shared" si="1720"/>
        <v>0</v>
      </c>
      <c r="BPH18" s="56">
        <f t="shared" si="1721"/>
        <v>0</v>
      </c>
      <c r="BPI18" s="56">
        <f t="shared" si="1722"/>
        <v>0</v>
      </c>
      <c r="BPJ18" s="56">
        <f t="shared" si="1723"/>
        <v>0</v>
      </c>
      <c r="BPK18" s="56">
        <f t="shared" si="1724"/>
        <v>0</v>
      </c>
      <c r="BPL18" s="56">
        <f t="shared" si="1725"/>
        <v>0</v>
      </c>
      <c r="BPM18" s="56">
        <f t="shared" si="1726"/>
        <v>0</v>
      </c>
      <c r="BPN18" s="56">
        <f t="shared" si="1727"/>
        <v>0</v>
      </c>
      <c r="BPO18" s="56">
        <f t="shared" si="1728"/>
        <v>0</v>
      </c>
      <c r="BPP18" s="56">
        <f t="shared" si="1729"/>
        <v>0</v>
      </c>
      <c r="BPQ18" s="56">
        <f t="shared" si="1730"/>
        <v>0</v>
      </c>
      <c r="BPR18" s="56">
        <f t="shared" si="1731"/>
        <v>0</v>
      </c>
      <c r="BPS18" s="56">
        <f t="shared" si="1732"/>
        <v>0</v>
      </c>
      <c r="BPT18" s="56">
        <f t="shared" si="1733"/>
        <v>0</v>
      </c>
      <c r="BPU18" s="56">
        <f t="shared" si="1734"/>
        <v>0</v>
      </c>
      <c r="BPV18" s="56">
        <f t="shared" si="1735"/>
        <v>0</v>
      </c>
      <c r="BPW18" s="56">
        <f t="shared" si="1736"/>
        <v>0</v>
      </c>
      <c r="BPX18" s="56">
        <f t="shared" si="1737"/>
        <v>0</v>
      </c>
      <c r="BPY18" s="56">
        <f t="shared" si="1738"/>
        <v>0</v>
      </c>
      <c r="BPZ18" s="56">
        <f t="shared" si="1739"/>
        <v>0</v>
      </c>
      <c r="BQA18" s="56">
        <f t="shared" si="1740"/>
        <v>0</v>
      </c>
      <c r="BQB18" s="56">
        <f t="shared" si="1741"/>
        <v>0</v>
      </c>
      <c r="BQC18" s="56">
        <f t="shared" si="1742"/>
        <v>0</v>
      </c>
      <c r="BQD18" s="56">
        <f t="shared" si="1743"/>
        <v>0</v>
      </c>
      <c r="BQE18" s="56">
        <f t="shared" si="1744"/>
        <v>0</v>
      </c>
      <c r="BQF18" s="56">
        <f t="shared" si="1745"/>
        <v>0</v>
      </c>
      <c r="BQG18" s="56">
        <f t="shared" si="1746"/>
        <v>0</v>
      </c>
      <c r="BQH18" s="56">
        <f t="shared" si="1747"/>
        <v>0</v>
      </c>
      <c r="BQI18" s="56">
        <f t="shared" si="1748"/>
        <v>0</v>
      </c>
      <c r="BQJ18" s="56">
        <f t="shared" si="1749"/>
        <v>0</v>
      </c>
      <c r="BQK18" s="56">
        <f t="shared" si="1750"/>
        <v>0</v>
      </c>
      <c r="BQL18" s="56">
        <f t="shared" si="1751"/>
        <v>0</v>
      </c>
      <c r="BQM18" s="56">
        <f t="shared" si="1752"/>
        <v>0</v>
      </c>
      <c r="BQN18" s="56">
        <f t="shared" si="1753"/>
        <v>0</v>
      </c>
      <c r="BQO18" s="56">
        <f t="shared" si="1754"/>
        <v>0</v>
      </c>
      <c r="BQP18" s="56">
        <f t="shared" si="1755"/>
        <v>0</v>
      </c>
      <c r="BQQ18" s="56">
        <f t="shared" si="1756"/>
        <v>0</v>
      </c>
      <c r="BQR18" s="56">
        <f t="shared" si="1757"/>
        <v>0</v>
      </c>
      <c r="BQS18" s="56">
        <f t="shared" si="1758"/>
        <v>0</v>
      </c>
      <c r="BQT18" s="56">
        <f t="shared" si="1759"/>
        <v>0</v>
      </c>
      <c r="BQU18" s="56">
        <f t="shared" si="1760"/>
        <v>0</v>
      </c>
      <c r="BQV18" s="56">
        <f t="shared" si="1761"/>
        <v>0</v>
      </c>
      <c r="BQW18" s="56">
        <f t="shared" si="1762"/>
        <v>0</v>
      </c>
      <c r="BQX18" s="56">
        <f t="shared" si="1763"/>
        <v>0</v>
      </c>
      <c r="BQY18" s="56">
        <f t="shared" si="1764"/>
        <v>0</v>
      </c>
      <c r="BQZ18" s="56">
        <f t="shared" si="1765"/>
        <v>0</v>
      </c>
      <c r="BRA18" s="56">
        <f t="shared" si="1766"/>
        <v>0</v>
      </c>
      <c r="BRB18" s="56">
        <f t="shared" si="1767"/>
        <v>0</v>
      </c>
      <c r="BRC18" s="56">
        <f t="shared" si="1768"/>
        <v>0</v>
      </c>
      <c r="BRD18" s="56">
        <f t="shared" si="1769"/>
        <v>0</v>
      </c>
      <c r="BRE18" s="56">
        <f t="shared" si="1770"/>
        <v>0</v>
      </c>
      <c r="BRF18" s="56">
        <f t="shared" si="1771"/>
        <v>0</v>
      </c>
      <c r="BRG18" s="56">
        <f t="shared" si="1772"/>
        <v>0</v>
      </c>
      <c r="BRH18" s="56">
        <f t="shared" si="1773"/>
        <v>0</v>
      </c>
      <c r="BRI18" s="56">
        <f t="shared" si="1774"/>
        <v>0</v>
      </c>
      <c r="BRJ18" s="56">
        <f t="shared" si="1775"/>
        <v>0</v>
      </c>
      <c r="BRK18" s="56">
        <f t="shared" si="1776"/>
        <v>0</v>
      </c>
      <c r="BRL18" s="56">
        <f t="shared" si="1777"/>
        <v>0</v>
      </c>
      <c r="BRM18" s="56">
        <f t="shared" si="1778"/>
        <v>0</v>
      </c>
      <c r="BRN18" s="56">
        <f t="shared" si="1779"/>
        <v>0</v>
      </c>
      <c r="BRO18" s="56">
        <f t="shared" si="1780"/>
        <v>0</v>
      </c>
      <c r="BRP18" s="56">
        <f t="shared" si="1781"/>
        <v>0</v>
      </c>
      <c r="BRQ18" s="56">
        <f t="shared" si="1782"/>
        <v>0</v>
      </c>
      <c r="BRR18" s="56">
        <f t="shared" si="1783"/>
        <v>0</v>
      </c>
      <c r="BRS18" s="56">
        <f t="shared" si="1784"/>
        <v>0</v>
      </c>
      <c r="BRT18" s="56">
        <f t="shared" si="1785"/>
        <v>0</v>
      </c>
      <c r="BRU18" s="56">
        <f t="shared" si="1786"/>
        <v>0</v>
      </c>
      <c r="BRV18" s="56">
        <f t="shared" si="1787"/>
        <v>0</v>
      </c>
      <c r="BRW18" s="56">
        <f t="shared" si="1788"/>
        <v>0</v>
      </c>
      <c r="BRX18" s="56">
        <f t="shared" si="1789"/>
        <v>0</v>
      </c>
      <c r="BRY18" s="56">
        <f t="shared" si="1790"/>
        <v>0</v>
      </c>
      <c r="BRZ18" s="56">
        <f t="shared" si="1791"/>
        <v>0</v>
      </c>
      <c r="BSA18" s="56">
        <f t="shared" si="1792"/>
        <v>0</v>
      </c>
      <c r="BSB18" s="56">
        <f t="shared" si="1793"/>
        <v>0</v>
      </c>
      <c r="BSC18" s="56">
        <f t="shared" si="1794"/>
        <v>0</v>
      </c>
      <c r="BSD18" s="56">
        <f t="shared" si="1795"/>
        <v>0</v>
      </c>
      <c r="BSE18" s="56">
        <f t="shared" si="1796"/>
        <v>0</v>
      </c>
      <c r="BSF18" s="56">
        <f t="shared" si="1797"/>
        <v>0</v>
      </c>
      <c r="BSG18" s="56">
        <f t="shared" si="1798"/>
        <v>0</v>
      </c>
      <c r="BSH18" s="56">
        <f t="shared" si="1799"/>
        <v>0</v>
      </c>
      <c r="BSI18" s="56">
        <f t="shared" si="1800"/>
        <v>0</v>
      </c>
      <c r="BSJ18" s="56">
        <f t="shared" si="1801"/>
        <v>0</v>
      </c>
      <c r="BSK18" s="56">
        <f t="shared" si="1802"/>
        <v>0</v>
      </c>
      <c r="BSL18" s="56">
        <f t="shared" si="1803"/>
        <v>0</v>
      </c>
      <c r="BSM18" s="56">
        <f t="shared" si="1804"/>
        <v>0</v>
      </c>
      <c r="BSN18" s="56">
        <f t="shared" si="1805"/>
        <v>0</v>
      </c>
      <c r="BSO18" s="56">
        <f t="shared" si="1806"/>
        <v>0</v>
      </c>
      <c r="BSP18" s="56">
        <f t="shared" si="1807"/>
        <v>0</v>
      </c>
      <c r="BSQ18" s="56">
        <f t="shared" si="1808"/>
        <v>0</v>
      </c>
      <c r="BSR18" s="56">
        <f t="shared" si="1809"/>
        <v>0</v>
      </c>
      <c r="BSS18" s="56">
        <f t="shared" si="1810"/>
        <v>0</v>
      </c>
      <c r="BST18" s="56">
        <f t="shared" si="1811"/>
        <v>0</v>
      </c>
      <c r="BSU18" s="56">
        <f t="shared" si="1812"/>
        <v>0</v>
      </c>
      <c r="BSV18" s="56">
        <f t="shared" si="1813"/>
        <v>0</v>
      </c>
      <c r="BSW18" s="56">
        <f t="shared" si="1814"/>
        <v>0</v>
      </c>
      <c r="BSX18" s="56">
        <f t="shared" si="1815"/>
        <v>0</v>
      </c>
      <c r="BSY18" s="56">
        <f t="shared" si="1816"/>
        <v>0</v>
      </c>
      <c r="BSZ18" s="56">
        <f t="shared" si="1817"/>
        <v>0</v>
      </c>
      <c r="BTA18" s="56">
        <f t="shared" si="1818"/>
        <v>0</v>
      </c>
      <c r="BTB18" s="56">
        <f t="shared" si="1819"/>
        <v>0</v>
      </c>
      <c r="BTC18" s="56">
        <f t="shared" si="1820"/>
        <v>0</v>
      </c>
      <c r="BTD18" s="56">
        <f t="shared" si="1821"/>
        <v>0</v>
      </c>
      <c r="BTE18" s="56">
        <f t="shared" si="1822"/>
        <v>0</v>
      </c>
      <c r="BTF18" s="56">
        <f t="shared" si="1823"/>
        <v>0</v>
      </c>
      <c r="BTG18" s="56">
        <f t="shared" si="1824"/>
        <v>0</v>
      </c>
      <c r="BTH18" s="56">
        <f t="shared" si="1825"/>
        <v>0</v>
      </c>
      <c r="BTI18" s="56">
        <f t="shared" si="1826"/>
        <v>0</v>
      </c>
      <c r="BTJ18" s="56">
        <f t="shared" si="1827"/>
        <v>0</v>
      </c>
      <c r="BTK18" s="56">
        <f t="shared" si="1828"/>
        <v>0</v>
      </c>
      <c r="BTL18" s="56">
        <f t="shared" si="1829"/>
        <v>0</v>
      </c>
      <c r="BTM18" s="56">
        <f t="shared" si="1830"/>
        <v>0</v>
      </c>
      <c r="BTN18" s="56">
        <f t="shared" si="1831"/>
        <v>0</v>
      </c>
      <c r="BTO18" s="56">
        <f t="shared" si="1832"/>
        <v>0</v>
      </c>
      <c r="BTP18" s="56">
        <f t="shared" si="1833"/>
        <v>0</v>
      </c>
      <c r="BTQ18" s="56">
        <f t="shared" si="1834"/>
        <v>0</v>
      </c>
      <c r="BTR18" s="56">
        <f t="shared" si="1835"/>
        <v>0</v>
      </c>
      <c r="BTS18" s="56">
        <f t="shared" si="1836"/>
        <v>0</v>
      </c>
      <c r="BTT18" s="56">
        <f t="shared" si="1837"/>
        <v>0</v>
      </c>
      <c r="BTU18" s="56">
        <f t="shared" si="1838"/>
        <v>0</v>
      </c>
      <c r="BTV18" s="56">
        <f t="shared" si="1839"/>
        <v>0</v>
      </c>
      <c r="BTW18" s="56">
        <f t="shared" si="1840"/>
        <v>0</v>
      </c>
      <c r="BTX18" s="56">
        <f t="shared" si="1841"/>
        <v>0</v>
      </c>
      <c r="BTY18" s="56">
        <f t="shared" si="1842"/>
        <v>0</v>
      </c>
      <c r="BTZ18" s="56">
        <f t="shared" si="1843"/>
        <v>0</v>
      </c>
      <c r="BUA18" s="56">
        <f t="shared" si="1844"/>
        <v>0</v>
      </c>
      <c r="BUB18" s="56">
        <f t="shared" si="1845"/>
        <v>0</v>
      </c>
      <c r="BUC18" s="56">
        <f t="shared" si="1846"/>
        <v>0</v>
      </c>
      <c r="BUD18" s="56">
        <f t="shared" si="1847"/>
        <v>0</v>
      </c>
      <c r="BUE18" s="56">
        <f t="shared" si="1848"/>
        <v>0</v>
      </c>
      <c r="BUF18" s="56">
        <f t="shared" si="1849"/>
        <v>0</v>
      </c>
      <c r="BUG18" s="56">
        <f t="shared" si="1850"/>
        <v>0</v>
      </c>
      <c r="BUH18" s="56">
        <f t="shared" si="1851"/>
        <v>0</v>
      </c>
      <c r="BUI18" s="56">
        <f t="shared" si="1852"/>
        <v>0</v>
      </c>
      <c r="BUJ18" s="56">
        <f t="shared" si="1853"/>
        <v>0</v>
      </c>
      <c r="BUK18" s="56">
        <f t="shared" si="1854"/>
        <v>0</v>
      </c>
      <c r="BUL18" s="56">
        <f t="shared" si="1855"/>
        <v>0</v>
      </c>
      <c r="BUM18" s="56">
        <f t="shared" si="1856"/>
        <v>0</v>
      </c>
      <c r="BUN18" s="56">
        <f t="shared" si="1857"/>
        <v>0</v>
      </c>
      <c r="BUO18" s="56">
        <f t="shared" si="1858"/>
        <v>0</v>
      </c>
      <c r="BUP18" s="56">
        <f t="shared" si="1859"/>
        <v>0</v>
      </c>
      <c r="BUQ18" s="56">
        <f t="shared" si="1860"/>
        <v>0</v>
      </c>
      <c r="BUR18" s="56">
        <f t="shared" si="1861"/>
        <v>0</v>
      </c>
      <c r="BUS18" s="56">
        <f t="shared" si="1862"/>
        <v>0</v>
      </c>
      <c r="BUT18" s="56">
        <f t="shared" si="1863"/>
        <v>0</v>
      </c>
      <c r="BUU18" s="56">
        <f t="shared" si="1864"/>
        <v>0</v>
      </c>
      <c r="BUV18" s="56">
        <f t="shared" si="1865"/>
        <v>0</v>
      </c>
      <c r="BUW18" s="56">
        <f t="shared" si="1866"/>
        <v>0</v>
      </c>
      <c r="BUX18" s="56">
        <f t="shared" si="1867"/>
        <v>0</v>
      </c>
      <c r="BUY18" s="56">
        <f t="shared" si="1868"/>
        <v>0</v>
      </c>
      <c r="BUZ18" s="56">
        <f t="shared" si="1869"/>
        <v>0</v>
      </c>
      <c r="BVA18" s="56">
        <f t="shared" si="1870"/>
        <v>0</v>
      </c>
      <c r="BVB18" s="56">
        <f t="shared" si="1871"/>
        <v>0</v>
      </c>
      <c r="BVC18" s="56">
        <f t="shared" si="1872"/>
        <v>0</v>
      </c>
      <c r="BVD18" s="56">
        <f t="shared" si="1873"/>
        <v>0</v>
      </c>
      <c r="BVE18" s="56">
        <f t="shared" si="1874"/>
        <v>0</v>
      </c>
      <c r="BVF18" s="56">
        <f t="shared" si="1875"/>
        <v>0</v>
      </c>
      <c r="BVG18" s="56">
        <f t="shared" si="1876"/>
        <v>0</v>
      </c>
      <c r="BVH18" s="56">
        <f t="shared" si="1877"/>
        <v>0</v>
      </c>
      <c r="BVI18" s="56">
        <f t="shared" si="1878"/>
        <v>0</v>
      </c>
      <c r="BVJ18" s="56">
        <f t="shared" si="1879"/>
        <v>0</v>
      </c>
      <c r="BVK18" s="56">
        <f t="shared" si="1880"/>
        <v>0</v>
      </c>
      <c r="BVL18" s="56">
        <f t="shared" si="1881"/>
        <v>0</v>
      </c>
      <c r="BVM18" s="56">
        <f t="shared" si="1882"/>
        <v>0</v>
      </c>
      <c r="BVN18" s="56">
        <f t="shared" si="1883"/>
        <v>0</v>
      </c>
      <c r="BVO18" s="56">
        <f t="shared" si="1884"/>
        <v>0</v>
      </c>
      <c r="BVP18" s="56">
        <f t="shared" si="1885"/>
        <v>0</v>
      </c>
      <c r="BVQ18" s="56">
        <f t="shared" si="1886"/>
        <v>0</v>
      </c>
      <c r="BVR18" s="56">
        <f t="shared" si="1887"/>
        <v>0</v>
      </c>
      <c r="BVS18" s="56">
        <f t="shared" si="1888"/>
        <v>0</v>
      </c>
      <c r="BVT18" s="56">
        <f t="shared" si="1889"/>
        <v>0</v>
      </c>
      <c r="BVU18" s="56">
        <f t="shared" si="1890"/>
        <v>0</v>
      </c>
      <c r="BVV18" s="56">
        <f t="shared" si="1891"/>
        <v>0</v>
      </c>
      <c r="BVW18" s="56">
        <f t="shared" si="1892"/>
        <v>0</v>
      </c>
      <c r="BVX18" s="56">
        <f t="shared" si="1893"/>
        <v>0</v>
      </c>
      <c r="BVY18" s="56">
        <f t="shared" si="1894"/>
        <v>0</v>
      </c>
      <c r="BVZ18" s="56">
        <f t="shared" si="1895"/>
        <v>0</v>
      </c>
      <c r="BWA18" s="56">
        <f t="shared" si="1896"/>
        <v>0</v>
      </c>
      <c r="BWB18" s="56">
        <f t="shared" si="1897"/>
        <v>0</v>
      </c>
      <c r="BWC18" s="56">
        <f t="shared" si="1898"/>
        <v>0</v>
      </c>
      <c r="BWD18" s="56">
        <f t="shared" si="1899"/>
        <v>0</v>
      </c>
      <c r="BWE18" s="56">
        <f t="shared" si="1900"/>
        <v>0</v>
      </c>
      <c r="BWF18" s="56">
        <f t="shared" si="1901"/>
        <v>0</v>
      </c>
      <c r="BWG18" s="56">
        <f t="shared" si="1902"/>
        <v>0</v>
      </c>
      <c r="BWH18" s="56">
        <f t="shared" si="1903"/>
        <v>0</v>
      </c>
      <c r="BWI18" s="56">
        <f t="shared" si="1904"/>
        <v>0</v>
      </c>
      <c r="BWJ18" s="56">
        <f t="shared" si="1905"/>
        <v>0</v>
      </c>
      <c r="BWK18" s="56">
        <f t="shared" si="1906"/>
        <v>0</v>
      </c>
      <c r="BWL18" s="56">
        <f t="shared" si="1907"/>
        <v>0</v>
      </c>
      <c r="BWM18" s="56">
        <f t="shared" si="1908"/>
        <v>0</v>
      </c>
      <c r="BWN18" s="56">
        <f t="shared" si="1909"/>
        <v>0</v>
      </c>
      <c r="BWO18" s="56">
        <f t="shared" si="1910"/>
        <v>0</v>
      </c>
      <c r="BWP18" s="56">
        <f t="shared" si="1911"/>
        <v>0</v>
      </c>
      <c r="BWQ18" s="56">
        <f t="shared" si="1912"/>
        <v>0</v>
      </c>
      <c r="BWR18" s="56">
        <f t="shared" si="1913"/>
        <v>0</v>
      </c>
      <c r="BWS18" s="56">
        <f t="shared" si="1914"/>
        <v>0</v>
      </c>
      <c r="BWT18" s="56">
        <f t="shared" si="1915"/>
        <v>0</v>
      </c>
      <c r="BWU18" s="56">
        <f t="shared" si="1916"/>
        <v>0</v>
      </c>
      <c r="BWV18" s="56">
        <f t="shared" si="1917"/>
        <v>0</v>
      </c>
      <c r="BWW18" s="56">
        <f t="shared" si="1918"/>
        <v>0</v>
      </c>
      <c r="BWX18" s="56">
        <f t="shared" si="1919"/>
        <v>0</v>
      </c>
      <c r="BWY18" s="56">
        <f t="shared" si="1920"/>
        <v>0</v>
      </c>
      <c r="BWZ18" s="56">
        <f t="shared" si="1921"/>
        <v>0</v>
      </c>
      <c r="BXA18" s="56">
        <f t="shared" si="1922"/>
        <v>0</v>
      </c>
      <c r="BXB18" s="56">
        <f t="shared" si="1923"/>
        <v>0</v>
      </c>
      <c r="BXC18" s="56">
        <f t="shared" si="1924"/>
        <v>0</v>
      </c>
      <c r="BXD18" s="56">
        <f t="shared" si="1925"/>
        <v>0</v>
      </c>
      <c r="BXE18" s="56">
        <f t="shared" si="1926"/>
        <v>0</v>
      </c>
      <c r="BXF18" s="56">
        <f t="shared" si="1927"/>
        <v>0</v>
      </c>
      <c r="BXG18" s="56">
        <f t="shared" si="1928"/>
        <v>0</v>
      </c>
      <c r="BXH18" s="56">
        <f t="shared" si="1929"/>
        <v>0</v>
      </c>
      <c r="BXI18" s="56">
        <f t="shared" si="1930"/>
        <v>0</v>
      </c>
      <c r="BXJ18" s="56">
        <f t="shared" si="1931"/>
        <v>0</v>
      </c>
      <c r="BXK18" s="56">
        <f t="shared" si="1932"/>
        <v>0</v>
      </c>
      <c r="BXL18" s="56">
        <f t="shared" si="1933"/>
        <v>0</v>
      </c>
      <c r="BXM18" s="56">
        <f t="shared" si="1934"/>
        <v>0</v>
      </c>
      <c r="BXN18" s="56">
        <f t="shared" si="1935"/>
        <v>0</v>
      </c>
      <c r="BXO18" s="56">
        <f t="shared" si="1936"/>
        <v>0</v>
      </c>
      <c r="BXP18" s="56">
        <f t="shared" si="1937"/>
        <v>0</v>
      </c>
      <c r="BXQ18" s="56">
        <f t="shared" si="1938"/>
        <v>0</v>
      </c>
      <c r="BXR18" s="56">
        <f t="shared" si="1939"/>
        <v>0</v>
      </c>
      <c r="BXS18" s="56">
        <f t="shared" si="1940"/>
        <v>0</v>
      </c>
      <c r="BXT18" s="56">
        <f t="shared" si="1941"/>
        <v>0</v>
      </c>
      <c r="BXU18" s="56">
        <f t="shared" si="1942"/>
        <v>0</v>
      </c>
      <c r="BXV18" s="56">
        <f t="shared" si="1943"/>
        <v>0</v>
      </c>
      <c r="BXW18" s="56">
        <f t="shared" si="1944"/>
        <v>0</v>
      </c>
      <c r="BXX18" s="56">
        <f t="shared" si="1945"/>
        <v>0</v>
      </c>
      <c r="BXY18" s="56">
        <f t="shared" si="1946"/>
        <v>0</v>
      </c>
      <c r="BXZ18" s="56">
        <f t="shared" si="1947"/>
        <v>0</v>
      </c>
      <c r="BYA18" s="56">
        <f t="shared" si="1948"/>
        <v>0</v>
      </c>
      <c r="BYB18" s="56">
        <f t="shared" si="1949"/>
        <v>0</v>
      </c>
      <c r="BYC18" s="56">
        <f t="shared" si="1950"/>
        <v>0</v>
      </c>
      <c r="BYD18" s="56">
        <f t="shared" si="1951"/>
        <v>0</v>
      </c>
      <c r="BYE18" s="56">
        <f t="shared" si="1952"/>
        <v>0</v>
      </c>
      <c r="BYF18" s="56">
        <f t="shared" si="1953"/>
        <v>0</v>
      </c>
      <c r="BYG18" s="56">
        <f t="shared" si="1954"/>
        <v>0</v>
      </c>
      <c r="BYH18" s="56">
        <f t="shared" si="1955"/>
        <v>0</v>
      </c>
      <c r="BYI18" s="56">
        <f t="shared" si="1956"/>
        <v>0</v>
      </c>
      <c r="BYJ18" s="56">
        <f t="shared" si="1957"/>
        <v>0</v>
      </c>
      <c r="BYK18" s="56">
        <f t="shared" si="1958"/>
        <v>0</v>
      </c>
      <c r="BYL18" s="56">
        <f t="shared" si="1959"/>
        <v>0</v>
      </c>
      <c r="BYM18" s="56">
        <f t="shared" si="1960"/>
        <v>0</v>
      </c>
      <c r="BYN18" s="56">
        <f t="shared" si="1961"/>
        <v>0</v>
      </c>
      <c r="BYO18" s="56">
        <f t="shared" si="1962"/>
        <v>0</v>
      </c>
      <c r="BYP18" s="56">
        <f t="shared" si="1963"/>
        <v>0</v>
      </c>
      <c r="BYQ18" s="56">
        <f t="shared" si="1964"/>
        <v>0</v>
      </c>
      <c r="BYR18" s="56">
        <f t="shared" si="1965"/>
        <v>0</v>
      </c>
      <c r="BYS18" s="56">
        <f t="shared" si="1966"/>
        <v>0</v>
      </c>
      <c r="BYT18" s="56">
        <f t="shared" si="1967"/>
        <v>0</v>
      </c>
      <c r="BYU18" s="56">
        <f t="shared" si="1968"/>
        <v>0</v>
      </c>
      <c r="BYV18" s="56">
        <f t="shared" si="1969"/>
        <v>0</v>
      </c>
      <c r="BYW18" s="56">
        <f t="shared" si="1970"/>
        <v>0</v>
      </c>
      <c r="BYX18" s="56">
        <f t="shared" si="1971"/>
        <v>0</v>
      </c>
      <c r="BYY18" s="56">
        <f t="shared" si="1972"/>
        <v>0</v>
      </c>
      <c r="BYZ18" s="56">
        <f t="shared" si="1973"/>
        <v>0</v>
      </c>
      <c r="BZA18" s="56">
        <f t="shared" si="1974"/>
        <v>0</v>
      </c>
      <c r="BZB18" s="56">
        <f t="shared" si="1975"/>
        <v>0</v>
      </c>
      <c r="BZC18" s="56">
        <f t="shared" si="1976"/>
        <v>0</v>
      </c>
      <c r="BZD18" s="56">
        <f t="shared" si="1977"/>
        <v>0</v>
      </c>
      <c r="BZE18" s="56">
        <f t="shared" si="1978"/>
        <v>0</v>
      </c>
      <c r="BZF18" s="56">
        <f t="shared" si="1979"/>
        <v>0</v>
      </c>
      <c r="BZG18" s="56">
        <f t="shared" si="1980"/>
        <v>0</v>
      </c>
      <c r="BZH18" s="56">
        <f t="shared" si="1981"/>
        <v>0</v>
      </c>
      <c r="BZI18" s="56">
        <f t="shared" si="1982"/>
        <v>0</v>
      </c>
      <c r="BZJ18" s="56">
        <f t="shared" si="1983"/>
        <v>0</v>
      </c>
      <c r="BZK18" s="56">
        <f t="shared" si="1984"/>
        <v>0</v>
      </c>
      <c r="BZL18" s="56">
        <f t="shared" si="1985"/>
        <v>0</v>
      </c>
      <c r="BZM18" s="56">
        <f t="shared" si="1986"/>
        <v>0</v>
      </c>
      <c r="BZN18" s="56">
        <f t="shared" si="1987"/>
        <v>0</v>
      </c>
      <c r="BZO18" s="56">
        <f t="shared" si="1988"/>
        <v>0</v>
      </c>
      <c r="BZP18" s="56">
        <f t="shared" si="1989"/>
        <v>0</v>
      </c>
      <c r="BZQ18" s="56">
        <f t="shared" si="1990"/>
        <v>0</v>
      </c>
      <c r="BZR18" s="56">
        <f t="shared" si="1991"/>
        <v>0</v>
      </c>
      <c r="BZS18" s="56">
        <f t="shared" si="1992"/>
        <v>0</v>
      </c>
      <c r="BZT18" s="56">
        <f t="shared" si="1993"/>
        <v>0</v>
      </c>
      <c r="BZU18" s="56">
        <f t="shared" si="1994"/>
        <v>0</v>
      </c>
      <c r="BZV18" s="56">
        <f t="shared" si="1995"/>
        <v>0</v>
      </c>
      <c r="BZW18" s="56">
        <f t="shared" si="1996"/>
        <v>0</v>
      </c>
      <c r="BZX18" s="56">
        <f t="shared" si="1997"/>
        <v>0</v>
      </c>
      <c r="BZY18" s="56">
        <f t="shared" si="1998"/>
        <v>0</v>
      </c>
      <c r="BZZ18" s="56">
        <f t="shared" si="1999"/>
        <v>0</v>
      </c>
      <c r="CAA18" s="56">
        <f t="shared" si="2000"/>
        <v>0</v>
      </c>
      <c r="CAB18" s="56">
        <f t="shared" si="2001"/>
        <v>0</v>
      </c>
      <c r="CAC18" s="56">
        <f t="shared" si="2002"/>
        <v>0</v>
      </c>
      <c r="CAD18" s="56">
        <f t="shared" si="2003"/>
        <v>0</v>
      </c>
      <c r="CAE18" s="56">
        <f t="shared" si="2004"/>
        <v>0</v>
      </c>
      <c r="CAF18" s="56">
        <f t="shared" si="2005"/>
        <v>0</v>
      </c>
      <c r="CAG18" s="56">
        <f t="shared" si="2006"/>
        <v>0</v>
      </c>
      <c r="CAH18" s="56">
        <f t="shared" si="2007"/>
        <v>0</v>
      </c>
      <c r="CAI18" s="56">
        <f t="shared" si="2008"/>
        <v>0</v>
      </c>
      <c r="CAJ18" s="56">
        <f t="shared" si="2009"/>
        <v>0</v>
      </c>
      <c r="CAK18" s="56">
        <f t="shared" si="2010"/>
        <v>0</v>
      </c>
      <c r="CAL18" s="56">
        <f t="shared" si="2011"/>
        <v>0</v>
      </c>
      <c r="CAM18" s="56">
        <f t="shared" si="2012"/>
        <v>0</v>
      </c>
      <c r="CAN18" s="56">
        <f t="shared" si="2013"/>
        <v>0</v>
      </c>
      <c r="CAO18" s="56">
        <f t="shared" si="2014"/>
        <v>0</v>
      </c>
      <c r="CAP18" s="56">
        <f t="shared" si="2015"/>
        <v>0</v>
      </c>
      <c r="CAQ18" s="56">
        <f t="shared" si="2016"/>
        <v>0</v>
      </c>
      <c r="CAR18" s="56">
        <f t="shared" si="2017"/>
        <v>0</v>
      </c>
      <c r="CAS18" s="56">
        <f t="shared" si="2018"/>
        <v>0</v>
      </c>
      <c r="CAT18" s="56">
        <f t="shared" si="2019"/>
        <v>0</v>
      </c>
      <c r="CAU18" s="56">
        <f t="shared" si="2020"/>
        <v>0</v>
      </c>
      <c r="CAV18" s="56">
        <f t="shared" si="2021"/>
        <v>0</v>
      </c>
      <c r="CAW18" s="56">
        <f t="shared" si="2022"/>
        <v>0</v>
      </c>
      <c r="CAX18" s="56">
        <f t="shared" si="2023"/>
        <v>0</v>
      </c>
      <c r="CAY18" s="56">
        <f t="shared" si="2024"/>
        <v>0</v>
      </c>
      <c r="CAZ18" s="56">
        <f t="shared" si="2025"/>
        <v>0</v>
      </c>
      <c r="CBA18" s="56">
        <f t="shared" si="2026"/>
        <v>0</v>
      </c>
      <c r="CBB18" s="56">
        <f t="shared" si="2027"/>
        <v>0</v>
      </c>
      <c r="CBC18" s="56">
        <f t="shared" si="2028"/>
        <v>0</v>
      </c>
      <c r="CBD18" s="56">
        <f t="shared" si="2029"/>
        <v>0</v>
      </c>
      <c r="CBE18" s="56">
        <f t="shared" si="2030"/>
        <v>0</v>
      </c>
      <c r="CBF18" s="56">
        <f t="shared" si="2031"/>
        <v>0</v>
      </c>
      <c r="CBG18" s="56">
        <f t="shared" si="2032"/>
        <v>0</v>
      </c>
      <c r="CBH18" s="56">
        <f t="shared" si="2033"/>
        <v>0</v>
      </c>
      <c r="CBI18" s="56">
        <f t="shared" si="2034"/>
        <v>0</v>
      </c>
      <c r="CBJ18" s="56">
        <f t="shared" si="2035"/>
        <v>0</v>
      </c>
      <c r="CBK18" s="56">
        <f t="shared" si="2036"/>
        <v>0</v>
      </c>
      <c r="CBL18" s="56">
        <f t="shared" si="2037"/>
        <v>0</v>
      </c>
      <c r="CBM18" s="56">
        <f t="shared" si="2038"/>
        <v>0</v>
      </c>
      <c r="CBN18" s="56">
        <f t="shared" si="2039"/>
        <v>0</v>
      </c>
      <c r="CBO18" s="56">
        <f t="shared" si="2040"/>
        <v>0</v>
      </c>
      <c r="CBP18" s="56">
        <f t="shared" si="2041"/>
        <v>0</v>
      </c>
      <c r="CBQ18" s="56">
        <f t="shared" si="2042"/>
        <v>0</v>
      </c>
      <c r="CBR18" s="56">
        <f t="shared" si="2043"/>
        <v>0</v>
      </c>
      <c r="CBS18" s="56">
        <f t="shared" si="2044"/>
        <v>0</v>
      </c>
      <c r="CBT18" s="56">
        <f t="shared" si="2045"/>
        <v>0</v>
      </c>
      <c r="CBU18" s="56">
        <f t="shared" si="2046"/>
        <v>0</v>
      </c>
      <c r="CBV18" s="56">
        <f t="shared" si="2047"/>
        <v>0</v>
      </c>
      <c r="CBW18" s="56">
        <f t="shared" si="2048"/>
        <v>0</v>
      </c>
      <c r="CBX18" s="56">
        <f t="shared" si="2049"/>
        <v>0</v>
      </c>
      <c r="CBY18" s="56">
        <f t="shared" si="2050"/>
        <v>0</v>
      </c>
      <c r="CBZ18" s="56">
        <f t="shared" si="2051"/>
        <v>0</v>
      </c>
      <c r="CCA18" s="56">
        <f t="shared" si="2052"/>
        <v>0</v>
      </c>
      <c r="CCB18" s="56">
        <f t="shared" si="2053"/>
        <v>0</v>
      </c>
      <c r="CCC18" s="56">
        <f t="shared" si="2054"/>
        <v>0</v>
      </c>
      <c r="CCD18" s="56">
        <f t="shared" si="2055"/>
        <v>0</v>
      </c>
      <c r="CCE18" s="56">
        <f t="shared" si="2056"/>
        <v>0</v>
      </c>
      <c r="CCF18" s="56">
        <f t="shared" si="2057"/>
        <v>0</v>
      </c>
      <c r="CCG18" s="56">
        <f t="shared" si="2058"/>
        <v>0</v>
      </c>
      <c r="CCH18" s="56">
        <f t="shared" si="2059"/>
        <v>0</v>
      </c>
      <c r="CCI18" s="56">
        <f t="shared" si="2060"/>
        <v>0</v>
      </c>
      <c r="CCJ18" s="56">
        <f t="shared" si="2061"/>
        <v>0</v>
      </c>
      <c r="CCK18" s="56">
        <f t="shared" si="2062"/>
        <v>0</v>
      </c>
      <c r="CCL18" s="56">
        <f t="shared" si="2063"/>
        <v>0</v>
      </c>
      <c r="CCM18" s="56">
        <f t="shared" si="2064"/>
        <v>0</v>
      </c>
      <c r="CCN18" s="56">
        <f t="shared" si="2065"/>
        <v>0</v>
      </c>
      <c r="CCO18" s="56">
        <f t="shared" si="2066"/>
        <v>0</v>
      </c>
      <c r="CCP18" s="56">
        <f t="shared" si="2067"/>
        <v>0</v>
      </c>
      <c r="CCQ18" s="56">
        <f t="shared" si="2068"/>
        <v>0</v>
      </c>
      <c r="CCR18" s="56">
        <f t="shared" si="2069"/>
        <v>0</v>
      </c>
      <c r="CCS18" s="56">
        <f t="shared" si="2070"/>
        <v>0</v>
      </c>
      <c r="CCT18" s="56">
        <f t="shared" si="2071"/>
        <v>0</v>
      </c>
      <c r="CCU18" s="56">
        <f t="shared" si="2072"/>
        <v>0</v>
      </c>
      <c r="CCV18" s="56">
        <f t="shared" si="2073"/>
        <v>0</v>
      </c>
      <c r="CCW18" s="56">
        <f t="shared" si="2074"/>
        <v>0</v>
      </c>
      <c r="CCX18" s="56">
        <f t="shared" si="2075"/>
        <v>0</v>
      </c>
      <c r="CCY18" s="56">
        <f t="shared" si="2076"/>
        <v>0</v>
      </c>
      <c r="CCZ18" s="56">
        <f t="shared" si="2077"/>
        <v>0</v>
      </c>
      <c r="CDA18" s="56">
        <f t="shared" si="2078"/>
        <v>0</v>
      </c>
      <c r="CDB18" s="56">
        <f t="shared" si="2079"/>
        <v>0</v>
      </c>
      <c r="CDC18" s="56">
        <f t="shared" si="2080"/>
        <v>0</v>
      </c>
      <c r="CDD18" s="56">
        <f t="shared" si="2081"/>
        <v>0</v>
      </c>
      <c r="CDE18" s="56">
        <f t="shared" si="2082"/>
        <v>0</v>
      </c>
      <c r="CDF18" s="56">
        <f t="shared" si="2083"/>
        <v>0</v>
      </c>
      <c r="CDG18" s="56">
        <f t="shared" si="2084"/>
        <v>0</v>
      </c>
      <c r="CDH18" s="56">
        <f t="shared" si="2085"/>
        <v>0</v>
      </c>
      <c r="CDI18" s="56">
        <f t="shared" si="2086"/>
        <v>0</v>
      </c>
      <c r="CDJ18" s="56">
        <f t="shared" si="2087"/>
        <v>0</v>
      </c>
      <c r="CDK18" s="56">
        <f t="shared" si="2088"/>
        <v>0</v>
      </c>
      <c r="CDL18" s="56">
        <f t="shared" si="2089"/>
        <v>0</v>
      </c>
      <c r="CDM18" s="56">
        <f t="shared" si="2090"/>
        <v>0</v>
      </c>
      <c r="CDN18" s="56">
        <f t="shared" si="2091"/>
        <v>0</v>
      </c>
      <c r="CDO18" s="56">
        <f t="shared" si="2092"/>
        <v>0</v>
      </c>
      <c r="CDP18" s="56">
        <f t="shared" si="2093"/>
        <v>0</v>
      </c>
      <c r="CDQ18" s="56">
        <f t="shared" si="2094"/>
        <v>0</v>
      </c>
      <c r="CDR18" s="56">
        <f t="shared" si="2095"/>
        <v>0</v>
      </c>
      <c r="CDS18" s="56">
        <f t="shared" si="2096"/>
        <v>0</v>
      </c>
      <c r="CDT18" s="56">
        <f t="shared" si="2097"/>
        <v>0</v>
      </c>
      <c r="CDU18" s="56">
        <f t="shared" si="2098"/>
        <v>0</v>
      </c>
      <c r="CDV18" s="56">
        <f t="shared" si="2099"/>
        <v>0</v>
      </c>
      <c r="CDW18" s="56">
        <f t="shared" si="2100"/>
        <v>0</v>
      </c>
      <c r="CDX18" s="56">
        <f t="shared" si="2101"/>
        <v>0</v>
      </c>
      <c r="CDY18" s="56">
        <f t="shared" si="2102"/>
        <v>0</v>
      </c>
      <c r="CDZ18" s="56">
        <f t="shared" si="2103"/>
        <v>0</v>
      </c>
      <c r="CEA18" s="56">
        <f t="shared" si="2104"/>
        <v>0</v>
      </c>
      <c r="CEB18" s="56">
        <f t="shared" si="2105"/>
        <v>0</v>
      </c>
      <c r="CEC18" s="56">
        <f t="shared" si="2106"/>
        <v>0</v>
      </c>
      <c r="CED18" s="56">
        <f t="shared" si="2107"/>
        <v>0</v>
      </c>
      <c r="CEE18" s="56">
        <f t="shared" si="2108"/>
        <v>0</v>
      </c>
      <c r="CEF18" s="56">
        <f t="shared" si="2109"/>
        <v>0</v>
      </c>
      <c r="CEG18" s="56">
        <f t="shared" si="2110"/>
        <v>0</v>
      </c>
      <c r="CEH18" s="56">
        <f t="shared" si="2111"/>
        <v>0</v>
      </c>
      <c r="CEI18" s="56">
        <f t="shared" si="2112"/>
        <v>0</v>
      </c>
      <c r="CEJ18" s="56">
        <f t="shared" si="2113"/>
        <v>0</v>
      </c>
      <c r="CEK18" s="56">
        <f t="shared" si="2114"/>
        <v>0</v>
      </c>
      <c r="CEL18" s="56">
        <f t="shared" si="2115"/>
        <v>0</v>
      </c>
    </row>
    <row r="19" spans="1:2170">
      <c r="E19" s="55">
        <v>0</v>
      </c>
      <c r="F19" s="55">
        <v>0</v>
      </c>
      <c r="G19" s="55">
        <v>0</v>
      </c>
      <c r="H19" s="55">
        <v>0</v>
      </c>
      <c r="I19" s="55">
        <v>0</v>
      </c>
      <c r="J19" s="55">
        <v>0</v>
      </c>
      <c r="K19" s="55">
        <v>0</v>
      </c>
      <c r="L19" s="55">
        <v>0</v>
      </c>
      <c r="M19" s="55">
        <v>0</v>
      </c>
      <c r="N19" s="55">
        <v>0</v>
      </c>
      <c r="O19" s="55">
        <v>0</v>
      </c>
      <c r="P19" s="55">
        <v>0</v>
      </c>
      <c r="Q19" s="55">
        <v>0</v>
      </c>
      <c r="R19" s="55">
        <v>0</v>
      </c>
      <c r="S19" s="55">
        <v>0</v>
      </c>
      <c r="T19" s="55">
        <v>0</v>
      </c>
      <c r="U19" s="55">
        <v>0</v>
      </c>
      <c r="V19" s="55">
        <v>0</v>
      </c>
      <c r="W19" s="55">
        <v>0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>
        <v>0</v>
      </c>
      <c r="AE19" s="55">
        <v>0</v>
      </c>
      <c r="AF19" s="55">
        <v>0</v>
      </c>
      <c r="AG19" s="55">
        <v>0</v>
      </c>
      <c r="AH19" s="55">
        <v>0</v>
      </c>
      <c r="AI19" s="55">
        <v>0</v>
      </c>
      <c r="AJ19" s="55">
        <v>0</v>
      </c>
      <c r="AK19" s="55">
        <v>13.327890613256058</v>
      </c>
      <c r="AL19" s="55">
        <v>23.323809360376575</v>
      </c>
      <c r="AM19" s="55">
        <v>1.3456042431414517E-6</v>
      </c>
      <c r="AN19" s="55">
        <v>3.2294506127072964E-6</v>
      </c>
      <c r="AO19" s="55">
        <v>-13.327891958860301</v>
      </c>
      <c r="AP19" s="55">
        <v>-23.323812589827188</v>
      </c>
      <c r="AQ19" s="55">
        <v>0</v>
      </c>
      <c r="AR19" s="55">
        <v>0</v>
      </c>
      <c r="AS19" s="55">
        <v>0</v>
      </c>
      <c r="AT19" s="55">
        <v>0</v>
      </c>
      <c r="AU19" s="55">
        <v>0</v>
      </c>
      <c r="AV19" s="55">
        <v>0</v>
      </c>
      <c r="AW19" s="55">
        <v>0</v>
      </c>
      <c r="AX19" s="55">
        <v>0</v>
      </c>
      <c r="AY19" s="58">
        <v>1</v>
      </c>
      <c r="BC19" s="56">
        <f t="shared" si="0"/>
        <v>0</v>
      </c>
      <c r="BD19" s="56">
        <f t="shared" si="1"/>
        <v>0</v>
      </c>
      <c r="BE19" s="56">
        <f t="shared" si="2"/>
        <v>0</v>
      </c>
      <c r="BF19" s="56">
        <f t="shared" si="3"/>
        <v>0</v>
      </c>
      <c r="BG19" s="56">
        <f t="shared" si="4"/>
        <v>0</v>
      </c>
      <c r="BH19" s="56">
        <f t="shared" si="5"/>
        <v>0</v>
      </c>
      <c r="BI19" s="56">
        <f t="shared" si="6"/>
        <v>0</v>
      </c>
      <c r="BJ19" s="56">
        <f t="shared" si="7"/>
        <v>0</v>
      </c>
      <c r="BK19" s="56">
        <f t="shared" si="8"/>
        <v>0</v>
      </c>
      <c r="BL19" s="56">
        <f t="shared" si="9"/>
        <v>0</v>
      </c>
      <c r="BM19" s="56">
        <f t="shared" si="10"/>
        <v>0</v>
      </c>
      <c r="BN19" s="56">
        <f t="shared" si="11"/>
        <v>0</v>
      </c>
      <c r="BO19" s="56">
        <f t="shared" si="12"/>
        <v>0</v>
      </c>
      <c r="BP19" s="56">
        <f t="shared" si="13"/>
        <v>0</v>
      </c>
      <c r="BQ19" s="56">
        <f t="shared" si="14"/>
        <v>0</v>
      </c>
      <c r="BR19" s="56">
        <f t="shared" si="15"/>
        <v>0</v>
      </c>
      <c r="BS19" s="56">
        <f t="shared" si="16"/>
        <v>0</v>
      </c>
      <c r="BT19" s="56">
        <f t="shared" si="17"/>
        <v>0</v>
      </c>
      <c r="BU19" s="56">
        <f t="shared" si="18"/>
        <v>0</v>
      </c>
      <c r="BV19" s="56">
        <f t="shared" si="19"/>
        <v>0</v>
      </c>
      <c r="BW19" s="56">
        <f t="shared" si="20"/>
        <v>0</v>
      </c>
      <c r="BX19" s="56">
        <f t="shared" si="21"/>
        <v>0</v>
      </c>
      <c r="BY19" s="56">
        <f t="shared" si="22"/>
        <v>0</v>
      </c>
      <c r="BZ19" s="56">
        <f t="shared" si="23"/>
        <v>0</v>
      </c>
      <c r="CA19" s="56">
        <f t="shared" si="24"/>
        <v>0</v>
      </c>
      <c r="CB19" s="56">
        <f t="shared" si="25"/>
        <v>0</v>
      </c>
      <c r="CC19" s="56">
        <f t="shared" si="26"/>
        <v>0</v>
      </c>
      <c r="CD19" s="56">
        <f t="shared" si="27"/>
        <v>0</v>
      </c>
      <c r="CE19" s="56">
        <f t="shared" si="28"/>
        <v>0</v>
      </c>
      <c r="CF19" s="56">
        <f t="shared" si="29"/>
        <v>0</v>
      </c>
      <c r="CG19" s="56">
        <f t="shared" si="30"/>
        <v>0</v>
      </c>
      <c r="CH19" s="56">
        <f t="shared" si="31"/>
        <v>0</v>
      </c>
      <c r="CI19" s="56">
        <f t="shared" si="32"/>
        <v>0</v>
      </c>
      <c r="CJ19" s="56">
        <f t="shared" si="33"/>
        <v>0</v>
      </c>
      <c r="CK19" s="56">
        <f t="shared" si="34"/>
        <v>0</v>
      </c>
      <c r="CL19" s="56">
        <f t="shared" si="35"/>
        <v>0</v>
      </c>
      <c r="CM19" s="56">
        <f t="shared" si="36"/>
        <v>0</v>
      </c>
      <c r="CN19" s="56">
        <f t="shared" si="37"/>
        <v>0</v>
      </c>
      <c r="CO19" s="56">
        <f t="shared" si="38"/>
        <v>0</v>
      </c>
      <c r="CP19" s="56">
        <f t="shared" si="39"/>
        <v>0</v>
      </c>
      <c r="CQ19" s="56">
        <f t="shared" si="40"/>
        <v>0</v>
      </c>
      <c r="CR19" s="56">
        <f t="shared" si="41"/>
        <v>0</v>
      </c>
      <c r="CS19" s="56">
        <f t="shared" si="42"/>
        <v>0</v>
      </c>
      <c r="CT19" s="56">
        <f t="shared" si="43"/>
        <v>0</v>
      </c>
      <c r="CU19" s="56">
        <f t="shared" si="44"/>
        <v>0</v>
      </c>
      <c r="CV19" s="56">
        <f t="shared" si="45"/>
        <v>0</v>
      </c>
      <c r="CW19" s="56">
        <f t="shared" si="46"/>
        <v>0</v>
      </c>
      <c r="CX19" s="56">
        <f t="shared" si="47"/>
        <v>0</v>
      </c>
      <c r="CY19" s="56">
        <f t="shared" si="48"/>
        <v>0</v>
      </c>
      <c r="CZ19" s="56">
        <f t="shared" si="49"/>
        <v>0</v>
      </c>
      <c r="DA19" s="56">
        <f t="shared" si="50"/>
        <v>0</v>
      </c>
      <c r="DB19" s="56">
        <f t="shared" si="51"/>
        <v>0</v>
      </c>
      <c r="DC19" s="56">
        <f t="shared" si="52"/>
        <v>0</v>
      </c>
      <c r="DD19" s="56">
        <f t="shared" si="53"/>
        <v>0</v>
      </c>
      <c r="DE19" s="56">
        <f t="shared" si="54"/>
        <v>0</v>
      </c>
      <c r="DF19" s="56">
        <f t="shared" si="55"/>
        <v>0</v>
      </c>
      <c r="DG19" s="56">
        <f t="shared" si="56"/>
        <v>0</v>
      </c>
      <c r="DH19" s="56">
        <f t="shared" si="57"/>
        <v>0</v>
      </c>
      <c r="DI19" s="56">
        <f t="shared" si="58"/>
        <v>0</v>
      </c>
      <c r="DJ19" s="56">
        <f t="shared" si="59"/>
        <v>0</v>
      </c>
      <c r="DK19" s="56">
        <f t="shared" si="60"/>
        <v>0</v>
      </c>
      <c r="DL19" s="56">
        <f t="shared" si="61"/>
        <v>0</v>
      </c>
      <c r="DM19" s="56">
        <f t="shared" si="62"/>
        <v>0</v>
      </c>
      <c r="DN19" s="56">
        <f t="shared" si="63"/>
        <v>0</v>
      </c>
      <c r="DO19" s="56">
        <f t="shared" si="64"/>
        <v>0</v>
      </c>
      <c r="DP19" s="56">
        <f t="shared" si="65"/>
        <v>0</v>
      </c>
      <c r="DQ19" s="56">
        <f t="shared" si="66"/>
        <v>0</v>
      </c>
      <c r="DR19" s="56">
        <f t="shared" si="67"/>
        <v>0</v>
      </c>
      <c r="DS19" s="56">
        <f t="shared" si="68"/>
        <v>0</v>
      </c>
      <c r="DT19" s="56">
        <f t="shared" si="69"/>
        <v>0</v>
      </c>
      <c r="DU19" s="56">
        <f t="shared" si="70"/>
        <v>0</v>
      </c>
      <c r="DV19" s="56">
        <f t="shared" si="71"/>
        <v>0</v>
      </c>
      <c r="DW19" s="56">
        <f t="shared" si="72"/>
        <v>0</v>
      </c>
      <c r="DX19" s="56">
        <f t="shared" si="73"/>
        <v>0</v>
      </c>
      <c r="DY19" s="56">
        <f t="shared" si="74"/>
        <v>0</v>
      </c>
      <c r="DZ19" s="56">
        <f t="shared" si="75"/>
        <v>0</v>
      </c>
      <c r="EA19" s="56">
        <f t="shared" si="76"/>
        <v>0</v>
      </c>
      <c r="EB19" s="56">
        <f t="shared" si="77"/>
        <v>0</v>
      </c>
      <c r="EC19" s="56">
        <f t="shared" si="78"/>
        <v>0</v>
      </c>
      <c r="ED19" s="56">
        <f t="shared" si="79"/>
        <v>0</v>
      </c>
      <c r="EE19" s="56">
        <f t="shared" si="80"/>
        <v>0</v>
      </c>
      <c r="EF19" s="56">
        <f t="shared" si="81"/>
        <v>0</v>
      </c>
      <c r="EG19" s="56">
        <f t="shared" si="82"/>
        <v>0</v>
      </c>
      <c r="EH19" s="56">
        <f t="shared" si="83"/>
        <v>0</v>
      </c>
      <c r="EI19" s="56">
        <f t="shared" si="84"/>
        <v>0</v>
      </c>
      <c r="EJ19" s="56">
        <f t="shared" si="85"/>
        <v>0</v>
      </c>
      <c r="EK19" s="56">
        <f t="shared" si="86"/>
        <v>0</v>
      </c>
      <c r="EL19" s="56">
        <f t="shared" si="87"/>
        <v>0</v>
      </c>
      <c r="EM19" s="56">
        <f t="shared" si="88"/>
        <v>0</v>
      </c>
      <c r="EN19" s="56">
        <f t="shared" si="89"/>
        <v>0</v>
      </c>
      <c r="EO19" s="56">
        <f t="shared" si="90"/>
        <v>0</v>
      </c>
      <c r="EP19" s="56">
        <f t="shared" si="91"/>
        <v>0</v>
      </c>
      <c r="EQ19" s="56">
        <f t="shared" si="92"/>
        <v>0</v>
      </c>
      <c r="ER19" s="56">
        <f t="shared" si="93"/>
        <v>0</v>
      </c>
      <c r="ES19" s="56">
        <f t="shared" si="94"/>
        <v>0</v>
      </c>
      <c r="ET19" s="56">
        <f t="shared" si="95"/>
        <v>0</v>
      </c>
      <c r="EU19" s="56">
        <f t="shared" si="96"/>
        <v>0</v>
      </c>
      <c r="EV19" s="56">
        <f t="shared" si="97"/>
        <v>0</v>
      </c>
      <c r="EW19" s="56">
        <f t="shared" si="98"/>
        <v>0</v>
      </c>
      <c r="EX19" s="56">
        <f t="shared" si="99"/>
        <v>0</v>
      </c>
      <c r="EY19" s="56">
        <f t="shared" si="100"/>
        <v>0</v>
      </c>
      <c r="EZ19" s="56">
        <f t="shared" si="101"/>
        <v>0</v>
      </c>
      <c r="FA19" s="56">
        <f t="shared" si="102"/>
        <v>0</v>
      </c>
      <c r="FB19" s="56">
        <f t="shared" si="103"/>
        <v>0</v>
      </c>
      <c r="FC19" s="56">
        <f t="shared" si="104"/>
        <v>0</v>
      </c>
      <c r="FD19" s="56">
        <f t="shared" si="105"/>
        <v>0</v>
      </c>
      <c r="FE19" s="56">
        <f t="shared" si="106"/>
        <v>0</v>
      </c>
      <c r="FF19" s="56">
        <f t="shared" si="107"/>
        <v>0</v>
      </c>
      <c r="FG19" s="56">
        <f t="shared" si="108"/>
        <v>0</v>
      </c>
      <c r="FH19" s="56">
        <f t="shared" si="109"/>
        <v>0</v>
      </c>
      <c r="FI19" s="56">
        <f t="shared" si="110"/>
        <v>0</v>
      </c>
      <c r="FJ19" s="56">
        <f t="shared" si="111"/>
        <v>0</v>
      </c>
      <c r="FK19" s="56">
        <f t="shared" si="112"/>
        <v>0</v>
      </c>
      <c r="FL19" s="56">
        <f t="shared" si="113"/>
        <v>0</v>
      </c>
      <c r="FM19" s="56">
        <f t="shared" si="114"/>
        <v>0</v>
      </c>
      <c r="FN19" s="56">
        <f t="shared" si="115"/>
        <v>0</v>
      </c>
      <c r="FO19" s="56">
        <f t="shared" si="116"/>
        <v>0</v>
      </c>
      <c r="FP19" s="56">
        <f t="shared" si="117"/>
        <v>0</v>
      </c>
      <c r="FQ19" s="56">
        <f t="shared" si="118"/>
        <v>0</v>
      </c>
      <c r="FR19" s="56">
        <f t="shared" si="119"/>
        <v>0</v>
      </c>
      <c r="FS19" s="56">
        <f t="shared" si="120"/>
        <v>0</v>
      </c>
      <c r="FT19" s="56">
        <f t="shared" si="121"/>
        <v>0</v>
      </c>
      <c r="FU19" s="56">
        <f t="shared" si="122"/>
        <v>0</v>
      </c>
      <c r="FV19" s="56">
        <f t="shared" si="123"/>
        <v>0</v>
      </c>
      <c r="FW19" s="56">
        <f t="shared" si="124"/>
        <v>0</v>
      </c>
      <c r="FX19" s="56">
        <f t="shared" si="125"/>
        <v>0</v>
      </c>
      <c r="FY19" s="56">
        <f t="shared" si="126"/>
        <v>0</v>
      </c>
      <c r="FZ19" s="56">
        <f t="shared" si="127"/>
        <v>0</v>
      </c>
      <c r="GA19" s="56">
        <f t="shared" si="128"/>
        <v>0</v>
      </c>
      <c r="GB19" s="56">
        <f t="shared" si="129"/>
        <v>0</v>
      </c>
      <c r="GC19" s="56">
        <f t="shared" si="130"/>
        <v>0</v>
      </c>
      <c r="GD19" s="56">
        <f t="shared" si="131"/>
        <v>0</v>
      </c>
      <c r="GE19" s="56">
        <f t="shared" si="132"/>
        <v>0</v>
      </c>
      <c r="GF19" s="56">
        <f t="shared" si="133"/>
        <v>0</v>
      </c>
      <c r="GG19" s="56">
        <f t="shared" si="134"/>
        <v>0</v>
      </c>
      <c r="GH19" s="56">
        <f t="shared" si="135"/>
        <v>0</v>
      </c>
      <c r="GI19" s="56">
        <f t="shared" si="136"/>
        <v>0</v>
      </c>
      <c r="GJ19" s="56">
        <f t="shared" si="137"/>
        <v>0</v>
      </c>
      <c r="GK19" s="56">
        <f t="shared" si="138"/>
        <v>0</v>
      </c>
      <c r="GL19" s="56">
        <f t="shared" si="139"/>
        <v>0</v>
      </c>
      <c r="GM19" s="56">
        <f t="shared" si="140"/>
        <v>0</v>
      </c>
      <c r="GN19" s="56">
        <f t="shared" si="141"/>
        <v>0</v>
      </c>
      <c r="GO19" s="56">
        <f t="shared" si="142"/>
        <v>0</v>
      </c>
      <c r="GP19" s="56">
        <f t="shared" si="143"/>
        <v>0</v>
      </c>
      <c r="GQ19" s="56">
        <f t="shared" si="144"/>
        <v>0</v>
      </c>
      <c r="GR19" s="56">
        <f t="shared" si="145"/>
        <v>0</v>
      </c>
      <c r="GS19" s="56">
        <f t="shared" si="146"/>
        <v>0</v>
      </c>
      <c r="GT19" s="56">
        <f t="shared" si="147"/>
        <v>0</v>
      </c>
      <c r="GU19" s="56">
        <f t="shared" si="148"/>
        <v>0</v>
      </c>
      <c r="GV19" s="56">
        <f t="shared" si="149"/>
        <v>0</v>
      </c>
      <c r="GW19" s="56">
        <f t="shared" si="150"/>
        <v>0</v>
      </c>
      <c r="GX19" s="56">
        <f t="shared" si="151"/>
        <v>0</v>
      </c>
      <c r="GY19" s="56">
        <f t="shared" si="152"/>
        <v>0</v>
      </c>
      <c r="GZ19" s="56">
        <f t="shared" si="153"/>
        <v>0</v>
      </c>
      <c r="HA19" s="56">
        <f t="shared" si="154"/>
        <v>0</v>
      </c>
      <c r="HB19" s="56">
        <f t="shared" si="155"/>
        <v>0</v>
      </c>
      <c r="HC19" s="56">
        <f t="shared" si="156"/>
        <v>0</v>
      </c>
      <c r="HD19" s="56">
        <f t="shared" si="157"/>
        <v>0</v>
      </c>
      <c r="HE19" s="56">
        <f t="shared" si="158"/>
        <v>0</v>
      </c>
      <c r="HF19" s="56">
        <f t="shared" si="159"/>
        <v>0</v>
      </c>
      <c r="HG19" s="56">
        <f t="shared" si="160"/>
        <v>0</v>
      </c>
      <c r="HH19" s="56">
        <f t="shared" si="161"/>
        <v>0</v>
      </c>
      <c r="HI19" s="56">
        <f t="shared" si="162"/>
        <v>0</v>
      </c>
      <c r="HJ19" s="56">
        <f t="shared" si="163"/>
        <v>0</v>
      </c>
      <c r="HK19" s="56">
        <f t="shared" si="164"/>
        <v>0</v>
      </c>
      <c r="HL19" s="56">
        <f t="shared" si="165"/>
        <v>0</v>
      </c>
      <c r="HM19" s="56">
        <f t="shared" si="166"/>
        <v>0</v>
      </c>
      <c r="HN19" s="56">
        <f t="shared" si="167"/>
        <v>0</v>
      </c>
      <c r="HO19" s="56">
        <f t="shared" si="168"/>
        <v>0</v>
      </c>
      <c r="HP19" s="56">
        <f t="shared" si="169"/>
        <v>0</v>
      </c>
      <c r="HQ19" s="56">
        <f t="shared" si="170"/>
        <v>0</v>
      </c>
      <c r="HR19" s="56">
        <f t="shared" si="171"/>
        <v>0</v>
      </c>
      <c r="HS19" s="56">
        <f t="shared" si="172"/>
        <v>0</v>
      </c>
      <c r="HT19" s="56">
        <f t="shared" si="173"/>
        <v>0</v>
      </c>
      <c r="HU19" s="56">
        <f t="shared" si="174"/>
        <v>0</v>
      </c>
      <c r="HV19" s="56">
        <f t="shared" si="175"/>
        <v>0</v>
      </c>
      <c r="HW19" s="56">
        <f t="shared" si="176"/>
        <v>0</v>
      </c>
      <c r="HX19" s="56">
        <f t="shared" si="177"/>
        <v>0</v>
      </c>
      <c r="HY19" s="56">
        <f t="shared" si="178"/>
        <v>0</v>
      </c>
      <c r="HZ19" s="56">
        <f t="shared" si="179"/>
        <v>0</v>
      </c>
      <c r="IA19" s="56">
        <f t="shared" si="180"/>
        <v>0</v>
      </c>
      <c r="IB19" s="56">
        <f t="shared" si="181"/>
        <v>0</v>
      </c>
      <c r="IC19" s="56">
        <f t="shared" si="182"/>
        <v>0</v>
      </c>
      <c r="ID19" s="56">
        <f t="shared" si="183"/>
        <v>0</v>
      </c>
      <c r="IE19" s="56">
        <f t="shared" si="184"/>
        <v>0</v>
      </c>
      <c r="IF19" s="56">
        <f t="shared" si="185"/>
        <v>0</v>
      </c>
      <c r="IG19" s="56">
        <f t="shared" si="186"/>
        <v>0</v>
      </c>
      <c r="IH19" s="56">
        <f t="shared" si="187"/>
        <v>0</v>
      </c>
      <c r="II19" s="56">
        <f t="shared" si="188"/>
        <v>0</v>
      </c>
      <c r="IJ19" s="56">
        <f t="shared" si="189"/>
        <v>0</v>
      </c>
      <c r="IK19" s="56">
        <f t="shared" si="190"/>
        <v>0</v>
      </c>
      <c r="IL19" s="56">
        <f t="shared" si="191"/>
        <v>0</v>
      </c>
      <c r="IM19" s="56">
        <f t="shared" si="192"/>
        <v>0</v>
      </c>
      <c r="IN19" s="56">
        <f t="shared" si="193"/>
        <v>0</v>
      </c>
      <c r="IO19" s="56">
        <f t="shared" si="194"/>
        <v>0</v>
      </c>
      <c r="IP19" s="56">
        <f t="shared" si="195"/>
        <v>0</v>
      </c>
      <c r="IQ19" s="56">
        <f t="shared" si="196"/>
        <v>0</v>
      </c>
      <c r="IR19" s="56">
        <f t="shared" si="197"/>
        <v>0</v>
      </c>
      <c r="IS19" s="56">
        <f t="shared" si="198"/>
        <v>0</v>
      </c>
      <c r="IT19" s="56">
        <f t="shared" si="199"/>
        <v>0</v>
      </c>
      <c r="IU19" s="56">
        <f t="shared" si="200"/>
        <v>0</v>
      </c>
      <c r="IV19" s="56">
        <f t="shared" si="201"/>
        <v>0</v>
      </c>
      <c r="IW19" s="56">
        <f t="shared" si="202"/>
        <v>0</v>
      </c>
      <c r="IX19" s="56">
        <f t="shared" si="203"/>
        <v>0</v>
      </c>
      <c r="IY19" s="56">
        <f t="shared" si="204"/>
        <v>0</v>
      </c>
      <c r="IZ19" s="56">
        <f t="shared" si="205"/>
        <v>0</v>
      </c>
      <c r="JA19" s="56">
        <f t="shared" si="206"/>
        <v>0</v>
      </c>
      <c r="JB19" s="56">
        <f t="shared" si="207"/>
        <v>0</v>
      </c>
      <c r="JC19" s="56">
        <f t="shared" si="208"/>
        <v>0</v>
      </c>
      <c r="JD19" s="56">
        <f t="shared" si="209"/>
        <v>0</v>
      </c>
      <c r="JE19" s="56">
        <f t="shared" si="210"/>
        <v>0</v>
      </c>
      <c r="JF19" s="56">
        <f t="shared" si="211"/>
        <v>0</v>
      </c>
      <c r="JG19" s="56">
        <f t="shared" si="212"/>
        <v>0</v>
      </c>
      <c r="JH19" s="56">
        <f t="shared" si="213"/>
        <v>0</v>
      </c>
      <c r="JI19" s="56">
        <f t="shared" si="214"/>
        <v>0</v>
      </c>
      <c r="JJ19" s="56">
        <f t="shared" si="215"/>
        <v>0</v>
      </c>
      <c r="JK19" s="56">
        <f t="shared" si="216"/>
        <v>0</v>
      </c>
      <c r="JL19" s="56">
        <f t="shared" si="217"/>
        <v>0</v>
      </c>
      <c r="JM19" s="56">
        <f t="shared" si="218"/>
        <v>0</v>
      </c>
      <c r="JN19" s="56">
        <f t="shared" si="219"/>
        <v>0</v>
      </c>
      <c r="JO19" s="56">
        <f t="shared" si="220"/>
        <v>0</v>
      </c>
      <c r="JP19" s="56">
        <f t="shared" si="221"/>
        <v>0</v>
      </c>
      <c r="JQ19" s="56">
        <f t="shared" si="222"/>
        <v>0</v>
      </c>
      <c r="JR19" s="56">
        <f t="shared" si="223"/>
        <v>0</v>
      </c>
      <c r="JS19" s="56">
        <f t="shared" si="224"/>
        <v>0</v>
      </c>
      <c r="JT19" s="56">
        <f t="shared" si="225"/>
        <v>0</v>
      </c>
      <c r="JU19" s="56">
        <f t="shared" si="226"/>
        <v>0</v>
      </c>
      <c r="JV19" s="56">
        <f t="shared" si="227"/>
        <v>0</v>
      </c>
      <c r="JW19" s="56">
        <f t="shared" si="228"/>
        <v>0</v>
      </c>
      <c r="JX19" s="56">
        <f t="shared" si="229"/>
        <v>0</v>
      </c>
      <c r="JY19" s="56">
        <f t="shared" si="230"/>
        <v>0</v>
      </c>
      <c r="JZ19" s="56">
        <f t="shared" si="231"/>
        <v>0</v>
      </c>
      <c r="KA19" s="56">
        <f t="shared" si="232"/>
        <v>0</v>
      </c>
      <c r="KB19" s="56">
        <f t="shared" si="233"/>
        <v>0</v>
      </c>
      <c r="KC19" s="56">
        <f t="shared" si="234"/>
        <v>0</v>
      </c>
      <c r="KD19" s="56">
        <f t="shared" si="235"/>
        <v>0</v>
      </c>
      <c r="KE19" s="56">
        <f t="shared" si="236"/>
        <v>0</v>
      </c>
      <c r="KF19" s="56">
        <f t="shared" si="237"/>
        <v>0</v>
      </c>
      <c r="KG19" s="56">
        <f t="shared" si="238"/>
        <v>0</v>
      </c>
      <c r="KH19" s="56">
        <f t="shared" si="239"/>
        <v>0</v>
      </c>
      <c r="KI19" s="56">
        <f t="shared" si="240"/>
        <v>0</v>
      </c>
      <c r="KJ19" s="56">
        <f t="shared" si="241"/>
        <v>0</v>
      </c>
      <c r="KK19" s="56">
        <f t="shared" si="242"/>
        <v>0</v>
      </c>
      <c r="KL19" s="56">
        <f t="shared" si="243"/>
        <v>0</v>
      </c>
      <c r="KM19" s="56">
        <f t="shared" si="244"/>
        <v>0</v>
      </c>
      <c r="KN19" s="56">
        <f t="shared" si="245"/>
        <v>0</v>
      </c>
      <c r="KO19" s="56">
        <f t="shared" si="246"/>
        <v>0</v>
      </c>
      <c r="KP19" s="56">
        <f t="shared" si="247"/>
        <v>0</v>
      </c>
      <c r="KQ19" s="56">
        <f t="shared" si="248"/>
        <v>0</v>
      </c>
      <c r="KR19" s="56">
        <f t="shared" si="249"/>
        <v>0</v>
      </c>
      <c r="KS19" s="56">
        <f t="shared" si="250"/>
        <v>0</v>
      </c>
      <c r="KT19" s="56">
        <f t="shared" si="251"/>
        <v>0</v>
      </c>
      <c r="KU19" s="56">
        <f t="shared" si="252"/>
        <v>0</v>
      </c>
      <c r="KV19" s="56">
        <f t="shared" si="253"/>
        <v>0</v>
      </c>
      <c r="KW19" s="56">
        <f t="shared" si="254"/>
        <v>0</v>
      </c>
      <c r="KX19" s="56">
        <f t="shared" si="255"/>
        <v>0</v>
      </c>
      <c r="KY19" s="56">
        <f t="shared" si="256"/>
        <v>0</v>
      </c>
      <c r="KZ19" s="56">
        <f t="shared" si="257"/>
        <v>0</v>
      </c>
      <c r="LA19" s="56">
        <f t="shared" si="258"/>
        <v>0</v>
      </c>
      <c r="LB19" s="56">
        <f t="shared" si="259"/>
        <v>0</v>
      </c>
      <c r="LC19" s="56">
        <f t="shared" si="260"/>
        <v>0</v>
      </c>
      <c r="LD19" s="56">
        <f t="shared" si="261"/>
        <v>0</v>
      </c>
      <c r="LE19" s="56">
        <f t="shared" si="262"/>
        <v>0</v>
      </c>
      <c r="LF19" s="56">
        <f t="shared" si="263"/>
        <v>0</v>
      </c>
      <c r="LG19" s="56">
        <f t="shared" si="264"/>
        <v>0</v>
      </c>
      <c r="LH19" s="56">
        <f t="shared" si="265"/>
        <v>0</v>
      </c>
      <c r="LI19" s="56">
        <f t="shared" si="266"/>
        <v>0</v>
      </c>
      <c r="LJ19" s="56">
        <f t="shared" si="267"/>
        <v>0</v>
      </c>
      <c r="LK19" s="56">
        <f t="shared" si="268"/>
        <v>0</v>
      </c>
      <c r="LL19" s="56">
        <f t="shared" si="269"/>
        <v>0</v>
      </c>
      <c r="LM19" s="56">
        <f t="shared" si="270"/>
        <v>0</v>
      </c>
      <c r="LN19" s="56">
        <f t="shared" si="271"/>
        <v>0</v>
      </c>
      <c r="LO19" s="56">
        <f t="shared" si="272"/>
        <v>0</v>
      </c>
      <c r="LP19" s="56">
        <f t="shared" si="273"/>
        <v>0</v>
      </c>
      <c r="LQ19" s="56">
        <f t="shared" si="274"/>
        <v>0</v>
      </c>
      <c r="LR19" s="56">
        <f t="shared" si="275"/>
        <v>0</v>
      </c>
      <c r="LS19" s="56">
        <f t="shared" si="276"/>
        <v>0</v>
      </c>
      <c r="LT19" s="56">
        <f t="shared" si="277"/>
        <v>0</v>
      </c>
      <c r="LU19" s="56">
        <f t="shared" si="278"/>
        <v>0</v>
      </c>
      <c r="LV19" s="56">
        <f t="shared" si="279"/>
        <v>0</v>
      </c>
      <c r="LW19" s="56">
        <f t="shared" si="280"/>
        <v>0</v>
      </c>
      <c r="LX19" s="56">
        <f t="shared" si="281"/>
        <v>0</v>
      </c>
      <c r="LY19" s="56">
        <f t="shared" si="282"/>
        <v>0</v>
      </c>
      <c r="LZ19" s="56">
        <f t="shared" si="283"/>
        <v>0</v>
      </c>
      <c r="MA19" s="56">
        <f t="shared" si="284"/>
        <v>0</v>
      </c>
      <c r="MB19" s="56">
        <f t="shared" si="285"/>
        <v>0</v>
      </c>
      <c r="MC19" s="56">
        <f t="shared" si="286"/>
        <v>0</v>
      </c>
      <c r="MD19" s="56">
        <f t="shared" si="287"/>
        <v>0</v>
      </c>
      <c r="ME19" s="56">
        <f t="shared" si="288"/>
        <v>0</v>
      </c>
      <c r="MF19" s="56">
        <f t="shared" si="289"/>
        <v>0</v>
      </c>
      <c r="MG19" s="56">
        <f t="shared" si="290"/>
        <v>0</v>
      </c>
      <c r="MH19" s="56">
        <f t="shared" si="291"/>
        <v>0</v>
      </c>
      <c r="MI19" s="56">
        <f t="shared" si="292"/>
        <v>0</v>
      </c>
      <c r="MJ19" s="56">
        <f t="shared" si="293"/>
        <v>0</v>
      </c>
      <c r="MK19" s="56">
        <f t="shared" si="294"/>
        <v>0</v>
      </c>
      <c r="ML19" s="56">
        <f t="shared" si="295"/>
        <v>0</v>
      </c>
      <c r="MM19" s="56">
        <f t="shared" si="296"/>
        <v>0</v>
      </c>
      <c r="MN19" s="56">
        <f t="shared" si="297"/>
        <v>0</v>
      </c>
      <c r="MO19" s="56">
        <f t="shared" si="298"/>
        <v>0</v>
      </c>
      <c r="MP19" s="56">
        <f t="shared" si="299"/>
        <v>0</v>
      </c>
      <c r="MQ19" s="56">
        <f t="shared" si="300"/>
        <v>0</v>
      </c>
      <c r="MR19" s="56">
        <f t="shared" si="301"/>
        <v>0</v>
      </c>
      <c r="MS19" s="56">
        <f t="shared" si="302"/>
        <v>0</v>
      </c>
      <c r="MT19" s="56">
        <f t="shared" si="303"/>
        <v>0</v>
      </c>
      <c r="MU19" s="56">
        <f t="shared" si="304"/>
        <v>0</v>
      </c>
      <c r="MV19" s="56">
        <f t="shared" si="305"/>
        <v>0</v>
      </c>
      <c r="MW19" s="56">
        <f t="shared" si="306"/>
        <v>0</v>
      </c>
      <c r="MX19" s="56">
        <f t="shared" si="307"/>
        <v>0</v>
      </c>
      <c r="MY19" s="56">
        <f t="shared" si="308"/>
        <v>0</v>
      </c>
      <c r="MZ19" s="56">
        <f t="shared" si="309"/>
        <v>0</v>
      </c>
      <c r="NA19" s="56">
        <f t="shared" si="310"/>
        <v>0</v>
      </c>
      <c r="NB19" s="56">
        <f t="shared" si="311"/>
        <v>0</v>
      </c>
      <c r="NC19" s="56">
        <f t="shared" si="312"/>
        <v>0</v>
      </c>
      <c r="ND19" s="56">
        <f t="shared" si="313"/>
        <v>0</v>
      </c>
      <c r="NE19" s="56">
        <f t="shared" si="314"/>
        <v>0</v>
      </c>
      <c r="NF19" s="56">
        <f t="shared" si="315"/>
        <v>0</v>
      </c>
      <c r="NG19" s="56">
        <f t="shared" si="316"/>
        <v>0</v>
      </c>
      <c r="NH19" s="56">
        <f t="shared" si="317"/>
        <v>0</v>
      </c>
      <c r="NI19" s="56">
        <f t="shared" si="318"/>
        <v>0</v>
      </c>
      <c r="NJ19" s="56">
        <f t="shared" si="319"/>
        <v>0</v>
      </c>
      <c r="NK19" s="56">
        <f t="shared" si="320"/>
        <v>0</v>
      </c>
      <c r="NL19" s="56">
        <f t="shared" si="321"/>
        <v>0</v>
      </c>
      <c r="NM19" s="56">
        <f t="shared" si="322"/>
        <v>0</v>
      </c>
      <c r="NN19" s="56">
        <f t="shared" si="323"/>
        <v>0</v>
      </c>
      <c r="NO19" s="56">
        <f t="shared" si="324"/>
        <v>0</v>
      </c>
      <c r="NP19" s="56">
        <f t="shared" si="325"/>
        <v>0</v>
      </c>
      <c r="NQ19" s="56">
        <f t="shared" si="326"/>
        <v>0</v>
      </c>
      <c r="NR19" s="56">
        <f t="shared" si="327"/>
        <v>0</v>
      </c>
      <c r="NS19" s="56">
        <f t="shared" si="328"/>
        <v>0</v>
      </c>
      <c r="NT19" s="56">
        <f t="shared" si="329"/>
        <v>0</v>
      </c>
      <c r="NU19" s="56">
        <f t="shared" si="330"/>
        <v>0</v>
      </c>
      <c r="NV19" s="56">
        <f t="shared" si="331"/>
        <v>0</v>
      </c>
      <c r="NW19" s="56">
        <f t="shared" si="332"/>
        <v>0</v>
      </c>
      <c r="NX19" s="56">
        <f t="shared" si="333"/>
        <v>0</v>
      </c>
      <c r="NY19" s="56">
        <f t="shared" si="334"/>
        <v>0</v>
      </c>
      <c r="NZ19" s="56">
        <f t="shared" si="335"/>
        <v>0</v>
      </c>
      <c r="OA19" s="56">
        <f t="shared" si="336"/>
        <v>0</v>
      </c>
      <c r="OB19" s="56">
        <f t="shared" si="337"/>
        <v>0</v>
      </c>
      <c r="OC19" s="56">
        <f t="shared" si="338"/>
        <v>0</v>
      </c>
      <c r="OD19" s="56">
        <f t="shared" si="339"/>
        <v>0</v>
      </c>
      <c r="OE19" s="56">
        <f t="shared" si="340"/>
        <v>0</v>
      </c>
      <c r="OF19" s="56">
        <f t="shared" si="341"/>
        <v>0</v>
      </c>
      <c r="OG19" s="56">
        <f t="shared" si="342"/>
        <v>0</v>
      </c>
      <c r="OH19" s="56">
        <f t="shared" si="343"/>
        <v>0</v>
      </c>
      <c r="OI19" s="56">
        <f t="shared" si="344"/>
        <v>0</v>
      </c>
      <c r="OJ19" s="56">
        <f t="shared" si="345"/>
        <v>0</v>
      </c>
      <c r="OK19" s="56">
        <f t="shared" si="346"/>
        <v>0</v>
      </c>
      <c r="OL19" s="56">
        <f t="shared" si="347"/>
        <v>0</v>
      </c>
      <c r="OM19" s="56">
        <f t="shared" si="348"/>
        <v>0</v>
      </c>
      <c r="ON19" s="56">
        <f t="shared" si="349"/>
        <v>0</v>
      </c>
      <c r="OO19" s="56">
        <f t="shared" si="350"/>
        <v>0</v>
      </c>
      <c r="OP19" s="56">
        <f t="shared" si="351"/>
        <v>0</v>
      </c>
      <c r="OQ19" s="56">
        <f t="shared" si="352"/>
        <v>0</v>
      </c>
      <c r="OR19" s="56">
        <f t="shared" si="353"/>
        <v>0</v>
      </c>
      <c r="OS19" s="56">
        <f t="shared" si="354"/>
        <v>0</v>
      </c>
      <c r="OT19" s="56">
        <f t="shared" si="355"/>
        <v>0</v>
      </c>
      <c r="OU19" s="56">
        <f t="shared" si="356"/>
        <v>0</v>
      </c>
      <c r="OV19" s="56">
        <f t="shared" si="357"/>
        <v>0</v>
      </c>
      <c r="OW19" s="56">
        <f t="shared" si="358"/>
        <v>0</v>
      </c>
      <c r="OX19" s="56">
        <f t="shared" si="359"/>
        <v>0</v>
      </c>
      <c r="OY19" s="56">
        <f t="shared" si="360"/>
        <v>0</v>
      </c>
      <c r="OZ19" s="56">
        <f t="shared" si="361"/>
        <v>0</v>
      </c>
      <c r="PA19" s="56">
        <f t="shared" si="362"/>
        <v>0</v>
      </c>
      <c r="PB19" s="56">
        <f t="shared" si="363"/>
        <v>0</v>
      </c>
      <c r="PC19" s="56">
        <f t="shared" si="364"/>
        <v>0</v>
      </c>
      <c r="PD19" s="56">
        <f t="shared" si="365"/>
        <v>0</v>
      </c>
      <c r="PE19" s="56">
        <f t="shared" si="366"/>
        <v>0</v>
      </c>
      <c r="PF19" s="56">
        <f t="shared" si="367"/>
        <v>0</v>
      </c>
      <c r="PG19" s="56">
        <f t="shared" si="368"/>
        <v>0</v>
      </c>
      <c r="PH19" s="56">
        <f t="shared" si="369"/>
        <v>0</v>
      </c>
      <c r="PI19" s="56">
        <f t="shared" si="370"/>
        <v>0</v>
      </c>
      <c r="PJ19" s="56">
        <f t="shared" si="371"/>
        <v>0</v>
      </c>
      <c r="PK19" s="56">
        <f t="shared" si="372"/>
        <v>0</v>
      </c>
      <c r="PL19" s="56">
        <f t="shared" si="373"/>
        <v>0</v>
      </c>
      <c r="PM19" s="56">
        <f t="shared" si="374"/>
        <v>0</v>
      </c>
      <c r="PN19" s="56">
        <f t="shared" si="375"/>
        <v>0</v>
      </c>
      <c r="PO19" s="56">
        <f t="shared" si="376"/>
        <v>0</v>
      </c>
      <c r="PP19" s="56">
        <f t="shared" si="377"/>
        <v>0</v>
      </c>
      <c r="PQ19" s="56">
        <f t="shared" si="378"/>
        <v>0</v>
      </c>
      <c r="PR19" s="56">
        <f t="shared" si="379"/>
        <v>0</v>
      </c>
      <c r="PS19" s="56">
        <f t="shared" si="380"/>
        <v>0</v>
      </c>
      <c r="PT19" s="56">
        <f t="shared" si="381"/>
        <v>0</v>
      </c>
      <c r="PU19" s="56">
        <f t="shared" si="382"/>
        <v>0</v>
      </c>
      <c r="PV19" s="56">
        <f t="shared" si="383"/>
        <v>0</v>
      </c>
      <c r="PW19" s="56">
        <f t="shared" si="384"/>
        <v>0</v>
      </c>
      <c r="PX19" s="56">
        <f t="shared" si="385"/>
        <v>0</v>
      </c>
      <c r="PY19" s="56">
        <f t="shared" si="386"/>
        <v>0</v>
      </c>
      <c r="PZ19" s="56">
        <f t="shared" si="387"/>
        <v>0</v>
      </c>
      <c r="QA19" s="56">
        <f t="shared" si="388"/>
        <v>0</v>
      </c>
      <c r="QB19" s="56">
        <f t="shared" si="389"/>
        <v>0</v>
      </c>
      <c r="QC19" s="56">
        <f t="shared" si="390"/>
        <v>0</v>
      </c>
      <c r="QD19" s="56">
        <f t="shared" si="391"/>
        <v>0</v>
      </c>
      <c r="QE19" s="56">
        <f t="shared" si="392"/>
        <v>0</v>
      </c>
      <c r="QF19" s="56">
        <f t="shared" si="393"/>
        <v>0</v>
      </c>
      <c r="QG19" s="56">
        <f t="shared" si="394"/>
        <v>0</v>
      </c>
      <c r="QH19" s="56">
        <f t="shared" si="395"/>
        <v>0</v>
      </c>
      <c r="QI19" s="56">
        <f t="shared" si="396"/>
        <v>0</v>
      </c>
      <c r="QJ19" s="56">
        <f t="shared" si="397"/>
        <v>0</v>
      </c>
      <c r="QK19" s="56">
        <f t="shared" si="398"/>
        <v>0</v>
      </c>
      <c r="QL19" s="56">
        <f t="shared" si="399"/>
        <v>0</v>
      </c>
      <c r="QM19" s="56">
        <f t="shared" si="400"/>
        <v>0</v>
      </c>
      <c r="QN19" s="56">
        <f t="shared" si="401"/>
        <v>0</v>
      </c>
      <c r="QO19" s="56">
        <f t="shared" si="402"/>
        <v>0</v>
      </c>
      <c r="QP19" s="56">
        <f t="shared" si="403"/>
        <v>0</v>
      </c>
      <c r="QQ19" s="56">
        <f t="shared" si="404"/>
        <v>0</v>
      </c>
      <c r="QR19" s="56">
        <f t="shared" si="405"/>
        <v>0</v>
      </c>
      <c r="QS19" s="56">
        <f t="shared" si="406"/>
        <v>0</v>
      </c>
      <c r="QT19" s="56">
        <f t="shared" si="407"/>
        <v>0</v>
      </c>
      <c r="QU19" s="56">
        <f t="shared" si="408"/>
        <v>0</v>
      </c>
      <c r="QV19" s="56">
        <f t="shared" si="409"/>
        <v>0</v>
      </c>
      <c r="QW19" s="56">
        <f t="shared" si="410"/>
        <v>0</v>
      </c>
      <c r="QX19" s="56">
        <f t="shared" si="411"/>
        <v>0</v>
      </c>
      <c r="QY19" s="56">
        <f t="shared" si="412"/>
        <v>0</v>
      </c>
      <c r="QZ19" s="56">
        <f t="shared" si="413"/>
        <v>0</v>
      </c>
      <c r="RA19" s="56">
        <f t="shared" si="414"/>
        <v>0</v>
      </c>
      <c r="RB19" s="56">
        <f t="shared" si="415"/>
        <v>0</v>
      </c>
      <c r="RC19" s="56">
        <f t="shared" si="416"/>
        <v>0</v>
      </c>
      <c r="RD19" s="56">
        <f t="shared" si="417"/>
        <v>0</v>
      </c>
      <c r="RE19" s="56">
        <f t="shared" si="418"/>
        <v>0</v>
      </c>
      <c r="RF19" s="56">
        <f t="shared" si="419"/>
        <v>0</v>
      </c>
      <c r="RG19" s="56">
        <f t="shared" si="420"/>
        <v>0</v>
      </c>
      <c r="RH19" s="56">
        <f t="shared" si="421"/>
        <v>0</v>
      </c>
      <c r="RI19" s="56">
        <f t="shared" si="422"/>
        <v>0</v>
      </c>
      <c r="RJ19" s="56">
        <f t="shared" si="423"/>
        <v>0</v>
      </c>
      <c r="RK19" s="56">
        <f t="shared" si="424"/>
        <v>0</v>
      </c>
      <c r="RL19" s="56">
        <f t="shared" si="425"/>
        <v>0</v>
      </c>
      <c r="RM19" s="56">
        <f t="shared" si="426"/>
        <v>0</v>
      </c>
      <c r="RN19" s="56">
        <f t="shared" si="427"/>
        <v>0</v>
      </c>
      <c r="RO19" s="56">
        <f t="shared" si="428"/>
        <v>0</v>
      </c>
      <c r="RP19" s="56">
        <f t="shared" si="429"/>
        <v>0</v>
      </c>
      <c r="RQ19" s="56">
        <f t="shared" si="430"/>
        <v>0</v>
      </c>
      <c r="RR19" s="56">
        <f t="shared" si="431"/>
        <v>0</v>
      </c>
      <c r="RS19" s="56">
        <f t="shared" si="432"/>
        <v>0</v>
      </c>
      <c r="RT19" s="56">
        <f t="shared" si="433"/>
        <v>0</v>
      </c>
      <c r="RU19" s="56">
        <f t="shared" si="434"/>
        <v>0</v>
      </c>
      <c r="RV19" s="56">
        <f t="shared" si="435"/>
        <v>0</v>
      </c>
      <c r="RW19" s="56">
        <f t="shared" si="436"/>
        <v>0</v>
      </c>
      <c r="RX19" s="56">
        <f t="shared" si="437"/>
        <v>0</v>
      </c>
      <c r="RY19" s="56">
        <f t="shared" si="438"/>
        <v>0</v>
      </c>
      <c r="RZ19" s="56">
        <f t="shared" si="439"/>
        <v>0</v>
      </c>
      <c r="SA19" s="56">
        <f t="shared" si="440"/>
        <v>0</v>
      </c>
      <c r="SB19" s="56">
        <f t="shared" si="441"/>
        <v>0</v>
      </c>
      <c r="SC19" s="56">
        <f t="shared" si="442"/>
        <v>0</v>
      </c>
      <c r="SD19" s="56">
        <f t="shared" si="443"/>
        <v>0</v>
      </c>
      <c r="SE19" s="56">
        <f t="shared" si="444"/>
        <v>0</v>
      </c>
      <c r="SF19" s="56">
        <f t="shared" si="445"/>
        <v>0</v>
      </c>
      <c r="SG19" s="56">
        <f t="shared" si="446"/>
        <v>0</v>
      </c>
      <c r="SH19" s="56">
        <f t="shared" si="447"/>
        <v>0</v>
      </c>
      <c r="SI19" s="56">
        <f t="shared" si="448"/>
        <v>0</v>
      </c>
      <c r="SJ19" s="56">
        <f t="shared" si="449"/>
        <v>0</v>
      </c>
      <c r="SK19" s="56">
        <f t="shared" si="450"/>
        <v>0</v>
      </c>
      <c r="SL19" s="56">
        <f t="shared" si="451"/>
        <v>0</v>
      </c>
      <c r="SM19" s="56">
        <f t="shared" si="452"/>
        <v>0</v>
      </c>
      <c r="SN19" s="56">
        <f t="shared" si="453"/>
        <v>0</v>
      </c>
      <c r="SO19" s="56">
        <f t="shared" si="454"/>
        <v>0</v>
      </c>
      <c r="SP19" s="56">
        <f t="shared" si="455"/>
        <v>0</v>
      </c>
      <c r="SQ19" s="56">
        <f t="shared" si="456"/>
        <v>0</v>
      </c>
      <c r="SR19" s="56">
        <f t="shared" si="457"/>
        <v>0</v>
      </c>
      <c r="SS19" s="56">
        <f t="shared" si="458"/>
        <v>0</v>
      </c>
      <c r="ST19" s="56">
        <f t="shared" si="459"/>
        <v>0</v>
      </c>
      <c r="SU19" s="56">
        <f t="shared" si="460"/>
        <v>0</v>
      </c>
      <c r="SV19" s="56">
        <f t="shared" si="461"/>
        <v>0</v>
      </c>
      <c r="SW19" s="56">
        <f t="shared" si="462"/>
        <v>0</v>
      </c>
      <c r="SX19" s="56">
        <f t="shared" si="463"/>
        <v>0</v>
      </c>
      <c r="SY19" s="56">
        <f t="shared" si="464"/>
        <v>0</v>
      </c>
      <c r="SZ19" s="56">
        <f t="shared" si="465"/>
        <v>0</v>
      </c>
      <c r="TA19" s="56">
        <f t="shared" si="466"/>
        <v>0</v>
      </c>
      <c r="TB19" s="56">
        <f t="shared" si="467"/>
        <v>0</v>
      </c>
      <c r="TC19" s="56">
        <f t="shared" si="468"/>
        <v>0</v>
      </c>
      <c r="TD19" s="56">
        <f t="shared" si="469"/>
        <v>0</v>
      </c>
      <c r="TE19" s="56">
        <f t="shared" si="470"/>
        <v>0</v>
      </c>
      <c r="TF19" s="56">
        <f t="shared" si="471"/>
        <v>0</v>
      </c>
      <c r="TG19" s="56">
        <f t="shared" si="472"/>
        <v>0</v>
      </c>
      <c r="TH19" s="56">
        <f t="shared" si="473"/>
        <v>0</v>
      </c>
      <c r="TI19" s="56">
        <f t="shared" si="474"/>
        <v>0</v>
      </c>
      <c r="TJ19" s="56">
        <f t="shared" si="475"/>
        <v>0</v>
      </c>
      <c r="TK19" s="56">
        <f t="shared" si="476"/>
        <v>0</v>
      </c>
      <c r="TL19" s="56">
        <f t="shared" si="477"/>
        <v>0</v>
      </c>
      <c r="TM19" s="56">
        <f t="shared" si="478"/>
        <v>0</v>
      </c>
      <c r="TN19" s="56">
        <f t="shared" si="479"/>
        <v>0</v>
      </c>
      <c r="TO19" s="56">
        <f t="shared" si="480"/>
        <v>0</v>
      </c>
      <c r="TP19" s="56">
        <f t="shared" si="481"/>
        <v>0</v>
      </c>
      <c r="TQ19" s="56">
        <f t="shared" si="482"/>
        <v>0</v>
      </c>
      <c r="TR19" s="56">
        <f t="shared" si="483"/>
        <v>0</v>
      </c>
      <c r="TS19" s="56">
        <f t="shared" si="484"/>
        <v>0</v>
      </c>
      <c r="TT19" s="56">
        <f t="shared" si="485"/>
        <v>0</v>
      </c>
      <c r="TU19" s="56">
        <f t="shared" si="486"/>
        <v>0</v>
      </c>
      <c r="TV19" s="56">
        <f t="shared" si="487"/>
        <v>0</v>
      </c>
      <c r="TW19" s="56">
        <f t="shared" si="488"/>
        <v>0</v>
      </c>
      <c r="TX19" s="56">
        <f t="shared" si="489"/>
        <v>0</v>
      </c>
      <c r="TY19" s="56">
        <f t="shared" si="490"/>
        <v>0</v>
      </c>
      <c r="TZ19" s="56">
        <f t="shared" si="491"/>
        <v>0</v>
      </c>
      <c r="UA19" s="56">
        <f t="shared" si="492"/>
        <v>0</v>
      </c>
      <c r="UB19" s="56">
        <f t="shared" si="493"/>
        <v>0</v>
      </c>
      <c r="UC19" s="56">
        <f t="shared" si="494"/>
        <v>0</v>
      </c>
      <c r="UD19" s="56">
        <f t="shared" si="495"/>
        <v>0</v>
      </c>
      <c r="UE19" s="56">
        <f t="shared" si="496"/>
        <v>0</v>
      </c>
      <c r="UF19" s="56">
        <f t="shared" si="497"/>
        <v>0</v>
      </c>
      <c r="UG19" s="56">
        <f t="shared" si="498"/>
        <v>0</v>
      </c>
      <c r="UH19" s="56">
        <f t="shared" si="499"/>
        <v>0</v>
      </c>
      <c r="UI19" s="56">
        <f t="shared" si="500"/>
        <v>0</v>
      </c>
      <c r="UJ19" s="56">
        <f t="shared" si="501"/>
        <v>0</v>
      </c>
      <c r="UK19" s="56">
        <f t="shared" si="502"/>
        <v>0</v>
      </c>
      <c r="UL19" s="56">
        <f t="shared" si="503"/>
        <v>0</v>
      </c>
      <c r="UM19" s="56">
        <f t="shared" si="504"/>
        <v>0</v>
      </c>
      <c r="UN19" s="56">
        <f t="shared" si="505"/>
        <v>0</v>
      </c>
      <c r="UO19" s="56">
        <f t="shared" si="506"/>
        <v>0</v>
      </c>
      <c r="UP19" s="56">
        <f t="shared" si="507"/>
        <v>0</v>
      </c>
      <c r="UQ19" s="56">
        <f t="shared" si="508"/>
        <v>0</v>
      </c>
      <c r="UR19" s="56">
        <f t="shared" si="509"/>
        <v>0</v>
      </c>
      <c r="US19" s="56">
        <f t="shared" si="510"/>
        <v>0</v>
      </c>
      <c r="UT19" s="56">
        <f t="shared" si="511"/>
        <v>0</v>
      </c>
      <c r="UU19" s="56">
        <f t="shared" si="512"/>
        <v>0</v>
      </c>
      <c r="UV19" s="56">
        <f t="shared" si="513"/>
        <v>0</v>
      </c>
      <c r="UW19" s="56">
        <f t="shared" si="514"/>
        <v>0</v>
      </c>
      <c r="UX19" s="56">
        <f t="shared" si="515"/>
        <v>0</v>
      </c>
      <c r="UY19" s="56">
        <f t="shared" si="516"/>
        <v>0</v>
      </c>
      <c r="UZ19" s="56">
        <f t="shared" si="517"/>
        <v>0</v>
      </c>
      <c r="VA19" s="56">
        <f t="shared" si="518"/>
        <v>0</v>
      </c>
      <c r="VB19" s="56">
        <f t="shared" si="519"/>
        <v>0</v>
      </c>
      <c r="VC19" s="56">
        <f t="shared" si="520"/>
        <v>0</v>
      </c>
      <c r="VD19" s="56">
        <f t="shared" si="521"/>
        <v>0</v>
      </c>
      <c r="VE19" s="56">
        <f t="shared" si="522"/>
        <v>0</v>
      </c>
      <c r="VF19" s="56">
        <f t="shared" si="523"/>
        <v>0</v>
      </c>
      <c r="VG19" s="56">
        <f t="shared" si="524"/>
        <v>0</v>
      </c>
      <c r="VH19" s="56">
        <f t="shared" si="525"/>
        <v>0</v>
      </c>
      <c r="VI19" s="56">
        <f t="shared" si="526"/>
        <v>0</v>
      </c>
      <c r="VJ19" s="56">
        <f t="shared" si="527"/>
        <v>0</v>
      </c>
      <c r="VK19" s="56">
        <f t="shared" si="528"/>
        <v>0</v>
      </c>
      <c r="VL19" s="56">
        <f t="shared" si="529"/>
        <v>0</v>
      </c>
      <c r="VM19" s="56">
        <f t="shared" si="530"/>
        <v>0</v>
      </c>
      <c r="VN19" s="56">
        <f t="shared" si="531"/>
        <v>0</v>
      </c>
      <c r="VO19" s="56">
        <f t="shared" si="532"/>
        <v>0</v>
      </c>
      <c r="VP19" s="56">
        <f t="shared" si="533"/>
        <v>0</v>
      </c>
      <c r="VQ19" s="56">
        <f t="shared" si="534"/>
        <v>0</v>
      </c>
      <c r="VR19" s="56">
        <f t="shared" si="535"/>
        <v>0</v>
      </c>
      <c r="VS19" s="56">
        <f t="shared" si="536"/>
        <v>0</v>
      </c>
      <c r="VT19" s="56">
        <f t="shared" si="537"/>
        <v>0</v>
      </c>
      <c r="VU19" s="56">
        <f t="shared" si="538"/>
        <v>0</v>
      </c>
      <c r="VV19" s="56">
        <f t="shared" si="539"/>
        <v>0</v>
      </c>
      <c r="VW19" s="56">
        <f t="shared" si="540"/>
        <v>0</v>
      </c>
      <c r="VX19" s="56">
        <f t="shared" si="541"/>
        <v>0</v>
      </c>
      <c r="VY19" s="56">
        <f t="shared" si="542"/>
        <v>0</v>
      </c>
      <c r="VZ19" s="56">
        <f t="shared" si="543"/>
        <v>0</v>
      </c>
      <c r="WA19" s="56">
        <f t="shared" si="544"/>
        <v>0</v>
      </c>
      <c r="WB19" s="56">
        <f t="shared" si="545"/>
        <v>0</v>
      </c>
      <c r="WC19" s="56">
        <f t="shared" si="546"/>
        <v>0</v>
      </c>
      <c r="WD19" s="56">
        <f t="shared" si="547"/>
        <v>0</v>
      </c>
      <c r="WE19" s="56">
        <f t="shared" si="548"/>
        <v>0</v>
      </c>
      <c r="WF19" s="56">
        <f t="shared" si="549"/>
        <v>0</v>
      </c>
      <c r="WG19" s="56">
        <f t="shared" si="550"/>
        <v>0</v>
      </c>
      <c r="WH19" s="56">
        <f t="shared" si="551"/>
        <v>0</v>
      </c>
      <c r="WI19" s="56">
        <f t="shared" si="552"/>
        <v>0</v>
      </c>
      <c r="WJ19" s="56">
        <f t="shared" si="553"/>
        <v>0</v>
      </c>
      <c r="WK19" s="56">
        <f t="shared" si="554"/>
        <v>0</v>
      </c>
      <c r="WL19" s="56">
        <f t="shared" si="555"/>
        <v>0</v>
      </c>
      <c r="WM19" s="56">
        <f t="shared" si="556"/>
        <v>0</v>
      </c>
      <c r="WN19" s="56">
        <f t="shared" si="557"/>
        <v>0</v>
      </c>
      <c r="WO19" s="56">
        <f t="shared" si="558"/>
        <v>0</v>
      </c>
      <c r="WP19" s="56">
        <f t="shared" si="559"/>
        <v>0</v>
      </c>
      <c r="WQ19" s="56">
        <f t="shared" si="560"/>
        <v>0</v>
      </c>
      <c r="WR19" s="56">
        <f t="shared" si="561"/>
        <v>0</v>
      </c>
      <c r="WS19" s="56">
        <f t="shared" si="562"/>
        <v>0</v>
      </c>
      <c r="WT19" s="56">
        <f t="shared" si="563"/>
        <v>0</v>
      </c>
      <c r="WU19" s="56">
        <f t="shared" si="564"/>
        <v>0</v>
      </c>
      <c r="WV19" s="56">
        <f t="shared" si="565"/>
        <v>0</v>
      </c>
      <c r="WW19" s="56">
        <f t="shared" si="566"/>
        <v>0</v>
      </c>
      <c r="WX19" s="56">
        <f t="shared" si="567"/>
        <v>0</v>
      </c>
      <c r="WY19" s="56">
        <f t="shared" si="568"/>
        <v>0</v>
      </c>
      <c r="WZ19" s="56">
        <f t="shared" si="569"/>
        <v>0</v>
      </c>
      <c r="XA19" s="56">
        <f t="shared" si="570"/>
        <v>0</v>
      </c>
      <c r="XB19" s="56">
        <f t="shared" si="571"/>
        <v>0</v>
      </c>
      <c r="XC19" s="56">
        <f t="shared" si="572"/>
        <v>0</v>
      </c>
      <c r="XD19" s="56">
        <f t="shared" si="573"/>
        <v>0</v>
      </c>
      <c r="XE19" s="56">
        <f t="shared" si="574"/>
        <v>0</v>
      </c>
      <c r="XF19" s="56">
        <f t="shared" si="575"/>
        <v>0</v>
      </c>
      <c r="XG19" s="56">
        <f t="shared" si="576"/>
        <v>0</v>
      </c>
      <c r="XH19" s="56">
        <f t="shared" si="577"/>
        <v>0</v>
      </c>
      <c r="XI19" s="56">
        <f t="shared" si="578"/>
        <v>0</v>
      </c>
      <c r="XJ19" s="56">
        <f t="shared" si="579"/>
        <v>0</v>
      </c>
      <c r="XK19" s="56">
        <f t="shared" si="580"/>
        <v>0</v>
      </c>
      <c r="XL19" s="56">
        <f t="shared" si="581"/>
        <v>0</v>
      </c>
      <c r="XM19" s="56">
        <f t="shared" si="582"/>
        <v>0</v>
      </c>
      <c r="XN19" s="56">
        <f t="shared" si="583"/>
        <v>0</v>
      </c>
      <c r="XO19" s="56">
        <f t="shared" si="584"/>
        <v>0</v>
      </c>
      <c r="XP19" s="56">
        <f t="shared" si="585"/>
        <v>0</v>
      </c>
      <c r="XQ19" s="56">
        <f t="shared" si="586"/>
        <v>0</v>
      </c>
      <c r="XR19" s="56">
        <f t="shared" si="587"/>
        <v>0</v>
      </c>
      <c r="XS19" s="56">
        <f t="shared" si="588"/>
        <v>0</v>
      </c>
      <c r="XT19" s="56">
        <f t="shared" si="589"/>
        <v>0</v>
      </c>
      <c r="XU19" s="56">
        <f t="shared" si="590"/>
        <v>0</v>
      </c>
      <c r="XV19" s="56">
        <f t="shared" si="591"/>
        <v>0</v>
      </c>
      <c r="XW19" s="56">
        <f t="shared" si="592"/>
        <v>0</v>
      </c>
      <c r="XX19" s="56">
        <f t="shared" si="593"/>
        <v>0</v>
      </c>
      <c r="XY19" s="56">
        <f t="shared" si="594"/>
        <v>0</v>
      </c>
      <c r="XZ19" s="56">
        <f t="shared" si="595"/>
        <v>0</v>
      </c>
      <c r="YA19" s="56">
        <f t="shared" si="596"/>
        <v>0</v>
      </c>
      <c r="YB19" s="56">
        <f t="shared" si="597"/>
        <v>0</v>
      </c>
      <c r="YC19" s="56">
        <f t="shared" si="598"/>
        <v>0</v>
      </c>
      <c r="YD19" s="56">
        <f t="shared" si="599"/>
        <v>0</v>
      </c>
      <c r="YE19" s="56">
        <f t="shared" si="600"/>
        <v>0</v>
      </c>
      <c r="YF19" s="56">
        <f t="shared" si="601"/>
        <v>0</v>
      </c>
      <c r="YG19" s="56">
        <f t="shared" si="602"/>
        <v>0</v>
      </c>
      <c r="YH19" s="56">
        <f t="shared" si="603"/>
        <v>0</v>
      </c>
      <c r="YI19" s="56">
        <f t="shared" si="604"/>
        <v>0</v>
      </c>
      <c r="YJ19" s="56">
        <f t="shared" si="605"/>
        <v>0</v>
      </c>
      <c r="YK19" s="56">
        <f t="shared" si="606"/>
        <v>0</v>
      </c>
      <c r="YL19" s="56">
        <f t="shared" si="607"/>
        <v>0</v>
      </c>
      <c r="YM19" s="56">
        <f t="shared" si="608"/>
        <v>0</v>
      </c>
      <c r="YN19" s="56">
        <f t="shared" si="609"/>
        <v>0</v>
      </c>
      <c r="YO19" s="56">
        <f t="shared" si="610"/>
        <v>0</v>
      </c>
      <c r="YP19" s="56">
        <f t="shared" si="611"/>
        <v>0</v>
      </c>
      <c r="YQ19" s="56">
        <f t="shared" si="612"/>
        <v>0</v>
      </c>
      <c r="YR19" s="56">
        <f t="shared" si="613"/>
        <v>0</v>
      </c>
      <c r="YS19" s="56">
        <f t="shared" si="614"/>
        <v>0</v>
      </c>
      <c r="YT19" s="56">
        <f t="shared" si="615"/>
        <v>0</v>
      </c>
      <c r="YU19" s="56">
        <f t="shared" si="616"/>
        <v>0</v>
      </c>
      <c r="YV19" s="56">
        <f t="shared" si="617"/>
        <v>0</v>
      </c>
      <c r="YW19" s="56">
        <f t="shared" si="618"/>
        <v>0</v>
      </c>
      <c r="YX19" s="56">
        <f t="shared" si="619"/>
        <v>0</v>
      </c>
      <c r="YY19" s="56">
        <f t="shared" si="620"/>
        <v>0</v>
      </c>
      <c r="YZ19" s="56">
        <f t="shared" si="621"/>
        <v>0</v>
      </c>
      <c r="ZA19" s="56">
        <f t="shared" si="622"/>
        <v>0</v>
      </c>
      <c r="ZB19" s="56">
        <f t="shared" si="623"/>
        <v>0</v>
      </c>
      <c r="ZC19" s="56">
        <f t="shared" si="624"/>
        <v>0</v>
      </c>
      <c r="ZD19" s="56">
        <f t="shared" si="625"/>
        <v>0</v>
      </c>
      <c r="ZE19" s="56">
        <f t="shared" si="626"/>
        <v>0</v>
      </c>
      <c r="ZF19" s="56">
        <f t="shared" si="627"/>
        <v>0</v>
      </c>
      <c r="ZG19" s="56">
        <f t="shared" si="628"/>
        <v>0</v>
      </c>
      <c r="ZH19" s="56">
        <f t="shared" si="629"/>
        <v>0</v>
      </c>
      <c r="ZI19" s="56">
        <f t="shared" si="630"/>
        <v>0</v>
      </c>
      <c r="ZJ19" s="56">
        <f t="shared" si="631"/>
        <v>0</v>
      </c>
      <c r="ZK19" s="56">
        <f t="shared" si="632"/>
        <v>0</v>
      </c>
      <c r="ZL19" s="56">
        <f t="shared" si="633"/>
        <v>0</v>
      </c>
      <c r="ZM19" s="56">
        <f t="shared" si="634"/>
        <v>0</v>
      </c>
      <c r="ZN19" s="56">
        <f t="shared" si="635"/>
        <v>0</v>
      </c>
      <c r="ZO19" s="56">
        <f t="shared" si="636"/>
        <v>0</v>
      </c>
      <c r="ZP19" s="56">
        <f t="shared" si="637"/>
        <v>0</v>
      </c>
      <c r="ZQ19" s="56">
        <f t="shared" si="638"/>
        <v>0</v>
      </c>
      <c r="ZR19" s="56">
        <f t="shared" si="639"/>
        <v>0</v>
      </c>
      <c r="ZS19" s="56">
        <f t="shared" si="640"/>
        <v>0</v>
      </c>
      <c r="ZT19" s="56">
        <f t="shared" si="641"/>
        <v>0</v>
      </c>
      <c r="ZU19" s="56">
        <f t="shared" si="642"/>
        <v>0</v>
      </c>
      <c r="ZV19" s="56">
        <f t="shared" si="643"/>
        <v>0</v>
      </c>
      <c r="ZW19" s="56">
        <f t="shared" si="644"/>
        <v>0</v>
      </c>
      <c r="ZX19" s="56">
        <f t="shared" si="645"/>
        <v>0</v>
      </c>
      <c r="ZY19" s="56">
        <f t="shared" si="646"/>
        <v>0</v>
      </c>
      <c r="ZZ19" s="56">
        <f t="shared" si="647"/>
        <v>0</v>
      </c>
      <c r="AAA19" s="56">
        <f t="shared" si="648"/>
        <v>0</v>
      </c>
      <c r="AAB19" s="56">
        <f t="shared" si="649"/>
        <v>0</v>
      </c>
      <c r="AAC19" s="56">
        <f t="shared" si="650"/>
        <v>0</v>
      </c>
      <c r="AAD19" s="56">
        <f t="shared" si="651"/>
        <v>0</v>
      </c>
      <c r="AAE19" s="56">
        <f t="shared" si="652"/>
        <v>0</v>
      </c>
      <c r="AAF19" s="56">
        <f t="shared" si="653"/>
        <v>0</v>
      </c>
      <c r="AAG19" s="56">
        <f t="shared" si="654"/>
        <v>0</v>
      </c>
      <c r="AAH19" s="56">
        <f t="shared" si="655"/>
        <v>0</v>
      </c>
      <c r="AAI19" s="56">
        <f t="shared" si="656"/>
        <v>0</v>
      </c>
      <c r="AAJ19" s="56">
        <f t="shared" si="657"/>
        <v>0</v>
      </c>
      <c r="AAK19" s="56">
        <f t="shared" si="658"/>
        <v>0</v>
      </c>
      <c r="AAL19" s="56">
        <f t="shared" si="659"/>
        <v>0</v>
      </c>
      <c r="AAM19" s="56">
        <f t="shared" si="660"/>
        <v>0</v>
      </c>
      <c r="AAN19" s="56">
        <f t="shared" si="661"/>
        <v>0</v>
      </c>
      <c r="AAO19" s="56">
        <f t="shared" si="662"/>
        <v>0</v>
      </c>
      <c r="AAP19" s="56">
        <f t="shared" si="663"/>
        <v>0</v>
      </c>
      <c r="AAQ19" s="56">
        <f t="shared" si="664"/>
        <v>0</v>
      </c>
      <c r="AAR19" s="56">
        <f t="shared" si="665"/>
        <v>0</v>
      </c>
      <c r="AAS19" s="56">
        <f t="shared" si="666"/>
        <v>0</v>
      </c>
      <c r="AAT19" s="56">
        <f t="shared" si="667"/>
        <v>0</v>
      </c>
      <c r="AAU19" s="56">
        <f t="shared" si="668"/>
        <v>0</v>
      </c>
      <c r="AAV19" s="56">
        <f t="shared" si="669"/>
        <v>0</v>
      </c>
      <c r="AAW19" s="56">
        <f t="shared" si="670"/>
        <v>0</v>
      </c>
      <c r="AAX19" s="56">
        <f t="shared" si="671"/>
        <v>0</v>
      </c>
      <c r="AAY19" s="56">
        <f t="shared" si="672"/>
        <v>0</v>
      </c>
      <c r="AAZ19" s="56">
        <f t="shared" si="673"/>
        <v>0</v>
      </c>
      <c r="ABA19" s="56">
        <f t="shared" si="674"/>
        <v>0</v>
      </c>
      <c r="ABB19" s="56">
        <f t="shared" si="675"/>
        <v>0</v>
      </c>
      <c r="ABC19" s="56">
        <f t="shared" si="676"/>
        <v>0</v>
      </c>
      <c r="ABD19" s="56">
        <f t="shared" si="677"/>
        <v>0</v>
      </c>
      <c r="ABE19" s="56">
        <f t="shared" si="678"/>
        <v>0</v>
      </c>
      <c r="ABF19" s="56">
        <f t="shared" si="679"/>
        <v>0</v>
      </c>
      <c r="ABG19" s="56">
        <f t="shared" si="680"/>
        <v>0</v>
      </c>
      <c r="ABH19" s="56">
        <f t="shared" si="681"/>
        <v>0</v>
      </c>
      <c r="ABI19" s="56">
        <f t="shared" si="682"/>
        <v>0</v>
      </c>
      <c r="ABJ19" s="56">
        <f t="shared" si="683"/>
        <v>0</v>
      </c>
      <c r="ABK19" s="56">
        <f t="shared" si="684"/>
        <v>0</v>
      </c>
      <c r="ABL19" s="56">
        <f t="shared" si="685"/>
        <v>0</v>
      </c>
      <c r="ABM19" s="56">
        <f t="shared" si="686"/>
        <v>0</v>
      </c>
      <c r="ABN19" s="56">
        <f t="shared" si="687"/>
        <v>0</v>
      </c>
      <c r="ABO19" s="56">
        <f t="shared" si="688"/>
        <v>0</v>
      </c>
      <c r="ABP19" s="56">
        <f t="shared" si="689"/>
        <v>0</v>
      </c>
      <c r="ABQ19" s="56">
        <f t="shared" si="690"/>
        <v>0</v>
      </c>
      <c r="ABR19" s="56">
        <f t="shared" si="691"/>
        <v>0</v>
      </c>
      <c r="ABS19" s="56">
        <f t="shared" si="692"/>
        <v>0</v>
      </c>
      <c r="ABT19" s="56">
        <f t="shared" si="693"/>
        <v>0</v>
      </c>
      <c r="ABU19" s="56">
        <f t="shared" si="694"/>
        <v>0</v>
      </c>
      <c r="ABV19" s="56">
        <f t="shared" si="695"/>
        <v>0</v>
      </c>
      <c r="ABW19" s="56">
        <f t="shared" si="696"/>
        <v>0</v>
      </c>
      <c r="ABX19" s="56">
        <f t="shared" si="697"/>
        <v>0</v>
      </c>
      <c r="ABY19" s="56">
        <f t="shared" si="698"/>
        <v>0</v>
      </c>
      <c r="ABZ19" s="56">
        <f t="shared" si="699"/>
        <v>0</v>
      </c>
      <c r="ACA19" s="56">
        <f t="shared" si="700"/>
        <v>0</v>
      </c>
      <c r="ACB19" s="56">
        <f t="shared" si="701"/>
        <v>0</v>
      </c>
      <c r="ACC19" s="56">
        <f t="shared" si="702"/>
        <v>0</v>
      </c>
      <c r="ACD19" s="56">
        <f t="shared" si="703"/>
        <v>0</v>
      </c>
      <c r="ACE19" s="56">
        <f t="shared" si="704"/>
        <v>0</v>
      </c>
      <c r="ACF19" s="56">
        <f t="shared" si="705"/>
        <v>0</v>
      </c>
      <c r="ACG19" s="56">
        <f t="shared" si="706"/>
        <v>0</v>
      </c>
      <c r="ACH19" s="56">
        <f t="shared" si="707"/>
        <v>0</v>
      </c>
      <c r="ACI19" s="56">
        <f t="shared" si="708"/>
        <v>0</v>
      </c>
      <c r="ACJ19" s="56">
        <f t="shared" si="709"/>
        <v>0</v>
      </c>
      <c r="ACK19" s="56">
        <f t="shared" si="710"/>
        <v>0</v>
      </c>
      <c r="ACL19" s="56">
        <f t="shared" si="711"/>
        <v>0</v>
      </c>
      <c r="ACM19" s="56">
        <f t="shared" si="712"/>
        <v>0</v>
      </c>
      <c r="ACN19" s="56">
        <f t="shared" si="713"/>
        <v>0</v>
      </c>
      <c r="ACO19" s="56">
        <f t="shared" si="714"/>
        <v>0</v>
      </c>
      <c r="ACP19" s="56">
        <f t="shared" si="715"/>
        <v>0</v>
      </c>
      <c r="ACQ19" s="56">
        <f t="shared" si="716"/>
        <v>0</v>
      </c>
      <c r="ACR19" s="56">
        <f t="shared" si="717"/>
        <v>0</v>
      </c>
      <c r="ACS19" s="56">
        <f t="shared" si="718"/>
        <v>0</v>
      </c>
      <c r="ACT19" s="56">
        <f t="shared" si="719"/>
        <v>0</v>
      </c>
      <c r="ACU19" s="56">
        <f t="shared" si="720"/>
        <v>0</v>
      </c>
      <c r="ACV19" s="56">
        <f t="shared" si="721"/>
        <v>0</v>
      </c>
      <c r="ACW19" s="56">
        <f t="shared" si="722"/>
        <v>0</v>
      </c>
      <c r="ACX19" s="56">
        <f t="shared" si="723"/>
        <v>0</v>
      </c>
      <c r="ACY19" s="56">
        <f t="shared" si="724"/>
        <v>0</v>
      </c>
      <c r="ACZ19" s="56">
        <f t="shared" si="725"/>
        <v>0</v>
      </c>
      <c r="ADA19" s="56">
        <f t="shared" si="726"/>
        <v>0</v>
      </c>
      <c r="ADB19" s="56">
        <f t="shared" si="727"/>
        <v>0</v>
      </c>
      <c r="ADC19" s="56">
        <f t="shared" si="728"/>
        <v>0</v>
      </c>
      <c r="ADD19" s="56">
        <f t="shared" si="729"/>
        <v>0</v>
      </c>
      <c r="ADE19" s="56">
        <f t="shared" si="730"/>
        <v>0</v>
      </c>
      <c r="ADF19" s="56">
        <f t="shared" si="731"/>
        <v>0</v>
      </c>
      <c r="ADG19" s="56">
        <f t="shared" si="732"/>
        <v>0</v>
      </c>
      <c r="ADH19" s="56">
        <f t="shared" si="733"/>
        <v>0</v>
      </c>
      <c r="ADI19" s="56">
        <f t="shared" si="734"/>
        <v>0</v>
      </c>
      <c r="ADJ19" s="56">
        <f t="shared" si="735"/>
        <v>0</v>
      </c>
      <c r="ADK19" s="56">
        <f t="shared" si="736"/>
        <v>0</v>
      </c>
      <c r="ADL19" s="56">
        <f t="shared" si="737"/>
        <v>0</v>
      </c>
      <c r="ADM19" s="56">
        <f t="shared" si="738"/>
        <v>0</v>
      </c>
      <c r="ADN19" s="56">
        <f t="shared" si="739"/>
        <v>0</v>
      </c>
      <c r="ADO19" s="56">
        <f t="shared" si="740"/>
        <v>0</v>
      </c>
      <c r="ADP19" s="56">
        <f t="shared" si="741"/>
        <v>0</v>
      </c>
      <c r="ADQ19" s="56">
        <f t="shared" si="742"/>
        <v>0</v>
      </c>
      <c r="ADR19" s="56">
        <f t="shared" si="743"/>
        <v>0</v>
      </c>
      <c r="ADS19" s="56">
        <f t="shared" si="744"/>
        <v>0</v>
      </c>
      <c r="ADT19" s="56">
        <f t="shared" si="745"/>
        <v>0</v>
      </c>
      <c r="ADU19" s="56">
        <f t="shared" si="746"/>
        <v>0</v>
      </c>
      <c r="ADV19" s="56">
        <f t="shared" si="747"/>
        <v>0</v>
      </c>
      <c r="ADW19" s="56">
        <f t="shared" si="748"/>
        <v>0</v>
      </c>
      <c r="ADX19" s="56">
        <f t="shared" si="749"/>
        <v>0</v>
      </c>
      <c r="ADY19" s="56">
        <f t="shared" si="750"/>
        <v>0</v>
      </c>
      <c r="ADZ19" s="56">
        <f t="shared" si="751"/>
        <v>0</v>
      </c>
      <c r="AEA19" s="56">
        <f t="shared" si="752"/>
        <v>0</v>
      </c>
      <c r="AEB19" s="56">
        <f t="shared" si="753"/>
        <v>0</v>
      </c>
      <c r="AEC19" s="56">
        <f t="shared" si="754"/>
        <v>0</v>
      </c>
      <c r="AED19" s="56">
        <f t="shared" si="755"/>
        <v>0</v>
      </c>
      <c r="AEE19" s="56">
        <f t="shared" si="756"/>
        <v>0</v>
      </c>
      <c r="AEF19" s="56">
        <f t="shared" si="757"/>
        <v>0</v>
      </c>
      <c r="AEG19" s="56">
        <f t="shared" si="758"/>
        <v>0</v>
      </c>
      <c r="AEH19" s="56">
        <f t="shared" si="759"/>
        <v>0</v>
      </c>
      <c r="AEI19" s="56">
        <f t="shared" si="760"/>
        <v>0</v>
      </c>
      <c r="AEJ19" s="56">
        <f t="shared" si="761"/>
        <v>0</v>
      </c>
      <c r="AEK19" s="56">
        <f t="shared" si="762"/>
        <v>0</v>
      </c>
      <c r="AEL19" s="56">
        <f t="shared" si="763"/>
        <v>0</v>
      </c>
      <c r="AEM19" s="56">
        <f t="shared" si="764"/>
        <v>0</v>
      </c>
      <c r="AEN19" s="56">
        <f t="shared" si="765"/>
        <v>0</v>
      </c>
      <c r="AEO19" s="56">
        <f t="shared" si="766"/>
        <v>0</v>
      </c>
      <c r="AEP19" s="56">
        <f t="shared" si="767"/>
        <v>0</v>
      </c>
      <c r="AEQ19" s="56">
        <f t="shared" si="768"/>
        <v>0</v>
      </c>
      <c r="AER19" s="56">
        <f t="shared" si="769"/>
        <v>0</v>
      </c>
      <c r="AES19" s="56">
        <f t="shared" si="770"/>
        <v>0</v>
      </c>
      <c r="AET19" s="56">
        <f t="shared" si="771"/>
        <v>0</v>
      </c>
      <c r="AEU19" s="56">
        <f t="shared" si="772"/>
        <v>0</v>
      </c>
      <c r="AEV19" s="56">
        <f t="shared" si="773"/>
        <v>0</v>
      </c>
      <c r="AEW19" s="56">
        <f t="shared" si="774"/>
        <v>0</v>
      </c>
      <c r="AEX19" s="56">
        <f t="shared" si="775"/>
        <v>0</v>
      </c>
      <c r="AEY19" s="56">
        <f t="shared" si="776"/>
        <v>0</v>
      </c>
      <c r="AEZ19" s="56">
        <f t="shared" si="777"/>
        <v>0</v>
      </c>
      <c r="AFA19" s="56">
        <f t="shared" si="778"/>
        <v>0</v>
      </c>
      <c r="AFB19" s="56">
        <f t="shared" si="779"/>
        <v>0</v>
      </c>
      <c r="AFC19" s="56">
        <f t="shared" si="780"/>
        <v>0</v>
      </c>
      <c r="AFD19" s="56">
        <f t="shared" si="781"/>
        <v>0</v>
      </c>
      <c r="AFE19" s="56">
        <f t="shared" si="782"/>
        <v>0</v>
      </c>
      <c r="AFF19" s="56">
        <f t="shared" si="783"/>
        <v>0</v>
      </c>
      <c r="AFG19" s="56">
        <f t="shared" si="784"/>
        <v>0</v>
      </c>
      <c r="AFH19" s="56">
        <f t="shared" si="785"/>
        <v>0</v>
      </c>
      <c r="AFI19" s="56">
        <f t="shared" si="786"/>
        <v>0</v>
      </c>
      <c r="AFJ19" s="56">
        <f t="shared" si="787"/>
        <v>0</v>
      </c>
      <c r="AFK19" s="56">
        <f t="shared" si="788"/>
        <v>0</v>
      </c>
      <c r="AFL19" s="56">
        <f t="shared" si="789"/>
        <v>0</v>
      </c>
      <c r="AFM19" s="56">
        <f t="shared" si="790"/>
        <v>0</v>
      </c>
      <c r="AFN19" s="56">
        <f t="shared" si="791"/>
        <v>0</v>
      </c>
      <c r="AFO19" s="56">
        <f t="shared" si="792"/>
        <v>0</v>
      </c>
      <c r="AFP19" s="56">
        <f t="shared" si="793"/>
        <v>0</v>
      </c>
      <c r="AFQ19" s="56">
        <f t="shared" si="794"/>
        <v>0</v>
      </c>
      <c r="AFR19" s="56">
        <f t="shared" si="795"/>
        <v>0</v>
      </c>
      <c r="AFS19" s="56">
        <f t="shared" si="796"/>
        <v>0</v>
      </c>
      <c r="AFT19" s="56">
        <f t="shared" si="797"/>
        <v>0</v>
      </c>
      <c r="AFU19" s="56">
        <f t="shared" si="798"/>
        <v>0</v>
      </c>
      <c r="AFV19" s="56">
        <f t="shared" si="799"/>
        <v>0</v>
      </c>
      <c r="AFW19" s="56">
        <f t="shared" si="800"/>
        <v>0</v>
      </c>
      <c r="AFX19" s="56">
        <f t="shared" si="801"/>
        <v>0</v>
      </c>
      <c r="AFY19" s="56">
        <f t="shared" si="802"/>
        <v>0</v>
      </c>
      <c r="AFZ19" s="56">
        <f t="shared" si="803"/>
        <v>0</v>
      </c>
      <c r="AGA19" s="56">
        <f t="shared" si="804"/>
        <v>0</v>
      </c>
      <c r="AGB19" s="56">
        <f t="shared" si="805"/>
        <v>0</v>
      </c>
      <c r="AGC19" s="56">
        <f t="shared" si="806"/>
        <v>0</v>
      </c>
      <c r="AGD19" s="56">
        <f t="shared" si="807"/>
        <v>0</v>
      </c>
      <c r="AGE19" s="56">
        <f t="shared" si="808"/>
        <v>0</v>
      </c>
      <c r="AGF19" s="56">
        <f t="shared" si="809"/>
        <v>0</v>
      </c>
      <c r="AGG19" s="56">
        <f t="shared" si="810"/>
        <v>0</v>
      </c>
      <c r="AGH19" s="56">
        <f t="shared" si="811"/>
        <v>0</v>
      </c>
      <c r="AGI19" s="56">
        <f t="shared" si="812"/>
        <v>0</v>
      </c>
      <c r="AGJ19" s="56">
        <f t="shared" si="813"/>
        <v>0</v>
      </c>
      <c r="AGK19" s="56">
        <f t="shared" si="814"/>
        <v>0</v>
      </c>
      <c r="AGL19" s="56">
        <f t="shared" si="815"/>
        <v>0</v>
      </c>
      <c r="AGM19" s="56">
        <f t="shared" si="816"/>
        <v>0</v>
      </c>
      <c r="AGN19" s="56">
        <f t="shared" si="817"/>
        <v>0</v>
      </c>
      <c r="AGO19" s="56">
        <f t="shared" si="818"/>
        <v>0</v>
      </c>
      <c r="AGP19" s="56">
        <f t="shared" si="819"/>
        <v>0</v>
      </c>
      <c r="AGQ19" s="56">
        <f t="shared" si="820"/>
        <v>0</v>
      </c>
      <c r="AGR19" s="56">
        <f t="shared" si="821"/>
        <v>0</v>
      </c>
      <c r="AGS19" s="56">
        <f t="shared" si="822"/>
        <v>0</v>
      </c>
      <c r="AGT19" s="56">
        <f t="shared" si="823"/>
        <v>0</v>
      </c>
      <c r="AGU19" s="56">
        <f t="shared" si="824"/>
        <v>0</v>
      </c>
      <c r="AGV19" s="56">
        <f t="shared" si="825"/>
        <v>0</v>
      </c>
      <c r="AGW19" s="56">
        <f t="shared" si="826"/>
        <v>0</v>
      </c>
      <c r="AGX19" s="56">
        <f t="shared" si="827"/>
        <v>0</v>
      </c>
      <c r="AGY19" s="56">
        <f t="shared" si="828"/>
        <v>0</v>
      </c>
      <c r="AGZ19" s="56">
        <f t="shared" si="829"/>
        <v>0</v>
      </c>
      <c r="AHA19" s="56">
        <f t="shared" si="830"/>
        <v>0</v>
      </c>
      <c r="AHB19" s="56">
        <f t="shared" si="831"/>
        <v>0</v>
      </c>
      <c r="AHC19" s="56">
        <f t="shared" si="832"/>
        <v>0</v>
      </c>
      <c r="AHD19" s="56">
        <f t="shared" si="833"/>
        <v>0</v>
      </c>
      <c r="AHE19" s="56">
        <f t="shared" si="834"/>
        <v>0</v>
      </c>
      <c r="AHF19" s="56">
        <f t="shared" si="835"/>
        <v>0</v>
      </c>
      <c r="AHG19" s="56">
        <f t="shared" si="836"/>
        <v>0</v>
      </c>
      <c r="AHH19" s="56">
        <f t="shared" si="837"/>
        <v>0</v>
      </c>
      <c r="AHI19" s="56">
        <f t="shared" si="838"/>
        <v>0</v>
      </c>
      <c r="AHJ19" s="56">
        <f t="shared" si="839"/>
        <v>0</v>
      </c>
      <c r="AHK19" s="56">
        <f t="shared" si="840"/>
        <v>0</v>
      </c>
      <c r="AHL19" s="56">
        <f t="shared" si="841"/>
        <v>0</v>
      </c>
      <c r="AHM19" s="56">
        <f t="shared" si="842"/>
        <v>0</v>
      </c>
      <c r="AHN19" s="56">
        <f t="shared" si="843"/>
        <v>0</v>
      </c>
      <c r="AHO19" s="56">
        <f t="shared" si="844"/>
        <v>0</v>
      </c>
      <c r="AHP19" s="56">
        <f t="shared" si="845"/>
        <v>0</v>
      </c>
      <c r="AHQ19" s="56">
        <f t="shared" si="846"/>
        <v>0</v>
      </c>
      <c r="AHR19" s="56">
        <f t="shared" si="847"/>
        <v>0</v>
      </c>
      <c r="AHS19" s="56">
        <f t="shared" si="848"/>
        <v>0</v>
      </c>
      <c r="AHT19" s="56">
        <f t="shared" si="849"/>
        <v>0</v>
      </c>
      <c r="AHU19" s="56">
        <f t="shared" si="850"/>
        <v>0</v>
      </c>
      <c r="AHV19" s="56">
        <f t="shared" si="851"/>
        <v>0</v>
      </c>
      <c r="AHW19" s="56">
        <f t="shared" si="852"/>
        <v>0</v>
      </c>
      <c r="AHX19" s="56">
        <f t="shared" si="853"/>
        <v>0</v>
      </c>
      <c r="AHY19" s="56">
        <f t="shared" si="854"/>
        <v>0</v>
      </c>
      <c r="AHZ19" s="56">
        <f t="shared" si="855"/>
        <v>0</v>
      </c>
      <c r="AIA19" s="56">
        <f t="shared" si="856"/>
        <v>0</v>
      </c>
      <c r="AIB19" s="56">
        <f t="shared" si="857"/>
        <v>0</v>
      </c>
      <c r="AIC19" s="56">
        <f t="shared" si="858"/>
        <v>0</v>
      </c>
      <c r="AID19" s="56">
        <f t="shared" si="859"/>
        <v>0</v>
      </c>
      <c r="AIE19" s="56">
        <f t="shared" si="860"/>
        <v>0</v>
      </c>
      <c r="AIF19" s="56">
        <f t="shared" si="861"/>
        <v>0</v>
      </c>
      <c r="AIG19" s="56">
        <f t="shared" si="862"/>
        <v>0</v>
      </c>
      <c r="AIH19" s="56">
        <f t="shared" si="863"/>
        <v>0</v>
      </c>
      <c r="AII19" s="56">
        <f t="shared" si="864"/>
        <v>0</v>
      </c>
      <c r="AIJ19" s="56">
        <f t="shared" si="865"/>
        <v>0</v>
      </c>
      <c r="AIK19" s="56">
        <f t="shared" si="866"/>
        <v>0</v>
      </c>
      <c r="AIL19" s="56">
        <f t="shared" si="867"/>
        <v>0</v>
      </c>
      <c r="AIM19" s="56">
        <f t="shared" si="868"/>
        <v>0</v>
      </c>
      <c r="AIN19" s="56">
        <f t="shared" si="869"/>
        <v>0</v>
      </c>
      <c r="AIO19" s="56">
        <f t="shared" si="870"/>
        <v>0</v>
      </c>
      <c r="AIP19" s="56">
        <f t="shared" si="871"/>
        <v>0</v>
      </c>
      <c r="AIQ19" s="56">
        <f t="shared" si="872"/>
        <v>0</v>
      </c>
      <c r="AIR19" s="56">
        <f t="shared" si="873"/>
        <v>0</v>
      </c>
      <c r="AIS19" s="56">
        <f t="shared" si="874"/>
        <v>0</v>
      </c>
      <c r="AIT19" s="56">
        <f t="shared" si="875"/>
        <v>0</v>
      </c>
      <c r="AIU19" s="56">
        <f t="shared" si="876"/>
        <v>0</v>
      </c>
      <c r="AIV19" s="56">
        <f t="shared" si="877"/>
        <v>0</v>
      </c>
      <c r="AIW19" s="56">
        <f t="shared" si="878"/>
        <v>0</v>
      </c>
      <c r="AIX19" s="56">
        <f t="shared" si="879"/>
        <v>0</v>
      </c>
      <c r="AIY19" s="56">
        <f t="shared" si="880"/>
        <v>0</v>
      </c>
      <c r="AIZ19" s="56">
        <f t="shared" si="881"/>
        <v>0</v>
      </c>
      <c r="AJA19" s="56">
        <f t="shared" si="882"/>
        <v>0</v>
      </c>
      <c r="AJB19" s="56">
        <f t="shared" si="883"/>
        <v>0</v>
      </c>
      <c r="AJC19" s="56">
        <f t="shared" si="884"/>
        <v>0</v>
      </c>
      <c r="AJD19" s="56">
        <f t="shared" si="885"/>
        <v>0</v>
      </c>
      <c r="AJE19" s="56">
        <f t="shared" si="886"/>
        <v>0</v>
      </c>
      <c r="AJF19" s="56">
        <f t="shared" si="887"/>
        <v>0</v>
      </c>
      <c r="AJG19" s="56">
        <f t="shared" si="888"/>
        <v>0</v>
      </c>
      <c r="AJH19" s="56">
        <f t="shared" si="889"/>
        <v>0</v>
      </c>
      <c r="AJI19" s="56">
        <f t="shared" si="890"/>
        <v>0</v>
      </c>
      <c r="AJJ19" s="56">
        <f t="shared" si="891"/>
        <v>0</v>
      </c>
      <c r="AJK19" s="56">
        <f t="shared" si="892"/>
        <v>0</v>
      </c>
      <c r="AJL19" s="56">
        <f t="shared" si="893"/>
        <v>0</v>
      </c>
      <c r="AJM19" s="56">
        <f t="shared" si="894"/>
        <v>0</v>
      </c>
      <c r="AJN19" s="56">
        <f t="shared" si="895"/>
        <v>0</v>
      </c>
      <c r="AJO19" s="56">
        <f t="shared" si="896"/>
        <v>0</v>
      </c>
      <c r="AJP19" s="56">
        <f t="shared" si="897"/>
        <v>0</v>
      </c>
      <c r="AJQ19" s="56">
        <f t="shared" si="898"/>
        <v>0</v>
      </c>
      <c r="AJR19" s="56">
        <f t="shared" si="899"/>
        <v>0</v>
      </c>
      <c r="AJS19" s="56">
        <f t="shared" si="900"/>
        <v>0</v>
      </c>
      <c r="AJT19" s="56">
        <f t="shared" si="901"/>
        <v>0</v>
      </c>
      <c r="AJU19" s="56">
        <f t="shared" si="902"/>
        <v>0</v>
      </c>
      <c r="AJV19" s="56">
        <f t="shared" si="903"/>
        <v>0</v>
      </c>
      <c r="AJW19" s="56">
        <f t="shared" si="904"/>
        <v>0</v>
      </c>
      <c r="AJX19" s="56">
        <f t="shared" si="905"/>
        <v>0</v>
      </c>
      <c r="AJY19" s="56">
        <f t="shared" si="906"/>
        <v>0</v>
      </c>
      <c r="AJZ19" s="56">
        <f t="shared" si="907"/>
        <v>0</v>
      </c>
      <c r="AKA19" s="56">
        <f t="shared" si="908"/>
        <v>0</v>
      </c>
      <c r="AKB19" s="56">
        <f t="shared" si="909"/>
        <v>0</v>
      </c>
      <c r="AKC19" s="56">
        <f t="shared" si="910"/>
        <v>0</v>
      </c>
      <c r="AKD19" s="56">
        <f t="shared" si="911"/>
        <v>0</v>
      </c>
      <c r="AKE19" s="56">
        <f t="shared" si="912"/>
        <v>0</v>
      </c>
      <c r="AKF19" s="56">
        <f t="shared" si="913"/>
        <v>0</v>
      </c>
      <c r="AKG19" s="56">
        <f t="shared" si="914"/>
        <v>0</v>
      </c>
      <c r="AKH19" s="56">
        <f t="shared" si="915"/>
        <v>0</v>
      </c>
      <c r="AKI19" s="56">
        <f t="shared" si="916"/>
        <v>0</v>
      </c>
      <c r="AKJ19" s="56">
        <f t="shared" si="917"/>
        <v>0</v>
      </c>
      <c r="AKK19" s="56">
        <f t="shared" si="918"/>
        <v>0</v>
      </c>
      <c r="AKL19" s="56">
        <f t="shared" si="919"/>
        <v>0</v>
      </c>
      <c r="AKM19" s="56">
        <f t="shared" si="920"/>
        <v>0</v>
      </c>
      <c r="AKN19" s="56">
        <f t="shared" si="921"/>
        <v>0</v>
      </c>
      <c r="AKO19" s="56">
        <f t="shared" si="922"/>
        <v>0</v>
      </c>
      <c r="AKP19" s="56">
        <f t="shared" si="923"/>
        <v>0</v>
      </c>
      <c r="AKQ19" s="56">
        <f t="shared" si="924"/>
        <v>0</v>
      </c>
      <c r="AKR19" s="56">
        <f t="shared" si="925"/>
        <v>0</v>
      </c>
      <c r="AKS19" s="56">
        <f t="shared" si="926"/>
        <v>0</v>
      </c>
      <c r="AKT19" s="56">
        <f t="shared" si="927"/>
        <v>0</v>
      </c>
      <c r="AKU19" s="56">
        <f t="shared" si="928"/>
        <v>0</v>
      </c>
      <c r="AKV19" s="56">
        <f t="shared" si="929"/>
        <v>0</v>
      </c>
      <c r="AKW19" s="56">
        <f t="shared" si="930"/>
        <v>0</v>
      </c>
      <c r="AKX19" s="56">
        <f t="shared" si="931"/>
        <v>0</v>
      </c>
      <c r="AKY19" s="56">
        <f t="shared" si="932"/>
        <v>0</v>
      </c>
      <c r="AKZ19" s="56">
        <f t="shared" si="933"/>
        <v>0</v>
      </c>
      <c r="ALA19" s="56">
        <f t="shared" si="934"/>
        <v>0</v>
      </c>
      <c r="ALB19" s="56">
        <f t="shared" si="935"/>
        <v>0</v>
      </c>
      <c r="ALC19" s="56">
        <f t="shared" si="936"/>
        <v>0</v>
      </c>
      <c r="ALD19" s="56">
        <f t="shared" si="937"/>
        <v>0</v>
      </c>
      <c r="ALE19" s="56">
        <f t="shared" si="938"/>
        <v>0</v>
      </c>
      <c r="ALF19" s="56">
        <f t="shared" si="939"/>
        <v>0</v>
      </c>
      <c r="ALG19" s="56">
        <f t="shared" si="940"/>
        <v>0</v>
      </c>
      <c r="ALH19" s="56">
        <f t="shared" si="941"/>
        <v>0</v>
      </c>
      <c r="ALI19" s="56">
        <f t="shared" si="942"/>
        <v>0</v>
      </c>
      <c r="ALJ19" s="56">
        <f t="shared" si="943"/>
        <v>0</v>
      </c>
      <c r="ALK19" s="56">
        <f t="shared" si="944"/>
        <v>0</v>
      </c>
      <c r="ALL19" s="56">
        <f t="shared" si="945"/>
        <v>0</v>
      </c>
      <c r="ALM19" s="56">
        <f t="shared" si="946"/>
        <v>0</v>
      </c>
      <c r="ALN19" s="56">
        <f t="shared" si="947"/>
        <v>0</v>
      </c>
      <c r="ALO19" s="56">
        <f t="shared" si="948"/>
        <v>0</v>
      </c>
      <c r="ALP19" s="56">
        <f t="shared" si="949"/>
        <v>0</v>
      </c>
      <c r="ALQ19" s="56">
        <f t="shared" si="950"/>
        <v>0</v>
      </c>
      <c r="ALR19" s="56">
        <f t="shared" si="951"/>
        <v>0</v>
      </c>
      <c r="ALS19" s="56">
        <f t="shared" si="952"/>
        <v>0</v>
      </c>
      <c r="ALT19" s="56">
        <f t="shared" si="953"/>
        <v>0</v>
      </c>
      <c r="ALU19" s="56">
        <f t="shared" si="954"/>
        <v>0</v>
      </c>
      <c r="ALV19" s="56">
        <f t="shared" si="955"/>
        <v>0</v>
      </c>
      <c r="ALW19" s="56">
        <f t="shared" si="956"/>
        <v>0</v>
      </c>
      <c r="ALX19" s="56">
        <f t="shared" si="957"/>
        <v>0</v>
      </c>
      <c r="ALY19" s="56">
        <f t="shared" si="958"/>
        <v>0</v>
      </c>
      <c r="ALZ19" s="56">
        <f t="shared" si="959"/>
        <v>0</v>
      </c>
      <c r="AMA19" s="56">
        <f t="shared" si="960"/>
        <v>0</v>
      </c>
      <c r="AMB19" s="56">
        <f t="shared" si="961"/>
        <v>0</v>
      </c>
      <c r="AMC19" s="56">
        <f t="shared" si="962"/>
        <v>0</v>
      </c>
      <c r="AMD19" s="56">
        <f t="shared" si="963"/>
        <v>0</v>
      </c>
      <c r="AME19" s="56">
        <f t="shared" si="964"/>
        <v>0</v>
      </c>
      <c r="AMF19" s="56">
        <f t="shared" si="965"/>
        <v>0</v>
      </c>
      <c r="AMG19" s="56">
        <f t="shared" si="966"/>
        <v>0</v>
      </c>
      <c r="AMH19" s="56">
        <f t="shared" si="967"/>
        <v>0</v>
      </c>
      <c r="AMI19" s="56">
        <f t="shared" si="968"/>
        <v>0</v>
      </c>
      <c r="AMJ19" s="56">
        <f t="shared" si="969"/>
        <v>0</v>
      </c>
      <c r="AMK19" s="56">
        <f t="shared" si="970"/>
        <v>0</v>
      </c>
      <c r="AML19" s="56">
        <f t="shared" si="971"/>
        <v>0</v>
      </c>
      <c r="AMM19" s="56">
        <f t="shared" si="972"/>
        <v>0</v>
      </c>
      <c r="AMN19" s="56">
        <f t="shared" si="973"/>
        <v>0</v>
      </c>
      <c r="AMO19" s="56">
        <f t="shared" si="974"/>
        <v>0</v>
      </c>
      <c r="AMP19" s="56">
        <f t="shared" si="975"/>
        <v>0</v>
      </c>
      <c r="AMQ19" s="56">
        <f t="shared" si="976"/>
        <v>0</v>
      </c>
      <c r="AMR19" s="56">
        <f t="shared" si="977"/>
        <v>0</v>
      </c>
      <c r="AMS19" s="56">
        <f t="shared" si="978"/>
        <v>0</v>
      </c>
      <c r="AMT19" s="56">
        <f t="shared" si="979"/>
        <v>0</v>
      </c>
      <c r="AMU19" s="56">
        <f t="shared" si="980"/>
        <v>0</v>
      </c>
      <c r="AMV19" s="56">
        <f t="shared" si="981"/>
        <v>0</v>
      </c>
      <c r="AMW19" s="56">
        <f t="shared" si="982"/>
        <v>0</v>
      </c>
      <c r="AMX19" s="56">
        <f t="shared" si="983"/>
        <v>0</v>
      </c>
      <c r="AMY19" s="56">
        <f t="shared" si="984"/>
        <v>0</v>
      </c>
      <c r="AMZ19" s="56">
        <f t="shared" si="985"/>
        <v>0</v>
      </c>
      <c r="ANA19" s="56">
        <f t="shared" si="986"/>
        <v>0</v>
      </c>
      <c r="ANB19" s="56">
        <f t="shared" si="987"/>
        <v>0</v>
      </c>
      <c r="ANC19" s="56">
        <f t="shared" si="988"/>
        <v>0</v>
      </c>
      <c r="AND19" s="56">
        <f t="shared" si="989"/>
        <v>0</v>
      </c>
      <c r="ANE19" s="56">
        <f t="shared" si="990"/>
        <v>0</v>
      </c>
      <c r="ANF19" s="56">
        <f t="shared" si="991"/>
        <v>0</v>
      </c>
      <c r="ANG19" s="56">
        <f t="shared" si="992"/>
        <v>0</v>
      </c>
      <c r="ANH19" s="56">
        <f t="shared" si="993"/>
        <v>0</v>
      </c>
      <c r="ANI19" s="56">
        <f t="shared" si="994"/>
        <v>0</v>
      </c>
      <c r="ANJ19" s="56">
        <f t="shared" si="995"/>
        <v>0</v>
      </c>
      <c r="ANK19" s="56">
        <f t="shared" si="996"/>
        <v>0</v>
      </c>
      <c r="ANL19" s="56">
        <f t="shared" si="997"/>
        <v>0</v>
      </c>
      <c r="ANM19" s="56">
        <f t="shared" si="998"/>
        <v>0</v>
      </c>
      <c r="ANN19" s="56">
        <f t="shared" si="999"/>
        <v>0</v>
      </c>
      <c r="ANO19" s="56">
        <f t="shared" si="1000"/>
        <v>0</v>
      </c>
      <c r="ANP19" s="56">
        <f t="shared" si="1001"/>
        <v>0</v>
      </c>
      <c r="ANQ19" s="56">
        <f t="shared" si="1002"/>
        <v>0</v>
      </c>
      <c r="ANR19" s="56">
        <f t="shared" si="1003"/>
        <v>0</v>
      </c>
      <c r="ANS19" s="56">
        <f t="shared" si="1004"/>
        <v>0</v>
      </c>
      <c r="ANT19" s="56">
        <f t="shared" si="1005"/>
        <v>0</v>
      </c>
      <c r="ANU19" s="56">
        <f t="shared" si="1006"/>
        <v>0</v>
      </c>
      <c r="ANV19" s="56">
        <f t="shared" si="1007"/>
        <v>0</v>
      </c>
      <c r="ANW19" s="56">
        <f t="shared" si="1008"/>
        <v>0</v>
      </c>
      <c r="ANX19" s="56">
        <f t="shared" si="1009"/>
        <v>0</v>
      </c>
      <c r="ANY19" s="56">
        <f t="shared" si="1010"/>
        <v>0</v>
      </c>
      <c r="ANZ19" s="56">
        <f t="shared" si="1011"/>
        <v>0</v>
      </c>
      <c r="AOA19" s="56">
        <f t="shared" si="1012"/>
        <v>0</v>
      </c>
      <c r="AOB19" s="56">
        <f t="shared" si="1013"/>
        <v>0</v>
      </c>
      <c r="AOC19" s="56">
        <f t="shared" si="1014"/>
        <v>0</v>
      </c>
      <c r="AOD19" s="56">
        <f t="shared" si="1015"/>
        <v>0</v>
      </c>
      <c r="AOE19" s="56">
        <f t="shared" si="1016"/>
        <v>0</v>
      </c>
      <c r="AOF19" s="56">
        <f t="shared" si="1017"/>
        <v>0</v>
      </c>
      <c r="AOG19" s="56">
        <f t="shared" si="1018"/>
        <v>0</v>
      </c>
      <c r="AOH19" s="56">
        <f t="shared" si="1019"/>
        <v>0</v>
      </c>
      <c r="AOI19" s="56">
        <f t="shared" si="1020"/>
        <v>0</v>
      </c>
      <c r="AOJ19" s="56">
        <f t="shared" si="1021"/>
        <v>0</v>
      </c>
      <c r="AOK19" s="56">
        <f t="shared" si="1022"/>
        <v>0</v>
      </c>
      <c r="AOL19" s="56">
        <f t="shared" si="1023"/>
        <v>0</v>
      </c>
      <c r="AOM19" s="56">
        <f t="shared" si="1024"/>
        <v>0</v>
      </c>
      <c r="AON19" s="56">
        <f t="shared" si="1025"/>
        <v>0</v>
      </c>
      <c r="AOO19" s="56">
        <f t="shared" si="1026"/>
        <v>0</v>
      </c>
      <c r="AOP19" s="56">
        <f t="shared" si="1027"/>
        <v>0</v>
      </c>
      <c r="AOQ19" s="56">
        <f t="shared" si="1028"/>
        <v>0</v>
      </c>
      <c r="AOR19" s="56">
        <f t="shared" si="1029"/>
        <v>0</v>
      </c>
      <c r="AOS19" s="56">
        <f t="shared" si="1030"/>
        <v>0</v>
      </c>
      <c r="AOT19" s="56">
        <f t="shared" si="1031"/>
        <v>0</v>
      </c>
      <c r="AOU19" s="56">
        <f t="shared" si="1032"/>
        <v>0</v>
      </c>
      <c r="AOV19" s="56">
        <f t="shared" si="1033"/>
        <v>0</v>
      </c>
      <c r="AOW19" s="56">
        <f t="shared" si="1034"/>
        <v>0</v>
      </c>
      <c r="AOX19" s="56">
        <f t="shared" si="1035"/>
        <v>0</v>
      </c>
      <c r="AOY19" s="56">
        <f t="shared" si="1036"/>
        <v>0</v>
      </c>
      <c r="AOZ19" s="56">
        <f t="shared" si="1037"/>
        <v>0</v>
      </c>
      <c r="APA19" s="56">
        <f t="shared" si="1038"/>
        <v>0</v>
      </c>
      <c r="APB19" s="56">
        <f t="shared" si="1039"/>
        <v>0</v>
      </c>
      <c r="APC19" s="56">
        <f t="shared" si="1040"/>
        <v>0</v>
      </c>
      <c r="APD19" s="56">
        <f t="shared" si="1041"/>
        <v>0</v>
      </c>
      <c r="APE19" s="56">
        <f t="shared" si="1042"/>
        <v>0</v>
      </c>
      <c r="APF19" s="56">
        <f t="shared" si="1043"/>
        <v>0</v>
      </c>
      <c r="APG19" s="56">
        <f t="shared" si="1044"/>
        <v>0</v>
      </c>
      <c r="APH19" s="56">
        <f t="shared" si="1045"/>
        <v>0</v>
      </c>
      <c r="API19" s="56">
        <f t="shared" si="1046"/>
        <v>0</v>
      </c>
      <c r="APJ19" s="56">
        <f t="shared" si="1047"/>
        <v>0</v>
      </c>
      <c r="APK19" s="56">
        <f t="shared" si="1048"/>
        <v>0</v>
      </c>
      <c r="APL19" s="56">
        <f t="shared" si="1049"/>
        <v>0</v>
      </c>
      <c r="APM19" s="56">
        <f t="shared" si="1050"/>
        <v>0</v>
      </c>
      <c r="APN19" s="56">
        <f t="shared" si="1051"/>
        <v>0</v>
      </c>
      <c r="APO19" s="56">
        <f t="shared" si="1052"/>
        <v>0</v>
      </c>
      <c r="APP19" s="56">
        <f t="shared" si="1053"/>
        <v>0</v>
      </c>
      <c r="APQ19" s="56">
        <f t="shared" si="1054"/>
        <v>0</v>
      </c>
      <c r="APR19" s="56">
        <f t="shared" si="1055"/>
        <v>0</v>
      </c>
      <c r="APS19" s="56">
        <f t="shared" si="1056"/>
        <v>0</v>
      </c>
      <c r="APT19" s="56">
        <f t="shared" si="1057"/>
        <v>0</v>
      </c>
      <c r="APU19" s="56">
        <f t="shared" si="1058"/>
        <v>0</v>
      </c>
      <c r="APV19" s="56">
        <f t="shared" si="1059"/>
        <v>0</v>
      </c>
      <c r="APW19" s="56">
        <f t="shared" si="1060"/>
        <v>0</v>
      </c>
      <c r="APX19" s="56">
        <f t="shared" si="1061"/>
        <v>0</v>
      </c>
      <c r="APY19" s="56">
        <f t="shared" si="1062"/>
        <v>0</v>
      </c>
      <c r="APZ19" s="56">
        <f t="shared" si="1063"/>
        <v>0</v>
      </c>
      <c r="AQA19" s="56">
        <f t="shared" si="1064"/>
        <v>0</v>
      </c>
      <c r="AQB19" s="56">
        <f t="shared" si="1065"/>
        <v>0</v>
      </c>
      <c r="AQC19" s="56">
        <f t="shared" si="1066"/>
        <v>0</v>
      </c>
      <c r="AQD19" s="56">
        <f t="shared" si="1067"/>
        <v>0</v>
      </c>
      <c r="AQE19" s="56">
        <f t="shared" si="1068"/>
        <v>0</v>
      </c>
      <c r="AQF19" s="56">
        <f t="shared" si="1069"/>
        <v>0</v>
      </c>
      <c r="AQG19" s="56">
        <f t="shared" si="1070"/>
        <v>0</v>
      </c>
      <c r="AQH19" s="56">
        <f t="shared" si="1071"/>
        <v>0</v>
      </c>
      <c r="AQI19" s="56">
        <f t="shared" si="1072"/>
        <v>0</v>
      </c>
      <c r="AQJ19" s="56">
        <f t="shared" si="1073"/>
        <v>0</v>
      </c>
      <c r="AQK19" s="56">
        <f t="shared" si="1074"/>
        <v>0</v>
      </c>
      <c r="AQL19" s="56">
        <f t="shared" si="1075"/>
        <v>0</v>
      </c>
      <c r="AQM19" s="56">
        <f t="shared" si="1076"/>
        <v>0</v>
      </c>
      <c r="AQN19" s="56">
        <f t="shared" si="1077"/>
        <v>0</v>
      </c>
      <c r="AQO19" s="56">
        <f t="shared" si="1078"/>
        <v>0</v>
      </c>
      <c r="AQP19" s="56">
        <f t="shared" si="1079"/>
        <v>0</v>
      </c>
      <c r="AQQ19" s="56">
        <f t="shared" si="1080"/>
        <v>0</v>
      </c>
      <c r="AQR19" s="56">
        <f t="shared" si="1081"/>
        <v>0</v>
      </c>
      <c r="AQS19" s="56">
        <f t="shared" si="1082"/>
        <v>0</v>
      </c>
      <c r="AQT19" s="56">
        <f t="shared" si="1083"/>
        <v>0</v>
      </c>
      <c r="AQU19" s="56">
        <f t="shared" si="1084"/>
        <v>0</v>
      </c>
      <c r="AQV19" s="56">
        <f t="shared" si="1085"/>
        <v>0</v>
      </c>
      <c r="AQW19" s="56">
        <f t="shared" si="1086"/>
        <v>0</v>
      </c>
      <c r="AQX19" s="56">
        <f t="shared" si="1087"/>
        <v>0</v>
      </c>
      <c r="AQY19" s="56">
        <f t="shared" si="1088"/>
        <v>0</v>
      </c>
      <c r="AQZ19" s="56">
        <f t="shared" si="1089"/>
        <v>0</v>
      </c>
      <c r="ARA19" s="56">
        <f t="shared" si="1090"/>
        <v>0</v>
      </c>
      <c r="ARB19" s="56">
        <f t="shared" si="1091"/>
        <v>0</v>
      </c>
      <c r="ARC19" s="56">
        <f t="shared" si="1092"/>
        <v>0</v>
      </c>
      <c r="ARD19" s="56">
        <f t="shared" si="1093"/>
        <v>0</v>
      </c>
      <c r="ARE19" s="56">
        <f t="shared" si="1094"/>
        <v>0</v>
      </c>
      <c r="ARF19" s="56">
        <f t="shared" si="1095"/>
        <v>0</v>
      </c>
      <c r="ARG19" s="56">
        <f t="shared" si="1096"/>
        <v>0</v>
      </c>
      <c r="ARH19" s="56">
        <f t="shared" si="1097"/>
        <v>0</v>
      </c>
      <c r="ARI19" s="56">
        <f t="shared" si="1098"/>
        <v>0</v>
      </c>
      <c r="ARJ19" s="56">
        <f t="shared" si="1099"/>
        <v>0</v>
      </c>
      <c r="ARK19" s="56">
        <f t="shared" si="1100"/>
        <v>0</v>
      </c>
      <c r="ARL19" s="56">
        <f t="shared" si="1101"/>
        <v>0</v>
      </c>
      <c r="ARM19" s="56">
        <f t="shared" si="1102"/>
        <v>0</v>
      </c>
      <c r="ARN19" s="56">
        <f t="shared" si="1103"/>
        <v>0</v>
      </c>
      <c r="ARO19" s="56">
        <f t="shared" si="1104"/>
        <v>0</v>
      </c>
      <c r="ARP19" s="56">
        <f t="shared" si="1105"/>
        <v>0</v>
      </c>
      <c r="ARQ19" s="56">
        <f t="shared" si="1106"/>
        <v>0</v>
      </c>
      <c r="ARR19" s="56">
        <f t="shared" si="1107"/>
        <v>0</v>
      </c>
      <c r="ARS19" s="56">
        <f t="shared" si="1108"/>
        <v>0</v>
      </c>
      <c r="ART19" s="56">
        <f t="shared" si="1109"/>
        <v>0</v>
      </c>
      <c r="ARU19" s="56">
        <f t="shared" si="1110"/>
        <v>0</v>
      </c>
      <c r="ARV19" s="56">
        <f t="shared" si="1111"/>
        <v>0</v>
      </c>
      <c r="ARW19" s="56">
        <f t="shared" si="1112"/>
        <v>0</v>
      </c>
      <c r="ARX19" s="56">
        <f t="shared" si="1113"/>
        <v>0</v>
      </c>
      <c r="ARY19" s="56">
        <f t="shared" si="1114"/>
        <v>0</v>
      </c>
      <c r="ARZ19" s="56">
        <f t="shared" si="1115"/>
        <v>0</v>
      </c>
      <c r="ASA19" s="56">
        <f t="shared" si="1116"/>
        <v>0</v>
      </c>
      <c r="ASB19" s="56">
        <f t="shared" si="1117"/>
        <v>0</v>
      </c>
      <c r="ASC19" s="56">
        <f t="shared" si="1118"/>
        <v>0</v>
      </c>
      <c r="ASD19" s="56">
        <f t="shared" si="1119"/>
        <v>0</v>
      </c>
      <c r="ASE19" s="56">
        <f t="shared" si="1120"/>
        <v>0</v>
      </c>
      <c r="ASF19" s="56">
        <f t="shared" si="1121"/>
        <v>0</v>
      </c>
      <c r="ASG19" s="56">
        <f t="shared" si="1122"/>
        <v>0</v>
      </c>
      <c r="ASH19" s="56">
        <f t="shared" si="1123"/>
        <v>0</v>
      </c>
      <c r="ASI19" s="56">
        <f t="shared" si="1124"/>
        <v>0</v>
      </c>
      <c r="ASJ19" s="56">
        <f t="shared" si="1125"/>
        <v>0</v>
      </c>
      <c r="ASK19" s="56">
        <f t="shared" si="1126"/>
        <v>0</v>
      </c>
      <c r="ASL19" s="56">
        <f t="shared" si="1127"/>
        <v>0</v>
      </c>
      <c r="ASM19" s="56">
        <f t="shared" si="1128"/>
        <v>0</v>
      </c>
      <c r="ASN19" s="56">
        <f t="shared" si="1129"/>
        <v>0</v>
      </c>
      <c r="ASO19" s="56">
        <f t="shared" si="1130"/>
        <v>0</v>
      </c>
      <c r="ASP19" s="56">
        <f t="shared" si="1131"/>
        <v>0</v>
      </c>
      <c r="ASQ19" s="56">
        <f t="shared" si="1132"/>
        <v>0</v>
      </c>
      <c r="ASR19" s="56">
        <f t="shared" si="1133"/>
        <v>0</v>
      </c>
      <c r="ASS19" s="56">
        <f t="shared" si="1134"/>
        <v>0</v>
      </c>
      <c r="AST19" s="56">
        <f t="shared" si="1135"/>
        <v>0</v>
      </c>
      <c r="ASU19" s="56">
        <f t="shared" si="1136"/>
        <v>0</v>
      </c>
      <c r="ASV19" s="56">
        <f t="shared" si="1137"/>
        <v>0</v>
      </c>
      <c r="ASW19" s="56">
        <f t="shared" si="1138"/>
        <v>0</v>
      </c>
      <c r="ASX19" s="56">
        <f t="shared" si="1139"/>
        <v>0</v>
      </c>
      <c r="ASY19" s="56">
        <f t="shared" si="1140"/>
        <v>0</v>
      </c>
      <c r="ASZ19" s="56">
        <f t="shared" si="1141"/>
        <v>0</v>
      </c>
      <c r="ATA19" s="56">
        <f t="shared" si="1142"/>
        <v>0</v>
      </c>
      <c r="ATB19" s="56">
        <f t="shared" si="1143"/>
        <v>0</v>
      </c>
      <c r="ATC19" s="56">
        <f t="shared" si="1144"/>
        <v>0</v>
      </c>
      <c r="ATD19" s="56">
        <f t="shared" si="1145"/>
        <v>0</v>
      </c>
      <c r="ATE19" s="56">
        <f t="shared" si="1146"/>
        <v>0</v>
      </c>
      <c r="ATF19" s="56">
        <f t="shared" si="1147"/>
        <v>0</v>
      </c>
      <c r="ATG19" s="56">
        <f t="shared" si="1148"/>
        <v>0</v>
      </c>
      <c r="ATH19" s="56">
        <f t="shared" si="1149"/>
        <v>0</v>
      </c>
      <c r="ATI19" s="56">
        <f t="shared" si="1150"/>
        <v>0</v>
      </c>
      <c r="ATJ19" s="56">
        <f t="shared" si="1151"/>
        <v>0</v>
      </c>
      <c r="ATK19" s="56">
        <f t="shared" si="1152"/>
        <v>0</v>
      </c>
      <c r="ATL19" s="56">
        <f t="shared" si="1153"/>
        <v>0</v>
      </c>
      <c r="ATM19" s="56">
        <f t="shared" si="1154"/>
        <v>0</v>
      </c>
      <c r="ATN19" s="56">
        <f t="shared" si="1155"/>
        <v>0</v>
      </c>
      <c r="ATO19" s="56">
        <f t="shared" si="1156"/>
        <v>0</v>
      </c>
      <c r="ATP19" s="56">
        <f t="shared" si="1157"/>
        <v>0</v>
      </c>
      <c r="ATQ19" s="56">
        <f t="shared" si="1158"/>
        <v>0</v>
      </c>
      <c r="ATR19" s="56">
        <f t="shared" si="1159"/>
        <v>0</v>
      </c>
      <c r="ATS19" s="56">
        <f t="shared" si="1160"/>
        <v>0</v>
      </c>
      <c r="ATT19" s="56">
        <f t="shared" si="1161"/>
        <v>0</v>
      </c>
      <c r="ATU19" s="56">
        <f t="shared" si="1162"/>
        <v>0</v>
      </c>
      <c r="ATV19" s="56">
        <f t="shared" si="1163"/>
        <v>0</v>
      </c>
      <c r="ATW19" s="56">
        <f t="shared" si="1164"/>
        <v>0</v>
      </c>
      <c r="ATX19" s="56">
        <f t="shared" si="1165"/>
        <v>0</v>
      </c>
      <c r="ATY19" s="56">
        <f t="shared" si="1166"/>
        <v>0</v>
      </c>
      <c r="ATZ19" s="56">
        <f t="shared" si="1167"/>
        <v>0</v>
      </c>
      <c r="AUA19" s="56">
        <f t="shared" si="1168"/>
        <v>0</v>
      </c>
      <c r="AUB19" s="56">
        <f t="shared" si="1169"/>
        <v>0</v>
      </c>
      <c r="AUC19" s="56">
        <f t="shared" si="1170"/>
        <v>0</v>
      </c>
      <c r="AUD19" s="56">
        <f t="shared" si="1171"/>
        <v>0</v>
      </c>
      <c r="AUE19" s="56">
        <f t="shared" si="1172"/>
        <v>0</v>
      </c>
      <c r="AUF19" s="56">
        <f t="shared" si="1173"/>
        <v>0</v>
      </c>
      <c r="AUG19" s="56">
        <f t="shared" si="1174"/>
        <v>0</v>
      </c>
      <c r="AUH19" s="56">
        <f t="shared" si="1175"/>
        <v>0</v>
      </c>
      <c r="AUI19" s="56">
        <f t="shared" si="1176"/>
        <v>0</v>
      </c>
      <c r="AUJ19" s="56">
        <f t="shared" si="1177"/>
        <v>0</v>
      </c>
      <c r="AUK19" s="56">
        <f t="shared" si="1178"/>
        <v>0</v>
      </c>
      <c r="AUL19" s="56">
        <f t="shared" si="1179"/>
        <v>0</v>
      </c>
      <c r="AUM19" s="56">
        <f t="shared" si="1180"/>
        <v>0</v>
      </c>
      <c r="AUN19" s="56">
        <f t="shared" si="1181"/>
        <v>0</v>
      </c>
      <c r="AUO19" s="56">
        <f t="shared" si="1182"/>
        <v>0</v>
      </c>
      <c r="AUP19" s="56">
        <f t="shared" si="1183"/>
        <v>0</v>
      </c>
      <c r="AUQ19" s="56">
        <f t="shared" si="1184"/>
        <v>0</v>
      </c>
      <c r="AUR19" s="56">
        <f t="shared" si="1185"/>
        <v>0</v>
      </c>
      <c r="AUS19" s="56">
        <f t="shared" si="1186"/>
        <v>0</v>
      </c>
      <c r="AUT19" s="56">
        <f t="shared" si="1187"/>
        <v>0</v>
      </c>
      <c r="AUU19" s="56">
        <f t="shared" si="1188"/>
        <v>0</v>
      </c>
      <c r="AUV19" s="56">
        <f t="shared" si="1189"/>
        <v>0</v>
      </c>
      <c r="AUW19" s="56">
        <f t="shared" si="1190"/>
        <v>0</v>
      </c>
      <c r="AUX19" s="56">
        <f t="shared" si="1191"/>
        <v>0</v>
      </c>
      <c r="AUY19" s="56">
        <f t="shared" si="1192"/>
        <v>0</v>
      </c>
      <c r="AUZ19" s="56">
        <f t="shared" si="1193"/>
        <v>0</v>
      </c>
      <c r="AVA19" s="56">
        <f t="shared" si="1194"/>
        <v>0</v>
      </c>
      <c r="AVB19" s="56">
        <f t="shared" si="1195"/>
        <v>0</v>
      </c>
      <c r="AVC19" s="56">
        <f t="shared" si="1196"/>
        <v>0</v>
      </c>
      <c r="AVD19" s="56">
        <f t="shared" si="1197"/>
        <v>0</v>
      </c>
      <c r="AVE19" s="56">
        <f t="shared" si="1198"/>
        <v>0</v>
      </c>
      <c r="AVF19" s="56">
        <f t="shared" si="1199"/>
        <v>0</v>
      </c>
      <c r="AVG19" s="56">
        <f t="shared" si="1200"/>
        <v>0</v>
      </c>
      <c r="AVH19" s="56">
        <f t="shared" si="1201"/>
        <v>0</v>
      </c>
      <c r="AVI19" s="56">
        <f t="shared" si="1202"/>
        <v>0</v>
      </c>
      <c r="AVJ19" s="56">
        <f t="shared" si="1203"/>
        <v>0</v>
      </c>
      <c r="AVK19" s="56">
        <f t="shared" si="1204"/>
        <v>0</v>
      </c>
      <c r="AVL19" s="56">
        <f t="shared" si="1205"/>
        <v>0</v>
      </c>
      <c r="AVM19" s="56">
        <f t="shared" si="1206"/>
        <v>0</v>
      </c>
      <c r="AVN19" s="56">
        <f t="shared" si="1207"/>
        <v>0</v>
      </c>
      <c r="AVO19" s="56">
        <f t="shared" si="1208"/>
        <v>0</v>
      </c>
      <c r="AVP19" s="56">
        <f t="shared" si="1209"/>
        <v>0</v>
      </c>
      <c r="AVQ19" s="56">
        <f t="shared" si="1210"/>
        <v>0</v>
      </c>
      <c r="AVR19" s="56">
        <f t="shared" si="1211"/>
        <v>0</v>
      </c>
      <c r="AVS19" s="56">
        <f t="shared" si="1212"/>
        <v>0</v>
      </c>
      <c r="AVT19" s="56">
        <f t="shared" si="1213"/>
        <v>0</v>
      </c>
      <c r="AVU19" s="56">
        <f t="shared" si="1214"/>
        <v>0</v>
      </c>
      <c r="AVV19" s="56">
        <f t="shared" si="1215"/>
        <v>0</v>
      </c>
      <c r="AVW19" s="56">
        <f t="shared" si="1216"/>
        <v>0</v>
      </c>
      <c r="AVX19" s="56">
        <f t="shared" si="1217"/>
        <v>0</v>
      </c>
      <c r="AVY19" s="56">
        <f t="shared" si="1218"/>
        <v>0</v>
      </c>
      <c r="AVZ19" s="56">
        <f t="shared" si="1219"/>
        <v>0</v>
      </c>
      <c r="AWA19" s="56">
        <f t="shared" si="1220"/>
        <v>0</v>
      </c>
      <c r="AWB19" s="56">
        <f t="shared" si="1221"/>
        <v>0</v>
      </c>
      <c r="AWC19" s="56">
        <f t="shared" si="1222"/>
        <v>0</v>
      </c>
      <c r="AWD19" s="56">
        <f t="shared" si="1223"/>
        <v>0</v>
      </c>
      <c r="AWE19" s="56">
        <f t="shared" si="1224"/>
        <v>0</v>
      </c>
      <c r="AWF19" s="56">
        <f t="shared" si="1225"/>
        <v>0</v>
      </c>
      <c r="AWG19" s="56">
        <f t="shared" si="1226"/>
        <v>0</v>
      </c>
      <c r="AWH19" s="56">
        <f t="shared" si="1227"/>
        <v>0</v>
      </c>
      <c r="AWI19" s="56">
        <f t="shared" si="1228"/>
        <v>0</v>
      </c>
      <c r="AWJ19" s="56">
        <f t="shared" si="1229"/>
        <v>0</v>
      </c>
      <c r="AWK19" s="56">
        <f t="shared" si="1230"/>
        <v>0</v>
      </c>
      <c r="AWL19" s="56">
        <f t="shared" si="1231"/>
        <v>0</v>
      </c>
      <c r="AWM19" s="56">
        <f t="shared" si="1232"/>
        <v>0</v>
      </c>
      <c r="AWN19" s="56">
        <f t="shared" si="1233"/>
        <v>0</v>
      </c>
      <c r="AWO19" s="56">
        <f t="shared" si="1234"/>
        <v>0</v>
      </c>
      <c r="AWP19" s="56">
        <f t="shared" si="1235"/>
        <v>0</v>
      </c>
      <c r="AWQ19" s="56">
        <f t="shared" si="1236"/>
        <v>0</v>
      </c>
      <c r="AWR19" s="56">
        <f t="shared" si="1237"/>
        <v>0</v>
      </c>
      <c r="AWS19" s="56">
        <f t="shared" si="1238"/>
        <v>0</v>
      </c>
      <c r="AWT19" s="56">
        <f t="shared" si="1239"/>
        <v>0</v>
      </c>
      <c r="AWU19" s="56">
        <f t="shared" si="1240"/>
        <v>0</v>
      </c>
      <c r="AWV19" s="56">
        <f t="shared" si="1241"/>
        <v>0</v>
      </c>
      <c r="AWW19" s="56">
        <f t="shared" si="1242"/>
        <v>0</v>
      </c>
      <c r="AWX19" s="56">
        <f t="shared" si="1243"/>
        <v>0</v>
      </c>
      <c r="AWY19" s="56">
        <f t="shared" si="1244"/>
        <v>0</v>
      </c>
      <c r="AWZ19" s="56">
        <f t="shared" si="1245"/>
        <v>0</v>
      </c>
      <c r="AXA19" s="56">
        <f t="shared" si="1246"/>
        <v>0</v>
      </c>
      <c r="AXB19" s="56">
        <f t="shared" si="1247"/>
        <v>0</v>
      </c>
      <c r="AXC19" s="56">
        <f t="shared" si="1248"/>
        <v>0</v>
      </c>
      <c r="AXD19" s="56">
        <f t="shared" si="1249"/>
        <v>0</v>
      </c>
      <c r="AXE19" s="56">
        <f t="shared" si="1250"/>
        <v>0</v>
      </c>
      <c r="AXF19" s="56">
        <f t="shared" si="1251"/>
        <v>0</v>
      </c>
      <c r="AXG19" s="56">
        <f t="shared" si="1252"/>
        <v>0</v>
      </c>
      <c r="AXH19" s="56">
        <f t="shared" si="1253"/>
        <v>0</v>
      </c>
      <c r="AXI19" s="56">
        <f t="shared" si="1254"/>
        <v>0</v>
      </c>
      <c r="AXJ19" s="56">
        <f t="shared" si="1255"/>
        <v>0</v>
      </c>
      <c r="AXK19" s="56">
        <f t="shared" si="1256"/>
        <v>0</v>
      </c>
      <c r="AXL19" s="56">
        <f t="shared" si="1257"/>
        <v>0</v>
      </c>
      <c r="AXM19" s="56">
        <f t="shared" si="1258"/>
        <v>0</v>
      </c>
      <c r="AXN19" s="56">
        <f t="shared" si="1259"/>
        <v>0</v>
      </c>
      <c r="AXO19" s="56">
        <f t="shared" si="1260"/>
        <v>0</v>
      </c>
      <c r="AXP19" s="56">
        <f t="shared" si="1261"/>
        <v>0</v>
      </c>
      <c r="AXQ19" s="56">
        <f t="shared" si="1262"/>
        <v>0</v>
      </c>
      <c r="AXR19" s="56">
        <f t="shared" si="1263"/>
        <v>0</v>
      </c>
      <c r="AXS19" s="56">
        <f t="shared" si="1264"/>
        <v>0</v>
      </c>
      <c r="AXT19" s="56">
        <f t="shared" si="1265"/>
        <v>0</v>
      </c>
      <c r="AXU19" s="56">
        <f t="shared" si="1266"/>
        <v>0</v>
      </c>
      <c r="AXV19" s="56">
        <f t="shared" si="1267"/>
        <v>0</v>
      </c>
      <c r="AXW19" s="56">
        <f t="shared" si="1268"/>
        <v>0</v>
      </c>
      <c r="AXX19" s="56">
        <f t="shared" si="1269"/>
        <v>0</v>
      </c>
      <c r="AXY19" s="56">
        <f t="shared" si="1270"/>
        <v>0</v>
      </c>
      <c r="AXZ19" s="56">
        <f t="shared" si="1271"/>
        <v>0</v>
      </c>
      <c r="AYA19" s="56">
        <f t="shared" si="1272"/>
        <v>0</v>
      </c>
      <c r="AYB19" s="56">
        <f t="shared" si="1273"/>
        <v>0</v>
      </c>
      <c r="AYC19" s="56">
        <f t="shared" si="1274"/>
        <v>0</v>
      </c>
      <c r="AYD19" s="56">
        <f t="shared" si="1275"/>
        <v>0</v>
      </c>
      <c r="AYE19" s="56">
        <f t="shared" si="1276"/>
        <v>0</v>
      </c>
      <c r="AYF19" s="56">
        <f t="shared" si="1277"/>
        <v>0</v>
      </c>
      <c r="AYG19" s="56">
        <f t="shared" si="1278"/>
        <v>0</v>
      </c>
      <c r="AYH19" s="56">
        <f t="shared" si="1279"/>
        <v>0</v>
      </c>
      <c r="AYI19" s="56">
        <f t="shared" si="1280"/>
        <v>0</v>
      </c>
      <c r="AYJ19" s="56">
        <f t="shared" si="1281"/>
        <v>0</v>
      </c>
      <c r="AYK19" s="56">
        <f t="shared" si="1282"/>
        <v>0</v>
      </c>
      <c r="AYL19" s="56">
        <f t="shared" si="1283"/>
        <v>0</v>
      </c>
      <c r="AYM19" s="56">
        <f t="shared" si="1284"/>
        <v>0</v>
      </c>
      <c r="AYN19" s="56">
        <f t="shared" si="1285"/>
        <v>0</v>
      </c>
      <c r="AYO19" s="56">
        <f t="shared" si="1286"/>
        <v>0</v>
      </c>
      <c r="AYP19" s="56">
        <f t="shared" si="1287"/>
        <v>0</v>
      </c>
      <c r="AYQ19" s="56">
        <f t="shared" si="1288"/>
        <v>0</v>
      </c>
      <c r="AYR19" s="56">
        <f t="shared" si="1289"/>
        <v>0</v>
      </c>
      <c r="AYS19" s="56">
        <f t="shared" si="1290"/>
        <v>0</v>
      </c>
      <c r="AYT19" s="56">
        <f t="shared" si="1291"/>
        <v>0</v>
      </c>
      <c r="AYU19" s="56">
        <f t="shared" si="1292"/>
        <v>0</v>
      </c>
      <c r="AYV19" s="56">
        <f t="shared" si="1293"/>
        <v>0</v>
      </c>
      <c r="AYW19" s="56">
        <f t="shared" si="1294"/>
        <v>0</v>
      </c>
      <c r="AYX19" s="56">
        <f t="shared" si="1295"/>
        <v>0</v>
      </c>
      <c r="AYY19" s="56">
        <f t="shared" si="1296"/>
        <v>0</v>
      </c>
      <c r="AYZ19" s="56">
        <f t="shared" si="1297"/>
        <v>0</v>
      </c>
      <c r="AZA19" s="56">
        <f t="shared" si="1298"/>
        <v>0</v>
      </c>
      <c r="AZB19" s="56">
        <f t="shared" si="1299"/>
        <v>0</v>
      </c>
      <c r="AZC19" s="56">
        <f t="shared" si="1300"/>
        <v>0</v>
      </c>
      <c r="AZD19" s="56">
        <f t="shared" si="1301"/>
        <v>0</v>
      </c>
      <c r="AZE19" s="56">
        <f t="shared" si="1302"/>
        <v>0</v>
      </c>
      <c r="AZF19" s="56">
        <f t="shared" si="1303"/>
        <v>0</v>
      </c>
      <c r="AZG19" s="56">
        <f t="shared" si="1304"/>
        <v>0</v>
      </c>
      <c r="AZH19" s="56">
        <f t="shared" si="1305"/>
        <v>0</v>
      </c>
      <c r="AZI19" s="56">
        <f t="shared" si="1306"/>
        <v>0</v>
      </c>
      <c r="AZJ19" s="56">
        <f t="shared" si="1307"/>
        <v>0</v>
      </c>
      <c r="AZK19" s="56">
        <f t="shared" si="1308"/>
        <v>0</v>
      </c>
      <c r="AZL19" s="56">
        <f t="shared" si="1309"/>
        <v>0</v>
      </c>
      <c r="AZM19" s="56">
        <f t="shared" si="1310"/>
        <v>0</v>
      </c>
      <c r="AZN19" s="56">
        <f t="shared" si="1311"/>
        <v>0</v>
      </c>
      <c r="AZO19" s="56">
        <f t="shared" si="1312"/>
        <v>0</v>
      </c>
      <c r="AZP19" s="56">
        <f t="shared" si="1313"/>
        <v>0</v>
      </c>
      <c r="AZQ19" s="56">
        <f t="shared" si="1314"/>
        <v>0</v>
      </c>
      <c r="AZR19" s="56">
        <f t="shared" si="1315"/>
        <v>0</v>
      </c>
      <c r="AZS19" s="56">
        <f t="shared" si="1316"/>
        <v>0</v>
      </c>
      <c r="AZT19" s="56">
        <f t="shared" si="1317"/>
        <v>0</v>
      </c>
      <c r="AZU19" s="56">
        <f t="shared" si="1318"/>
        <v>0</v>
      </c>
      <c r="AZV19" s="56">
        <f t="shared" si="1319"/>
        <v>0</v>
      </c>
      <c r="AZW19" s="56">
        <f t="shared" si="1320"/>
        <v>0</v>
      </c>
      <c r="AZX19" s="56">
        <f t="shared" si="1321"/>
        <v>0</v>
      </c>
      <c r="AZY19" s="56">
        <f t="shared" si="1322"/>
        <v>0</v>
      </c>
      <c r="AZZ19" s="56">
        <f t="shared" si="1323"/>
        <v>0</v>
      </c>
      <c r="BAA19" s="56">
        <f t="shared" si="1324"/>
        <v>0</v>
      </c>
      <c r="BAB19" s="56">
        <f t="shared" si="1325"/>
        <v>0</v>
      </c>
      <c r="BAC19" s="56">
        <f t="shared" si="1326"/>
        <v>0</v>
      </c>
      <c r="BAD19" s="56">
        <f t="shared" si="1327"/>
        <v>0</v>
      </c>
      <c r="BAE19" s="56">
        <f t="shared" si="1328"/>
        <v>0</v>
      </c>
      <c r="BAF19" s="56">
        <f t="shared" si="1329"/>
        <v>0</v>
      </c>
      <c r="BAG19" s="56">
        <f t="shared" si="1330"/>
        <v>0</v>
      </c>
      <c r="BAH19" s="56">
        <f t="shared" si="1331"/>
        <v>0</v>
      </c>
      <c r="BAI19" s="56">
        <f t="shared" si="1332"/>
        <v>0</v>
      </c>
      <c r="BAJ19" s="56">
        <f t="shared" si="1333"/>
        <v>0</v>
      </c>
      <c r="BAK19" s="56">
        <f t="shared" si="1334"/>
        <v>0</v>
      </c>
      <c r="BAL19" s="56">
        <f t="shared" si="1335"/>
        <v>0</v>
      </c>
      <c r="BAM19" s="56">
        <f t="shared" si="1336"/>
        <v>0</v>
      </c>
      <c r="BAN19" s="56">
        <f t="shared" si="1337"/>
        <v>0</v>
      </c>
      <c r="BAO19" s="56">
        <f t="shared" si="1338"/>
        <v>0</v>
      </c>
      <c r="BAP19" s="56">
        <f t="shared" si="1339"/>
        <v>0</v>
      </c>
      <c r="BAQ19" s="56">
        <f t="shared" si="1340"/>
        <v>0</v>
      </c>
      <c r="BAR19" s="56">
        <f t="shared" si="1341"/>
        <v>0</v>
      </c>
      <c r="BAS19" s="56">
        <f t="shared" si="1342"/>
        <v>0</v>
      </c>
      <c r="BAT19" s="56">
        <f t="shared" si="1343"/>
        <v>0</v>
      </c>
      <c r="BAU19" s="56">
        <f t="shared" si="1344"/>
        <v>0</v>
      </c>
      <c r="BAV19" s="56">
        <f t="shared" si="1345"/>
        <v>0</v>
      </c>
      <c r="BAW19" s="56">
        <f t="shared" si="1346"/>
        <v>0</v>
      </c>
      <c r="BAX19" s="56">
        <f t="shared" si="1347"/>
        <v>0</v>
      </c>
      <c r="BAY19" s="56">
        <f t="shared" si="1348"/>
        <v>0</v>
      </c>
      <c r="BAZ19" s="56">
        <f t="shared" si="1349"/>
        <v>0</v>
      </c>
      <c r="BBA19" s="56">
        <f t="shared" si="1350"/>
        <v>0</v>
      </c>
      <c r="BBB19" s="56">
        <f t="shared" si="1351"/>
        <v>0</v>
      </c>
      <c r="BBC19" s="56">
        <f t="shared" si="1352"/>
        <v>0</v>
      </c>
      <c r="BBD19" s="56">
        <f t="shared" si="1353"/>
        <v>0</v>
      </c>
      <c r="BBE19" s="56">
        <f t="shared" si="1354"/>
        <v>0</v>
      </c>
      <c r="BBF19" s="56">
        <f t="shared" si="1355"/>
        <v>0</v>
      </c>
      <c r="BBG19" s="56">
        <f t="shared" si="1356"/>
        <v>0</v>
      </c>
      <c r="BBH19" s="56">
        <f t="shared" si="1357"/>
        <v>0</v>
      </c>
      <c r="BBI19" s="56">
        <f t="shared" si="1358"/>
        <v>0</v>
      </c>
      <c r="BBJ19" s="56">
        <f t="shared" si="1359"/>
        <v>0</v>
      </c>
      <c r="BBK19" s="56">
        <f t="shared" si="1360"/>
        <v>0</v>
      </c>
      <c r="BBL19" s="56">
        <f t="shared" si="1361"/>
        <v>0</v>
      </c>
      <c r="BBM19" s="56">
        <f t="shared" si="1362"/>
        <v>0</v>
      </c>
      <c r="BBN19" s="56">
        <f t="shared" si="1363"/>
        <v>0</v>
      </c>
      <c r="BBO19" s="56">
        <f t="shared" si="1364"/>
        <v>0</v>
      </c>
      <c r="BBP19" s="56">
        <f t="shared" si="1365"/>
        <v>0</v>
      </c>
      <c r="BBQ19" s="56">
        <f t="shared" si="1366"/>
        <v>0</v>
      </c>
      <c r="BBR19" s="56">
        <f t="shared" si="1367"/>
        <v>0</v>
      </c>
      <c r="BBS19" s="56">
        <f t="shared" si="1368"/>
        <v>0</v>
      </c>
      <c r="BBT19" s="56">
        <f t="shared" si="1369"/>
        <v>0</v>
      </c>
      <c r="BBU19" s="56">
        <f t="shared" si="1370"/>
        <v>0</v>
      </c>
      <c r="BBV19" s="56">
        <f t="shared" si="1371"/>
        <v>0</v>
      </c>
      <c r="BBW19" s="56">
        <f t="shared" si="1372"/>
        <v>0</v>
      </c>
      <c r="BBX19" s="56">
        <f t="shared" si="1373"/>
        <v>0</v>
      </c>
      <c r="BBY19" s="56">
        <f t="shared" si="1374"/>
        <v>0</v>
      </c>
      <c r="BBZ19" s="56">
        <f t="shared" si="1375"/>
        <v>0</v>
      </c>
      <c r="BCA19" s="56">
        <f t="shared" si="1376"/>
        <v>0</v>
      </c>
      <c r="BCB19" s="56">
        <f t="shared" si="1377"/>
        <v>0</v>
      </c>
      <c r="BCC19" s="56">
        <f t="shared" si="1378"/>
        <v>0</v>
      </c>
      <c r="BCD19" s="56">
        <f t="shared" si="1379"/>
        <v>0</v>
      </c>
      <c r="BCE19" s="56">
        <f t="shared" si="1380"/>
        <v>0</v>
      </c>
      <c r="BCF19" s="56">
        <f t="shared" si="1381"/>
        <v>0</v>
      </c>
      <c r="BCG19" s="56">
        <f t="shared" si="1382"/>
        <v>0</v>
      </c>
      <c r="BCH19" s="56">
        <f t="shared" si="1383"/>
        <v>0</v>
      </c>
      <c r="BCI19" s="56">
        <f t="shared" si="1384"/>
        <v>0</v>
      </c>
      <c r="BCJ19" s="56">
        <f t="shared" si="1385"/>
        <v>0</v>
      </c>
      <c r="BCK19" s="56">
        <f t="shared" si="1386"/>
        <v>0</v>
      </c>
      <c r="BCL19" s="56">
        <f t="shared" si="1387"/>
        <v>0</v>
      </c>
      <c r="BCM19" s="56">
        <f t="shared" si="1388"/>
        <v>0</v>
      </c>
      <c r="BCN19" s="56">
        <f t="shared" si="1389"/>
        <v>0</v>
      </c>
      <c r="BCO19" s="56">
        <f t="shared" si="1390"/>
        <v>0</v>
      </c>
      <c r="BCP19" s="56">
        <f t="shared" si="1391"/>
        <v>0</v>
      </c>
      <c r="BCQ19" s="56">
        <f t="shared" si="1392"/>
        <v>0</v>
      </c>
      <c r="BCR19" s="56">
        <f t="shared" si="1393"/>
        <v>0</v>
      </c>
      <c r="BCS19" s="56">
        <f t="shared" si="1394"/>
        <v>0</v>
      </c>
      <c r="BCT19" s="56">
        <f t="shared" si="1395"/>
        <v>0</v>
      </c>
      <c r="BCU19" s="56">
        <f t="shared" si="1396"/>
        <v>0</v>
      </c>
      <c r="BCV19" s="56">
        <f t="shared" si="1397"/>
        <v>0</v>
      </c>
      <c r="BCW19" s="56">
        <f t="shared" si="1398"/>
        <v>0</v>
      </c>
      <c r="BCX19" s="56">
        <f t="shared" si="1399"/>
        <v>0</v>
      </c>
      <c r="BCY19" s="56">
        <f t="shared" si="1400"/>
        <v>0</v>
      </c>
      <c r="BCZ19" s="56">
        <f t="shared" si="1401"/>
        <v>0</v>
      </c>
      <c r="BDA19" s="56">
        <f t="shared" si="1402"/>
        <v>0</v>
      </c>
      <c r="BDB19" s="56">
        <f t="shared" si="1403"/>
        <v>0</v>
      </c>
      <c r="BDC19" s="56">
        <f t="shared" si="1404"/>
        <v>0</v>
      </c>
      <c r="BDD19" s="56">
        <f t="shared" si="1405"/>
        <v>0</v>
      </c>
      <c r="BDE19" s="56">
        <f t="shared" si="1406"/>
        <v>0</v>
      </c>
      <c r="BDF19" s="56">
        <f t="shared" si="1407"/>
        <v>0</v>
      </c>
      <c r="BDG19" s="56">
        <f t="shared" si="1408"/>
        <v>0</v>
      </c>
      <c r="BDH19" s="56">
        <f t="shared" si="1409"/>
        <v>0</v>
      </c>
      <c r="BDI19" s="56">
        <f t="shared" si="1410"/>
        <v>0</v>
      </c>
      <c r="BDJ19" s="56">
        <f t="shared" si="1411"/>
        <v>0</v>
      </c>
      <c r="BDK19" s="56">
        <f t="shared" si="1412"/>
        <v>0</v>
      </c>
      <c r="BDL19" s="56">
        <f t="shared" si="1413"/>
        <v>0</v>
      </c>
      <c r="BDM19" s="56">
        <f t="shared" si="1414"/>
        <v>0</v>
      </c>
      <c r="BDN19" s="56">
        <f t="shared" si="1415"/>
        <v>0</v>
      </c>
      <c r="BDO19" s="56">
        <f t="shared" si="1416"/>
        <v>0</v>
      </c>
      <c r="BDP19" s="56">
        <f t="shared" si="1417"/>
        <v>0</v>
      </c>
      <c r="BDQ19" s="56">
        <f t="shared" si="1418"/>
        <v>0</v>
      </c>
      <c r="BDR19" s="56">
        <f t="shared" si="1419"/>
        <v>0</v>
      </c>
      <c r="BDS19" s="56">
        <f t="shared" si="1420"/>
        <v>0</v>
      </c>
      <c r="BDT19" s="56">
        <f t="shared" si="1421"/>
        <v>0</v>
      </c>
      <c r="BDU19" s="56">
        <f t="shared" si="1422"/>
        <v>0</v>
      </c>
      <c r="BDV19" s="56">
        <f t="shared" si="1423"/>
        <v>0</v>
      </c>
      <c r="BDW19" s="56">
        <f t="shared" si="1424"/>
        <v>0</v>
      </c>
      <c r="BDX19" s="56">
        <f t="shared" si="1425"/>
        <v>0</v>
      </c>
      <c r="BDY19" s="56">
        <f t="shared" si="1426"/>
        <v>0</v>
      </c>
      <c r="BDZ19" s="56">
        <f t="shared" si="1427"/>
        <v>0</v>
      </c>
      <c r="BEA19" s="56">
        <f t="shared" si="1428"/>
        <v>0</v>
      </c>
      <c r="BEB19" s="56">
        <f t="shared" si="1429"/>
        <v>0</v>
      </c>
      <c r="BEC19" s="56">
        <f t="shared" si="1430"/>
        <v>0</v>
      </c>
      <c r="BED19" s="56">
        <f t="shared" si="1431"/>
        <v>0</v>
      </c>
      <c r="BEE19" s="56">
        <f t="shared" si="1432"/>
        <v>0</v>
      </c>
      <c r="BEF19" s="56">
        <f t="shared" si="1433"/>
        <v>0</v>
      </c>
      <c r="BEG19" s="56">
        <f t="shared" si="1434"/>
        <v>0</v>
      </c>
      <c r="BEH19" s="56">
        <f t="shared" si="1435"/>
        <v>0</v>
      </c>
      <c r="BEI19" s="56">
        <f t="shared" si="1436"/>
        <v>0</v>
      </c>
      <c r="BEJ19" s="56">
        <f t="shared" si="1437"/>
        <v>0</v>
      </c>
      <c r="BEK19" s="56">
        <f t="shared" si="1438"/>
        <v>0</v>
      </c>
      <c r="BEL19" s="56">
        <f t="shared" si="1439"/>
        <v>0</v>
      </c>
      <c r="BEM19" s="56">
        <f t="shared" si="1440"/>
        <v>0</v>
      </c>
      <c r="BEN19" s="56">
        <f t="shared" si="1441"/>
        <v>0</v>
      </c>
      <c r="BEO19" s="56">
        <f t="shared" si="1442"/>
        <v>0</v>
      </c>
      <c r="BEP19" s="56">
        <f t="shared" si="1443"/>
        <v>0</v>
      </c>
      <c r="BEQ19" s="56">
        <f t="shared" si="1444"/>
        <v>0</v>
      </c>
      <c r="BER19" s="56">
        <f t="shared" si="1445"/>
        <v>0</v>
      </c>
      <c r="BES19" s="56">
        <f t="shared" si="1446"/>
        <v>0</v>
      </c>
      <c r="BET19" s="56">
        <f t="shared" si="1447"/>
        <v>0</v>
      </c>
      <c r="BEU19" s="56">
        <f t="shared" si="1448"/>
        <v>0</v>
      </c>
      <c r="BEV19" s="56">
        <f t="shared" si="1449"/>
        <v>0</v>
      </c>
      <c r="BEW19" s="56">
        <f t="shared" si="1450"/>
        <v>0</v>
      </c>
      <c r="BEX19" s="56">
        <f t="shared" si="1451"/>
        <v>0</v>
      </c>
      <c r="BEY19" s="56">
        <f t="shared" si="1452"/>
        <v>0</v>
      </c>
      <c r="BEZ19" s="56">
        <f t="shared" si="1453"/>
        <v>0</v>
      </c>
      <c r="BFA19" s="56">
        <f t="shared" si="1454"/>
        <v>0</v>
      </c>
      <c r="BFB19" s="56">
        <f t="shared" si="1455"/>
        <v>0</v>
      </c>
      <c r="BFC19" s="56">
        <f t="shared" si="1456"/>
        <v>0</v>
      </c>
      <c r="BFD19" s="56">
        <f t="shared" si="1457"/>
        <v>0</v>
      </c>
      <c r="BFE19" s="56">
        <f t="shared" si="1458"/>
        <v>0</v>
      </c>
      <c r="BFF19" s="56">
        <f t="shared" si="1459"/>
        <v>0</v>
      </c>
      <c r="BFG19" s="56">
        <f t="shared" si="1460"/>
        <v>0</v>
      </c>
      <c r="BFH19" s="56">
        <f t="shared" si="1461"/>
        <v>0</v>
      </c>
      <c r="BFI19" s="56">
        <f t="shared" si="1462"/>
        <v>0</v>
      </c>
      <c r="BFJ19" s="56">
        <f t="shared" si="1463"/>
        <v>0</v>
      </c>
      <c r="BFK19" s="56">
        <f t="shared" si="1464"/>
        <v>0</v>
      </c>
      <c r="BFL19" s="56">
        <f t="shared" si="1465"/>
        <v>0</v>
      </c>
      <c r="BFM19" s="56">
        <f t="shared" si="1466"/>
        <v>0</v>
      </c>
      <c r="BFN19" s="56">
        <f t="shared" si="1467"/>
        <v>0</v>
      </c>
      <c r="BFO19" s="56">
        <f t="shared" si="1468"/>
        <v>0</v>
      </c>
      <c r="BFP19" s="56">
        <f t="shared" si="1469"/>
        <v>0</v>
      </c>
      <c r="BFQ19" s="56">
        <f t="shared" si="1470"/>
        <v>0</v>
      </c>
      <c r="BFR19" s="56">
        <f t="shared" si="1471"/>
        <v>0</v>
      </c>
      <c r="BFS19" s="56">
        <f t="shared" si="1472"/>
        <v>0</v>
      </c>
      <c r="BFT19" s="56">
        <f t="shared" si="1473"/>
        <v>0</v>
      </c>
      <c r="BFU19" s="56">
        <f t="shared" si="1474"/>
        <v>0</v>
      </c>
      <c r="BFV19" s="56">
        <f t="shared" si="1475"/>
        <v>0</v>
      </c>
      <c r="BFW19" s="56">
        <f t="shared" si="1476"/>
        <v>0</v>
      </c>
      <c r="BFX19" s="56">
        <f t="shared" si="1477"/>
        <v>0</v>
      </c>
      <c r="BFY19" s="56">
        <f t="shared" si="1478"/>
        <v>0</v>
      </c>
      <c r="BFZ19" s="56">
        <f t="shared" si="1479"/>
        <v>0</v>
      </c>
      <c r="BGA19" s="56">
        <f t="shared" si="1480"/>
        <v>0</v>
      </c>
      <c r="BGB19" s="56">
        <f t="shared" si="1481"/>
        <v>0</v>
      </c>
      <c r="BGC19" s="56">
        <f t="shared" si="1482"/>
        <v>0</v>
      </c>
      <c r="BGD19" s="56">
        <f t="shared" si="1483"/>
        <v>0</v>
      </c>
      <c r="BGE19" s="56">
        <f t="shared" si="1484"/>
        <v>0</v>
      </c>
      <c r="BGF19" s="56">
        <f t="shared" si="1485"/>
        <v>0</v>
      </c>
      <c r="BGG19" s="56">
        <f t="shared" si="1486"/>
        <v>0</v>
      </c>
      <c r="BGH19" s="56">
        <f t="shared" si="1487"/>
        <v>0</v>
      </c>
      <c r="BGI19" s="56">
        <f t="shared" si="1488"/>
        <v>0</v>
      </c>
      <c r="BGJ19" s="56">
        <f t="shared" si="1489"/>
        <v>0</v>
      </c>
      <c r="BGK19" s="56">
        <f t="shared" si="1490"/>
        <v>0</v>
      </c>
      <c r="BGL19" s="56">
        <f t="shared" si="1491"/>
        <v>0</v>
      </c>
      <c r="BGM19" s="56">
        <f t="shared" si="1492"/>
        <v>0</v>
      </c>
      <c r="BGN19" s="56">
        <f t="shared" si="1493"/>
        <v>0</v>
      </c>
      <c r="BGO19" s="56">
        <f t="shared" si="1494"/>
        <v>0</v>
      </c>
      <c r="BGP19" s="56">
        <f t="shared" si="1495"/>
        <v>0</v>
      </c>
      <c r="BGQ19" s="56">
        <f t="shared" si="1496"/>
        <v>0</v>
      </c>
      <c r="BGR19" s="56">
        <f t="shared" si="1497"/>
        <v>0</v>
      </c>
      <c r="BGS19" s="56">
        <f t="shared" si="1498"/>
        <v>0</v>
      </c>
      <c r="BGT19" s="56">
        <f t="shared" si="1499"/>
        <v>0</v>
      </c>
      <c r="BGU19" s="56">
        <f t="shared" si="1500"/>
        <v>0</v>
      </c>
      <c r="BGV19" s="56">
        <f t="shared" si="1501"/>
        <v>0</v>
      </c>
      <c r="BGW19" s="56">
        <f t="shared" si="1502"/>
        <v>0</v>
      </c>
      <c r="BGX19" s="56">
        <f t="shared" si="1503"/>
        <v>0</v>
      </c>
      <c r="BGY19" s="56">
        <f t="shared" si="1504"/>
        <v>177.63266819891894</v>
      </c>
      <c r="BGZ19" s="56">
        <f t="shared" si="1505"/>
        <v>310.85717983953674</v>
      </c>
      <c r="BHA19" s="56">
        <f t="shared" si="1506"/>
        <v>1.7934066161322475E-5</v>
      </c>
      <c r="BHB19" s="56">
        <f t="shared" si="1507"/>
        <v>4.3041764507075596E-5</v>
      </c>
      <c r="BHC19" s="56">
        <f t="shared" si="1508"/>
        <v>-177.6326861329851</v>
      </c>
      <c r="BHD19" s="56">
        <f t="shared" si="1509"/>
        <v>-310.85722288130125</v>
      </c>
      <c r="BHE19" s="56">
        <f t="shared" si="1510"/>
        <v>0</v>
      </c>
      <c r="BHF19" s="56">
        <f t="shared" si="1511"/>
        <v>0</v>
      </c>
      <c r="BHG19" s="56">
        <f t="shared" si="1512"/>
        <v>0</v>
      </c>
      <c r="BHH19" s="56">
        <f t="shared" si="1513"/>
        <v>0</v>
      </c>
      <c r="BHI19" s="56">
        <f t="shared" si="1514"/>
        <v>0</v>
      </c>
      <c r="BHJ19" s="56">
        <f t="shared" si="1515"/>
        <v>0</v>
      </c>
      <c r="BHK19" s="56">
        <f t="shared" si="1516"/>
        <v>0</v>
      </c>
      <c r="BHL19" s="56">
        <f t="shared" si="1517"/>
        <v>0</v>
      </c>
      <c r="BHM19" s="56">
        <f t="shared" si="1518"/>
        <v>0</v>
      </c>
      <c r="BHN19" s="56">
        <f t="shared" si="1519"/>
        <v>0</v>
      </c>
      <c r="BHO19" s="56">
        <f t="shared" si="1520"/>
        <v>0</v>
      </c>
      <c r="BHP19" s="56">
        <f t="shared" si="1521"/>
        <v>0</v>
      </c>
      <c r="BHQ19" s="56">
        <f t="shared" si="1522"/>
        <v>0</v>
      </c>
      <c r="BHR19" s="56">
        <f t="shared" si="1523"/>
        <v>0</v>
      </c>
      <c r="BHS19" s="56">
        <f t="shared" si="1524"/>
        <v>0</v>
      </c>
      <c r="BHT19" s="56">
        <f t="shared" si="1525"/>
        <v>0</v>
      </c>
      <c r="BHU19" s="56">
        <f t="shared" si="1526"/>
        <v>0</v>
      </c>
      <c r="BHV19" s="56">
        <f t="shared" si="1527"/>
        <v>0</v>
      </c>
      <c r="BHW19" s="56">
        <f t="shared" si="1528"/>
        <v>0</v>
      </c>
      <c r="BHX19" s="56">
        <f t="shared" si="1529"/>
        <v>0</v>
      </c>
      <c r="BHY19" s="56">
        <f t="shared" si="1530"/>
        <v>0</v>
      </c>
      <c r="BHZ19" s="56">
        <f t="shared" si="1531"/>
        <v>0</v>
      </c>
      <c r="BIA19" s="56">
        <f t="shared" si="1532"/>
        <v>0</v>
      </c>
      <c r="BIB19" s="56">
        <f t="shared" si="1533"/>
        <v>0</v>
      </c>
      <c r="BIC19" s="56">
        <f t="shared" si="1534"/>
        <v>0</v>
      </c>
      <c r="BID19" s="56">
        <f t="shared" si="1535"/>
        <v>0</v>
      </c>
      <c r="BIE19" s="56">
        <f t="shared" si="1536"/>
        <v>0</v>
      </c>
      <c r="BIF19" s="56">
        <f t="shared" si="1537"/>
        <v>0</v>
      </c>
      <c r="BIG19" s="56">
        <f t="shared" si="1538"/>
        <v>0</v>
      </c>
      <c r="BIH19" s="56">
        <f t="shared" si="1539"/>
        <v>0</v>
      </c>
      <c r="BII19" s="56">
        <f t="shared" si="1540"/>
        <v>0</v>
      </c>
      <c r="BIJ19" s="56">
        <f t="shared" si="1541"/>
        <v>0</v>
      </c>
      <c r="BIK19" s="56">
        <f t="shared" si="1542"/>
        <v>0</v>
      </c>
      <c r="BIL19" s="56">
        <f t="shared" si="1543"/>
        <v>0</v>
      </c>
      <c r="BIM19" s="56">
        <f t="shared" si="1544"/>
        <v>0</v>
      </c>
      <c r="BIN19" s="56">
        <f t="shared" si="1545"/>
        <v>0</v>
      </c>
      <c r="BIO19" s="56">
        <f t="shared" si="1546"/>
        <v>0</v>
      </c>
      <c r="BIP19" s="56">
        <f t="shared" si="1547"/>
        <v>0</v>
      </c>
      <c r="BIQ19" s="56">
        <f t="shared" si="1548"/>
        <v>0</v>
      </c>
      <c r="BIR19" s="56">
        <f t="shared" si="1549"/>
        <v>0</v>
      </c>
      <c r="BIS19" s="56">
        <f t="shared" si="1550"/>
        <v>310.85717983953674</v>
      </c>
      <c r="BIT19" s="56">
        <f t="shared" si="1551"/>
        <v>544.00008307918995</v>
      </c>
      <c r="BIU19" s="56">
        <f t="shared" si="1552"/>
        <v>3.1384616841545029E-5</v>
      </c>
      <c r="BIV19" s="56">
        <f t="shared" si="1553"/>
        <v>7.5323090429536306E-5</v>
      </c>
      <c r="BIW19" s="56">
        <f t="shared" si="1554"/>
        <v>-310.85721122415356</v>
      </c>
      <c r="BIX19" s="56">
        <f t="shared" si="1555"/>
        <v>-544.00015840228036</v>
      </c>
      <c r="BIY19" s="56">
        <f t="shared" si="1556"/>
        <v>0</v>
      </c>
      <c r="BIZ19" s="56">
        <f t="shared" si="1557"/>
        <v>0</v>
      </c>
      <c r="BJA19" s="56">
        <f t="shared" si="1558"/>
        <v>0</v>
      </c>
      <c r="BJB19" s="56">
        <f t="shared" si="1559"/>
        <v>0</v>
      </c>
      <c r="BJC19" s="56">
        <f t="shared" si="1560"/>
        <v>0</v>
      </c>
      <c r="BJD19" s="56">
        <f t="shared" si="1561"/>
        <v>0</v>
      </c>
      <c r="BJE19" s="56">
        <f t="shared" si="1562"/>
        <v>0</v>
      </c>
      <c r="BJF19" s="56">
        <f t="shared" si="1563"/>
        <v>0</v>
      </c>
      <c r="BJG19" s="56">
        <f t="shared" si="1564"/>
        <v>0</v>
      </c>
      <c r="BJH19" s="56">
        <f t="shared" si="1565"/>
        <v>0</v>
      </c>
      <c r="BJI19" s="56">
        <f t="shared" si="1566"/>
        <v>0</v>
      </c>
      <c r="BJJ19" s="56">
        <f t="shared" si="1567"/>
        <v>0</v>
      </c>
      <c r="BJK19" s="56">
        <f t="shared" si="1568"/>
        <v>0</v>
      </c>
      <c r="BJL19" s="56">
        <f t="shared" si="1569"/>
        <v>0</v>
      </c>
      <c r="BJM19" s="56">
        <f t="shared" si="1570"/>
        <v>0</v>
      </c>
      <c r="BJN19" s="56">
        <f t="shared" si="1571"/>
        <v>0</v>
      </c>
      <c r="BJO19" s="56">
        <f t="shared" si="1572"/>
        <v>0</v>
      </c>
      <c r="BJP19" s="56">
        <f t="shared" si="1573"/>
        <v>0</v>
      </c>
      <c r="BJQ19" s="56">
        <f t="shared" si="1574"/>
        <v>0</v>
      </c>
      <c r="BJR19" s="56">
        <f t="shared" si="1575"/>
        <v>0</v>
      </c>
      <c r="BJS19" s="56">
        <f t="shared" si="1576"/>
        <v>0</v>
      </c>
      <c r="BJT19" s="56">
        <f t="shared" si="1577"/>
        <v>0</v>
      </c>
      <c r="BJU19" s="56">
        <f t="shared" si="1578"/>
        <v>0</v>
      </c>
      <c r="BJV19" s="56">
        <f t="shared" si="1579"/>
        <v>0</v>
      </c>
      <c r="BJW19" s="56">
        <f t="shared" si="1580"/>
        <v>0</v>
      </c>
      <c r="BJX19" s="56">
        <f t="shared" si="1581"/>
        <v>0</v>
      </c>
      <c r="BJY19" s="56">
        <f t="shared" si="1582"/>
        <v>0</v>
      </c>
      <c r="BJZ19" s="56">
        <f t="shared" si="1583"/>
        <v>0</v>
      </c>
      <c r="BKA19" s="56">
        <f t="shared" si="1584"/>
        <v>0</v>
      </c>
      <c r="BKB19" s="56">
        <f t="shared" si="1585"/>
        <v>0</v>
      </c>
      <c r="BKC19" s="56">
        <f t="shared" si="1586"/>
        <v>0</v>
      </c>
      <c r="BKD19" s="56">
        <f t="shared" si="1587"/>
        <v>0</v>
      </c>
      <c r="BKE19" s="56">
        <f t="shared" si="1588"/>
        <v>0</v>
      </c>
      <c r="BKF19" s="56">
        <f t="shared" si="1589"/>
        <v>0</v>
      </c>
      <c r="BKG19" s="56">
        <f t="shared" si="1590"/>
        <v>0</v>
      </c>
      <c r="BKH19" s="56">
        <f t="shared" si="1591"/>
        <v>0</v>
      </c>
      <c r="BKI19" s="56">
        <f t="shared" si="1592"/>
        <v>0</v>
      </c>
      <c r="BKJ19" s="56">
        <f t="shared" si="1593"/>
        <v>0</v>
      </c>
      <c r="BKK19" s="56">
        <f t="shared" si="1594"/>
        <v>0</v>
      </c>
      <c r="BKL19" s="56">
        <f t="shared" si="1595"/>
        <v>0</v>
      </c>
      <c r="BKM19" s="56">
        <f t="shared" si="1596"/>
        <v>1.7934066161322475E-5</v>
      </c>
      <c r="BKN19" s="56">
        <f t="shared" si="1597"/>
        <v>3.1384616841545029E-5</v>
      </c>
      <c r="BKO19" s="56">
        <f t="shared" si="1598"/>
        <v>1.810650779160279E-12</v>
      </c>
      <c r="BKP19" s="56">
        <f t="shared" si="1599"/>
        <v>4.3455624474746989E-12</v>
      </c>
      <c r="BKQ19" s="56">
        <f t="shared" si="1600"/>
        <v>-1.7934067971973256E-5</v>
      </c>
      <c r="BKR19" s="56">
        <f t="shared" si="1601"/>
        <v>-3.1384621187107472E-5</v>
      </c>
      <c r="BKS19" s="56">
        <f t="shared" si="1602"/>
        <v>0</v>
      </c>
      <c r="BKT19" s="56">
        <f t="shared" si="1603"/>
        <v>0</v>
      </c>
      <c r="BKU19" s="56">
        <f t="shared" si="1604"/>
        <v>0</v>
      </c>
      <c r="BKV19" s="56">
        <f t="shared" si="1605"/>
        <v>0</v>
      </c>
      <c r="BKW19" s="56">
        <f t="shared" si="1606"/>
        <v>0</v>
      </c>
      <c r="BKX19" s="56">
        <f t="shared" si="1607"/>
        <v>0</v>
      </c>
      <c r="BKY19" s="56">
        <f t="shared" si="1608"/>
        <v>0</v>
      </c>
      <c r="BKZ19" s="56">
        <f t="shared" si="1609"/>
        <v>0</v>
      </c>
      <c r="BLA19" s="56">
        <f t="shared" si="1610"/>
        <v>0</v>
      </c>
      <c r="BLB19" s="56">
        <f t="shared" si="1611"/>
        <v>0</v>
      </c>
      <c r="BLC19" s="56">
        <f t="shared" si="1612"/>
        <v>0</v>
      </c>
      <c r="BLD19" s="56">
        <f t="shared" si="1613"/>
        <v>0</v>
      </c>
      <c r="BLE19" s="56">
        <f t="shared" si="1614"/>
        <v>0</v>
      </c>
      <c r="BLF19" s="56">
        <f t="shared" si="1615"/>
        <v>0</v>
      </c>
      <c r="BLG19" s="56">
        <f t="shared" si="1616"/>
        <v>0</v>
      </c>
      <c r="BLH19" s="56">
        <f t="shared" si="1617"/>
        <v>0</v>
      </c>
      <c r="BLI19" s="56">
        <f t="shared" si="1618"/>
        <v>0</v>
      </c>
      <c r="BLJ19" s="56">
        <f t="shared" si="1619"/>
        <v>0</v>
      </c>
      <c r="BLK19" s="56">
        <f t="shared" si="1620"/>
        <v>0</v>
      </c>
      <c r="BLL19" s="56">
        <f t="shared" si="1621"/>
        <v>0</v>
      </c>
      <c r="BLM19" s="56">
        <f t="shared" si="1622"/>
        <v>0</v>
      </c>
      <c r="BLN19" s="56">
        <f t="shared" si="1623"/>
        <v>0</v>
      </c>
      <c r="BLO19" s="56">
        <f t="shared" si="1624"/>
        <v>0</v>
      </c>
      <c r="BLP19" s="56">
        <f t="shared" si="1625"/>
        <v>0</v>
      </c>
      <c r="BLQ19" s="56">
        <f t="shared" si="1626"/>
        <v>0</v>
      </c>
      <c r="BLR19" s="56">
        <f t="shared" si="1627"/>
        <v>0</v>
      </c>
      <c r="BLS19" s="56">
        <f t="shared" si="1628"/>
        <v>0</v>
      </c>
      <c r="BLT19" s="56">
        <f t="shared" si="1629"/>
        <v>0</v>
      </c>
      <c r="BLU19" s="56">
        <f t="shared" si="1630"/>
        <v>0</v>
      </c>
      <c r="BLV19" s="56">
        <f t="shared" si="1631"/>
        <v>0</v>
      </c>
      <c r="BLW19" s="56">
        <f t="shared" si="1632"/>
        <v>0</v>
      </c>
      <c r="BLX19" s="56">
        <f t="shared" si="1633"/>
        <v>0</v>
      </c>
      <c r="BLY19" s="56">
        <f t="shared" si="1634"/>
        <v>0</v>
      </c>
      <c r="BLZ19" s="56">
        <f t="shared" si="1635"/>
        <v>0</v>
      </c>
      <c r="BMA19" s="56">
        <f t="shared" si="1636"/>
        <v>0</v>
      </c>
      <c r="BMB19" s="56">
        <f t="shared" si="1637"/>
        <v>0</v>
      </c>
      <c r="BMC19" s="56">
        <f t="shared" si="1638"/>
        <v>0</v>
      </c>
      <c r="BMD19" s="56">
        <f t="shared" si="1639"/>
        <v>0</v>
      </c>
      <c r="BME19" s="56">
        <f t="shared" si="1640"/>
        <v>0</v>
      </c>
      <c r="BMF19" s="56">
        <f t="shared" si="1641"/>
        <v>0</v>
      </c>
      <c r="BMG19" s="56">
        <f t="shared" si="1642"/>
        <v>4.3041764507075596E-5</v>
      </c>
      <c r="BMH19" s="56">
        <f t="shared" si="1643"/>
        <v>7.5323090429536306E-5</v>
      </c>
      <c r="BMI19" s="56">
        <f t="shared" si="1644"/>
        <v>4.3455624474746989E-12</v>
      </c>
      <c r="BMJ19" s="56">
        <f t="shared" si="1645"/>
        <v>1.0429351259915532E-11</v>
      </c>
      <c r="BMK19" s="56">
        <f t="shared" si="1646"/>
        <v>-4.3041768852638046E-5</v>
      </c>
      <c r="BML19" s="56">
        <f t="shared" si="1647"/>
        <v>-7.5323100858887564E-5</v>
      </c>
      <c r="BMM19" s="56">
        <f t="shared" si="1648"/>
        <v>0</v>
      </c>
      <c r="BMN19" s="56">
        <f t="shared" si="1649"/>
        <v>0</v>
      </c>
      <c r="BMO19" s="56">
        <f t="shared" si="1650"/>
        <v>0</v>
      </c>
      <c r="BMP19" s="56">
        <f t="shared" si="1651"/>
        <v>0</v>
      </c>
      <c r="BMQ19" s="56">
        <f t="shared" si="1652"/>
        <v>0</v>
      </c>
      <c r="BMR19" s="56">
        <f t="shared" si="1653"/>
        <v>0</v>
      </c>
      <c r="BMS19" s="56">
        <f t="shared" si="1654"/>
        <v>0</v>
      </c>
      <c r="BMT19" s="56">
        <f t="shared" si="1655"/>
        <v>0</v>
      </c>
      <c r="BMU19" s="56">
        <f t="shared" si="1656"/>
        <v>0</v>
      </c>
      <c r="BMV19" s="56">
        <f t="shared" si="1657"/>
        <v>0</v>
      </c>
      <c r="BMW19" s="56">
        <f t="shared" si="1658"/>
        <v>0</v>
      </c>
      <c r="BMX19" s="56">
        <f t="shared" si="1659"/>
        <v>0</v>
      </c>
      <c r="BMY19" s="56">
        <f t="shared" si="1660"/>
        <v>0</v>
      </c>
      <c r="BMZ19" s="56">
        <f t="shared" si="1661"/>
        <v>0</v>
      </c>
      <c r="BNA19" s="56">
        <f t="shared" si="1662"/>
        <v>0</v>
      </c>
      <c r="BNB19" s="56">
        <f t="shared" si="1663"/>
        <v>0</v>
      </c>
      <c r="BNC19" s="56">
        <f t="shared" si="1664"/>
        <v>0</v>
      </c>
      <c r="BND19" s="56">
        <f t="shared" si="1665"/>
        <v>0</v>
      </c>
      <c r="BNE19" s="56">
        <f t="shared" si="1666"/>
        <v>0</v>
      </c>
      <c r="BNF19" s="56">
        <f t="shared" si="1667"/>
        <v>0</v>
      </c>
      <c r="BNG19" s="56">
        <f t="shared" si="1668"/>
        <v>0</v>
      </c>
      <c r="BNH19" s="56">
        <f t="shared" si="1669"/>
        <v>0</v>
      </c>
      <c r="BNI19" s="56">
        <f t="shared" si="1670"/>
        <v>0</v>
      </c>
      <c r="BNJ19" s="56">
        <f t="shared" si="1671"/>
        <v>0</v>
      </c>
      <c r="BNK19" s="56">
        <f t="shared" si="1672"/>
        <v>0</v>
      </c>
      <c r="BNL19" s="56">
        <f t="shared" si="1673"/>
        <v>0</v>
      </c>
      <c r="BNM19" s="56">
        <f t="shared" si="1674"/>
        <v>0</v>
      </c>
      <c r="BNN19" s="56">
        <f t="shared" si="1675"/>
        <v>0</v>
      </c>
      <c r="BNO19" s="56">
        <f t="shared" si="1676"/>
        <v>0</v>
      </c>
      <c r="BNP19" s="56">
        <f t="shared" si="1677"/>
        <v>0</v>
      </c>
      <c r="BNQ19" s="56">
        <f t="shared" si="1678"/>
        <v>0</v>
      </c>
      <c r="BNR19" s="56">
        <f t="shared" si="1679"/>
        <v>0</v>
      </c>
      <c r="BNS19" s="56">
        <f t="shared" si="1680"/>
        <v>0</v>
      </c>
      <c r="BNT19" s="56">
        <f t="shared" si="1681"/>
        <v>0</v>
      </c>
      <c r="BNU19" s="56">
        <f t="shared" si="1682"/>
        <v>0</v>
      </c>
      <c r="BNV19" s="56">
        <f t="shared" si="1683"/>
        <v>0</v>
      </c>
      <c r="BNW19" s="56">
        <f t="shared" si="1684"/>
        <v>0</v>
      </c>
      <c r="BNX19" s="56">
        <f t="shared" si="1685"/>
        <v>0</v>
      </c>
      <c r="BNY19" s="56">
        <f t="shared" si="1686"/>
        <v>0</v>
      </c>
      <c r="BNZ19" s="56">
        <f t="shared" si="1687"/>
        <v>0</v>
      </c>
      <c r="BOA19" s="56">
        <f t="shared" si="1688"/>
        <v>-177.6326861329851</v>
      </c>
      <c r="BOB19" s="56">
        <f t="shared" si="1689"/>
        <v>-310.85721122415356</v>
      </c>
      <c r="BOC19" s="56">
        <f t="shared" si="1690"/>
        <v>-1.7934067971973256E-5</v>
      </c>
      <c r="BOD19" s="56">
        <f t="shared" si="1691"/>
        <v>-4.3041768852638046E-5</v>
      </c>
      <c r="BOE19" s="56">
        <f t="shared" si="1692"/>
        <v>177.63270406705306</v>
      </c>
      <c r="BOF19" s="56">
        <f t="shared" si="1693"/>
        <v>310.85725426592245</v>
      </c>
      <c r="BOG19" s="56">
        <f t="shared" si="1694"/>
        <v>0</v>
      </c>
      <c r="BOH19" s="56">
        <f t="shared" si="1695"/>
        <v>0</v>
      </c>
      <c r="BOI19" s="56">
        <f t="shared" si="1696"/>
        <v>0</v>
      </c>
      <c r="BOJ19" s="56">
        <f t="shared" si="1697"/>
        <v>0</v>
      </c>
      <c r="BOK19" s="56">
        <f t="shared" si="1698"/>
        <v>0</v>
      </c>
      <c r="BOL19" s="56">
        <f t="shared" si="1699"/>
        <v>0</v>
      </c>
      <c r="BOM19" s="56">
        <f t="shared" si="1700"/>
        <v>0</v>
      </c>
      <c r="BON19" s="56">
        <f t="shared" si="1701"/>
        <v>0</v>
      </c>
      <c r="BOO19" s="56">
        <f t="shared" si="1702"/>
        <v>0</v>
      </c>
      <c r="BOP19" s="56">
        <f t="shared" si="1703"/>
        <v>0</v>
      </c>
      <c r="BOQ19" s="56">
        <f t="shared" si="1704"/>
        <v>0</v>
      </c>
      <c r="BOR19" s="56">
        <f t="shared" si="1705"/>
        <v>0</v>
      </c>
      <c r="BOS19" s="56">
        <f t="shared" si="1706"/>
        <v>0</v>
      </c>
      <c r="BOT19" s="56">
        <f t="shared" si="1707"/>
        <v>0</v>
      </c>
      <c r="BOU19" s="56">
        <f t="shared" si="1708"/>
        <v>0</v>
      </c>
      <c r="BOV19" s="56">
        <f t="shared" si="1709"/>
        <v>0</v>
      </c>
      <c r="BOW19" s="56">
        <f t="shared" si="1710"/>
        <v>0</v>
      </c>
      <c r="BOX19" s="56">
        <f t="shared" si="1711"/>
        <v>0</v>
      </c>
      <c r="BOY19" s="56">
        <f t="shared" si="1712"/>
        <v>0</v>
      </c>
      <c r="BOZ19" s="56">
        <f t="shared" si="1713"/>
        <v>0</v>
      </c>
      <c r="BPA19" s="56">
        <f t="shared" si="1714"/>
        <v>0</v>
      </c>
      <c r="BPB19" s="56">
        <f t="shared" si="1715"/>
        <v>0</v>
      </c>
      <c r="BPC19" s="56">
        <f t="shared" si="1716"/>
        <v>0</v>
      </c>
      <c r="BPD19" s="56">
        <f t="shared" si="1717"/>
        <v>0</v>
      </c>
      <c r="BPE19" s="56">
        <f t="shared" si="1718"/>
        <v>0</v>
      </c>
      <c r="BPF19" s="56">
        <f t="shared" si="1719"/>
        <v>0</v>
      </c>
      <c r="BPG19" s="56">
        <f t="shared" si="1720"/>
        <v>0</v>
      </c>
      <c r="BPH19" s="56">
        <f t="shared" si="1721"/>
        <v>0</v>
      </c>
      <c r="BPI19" s="56">
        <f t="shared" si="1722"/>
        <v>0</v>
      </c>
      <c r="BPJ19" s="56">
        <f t="shared" si="1723"/>
        <v>0</v>
      </c>
      <c r="BPK19" s="56">
        <f t="shared" si="1724"/>
        <v>0</v>
      </c>
      <c r="BPL19" s="56">
        <f t="shared" si="1725"/>
        <v>0</v>
      </c>
      <c r="BPM19" s="56">
        <f t="shared" si="1726"/>
        <v>0</v>
      </c>
      <c r="BPN19" s="56">
        <f t="shared" si="1727"/>
        <v>0</v>
      </c>
      <c r="BPO19" s="56">
        <f t="shared" si="1728"/>
        <v>0</v>
      </c>
      <c r="BPP19" s="56">
        <f t="shared" si="1729"/>
        <v>0</v>
      </c>
      <c r="BPQ19" s="56">
        <f t="shared" si="1730"/>
        <v>0</v>
      </c>
      <c r="BPR19" s="56">
        <f t="shared" si="1731"/>
        <v>0</v>
      </c>
      <c r="BPS19" s="56">
        <f t="shared" si="1732"/>
        <v>0</v>
      </c>
      <c r="BPT19" s="56">
        <f t="shared" si="1733"/>
        <v>0</v>
      </c>
      <c r="BPU19" s="56">
        <f t="shared" si="1734"/>
        <v>-310.85722288130125</v>
      </c>
      <c r="BPV19" s="56">
        <f t="shared" si="1735"/>
        <v>-544.00015840228036</v>
      </c>
      <c r="BPW19" s="56">
        <f t="shared" si="1736"/>
        <v>-3.1384621187107472E-5</v>
      </c>
      <c r="BPX19" s="56">
        <f t="shared" si="1737"/>
        <v>-7.5323100858887564E-5</v>
      </c>
      <c r="BPY19" s="56">
        <f t="shared" si="1738"/>
        <v>310.85725426592245</v>
      </c>
      <c r="BPZ19" s="56">
        <f t="shared" si="1739"/>
        <v>544.00023372538124</v>
      </c>
      <c r="BQA19" s="56">
        <f t="shared" si="1740"/>
        <v>0</v>
      </c>
      <c r="BQB19" s="56">
        <f t="shared" si="1741"/>
        <v>0</v>
      </c>
      <c r="BQC19" s="56">
        <f t="shared" si="1742"/>
        <v>0</v>
      </c>
      <c r="BQD19" s="56">
        <f t="shared" si="1743"/>
        <v>0</v>
      </c>
      <c r="BQE19" s="56">
        <f t="shared" si="1744"/>
        <v>0</v>
      </c>
      <c r="BQF19" s="56">
        <f t="shared" si="1745"/>
        <v>0</v>
      </c>
      <c r="BQG19" s="56">
        <f t="shared" si="1746"/>
        <v>0</v>
      </c>
      <c r="BQH19" s="56">
        <f t="shared" si="1747"/>
        <v>0</v>
      </c>
      <c r="BQI19" s="56">
        <f t="shared" si="1748"/>
        <v>0</v>
      </c>
      <c r="BQJ19" s="56">
        <f t="shared" si="1749"/>
        <v>0</v>
      </c>
      <c r="BQK19" s="56">
        <f t="shared" si="1750"/>
        <v>0</v>
      </c>
      <c r="BQL19" s="56">
        <f t="shared" si="1751"/>
        <v>0</v>
      </c>
      <c r="BQM19" s="56">
        <f t="shared" si="1752"/>
        <v>0</v>
      </c>
      <c r="BQN19" s="56">
        <f t="shared" si="1753"/>
        <v>0</v>
      </c>
      <c r="BQO19" s="56">
        <f t="shared" si="1754"/>
        <v>0</v>
      </c>
      <c r="BQP19" s="56">
        <f t="shared" si="1755"/>
        <v>0</v>
      </c>
      <c r="BQQ19" s="56">
        <f t="shared" si="1756"/>
        <v>0</v>
      </c>
      <c r="BQR19" s="56">
        <f t="shared" si="1757"/>
        <v>0</v>
      </c>
      <c r="BQS19" s="56">
        <f t="shared" si="1758"/>
        <v>0</v>
      </c>
      <c r="BQT19" s="56">
        <f t="shared" si="1759"/>
        <v>0</v>
      </c>
      <c r="BQU19" s="56">
        <f t="shared" si="1760"/>
        <v>0</v>
      </c>
      <c r="BQV19" s="56">
        <f t="shared" si="1761"/>
        <v>0</v>
      </c>
      <c r="BQW19" s="56">
        <f t="shared" si="1762"/>
        <v>0</v>
      </c>
      <c r="BQX19" s="56">
        <f t="shared" si="1763"/>
        <v>0</v>
      </c>
      <c r="BQY19" s="56">
        <f t="shared" si="1764"/>
        <v>0</v>
      </c>
      <c r="BQZ19" s="56">
        <f t="shared" si="1765"/>
        <v>0</v>
      </c>
      <c r="BRA19" s="56">
        <f t="shared" si="1766"/>
        <v>0</v>
      </c>
      <c r="BRB19" s="56">
        <f t="shared" si="1767"/>
        <v>0</v>
      </c>
      <c r="BRC19" s="56">
        <f t="shared" si="1768"/>
        <v>0</v>
      </c>
      <c r="BRD19" s="56">
        <f t="shared" si="1769"/>
        <v>0</v>
      </c>
      <c r="BRE19" s="56">
        <f t="shared" si="1770"/>
        <v>0</v>
      </c>
      <c r="BRF19" s="56">
        <f t="shared" si="1771"/>
        <v>0</v>
      </c>
      <c r="BRG19" s="56">
        <f t="shared" si="1772"/>
        <v>0</v>
      </c>
      <c r="BRH19" s="56">
        <f t="shared" si="1773"/>
        <v>0</v>
      </c>
      <c r="BRI19" s="56">
        <f t="shared" si="1774"/>
        <v>0</v>
      </c>
      <c r="BRJ19" s="56">
        <f t="shared" si="1775"/>
        <v>0</v>
      </c>
      <c r="BRK19" s="56">
        <f t="shared" si="1776"/>
        <v>0</v>
      </c>
      <c r="BRL19" s="56">
        <f t="shared" si="1777"/>
        <v>0</v>
      </c>
      <c r="BRM19" s="56">
        <f t="shared" si="1778"/>
        <v>0</v>
      </c>
      <c r="BRN19" s="56">
        <f t="shared" si="1779"/>
        <v>0</v>
      </c>
      <c r="BRO19" s="56">
        <f t="shared" si="1780"/>
        <v>0</v>
      </c>
      <c r="BRP19" s="56">
        <f t="shared" si="1781"/>
        <v>0</v>
      </c>
      <c r="BRQ19" s="56">
        <f t="shared" si="1782"/>
        <v>0</v>
      </c>
      <c r="BRR19" s="56">
        <f t="shared" si="1783"/>
        <v>0</v>
      </c>
      <c r="BRS19" s="56">
        <f t="shared" si="1784"/>
        <v>0</v>
      </c>
      <c r="BRT19" s="56">
        <f t="shared" si="1785"/>
        <v>0</v>
      </c>
      <c r="BRU19" s="56">
        <f t="shared" si="1786"/>
        <v>0</v>
      </c>
      <c r="BRV19" s="56">
        <f t="shared" si="1787"/>
        <v>0</v>
      </c>
      <c r="BRW19" s="56">
        <f t="shared" si="1788"/>
        <v>0</v>
      </c>
      <c r="BRX19" s="56">
        <f t="shared" si="1789"/>
        <v>0</v>
      </c>
      <c r="BRY19" s="56">
        <f t="shared" si="1790"/>
        <v>0</v>
      </c>
      <c r="BRZ19" s="56">
        <f t="shared" si="1791"/>
        <v>0</v>
      </c>
      <c r="BSA19" s="56">
        <f t="shared" si="1792"/>
        <v>0</v>
      </c>
      <c r="BSB19" s="56">
        <f t="shared" si="1793"/>
        <v>0</v>
      </c>
      <c r="BSC19" s="56">
        <f t="shared" si="1794"/>
        <v>0</v>
      </c>
      <c r="BSD19" s="56">
        <f t="shared" si="1795"/>
        <v>0</v>
      </c>
      <c r="BSE19" s="56">
        <f t="shared" si="1796"/>
        <v>0</v>
      </c>
      <c r="BSF19" s="56">
        <f t="shared" si="1797"/>
        <v>0</v>
      </c>
      <c r="BSG19" s="56">
        <f t="shared" si="1798"/>
        <v>0</v>
      </c>
      <c r="BSH19" s="56">
        <f t="shared" si="1799"/>
        <v>0</v>
      </c>
      <c r="BSI19" s="56">
        <f t="shared" si="1800"/>
        <v>0</v>
      </c>
      <c r="BSJ19" s="56">
        <f t="shared" si="1801"/>
        <v>0</v>
      </c>
      <c r="BSK19" s="56">
        <f t="shared" si="1802"/>
        <v>0</v>
      </c>
      <c r="BSL19" s="56">
        <f t="shared" si="1803"/>
        <v>0</v>
      </c>
      <c r="BSM19" s="56">
        <f t="shared" si="1804"/>
        <v>0</v>
      </c>
      <c r="BSN19" s="56">
        <f t="shared" si="1805"/>
        <v>0</v>
      </c>
      <c r="BSO19" s="56">
        <f t="shared" si="1806"/>
        <v>0</v>
      </c>
      <c r="BSP19" s="56">
        <f t="shared" si="1807"/>
        <v>0</v>
      </c>
      <c r="BSQ19" s="56">
        <f t="shared" si="1808"/>
        <v>0</v>
      </c>
      <c r="BSR19" s="56">
        <f t="shared" si="1809"/>
        <v>0</v>
      </c>
      <c r="BSS19" s="56">
        <f t="shared" si="1810"/>
        <v>0</v>
      </c>
      <c r="BST19" s="56">
        <f t="shared" si="1811"/>
        <v>0</v>
      </c>
      <c r="BSU19" s="56">
        <f t="shared" si="1812"/>
        <v>0</v>
      </c>
      <c r="BSV19" s="56">
        <f t="shared" si="1813"/>
        <v>0</v>
      </c>
      <c r="BSW19" s="56">
        <f t="shared" si="1814"/>
        <v>0</v>
      </c>
      <c r="BSX19" s="56">
        <f t="shared" si="1815"/>
        <v>0</v>
      </c>
      <c r="BSY19" s="56">
        <f t="shared" si="1816"/>
        <v>0</v>
      </c>
      <c r="BSZ19" s="56">
        <f t="shared" si="1817"/>
        <v>0</v>
      </c>
      <c r="BTA19" s="56">
        <f t="shared" si="1818"/>
        <v>0</v>
      </c>
      <c r="BTB19" s="56">
        <f t="shared" si="1819"/>
        <v>0</v>
      </c>
      <c r="BTC19" s="56">
        <f t="shared" si="1820"/>
        <v>0</v>
      </c>
      <c r="BTD19" s="56">
        <f t="shared" si="1821"/>
        <v>0</v>
      </c>
      <c r="BTE19" s="56">
        <f t="shared" si="1822"/>
        <v>0</v>
      </c>
      <c r="BTF19" s="56">
        <f t="shared" si="1823"/>
        <v>0</v>
      </c>
      <c r="BTG19" s="56">
        <f t="shared" si="1824"/>
        <v>0</v>
      </c>
      <c r="BTH19" s="56">
        <f t="shared" si="1825"/>
        <v>0</v>
      </c>
      <c r="BTI19" s="56">
        <f t="shared" si="1826"/>
        <v>0</v>
      </c>
      <c r="BTJ19" s="56">
        <f t="shared" si="1827"/>
        <v>0</v>
      </c>
      <c r="BTK19" s="56">
        <f t="shared" si="1828"/>
        <v>0</v>
      </c>
      <c r="BTL19" s="56">
        <f t="shared" si="1829"/>
        <v>0</v>
      </c>
      <c r="BTM19" s="56">
        <f t="shared" si="1830"/>
        <v>0</v>
      </c>
      <c r="BTN19" s="56">
        <f t="shared" si="1831"/>
        <v>0</v>
      </c>
      <c r="BTO19" s="56">
        <f t="shared" si="1832"/>
        <v>0</v>
      </c>
      <c r="BTP19" s="56">
        <f t="shared" si="1833"/>
        <v>0</v>
      </c>
      <c r="BTQ19" s="56">
        <f t="shared" si="1834"/>
        <v>0</v>
      </c>
      <c r="BTR19" s="56">
        <f t="shared" si="1835"/>
        <v>0</v>
      </c>
      <c r="BTS19" s="56">
        <f t="shared" si="1836"/>
        <v>0</v>
      </c>
      <c r="BTT19" s="56">
        <f t="shared" si="1837"/>
        <v>0</v>
      </c>
      <c r="BTU19" s="56">
        <f t="shared" si="1838"/>
        <v>0</v>
      </c>
      <c r="BTV19" s="56">
        <f t="shared" si="1839"/>
        <v>0</v>
      </c>
      <c r="BTW19" s="56">
        <f t="shared" si="1840"/>
        <v>0</v>
      </c>
      <c r="BTX19" s="56">
        <f t="shared" si="1841"/>
        <v>0</v>
      </c>
      <c r="BTY19" s="56">
        <f t="shared" si="1842"/>
        <v>0</v>
      </c>
      <c r="BTZ19" s="56">
        <f t="shared" si="1843"/>
        <v>0</v>
      </c>
      <c r="BUA19" s="56">
        <f t="shared" si="1844"/>
        <v>0</v>
      </c>
      <c r="BUB19" s="56">
        <f t="shared" si="1845"/>
        <v>0</v>
      </c>
      <c r="BUC19" s="56">
        <f t="shared" si="1846"/>
        <v>0</v>
      </c>
      <c r="BUD19" s="56">
        <f t="shared" si="1847"/>
        <v>0</v>
      </c>
      <c r="BUE19" s="56">
        <f t="shared" si="1848"/>
        <v>0</v>
      </c>
      <c r="BUF19" s="56">
        <f t="shared" si="1849"/>
        <v>0</v>
      </c>
      <c r="BUG19" s="56">
        <f t="shared" si="1850"/>
        <v>0</v>
      </c>
      <c r="BUH19" s="56">
        <f t="shared" si="1851"/>
        <v>0</v>
      </c>
      <c r="BUI19" s="56">
        <f t="shared" si="1852"/>
        <v>0</v>
      </c>
      <c r="BUJ19" s="56">
        <f t="shared" si="1853"/>
        <v>0</v>
      </c>
      <c r="BUK19" s="56">
        <f t="shared" si="1854"/>
        <v>0</v>
      </c>
      <c r="BUL19" s="56">
        <f t="shared" si="1855"/>
        <v>0</v>
      </c>
      <c r="BUM19" s="56">
        <f t="shared" si="1856"/>
        <v>0</v>
      </c>
      <c r="BUN19" s="56">
        <f t="shared" si="1857"/>
        <v>0</v>
      </c>
      <c r="BUO19" s="56">
        <f t="shared" si="1858"/>
        <v>0</v>
      </c>
      <c r="BUP19" s="56">
        <f t="shared" si="1859"/>
        <v>0</v>
      </c>
      <c r="BUQ19" s="56">
        <f t="shared" si="1860"/>
        <v>0</v>
      </c>
      <c r="BUR19" s="56">
        <f t="shared" si="1861"/>
        <v>0</v>
      </c>
      <c r="BUS19" s="56">
        <f t="shared" si="1862"/>
        <v>0</v>
      </c>
      <c r="BUT19" s="56">
        <f t="shared" si="1863"/>
        <v>0</v>
      </c>
      <c r="BUU19" s="56">
        <f t="shared" si="1864"/>
        <v>0</v>
      </c>
      <c r="BUV19" s="56">
        <f t="shared" si="1865"/>
        <v>0</v>
      </c>
      <c r="BUW19" s="56">
        <f t="shared" si="1866"/>
        <v>0</v>
      </c>
      <c r="BUX19" s="56">
        <f t="shared" si="1867"/>
        <v>0</v>
      </c>
      <c r="BUY19" s="56">
        <f t="shared" si="1868"/>
        <v>0</v>
      </c>
      <c r="BUZ19" s="56">
        <f t="shared" si="1869"/>
        <v>0</v>
      </c>
      <c r="BVA19" s="56">
        <f t="shared" si="1870"/>
        <v>0</v>
      </c>
      <c r="BVB19" s="56">
        <f t="shared" si="1871"/>
        <v>0</v>
      </c>
      <c r="BVC19" s="56">
        <f t="shared" si="1872"/>
        <v>0</v>
      </c>
      <c r="BVD19" s="56">
        <f t="shared" si="1873"/>
        <v>0</v>
      </c>
      <c r="BVE19" s="56">
        <f t="shared" si="1874"/>
        <v>0</v>
      </c>
      <c r="BVF19" s="56">
        <f t="shared" si="1875"/>
        <v>0</v>
      </c>
      <c r="BVG19" s="56">
        <f t="shared" si="1876"/>
        <v>0</v>
      </c>
      <c r="BVH19" s="56">
        <f t="shared" si="1877"/>
        <v>0</v>
      </c>
      <c r="BVI19" s="56">
        <f t="shared" si="1878"/>
        <v>0</v>
      </c>
      <c r="BVJ19" s="56">
        <f t="shared" si="1879"/>
        <v>0</v>
      </c>
      <c r="BVK19" s="56">
        <f t="shared" si="1880"/>
        <v>0</v>
      </c>
      <c r="BVL19" s="56">
        <f t="shared" si="1881"/>
        <v>0</v>
      </c>
      <c r="BVM19" s="56">
        <f t="shared" si="1882"/>
        <v>0</v>
      </c>
      <c r="BVN19" s="56">
        <f t="shared" si="1883"/>
        <v>0</v>
      </c>
      <c r="BVO19" s="56">
        <f t="shared" si="1884"/>
        <v>0</v>
      </c>
      <c r="BVP19" s="56">
        <f t="shared" si="1885"/>
        <v>0</v>
      </c>
      <c r="BVQ19" s="56">
        <f t="shared" si="1886"/>
        <v>0</v>
      </c>
      <c r="BVR19" s="56">
        <f t="shared" si="1887"/>
        <v>0</v>
      </c>
      <c r="BVS19" s="56">
        <f t="shared" si="1888"/>
        <v>0</v>
      </c>
      <c r="BVT19" s="56">
        <f t="shared" si="1889"/>
        <v>0</v>
      </c>
      <c r="BVU19" s="56">
        <f t="shared" si="1890"/>
        <v>0</v>
      </c>
      <c r="BVV19" s="56">
        <f t="shared" si="1891"/>
        <v>0</v>
      </c>
      <c r="BVW19" s="56">
        <f t="shared" si="1892"/>
        <v>0</v>
      </c>
      <c r="BVX19" s="56">
        <f t="shared" si="1893"/>
        <v>0</v>
      </c>
      <c r="BVY19" s="56">
        <f t="shared" si="1894"/>
        <v>0</v>
      </c>
      <c r="BVZ19" s="56">
        <f t="shared" si="1895"/>
        <v>0</v>
      </c>
      <c r="BWA19" s="56">
        <f t="shared" si="1896"/>
        <v>0</v>
      </c>
      <c r="BWB19" s="56">
        <f t="shared" si="1897"/>
        <v>0</v>
      </c>
      <c r="BWC19" s="56">
        <f t="shared" si="1898"/>
        <v>0</v>
      </c>
      <c r="BWD19" s="56">
        <f t="shared" si="1899"/>
        <v>0</v>
      </c>
      <c r="BWE19" s="56">
        <f t="shared" si="1900"/>
        <v>0</v>
      </c>
      <c r="BWF19" s="56">
        <f t="shared" si="1901"/>
        <v>0</v>
      </c>
      <c r="BWG19" s="56">
        <f t="shared" si="1902"/>
        <v>0</v>
      </c>
      <c r="BWH19" s="56">
        <f t="shared" si="1903"/>
        <v>0</v>
      </c>
      <c r="BWI19" s="56">
        <f t="shared" si="1904"/>
        <v>0</v>
      </c>
      <c r="BWJ19" s="56">
        <f t="shared" si="1905"/>
        <v>0</v>
      </c>
      <c r="BWK19" s="56">
        <f t="shared" si="1906"/>
        <v>0</v>
      </c>
      <c r="BWL19" s="56">
        <f t="shared" si="1907"/>
        <v>0</v>
      </c>
      <c r="BWM19" s="56">
        <f t="shared" si="1908"/>
        <v>0</v>
      </c>
      <c r="BWN19" s="56">
        <f t="shared" si="1909"/>
        <v>0</v>
      </c>
      <c r="BWO19" s="56">
        <f t="shared" si="1910"/>
        <v>0</v>
      </c>
      <c r="BWP19" s="56">
        <f t="shared" si="1911"/>
        <v>0</v>
      </c>
      <c r="BWQ19" s="56">
        <f t="shared" si="1912"/>
        <v>0</v>
      </c>
      <c r="BWR19" s="56">
        <f t="shared" si="1913"/>
        <v>0</v>
      </c>
      <c r="BWS19" s="56">
        <f t="shared" si="1914"/>
        <v>0</v>
      </c>
      <c r="BWT19" s="56">
        <f t="shared" si="1915"/>
        <v>0</v>
      </c>
      <c r="BWU19" s="56">
        <f t="shared" si="1916"/>
        <v>0</v>
      </c>
      <c r="BWV19" s="56">
        <f t="shared" si="1917"/>
        <v>0</v>
      </c>
      <c r="BWW19" s="56">
        <f t="shared" si="1918"/>
        <v>0</v>
      </c>
      <c r="BWX19" s="56">
        <f t="shared" si="1919"/>
        <v>0</v>
      </c>
      <c r="BWY19" s="56">
        <f t="shared" si="1920"/>
        <v>0</v>
      </c>
      <c r="BWZ19" s="56">
        <f t="shared" si="1921"/>
        <v>0</v>
      </c>
      <c r="BXA19" s="56">
        <f t="shared" si="1922"/>
        <v>0</v>
      </c>
      <c r="BXB19" s="56">
        <f t="shared" si="1923"/>
        <v>0</v>
      </c>
      <c r="BXC19" s="56">
        <f t="shared" si="1924"/>
        <v>0</v>
      </c>
      <c r="BXD19" s="56">
        <f t="shared" si="1925"/>
        <v>0</v>
      </c>
      <c r="BXE19" s="56">
        <f t="shared" si="1926"/>
        <v>0</v>
      </c>
      <c r="BXF19" s="56">
        <f t="shared" si="1927"/>
        <v>0</v>
      </c>
      <c r="BXG19" s="56">
        <f t="shared" si="1928"/>
        <v>0</v>
      </c>
      <c r="BXH19" s="56">
        <f t="shared" si="1929"/>
        <v>0</v>
      </c>
      <c r="BXI19" s="56">
        <f t="shared" si="1930"/>
        <v>0</v>
      </c>
      <c r="BXJ19" s="56">
        <f t="shared" si="1931"/>
        <v>0</v>
      </c>
      <c r="BXK19" s="56">
        <f t="shared" si="1932"/>
        <v>0</v>
      </c>
      <c r="BXL19" s="56">
        <f t="shared" si="1933"/>
        <v>0</v>
      </c>
      <c r="BXM19" s="56">
        <f t="shared" si="1934"/>
        <v>0</v>
      </c>
      <c r="BXN19" s="56">
        <f t="shared" si="1935"/>
        <v>0</v>
      </c>
      <c r="BXO19" s="56">
        <f t="shared" si="1936"/>
        <v>0</v>
      </c>
      <c r="BXP19" s="56">
        <f t="shared" si="1937"/>
        <v>0</v>
      </c>
      <c r="BXQ19" s="56">
        <f t="shared" si="1938"/>
        <v>0</v>
      </c>
      <c r="BXR19" s="56">
        <f t="shared" si="1939"/>
        <v>0</v>
      </c>
      <c r="BXS19" s="56">
        <f t="shared" si="1940"/>
        <v>0</v>
      </c>
      <c r="BXT19" s="56">
        <f t="shared" si="1941"/>
        <v>0</v>
      </c>
      <c r="BXU19" s="56">
        <f t="shared" si="1942"/>
        <v>0</v>
      </c>
      <c r="BXV19" s="56">
        <f t="shared" si="1943"/>
        <v>0</v>
      </c>
      <c r="BXW19" s="56">
        <f t="shared" si="1944"/>
        <v>0</v>
      </c>
      <c r="BXX19" s="56">
        <f t="shared" si="1945"/>
        <v>0</v>
      </c>
      <c r="BXY19" s="56">
        <f t="shared" si="1946"/>
        <v>0</v>
      </c>
      <c r="BXZ19" s="56">
        <f t="shared" si="1947"/>
        <v>0</v>
      </c>
      <c r="BYA19" s="56">
        <f t="shared" si="1948"/>
        <v>0</v>
      </c>
      <c r="BYB19" s="56">
        <f t="shared" si="1949"/>
        <v>0</v>
      </c>
      <c r="BYC19" s="56">
        <f t="shared" si="1950"/>
        <v>0</v>
      </c>
      <c r="BYD19" s="56">
        <f t="shared" si="1951"/>
        <v>0</v>
      </c>
      <c r="BYE19" s="56">
        <f t="shared" si="1952"/>
        <v>0</v>
      </c>
      <c r="BYF19" s="56">
        <f t="shared" si="1953"/>
        <v>0</v>
      </c>
      <c r="BYG19" s="56">
        <f t="shared" si="1954"/>
        <v>0</v>
      </c>
      <c r="BYH19" s="56">
        <f t="shared" si="1955"/>
        <v>0</v>
      </c>
      <c r="BYI19" s="56">
        <f t="shared" si="1956"/>
        <v>0</v>
      </c>
      <c r="BYJ19" s="56">
        <f t="shared" si="1957"/>
        <v>0</v>
      </c>
      <c r="BYK19" s="56">
        <f t="shared" si="1958"/>
        <v>0</v>
      </c>
      <c r="BYL19" s="56">
        <f t="shared" si="1959"/>
        <v>0</v>
      </c>
      <c r="BYM19" s="56">
        <f t="shared" si="1960"/>
        <v>0</v>
      </c>
      <c r="BYN19" s="56">
        <f t="shared" si="1961"/>
        <v>0</v>
      </c>
      <c r="BYO19" s="56">
        <f t="shared" si="1962"/>
        <v>0</v>
      </c>
      <c r="BYP19" s="56">
        <f t="shared" si="1963"/>
        <v>0</v>
      </c>
      <c r="BYQ19" s="56">
        <f t="shared" si="1964"/>
        <v>0</v>
      </c>
      <c r="BYR19" s="56">
        <f t="shared" si="1965"/>
        <v>0</v>
      </c>
      <c r="BYS19" s="56">
        <f t="shared" si="1966"/>
        <v>0</v>
      </c>
      <c r="BYT19" s="56">
        <f t="shared" si="1967"/>
        <v>0</v>
      </c>
      <c r="BYU19" s="56">
        <f t="shared" si="1968"/>
        <v>0</v>
      </c>
      <c r="BYV19" s="56">
        <f t="shared" si="1969"/>
        <v>0</v>
      </c>
      <c r="BYW19" s="56">
        <f t="shared" si="1970"/>
        <v>0</v>
      </c>
      <c r="BYX19" s="56">
        <f t="shared" si="1971"/>
        <v>0</v>
      </c>
      <c r="BYY19" s="56">
        <f t="shared" si="1972"/>
        <v>0</v>
      </c>
      <c r="BYZ19" s="56">
        <f t="shared" si="1973"/>
        <v>0</v>
      </c>
      <c r="BZA19" s="56">
        <f t="shared" si="1974"/>
        <v>0</v>
      </c>
      <c r="BZB19" s="56">
        <f t="shared" si="1975"/>
        <v>0</v>
      </c>
      <c r="BZC19" s="56">
        <f t="shared" si="1976"/>
        <v>0</v>
      </c>
      <c r="BZD19" s="56">
        <f t="shared" si="1977"/>
        <v>0</v>
      </c>
      <c r="BZE19" s="56">
        <f t="shared" si="1978"/>
        <v>0</v>
      </c>
      <c r="BZF19" s="56">
        <f t="shared" si="1979"/>
        <v>0</v>
      </c>
      <c r="BZG19" s="56">
        <f t="shared" si="1980"/>
        <v>0</v>
      </c>
      <c r="BZH19" s="56">
        <f t="shared" si="1981"/>
        <v>0</v>
      </c>
      <c r="BZI19" s="56">
        <f t="shared" si="1982"/>
        <v>0</v>
      </c>
      <c r="BZJ19" s="56">
        <f t="shared" si="1983"/>
        <v>0</v>
      </c>
      <c r="BZK19" s="56">
        <f t="shared" si="1984"/>
        <v>0</v>
      </c>
      <c r="BZL19" s="56">
        <f t="shared" si="1985"/>
        <v>0</v>
      </c>
      <c r="BZM19" s="56">
        <f t="shared" si="1986"/>
        <v>0</v>
      </c>
      <c r="BZN19" s="56">
        <f t="shared" si="1987"/>
        <v>0</v>
      </c>
      <c r="BZO19" s="56">
        <f t="shared" si="1988"/>
        <v>0</v>
      </c>
      <c r="BZP19" s="56">
        <f t="shared" si="1989"/>
        <v>0</v>
      </c>
      <c r="BZQ19" s="56">
        <f t="shared" si="1990"/>
        <v>0</v>
      </c>
      <c r="BZR19" s="56">
        <f t="shared" si="1991"/>
        <v>0</v>
      </c>
      <c r="BZS19" s="56">
        <f t="shared" si="1992"/>
        <v>0</v>
      </c>
      <c r="BZT19" s="56">
        <f t="shared" si="1993"/>
        <v>0</v>
      </c>
      <c r="BZU19" s="56">
        <f t="shared" si="1994"/>
        <v>0</v>
      </c>
      <c r="BZV19" s="56">
        <f t="shared" si="1995"/>
        <v>0</v>
      </c>
      <c r="BZW19" s="56">
        <f t="shared" si="1996"/>
        <v>0</v>
      </c>
      <c r="BZX19" s="56">
        <f t="shared" si="1997"/>
        <v>0</v>
      </c>
      <c r="BZY19" s="56">
        <f t="shared" si="1998"/>
        <v>0</v>
      </c>
      <c r="BZZ19" s="56">
        <f t="shared" si="1999"/>
        <v>0</v>
      </c>
      <c r="CAA19" s="56">
        <f t="shared" si="2000"/>
        <v>0</v>
      </c>
      <c r="CAB19" s="56">
        <f t="shared" si="2001"/>
        <v>0</v>
      </c>
      <c r="CAC19" s="56">
        <f t="shared" si="2002"/>
        <v>0</v>
      </c>
      <c r="CAD19" s="56">
        <f t="shared" si="2003"/>
        <v>0</v>
      </c>
      <c r="CAE19" s="56">
        <f t="shared" si="2004"/>
        <v>0</v>
      </c>
      <c r="CAF19" s="56">
        <f t="shared" si="2005"/>
        <v>0</v>
      </c>
      <c r="CAG19" s="56">
        <f t="shared" si="2006"/>
        <v>0</v>
      </c>
      <c r="CAH19" s="56">
        <f t="shared" si="2007"/>
        <v>0</v>
      </c>
      <c r="CAI19" s="56">
        <f t="shared" si="2008"/>
        <v>0</v>
      </c>
      <c r="CAJ19" s="56">
        <f t="shared" si="2009"/>
        <v>0</v>
      </c>
      <c r="CAK19" s="56">
        <f t="shared" si="2010"/>
        <v>0</v>
      </c>
      <c r="CAL19" s="56">
        <f t="shared" si="2011"/>
        <v>0</v>
      </c>
      <c r="CAM19" s="56">
        <f t="shared" si="2012"/>
        <v>0</v>
      </c>
      <c r="CAN19" s="56">
        <f t="shared" si="2013"/>
        <v>0</v>
      </c>
      <c r="CAO19" s="56">
        <f t="shared" si="2014"/>
        <v>0</v>
      </c>
      <c r="CAP19" s="56">
        <f t="shared" si="2015"/>
        <v>0</v>
      </c>
      <c r="CAQ19" s="56">
        <f t="shared" si="2016"/>
        <v>0</v>
      </c>
      <c r="CAR19" s="56">
        <f t="shared" si="2017"/>
        <v>0</v>
      </c>
      <c r="CAS19" s="56">
        <f t="shared" si="2018"/>
        <v>0</v>
      </c>
      <c r="CAT19" s="56">
        <f t="shared" si="2019"/>
        <v>0</v>
      </c>
      <c r="CAU19" s="56">
        <f t="shared" si="2020"/>
        <v>0</v>
      </c>
      <c r="CAV19" s="56">
        <f t="shared" si="2021"/>
        <v>0</v>
      </c>
      <c r="CAW19" s="56">
        <f t="shared" si="2022"/>
        <v>0</v>
      </c>
      <c r="CAX19" s="56">
        <f t="shared" si="2023"/>
        <v>0</v>
      </c>
      <c r="CAY19" s="56">
        <f t="shared" si="2024"/>
        <v>0</v>
      </c>
      <c r="CAZ19" s="56">
        <f t="shared" si="2025"/>
        <v>0</v>
      </c>
      <c r="CBA19" s="56">
        <f t="shared" si="2026"/>
        <v>0</v>
      </c>
      <c r="CBB19" s="56">
        <f t="shared" si="2027"/>
        <v>0</v>
      </c>
      <c r="CBC19" s="56">
        <f t="shared" si="2028"/>
        <v>0</v>
      </c>
      <c r="CBD19" s="56">
        <f t="shared" si="2029"/>
        <v>0</v>
      </c>
      <c r="CBE19" s="56">
        <f t="shared" si="2030"/>
        <v>0</v>
      </c>
      <c r="CBF19" s="56">
        <f t="shared" si="2031"/>
        <v>0</v>
      </c>
      <c r="CBG19" s="56">
        <f t="shared" si="2032"/>
        <v>0</v>
      </c>
      <c r="CBH19" s="56">
        <f t="shared" si="2033"/>
        <v>0</v>
      </c>
      <c r="CBI19" s="56">
        <f t="shared" si="2034"/>
        <v>0</v>
      </c>
      <c r="CBJ19" s="56">
        <f t="shared" si="2035"/>
        <v>0</v>
      </c>
      <c r="CBK19" s="56">
        <f t="shared" si="2036"/>
        <v>0</v>
      </c>
      <c r="CBL19" s="56">
        <f t="shared" si="2037"/>
        <v>0</v>
      </c>
      <c r="CBM19" s="56">
        <f t="shared" si="2038"/>
        <v>0</v>
      </c>
      <c r="CBN19" s="56">
        <f t="shared" si="2039"/>
        <v>0</v>
      </c>
      <c r="CBO19" s="56">
        <f t="shared" si="2040"/>
        <v>0</v>
      </c>
      <c r="CBP19" s="56">
        <f t="shared" si="2041"/>
        <v>0</v>
      </c>
      <c r="CBQ19" s="56">
        <f t="shared" si="2042"/>
        <v>0</v>
      </c>
      <c r="CBR19" s="56">
        <f t="shared" si="2043"/>
        <v>0</v>
      </c>
      <c r="CBS19" s="56">
        <f t="shared" si="2044"/>
        <v>0</v>
      </c>
      <c r="CBT19" s="56">
        <f t="shared" si="2045"/>
        <v>0</v>
      </c>
      <c r="CBU19" s="56">
        <f t="shared" si="2046"/>
        <v>0</v>
      </c>
      <c r="CBV19" s="56">
        <f t="shared" si="2047"/>
        <v>0</v>
      </c>
      <c r="CBW19" s="56">
        <f t="shared" si="2048"/>
        <v>0</v>
      </c>
      <c r="CBX19" s="56">
        <f t="shared" si="2049"/>
        <v>0</v>
      </c>
      <c r="CBY19" s="56">
        <f t="shared" si="2050"/>
        <v>0</v>
      </c>
      <c r="CBZ19" s="56">
        <f t="shared" si="2051"/>
        <v>0</v>
      </c>
      <c r="CCA19" s="56">
        <f t="shared" si="2052"/>
        <v>0</v>
      </c>
      <c r="CCB19" s="56">
        <f t="shared" si="2053"/>
        <v>0</v>
      </c>
      <c r="CCC19" s="56">
        <f t="shared" si="2054"/>
        <v>0</v>
      </c>
      <c r="CCD19" s="56">
        <f t="shared" si="2055"/>
        <v>0</v>
      </c>
      <c r="CCE19" s="56">
        <f t="shared" si="2056"/>
        <v>0</v>
      </c>
      <c r="CCF19" s="56">
        <f t="shared" si="2057"/>
        <v>0</v>
      </c>
      <c r="CCG19" s="56">
        <f t="shared" si="2058"/>
        <v>0</v>
      </c>
      <c r="CCH19" s="56">
        <f t="shared" si="2059"/>
        <v>0</v>
      </c>
      <c r="CCI19" s="56">
        <f t="shared" si="2060"/>
        <v>0</v>
      </c>
      <c r="CCJ19" s="56">
        <f t="shared" si="2061"/>
        <v>0</v>
      </c>
      <c r="CCK19" s="56">
        <f t="shared" si="2062"/>
        <v>0</v>
      </c>
      <c r="CCL19" s="56">
        <f t="shared" si="2063"/>
        <v>0</v>
      </c>
      <c r="CCM19" s="56">
        <f t="shared" si="2064"/>
        <v>0</v>
      </c>
      <c r="CCN19" s="56">
        <f t="shared" si="2065"/>
        <v>0</v>
      </c>
      <c r="CCO19" s="56">
        <f t="shared" si="2066"/>
        <v>0</v>
      </c>
      <c r="CCP19" s="56">
        <f t="shared" si="2067"/>
        <v>0</v>
      </c>
      <c r="CCQ19" s="56">
        <f t="shared" si="2068"/>
        <v>0</v>
      </c>
      <c r="CCR19" s="56">
        <f t="shared" si="2069"/>
        <v>0</v>
      </c>
      <c r="CCS19" s="56">
        <f t="shared" si="2070"/>
        <v>0</v>
      </c>
      <c r="CCT19" s="56">
        <f t="shared" si="2071"/>
        <v>0</v>
      </c>
      <c r="CCU19" s="56">
        <f t="shared" si="2072"/>
        <v>0</v>
      </c>
      <c r="CCV19" s="56">
        <f t="shared" si="2073"/>
        <v>0</v>
      </c>
      <c r="CCW19" s="56">
        <f t="shared" si="2074"/>
        <v>0</v>
      </c>
      <c r="CCX19" s="56">
        <f t="shared" si="2075"/>
        <v>0</v>
      </c>
      <c r="CCY19" s="56">
        <f t="shared" si="2076"/>
        <v>0</v>
      </c>
      <c r="CCZ19" s="56">
        <f t="shared" si="2077"/>
        <v>0</v>
      </c>
      <c r="CDA19" s="56">
        <f t="shared" si="2078"/>
        <v>0</v>
      </c>
      <c r="CDB19" s="56">
        <f t="shared" si="2079"/>
        <v>0</v>
      </c>
      <c r="CDC19" s="56">
        <f t="shared" si="2080"/>
        <v>0</v>
      </c>
      <c r="CDD19" s="56">
        <f t="shared" si="2081"/>
        <v>0</v>
      </c>
      <c r="CDE19" s="56">
        <f t="shared" si="2082"/>
        <v>0</v>
      </c>
      <c r="CDF19" s="56">
        <f t="shared" si="2083"/>
        <v>0</v>
      </c>
      <c r="CDG19" s="56">
        <f t="shared" si="2084"/>
        <v>0</v>
      </c>
      <c r="CDH19" s="56">
        <f t="shared" si="2085"/>
        <v>0</v>
      </c>
      <c r="CDI19" s="56">
        <f t="shared" si="2086"/>
        <v>0</v>
      </c>
      <c r="CDJ19" s="56">
        <f t="shared" si="2087"/>
        <v>0</v>
      </c>
      <c r="CDK19" s="56">
        <f t="shared" si="2088"/>
        <v>0</v>
      </c>
      <c r="CDL19" s="56">
        <f t="shared" si="2089"/>
        <v>0</v>
      </c>
      <c r="CDM19" s="56">
        <f t="shared" si="2090"/>
        <v>0</v>
      </c>
      <c r="CDN19" s="56">
        <f t="shared" si="2091"/>
        <v>0</v>
      </c>
      <c r="CDO19" s="56">
        <f t="shared" si="2092"/>
        <v>0</v>
      </c>
      <c r="CDP19" s="56">
        <f t="shared" si="2093"/>
        <v>0</v>
      </c>
      <c r="CDQ19" s="56">
        <f t="shared" si="2094"/>
        <v>0</v>
      </c>
      <c r="CDR19" s="56">
        <f t="shared" si="2095"/>
        <v>0</v>
      </c>
      <c r="CDS19" s="56">
        <f t="shared" si="2096"/>
        <v>0</v>
      </c>
      <c r="CDT19" s="56">
        <f t="shared" si="2097"/>
        <v>0</v>
      </c>
      <c r="CDU19" s="56">
        <f t="shared" si="2098"/>
        <v>0</v>
      </c>
      <c r="CDV19" s="56">
        <f t="shared" si="2099"/>
        <v>0</v>
      </c>
      <c r="CDW19" s="56">
        <f t="shared" si="2100"/>
        <v>0</v>
      </c>
      <c r="CDX19" s="56">
        <f t="shared" si="2101"/>
        <v>0</v>
      </c>
      <c r="CDY19" s="56">
        <f t="shared" si="2102"/>
        <v>0</v>
      </c>
      <c r="CDZ19" s="56">
        <f t="shared" si="2103"/>
        <v>0</v>
      </c>
      <c r="CEA19" s="56">
        <f t="shared" si="2104"/>
        <v>0</v>
      </c>
      <c r="CEB19" s="56">
        <f t="shared" si="2105"/>
        <v>0</v>
      </c>
      <c r="CEC19" s="56">
        <f t="shared" si="2106"/>
        <v>0</v>
      </c>
      <c r="CED19" s="56">
        <f t="shared" si="2107"/>
        <v>0</v>
      </c>
      <c r="CEE19" s="56">
        <f t="shared" si="2108"/>
        <v>0</v>
      </c>
      <c r="CEF19" s="56">
        <f t="shared" si="2109"/>
        <v>0</v>
      </c>
      <c r="CEG19" s="56">
        <f t="shared" si="2110"/>
        <v>0</v>
      </c>
      <c r="CEH19" s="56">
        <f t="shared" si="2111"/>
        <v>0</v>
      </c>
      <c r="CEI19" s="56">
        <f t="shared" si="2112"/>
        <v>0</v>
      </c>
      <c r="CEJ19" s="56">
        <f t="shared" si="2113"/>
        <v>0</v>
      </c>
      <c r="CEK19" s="56">
        <f t="shared" si="2114"/>
        <v>0</v>
      </c>
      <c r="CEL19" s="56">
        <f t="shared" si="2115"/>
        <v>0</v>
      </c>
    </row>
    <row r="20" spans="1:2170">
      <c r="E20" s="55">
        <v>0</v>
      </c>
      <c r="F20" s="55">
        <v>0</v>
      </c>
      <c r="G20" s="55">
        <v>0</v>
      </c>
      <c r="H20" s="55">
        <v>0</v>
      </c>
      <c r="I20" s="55">
        <v>0</v>
      </c>
      <c r="J20" s="55">
        <v>0</v>
      </c>
      <c r="K20" s="55">
        <v>0</v>
      </c>
      <c r="L20" s="55">
        <v>0</v>
      </c>
      <c r="M20" s="55">
        <v>0</v>
      </c>
      <c r="N20" s="55">
        <v>0</v>
      </c>
      <c r="O20" s="55">
        <v>0</v>
      </c>
      <c r="P20" s="55">
        <v>0</v>
      </c>
      <c r="Q20" s="55">
        <v>0</v>
      </c>
      <c r="R20" s="55">
        <v>0</v>
      </c>
      <c r="S20" s="55">
        <v>0</v>
      </c>
      <c r="T20" s="55">
        <v>0</v>
      </c>
      <c r="U20" s="55">
        <v>0</v>
      </c>
      <c r="V20" s="55">
        <v>0</v>
      </c>
      <c r="W20" s="55">
        <v>0</v>
      </c>
      <c r="X20" s="55">
        <v>0</v>
      </c>
      <c r="Y20" s="55">
        <v>0</v>
      </c>
      <c r="Z20" s="55">
        <v>0</v>
      </c>
      <c r="AA20" s="55">
        <v>0</v>
      </c>
      <c r="AB20" s="55">
        <v>0</v>
      </c>
      <c r="AC20" s="55">
        <v>0</v>
      </c>
      <c r="AD20" s="55">
        <v>0</v>
      </c>
      <c r="AE20" s="55">
        <v>0</v>
      </c>
      <c r="AF20" s="55">
        <v>0</v>
      </c>
      <c r="AG20" s="55">
        <v>0</v>
      </c>
      <c r="AH20" s="55">
        <v>0</v>
      </c>
      <c r="AI20" s="55">
        <v>0</v>
      </c>
      <c r="AJ20" s="55">
        <v>0</v>
      </c>
      <c r="AK20" s="55">
        <v>0</v>
      </c>
      <c r="AL20" s="55">
        <v>0</v>
      </c>
      <c r="AM20" s="55">
        <v>13.327891958860301</v>
      </c>
      <c r="AN20" s="55">
        <v>23.323812589827188</v>
      </c>
      <c r="AO20" s="55">
        <v>-0.58799502993375796</v>
      </c>
      <c r="AP20" s="55">
        <v>-2.0906509425281996</v>
      </c>
      <c r="AQ20" s="55">
        <v>-12.739896928926543</v>
      </c>
      <c r="AR20" s="55">
        <v>-21.233161647298989</v>
      </c>
      <c r="AS20" s="55">
        <v>0</v>
      </c>
      <c r="AT20" s="55">
        <v>0</v>
      </c>
      <c r="AU20" s="55">
        <v>0</v>
      </c>
      <c r="AV20" s="55">
        <v>0</v>
      </c>
      <c r="AW20" s="55">
        <v>0</v>
      </c>
      <c r="AX20" s="55">
        <v>0</v>
      </c>
      <c r="AY20" s="58">
        <v>1</v>
      </c>
      <c r="BC20" s="56">
        <f t="shared" si="0"/>
        <v>0</v>
      </c>
      <c r="BD20" s="56">
        <f t="shared" si="1"/>
        <v>0</v>
      </c>
      <c r="BE20" s="56">
        <f t="shared" si="2"/>
        <v>0</v>
      </c>
      <c r="BF20" s="56">
        <f t="shared" si="3"/>
        <v>0</v>
      </c>
      <c r="BG20" s="56">
        <f t="shared" si="4"/>
        <v>0</v>
      </c>
      <c r="BH20" s="56">
        <f t="shared" si="5"/>
        <v>0</v>
      </c>
      <c r="BI20" s="56">
        <f t="shared" si="6"/>
        <v>0</v>
      </c>
      <c r="BJ20" s="56">
        <f t="shared" si="7"/>
        <v>0</v>
      </c>
      <c r="BK20" s="56">
        <f t="shared" si="8"/>
        <v>0</v>
      </c>
      <c r="BL20" s="56">
        <f t="shared" si="9"/>
        <v>0</v>
      </c>
      <c r="BM20" s="56">
        <f t="shared" si="10"/>
        <v>0</v>
      </c>
      <c r="BN20" s="56">
        <f t="shared" si="11"/>
        <v>0</v>
      </c>
      <c r="BO20" s="56">
        <f t="shared" si="12"/>
        <v>0</v>
      </c>
      <c r="BP20" s="56">
        <f t="shared" si="13"/>
        <v>0</v>
      </c>
      <c r="BQ20" s="56">
        <f t="shared" si="14"/>
        <v>0</v>
      </c>
      <c r="BR20" s="56">
        <f t="shared" si="15"/>
        <v>0</v>
      </c>
      <c r="BS20" s="56">
        <f t="shared" si="16"/>
        <v>0</v>
      </c>
      <c r="BT20" s="56">
        <f t="shared" si="17"/>
        <v>0</v>
      </c>
      <c r="BU20" s="56">
        <f t="shared" si="18"/>
        <v>0</v>
      </c>
      <c r="BV20" s="56">
        <f t="shared" si="19"/>
        <v>0</v>
      </c>
      <c r="BW20" s="56">
        <f t="shared" si="20"/>
        <v>0</v>
      </c>
      <c r="BX20" s="56">
        <f t="shared" si="21"/>
        <v>0</v>
      </c>
      <c r="BY20" s="56">
        <f t="shared" si="22"/>
        <v>0</v>
      </c>
      <c r="BZ20" s="56">
        <f t="shared" si="23"/>
        <v>0</v>
      </c>
      <c r="CA20" s="56">
        <f t="shared" si="24"/>
        <v>0</v>
      </c>
      <c r="CB20" s="56">
        <f t="shared" si="25"/>
        <v>0</v>
      </c>
      <c r="CC20" s="56">
        <f t="shared" si="26"/>
        <v>0</v>
      </c>
      <c r="CD20" s="56">
        <f t="shared" si="27"/>
        <v>0</v>
      </c>
      <c r="CE20" s="56">
        <f t="shared" si="28"/>
        <v>0</v>
      </c>
      <c r="CF20" s="56">
        <f t="shared" si="29"/>
        <v>0</v>
      </c>
      <c r="CG20" s="56">
        <f t="shared" si="30"/>
        <v>0</v>
      </c>
      <c r="CH20" s="56">
        <f t="shared" si="31"/>
        <v>0</v>
      </c>
      <c r="CI20" s="56">
        <f t="shared" si="32"/>
        <v>0</v>
      </c>
      <c r="CJ20" s="56">
        <f t="shared" si="33"/>
        <v>0</v>
      </c>
      <c r="CK20" s="56">
        <f t="shared" si="34"/>
        <v>0</v>
      </c>
      <c r="CL20" s="56">
        <f t="shared" si="35"/>
        <v>0</v>
      </c>
      <c r="CM20" s="56">
        <f t="shared" si="36"/>
        <v>0</v>
      </c>
      <c r="CN20" s="56">
        <f t="shared" si="37"/>
        <v>0</v>
      </c>
      <c r="CO20" s="56">
        <f t="shared" si="38"/>
        <v>0</v>
      </c>
      <c r="CP20" s="56">
        <f t="shared" si="39"/>
        <v>0</v>
      </c>
      <c r="CQ20" s="56">
        <f t="shared" si="40"/>
        <v>0</v>
      </c>
      <c r="CR20" s="56">
        <f t="shared" si="41"/>
        <v>0</v>
      </c>
      <c r="CS20" s="56">
        <f t="shared" si="42"/>
        <v>0</v>
      </c>
      <c r="CT20" s="56">
        <f t="shared" si="43"/>
        <v>0</v>
      </c>
      <c r="CU20" s="56">
        <f t="shared" si="44"/>
        <v>0</v>
      </c>
      <c r="CV20" s="56">
        <f t="shared" si="45"/>
        <v>0</v>
      </c>
      <c r="CW20" s="56">
        <f t="shared" si="46"/>
        <v>0</v>
      </c>
      <c r="CX20" s="56">
        <f t="shared" si="47"/>
        <v>0</v>
      </c>
      <c r="CY20" s="56">
        <f t="shared" si="48"/>
        <v>0</v>
      </c>
      <c r="CZ20" s="56">
        <f t="shared" si="49"/>
        <v>0</v>
      </c>
      <c r="DA20" s="56">
        <f t="shared" si="50"/>
        <v>0</v>
      </c>
      <c r="DB20" s="56">
        <f t="shared" si="51"/>
        <v>0</v>
      </c>
      <c r="DC20" s="56">
        <f t="shared" si="52"/>
        <v>0</v>
      </c>
      <c r="DD20" s="56">
        <f t="shared" si="53"/>
        <v>0</v>
      </c>
      <c r="DE20" s="56">
        <f t="shared" si="54"/>
        <v>0</v>
      </c>
      <c r="DF20" s="56">
        <f t="shared" si="55"/>
        <v>0</v>
      </c>
      <c r="DG20" s="56">
        <f t="shared" si="56"/>
        <v>0</v>
      </c>
      <c r="DH20" s="56">
        <f t="shared" si="57"/>
        <v>0</v>
      </c>
      <c r="DI20" s="56">
        <f t="shared" si="58"/>
        <v>0</v>
      </c>
      <c r="DJ20" s="56">
        <f t="shared" si="59"/>
        <v>0</v>
      </c>
      <c r="DK20" s="56">
        <f t="shared" si="60"/>
        <v>0</v>
      </c>
      <c r="DL20" s="56">
        <f t="shared" si="61"/>
        <v>0</v>
      </c>
      <c r="DM20" s="56">
        <f t="shared" si="62"/>
        <v>0</v>
      </c>
      <c r="DN20" s="56">
        <f t="shared" si="63"/>
        <v>0</v>
      </c>
      <c r="DO20" s="56">
        <f t="shared" si="64"/>
        <v>0</v>
      </c>
      <c r="DP20" s="56">
        <f t="shared" si="65"/>
        <v>0</v>
      </c>
      <c r="DQ20" s="56">
        <f t="shared" si="66"/>
        <v>0</v>
      </c>
      <c r="DR20" s="56">
        <f t="shared" si="67"/>
        <v>0</v>
      </c>
      <c r="DS20" s="56">
        <f t="shared" si="68"/>
        <v>0</v>
      </c>
      <c r="DT20" s="56">
        <f t="shared" si="69"/>
        <v>0</v>
      </c>
      <c r="DU20" s="56">
        <f t="shared" si="70"/>
        <v>0</v>
      </c>
      <c r="DV20" s="56">
        <f t="shared" si="71"/>
        <v>0</v>
      </c>
      <c r="DW20" s="56">
        <f t="shared" si="72"/>
        <v>0</v>
      </c>
      <c r="DX20" s="56">
        <f t="shared" si="73"/>
        <v>0</v>
      </c>
      <c r="DY20" s="56">
        <f t="shared" si="74"/>
        <v>0</v>
      </c>
      <c r="DZ20" s="56">
        <f t="shared" si="75"/>
        <v>0</v>
      </c>
      <c r="EA20" s="56">
        <f t="shared" si="76"/>
        <v>0</v>
      </c>
      <c r="EB20" s="56">
        <f t="shared" si="77"/>
        <v>0</v>
      </c>
      <c r="EC20" s="56">
        <f t="shared" si="78"/>
        <v>0</v>
      </c>
      <c r="ED20" s="56">
        <f t="shared" si="79"/>
        <v>0</v>
      </c>
      <c r="EE20" s="56">
        <f t="shared" si="80"/>
        <v>0</v>
      </c>
      <c r="EF20" s="56">
        <f t="shared" si="81"/>
        <v>0</v>
      </c>
      <c r="EG20" s="56">
        <f t="shared" si="82"/>
        <v>0</v>
      </c>
      <c r="EH20" s="56">
        <f t="shared" si="83"/>
        <v>0</v>
      </c>
      <c r="EI20" s="56">
        <f t="shared" si="84"/>
        <v>0</v>
      </c>
      <c r="EJ20" s="56">
        <f t="shared" si="85"/>
        <v>0</v>
      </c>
      <c r="EK20" s="56">
        <f t="shared" si="86"/>
        <v>0</v>
      </c>
      <c r="EL20" s="56">
        <f t="shared" si="87"/>
        <v>0</v>
      </c>
      <c r="EM20" s="56">
        <f t="shared" si="88"/>
        <v>0</v>
      </c>
      <c r="EN20" s="56">
        <f t="shared" si="89"/>
        <v>0</v>
      </c>
      <c r="EO20" s="56">
        <f t="shared" si="90"/>
        <v>0</v>
      </c>
      <c r="EP20" s="56">
        <f t="shared" si="91"/>
        <v>0</v>
      </c>
      <c r="EQ20" s="56">
        <f t="shared" si="92"/>
        <v>0</v>
      </c>
      <c r="ER20" s="56">
        <f t="shared" si="93"/>
        <v>0</v>
      </c>
      <c r="ES20" s="56">
        <f t="shared" si="94"/>
        <v>0</v>
      </c>
      <c r="ET20" s="56">
        <f t="shared" si="95"/>
        <v>0</v>
      </c>
      <c r="EU20" s="56">
        <f t="shared" si="96"/>
        <v>0</v>
      </c>
      <c r="EV20" s="56">
        <f t="shared" si="97"/>
        <v>0</v>
      </c>
      <c r="EW20" s="56">
        <f t="shared" si="98"/>
        <v>0</v>
      </c>
      <c r="EX20" s="56">
        <f t="shared" si="99"/>
        <v>0</v>
      </c>
      <c r="EY20" s="56">
        <f t="shared" si="100"/>
        <v>0</v>
      </c>
      <c r="EZ20" s="56">
        <f t="shared" si="101"/>
        <v>0</v>
      </c>
      <c r="FA20" s="56">
        <f t="shared" si="102"/>
        <v>0</v>
      </c>
      <c r="FB20" s="56">
        <f t="shared" si="103"/>
        <v>0</v>
      </c>
      <c r="FC20" s="56">
        <f t="shared" si="104"/>
        <v>0</v>
      </c>
      <c r="FD20" s="56">
        <f t="shared" si="105"/>
        <v>0</v>
      </c>
      <c r="FE20" s="56">
        <f t="shared" si="106"/>
        <v>0</v>
      </c>
      <c r="FF20" s="56">
        <f t="shared" si="107"/>
        <v>0</v>
      </c>
      <c r="FG20" s="56">
        <f t="shared" si="108"/>
        <v>0</v>
      </c>
      <c r="FH20" s="56">
        <f t="shared" si="109"/>
        <v>0</v>
      </c>
      <c r="FI20" s="56">
        <f t="shared" si="110"/>
        <v>0</v>
      </c>
      <c r="FJ20" s="56">
        <f t="shared" si="111"/>
        <v>0</v>
      </c>
      <c r="FK20" s="56">
        <f t="shared" si="112"/>
        <v>0</v>
      </c>
      <c r="FL20" s="56">
        <f t="shared" si="113"/>
        <v>0</v>
      </c>
      <c r="FM20" s="56">
        <f t="shared" si="114"/>
        <v>0</v>
      </c>
      <c r="FN20" s="56">
        <f t="shared" si="115"/>
        <v>0</v>
      </c>
      <c r="FO20" s="56">
        <f t="shared" si="116"/>
        <v>0</v>
      </c>
      <c r="FP20" s="56">
        <f t="shared" si="117"/>
        <v>0</v>
      </c>
      <c r="FQ20" s="56">
        <f t="shared" si="118"/>
        <v>0</v>
      </c>
      <c r="FR20" s="56">
        <f t="shared" si="119"/>
        <v>0</v>
      </c>
      <c r="FS20" s="56">
        <f t="shared" si="120"/>
        <v>0</v>
      </c>
      <c r="FT20" s="56">
        <f t="shared" si="121"/>
        <v>0</v>
      </c>
      <c r="FU20" s="56">
        <f t="shared" si="122"/>
        <v>0</v>
      </c>
      <c r="FV20" s="56">
        <f t="shared" si="123"/>
        <v>0</v>
      </c>
      <c r="FW20" s="56">
        <f t="shared" si="124"/>
        <v>0</v>
      </c>
      <c r="FX20" s="56">
        <f t="shared" si="125"/>
        <v>0</v>
      </c>
      <c r="FY20" s="56">
        <f t="shared" si="126"/>
        <v>0</v>
      </c>
      <c r="FZ20" s="56">
        <f t="shared" si="127"/>
        <v>0</v>
      </c>
      <c r="GA20" s="56">
        <f t="shared" si="128"/>
        <v>0</v>
      </c>
      <c r="GB20" s="56">
        <f t="shared" si="129"/>
        <v>0</v>
      </c>
      <c r="GC20" s="56">
        <f t="shared" si="130"/>
        <v>0</v>
      </c>
      <c r="GD20" s="56">
        <f t="shared" si="131"/>
        <v>0</v>
      </c>
      <c r="GE20" s="56">
        <f t="shared" si="132"/>
        <v>0</v>
      </c>
      <c r="GF20" s="56">
        <f t="shared" si="133"/>
        <v>0</v>
      </c>
      <c r="GG20" s="56">
        <f t="shared" si="134"/>
        <v>0</v>
      </c>
      <c r="GH20" s="56">
        <f t="shared" si="135"/>
        <v>0</v>
      </c>
      <c r="GI20" s="56">
        <f t="shared" si="136"/>
        <v>0</v>
      </c>
      <c r="GJ20" s="56">
        <f t="shared" si="137"/>
        <v>0</v>
      </c>
      <c r="GK20" s="56">
        <f t="shared" si="138"/>
        <v>0</v>
      </c>
      <c r="GL20" s="56">
        <f t="shared" si="139"/>
        <v>0</v>
      </c>
      <c r="GM20" s="56">
        <f t="shared" si="140"/>
        <v>0</v>
      </c>
      <c r="GN20" s="56">
        <f t="shared" si="141"/>
        <v>0</v>
      </c>
      <c r="GO20" s="56">
        <f t="shared" si="142"/>
        <v>0</v>
      </c>
      <c r="GP20" s="56">
        <f t="shared" si="143"/>
        <v>0</v>
      </c>
      <c r="GQ20" s="56">
        <f t="shared" si="144"/>
        <v>0</v>
      </c>
      <c r="GR20" s="56">
        <f t="shared" si="145"/>
        <v>0</v>
      </c>
      <c r="GS20" s="56">
        <f t="shared" si="146"/>
        <v>0</v>
      </c>
      <c r="GT20" s="56">
        <f t="shared" si="147"/>
        <v>0</v>
      </c>
      <c r="GU20" s="56">
        <f t="shared" si="148"/>
        <v>0</v>
      </c>
      <c r="GV20" s="56">
        <f t="shared" si="149"/>
        <v>0</v>
      </c>
      <c r="GW20" s="56">
        <f t="shared" si="150"/>
        <v>0</v>
      </c>
      <c r="GX20" s="56">
        <f t="shared" si="151"/>
        <v>0</v>
      </c>
      <c r="GY20" s="56">
        <f t="shared" si="152"/>
        <v>0</v>
      </c>
      <c r="GZ20" s="56">
        <f t="shared" si="153"/>
        <v>0</v>
      </c>
      <c r="HA20" s="56">
        <f t="shared" si="154"/>
        <v>0</v>
      </c>
      <c r="HB20" s="56">
        <f t="shared" si="155"/>
        <v>0</v>
      </c>
      <c r="HC20" s="56">
        <f t="shared" si="156"/>
        <v>0</v>
      </c>
      <c r="HD20" s="56">
        <f t="shared" si="157"/>
        <v>0</v>
      </c>
      <c r="HE20" s="56">
        <f t="shared" si="158"/>
        <v>0</v>
      </c>
      <c r="HF20" s="56">
        <f t="shared" si="159"/>
        <v>0</v>
      </c>
      <c r="HG20" s="56">
        <f t="shared" si="160"/>
        <v>0</v>
      </c>
      <c r="HH20" s="56">
        <f t="shared" si="161"/>
        <v>0</v>
      </c>
      <c r="HI20" s="56">
        <f t="shared" si="162"/>
        <v>0</v>
      </c>
      <c r="HJ20" s="56">
        <f t="shared" si="163"/>
        <v>0</v>
      </c>
      <c r="HK20" s="56">
        <f t="shared" si="164"/>
        <v>0</v>
      </c>
      <c r="HL20" s="56">
        <f t="shared" si="165"/>
        <v>0</v>
      </c>
      <c r="HM20" s="56">
        <f t="shared" si="166"/>
        <v>0</v>
      </c>
      <c r="HN20" s="56">
        <f t="shared" si="167"/>
        <v>0</v>
      </c>
      <c r="HO20" s="56">
        <f t="shared" si="168"/>
        <v>0</v>
      </c>
      <c r="HP20" s="56">
        <f t="shared" si="169"/>
        <v>0</v>
      </c>
      <c r="HQ20" s="56">
        <f t="shared" si="170"/>
        <v>0</v>
      </c>
      <c r="HR20" s="56">
        <f t="shared" si="171"/>
        <v>0</v>
      </c>
      <c r="HS20" s="56">
        <f t="shared" si="172"/>
        <v>0</v>
      </c>
      <c r="HT20" s="56">
        <f t="shared" si="173"/>
        <v>0</v>
      </c>
      <c r="HU20" s="56">
        <f t="shared" si="174"/>
        <v>0</v>
      </c>
      <c r="HV20" s="56">
        <f t="shared" si="175"/>
        <v>0</v>
      </c>
      <c r="HW20" s="56">
        <f t="shared" si="176"/>
        <v>0</v>
      </c>
      <c r="HX20" s="56">
        <f t="shared" si="177"/>
        <v>0</v>
      </c>
      <c r="HY20" s="56">
        <f t="shared" si="178"/>
        <v>0</v>
      </c>
      <c r="HZ20" s="56">
        <f t="shared" si="179"/>
        <v>0</v>
      </c>
      <c r="IA20" s="56">
        <f t="shared" si="180"/>
        <v>0</v>
      </c>
      <c r="IB20" s="56">
        <f t="shared" si="181"/>
        <v>0</v>
      </c>
      <c r="IC20" s="56">
        <f t="shared" si="182"/>
        <v>0</v>
      </c>
      <c r="ID20" s="56">
        <f t="shared" si="183"/>
        <v>0</v>
      </c>
      <c r="IE20" s="56">
        <f t="shared" si="184"/>
        <v>0</v>
      </c>
      <c r="IF20" s="56">
        <f t="shared" si="185"/>
        <v>0</v>
      </c>
      <c r="IG20" s="56">
        <f t="shared" si="186"/>
        <v>0</v>
      </c>
      <c r="IH20" s="56">
        <f t="shared" si="187"/>
        <v>0</v>
      </c>
      <c r="II20" s="56">
        <f t="shared" si="188"/>
        <v>0</v>
      </c>
      <c r="IJ20" s="56">
        <f t="shared" si="189"/>
        <v>0</v>
      </c>
      <c r="IK20" s="56">
        <f t="shared" si="190"/>
        <v>0</v>
      </c>
      <c r="IL20" s="56">
        <f t="shared" si="191"/>
        <v>0</v>
      </c>
      <c r="IM20" s="56">
        <f t="shared" si="192"/>
        <v>0</v>
      </c>
      <c r="IN20" s="56">
        <f t="shared" si="193"/>
        <v>0</v>
      </c>
      <c r="IO20" s="56">
        <f t="shared" si="194"/>
        <v>0</v>
      </c>
      <c r="IP20" s="56">
        <f t="shared" si="195"/>
        <v>0</v>
      </c>
      <c r="IQ20" s="56">
        <f t="shared" si="196"/>
        <v>0</v>
      </c>
      <c r="IR20" s="56">
        <f t="shared" si="197"/>
        <v>0</v>
      </c>
      <c r="IS20" s="56">
        <f t="shared" si="198"/>
        <v>0</v>
      </c>
      <c r="IT20" s="56">
        <f t="shared" si="199"/>
        <v>0</v>
      </c>
      <c r="IU20" s="56">
        <f t="shared" si="200"/>
        <v>0</v>
      </c>
      <c r="IV20" s="56">
        <f t="shared" si="201"/>
        <v>0</v>
      </c>
      <c r="IW20" s="56">
        <f t="shared" si="202"/>
        <v>0</v>
      </c>
      <c r="IX20" s="56">
        <f t="shared" si="203"/>
        <v>0</v>
      </c>
      <c r="IY20" s="56">
        <f t="shared" si="204"/>
        <v>0</v>
      </c>
      <c r="IZ20" s="56">
        <f t="shared" si="205"/>
        <v>0</v>
      </c>
      <c r="JA20" s="56">
        <f t="shared" si="206"/>
        <v>0</v>
      </c>
      <c r="JB20" s="56">
        <f t="shared" si="207"/>
        <v>0</v>
      </c>
      <c r="JC20" s="56">
        <f t="shared" si="208"/>
        <v>0</v>
      </c>
      <c r="JD20" s="56">
        <f t="shared" si="209"/>
        <v>0</v>
      </c>
      <c r="JE20" s="56">
        <f t="shared" si="210"/>
        <v>0</v>
      </c>
      <c r="JF20" s="56">
        <f t="shared" si="211"/>
        <v>0</v>
      </c>
      <c r="JG20" s="56">
        <f t="shared" si="212"/>
        <v>0</v>
      </c>
      <c r="JH20" s="56">
        <f t="shared" si="213"/>
        <v>0</v>
      </c>
      <c r="JI20" s="56">
        <f t="shared" si="214"/>
        <v>0</v>
      </c>
      <c r="JJ20" s="56">
        <f t="shared" si="215"/>
        <v>0</v>
      </c>
      <c r="JK20" s="56">
        <f t="shared" si="216"/>
        <v>0</v>
      </c>
      <c r="JL20" s="56">
        <f t="shared" si="217"/>
        <v>0</v>
      </c>
      <c r="JM20" s="56">
        <f t="shared" si="218"/>
        <v>0</v>
      </c>
      <c r="JN20" s="56">
        <f t="shared" si="219"/>
        <v>0</v>
      </c>
      <c r="JO20" s="56">
        <f t="shared" si="220"/>
        <v>0</v>
      </c>
      <c r="JP20" s="56">
        <f t="shared" si="221"/>
        <v>0</v>
      </c>
      <c r="JQ20" s="56">
        <f t="shared" si="222"/>
        <v>0</v>
      </c>
      <c r="JR20" s="56">
        <f t="shared" si="223"/>
        <v>0</v>
      </c>
      <c r="JS20" s="56">
        <f t="shared" si="224"/>
        <v>0</v>
      </c>
      <c r="JT20" s="56">
        <f t="shared" si="225"/>
        <v>0</v>
      </c>
      <c r="JU20" s="56">
        <f t="shared" si="226"/>
        <v>0</v>
      </c>
      <c r="JV20" s="56">
        <f t="shared" si="227"/>
        <v>0</v>
      </c>
      <c r="JW20" s="56">
        <f t="shared" si="228"/>
        <v>0</v>
      </c>
      <c r="JX20" s="56">
        <f t="shared" si="229"/>
        <v>0</v>
      </c>
      <c r="JY20" s="56">
        <f t="shared" si="230"/>
        <v>0</v>
      </c>
      <c r="JZ20" s="56">
        <f t="shared" si="231"/>
        <v>0</v>
      </c>
      <c r="KA20" s="56">
        <f t="shared" si="232"/>
        <v>0</v>
      </c>
      <c r="KB20" s="56">
        <f t="shared" si="233"/>
        <v>0</v>
      </c>
      <c r="KC20" s="56">
        <f t="shared" si="234"/>
        <v>0</v>
      </c>
      <c r="KD20" s="56">
        <f t="shared" si="235"/>
        <v>0</v>
      </c>
      <c r="KE20" s="56">
        <f t="shared" si="236"/>
        <v>0</v>
      </c>
      <c r="KF20" s="56">
        <f t="shared" si="237"/>
        <v>0</v>
      </c>
      <c r="KG20" s="56">
        <f t="shared" si="238"/>
        <v>0</v>
      </c>
      <c r="KH20" s="56">
        <f t="shared" si="239"/>
        <v>0</v>
      </c>
      <c r="KI20" s="56">
        <f t="shared" si="240"/>
        <v>0</v>
      </c>
      <c r="KJ20" s="56">
        <f t="shared" si="241"/>
        <v>0</v>
      </c>
      <c r="KK20" s="56">
        <f t="shared" si="242"/>
        <v>0</v>
      </c>
      <c r="KL20" s="56">
        <f t="shared" si="243"/>
        <v>0</v>
      </c>
      <c r="KM20" s="56">
        <f t="shared" si="244"/>
        <v>0</v>
      </c>
      <c r="KN20" s="56">
        <f t="shared" si="245"/>
        <v>0</v>
      </c>
      <c r="KO20" s="56">
        <f t="shared" si="246"/>
        <v>0</v>
      </c>
      <c r="KP20" s="56">
        <f t="shared" si="247"/>
        <v>0</v>
      </c>
      <c r="KQ20" s="56">
        <f t="shared" si="248"/>
        <v>0</v>
      </c>
      <c r="KR20" s="56">
        <f t="shared" si="249"/>
        <v>0</v>
      </c>
      <c r="KS20" s="56">
        <f t="shared" si="250"/>
        <v>0</v>
      </c>
      <c r="KT20" s="56">
        <f t="shared" si="251"/>
        <v>0</v>
      </c>
      <c r="KU20" s="56">
        <f t="shared" si="252"/>
        <v>0</v>
      </c>
      <c r="KV20" s="56">
        <f t="shared" si="253"/>
        <v>0</v>
      </c>
      <c r="KW20" s="56">
        <f t="shared" si="254"/>
        <v>0</v>
      </c>
      <c r="KX20" s="56">
        <f t="shared" si="255"/>
        <v>0</v>
      </c>
      <c r="KY20" s="56">
        <f t="shared" si="256"/>
        <v>0</v>
      </c>
      <c r="KZ20" s="56">
        <f t="shared" si="257"/>
        <v>0</v>
      </c>
      <c r="LA20" s="56">
        <f t="shared" si="258"/>
        <v>0</v>
      </c>
      <c r="LB20" s="56">
        <f t="shared" si="259"/>
        <v>0</v>
      </c>
      <c r="LC20" s="56">
        <f t="shared" si="260"/>
        <v>0</v>
      </c>
      <c r="LD20" s="56">
        <f t="shared" si="261"/>
        <v>0</v>
      </c>
      <c r="LE20" s="56">
        <f t="shared" si="262"/>
        <v>0</v>
      </c>
      <c r="LF20" s="56">
        <f t="shared" si="263"/>
        <v>0</v>
      </c>
      <c r="LG20" s="56">
        <f t="shared" si="264"/>
        <v>0</v>
      </c>
      <c r="LH20" s="56">
        <f t="shared" si="265"/>
        <v>0</v>
      </c>
      <c r="LI20" s="56">
        <f t="shared" si="266"/>
        <v>0</v>
      </c>
      <c r="LJ20" s="56">
        <f t="shared" si="267"/>
        <v>0</v>
      </c>
      <c r="LK20" s="56">
        <f t="shared" si="268"/>
        <v>0</v>
      </c>
      <c r="LL20" s="56">
        <f t="shared" si="269"/>
        <v>0</v>
      </c>
      <c r="LM20" s="56">
        <f t="shared" si="270"/>
        <v>0</v>
      </c>
      <c r="LN20" s="56">
        <f t="shared" si="271"/>
        <v>0</v>
      </c>
      <c r="LO20" s="56">
        <f t="shared" si="272"/>
        <v>0</v>
      </c>
      <c r="LP20" s="56">
        <f t="shared" si="273"/>
        <v>0</v>
      </c>
      <c r="LQ20" s="56">
        <f t="shared" si="274"/>
        <v>0</v>
      </c>
      <c r="LR20" s="56">
        <f t="shared" si="275"/>
        <v>0</v>
      </c>
      <c r="LS20" s="56">
        <f t="shared" si="276"/>
        <v>0</v>
      </c>
      <c r="LT20" s="56">
        <f t="shared" si="277"/>
        <v>0</v>
      </c>
      <c r="LU20" s="56">
        <f t="shared" si="278"/>
        <v>0</v>
      </c>
      <c r="LV20" s="56">
        <f t="shared" si="279"/>
        <v>0</v>
      </c>
      <c r="LW20" s="56">
        <f t="shared" si="280"/>
        <v>0</v>
      </c>
      <c r="LX20" s="56">
        <f t="shared" si="281"/>
        <v>0</v>
      </c>
      <c r="LY20" s="56">
        <f t="shared" si="282"/>
        <v>0</v>
      </c>
      <c r="LZ20" s="56">
        <f t="shared" si="283"/>
        <v>0</v>
      </c>
      <c r="MA20" s="56">
        <f t="shared" si="284"/>
        <v>0</v>
      </c>
      <c r="MB20" s="56">
        <f t="shared" si="285"/>
        <v>0</v>
      </c>
      <c r="MC20" s="56">
        <f t="shared" si="286"/>
        <v>0</v>
      </c>
      <c r="MD20" s="56">
        <f t="shared" si="287"/>
        <v>0</v>
      </c>
      <c r="ME20" s="56">
        <f t="shared" si="288"/>
        <v>0</v>
      </c>
      <c r="MF20" s="56">
        <f t="shared" si="289"/>
        <v>0</v>
      </c>
      <c r="MG20" s="56">
        <f t="shared" si="290"/>
        <v>0</v>
      </c>
      <c r="MH20" s="56">
        <f t="shared" si="291"/>
        <v>0</v>
      </c>
      <c r="MI20" s="56">
        <f t="shared" si="292"/>
        <v>0</v>
      </c>
      <c r="MJ20" s="56">
        <f t="shared" si="293"/>
        <v>0</v>
      </c>
      <c r="MK20" s="56">
        <f t="shared" si="294"/>
        <v>0</v>
      </c>
      <c r="ML20" s="56">
        <f t="shared" si="295"/>
        <v>0</v>
      </c>
      <c r="MM20" s="56">
        <f t="shared" si="296"/>
        <v>0</v>
      </c>
      <c r="MN20" s="56">
        <f t="shared" si="297"/>
        <v>0</v>
      </c>
      <c r="MO20" s="56">
        <f t="shared" si="298"/>
        <v>0</v>
      </c>
      <c r="MP20" s="56">
        <f t="shared" si="299"/>
        <v>0</v>
      </c>
      <c r="MQ20" s="56">
        <f t="shared" si="300"/>
        <v>0</v>
      </c>
      <c r="MR20" s="56">
        <f t="shared" si="301"/>
        <v>0</v>
      </c>
      <c r="MS20" s="56">
        <f t="shared" si="302"/>
        <v>0</v>
      </c>
      <c r="MT20" s="56">
        <f t="shared" si="303"/>
        <v>0</v>
      </c>
      <c r="MU20" s="56">
        <f t="shared" si="304"/>
        <v>0</v>
      </c>
      <c r="MV20" s="56">
        <f t="shared" si="305"/>
        <v>0</v>
      </c>
      <c r="MW20" s="56">
        <f t="shared" si="306"/>
        <v>0</v>
      </c>
      <c r="MX20" s="56">
        <f t="shared" si="307"/>
        <v>0</v>
      </c>
      <c r="MY20" s="56">
        <f t="shared" si="308"/>
        <v>0</v>
      </c>
      <c r="MZ20" s="56">
        <f t="shared" si="309"/>
        <v>0</v>
      </c>
      <c r="NA20" s="56">
        <f t="shared" si="310"/>
        <v>0</v>
      </c>
      <c r="NB20" s="56">
        <f t="shared" si="311"/>
        <v>0</v>
      </c>
      <c r="NC20" s="56">
        <f t="shared" si="312"/>
        <v>0</v>
      </c>
      <c r="ND20" s="56">
        <f t="shared" si="313"/>
        <v>0</v>
      </c>
      <c r="NE20" s="56">
        <f t="shared" si="314"/>
        <v>0</v>
      </c>
      <c r="NF20" s="56">
        <f t="shared" si="315"/>
        <v>0</v>
      </c>
      <c r="NG20" s="56">
        <f t="shared" si="316"/>
        <v>0</v>
      </c>
      <c r="NH20" s="56">
        <f t="shared" si="317"/>
        <v>0</v>
      </c>
      <c r="NI20" s="56">
        <f t="shared" si="318"/>
        <v>0</v>
      </c>
      <c r="NJ20" s="56">
        <f t="shared" si="319"/>
        <v>0</v>
      </c>
      <c r="NK20" s="56">
        <f t="shared" si="320"/>
        <v>0</v>
      </c>
      <c r="NL20" s="56">
        <f t="shared" si="321"/>
        <v>0</v>
      </c>
      <c r="NM20" s="56">
        <f t="shared" si="322"/>
        <v>0</v>
      </c>
      <c r="NN20" s="56">
        <f t="shared" si="323"/>
        <v>0</v>
      </c>
      <c r="NO20" s="56">
        <f t="shared" si="324"/>
        <v>0</v>
      </c>
      <c r="NP20" s="56">
        <f t="shared" si="325"/>
        <v>0</v>
      </c>
      <c r="NQ20" s="56">
        <f t="shared" si="326"/>
        <v>0</v>
      </c>
      <c r="NR20" s="56">
        <f t="shared" si="327"/>
        <v>0</v>
      </c>
      <c r="NS20" s="56">
        <f t="shared" si="328"/>
        <v>0</v>
      </c>
      <c r="NT20" s="56">
        <f t="shared" si="329"/>
        <v>0</v>
      </c>
      <c r="NU20" s="56">
        <f t="shared" si="330"/>
        <v>0</v>
      </c>
      <c r="NV20" s="56">
        <f t="shared" si="331"/>
        <v>0</v>
      </c>
      <c r="NW20" s="56">
        <f t="shared" si="332"/>
        <v>0</v>
      </c>
      <c r="NX20" s="56">
        <f t="shared" si="333"/>
        <v>0</v>
      </c>
      <c r="NY20" s="56">
        <f t="shared" si="334"/>
        <v>0</v>
      </c>
      <c r="NZ20" s="56">
        <f t="shared" si="335"/>
        <v>0</v>
      </c>
      <c r="OA20" s="56">
        <f t="shared" si="336"/>
        <v>0</v>
      </c>
      <c r="OB20" s="56">
        <f t="shared" si="337"/>
        <v>0</v>
      </c>
      <c r="OC20" s="56">
        <f t="shared" si="338"/>
        <v>0</v>
      </c>
      <c r="OD20" s="56">
        <f t="shared" si="339"/>
        <v>0</v>
      </c>
      <c r="OE20" s="56">
        <f t="shared" si="340"/>
        <v>0</v>
      </c>
      <c r="OF20" s="56">
        <f t="shared" si="341"/>
        <v>0</v>
      </c>
      <c r="OG20" s="56">
        <f t="shared" si="342"/>
        <v>0</v>
      </c>
      <c r="OH20" s="56">
        <f t="shared" si="343"/>
        <v>0</v>
      </c>
      <c r="OI20" s="56">
        <f t="shared" si="344"/>
        <v>0</v>
      </c>
      <c r="OJ20" s="56">
        <f t="shared" si="345"/>
        <v>0</v>
      </c>
      <c r="OK20" s="56">
        <f t="shared" si="346"/>
        <v>0</v>
      </c>
      <c r="OL20" s="56">
        <f t="shared" si="347"/>
        <v>0</v>
      </c>
      <c r="OM20" s="56">
        <f t="shared" si="348"/>
        <v>0</v>
      </c>
      <c r="ON20" s="56">
        <f t="shared" si="349"/>
        <v>0</v>
      </c>
      <c r="OO20" s="56">
        <f t="shared" si="350"/>
        <v>0</v>
      </c>
      <c r="OP20" s="56">
        <f t="shared" si="351"/>
        <v>0</v>
      </c>
      <c r="OQ20" s="56">
        <f t="shared" si="352"/>
        <v>0</v>
      </c>
      <c r="OR20" s="56">
        <f t="shared" si="353"/>
        <v>0</v>
      </c>
      <c r="OS20" s="56">
        <f t="shared" si="354"/>
        <v>0</v>
      </c>
      <c r="OT20" s="56">
        <f t="shared" si="355"/>
        <v>0</v>
      </c>
      <c r="OU20" s="56">
        <f t="shared" si="356"/>
        <v>0</v>
      </c>
      <c r="OV20" s="56">
        <f t="shared" si="357"/>
        <v>0</v>
      </c>
      <c r="OW20" s="56">
        <f t="shared" si="358"/>
        <v>0</v>
      </c>
      <c r="OX20" s="56">
        <f t="shared" si="359"/>
        <v>0</v>
      </c>
      <c r="OY20" s="56">
        <f t="shared" si="360"/>
        <v>0</v>
      </c>
      <c r="OZ20" s="56">
        <f t="shared" si="361"/>
        <v>0</v>
      </c>
      <c r="PA20" s="56">
        <f t="shared" si="362"/>
        <v>0</v>
      </c>
      <c r="PB20" s="56">
        <f t="shared" si="363"/>
        <v>0</v>
      </c>
      <c r="PC20" s="56">
        <f t="shared" si="364"/>
        <v>0</v>
      </c>
      <c r="PD20" s="56">
        <f t="shared" si="365"/>
        <v>0</v>
      </c>
      <c r="PE20" s="56">
        <f t="shared" si="366"/>
        <v>0</v>
      </c>
      <c r="PF20" s="56">
        <f t="shared" si="367"/>
        <v>0</v>
      </c>
      <c r="PG20" s="56">
        <f t="shared" si="368"/>
        <v>0</v>
      </c>
      <c r="PH20" s="56">
        <f t="shared" si="369"/>
        <v>0</v>
      </c>
      <c r="PI20" s="56">
        <f t="shared" si="370"/>
        <v>0</v>
      </c>
      <c r="PJ20" s="56">
        <f t="shared" si="371"/>
        <v>0</v>
      </c>
      <c r="PK20" s="56">
        <f t="shared" si="372"/>
        <v>0</v>
      </c>
      <c r="PL20" s="56">
        <f t="shared" si="373"/>
        <v>0</v>
      </c>
      <c r="PM20" s="56">
        <f t="shared" si="374"/>
        <v>0</v>
      </c>
      <c r="PN20" s="56">
        <f t="shared" si="375"/>
        <v>0</v>
      </c>
      <c r="PO20" s="56">
        <f t="shared" si="376"/>
        <v>0</v>
      </c>
      <c r="PP20" s="56">
        <f t="shared" si="377"/>
        <v>0</v>
      </c>
      <c r="PQ20" s="56">
        <f t="shared" si="378"/>
        <v>0</v>
      </c>
      <c r="PR20" s="56">
        <f t="shared" si="379"/>
        <v>0</v>
      </c>
      <c r="PS20" s="56">
        <f t="shared" si="380"/>
        <v>0</v>
      </c>
      <c r="PT20" s="56">
        <f t="shared" si="381"/>
        <v>0</v>
      </c>
      <c r="PU20" s="56">
        <f t="shared" si="382"/>
        <v>0</v>
      </c>
      <c r="PV20" s="56">
        <f t="shared" si="383"/>
        <v>0</v>
      </c>
      <c r="PW20" s="56">
        <f t="shared" si="384"/>
        <v>0</v>
      </c>
      <c r="PX20" s="56">
        <f t="shared" si="385"/>
        <v>0</v>
      </c>
      <c r="PY20" s="56">
        <f t="shared" si="386"/>
        <v>0</v>
      </c>
      <c r="PZ20" s="56">
        <f t="shared" si="387"/>
        <v>0</v>
      </c>
      <c r="QA20" s="56">
        <f t="shared" si="388"/>
        <v>0</v>
      </c>
      <c r="QB20" s="56">
        <f t="shared" si="389"/>
        <v>0</v>
      </c>
      <c r="QC20" s="56">
        <f t="shared" si="390"/>
        <v>0</v>
      </c>
      <c r="QD20" s="56">
        <f t="shared" si="391"/>
        <v>0</v>
      </c>
      <c r="QE20" s="56">
        <f t="shared" si="392"/>
        <v>0</v>
      </c>
      <c r="QF20" s="56">
        <f t="shared" si="393"/>
        <v>0</v>
      </c>
      <c r="QG20" s="56">
        <f t="shared" si="394"/>
        <v>0</v>
      </c>
      <c r="QH20" s="56">
        <f t="shared" si="395"/>
        <v>0</v>
      </c>
      <c r="QI20" s="56">
        <f t="shared" si="396"/>
        <v>0</v>
      </c>
      <c r="QJ20" s="56">
        <f t="shared" si="397"/>
        <v>0</v>
      </c>
      <c r="QK20" s="56">
        <f t="shared" si="398"/>
        <v>0</v>
      </c>
      <c r="QL20" s="56">
        <f t="shared" si="399"/>
        <v>0</v>
      </c>
      <c r="QM20" s="56">
        <f t="shared" si="400"/>
        <v>0</v>
      </c>
      <c r="QN20" s="56">
        <f t="shared" si="401"/>
        <v>0</v>
      </c>
      <c r="QO20" s="56">
        <f t="shared" si="402"/>
        <v>0</v>
      </c>
      <c r="QP20" s="56">
        <f t="shared" si="403"/>
        <v>0</v>
      </c>
      <c r="QQ20" s="56">
        <f t="shared" si="404"/>
        <v>0</v>
      </c>
      <c r="QR20" s="56">
        <f t="shared" si="405"/>
        <v>0</v>
      </c>
      <c r="QS20" s="56">
        <f t="shared" si="406"/>
        <v>0</v>
      </c>
      <c r="QT20" s="56">
        <f t="shared" si="407"/>
        <v>0</v>
      </c>
      <c r="QU20" s="56">
        <f t="shared" si="408"/>
        <v>0</v>
      </c>
      <c r="QV20" s="56">
        <f t="shared" si="409"/>
        <v>0</v>
      </c>
      <c r="QW20" s="56">
        <f t="shared" si="410"/>
        <v>0</v>
      </c>
      <c r="QX20" s="56">
        <f t="shared" si="411"/>
        <v>0</v>
      </c>
      <c r="QY20" s="56">
        <f t="shared" si="412"/>
        <v>0</v>
      </c>
      <c r="QZ20" s="56">
        <f t="shared" si="413"/>
        <v>0</v>
      </c>
      <c r="RA20" s="56">
        <f t="shared" si="414"/>
        <v>0</v>
      </c>
      <c r="RB20" s="56">
        <f t="shared" si="415"/>
        <v>0</v>
      </c>
      <c r="RC20" s="56">
        <f t="shared" si="416"/>
        <v>0</v>
      </c>
      <c r="RD20" s="56">
        <f t="shared" si="417"/>
        <v>0</v>
      </c>
      <c r="RE20" s="56">
        <f t="shared" si="418"/>
        <v>0</v>
      </c>
      <c r="RF20" s="56">
        <f t="shared" si="419"/>
        <v>0</v>
      </c>
      <c r="RG20" s="56">
        <f t="shared" si="420"/>
        <v>0</v>
      </c>
      <c r="RH20" s="56">
        <f t="shared" si="421"/>
        <v>0</v>
      </c>
      <c r="RI20" s="56">
        <f t="shared" si="422"/>
        <v>0</v>
      </c>
      <c r="RJ20" s="56">
        <f t="shared" si="423"/>
        <v>0</v>
      </c>
      <c r="RK20" s="56">
        <f t="shared" si="424"/>
        <v>0</v>
      </c>
      <c r="RL20" s="56">
        <f t="shared" si="425"/>
        <v>0</v>
      </c>
      <c r="RM20" s="56">
        <f t="shared" si="426"/>
        <v>0</v>
      </c>
      <c r="RN20" s="56">
        <f t="shared" si="427"/>
        <v>0</v>
      </c>
      <c r="RO20" s="56">
        <f t="shared" si="428"/>
        <v>0</v>
      </c>
      <c r="RP20" s="56">
        <f t="shared" si="429"/>
        <v>0</v>
      </c>
      <c r="RQ20" s="56">
        <f t="shared" si="430"/>
        <v>0</v>
      </c>
      <c r="RR20" s="56">
        <f t="shared" si="431"/>
        <v>0</v>
      </c>
      <c r="RS20" s="56">
        <f t="shared" si="432"/>
        <v>0</v>
      </c>
      <c r="RT20" s="56">
        <f t="shared" si="433"/>
        <v>0</v>
      </c>
      <c r="RU20" s="56">
        <f t="shared" si="434"/>
        <v>0</v>
      </c>
      <c r="RV20" s="56">
        <f t="shared" si="435"/>
        <v>0</v>
      </c>
      <c r="RW20" s="56">
        <f t="shared" si="436"/>
        <v>0</v>
      </c>
      <c r="RX20" s="56">
        <f t="shared" si="437"/>
        <v>0</v>
      </c>
      <c r="RY20" s="56">
        <f t="shared" si="438"/>
        <v>0</v>
      </c>
      <c r="RZ20" s="56">
        <f t="shared" si="439"/>
        <v>0</v>
      </c>
      <c r="SA20" s="56">
        <f t="shared" si="440"/>
        <v>0</v>
      </c>
      <c r="SB20" s="56">
        <f t="shared" si="441"/>
        <v>0</v>
      </c>
      <c r="SC20" s="56">
        <f t="shared" si="442"/>
        <v>0</v>
      </c>
      <c r="SD20" s="56">
        <f t="shared" si="443"/>
        <v>0</v>
      </c>
      <c r="SE20" s="56">
        <f t="shared" si="444"/>
        <v>0</v>
      </c>
      <c r="SF20" s="56">
        <f t="shared" si="445"/>
        <v>0</v>
      </c>
      <c r="SG20" s="56">
        <f t="shared" si="446"/>
        <v>0</v>
      </c>
      <c r="SH20" s="56">
        <f t="shared" si="447"/>
        <v>0</v>
      </c>
      <c r="SI20" s="56">
        <f t="shared" si="448"/>
        <v>0</v>
      </c>
      <c r="SJ20" s="56">
        <f t="shared" si="449"/>
        <v>0</v>
      </c>
      <c r="SK20" s="56">
        <f t="shared" si="450"/>
        <v>0</v>
      </c>
      <c r="SL20" s="56">
        <f t="shared" si="451"/>
        <v>0</v>
      </c>
      <c r="SM20" s="56">
        <f t="shared" si="452"/>
        <v>0</v>
      </c>
      <c r="SN20" s="56">
        <f t="shared" si="453"/>
        <v>0</v>
      </c>
      <c r="SO20" s="56">
        <f t="shared" si="454"/>
        <v>0</v>
      </c>
      <c r="SP20" s="56">
        <f t="shared" si="455"/>
        <v>0</v>
      </c>
      <c r="SQ20" s="56">
        <f t="shared" si="456"/>
        <v>0</v>
      </c>
      <c r="SR20" s="56">
        <f t="shared" si="457"/>
        <v>0</v>
      </c>
      <c r="SS20" s="56">
        <f t="shared" si="458"/>
        <v>0</v>
      </c>
      <c r="ST20" s="56">
        <f t="shared" si="459"/>
        <v>0</v>
      </c>
      <c r="SU20" s="56">
        <f t="shared" si="460"/>
        <v>0</v>
      </c>
      <c r="SV20" s="56">
        <f t="shared" si="461"/>
        <v>0</v>
      </c>
      <c r="SW20" s="56">
        <f t="shared" si="462"/>
        <v>0</v>
      </c>
      <c r="SX20" s="56">
        <f t="shared" si="463"/>
        <v>0</v>
      </c>
      <c r="SY20" s="56">
        <f t="shared" si="464"/>
        <v>0</v>
      </c>
      <c r="SZ20" s="56">
        <f t="shared" si="465"/>
        <v>0</v>
      </c>
      <c r="TA20" s="56">
        <f t="shared" si="466"/>
        <v>0</v>
      </c>
      <c r="TB20" s="56">
        <f t="shared" si="467"/>
        <v>0</v>
      </c>
      <c r="TC20" s="56">
        <f t="shared" si="468"/>
        <v>0</v>
      </c>
      <c r="TD20" s="56">
        <f t="shared" si="469"/>
        <v>0</v>
      </c>
      <c r="TE20" s="56">
        <f t="shared" si="470"/>
        <v>0</v>
      </c>
      <c r="TF20" s="56">
        <f t="shared" si="471"/>
        <v>0</v>
      </c>
      <c r="TG20" s="56">
        <f t="shared" si="472"/>
        <v>0</v>
      </c>
      <c r="TH20" s="56">
        <f t="shared" si="473"/>
        <v>0</v>
      </c>
      <c r="TI20" s="56">
        <f t="shared" si="474"/>
        <v>0</v>
      </c>
      <c r="TJ20" s="56">
        <f t="shared" si="475"/>
        <v>0</v>
      </c>
      <c r="TK20" s="56">
        <f t="shared" si="476"/>
        <v>0</v>
      </c>
      <c r="TL20" s="56">
        <f t="shared" si="477"/>
        <v>0</v>
      </c>
      <c r="TM20" s="56">
        <f t="shared" si="478"/>
        <v>0</v>
      </c>
      <c r="TN20" s="56">
        <f t="shared" si="479"/>
        <v>0</v>
      </c>
      <c r="TO20" s="56">
        <f t="shared" si="480"/>
        <v>0</v>
      </c>
      <c r="TP20" s="56">
        <f t="shared" si="481"/>
        <v>0</v>
      </c>
      <c r="TQ20" s="56">
        <f t="shared" si="482"/>
        <v>0</v>
      </c>
      <c r="TR20" s="56">
        <f t="shared" si="483"/>
        <v>0</v>
      </c>
      <c r="TS20" s="56">
        <f t="shared" si="484"/>
        <v>0</v>
      </c>
      <c r="TT20" s="56">
        <f t="shared" si="485"/>
        <v>0</v>
      </c>
      <c r="TU20" s="56">
        <f t="shared" si="486"/>
        <v>0</v>
      </c>
      <c r="TV20" s="56">
        <f t="shared" si="487"/>
        <v>0</v>
      </c>
      <c r="TW20" s="56">
        <f t="shared" si="488"/>
        <v>0</v>
      </c>
      <c r="TX20" s="56">
        <f t="shared" si="489"/>
        <v>0</v>
      </c>
      <c r="TY20" s="56">
        <f t="shared" si="490"/>
        <v>0</v>
      </c>
      <c r="TZ20" s="56">
        <f t="shared" si="491"/>
        <v>0</v>
      </c>
      <c r="UA20" s="56">
        <f t="shared" si="492"/>
        <v>0</v>
      </c>
      <c r="UB20" s="56">
        <f t="shared" si="493"/>
        <v>0</v>
      </c>
      <c r="UC20" s="56">
        <f t="shared" si="494"/>
        <v>0</v>
      </c>
      <c r="UD20" s="56">
        <f t="shared" si="495"/>
        <v>0</v>
      </c>
      <c r="UE20" s="56">
        <f t="shared" si="496"/>
        <v>0</v>
      </c>
      <c r="UF20" s="56">
        <f t="shared" si="497"/>
        <v>0</v>
      </c>
      <c r="UG20" s="56">
        <f t="shared" si="498"/>
        <v>0</v>
      </c>
      <c r="UH20" s="56">
        <f t="shared" si="499"/>
        <v>0</v>
      </c>
      <c r="UI20" s="56">
        <f t="shared" si="500"/>
        <v>0</v>
      </c>
      <c r="UJ20" s="56">
        <f t="shared" si="501"/>
        <v>0</v>
      </c>
      <c r="UK20" s="56">
        <f t="shared" si="502"/>
        <v>0</v>
      </c>
      <c r="UL20" s="56">
        <f t="shared" si="503"/>
        <v>0</v>
      </c>
      <c r="UM20" s="56">
        <f t="shared" si="504"/>
        <v>0</v>
      </c>
      <c r="UN20" s="56">
        <f t="shared" si="505"/>
        <v>0</v>
      </c>
      <c r="UO20" s="56">
        <f t="shared" si="506"/>
        <v>0</v>
      </c>
      <c r="UP20" s="56">
        <f t="shared" si="507"/>
        <v>0</v>
      </c>
      <c r="UQ20" s="56">
        <f t="shared" si="508"/>
        <v>0</v>
      </c>
      <c r="UR20" s="56">
        <f t="shared" si="509"/>
        <v>0</v>
      </c>
      <c r="US20" s="56">
        <f t="shared" si="510"/>
        <v>0</v>
      </c>
      <c r="UT20" s="56">
        <f t="shared" si="511"/>
        <v>0</v>
      </c>
      <c r="UU20" s="56">
        <f t="shared" si="512"/>
        <v>0</v>
      </c>
      <c r="UV20" s="56">
        <f t="shared" si="513"/>
        <v>0</v>
      </c>
      <c r="UW20" s="56">
        <f t="shared" si="514"/>
        <v>0</v>
      </c>
      <c r="UX20" s="56">
        <f t="shared" si="515"/>
        <v>0</v>
      </c>
      <c r="UY20" s="56">
        <f t="shared" si="516"/>
        <v>0</v>
      </c>
      <c r="UZ20" s="56">
        <f t="shared" si="517"/>
        <v>0</v>
      </c>
      <c r="VA20" s="56">
        <f t="shared" si="518"/>
        <v>0</v>
      </c>
      <c r="VB20" s="56">
        <f t="shared" si="519"/>
        <v>0</v>
      </c>
      <c r="VC20" s="56">
        <f t="shared" si="520"/>
        <v>0</v>
      </c>
      <c r="VD20" s="56">
        <f t="shared" si="521"/>
        <v>0</v>
      </c>
      <c r="VE20" s="56">
        <f t="shared" si="522"/>
        <v>0</v>
      </c>
      <c r="VF20" s="56">
        <f t="shared" si="523"/>
        <v>0</v>
      </c>
      <c r="VG20" s="56">
        <f t="shared" si="524"/>
        <v>0</v>
      </c>
      <c r="VH20" s="56">
        <f t="shared" si="525"/>
        <v>0</v>
      </c>
      <c r="VI20" s="56">
        <f t="shared" si="526"/>
        <v>0</v>
      </c>
      <c r="VJ20" s="56">
        <f t="shared" si="527"/>
        <v>0</v>
      </c>
      <c r="VK20" s="56">
        <f t="shared" si="528"/>
        <v>0</v>
      </c>
      <c r="VL20" s="56">
        <f t="shared" si="529"/>
        <v>0</v>
      </c>
      <c r="VM20" s="56">
        <f t="shared" si="530"/>
        <v>0</v>
      </c>
      <c r="VN20" s="56">
        <f t="shared" si="531"/>
        <v>0</v>
      </c>
      <c r="VO20" s="56">
        <f t="shared" si="532"/>
        <v>0</v>
      </c>
      <c r="VP20" s="56">
        <f t="shared" si="533"/>
        <v>0</v>
      </c>
      <c r="VQ20" s="56">
        <f t="shared" si="534"/>
        <v>0</v>
      </c>
      <c r="VR20" s="56">
        <f t="shared" si="535"/>
        <v>0</v>
      </c>
      <c r="VS20" s="56">
        <f t="shared" si="536"/>
        <v>0</v>
      </c>
      <c r="VT20" s="56">
        <f t="shared" si="537"/>
        <v>0</v>
      </c>
      <c r="VU20" s="56">
        <f t="shared" si="538"/>
        <v>0</v>
      </c>
      <c r="VV20" s="56">
        <f t="shared" si="539"/>
        <v>0</v>
      </c>
      <c r="VW20" s="56">
        <f t="shared" si="540"/>
        <v>0</v>
      </c>
      <c r="VX20" s="56">
        <f t="shared" si="541"/>
        <v>0</v>
      </c>
      <c r="VY20" s="56">
        <f t="shared" si="542"/>
        <v>0</v>
      </c>
      <c r="VZ20" s="56">
        <f t="shared" si="543"/>
        <v>0</v>
      </c>
      <c r="WA20" s="56">
        <f t="shared" si="544"/>
        <v>0</v>
      </c>
      <c r="WB20" s="56">
        <f t="shared" si="545"/>
        <v>0</v>
      </c>
      <c r="WC20" s="56">
        <f t="shared" si="546"/>
        <v>0</v>
      </c>
      <c r="WD20" s="56">
        <f t="shared" si="547"/>
        <v>0</v>
      </c>
      <c r="WE20" s="56">
        <f t="shared" si="548"/>
        <v>0</v>
      </c>
      <c r="WF20" s="56">
        <f t="shared" si="549"/>
        <v>0</v>
      </c>
      <c r="WG20" s="56">
        <f t="shared" si="550"/>
        <v>0</v>
      </c>
      <c r="WH20" s="56">
        <f t="shared" si="551"/>
        <v>0</v>
      </c>
      <c r="WI20" s="56">
        <f t="shared" si="552"/>
        <v>0</v>
      </c>
      <c r="WJ20" s="56">
        <f t="shared" si="553"/>
        <v>0</v>
      </c>
      <c r="WK20" s="56">
        <f t="shared" si="554"/>
        <v>0</v>
      </c>
      <c r="WL20" s="56">
        <f t="shared" si="555"/>
        <v>0</v>
      </c>
      <c r="WM20" s="56">
        <f t="shared" si="556"/>
        <v>0</v>
      </c>
      <c r="WN20" s="56">
        <f t="shared" si="557"/>
        <v>0</v>
      </c>
      <c r="WO20" s="56">
        <f t="shared" si="558"/>
        <v>0</v>
      </c>
      <c r="WP20" s="56">
        <f t="shared" si="559"/>
        <v>0</v>
      </c>
      <c r="WQ20" s="56">
        <f t="shared" si="560"/>
        <v>0</v>
      </c>
      <c r="WR20" s="56">
        <f t="shared" si="561"/>
        <v>0</v>
      </c>
      <c r="WS20" s="56">
        <f t="shared" si="562"/>
        <v>0</v>
      </c>
      <c r="WT20" s="56">
        <f t="shared" si="563"/>
        <v>0</v>
      </c>
      <c r="WU20" s="56">
        <f t="shared" si="564"/>
        <v>0</v>
      </c>
      <c r="WV20" s="56">
        <f t="shared" si="565"/>
        <v>0</v>
      </c>
      <c r="WW20" s="56">
        <f t="shared" si="566"/>
        <v>0</v>
      </c>
      <c r="WX20" s="56">
        <f t="shared" si="567"/>
        <v>0</v>
      </c>
      <c r="WY20" s="56">
        <f t="shared" si="568"/>
        <v>0</v>
      </c>
      <c r="WZ20" s="56">
        <f t="shared" si="569"/>
        <v>0</v>
      </c>
      <c r="XA20" s="56">
        <f t="shared" si="570"/>
        <v>0</v>
      </c>
      <c r="XB20" s="56">
        <f t="shared" si="571"/>
        <v>0</v>
      </c>
      <c r="XC20" s="56">
        <f t="shared" si="572"/>
        <v>0</v>
      </c>
      <c r="XD20" s="56">
        <f t="shared" si="573"/>
        <v>0</v>
      </c>
      <c r="XE20" s="56">
        <f t="shared" si="574"/>
        <v>0</v>
      </c>
      <c r="XF20" s="56">
        <f t="shared" si="575"/>
        <v>0</v>
      </c>
      <c r="XG20" s="56">
        <f t="shared" si="576"/>
        <v>0</v>
      </c>
      <c r="XH20" s="56">
        <f t="shared" si="577"/>
        <v>0</v>
      </c>
      <c r="XI20" s="56">
        <f t="shared" si="578"/>
        <v>0</v>
      </c>
      <c r="XJ20" s="56">
        <f t="shared" si="579"/>
        <v>0</v>
      </c>
      <c r="XK20" s="56">
        <f t="shared" si="580"/>
        <v>0</v>
      </c>
      <c r="XL20" s="56">
        <f t="shared" si="581"/>
        <v>0</v>
      </c>
      <c r="XM20" s="56">
        <f t="shared" si="582"/>
        <v>0</v>
      </c>
      <c r="XN20" s="56">
        <f t="shared" si="583"/>
        <v>0</v>
      </c>
      <c r="XO20" s="56">
        <f t="shared" si="584"/>
        <v>0</v>
      </c>
      <c r="XP20" s="56">
        <f t="shared" si="585"/>
        <v>0</v>
      </c>
      <c r="XQ20" s="56">
        <f t="shared" si="586"/>
        <v>0</v>
      </c>
      <c r="XR20" s="56">
        <f t="shared" si="587"/>
        <v>0</v>
      </c>
      <c r="XS20" s="56">
        <f t="shared" si="588"/>
        <v>0</v>
      </c>
      <c r="XT20" s="56">
        <f t="shared" si="589"/>
        <v>0</v>
      </c>
      <c r="XU20" s="56">
        <f t="shared" si="590"/>
        <v>0</v>
      </c>
      <c r="XV20" s="56">
        <f t="shared" si="591"/>
        <v>0</v>
      </c>
      <c r="XW20" s="56">
        <f t="shared" si="592"/>
        <v>0</v>
      </c>
      <c r="XX20" s="56">
        <f t="shared" si="593"/>
        <v>0</v>
      </c>
      <c r="XY20" s="56">
        <f t="shared" si="594"/>
        <v>0</v>
      </c>
      <c r="XZ20" s="56">
        <f t="shared" si="595"/>
        <v>0</v>
      </c>
      <c r="YA20" s="56">
        <f t="shared" si="596"/>
        <v>0</v>
      </c>
      <c r="YB20" s="56">
        <f t="shared" si="597"/>
        <v>0</v>
      </c>
      <c r="YC20" s="56">
        <f t="shared" si="598"/>
        <v>0</v>
      </c>
      <c r="YD20" s="56">
        <f t="shared" si="599"/>
        <v>0</v>
      </c>
      <c r="YE20" s="56">
        <f t="shared" si="600"/>
        <v>0</v>
      </c>
      <c r="YF20" s="56">
        <f t="shared" si="601"/>
        <v>0</v>
      </c>
      <c r="YG20" s="56">
        <f t="shared" si="602"/>
        <v>0</v>
      </c>
      <c r="YH20" s="56">
        <f t="shared" si="603"/>
        <v>0</v>
      </c>
      <c r="YI20" s="56">
        <f t="shared" si="604"/>
        <v>0</v>
      </c>
      <c r="YJ20" s="56">
        <f t="shared" si="605"/>
        <v>0</v>
      </c>
      <c r="YK20" s="56">
        <f t="shared" si="606"/>
        <v>0</v>
      </c>
      <c r="YL20" s="56">
        <f t="shared" si="607"/>
        <v>0</v>
      </c>
      <c r="YM20" s="56">
        <f t="shared" si="608"/>
        <v>0</v>
      </c>
      <c r="YN20" s="56">
        <f t="shared" si="609"/>
        <v>0</v>
      </c>
      <c r="YO20" s="56">
        <f t="shared" si="610"/>
        <v>0</v>
      </c>
      <c r="YP20" s="56">
        <f t="shared" si="611"/>
        <v>0</v>
      </c>
      <c r="YQ20" s="56">
        <f t="shared" si="612"/>
        <v>0</v>
      </c>
      <c r="YR20" s="56">
        <f t="shared" si="613"/>
        <v>0</v>
      </c>
      <c r="YS20" s="56">
        <f t="shared" si="614"/>
        <v>0</v>
      </c>
      <c r="YT20" s="56">
        <f t="shared" si="615"/>
        <v>0</v>
      </c>
      <c r="YU20" s="56">
        <f t="shared" si="616"/>
        <v>0</v>
      </c>
      <c r="YV20" s="56">
        <f t="shared" si="617"/>
        <v>0</v>
      </c>
      <c r="YW20" s="56">
        <f t="shared" si="618"/>
        <v>0</v>
      </c>
      <c r="YX20" s="56">
        <f t="shared" si="619"/>
        <v>0</v>
      </c>
      <c r="YY20" s="56">
        <f t="shared" si="620"/>
        <v>0</v>
      </c>
      <c r="YZ20" s="56">
        <f t="shared" si="621"/>
        <v>0</v>
      </c>
      <c r="ZA20" s="56">
        <f t="shared" si="622"/>
        <v>0</v>
      </c>
      <c r="ZB20" s="56">
        <f t="shared" si="623"/>
        <v>0</v>
      </c>
      <c r="ZC20" s="56">
        <f t="shared" si="624"/>
        <v>0</v>
      </c>
      <c r="ZD20" s="56">
        <f t="shared" si="625"/>
        <v>0</v>
      </c>
      <c r="ZE20" s="56">
        <f t="shared" si="626"/>
        <v>0</v>
      </c>
      <c r="ZF20" s="56">
        <f t="shared" si="627"/>
        <v>0</v>
      </c>
      <c r="ZG20" s="56">
        <f t="shared" si="628"/>
        <v>0</v>
      </c>
      <c r="ZH20" s="56">
        <f t="shared" si="629"/>
        <v>0</v>
      </c>
      <c r="ZI20" s="56">
        <f t="shared" si="630"/>
        <v>0</v>
      </c>
      <c r="ZJ20" s="56">
        <f t="shared" si="631"/>
        <v>0</v>
      </c>
      <c r="ZK20" s="56">
        <f t="shared" si="632"/>
        <v>0</v>
      </c>
      <c r="ZL20" s="56">
        <f t="shared" si="633"/>
        <v>0</v>
      </c>
      <c r="ZM20" s="56">
        <f t="shared" si="634"/>
        <v>0</v>
      </c>
      <c r="ZN20" s="56">
        <f t="shared" si="635"/>
        <v>0</v>
      </c>
      <c r="ZO20" s="56">
        <f t="shared" si="636"/>
        <v>0</v>
      </c>
      <c r="ZP20" s="56">
        <f t="shared" si="637"/>
        <v>0</v>
      </c>
      <c r="ZQ20" s="56">
        <f t="shared" si="638"/>
        <v>0</v>
      </c>
      <c r="ZR20" s="56">
        <f t="shared" si="639"/>
        <v>0</v>
      </c>
      <c r="ZS20" s="56">
        <f t="shared" si="640"/>
        <v>0</v>
      </c>
      <c r="ZT20" s="56">
        <f t="shared" si="641"/>
        <v>0</v>
      </c>
      <c r="ZU20" s="56">
        <f t="shared" si="642"/>
        <v>0</v>
      </c>
      <c r="ZV20" s="56">
        <f t="shared" si="643"/>
        <v>0</v>
      </c>
      <c r="ZW20" s="56">
        <f t="shared" si="644"/>
        <v>0</v>
      </c>
      <c r="ZX20" s="56">
        <f t="shared" si="645"/>
        <v>0</v>
      </c>
      <c r="ZY20" s="56">
        <f t="shared" si="646"/>
        <v>0</v>
      </c>
      <c r="ZZ20" s="56">
        <f t="shared" si="647"/>
        <v>0</v>
      </c>
      <c r="AAA20" s="56">
        <f t="shared" si="648"/>
        <v>0</v>
      </c>
      <c r="AAB20" s="56">
        <f t="shared" si="649"/>
        <v>0</v>
      </c>
      <c r="AAC20" s="56">
        <f t="shared" si="650"/>
        <v>0</v>
      </c>
      <c r="AAD20" s="56">
        <f t="shared" si="651"/>
        <v>0</v>
      </c>
      <c r="AAE20" s="56">
        <f t="shared" si="652"/>
        <v>0</v>
      </c>
      <c r="AAF20" s="56">
        <f t="shared" si="653"/>
        <v>0</v>
      </c>
      <c r="AAG20" s="56">
        <f t="shared" si="654"/>
        <v>0</v>
      </c>
      <c r="AAH20" s="56">
        <f t="shared" si="655"/>
        <v>0</v>
      </c>
      <c r="AAI20" s="56">
        <f t="shared" si="656"/>
        <v>0</v>
      </c>
      <c r="AAJ20" s="56">
        <f t="shared" si="657"/>
        <v>0</v>
      </c>
      <c r="AAK20" s="56">
        <f t="shared" si="658"/>
        <v>0</v>
      </c>
      <c r="AAL20" s="56">
        <f t="shared" si="659"/>
        <v>0</v>
      </c>
      <c r="AAM20" s="56">
        <f t="shared" si="660"/>
        <v>0</v>
      </c>
      <c r="AAN20" s="56">
        <f t="shared" si="661"/>
        <v>0</v>
      </c>
      <c r="AAO20" s="56">
        <f t="shared" si="662"/>
        <v>0</v>
      </c>
      <c r="AAP20" s="56">
        <f t="shared" si="663"/>
        <v>0</v>
      </c>
      <c r="AAQ20" s="56">
        <f t="shared" si="664"/>
        <v>0</v>
      </c>
      <c r="AAR20" s="56">
        <f t="shared" si="665"/>
        <v>0</v>
      </c>
      <c r="AAS20" s="56">
        <f t="shared" si="666"/>
        <v>0</v>
      </c>
      <c r="AAT20" s="56">
        <f t="shared" si="667"/>
        <v>0</v>
      </c>
      <c r="AAU20" s="56">
        <f t="shared" si="668"/>
        <v>0</v>
      </c>
      <c r="AAV20" s="56">
        <f t="shared" si="669"/>
        <v>0</v>
      </c>
      <c r="AAW20" s="56">
        <f t="shared" si="670"/>
        <v>0</v>
      </c>
      <c r="AAX20" s="56">
        <f t="shared" si="671"/>
        <v>0</v>
      </c>
      <c r="AAY20" s="56">
        <f t="shared" si="672"/>
        <v>0</v>
      </c>
      <c r="AAZ20" s="56">
        <f t="shared" si="673"/>
        <v>0</v>
      </c>
      <c r="ABA20" s="56">
        <f t="shared" si="674"/>
        <v>0</v>
      </c>
      <c r="ABB20" s="56">
        <f t="shared" si="675"/>
        <v>0</v>
      </c>
      <c r="ABC20" s="56">
        <f t="shared" si="676"/>
        <v>0</v>
      </c>
      <c r="ABD20" s="56">
        <f t="shared" si="677"/>
        <v>0</v>
      </c>
      <c r="ABE20" s="56">
        <f t="shared" si="678"/>
        <v>0</v>
      </c>
      <c r="ABF20" s="56">
        <f t="shared" si="679"/>
        <v>0</v>
      </c>
      <c r="ABG20" s="56">
        <f t="shared" si="680"/>
        <v>0</v>
      </c>
      <c r="ABH20" s="56">
        <f t="shared" si="681"/>
        <v>0</v>
      </c>
      <c r="ABI20" s="56">
        <f t="shared" si="682"/>
        <v>0</v>
      </c>
      <c r="ABJ20" s="56">
        <f t="shared" si="683"/>
        <v>0</v>
      </c>
      <c r="ABK20" s="56">
        <f t="shared" si="684"/>
        <v>0</v>
      </c>
      <c r="ABL20" s="56">
        <f t="shared" si="685"/>
        <v>0</v>
      </c>
      <c r="ABM20" s="56">
        <f t="shared" si="686"/>
        <v>0</v>
      </c>
      <c r="ABN20" s="56">
        <f t="shared" si="687"/>
        <v>0</v>
      </c>
      <c r="ABO20" s="56">
        <f t="shared" si="688"/>
        <v>0</v>
      </c>
      <c r="ABP20" s="56">
        <f t="shared" si="689"/>
        <v>0</v>
      </c>
      <c r="ABQ20" s="56">
        <f t="shared" si="690"/>
        <v>0</v>
      </c>
      <c r="ABR20" s="56">
        <f t="shared" si="691"/>
        <v>0</v>
      </c>
      <c r="ABS20" s="56">
        <f t="shared" si="692"/>
        <v>0</v>
      </c>
      <c r="ABT20" s="56">
        <f t="shared" si="693"/>
        <v>0</v>
      </c>
      <c r="ABU20" s="56">
        <f t="shared" si="694"/>
        <v>0</v>
      </c>
      <c r="ABV20" s="56">
        <f t="shared" si="695"/>
        <v>0</v>
      </c>
      <c r="ABW20" s="56">
        <f t="shared" si="696"/>
        <v>0</v>
      </c>
      <c r="ABX20" s="56">
        <f t="shared" si="697"/>
        <v>0</v>
      </c>
      <c r="ABY20" s="56">
        <f t="shared" si="698"/>
        <v>0</v>
      </c>
      <c r="ABZ20" s="56">
        <f t="shared" si="699"/>
        <v>0</v>
      </c>
      <c r="ACA20" s="56">
        <f t="shared" si="700"/>
        <v>0</v>
      </c>
      <c r="ACB20" s="56">
        <f t="shared" si="701"/>
        <v>0</v>
      </c>
      <c r="ACC20" s="56">
        <f t="shared" si="702"/>
        <v>0</v>
      </c>
      <c r="ACD20" s="56">
        <f t="shared" si="703"/>
        <v>0</v>
      </c>
      <c r="ACE20" s="56">
        <f t="shared" si="704"/>
        <v>0</v>
      </c>
      <c r="ACF20" s="56">
        <f t="shared" si="705"/>
        <v>0</v>
      </c>
      <c r="ACG20" s="56">
        <f t="shared" si="706"/>
        <v>0</v>
      </c>
      <c r="ACH20" s="56">
        <f t="shared" si="707"/>
        <v>0</v>
      </c>
      <c r="ACI20" s="56">
        <f t="shared" si="708"/>
        <v>0</v>
      </c>
      <c r="ACJ20" s="56">
        <f t="shared" si="709"/>
        <v>0</v>
      </c>
      <c r="ACK20" s="56">
        <f t="shared" si="710"/>
        <v>0</v>
      </c>
      <c r="ACL20" s="56">
        <f t="shared" si="711"/>
        <v>0</v>
      </c>
      <c r="ACM20" s="56">
        <f t="shared" si="712"/>
        <v>0</v>
      </c>
      <c r="ACN20" s="56">
        <f t="shared" si="713"/>
        <v>0</v>
      </c>
      <c r="ACO20" s="56">
        <f t="shared" si="714"/>
        <v>0</v>
      </c>
      <c r="ACP20" s="56">
        <f t="shared" si="715"/>
        <v>0</v>
      </c>
      <c r="ACQ20" s="56">
        <f t="shared" si="716"/>
        <v>0</v>
      </c>
      <c r="ACR20" s="56">
        <f t="shared" si="717"/>
        <v>0</v>
      </c>
      <c r="ACS20" s="56">
        <f t="shared" si="718"/>
        <v>0</v>
      </c>
      <c r="ACT20" s="56">
        <f t="shared" si="719"/>
        <v>0</v>
      </c>
      <c r="ACU20" s="56">
        <f t="shared" si="720"/>
        <v>0</v>
      </c>
      <c r="ACV20" s="56">
        <f t="shared" si="721"/>
        <v>0</v>
      </c>
      <c r="ACW20" s="56">
        <f t="shared" si="722"/>
        <v>0</v>
      </c>
      <c r="ACX20" s="56">
        <f t="shared" si="723"/>
        <v>0</v>
      </c>
      <c r="ACY20" s="56">
        <f t="shared" si="724"/>
        <v>0</v>
      </c>
      <c r="ACZ20" s="56">
        <f t="shared" si="725"/>
        <v>0</v>
      </c>
      <c r="ADA20" s="56">
        <f t="shared" si="726"/>
        <v>0</v>
      </c>
      <c r="ADB20" s="56">
        <f t="shared" si="727"/>
        <v>0</v>
      </c>
      <c r="ADC20" s="56">
        <f t="shared" si="728"/>
        <v>0</v>
      </c>
      <c r="ADD20" s="56">
        <f t="shared" si="729"/>
        <v>0</v>
      </c>
      <c r="ADE20" s="56">
        <f t="shared" si="730"/>
        <v>0</v>
      </c>
      <c r="ADF20" s="56">
        <f t="shared" si="731"/>
        <v>0</v>
      </c>
      <c r="ADG20" s="56">
        <f t="shared" si="732"/>
        <v>0</v>
      </c>
      <c r="ADH20" s="56">
        <f t="shared" si="733"/>
        <v>0</v>
      </c>
      <c r="ADI20" s="56">
        <f t="shared" si="734"/>
        <v>0</v>
      </c>
      <c r="ADJ20" s="56">
        <f t="shared" si="735"/>
        <v>0</v>
      </c>
      <c r="ADK20" s="56">
        <f t="shared" si="736"/>
        <v>0</v>
      </c>
      <c r="ADL20" s="56">
        <f t="shared" si="737"/>
        <v>0</v>
      </c>
      <c r="ADM20" s="56">
        <f t="shared" si="738"/>
        <v>0</v>
      </c>
      <c r="ADN20" s="56">
        <f t="shared" si="739"/>
        <v>0</v>
      </c>
      <c r="ADO20" s="56">
        <f t="shared" si="740"/>
        <v>0</v>
      </c>
      <c r="ADP20" s="56">
        <f t="shared" si="741"/>
        <v>0</v>
      </c>
      <c r="ADQ20" s="56">
        <f t="shared" si="742"/>
        <v>0</v>
      </c>
      <c r="ADR20" s="56">
        <f t="shared" si="743"/>
        <v>0</v>
      </c>
      <c r="ADS20" s="56">
        <f t="shared" si="744"/>
        <v>0</v>
      </c>
      <c r="ADT20" s="56">
        <f t="shared" si="745"/>
        <v>0</v>
      </c>
      <c r="ADU20" s="56">
        <f t="shared" si="746"/>
        <v>0</v>
      </c>
      <c r="ADV20" s="56">
        <f t="shared" si="747"/>
        <v>0</v>
      </c>
      <c r="ADW20" s="56">
        <f t="shared" si="748"/>
        <v>0</v>
      </c>
      <c r="ADX20" s="56">
        <f t="shared" si="749"/>
        <v>0</v>
      </c>
      <c r="ADY20" s="56">
        <f t="shared" si="750"/>
        <v>0</v>
      </c>
      <c r="ADZ20" s="56">
        <f t="shared" si="751"/>
        <v>0</v>
      </c>
      <c r="AEA20" s="56">
        <f t="shared" si="752"/>
        <v>0</v>
      </c>
      <c r="AEB20" s="56">
        <f t="shared" si="753"/>
        <v>0</v>
      </c>
      <c r="AEC20" s="56">
        <f t="shared" si="754"/>
        <v>0</v>
      </c>
      <c r="AED20" s="56">
        <f t="shared" si="755"/>
        <v>0</v>
      </c>
      <c r="AEE20" s="56">
        <f t="shared" si="756"/>
        <v>0</v>
      </c>
      <c r="AEF20" s="56">
        <f t="shared" si="757"/>
        <v>0</v>
      </c>
      <c r="AEG20" s="56">
        <f t="shared" si="758"/>
        <v>0</v>
      </c>
      <c r="AEH20" s="56">
        <f t="shared" si="759"/>
        <v>0</v>
      </c>
      <c r="AEI20" s="56">
        <f t="shared" si="760"/>
        <v>0</v>
      </c>
      <c r="AEJ20" s="56">
        <f t="shared" si="761"/>
        <v>0</v>
      </c>
      <c r="AEK20" s="56">
        <f t="shared" si="762"/>
        <v>0</v>
      </c>
      <c r="AEL20" s="56">
        <f t="shared" si="763"/>
        <v>0</v>
      </c>
      <c r="AEM20" s="56">
        <f t="shared" si="764"/>
        <v>0</v>
      </c>
      <c r="AEN20" s="56">
        <f t="shared" si="765"/>
        <v>0</v>
      </c>
      <c r="AEO20" s="56">
        <f t="shared" si="766"/>
        <v>0</v>
      </c>
      <c r="AEP20" s="56">
        <f t="shared" si="767"/>
        <v>0</v>
      </c>
      <c r="AEQ20" s="56">
        <f t="shared" si="768"/>
        <v>0</v>
      </c>
      <c r="AER20" s="56">
        <f t="shared" si="769"/>
        <v>0</v>
      </c>
      <c r="AES20" s="56">
        <f t="shared" si="770"/>
        <v>0</v>
      </c>
      <c r="AET20" s="56">
        <f t="shared" si="771"/>
        <v>0</v>
      </c>
      <c r="AEU20" s="56">
        <f t="shared" si="772"/>
        <v>0</v>
      </c>
      <c r="AEV20" s="56">
        <f t="shared" si="773"/>
        <v>0</v>
      </c>
      <c r="AEW20" s="56">
        <f t="shared" si="774"/>
        <v>0</v>
      </c>
      <c r="AEX20" s="56">
        <f t="shared" si="775"/>
        <v>0</v>
      </c>
      <c r="AEY20" s="56">
        <f t="shared" si="776"/>
        <v>0</v>
      </c>
      <c r="AEZ20" s="56">
        <f t="shared" si="777"/>
        <v>0</v>
      </c>
      <c r="AFA20" s="56">
        <f t="shared" si="778"/>
        <v>0</v>
      </c>
      <c r="AFB20" s="56">
        <f t="shared" si="779"/>
        <v>0</v>
      </c>
      <c r="AFC20" s="56">
        <f t="shared" si="780"/>
        <v>0</v>
      </c>
      <c r="AFD20" s="56">
        <f t="shared" si="781"/>
        <v>0</v>
      </c>
      <c r="AFE20" s="56">
        <f t="shared" si="782"/>
        <v>0</v>
      </c>
      <c r="AFF20" s="56">
        <f t="shared" si="783"/>
        <v>0</v>
      </c>
      <c r="AFG20" s="56">
        <f t="shared" si="784"/>
        <v>0</v>
      </c>
      <c r="AFH20" s="56">
        <f t="shared" si="785"/>
        <v>0</v>
      </c>
      <c r="AFI20" s="56">
        <f t="shared" si="786"/>
        <v>0</v>
      </c>
      <c r="AFJ20" s="56">
        <f t="shared" si="787"/>
        <v>0</v>
      </c>
      <c r="AFK20" s="56">
        <f t="shared" si="788"/>
        <v>0</v>
      </c>
      <c r="AFL20" s="56">
        <f t="shared" si="789"/>
        <v>0</v>
      </c>
      <c r="AFM20" s="56">
        <f t="shared" si="790"/>
        <v>0</v>
      </c>
      <c r="AFN20" s="56">
        <f t="shared" si="791"/>
        <v>0</v>
      </c>
      <c r="AFO20" s="56">
        <f t="shared" si="792"/>
        <v>0</v>
      </c>
      <c r="AFP20" s="56">
        <f t="shared" si="793"/>
        <v>0</v>
      </c>
      <c r="AFQ20" s="56">
        <f t="shared" si="794"/>
        <v>0</v>
      </c>
      <c r="AFR20" s="56">
        <f t="shared" si="795"/>
        <v>0</v>
      </c>
      <c r="AFS20" s="56">
        <f t="shared" si="796"/>
        <v>0</v>
      </c>
      <c r="AFT20" s="56">
        <f t="shared" si="797"/>
        <v>0</v>
      </c>
      <c r="AFU20" s="56">
        <f t="shared" si="798"/>
        <v>0</v>
      </c>
      <c r="AFV20" s="56">
        <f t="shared" si="799"/>
        <v>0</v>
      </c>
      <c r="AFW20" s="56">
        <f t="shared" si="800"/>
        <v>0</v>
      </c>
      <c r="AFX20" s="56">
        <f t="shared" si="801"/>
        <v>0</v>
      </c>
      <c r="AFY20" s="56">
        <f t="shared" si="802"/>
        <v>0</v>
      </c>
      <c r="AFZ20" s="56">
        <f t="shared" si="803"/>
        <v>0</v>
      </c>
      <c r="AGA20" s="56">
        <f t="shared" si="804"/>
        <v>0</v>
      </c>
      <c r="AGB20" s="56">
        <f t="shared" si="805"/>
        <v>0</v>
      </c>
      <c r="AGC20" s="56">
        <f t="shared" si="806"/>
        <v>0</v>
      </c>
      <c r="AGD20" s="56">
        <f t="shared" si="807"/>
        <v>0</v>
      </c>
      <c r="AGE20" s="56">
        <f t="shared" si="808"/>
        <v>0</v>
      </c>
      <c r="AGF20" s="56">
        <f t="shared" si="809"/>
        <v>0</v>
      </c>
      <c r="AGG20" s="56">
        <f t="shared" si="810"/>
        <v>0</v>
      </c>
      <c r="AGH20" s="56">
        <f t="shared" si="811"/>
        <v>0</v>
      </c>
      <c r="AGI20" s="56">
        <f t="shared" si="812"/>
        <v>0</v>
      </c>
      <c r="AGJ20" s="56">
        <f t="shared" si="813"/>
        <v>0</v>
      </c>
      <c r="AGK20" s="56">
        <f t="shared" si="814"/>
        <v>0</v>
      </c>
      <c r="AGL20" s="56">
        <f t="shared" si="815"/>
        <v>0</v>
      </c>
      <c r="AGM20" s="56">
        <f t="shared" si="816"/>
        <v>0</v>
      </c>
      <c r="AGN20" s="56">
        <f t="shared" si="817"/>
        <v>0</v>
      </c>
      <c r="AGO20" s="56">
        <f t="shared" si="818"/>
        <v>0</v>
      </c>
      <c r="AGP20" s="56">
        <f t="shared" si="819"/>
        <v>0</v>
      </c>
      <c r="AGQ20" s="56">
        <f t="shared" si="820"/>
        <v>0</v>
      </c>
      <c r="AGR20" s="56">
        <f t="shared" si="821"/>
        <v>0</v>
      </c>
      <c r="AGS20" s="56">
        <f t="shared" si="822"/>
        <v>0</v>
      </c>
      <c r="AGT20" s="56">
        <f t="shared" si="823"/>
        <v>0</v>
      </c>
      <c r="AGU20" s="56">
        <f t="shared" si="824"/>
        <v>0</v>
      </c>
      <c r="AGV20" s="56">
        <f t="shared" si="825"/>
        <v>0</v>
      </c>
      <c r="AGW20" s="56">
        <f t="shared" si="826"/>
        <v>0</v>
      </c>
      <c r="AGX20" s="56">
        <f t="shared" si="827"/>
        <v>0</v>
      </c>
      <c r="AGY20" s="56">
        <f t="shared" si="828"/>
        <v>0</v>
      </c>
      <c r="AGZ20" s="56">
        <f t="shared" si="829"/>
        <v>0</v>
      </c>
      <c r="AHA20" s="56">
        <f t="shared" si="830"/>
        <v>0</v>
      </c>
      <c r="AHB20" s="56">
        <f t="shared" si="831"/>
        <v>0</v>
      </c>
      <c r="AHC20" s="56">
        <f t="shared" si="832"/>
        <v>0</v>
      </c>
      <c r="AHD20" s="56">
        <f t="shared" si="833"/>
        <v>0</v>
      </c>
      <c r="AHE20" s="56">
        <f t="shared" si="834"/>
        <v>0</v>
      </c>
      <c r="AHF20" s="56">
        <f t="shared" si="835"/>
        <v>0</v>
      </c>
      <c r="AHG20" s="56">
        <f t="shared" si="836"/>
        <v>0</v>
      </c>
      <c r="AHH20" s="56">
        <f t="shared" si="837"/>
        <v>0</v>
      </c>
      <c r="AHI20" s="56">
        <f t="shared" si="838"/>
        <v>0</v>
      </c>
      <c r="AHJ20" s="56">
        <f t="shared" si="839"/>
        <v>0</v>
      </c>
      <c r="AHK20" s="56">
        <f t="shared" si="840"/>
        <v>0</v>
      </c>
      <c r="AHL20" s="56">
        <f t="shared" si="841"/>
        <v>0</v>
      </c>
      <c r="AHM20" s="56">
        <f t="shared" si="842"/>
        <v>0</v>
      </c>
      <c r="AHN20" s="56">
        <f t="shared" si="843"/>
        <v>0</v>
      </c>
      <c r="AHO20" s="56">
        <f t="shared" si="844"/>
        <v>0</v>
      </c>
      <c r="AHP20" s="56">
        <f t="shared" si="845"/>
        <v>0</v>
      </c>
      <c r="AHQ20" s="56">
        <f t="shared" si="846"/>
        <v>0</v>
      </c>
      <c r="AHR20" s="56">
        <f t="shared" si="847"/>
        <v>0</v>
      </c>
      <c r="AHS20" s="56">
        <f t="shared" si="848"/>
        <v>0</v>
      </c>
      <c r="AHT20" s="56">
        <f t="shared" si="849"/>
        <v>0</v>
      </c>
      <c r="AHU20" s="56">
        <f t="shared" si="850"/>
        <v>0</v>
      </c>
      <c r="AHV20" s="56">
        <f t="shared" si="851"/>
        <v>0</v>
      </c>
      <c r="AHW20" s="56">
        <f t="shared" si="852"/>
        <v>0</v>
      </c>
      <c r="AHX20" s="56">
        <f t="shared" si="853"/>
        <v>0</v>
      </c>
      <c r="AHY20" s="56">
        <f t="shared" si="854"/>
        <v>0</v>
      </c>
      <c r="AHZ20" s="56">
        <f t="shared" si="855"/>
        <v>0</v>
      </c>
      <c r="AIA20" s="56">
        <f t="shared" si="856"/>
        <v>0</v>
      </c>
      <c r="AIB20" s="56">
        <f t="shared" si="857"/>
        <v>0</v>
      </c>
      <c r="AIC20" s="56">
        <f t="shared" si="858"/>
        <v>0</v>
      </c>
      <c r="AID20" s="56">
        <f t="shared" si="859"/>
        <v>0</v>
      </c>
      <c r="AIE20" s="56">
        <f t="shared" si="860"/>
        <v>0</v>
      </c>
      <c r="AIF20" s="56">
        <f t="shared" si="861"/>
        <v>0</v>
      </c>
      <c r="AIG20" s="56">
        <f t="shared" si="862"/>
        <v>0</v>
      </c>
      <c r="AIH20" s="56">
        <f t="shared" si="863"/>
        <v>0</v>
      </c>
      <c r="AII20" s="56">
        <f t="shared" si="864"/>
        <v>0</v>
      </c>
      <c r="AIJ20" s="56">
        <f t="shared" si="865"/>
        <v>0</v>
      </c>
      <c r="AIK20" s="56">
        <f t="shared" si="866"/>
        <v>0</v>
      </c>
      <c r="AIL20" s="56">
        <f t="shared" si="867"/>
        <v>0</v>
      </c>
      <c r="AIM20" s="56">
        <f t="shared" si="868"/>
        <v>0</v>
      </c>
      <c r="AIN20" s="56">
        <f t="shared" si="869"/>
        <v>0</v>
      </c>
      <c r="AIO20" s="56">
        <f t="shared" si="870"/>
        <v>0</v>
      </c>
      <c r="AIP20" s="56">
        <f t="shared" si="871"/>
        <v>0</v>
      </c>
      <c r="AIQ20" s="56">
        <f t="shared" si="872"/>
        <v>0</v>
      </c>
      <c r="AIR20" s="56">
        <f t="shared" si="873"/>
        <v>0</v>
      </c>
      <c r="AIS20" s="56">
        <f t="shared" si="874"/>
        <v>0</v>
      </c>
      <c r="AIT20" s="56">
        <f t="shared" si="875"/>
        <v>0</v>
      </c>
      <c r="AIU20" s="56">
        <f t="shared" si="876"/>
        <v>0</v>
      </c>
      <c r="AIV20" s="56">
        <f t="shared" si="877"/>
        <v>0</v>
      </c>
      <c r="AIW20" s="56">
        <f t="shared" si="878"/>
        <v>0</v>
      </c>
      <c r="AIX20" s="56">
        <f t="shared" si="879"/>
        <v>0</v>
      </c>
      <c r="AIY20" s="56">
        <f t="shared" si="880"/>
        <v>0</v>
      </c>
      <c r="AIZ20" s="56">
        <f t="shared" si="881"/>
        <v>0</v>
      </c>
      <c r="AJA20" s="56">
        <f t="shared" si="882"/>
        <v>0</v>
      </c>
      <c r="AJB20" s="56">
        <f t="shared" si="883"/>
        <v>0</v>
      </c>
      <c r="AJC20" s="56">
        <f t="shared" si="884"/>
        <v>0</v>
      </c>
      <c r="AJD20" s="56">
        <f t="shared" si="885"/>
        <v>0</v>
      </c>
      <c r="AJE20" s="56">
        <f t="shared" si="886"/>
        <v>0</v>
      </c>
      <c r="AJF20" s="56">
        <f t="shared" si="887"/>
        <v>0</v>
      </c>
      <c r="AJG20" s="56">
        <f t="shared" si="888"/>
        <v>0</v>
      </c>
      <c r="AJH20" s="56">
        <f t="shared" si="889"/>
        <v>0</v>
      </c>
      <c r="AJI20" s="56">
        <f t="shared" si="890"/>
        <v>0</v>
      </c>
      <c r="AJJ20" s="56">
        <f t="shared" si="891"/>
        <v>0</v>
      </c>
      <c r="AJK20" s="56">
        <f t="shared" si="892"/>
        <v>0</v>
      </c>
      <c r="AJL20" s="56">
        <f t="shared" si="893"/>
        <v>0</v>
      </c>
      <c r="AJM20" s="56">
        <f t="shared" si="894"/>
        <v>0</v>
      </c>
      <c r="AJN20" s="56">
        <f t="shared" si="895"/>
        <v>0</v>
      </c>
      <c r="AJO20" s="56">
        <f t="shared" si="896"/>
        <v>0</v>
      </c>
      <c r="AJP20" s="56">
        <f t="shared" si="897"/>
        <v>0</v>
      </c>
      <c r="AJQ20" s="56">
        <f t="shared" si="898"/>
        <v>0</v>
      </c>
      <c r="AJR20" s="56">
        <f t="shared" si="899"/>
        <v>0</v>
      </c>
      <c r="AJS20" s="56">
        <f t="shared" si="900"/>
        <v>0</v>
      </c>
      <c r="AJT20" s="56">
        <f t="shared" si="901"/>
        <v>0</v>
      </c>
      <c r="AJU20" s="56">
        <f t="shared" si="902"/>
        <v>0</v>
      </c>
      <c r="AJV20" s="56">
        <f t="shared" si="903"/>
        <v>0</v>
      </c>
      <c r="AJW20" s="56">
        <f t="shared" si="904"/>
        <v>0</v>
      </c>
      <c r="AJX20" s="56">
        <f t="shared" si="905"/>
        <v>0</v>
      </c>
      <c r="AJY20" s="56">
        <f t="shared" si="906"/>
        <v>0</v>
      </c>
      <c r="AJZ20" s="56">
        <f t="shared" si="907"/>
        <v>0</v>
      </c>
      <c r="AKA20" s="56">
        <f t="shared" si="908"/>
        <v>0</v>
      </c>
      <c r="AKB20" s="56">
        <f t="shared" si="909"/>
        <v>0</v>
      </c>
      <c r="AKC20" s="56">
        <f t="shared" si="910"/>
        <v>0</v>
      </c>
      <c r="AKD20" s="56">
        <f t="shared" si="911"/>
        <v>0</v>
      </c>
      <c r="AKE20" s="56">
        <f t="shared" si="912"/>
        <v>0</v>
      </c>
      <c r="AKF20" s="56">
        <f t="shared" si="913"/>
        <v>0</v>
      </c>
      <c r="AKG20" s="56">
        <f t="shared" si="914"/>
        <v>0</v>
      </c>
      <c r="AKH20" s="56">
        <f t="shared" si="915"/>
        <v>0</v>
      </c>
      <c r="AKI20" s="56">
        <f t="shared" si="916"/>
        <v>0</v>
      </c>
      <c r="AKJ20" s="56">
        <f t="shared" si="917"/>
        <v>0</v>
      </c>
      <c r="AKK20" s="56">
        <f t="shared" si="918"/>
        <v>0</v>
      </c>
      <c r="AKL20" s="56">
        <f t="shared" si="919"/>
        <v>0</v>
      </c>
      <c r="AKM20" s="56">
        <f t="shared" si="920"/>
        <v>0</v>
      </c>
      <c r="AKN20" s="56">
        <f t="shared" si="921"/>
        <v>0</v>
      </c>
      <c r="AKO20" s="56">
        <f t="shared" si="922"/>
        <v>0</v>
      </c>
      <c r="AKP20" s="56">
        <f t="shared" si="923"/>
        <v>0</v>
      </c>
      <c r="AKQ20" s="56">
        <f t="shared" si="924"/>
        <v>0</v>
      </c>
      <c r="AKR20" s="56">
        <f t="shared" si="925"/>
        <v>0</v>
      </c>
      <c r="AKS20" s="56">
        <f t="shared" si="926"/>
        <v>0</v>
      </c>
      <c r="AKT20" s="56">
        <f t="shared" si="927"/>
        <v>0</v>
      </c>
      <c r="AKU20" s="56">
        <f t="shared" si="928"/>
        <v>0</v>
      </c>
      <c r="AKV20" s="56">
        <f t="shared" si="929"/>
        <v>0</v>
      </c>
      <c r="AKW20" s="56">
        <f t="shared" si="930"/>
        <v>0</v>
      </c>
      <c r="AKX20" s="56">
        <f t="shared" si="931"/>
        <v>0</v>
      </c>
      <c r="AKY20" s="56">
        <f t="shared" si="932"/>
        <v>0</v>
      </c>
      <c r="AKZ20" s="56">
        <f t="shared" si="933"/>
        <v>0</v>
      </c>
      <c r="ALA20" s="56">
        <f t="shared" si="934"/>
        <v>0</v>
      </c>
      <c r="ALB20" s="56">
        <f t="shared" si="935"/>
        <v>0</v>
      </c>
      <c r="ALC20" s="56">
        <f t="shared" si="936"/>
        <v>0</v>
      </c>
      <c r="ALD20" s="56">
        <f t="shared" si="937"/>
        <v>0</v>
      </c>
      <c r="ALE20" s="56">
        <f t="shared" si="938"/>
        <v>0</v>
      </c>
      <c r="ALF20" s="56">
        <f t="shared" si="939"/>
        <v>0</v>
      </c>
      <c r="ALG20" s="56">
        <f t="shared" si="940"/>
        <v>0</v>
      </c>
      <c r="ALH20" s="56">
        <f t="shared" si="941"/>
        <v>0</v>
      </c>
      <c r="ALI20" s="56">
        <f t="shared" si="942"/>
        <v>0</v>
      </c>
      <c r="ALJ20" s="56">
        <f t="shared" si="943"/>
        <v>0</v>
      </c>
      <c r="ALK20" s="56">
        <f t="shared" si="944"/>
        <v>0</v>
      </c>
      <c r="ALL20" s="56">
        <f t="shared" si="945"/>
        <v>0</v>
      </c>
      <c r="ALM20" s="56">
        <f t="shared" si="946"/>
        <v>0</v>
      </c>
      <c r="ALN20" s="56">
        <f t="shared" si="947"/>
        <v>0</v>
      </c>
      <c r="ALO20" s="56">
        <f t="shared" si="948"/>
        <v>0</v>
      </c>
      <c r="ALP20" s="56">
        <f t="shared" si="949"/>
        <v>0</v>
      </c>
      <c r="ALQ20" s="56">
        <f t="shared" si="950"/>
        <v>0</v>
      </c>
      <c r="ALR20" s="56">
        <f t="shared" si="951"/>
        <v>0</v>
      </c>
      <c r="ALS20" s="56">
        <f t="shared" si="952"/>
        <v>0</v>
      </c>
      <c r="ALT20" s="56">
        <f t="shared" si="953"/>
        <v>0</v>
      </c>
      <c r="ALU20" s="56">
        <f t="shared" si="954"/>
        <v>0</v>
      </c>
      <c r="ALV20" s="56">
        <f t="shared" si="955"/>
        <v>0</v>
      </c>
      <c r="ALW20" s="56">
        <f t="shared" si="956"/>
        <v>0</v>
      </c>
      <c r="ALX20" s="56">
        <f t="shared" si="957"/>
        <v>0</v>
      </c>
      <c r="ALY20" s="56">
        <f t="shared" si="958"/>
        <v>0</v>
      </c>
      <c r="ALZ20" s="56">
        <f t="shared" si="959"/>
        <v>0</v>
      </c>
      <c r="AMA20" s="56">
        <f t="shared" si="960"/>
        <v>0</v>
      </c>
      <c r="AMB20" s="56">
        <f t="shared" si="961"/>
        <v>0</v>
      </c>
      <c r="AMC20" s="56">
        <f t="shared" si="962"/>
        <v>0</v>
      </c>
      <c r="AMD20" s="56">
        <f t="shared" si="963"/>
        <v>0</v>
      </c>
      <c r="AME20" s="56">
        <f t="shared" si="964"/>
        <v>0</v>
      </c>
      <c r="AMF20" s="56">
        <f t="shared" si="965"/>
        <v>0</v>
      </c>
      <c r="AMG20" s="56">
        <f t="shared" si="966"/>
        <v>0</v>
      </c>
      <c r="AMH20" s="56">
        <f t="shared" si="967"/>
        <v>0</v>
      </c>
      <c r="AMI20" s="56">
        <f t="shared" si="968"/>
        <v>0</v>
      </c>
      <c r="AMJ20" s="56">
        <f t="shared" si="969"/>
        <v>0</v>
      </c>
      <c r="AMK20" s="56">
        <f t="shared" si="970"/>
        <v>0</v>
      </c>
      <c r="AML20" s="56">
        <f t="shared" si="971"/>
        <v>0</v>
      </c>
      <c r="AMM20" s="56">
        <f t="shared" si="972"/>
        <v>0</v>
      </c>
      <c r="AMN20" s="56">
        <f t="shared" si="973"/>
        <v>0</v>
      </c>
      <c r="AMO20" s="56">
        <f t="shared" si="974"/>
        <v>0</v>
      </c>
      <c r="AMP20" s="56">
        <f t="shared" si="975"/>
        <v>0</v>
      </c>
      <c r="AMQ20" s="56">
        <f t="shared" si="976"/>
        <v>0</v>
      </c>
      <c r="AMR20" s="56">
        <f t="shared" si="977"/>
        <v>0</v>
      </c>
      <c r="AMS20" s="56">
        <f t="shared" si="978"/>
        <v>0</v>
      </c>
      <c r="AMT20" s="56">
        <f t="shared" si="979"/>
        <v>0</v>
      </c>
      <c r="AMU20" s="56">
        <f t="shared" si="980"/>
        <v>0</v>
      </c>
      <c r="AMV20" s="56">
        <f t="shared" si="981"/>
        <v>0</v>
      </c>
      <c r="AMW20" s="56">
        <f t="shared" si="982"/>
        <v>0</v>
      </c>
      <c r="AMX20" s="56">
        <f t="shared" si="983"/>
        <v>0</v>
      </c>
      <c r="AMY20" s="56">
        <f t="shared" si="984"/>
        <v>0</v>
      </c>
      <c r="AMZ20" s="56">
        <f t="shared" si="985"/>
        <v>0</v>
      </c>
      <c r="ANA20" s="56">
        <f t="shared" si="986"/>
        <v>0</v>
      </c>
      <c r="ANB20" s="56">
        <f t="shared" si="987"/>
        <v>0</v>
      </c>
      <c r="ANC20" s="56">
        <f t="shared" si="988"/>
        <v>0</v>
      </c>
      <c r="AND20" s="56">
        <f t="shared" si="989"/>
        <v>0</v>
      </c>
      <c r="ANE20" s="56">
        <f t="shared" si="990"/>
        <v>0</v>
      </c>
      <c r="ANF20" s="56">
        <f t="shared" si="991"/>
        <v>0</v>
      </c>
      <c r="ANG20" s="56">
        <f t="shared" si="992"/>
        <v>0</v>
      </c>
      <c r="ANH20" s="56">
        <f t="shared" si="993"/>
        <v>0</v>
      </c>
      <c r="ANI20" s="56">
        <f t="shared" si="994"/>
        <v>0</v>
      </c>
      <c r="ANJ20" s="56">
        <f t="shared" si="995"/>
        <v>0</v>
      </c>
      <c r="ANK20" s="56">
        <f t="shared" si="996"/>
        <v>0</v>
      </c>
      <c r="ANL20" s="56">
        <f t="shared" si="997"/>
        <v>0</v>
      </c>
      <c r="ANM20" s="56">
        <f t="shared" si="998"/>
        <v>0</v>
      </c>
      <c r="ANN20" s="56">
        <f t="shared" si="999"/>
        <v>0</v>
      </c>
      <c r="ANO20" s="56">
        <f t="shared" si="1000"/>
        <v>0</v>
      </c>
      <c r="ANP20" s="56">
        <f t="shared" si="1001"/>
        <v>0</v>
      </c>
      <c r="ANQ20" s="56">
        <f t="shared" si="1002"/>
        <v>0</v>
      </c>
      <c r="ANR20" s="56">
        <f t="shared" si="1003"/>
        <v>0</v>
      </c>
      <c r="ANS20" s="56">
        <f t="shared" si="1004"/>
        <v>0</v>
      </c>
      <c r="ANT20" s="56">
        <f t="shared" si="1005"/>
        <v>0</v>
      </c>
      <c r="ANU20" s="56">
        <f t="shared" si="1006"/>
        <v>0</v>
      </c>
      <c r="ANV20" s="56">
        <f t="shared" si="1007"/>
        <v>0</v>
      </c>
      <c r="ANW20" s="56">
        <f t="shared" si="1008"/>
        <v>0</v>
      </c>
      <c r="ANX20" s="56">
        <f t="shared" si="1009"/>
        <v>0</v>
      </c>
      <c r="ANY20" s="56">
        <f t="shared" si="1010"/>
        <v>0</v>
      </c>
      <c r="ANZ20" s="56">
        <f t="shared" si="1011"/>
        <v>0</v>
      </c>
      <c r="AOA20" s="56">
        <f t="shared" si="1012"/>
        <v>0</v>
      </c>
      <c r="AOB20" s="56">
        <f t="shared" si="1013"/>
        <v>0</v>
      </c>
      <c r="AOC20" s="56">
        <f t="shared" si="1014"/>
        <v>0</v>
      </c>
      <c r="AOD20" s="56">
        <f t="shared" si="1015"/>
        <v>0</v>
      </c>
      <c r="AOE20" s="56">
        <f t="shared" si="1016"/>
        <v>0</v>
      </c>
      <c r="AOF20" s="56">
        <f t="shared" si="1017"/>
        <v>0</v>
      </c>
      <c r="AOG20" s="56">
        <f t="shared" si="1018"/>
        <v>0</v>
      </c>
      <c r="AOH20" s="56">
        <f t="shared" si="1019"/>
        <v>0</v>
      </c>
      <c r="AOI20" s="56">
        <f t="shared" si="1020"/>
        <v>0</v>
      </c>
      <c r="AOJ20" s="56">
        <f t="shared" si="1021"/>
        <v>0</v>
      </c>
      <c r="AOK20" s="56">
        <f t="shared" si="1022"/>
        <v>0</v>
      </c>
      <c r="AOL20" s="56">
        <f t="shared" si="1023"/>
        <v>0</v>
      </c>
      <c r="AOM20" s="56">
        <f t="shared" si="1024"/>
        <v>0</v>
      </c>
      <c r="AON20" s="56">
        <f t="shared" si="1025"/>
        <v>0</v>
      </c>
      <c r="AOO20" s="56">
        <f t="shared" si="1026"/>
        <v>0</v>
      </c>
      <c r="AOP20" s="56">
        <f t="shared" si="1027"/>
        <v>0</v>
      </c>
      <c r="AOQ20" s="56">
        <f t="shared" si="1028"/>
        <v>0</v>
      </c>
      <c r="AOR20" s="56">
        <f t="shared" si="1029"/>
        <v>0</v>
      </c>
      <c r="AOS20" s="56">
        <f t="shared" si="1030"/>
        <v>0</v>
      </c>
      <c r="AOT20" s="56">
        <f t="shared" si="1031"/>
        <v>0</v>
      </c>
      <c r="AOU20" s="56">
        <f t="shared" si="1032"/>
        <v>0</v>
      </c>
      <c r="AOV20" s="56">
        <f t="shared" si="1033"/>
        <v>0</v>
      </c>
      <c r="AOW20" s="56">
        <f t="shared" si="1034"/>
        <v>0</v>
      </c>
      <c r="AOX20" s="56">
        <f t="shared" si="1035"/>
        <v>0</v>
      </c>
      <c r="AOY20" s="56">
        <f t="shared" si="1036"/>
        <v>0</v>
      </c>
      <c r="AOZ20" s="56">
        <f t="shared" si="1037"/>
        <v>0</v>
      </c>
      <c r="APA20" s="56">
        <f t="shared" si="1038"/>
        <v>0</v>
      </c>
      <c r="APB20" s="56">
        <f t="shared" si="1039"/>
        <v>0</v>
      </c>
      <c r="APC20" s="56">
        <f t="shared" si="1040"/>
        <v>0</v>
      </c>
      <c r="APD20" s="56">
        <f t="shared" si="1041"/>
        <v>0</v>
      </c>
      <c r="APE20" s="56">
        <f t="shared" si="1042"/>
        <v>0</v>
      </c>
      <c r="APF20" s="56">
        <f t="shared" si="1043"/>
        <v>0</v>
      </c>
      <c r="APG20" s="56">
        <f t="shared" si="1044"/>
        <v>0</v>
      </c>
      <c r="APH20" s="56">
        <f t="shared" si="1045"/>
        <v>0</v>
      </c>
      <c r="API20" s="56">
        <f t="shared" si="1046"/>
        <v>0</v>
      </c>
      <c r="APJ20" s="56">
        <f t="shared" si="1047"/>
        <v>0</v>
      </c>
      <c r="APK20" s="56">
        <f t="shared" si="1048"/>
        <v>0</v>
      </c>
      <c r="APL20" s="56">
        <f t="shared" si="1049"/>
        <v>0</v>
      </c>
      <c r="APM20" s="56">
        <f t="shared" si="1050"/>
        <v>0</v>
      </c>
      <c r="APN20" s="56">
        <f t="shared" si="1051"/>
        <v>0</v>
      </c>
      <c r="APO20" s="56">
        <f t="shared" si="1052"/>
        <v>0</v>
      </c>
      <c r="APP20" s="56">
        <f t="shared" si="1053"/>
        <v>0</v>
      </c>
      <c r="APQ20" s="56">
        <f t="shared" si="1054"/>
        <v>0</v>
      </c>
      <c r="APR20" s="56">
        <f t="shared" si="1055"/>
        <v>0</v>
      </c>
      <c r="APS20" s="56">
        <f t="shared" si="1056"/>
        <v>0</v>
      </c>
      <c r="APT20" s="56">
        <f t="shared" si="1057"/>
        <v>0</v>
      </c>
      <c r="APU20" s="56">
        <f t="shared" si="1058"/>
        <v>0</v>
      </c>
      <c r="APV20" s="56">
        <f t="shared" si="1059"/>
        <v>0</v>
      </c>
      <c r="APW20" s="56">
        <f t="shared" si="1060"/>
        <v>0</v>
      </c>
      <c r="APX20" s="56">
        <f t="shared" si="1061"/>
        <v>0</v>
      </c>
      <c r="APY20" s="56">
        <f t="shared" si="1062"/>
        <v>0</v>
      </c>
      <c r="APZ20" s="56">
        <f t="shared" si="1063"/>
        <v>0</v>
      </c>
      <c r="AQA20" s="56">
        <f t="shared" si="1064"/>
        <v>0</v>
      </c>
      <c r="AQB20" s="56">
        <f t="shared" si="1065"/>
        <v>0</v>
      </c>
      <c r="AQC20" s="56">
        <f t="shared" si="1066"/>
        <v>0</v>
      </c>
      <c r="AQD20" s="56">
        <f t="shared" si="1067"/>
        <v>0</v>
      </c>
      <c r="AQE20" s="56">
        <f t="shared" si="1068"/>
        <v>0</v>
      </c>
      <c r="AQF20" s="56">
        <f t="shared" si="1069"/>
        <v>0</v>
      </c>
      <c r="AQG20" s="56">
        <f t="shared" si="1070"/>
        <v>0</v>
      </c>
      <c r="AQH20" s="56">
        <f t="shared" si="1071"/>
        <v>0</v>
      </c>
      <c r="AQI20" s="56">
        <f t="shared" si="1072"/>
        <v>0</v>
      </c>
      <c r="AQJ20" s="56">
        <f t="shared" si="1073"/>
        <v>0</v>
      </c>
      <c r="AQK20" s="56">
        <f t="shared" si="1074"/>
        <v>0</v>
      </c>
      <c r="AQL20" s="56">
        <f t="shared" si="1075"/>
        <v>0</v>
      </c>
      <c r="AQM20" s="56">
        <f t="shared" si="1076"/>
        <v>0</v>
      </c>
      <c r="AQN20" s="56">
        <f t="shared" si="1077"/>
        <v>0</v>
      </c>
      <c r="AQO20" s="56">
        <f t="shared" si="1078"/>
        <v>0</v>
      </c>
      <c r="AQP20" s="56">
        <f t="shared" si="1079"/>
        <v>0</v>
      </c>
      <c r="AQQ20" s="56">
        <f t="shared" si="1080"/>
        <v>0</v>
      </c>
      <c r="AQR20" s="56">
        <f t="shared" si="1081"/>
        <v>0</v>
      </c>
      <c r="AQS20" s="56">
        <f t="shared" si="1082"/>
        <v>0</v>
      </c>
      <c r="AQT20" s="56">
        <f t="shared" si="1083"/>
        <v>0</v>
      </c>
      <c r="AQU20" s="56">
        <f t="shared" si="1084"/>
        <v>0</v>
      </c>
      <c r="AQV20" s="56">
        <f t="shared" si="1085"/>
        <v>0</v>
      </c>
      <c r="AQW20" s="56">
        <f t="shared" si="1086"/>
        <v>0</v>
      </c>
      <c r="AQX20" s="56">
        <f t="shared" si="1087"/>
        <v>0</v>
      </c>
      <c r="AQY20" s="56">
        <f t="shared" si="1088"/>
        <v>0</v>
      </c>
      <c r="AQZ20" s="56">
        <f t="shared" si="1089"/>
        <v>0</v>
      </c>
      <c r="ARA20" s="56">
        <f t="shared" si="1090"/>
        <v>0</v>
      </c>
      <c r="ARB20" s="56">
        <f t="shared" si="1091"/>
        <v>0</v>
      </c>
      <c r="ARC20" s="56">
        <f t="shared" si="1092"/>
        <v>0</v>
      </c>
      <c r="ARD20" s="56">
        <f t="shared" si="1093"/>
        <v>0</v>
      </c>
      <c r="ARE20" s="56">
        <f t="shared" si="1094"/>
        <v>0</v>
      </c>
      <c r="ARF20" s="56">
        <f t="shared" si="1095"/>
        <v>0</v>
      </c>
      <c r="ARG20" s="56">
        <f t="shared" si="1096"/>
        <v>0</v>
      </c>
      <c r="ARH20" s="56">
        <f t="shared" si="1097"/>
        <v>0</v>
      </c>
      <c r="ARI20" s="56">
        <f t="shared" si="1098"/>
        <v>0</v>
      </c>
      <c r="ARJ20" s="56">
        <f t="shared" si="1099"/>
        <v>0</v>
      </c>
      <c r="ARK20" s="56">
        <f t="shared" si="1100"/>
        <v>0</v>
      </c>
      <c r="ARL20" s="56">
        <f t="shared" si="1101"/>
        <v>0</v>
      </c>
      <c r="ARM20" s="56">
        <f t="shared" si="1102"/>
        <v>0</v>
      </c>
      <c r="ARN20" s="56">
        <f t="shared" si="1103"/>
        <v>0</v>
      </c>
      <c r="ARO20" s="56">
        <f t="shared" si="1104"/>
        <v>0</v>
      </c>
      <c r="ARP20" s="56">
        <f t="shared" si="1105"/>
        <v>0</v>
      </c>
      <c r="ARQ20" s="56">
        <f t="shared" si="1106"/>
        <v>0</v>
      </c>
      <c r="ARR20" s="56">
        <f t="shared" si="1107"/>
        <v>0</v>
      </c>
      <c r="ARS20" s="56">
        <f t="shared" si="1108"/>
        <v>0</v>
      </c>
      <c r="ART20" s="56">
        <f t="shared" si="1109"/>
        <v>0</v>
      </c>
      <c r="ARU20" s="56">
        <f t="shared" si="1110"/>
        <v>0</v>
      </c>
      <c r="ARV20" s="56">
        <f t="shared" si="1111"/>
        <v>0</v>
      </c>
      <c r="ARW20" s="56">
        <f t="shared" si="1112"/>
        <v>0</v>
      </c>
      <c r="ARX20" s="56">
        <f t="shared" si="1113"/>
        <v>0</v>
      </c>
      <c r="ARY20" s="56">
        <f t="shared" si="1114"/>
        <v>0</v>
      </c>
      <c r="ARZ20" s="56">
        <f t="shared" si="1115"/>
        <v>0</v>
      </c>
      <c r="ASA20" s="56">
        <f t="shared" si="1116"/>
        <v>0</v>
      </c>
      <c r="ASB20" s="56">
        <f t="shared" si="1117"/>
        <v>0</v>
      </c>
      <c r="ASC20" s="56">
        <f t="shared" si="1118"/>
        <v>0</v>
      </c>
      <c r="ASD20" s="56">
        <f t="shared" si="1119"/>
        <v>0</v>
      </c>
      <c r="ASE20" s="56">
        <f t="shared" si="1120"/>
        <v>0</v>
      </c>
      <c r="ASF20" s="56">
        <f t="shared" si="1121"/>
        <v>0</v>
      </c>
      <c r="ASG20" s="56">
        <f t="shared" si="1122"/>
        <v>0</v>
      </c>
      <c r="ASH20" s="56">
        <f t="shared" si="1123"/>
        <v>0</v>
      </c>
      <c r="ASI20" s="56">
        <f t="shared" si="1124"/>
        <v>0</v>
      </c>
      <c r="ASJ20" s="56">
        <f t="shared" si="1125"/>
        <v>0</v>
      </c>
      <c r="ASK20" s="56">
        <f t="shared" si="1126"/>
        <v>0</v>
      </c>
      <c r="ASL20" s="56">
        <f t="shared" si="1127"/>
        <v>0</v>
      </c>
      <c r="ASM20" s="56">
        <f t="shared" si="1128"/>
        <v>0</v>
      </c>
      <c r="ASN20" s="56">
        <f t="shared" si="1129"/>
        <v>0</v>
      </c>
      <c r="ASO20" s="56">
        <f t="shared" si="1130"/>
        <v>0</v>
      </c>
      <c r="ASP20" s="56">
        <f t="shared" si="1131"/>
        <v>0</v>
      </c>
      <c r="ASQ20" s="56">
        <f t="shared" si="1132"/>
        <v>0</v>
      </c>
      <c r="ASR20" s="56">
        <f t="shared" si="1133"/>
        <v>0</v>
      </c>
      <c r="ASS20" s="56">
        <f t="shared" si="1134"/>
        <v>0</v>
      </c>
      <c r="AST20" s="56">
        <f t="shared" si="1135"/>
        <v>0</v>
      </c>
      <c r="ASU20" s="56">
        <f t="shared" si="1136"/>
        <v>0</v>
      </c>
      <c r="ASV20" s="56">
        <f t="shared" si="1137"/>
        <v>0</v>
      </c>
      <c r="ASW20" s="56">
        <f t="shared" si="1138"/>
        <v>0</v>
      </c>
      <c r="ASX20" s="56">
        <f t="shared" si="1139"/>
        <v>0</v>
      </c>
      <c r="ASY20" s="56">
        <f t="shared" si="1140"/>
        <v>0</v>
      </c>
      <c r="ASZ20" s="56">
        <f t="shared" si="1141"/>
        <v>0</v>
      </c>
      <c r="ATA20" s="56">
        <f t="shared" si="1142"/>
        <v>0</v>
      </c>
      <c r="ATB20" s="56">
        <f t="shared" si="1143"/>
        <v>0</v>
      </c>
      <c r="ATC20" s="56">
        <f t="shared" si="1144"/>
        <v>0</v>
      </c>
      <c r="ATD20" s="56">
        <f t="shared" si="1145"/>
        <v>0</v>
      </c>
      <c r="ATE20" s="56">
        <f t="shared" si="1146"/>
        <v>0</v>
      </c>
      <c r="ATF20" s="56">
        <f t="shared" si="1147"/>
        <v>0</v>
      </c>
      <c r="ATG20" s="56">
        <f t="shared" si="1148"/>
        <v>0</v>
      </c>
      <c r="ATH20" s="56">
        <f t="shared" si="1149"/>
        <v>0</v>
      </c>
      <c r="ATI20" s="56">
        <f t="shared" si="1150"/>
        <v>0</v>
      </c>
      <c r="ATJ20" s="56">
        <f t="shared" si="1151"/>
        <v>0</v>
      </c>
      <c r="ATK20" s="56">
        <f t="shared" si="1152"/>
        <v>0</v>
      </c>
      <c r="ATL20" s="56">
        <f t="shared" si="1153"/>
        <v>0</v>
      </c>
      <c r="ATM20" s="56">
        <f t="shared" si="1154"/>
        <v>0</v>
      </c>
      <c r="ATN20" s="56">
        <f t="shared" si="1155"/>
        <v>0</v>
      </c>
      <c r="ATO20" s="56">
        <f t="shared" si="1156"/>
        <v>0</v>
      </c>
      <c r="ATP20" s="56">
        <f t="shared" si="1157"/>
        <v>0</v>
      </c>
      <c r="ATQ20" s="56">
        <f t="shared" si="1158"/>
        <v>0</v>
      </c>
      <c r="ATR20" s="56">
        <f t="shared" si="1159"/>
        <v>0</v>
      </c>
      <c r="ATS20" s="56">
        <f t="shared" si="1160"/>
        <v>0</v>
      </c>
      <c r="ATT20" s="56">
        <f t="shared" si="1161"/>
        <v>0</v>
      </c>
      <c r="ATU20" s="56">
        <f t="shared" si="1162"/>
        <v>0</v>
      </c>
      <c r="ATV20" s="56">
        <f t="shared" si="1163"/>
        <v>0</v>
      </c>
      <c r="ATW20" s="56">
        <f t="shared" si="1164"/>
        <v>0</v>
      </c>
      <c r="ATX20" s="56">
        <f t="shared" si="1165"/>
        <v>0</v>
      </c>
      <c r="ATY20" s="56">
        <f t="shared" si="1166"/>
        <v>0</v>
      </c>
      <c r="ATZ20" s="56">
        <f t="shared" si="1167"/>
        <v>0</v>
      </c>
      <c r="AUA20" s="56">
        <f t="shared" si="1168"/>
        <v>0</v>
      </c>
      <c r="AUB20" s="56">
        <f t="shared" si="1169"/>
        <v>0</v>
      </c>
      <c r="AUC20" s="56">
        <f t="shared" si="1170"/>
        <v>0</v>
      </c>
      <c r="AUD20" s="56">
        <f t="shared" si="1171"/>
        <v>0</v>
      </c>
      <c r="AUE20" s="56">
        <f t="shared" si="1172"/>
        <v>0</v>
      </c>
      <c r="AUF20" s="56">
        <f t="shared" si="1173"/>
        <v>0</v>
      </c>
      <c r="AUG20" s="56">
        <f t="shared" si="1174"/>
        <v>0</v>
      </c>
      <c r="AUH20" s="56">
        <f t="shared" si="1175"/>
        <v>0</v>
      </c>
      <c r="AUI20" s="56">
        <f t="shared" si="1176"/>
        <v>0</v>
      </c>
      <c r="AUJ20" s="56">
        <f t="shared" si="1177"/>
        <v>0</v>
      </c>
      <c r="AUK20" s="56">
        <f t="shared" si="1178"/>
        <v>0</v>
      </c>
      <c r="AUL20" s="56">
        <f t="shared" si="1179"/>
        <v>0</v>
      </c>
      <c r="AUM20" s="56">
        <f t="shared" si="1180"/>
        <v>0</v>
      </c>
      <c r="AUN20" s="56">
        <f t="shared" si="1181"/>
        <v>0</v>
      </c>
      <c r="AUO20" s="56">
        <f t="shared" si="1182"/>
        <v>0</v>
      </c>
      <c r="AUP20" s="56">
        <f t="shared" si="1183"/>
        <v>0</v>
      </c>
      <c r="AUQ20" s="56">
        <f t="shared" si="1184"/>
        <v>0</v>
      </c>
      <c r="AUR20" s="56">
        <f t="shared" si="1185"/>
        <v>0</v>
      </c>
      <c r="AUS20" s="56">
        <f t="shared" si="1186"/>
        <v>0</v>
      </c>
      <c r="AUT20" s="56">
        <f t="shared" si="1187"/>
        <v>0</v>
      </c>
      <c r="AUU20" s="56">
        <f t="shared" si="1188"/>
        <v>0</v>
      </c>
      <c r="AUV20" s="56">
        <f t="shared" si="1189"/>
        <v>0</v>
      </c>
      <c r="AUW20" s="56">
        <f t="shared" si="1190"/>
        <v>0</v>
      </c>
      <c r="AUX20" s="56">
        <f t="shared" si="1191"/>
        <v>0</v>
      </c>
      <c r="AUY20" s="56">
        <f t="shared" si="1192"/>
        <v>0</v>
      </c>
      <c r="AUZ20" s="56">
        <f t="shared" si="1193"/>
        <v>0</v>
      </c>
      <c r="AVA20" s="56">
        <f t="shared" si="1194"/>
        <v>0</v>
      </c>
      <c r="AVB20" s="56">
        <f t="shared" si="1195"/>
        <v>0</v>
      </c>
      <c r="AVC20" s="56">
        <f t="shared" si="1196"/>
        <v>0</v>
      </c>
      <c r="AVD20" s="56">
        <f t="shared" si="1197"/>
        <v>0</v>
      </c>
      <c r="AVE20" s="56">
        <f t="shared" si="1198"/>
        <v>0</v>
      </c>
      <c r="AVF20" s="56">
        <f t="shared" si="1199"/>
        <v>0</v>
      </c>
      <c r="AVG20" s="56">
        <f t="shared" si="1200"/>
        <v>0</v>
      </c>
      <c r="AVH20" s="56">
        <f t="shared" si="1201"/>
        <v>0</v>
      </c>
      <c r="AVI20" s="56">
        <f t="shared" si="1202"/>
        <v>0</v>
      </c>
      <c r="AVJ20" s="56">
        <f t="shared" si="1203"/>
        <v>0</v>
      </c>
      <c r="AVK20" s="56">
        <f t="shared" si="1204"/>
        <v>0</v>
      </c>
      <c r="AVL20" s="56">
        <f t="shared" si="1205"/>
        <v>0</v>
      </c>
      <c r="AVM20" s="56">
        <f t="shared" si="1206"/>
        <v>0</v>
      </c>
      <c r="AVN20" s="56">
        <f t="shared" si="1207"/>
        <v>0</v>
      </c>
      <c r="AVO20" s="56">
        <f t="shared" si="1208"/>
        <v>0</v>
      </c>
      <c r="AVP20" s="56">
        <f t="shared" si="1209"/>
        <v>0</v>
      </c>
      <c r="AVQ20" s="56">
        <f t="shared" si="1210"/>
        <v>0</v>
      </c>
      <c r="AVR20" s="56">
        <f t="shared" si="1211"/>
        <v>0</v>
      </c>
      <c r="AVS20" s="56">
        <f t="shared" si="1212"/>
        <v>0</v>
      </c>
      <c r="AVT20" s="56">
        <f t="shared" si="1213"/>
        <v>0</v>
      </c>
      <c r="AVU20" s="56">
        <f t="shared" si="1214"/>
        <v>0</v>
      </c>
      <c r="AVV20" s="56">
        <f t="shared" si="1215"/>
        <v>0</v>
      </c>
      <c r="AVW20" s="56">
        <f t="shared" si="1216"/>
        <v>0</v>
      </c>
      <c r="AVX20" s="56">
        <f t="shared" si="1217"/>
        <v>0</v>
      </c>
      <c r="AVY20" s="56">
        <f t="shared" si="1218"/>
        <v>0</v>
      </c>
      <c r="AVZ20" s="56">
        <f t="shared" si="1219"/>
        <v>0</v>
      </c>
      <c r="AWA20" s="56">
        <f t="shared" si="1220"/>
        <v>0</v>
      </c>
      <c r="AWB20" s="56">
        <f t="shared" si="1221"/>
        <v>0</v>
      </c>
      <c r="AWC20" s="56">
        <f t="shared" si="1222"/>
        <v>0</v>
      </c>
      <c r="AWD20" s="56">
        <f t="shared" si="1223"/>
        <v>0</v>
      </c>
      <c r="AWE20" s="56">
        <f t="shared" si="1224"/>
        <v>0</v>
      </c>
      <c r="AWF20" s="56">
        <f t="shared" si="1225"/>
        <v>0</v>
      </c>
      <c r="AWG20" s="56">
        <f t="shared" si="1226"/>
        <v>0</v>
      </c>
      <c r="AWH20" s="56">
        <f t="shared" si="1227"/>
        <v>0</v>
      </c>
      <c r="AWI20" s="56">
        <f t="shared" si="1228"/>
        <v>0</v>
      </c>
      <c r="AWJ20" s="56">
        <f t="shared" si="1229"/>
        <v>0</v>
      </c>
      <c r="AWK20" s="56">
        <f t="shared" si="1230"/>
        <v>0</v>
      </c>
      <c r="AWL20" s="56">
        <f t="shared" si="1231"/>
        <v>0</v>
      </c>
      <c r="AWM20" s="56">
        <f t="shared" si="1232"/>
        <v>0</v>
      </c>
      <c r="AWN20" s="56">
        <f t="shared" si="1233"/>
        <v>0</v>
      </c>
      <c r="AWO20" s="56">
        <f t="shared" si="1234"/>
        <v>0</v>
      </c>
      <c r="AWP20" s="56">
        <f t="shared" si="1235"/>
        <v>0</v>
      </c>
      <c r="AWQ20" s="56">
        <f t="shared" si="1236"/>
        <v>0</v>
      </c>
      <c r="AWR20" s="56">
        <f t="shared" si="1237"/>
        <v>0</v>
      </c>
      <c r="AWS20" s="56">
        <f t="shared" si="1238"/>
        <v>0</v>
      </c>
      <c r="AWT20" s="56">
        <f t="shared" si="1239"/>
        <v>0</v>
      </c>
      <c r="AWU20" s="56">
        <f t="shared" si="1240"/>
        <v>0</v>
      </c>
      <c r="AWV20" s="56">
        <f t="shared" si="1241"/>
        <v>0</v>
      </c>
      <c r="AWW20" s="56">
        <f t="shared" si="1242"/>
        <v>0</v>
      </c>
      <c r="AWX20" s="56">
        <f t="shared" si="1243"/>
        <v>0</v>
      </c>
      <c r="AWY20" s="56">
        <f t="shared" si="1244"/>
        <v>0</v>
      </c>
      <c r="AWZ20" s="56">
        <f t="shared" si="1245"/>
        <v>0</v>
      </c>
      <c r="AXA20" s="56">
        <f t="shared" si="1246"/>
        <v>0</v>
      </c>
      <c r="AXB20" s="56">
        <f t="shared" si="1247"/>
        <v>0</v>
      </c>
      <c r="AXC20" s="56">
        <f t="shared" si="1248"/>
        <v>0</v>
      </c>
      <c r="AXD20" s="56">
        <f t="shared" si="1249"/>
        <v>0</v>
      </c>
      <c r="AXE20" s="56">
        <f t="shared" si="1250"/>
        <v>0</v>
      </c>
      <c r="AXF20" s="56">
        <f t="shared" si="1251"/>
        <v>0</v>
      </c>
      <c r="AXG20" s="56">
        <f t="shared" si="1252"/>
        <v>0</v>
      </c>
      <c r="AXH20" s="56">
        <f t="shared" si="1253"/>
        <v>0</v>
      </c>
      <c r="AXI20" s="56">
        <f t="shared" si="1254"/>
        <v>0</v>
      </c>
      <c r="AXJ20" s="56">
        <f t="shared" si="1255"/>
        <v>0</v>
      </c>
      <c r="AXK20" s="56">
        <f t="shared" si="1256"/>
        <v>0</v>
      </c>
      <c r="AXL20" s="56">
        <f t="shared" si="1257"/>
        <v>0</v>
      </c>
      <c r="AXM20" s="56">
        <f t="shared" si="1258"/>
        <v>0</v>
      </c>
      <c r="AXN20" s="56">
        <f t="shared" si="1259"/>
        <v>0</v>
      </c>
      <c r="AXO20" s="56">
        <f t="shared" si="1260"/>
        <v>0</v>
      </c>
      <c r="AXP20" s="56">
        <f t="shared" si="1261"/>
        <v>0</v>
      </c>
      <c r="AXQ20" s="56">
        <f t="shared" si="1262"/>
        <v>0</v>
      </c>
      <c r="AXR20" s="56">
        <f t="shared" si="1263"/>
        <v>0</v>
      </c>
      <c r="AXS20" s="56">
        <f t="shared" si="1264"/>
        <v>0</v>
      </c>
      <c r="AXT20" s="56">
        <f t="shared" si="1265"/>
        <v>0</v>
      </c>
      <c r="AXU20" s="56">
        <f t="shared" si="1266"/>
        <v>0</v>
      </c>
      <c r="AXV20" s="56">
        <f t="shared" si="1267"/>
        <v>0</v>
      </c>
      <c r="AXW20" s="56">
        <f t="shared" si="1268"/>
        <v>0</v>
      </c>
      <c r="AXX20" s="56">
        <f t="shared" si="1269"/>
        <v>0</v>
      </c>
      <c r="AXY20" s="56">
        <f t="shared" si="1270"/>
        <v>0</v>
      </c>
      <c r="AXZ20" s="56">
        <f t="shared" si="1271"/>
        <v>0</v>
      </c>
      <c r="AYA20" s="56">
        <f t="shared" si="1272"/>
        <v>0</v>
      </c>
      <c r="AYB20" s="56">
        <f t="shared" si="1273"/>
        <v>0</v>
      </c>
      <c r="AYC20" s="56">
        <f t="shared" si="1274"/>
        <v>0</v>
      </c>
      <c r="AYD20" s="56">
        <f t="shared" si="1275"/>
        <v>0</v>
      </c>
      <c r="AYE20" s="56">
        <f t="shared" si="1276"/>
        <v>0</v>
      </c>
      <c r="AYF20" s="56">
        <f t="shared" si="1277"/>
        <v>0</v>
      </c>
      <c r="AYG20" s="56">
        <f t="shared" si="1278"/>
        <v>0</v>
      </c>
      <c r="AYH20" s="56">
        <f t="shared" si="1279"/>
        <v>0</v>
      </c>
      <c r="AYI20" s="56">
        <f t="shared" si="1280"/>
        <v>0</v>
      </c>
      <c r="AYJ20" s="56">
        <f t="shared" si="1281"/>
        <v>0</v>
      </c>
      <c r="AYK20" s="56">
        <f t="shared" si="1282"/>
        <v>0</v>
      </c>
      <c r="AYL20" s="56">
        <f t="shared" si="1283"/>
        <v>0</v>
      </c>
      <c r="AYM20" s="56">
        <f t="shared" si="1284"/>
        <v>0</v>
      </c>
      <c r="AYN20" s="56">
        <f t="shared" si="1285"/>
        <v>0</v>
      </c>
      <c r="AYO20" s="56">
        <f t="shared" si="1286"/>
        <v>0</v>
      </c>
      <c r="AYP20" s="56">
        <f t="shared" si="1287"/>
        <v>0</v>
      </c>
      <c r="AYQ20" s="56">
        <f t="shared" si="1288"/>
        <v>0</v>
      </c>
      <c r="AYR20" s="56">
        <f t="shared" si="1289"/>
        <v>0</v>
      </c>
      <c r="AYS20" s="56">
        <f t="shared" si="1290"/>
        <v>0</v>
      </c>
      <c r="AYT20" s="56">
        <f t="shared" si="1291"/>
        <v>0</v>
      </c>
      <c r="AYU20" s="56">
        <f t="shared" si="1292"/>
        <v>0</v>
      </c>
      <c r="AYV20" s="56">
        <f t="shared" si="1293"/>
        <v>0</v>
      </c>
      <c r="AYW20" s="56">
        <f t="shared" si="1294"/>
        <v>0</v>
      </c>
      <c r="AYX20" s="56">
        <f t="shared" si="1295"/>
        <v>0</v>
      </c>
      <c r="AYY20" s="56">
        <f t="shared" si="1296"/>
        <v>0</v>
      </c>
      <c r="AYZ20" s="56">
        <f t="shared" si="1297"/>
        <v>0</v>
      </c>
      <c r="AZA20" s="56">
        <f t="shared" si="1298"/>
        <v>0</v>
      </c>
      <c r="AZB20" s="56">
        <f t="shared" si="1299"/>
        <v>0</v>
      </c>
      <c r="AZC20" s="56">
        <f t="shared" si="1300"/>
        <v>0</v>
      </c>
      <c r="AZD20" s="56">
        <f t="shared" si="1301"/>
        <v>0</v>
      </c>
      <c r="AZE20" s="56">
        <f t="shared" si="1302"/>
        <v>0</v>
      </c>
      <c r="AZF20" s="56">
        <f t="shared" si="1303"/>
        <v>0</v>
      </c>
      <c r="AZG20" s="56">
        <f t="shared" si="1304"/>
        <v>0</v>
      </c>
      <c r="AZH20" s="56">
        <f t="shared" si="1305"/>
        <v>0</v>
      </c>
      <c r="AZI20" s="56">
        <f t="shared" si="1306"/>
        <v>0</v>
      </c>
      <c r="AZJ20" s="56">
        <f t="shared" si="1307"/>
        <v>0</v>
      </c>
      <c r="AZK20" s="56">
        <f t="shared" si="1308"/>
        <v>0</v>
      </c>
      <c r="AZL20" s="56">
        <f t="shared" si="1309"/>
        <v>0</v>
      </c>
      <c r="AZM20" s="56">
        <f t="shared" si="1310"/>
        <v>0</v>
      </c>
      <c r="AZN20" s="56">
        <f t="shared" si="1311"/>
        <v>0</v>
      </c>
      <c r="AZO20" s="56">
        <f t="shared" si="1312"/>
        <v>0</v>
      </c>
      <c r="AZP20" s="56">
        <f t="shared" si="1313"/>
        <v>0</v>
      </c>
      <c r="AZQ20" s="56">
        <f t="shared" si="1314"/>
        <v>0</v>
      </c>
      <c r="AZR20" s="56">
        <f t="shared" si="1315"/>
        <v>0</v>
      </c>
      <c r="AZS20" s="56">
        <f t="shared" si="1316"/>
        <v>0</v>
      </c>
      <c r="AZT20" s="56">
        <f t="shared" si="1317"/>
        <v>0</v>
      </c>
      <c r="AZU20" s="56">
        <f t="shared" si="1318"/>
        <v>0</v>
      </c>
      <c r="AZV20" s="56">
        <f t="shared" si="1319"/>
        <v>0</v>
      </c>
      <c r="AZW20" s="56">
        <f t="shared" si="1320"/>
        <v>0</v>
      </c>
      <c r="AZX20" s="56">
        <f t="shared" si="1321"/>
        <v>0</v>
      </c>
      <c r="AZY20" s="56">
        <f t="shared" si="1322"/>
        <v>0</v>
      </c>
      <c r="AZZ20" s="56">
        <f t="shared" si="1323"/>
        <v>0</v>
      </c>
      <c r="BAA20" s="56">
        <f t="shared" si="1324"/>
        <v>0</v>
      </c>
      <c r="BAB20" s="56">
        <f t="shared" si="1325"/>
        <v>0</v>
      </c>
      <c r="BAC20" s="56">
        <f t="shared" si="1326"/>
        <v>0</v>
      </c>
      <c r="BAD20" s="56">
        <f t="shared" si="1327"/>
        <v>0</v>
      </c>
      <c r="BAE20" s="56">
        <f t="shared" si="1328"/>
        <v>0</v>
      </c>
      <c r="BAF20" s="56">
        <f t="shared" si="1329"/>
        <v>0</v>
      </c>
      <c r="BAG20" s="56">
        <f t="shared" si="1330"/>
        <v>0</v>
      </c>
      <c r="BAH20" s="56">
        <f t="shared" si="1331"/>
        <v>0</v>
      </c>
      <c r="BAI20" s="56">
        <f t="shared" si="1332"/>
        <v>0</v>
      </c>
      <c r="BAJ20" s="56">
        <f t="shared" si="1333"/>
        <v>0</v>
      </c>
      <c r="BAK20" s="56">
        <f t="shared" si="1334"/>
        <v>0</v>
      </c>
      <c r="BAL20" s="56">
        <f t="shared" si="1335"/>
        <v>0</v>
      </c>
      <c r="BAM20" s="56">
        <f t="shared" si="1336"/>
        <v>0</v>
      </c>
      <c r="BAN20" s="56">
        <f t="shared" si="1337"/>
        <v>0</v>
      </c>
      <c r="BAO20" s="56">
        <f t="shared" si="1338"/>
        <v>0</v>
      </c>
      <c r="BAP20" s="56">
        <f t="shared" si="1339"/>
        <v>0</v>
      </c>
      <c r="BAQ20" s="56">
        <f t="shared" si="1340"/>
        <v>0</v>
      </c>
      <c r="BAR20" s="56">
        <f t="shared" si="1341"/>
        <v>0</v>
      </c>
      <c r="BAS20" s="56">
        <f t="shared" si="1342"/>
        <v>0</v>
      </c>
      <c r="BAT20" s="56">
        <f t="shared" si="1343"/>
        <v>0</v>
      </c>
      <c r="BAU20" s="56">
        <f t="shared" si="1344"/>
        <v>0</v>
      </c>
      <c r="BAV20" s="56">
        <f t="shared" si="1345"/>
        <v>0</v>
      </c>
      <c r="BAW20" s="56">
        <f t="shared" si="1346"/>
        <v>0</v>
      </c>
      <c r="BAX20" s="56">
        <f t="shared" si="1347"/>
        <v>0</v>
      </c>
      <c r="BAY20" s="56">
        <f t="shared" si="1348"/>
        <v>0</v>
      </c>
      <c r="BAZ20" s="56">
        <f t="shared" si="1349"/>
        <v>0</v>
      </c>
      <c r="BBA20" s="56">
        <f t="shared" si="1350"/>
        <v>0</v>
      </c>
      <c r="BBB20" s="56">
        <f t="shared" si="1351"/>
        <v>0</v>
      </c>
      <c r="BBC20" s="56">
        <f t="shared" si="1352"/>
        <v>0</v>
      </c>
      <c r="BBD20" s="56">
        <f t="shared" si="1353"/>
        <v>0</v>
      </c>
      <c r="BBE20" s="56">
        <f t="shared" si="1354"/>
        <v>0</v>
      </c>
      <c r="BBF20" s="56">
        <f t="shared" si="1355"/>
        <v>0</v>
      </c>
      <c r="BBG20" s="56">
        <f t="shared" si="1356"/>
        <v>0</v>
      </c>
      <c r="BBH20" s="56">
        <f t="shared" si="1357"/>
        <v>0</v>
      </c>
      <c r="BBI20" s="56">
        <f t="shared" si="1358"/>
        <v>0</v>
      </c>
      <c r="BBJ20" s="56">
        <f t="shared" si="1359"/>
        <v>0</v>
      </c>
      <c r="BBK20" s="56">
        <f t="shared" si="1360"/>
        <v>0</v>
      </c>
      <c r="BBL20" s="56">
        <f t="shared" si="1361"/>
        <v>0</v>
      </c>
      <c r="BBM20" s="56">
        <f t="shared" si="1362"/>
        <v>0</v>
      </c>
      <c r="BBN20" s="56">
        <f t="shared" si="1363"/>
        <v>0</v>
      </c>
      <c r="BBO20" s="56">
        <f t="shared" si="1364"/>
        <v>0</v>
      </c>
      <c r="BBP20" s="56">
        <f t="shared" si="1365"/>
        <v>0</v>
      </c>
      <c r="BBQ20" s="56">
        <f t="shared" si="1366"/>
        <v>0</v>
      </c>
      <c r="BBR20" s="56">
        <f t="shared" si="1367"/>
        <v>0</v>
      </c>
      <c r="BBS20" s="56">
        <f t="shared" si="1368"/>
        <v>0</v>
      </c>
      <c r="BBT20" s="56">
        <f t="shared" si="1369"/>
        <v>0</v>
      </c>
      <c r="BBU20" s="56">
        <f t="shared" si="1370"/>
        <v>0</v>
      </c>
      <c r="BBV20" s="56">
        <f t="shared" si="1371"/>
        <v>0</v>
      </c>
      <c r="BBW20" s="56">
        <f t="shared" si="1372"/>
        <v>0</v>
      </c>
      <c r="BBX20" s="56">
        <f t="shared" si="1373"/>
        <v>0</v>
      </c>
      <c r="BBY20" s="56">
        <f t="shared" si="1374"/>
        <v>0</v>
      </c>
      <c r="BBZ20" s="56">
        <f t="shared" si="1375"/>
        <v>0</v>
      </c>
      <c r="BCA20" s="56">
        <f t="shared" si="1376"/>
        <v>0</v>
      </c>
      <c r="BCB20" s="56">
        <f t="shared" si="1377"/>
        <v>0</v>
      </c>
      <c r="BCC20" s="56">
        <f t="shared" si="1378"/>
        <v>0</v>
      </c>
      <c r="BCD20" s="56">
        <f t="shared" si="1379"/>
        <v>0</v>
      </c>
      <c r="BCE20" s="56">
        <f t="shared" si="1380"/>
        <v>0</v>
      </c>
      <c r="BCF20" s="56">
        <f t="shared" si="1381"/>
        <v>0</v>
      </c>
      <c r="BCG20" s="56">
        <f t="shared" si="1382"/>
        <v>0</v>
      </c>
      <c r="BCH20" s="56">
        <f t="shared" si="1383"/>
        <v>0</v>
      </c>
      <c r="BCI20" s="56">
        <f t="shared" si="1384"/>
        <v>0</v>
      </c>
      <c r="BCJ20" s="56">
        <f t="shared" si="1385"/>
        <v>0</v>
      </c>
      <c r="BCK20" s="56">
        <f t="shared" si="1386"/>
        <v>0</v>
      </c>
      <c r="BCL20" s="56">
        <f t="shared" si="1387"/>
        <v>0</v>
      </c>
      <c r="BCM20" s="56">
        <f t="shared" si="1388"/>
        <v>0</v>
      </c>
      <c r="BCN20" s="56">
        <f t="shared" si="1389"/>
        <v>0</v>
      </c>
      <c r="BCO20" s="56">
        <f t="shared" si="1390"/>
        <v>0</v>
      </c>
      <c r="BCP20" s="56">
        <f t="shared" si="1391"/>
        <v>0</v>
      </c>
      <c r="BCQ20" s="56">
        <f t="shared" si="1392"/>
        <v>0</v>
      </c>
      <c r="BCR20" s="56">
        <f t="shared" si="1393"/>
        <v>0</v>
      </c>
      <c r="BCS20" s="56">
        <f t="shared" si="1394"/>
        <v>0</v>
      </c>
      <c r="BCT20" s="56">
        <f t="shared" si="1395"/>
        <v>0</v>
      </c>
      <c r="BCU20" s="56">
        <f t="shared" si="1396"/>
        <v>0</v>
      </c>
      <c r="BCV20" s="56">
        <f t="shared" si="1397"/>
        <v>0</v>
      </c>
      <c r="BCW20" s="56">
        <f t="shared" si="1398"/>
        <v>0</v>
      </c>
      <c r="BCX20" s="56">
        <f t="shared" si="1399"/>
        <v>0</v>
      </c>
      <c r="BCY20" s="56">
        <f t="shared" si="1400"/>
        <v>0</v>
      </c>
      <c r="BCZ20" s="56">
        <f t="shared" si="1401"/>
        <v>0</v>
      </c>
      <c r="BDA20" s="56">
        <f t="shared" si="1402"/>
        <v>0</v>
      </c>
      <c r="BDB20" s="56">
        <f t="shared" si="1403"/>
        <v>0</v>
      </c>
      <c r="BDC20" s="56">
        <f t="shared" si="1404"/>
        <v>0</v>
      </c>
      <c r="BDD20" s="56">
        <f t="shared" si="1405"/>
        <v>0</v>
      </c>
      <c r="BDE20" s="56">
        <f t="shared" si="1406"/>
        <v>0</v>
      </c>
      <c r="BDF20" s="56">
        <f t="shared" si="1407"/>
        <v>0</v>
      </c>
      <c r="BDG20" s="56">
        <f t="shared" si="1408"/>
        <v>0</v>
      </c>
      <c r="BDH20" s="56">
        <f t="shared" si="1409"/>
        <v>0</v>
      </c>
      <c r="BDI20" s="56">
        <f t="shared" si="1410"/>
        <v>0</v>
      </c>
      <c r="BDJ20" s="56">
        <f t="shared" si="1411"/>
        <v>0</v>
      </c>
      <c r="BDK20" s="56">
        <f t="shared" si="1412"/>
        <v>0</v>
      </c>
      <c r="BDL20" s="56">
        <f t="shared" si="1413"/>
        <v>0</v>
      </c>
      <c r="BDM20" s="56">
        <f t="shared" si="1414"/>
        <v>0</v>
      </c>
      <c r="BDN20" s="56">
        <f t="shared" si="1415"/>
        <v>0</v>
      </c>
      <c r="BDO20" s="56">
        <f t="shared" si="1416"/>
        <v>0</v>
      </c>
      <c r="BDP20" s="56">
        <f t="shared" si="1417"/>
        <v>0</v>
      </c>
      <c r="BDQ20" s="56">
        <f t="shared" si="1418"/>
        <v>0</v>
      </c>
      <c r="BDR20" s="56">
        <f t="shared" si="1419"/>
        <v>0</v>
      </c>
      <c r="BDS20" s="56">
        <f t="shared" si="1420"/>
        <v>0</v>
      </c>
      <c r="BDT20" s="56">
        <f t="shared" si="1421"/>
        <v>0</v>
      </c>
      <c r="BDU20" s="56">
        <f t="shared" si="1422"/>
        <v>0</v>
      </c>
      <c r="BDV20" s="56">
        <f t="shared" si="1423"/>
        <v>0</v>
      </c>
      <c r="BDW20" s="56">
        <f t="shared" si="1424"/>
        <v>0</v>
      </c>
      <c r="BDX20" s="56">
        <f t="shared" si="1425"/>
        <v>0</v>
      </c>
      <c r="BDY20" s="56">
        <f t="shared" si="1426"/>
        <v>0</v>
      </c>
      <c r="BDZ20" s="56">
        <f t="shared" si="1427"/>
        <v>0</v>
      </c>
      <c r="BEA20" s="56">
        <f t="shared" si="1428"/>
        <v>0</v>
      </c>
      <c r="BEB20" s="56">
        <f t="shared" si="1429"/>
        <v>0</v>
      </c>
      <c r="BEC20" s="56">
        <f t="shared" si="1430"/>
        <v>0</v>
      </c>
      <c r="BED20" s="56">
        <f t="shared" si="1431"/>
        <v>0</v>
      </c>
      <c r="BEE20" s="56">
        <f t="shared" si="1432"/>
        <v>0</v>
      </c>
      <c r="BEF20" s="56">
        <f t="shared" si="1433"/>
        <v>0</v>
      </c>
      <c r="BEG20" s="56">
        <f t="shared" si="1434"/>
        <v>0</v>
      </c>
      <c r="BEH20" s="56">
        <f t="shared" si="1435"/>
        <v>0</v>
      </c>
      <c r="BEI20" s="56">
        <f t="shared" si="1436"/>
        <v>0</v>
      </c>
      <c r="BEJ20" s="56">
        <f t="shared" si="1437"/>
        <v>0</v>
      </c>
      <c r="BEK20" s="56">
        <f t="shared" si="1438"/>
        <v>0</v>
      </c>
      <c r="BEL20" s="56">
        <f t="shared" si="1439"/>
        <v>0</v>
      </c>
      <c r="BEM20" s="56">
        <f t="shared" si="1440"/>
        <v>0</v>
      </c>
      <c r="BEN20" s="56">
        <f t="shared" si="1441"/>
        <v>0</v>
      </c>
      <c r="BEO20" s="56">
        <f t="shared" si="1442"/>
        <v>0</v>
      </c>
      <c r="BEP20" s="56">
        <f t="shared" si="1443"/>
        <v>0</v>
      </c>
      <c r="BEQ20" s="56">
        <f t="shared" si="1444"/>
        <v>0</v>
      </c>
      <c r="BER20" s="56">
        <f t="shared" si="1445"/>
        <v>0</v>
      </c>
      <c r="BES20" s="56">
        <f t="shared" si="1446"/>
        <v>0</v>
      </c>
      <c r="BET20" s="56">
        <f t="shared" si="1447"/>
        <v>0</v>
      </c>
      <c r="BEU20" s="56">
        <f t="shared" si="1448"/>
        <v>0</v>
      </c>
      <c r="BEV20" s="56">
        <f t="shared" si="1449"/>
        <v>0</v>
      </c>
      <c r="BEW20" s="56">
        <f t="shared" si="1450"/>
        <v>0</v>
      </c>
      <c r="BEX20" s="56">
        <f t="shared" si="1451"/>
        <v>0</v>
      </c>
      <c r="BEY20" s="56">
        <f t="shared" si="1452"/>
        <v>0</v>
      </c>
      <c r="BEZ20" s="56">
        <f t="shared" si="1453"/>
        <v>0</v>
      </c>
      <c r="BFA20" s="56">
        <f t="shared" si="1454"/>
        <v>0</v>
      </c>
      <c r="BFB20" s="56">
        <f t="shared" si="1455"/>
        <v>0</v>
      </c>
      <c r="BFC20" s="56">
        <f t="shared" si="1456"/>
        <v>0</v>
      </c>
      <c r="BFD20" s="56">
        <f t="shared" si="1457"/>
        <v>0</v>
      </c>
      <c r="BFE20" s="56">
        <f t="shared" si="1458"/>
        <v>0</v>
      </c>
      <c r="BFF20" s="56">
        <f t="shared" si="1459"/>
        <v>0</v>
      </c>
      <c r="BFG20" s="56">
        <f t="shared" si="1460"/>
        <v>0</v>
      </c>
      <c r="BFH20" s="56">
        <f t="shared" si="1461"/>
        <v>0</v>
      </c>
      <c r="BFI20" s="56">
        <f t="shared" si="1462"/>
        <v>0</v>
      </c>
      <c r="BFJ20" s="56">
        <f t="shared" si="1463"/>
        <v>0</v>
      </c>
      <c r="BFK20" s="56">
        <f t="shared" si="1464"/>
        <v>0</v>
      </c>
      <c r="BFL20" s="56">
        <f t="shared" si="1465"/>
        <v>0</v>
      </c>
      <c r="BFM20" s="56">
        <f t="shared" si="1466"/>
        <v>0</v>
      </c>
      <c r="BFN20" s="56">
        <f t="shared" si="1467"/>
        <v>0</v>
      </c>
      <c r="BFO20" s="56">
        <f t="shared" si="1468"/>
        <v>0</v>
      </c>
      <c r="BFP20" s="56">
        <f t="shared" si="1469"/>
        <v>0</v>
      </c>
      <c r="BFQ20" s="56">
        <f t="shared" si="1470"/>
        <v>0</v>
      </c>
      <c r="BFR20" s="56">
        <f t="shared" si="1471"/>
        <v>0</v>
      </c>
      <c r="BFS20" s="56">
        <f t="shared" si="1472"/>
        <v>0</v>
      </c>
      <c r="BFT20" s="56">
        <f t="shared" si="1473"/>
        <v>0</v>
      </c>
      <c r="BFU20" s="56">
        <f t="shared" si="1474"/>
        <v>0</v>
      </c>
      <c r="BFV20" s="56">
        <f t="shared" si="1475"/>
        <v>0</v>
      </c>
      <c r="BFW20" s="56">
        <f t="shared" si="1476"/>
        <v>0</v>
      </c>
      <c r="BFX20" s="56">
        <f t="shared" si="1477"/>
        <v>0</v>
      </c>
      <c r="BFY20" s="56">
        <f t="shared" si="1478"/>
        <v>0</v>
      </c>
      <c r="BFZ20" s="56">
        <f t="shared" si="1479"/>
        <v>0</v>
      </c>
      <c r="BGA20" s="56">
        <f t="shared" si="1480"/>
        <v>0</v>
      </c>
      <c r="BGB20" s="56">
        <f t="shared" si="1481"/>
        <v>0</v>
      </c>
      <c r="BGC20" s="56">
        <f t="shared" si="1482"/>
        <v>0</v>
      </c>
      <c r="BGD20" s="56">
        <f t="shared" si="1483"/>
        <v>0</v>
      </c>
      <c r="BGE20" s="56">
        <f t="shared" si="1484"/>
        <v>0</v>
      </c>
      <c r="BGF20" s="56">
        <f t="shared" si="1485"/>
        <v>0</v>
      </c>
      <c r="BGG20" s="56">
        <f t="shared" si="1486"/>
        <v>0</v>
      </c>
      <c r="BGH20" s="56">
        <f t="shared" si="1487"/>
        <v>0</v>
      </c>
      <c r="BGI20" s="56">
        <f t="shared" si="1488"/>
        <v>0</v>
      </c>
      <c r="BGJ20" s="56">
        <f t="shared" si="1489"/>
        <v>0</v>
      </c>
      <c r="BGK20" s="56">
        <f t="shared" si="1490"/>
        <v>0</v>
      </c>
      <c r="BGL20" s="56">
        <f t="shared" si="1491"/>
        <v>0</v>
      </c>
      <c r="BGM20" s="56">
        <f t="shared" si="1492"/>
        <v>0</v>
      </c>
      <c r="BGN20" s="56">
        <f t="shared" si="1493"/>
        <v>0</v>
      </c>
      <c r="BGO20" s="56">
        <f t="shared" si="1494"/>
        <v>0</v>
      </c>
      <c r="BGP20" s="56">
        <f t="shared" si="1495"/>
        <v>0</v>
      </c>
      <c r="BGQ20" s="56">
        <f t="shared" si="1496"/>
        <v>0</v>
      </c>
      <c r="BGR20" s="56">
        <f t="shared" si="1497"/>
        <v>0</v>
      </c>
      <c r="BGS20" s="56">
        <f t="shared" si="1498"/>
        <v>0</v>
      </c>
      <c r="BGT20" s="56">
        <f t="shared" si="1499"/>
        <v>0</v>
      </c>
      <c r="BGU20" s="56">
        <f t="shared" si="1500"/>
        <v>0</v>
      </c>
      <c r="BGV20" s="56">
        <f t="shared" si="1501"/>
        <v>0</v>
      </c>
      <c r="BGW20" s="56">
        <f t="shared" si="1502"/>
        <v>0</v>
      </c>
      <c r="BGX20" s="56">
        <f t="shared" si="1503"/>
        <v>0</v>
      </c>
      <c r="BGY20" s="56">
        <f t="shared" si="1504"/>
        <v>0</v>
      </c>
      <c r="BGZ20" s="56">
        <f t="shared" si="1505"/>
        <v>0</v>
      </c>
      <c r="BHA20" s="56">
        <f t="shared" si="1506"/>
        <v>0</v>
      </c>
      <c r="BHB20" s="56">
        <f t="shared" si="1507"/>
        <v>0</v>
      </c>
      <c r="BHC20" s="56">
        <f t="shared" si="1508"/>
        <v>0</v>
      </c>
      <c r="BHD20" s="56">
        <f t="shared" si="1509"/>
        <v>0</v>
      </c>
      <c r="BHE20" s="56">
        <f t="shared" si="1510"/>
        <v>0</v>
      </c>
      <c r="BHF20" s="56">
        <f t="shared" si="1511"/>
        <v>0</v>
      </c>
      <c r="BHG20" s="56">
        <f t="shared" si="1512"/>
        <v>0</v>
      </c>
      <c r="BHH20" s="56">
        <f t="shared" si="1513"/>
        <v>0</v>
      </c>
      <c r="BHI20" s="56">
        <f t="shared" si="1514"/>
        <v>0</v>
      </c>
      <c r="BHJ20" s="56">
        <f t="shared" si="1515"/>
        <v>0</v>
      </c>
      <c r="BHK20" s="56">
        <f t="shared" si="1516"/>
        <v>0</v>
      </c>
      <c r="BHL20" s="56">
        <f t="shared" si="1517"/>
        <v>0</v>
      </c>
      <c r="BHM20" s="56">
        <f t="shared" si="1518"/>
        <v>0</v>
      </c>
      <c r="BHN20" s="56">
        <f t="shared" si="1519"/>
        <v>0</v>
      </c>
      <c r="BHO20" s="56">
        <f t="shared" si="1520"/>
        <v>0</v>
      </c>
      <c r="BHP20" s="56">
        <f t="shared" si="1521"/>
        <v>0</v>
      </c>
      <c r="BHQ20" s="56">
        <f t="shared" si="1522"/>
        <v>0</v>
      </c>
      <c r="BHR20" s="56">
        <f t="shared" si="1523"/>
        <v>0</v>
      </c>
      <c r="BHS20" s="56">
        <f t="shared" si="1524"/>
        <v>0</v>
      </c>
      <c r="BHT20" s="56">
        <f t="shared" si="1525"/>
        <v>0</v>
      </c>
      <c r="BHU20" s="56">
        <f t="shared" si="1526"/>
        <v>0</v>
      </c>
      <c r="BHV20" s="56">
        <f t="shared" si="1527"/>
        <v>0</v>
      </c>
      <c r="BHW20" s="56">
        <f t="shared" si="1528"/>
        <v>0</v>
      </c>
      <c r="BHX20" s="56">
        <f t="shared" si="1529"/>
        <v>0</v>
      </c>
      <c r="BHY20" s="56">
        <f t="shared" si="1530"/>
        <v>0</v>
      </c>
      <c r="BHZ20" s="56">
        <f t="shared" si="1531"/>
        <v>0</v>
      </c>
      <c r="BIA20" s="56">
        <f t="shared" si="1532"/>
        <v>0</v>
      </c>
      <c r="BIB20" s="56">
        <f t="shared" si="1533"/>
        <v>0</v>
      </c>
      <c r="BIC20" s="56">
        <f t="shared" si="1534"/>
        <v>0</v>
      </c>
      <c r="BID20" s="56">
        <f t="shared" si="1535"/>
        <v>0</v>
      </c>
      <c r="BIE20" s="56">
        <f t="shared" si="1536"/>
        <v>0</v>
      </c>
      <c r="BIF20" s="56">
        <f t="shared" si="1537"/>
        <v>0</v>
      </c>
      <c r="BIG20" s="56">
        <f t="shared" si="1538"/>
        <v>0</v>
      </c>
      <c r="BIH20" s="56">
        <f t="shared" si="1539"/>
        <v>0</v>
      </c>
      <c r="BII20" s="56">
        <f t="shared" si="1540"/>
        <v>0</v>
      </c>
      <c r="BIJ20" s="56">
        <f t="shared" si="1541"/>
        <v>0</v>
      </c>
      <c r="BIK20" s="56">
        <f t="shared" si="1542"/>
        <v>0</v>
      </c>
      <c r="BIL20" s="56">
        <f t="shared" si="1543"/>
        <v>0</v>
      </c>
      <c r="BIM20" s="56">
        <f t="shared" si="1544"/>
        <v>0</v>
      </c>
      <c r="BIN20" s="56">
        <f t="shared" si="1545"/>
        <v>0</v>
      </c>
      <c r="BIO20" s="56">
        <f t="shared" si="1546"/>
        <v>0</v>
      </c>
      <c r="BIP20" s="56">
        <f t="shared" si="1547"/>
        <v>0</v>
      </c>
      <c r="BIQ20" s="56">
        <f t="shared" si="1548"/>
        <v>0</v>
      </c>
      <c r="BIR20" s="56">
        <f t="shared" si="1549"/>
        <v>0</v>
      </c>
      <c r="BIS20" s="56">
        <f t="shared" si="1550"/>
        <v>0</v>
      </c>
      <c r="BIT20" s="56">
        <f t="shared" si="1551"/>
        <v>0</v>
      </c>
      <c r="BIU20" s="56">
        <f t="shared" si="1552"/>
        <v>0</v>
      </c>
      <c r="BIV20" s="56">
        <f t="shared" si="1553"/>
        <v>0</v>
      </c>
      <c r="BIW20" s="56">
        <f t="shared" si="1554"/>
        <v>0</v>
      </c>
      <c r="BIX20" s="56">
        <f t="shared" si="1555"/>
        <v>0</v>
      </c>
      <c r="BIY20" s="56">
        <f t="shared" si="1556"/>
        <v>0</v>
      </c>
      <c r="BIZ20" s="56">
        <f t="shared" si="1557"/>
        <v>0</v>
      </c>
      <c r="BJA20" s="56">
        <f t="shared" si="1558"/>
        <v>0</v>
      </c>
      <c r="BJB20" s="56">
        <f t="shared" si="1559"/>
        <v>0</v>
      </c>
      <c r="BJC20" s="56">
        <f t="shared" si="1560"/>
        <v>0</v>
      </c>
      <c r="BJD20" s="56">
        <f t="shared" si="1561"/>
        <v>0</v>
      </c>
      <c r="BJE20" s="56">
        <f t="shared" si="1562"/>
        <v>0</v>
      </c>
      <c r="BJF20" s="56">
        <f t="shared" si="1563"/>
        <v>0</v>
      </c>
      <c r="BJG20" s="56">
        <f t="shared" si="1564"/>
        <v>0</v>
      </c>
      <c r="BJH20" s="56">
        <f t="shared" si="1565"/>
        <v>0</v>
      </c>
      <c r="BJI20" s="56">
        <f t="shared" si="1566"/>
        <v>0</v>
      </c>
      <c r="BJJ20" s="56">
        <f t="shared" si="1567"/>
        <v>0</v>
      </c>
      <c r="BJK20" s="56">
        <f t="shared" si="1568"/>
        <v>0</v>
      </c>
      <c r="BJL20" s="56">
        <f t="shared" si="1569"/>
        <v>0</v>
      </c>
      <c r="BJM20" s="56">
        <f t="shared" si="1570"/>
        <v>0</v>
      </c>
      <c r="BJN20" s="56">
        <f t="shared" si="1571"/>
        <v>0</v>
      </c>
      <c r="BJO20" s="56">
        <f t="shared" si="1572"/>
        <v>0</v>
      </c>
      <c r="BJP20" s="56">
        <f t="shared" si="1573"/>
        <v>0</v>
      </c>
      <c r="BJQ20" s="56">
        <f t="shared" si="1574"/>
        <v>0</v>
      </c>
      <c r="BJR20" s="56">
        <f t="shared" si="1575"/>
        <v>0</v>
      </c>
      <c r="BJS20" s="56">
        <f t="shared" si="1576"/>
        <v>0</v>
      </c>
      <c r="BJT20" s="56">
        <f t="shared" si="1577"/>
        <v>0</v>
      </c>
      <c r="BJU20" s="56">
        <f t="shared" si="1578"/>
        <v>0</v>
      </c>
      <c r="BJV20" s="56">
        <f t="shared" si="1579"/>
        <v>0</v>
      </c>
      <c r="BJW20" s="56">
        <f t="shared" si="1580"/>
        <v>0</v>
      </c>
      <c r="BJX20" s="56">
        <f t="shared" si="1581"/>
        <v>0</v>
      </c>
      <c r="BJY20" s="56">
        <f t="shared" si="1582"/>
        <v>0</v>
      </c>
      <c r="BJZ20" s="56">
        <f t="shared" si="1583"/>
        <v>0</v>
      </c>
      <c r="BKA20" s="56">
        <f t="shared" si="1584"/>
        <v>0</v>
      </c>
      <c r="BKB20" s="56">
        <f t="shared" si="1585"/>
        <v>0</v>
      </c>
      <c r="BKC20" s="56">
        <f t="shared" si="1586"/>
        <v>0</v>
      </c>
      <c r="BKD20" s="56">
        <f t="shared" si="1587"/>
        <v>0</v>
      </c>
      <c r="BKE20" s="56">
        <f t="shared" si="1588"/>
        <v>0</v>
      </c>
      <c r="BKF20" s="56">
        <f t="shared" si="1589"/>
        <v>0</v>
      </c>
      <c r="BKG20" s="56">
        <f t="shared" si="1590"/>
        <v>0</v>
      </c>
      <c r="BKH20" s="56">
        <f t="shared" si="1591"/>
        <v>0</v>
      </c>
      <c r="BKI20" s="56">
        <f t="shared" si="1592"/>
        <v>0</v>
      </c>
      <c r="BKJ20" s="56">
        <f t="shared" si="1593"/>
        <v>0</v>
      </c>
      <c r="BKK20" s="56">
        <f t="shared" si="1594"/>
        <v>0</v>
      </c>
      <c r="BKL20" s="56">
        <f t="shared" si="1595"/>
        <v>0</v>
      </c>
      <c r="BKM20" s="56">
        <f t="shared" si="1596"/>
        <v>0</v>
      </c>
      <c r="BKN20" s="56">
        <f t="shared" si="1597"/>
        <v>0</v>
      </c>
      <c r="BKO20" s="56">
        <f t="shared" si="1598"/>
        <v>177.63270406705306</v>
      </c>
      <c r="BKP20" s="56">
        <f t="shared" si="1599"/>
        <v>310.85725426592245</v>
      </c>
      <c r="BKQ20" s="56">
        <f t="shared" si="1600"/>
        <v>-7.8367342313039545</v>
      </c>
      <c r="BKR20" s="56">
        <f t="shared" si="1601"/>
        <v>-27.863969885705298</v>
      </c>
      <c r="BKS20" s="56">
        <f t="shared" si="1602"/>
        <v>-169.7959698357491</v>
      </c>
      <c r="BKT20" s="56">
        <f t="shared" si="1603"/>
        <v>-282.99328438021712</v>
      </c>
      <c r="BKU20" s="56">
        <f t="shared" si="1604"/>
        <v>0</v>
      </c>
      <c r="BKV20" s="56">
        <f t="shared" si="1605"/>
        <v>0</v>
      </c>
      <c r="BKW20" s="56">
        <f t="shared" si="1606"/>
        <v>0</v>
      </c>
      <c r="BKX20" s="56">
        <f t="shared" si="1607"/>
        <v>0</v>
      </c>
      <c r="BKY20" s="56">
        <f t="shared" si="1608"/>
        <v>0</v>
      </c>
      <c r="BKZ20" s="56">
        <f t="shared" si="1609"/>
        <v>0</v>
      </c>
      <c r="BLA20" s="56">
        <f t="shared" si="1610"/>
        <v>0</v>
      </c>
      <c r="BLB20" s="56">
        <f t="shared" si="1611"/>
        <v>0</v>
      </c>
      <c r="BLC20" s="56">
        <f t="shared" si="1612"/>
        <v>0</v>
      </c>
      <c r="BLD20" s="56">
        <f t="shared" si="1613"/>
        <v>0</v>
      </c>
      <c r="BLE20" s="56">
        <f t="shared" si="1614"/>
        <v>0</v>
      </c>
      <c r="BLF20" s="56">
        <f t="shared" si="1615"/>
        <v>0</v>
      </c>
      <c r="BLG20" s="56">
        <f t="shared" si="1616"/>
        <v>0</v>
      </c>
      <c r="BLH20" s="56">
        <f t="shared" si="1617"/>
        <v>0</v>
      </c>
      <c r="BLI20" s="56">
        <f t="shared" si="1618"/>
        <v>0</v>
      </c>
      <c r="BLJ20" s="56">
        <f t="shared" si="1619"/>
        <v>0</v>
      </c>
      <c r="BLK20" s="56">
        <f t="shared" si="1620"/>
        <v>0</v>
      </c>
      <c r="BLL20" s="56">
        <f t="shared" si="1621"/>
        <v>0</v>
      </c>
      <c r="BLM20" s="56">
        <f t="shared" si="1622"/>
        <v>0</v>
      </c>
      <c r="BLN20" s="56">
        <f t="shared" si="1623"/>
        <v>0</v>
      </c>
      <c r="BLO20" s="56">
        <f t="shared" si="1624"/>
        <v>0</v>
      </c>
      <c r="BLP20" s="56">
        <f t="shared" si="1625"/>
        <v>0</v>
      </c>
      <c r="BLQ20" s="56">
        <f t="shared" si="1626"/>
        <v>0</v>
      </c>
      <c r="BLR20" s="56">
        <f t="shared" si="1627"/>
        <v>0</v>
      </c>
      <c r="BLS20" s="56">
        <f t="shared" si="1628"/>
        <v>0</v>
      </c>
      <c r="BLT20" s="56">
        <f t="shared" si="1629"/>
        <v>0</v>
      </c>
      <c r="BLU20" s="56">
        <f t="shared" si="1630"/>
        <v>0</v>
      </c>
      <c r="BLV20" s="56">
        <f t="shared" si="1631"/>
        <v>0</v>
      </c>
      <c r="BLW20" s="56">
        <f t="shared" si="1632"/>
        <v>0</v>
      </c>
      <c r="BLX20" s="56">
        <f t="shared" si="1633"/>
        <v>0</v>
      </c>
      <c r="BLY20" s="56">
        <f t="shared" si="1634"/>
        <v>0</v>
      </c>
      <c r="BLZ20" s="56">
        <f t="shared" si="1635"/>
        <v>0</v>
      </c>
      <c r="BMA20" s="56">
        <f t="shared" si="1636"/>
        <v>0</v>
      </c>
      <c r="BMB20" s="56">
        <f t="shared" si="1637"/>
        <v>0</v>
      </c>
      <c r="BMC20" s="56">
        <f t="shared" si="1638"/>
        <v>0</v>
      </c>
      <c r="BMD20" s="56">
        <f t="shared" si="1639"/>
        <v>0</v>
      </c>
      <c r="BME20" s="56">
        <f t="shared" si="1640"/>
        <v>0</v>
      </c>
      <c r="BMF20" s="56">
        <f t="shared" si="1641"/>
        <v>0</v>
      </c>
      <c r="BMG20" s="56">
        <f t="shared" si="1642"/>
        <v>0</v>
      </c>
      <c r="BMH20" s="56">
        <f t="shared" si="1643"/>
        <v>0</v>
      </c>
      <c r="BMI20" s="56">
        <f t="shared" si="1644"/>
        <v>310.85725426592245</v>
      </c>
      <c r="BMJ20" s="56">
        <f t="shared" si="1645"/>
        <v>544.00023372538124</v>
      </c>
      <c r="BMK20" s="56">
        <f t="shared" si="1646"/>
        <v>-13.714285881924798</v>
      </c>
      <c r="BML20" s="56">
        <f t="shared" si="1647"/>
        <v>-48.761950774273302</v>
      </c>
      <c r="BMM20" s="56">
        <f t="shared" si="1648"/>
        <v>-297.14296838399764</v>
      </c>
      <c r="BMN20" s="56">
        <f t="shared" si="1649"/>
        <v>-495.23828295110798</v>
      </c>
      <c r="BMO20" s="56">
        <f t="shared" si="1650"/>
        <v>0</v>
      </c>
      <c r="BMP20" s="56">
        <f t="shared" si="1651"/>
        <v>0</v>
      </c>
      <c r="BMQ20" s="56">
        <f t="shared" si="1652"/>
        <v>0</v>
      </c>
      <c r="BMR20" s="56">
        <f t="shared" si="1653"/>
        <v>0</v>
      </c>
      <c r="BMS20" s="56">
        <f t="shared" si="1654"/>
        <v>0</v>
      </c>
      <c r="BMT20" s="56">
        <f t="shared" si="1655"/>
        <v>0</v>
      </c>
      <c r="BMU20" s="56">
        <f t="shared" si="1656"/>
        <v>0</v>
      </c>
      <c r="BMV20" s="56">
        <f t="shared" si="1657"/>
        <v>0</v>
      </c>
      <c r="BMW20" s="56">
        <f t="shared" si="1658"/>
        <v>0</v>
      </c>
      <c r="BMX20" s="56">
        <f t="shared" si="1659"/>
        <v>0</v>
      </c>
      <c r="BMY20" s="56">
        <f t="shared" si="1660"/>
        <v>0</v>
      </c>
      <c r="BMZ20" s="56">
        <f t="shared" si="1661"/>
        <v>0</v>
      </c>
      <c r="BNA20" s="56">
        <f t="shared" si="1662"/>
        <v>0</v>
      </c>
      <c r="BNB20" s="56">
        <f t="shared" si="1663"/>
        <v>0</v>
      </c>
      <c r="BNC20" s="56">
        <f t="shared" si="1664"/>
        <v>0</v>
      </c>
      <c r="BND20" s="56">
        <f t="shared" si="1665"/>
        <v>0</v>
      </c>
      <c r="BNE20" s="56">
        <f t="shared" si="1666"/>
        <v>0</v>
      </c>
      <c r="BNF20" s="56">
        <f t="shared" si="1667"/>
        <v>0</v>
      </c>
      <c r="BNG20" s="56">
        <f t="shared" si="1668"/>
        <v>0</v>
      </c>
      <c r="BNH20" s="56">
        <f t="shared" si="1669"/>
        <v>0</v>
      </c>
      <c r="BNI20" s="56">
        <f t="shared" si="1670"/>
        <v>0</v>
      </c>
      <c r="BNJ20" s="56">
        <f t="shared" si="1671"/>
        <v>0</v>
      </c>
      <c r="BNK20" s="56">
        <f t="shared" si="1672"/>
        <v>0</v>
      </c>
      <c r="BNL20" s="56">
        <f t="shared" si="1673"/>
        <v>0</v>
      </c>
      <c r="BNM20" s="56">
        <f t="shared" si="1674"/>
        <v>0</v>
      </c>
      <c r="BNN20" s="56">
        <f t="shared" si="1675"/>
        <v>0</v>
      </c>
      <c r="BNO20" s="56">
        <f t="shared" si="1676"/>
        <v>0</v>
      </c>
      <c r="BNP20" s="56">
        <f t="shared" si="1677"/>
        <v>0</v>
      </c>
      <c r="BNQ20" s="56">
        <f t="shared" si="1678"/>
        <v>0</v>
      </c>
      <c r="BNR20" s="56">
        <f t="shared" si="1679"/>
        <v>0</v>
      </c>
      <c r="BNS20" s="56">
        <f t="shared" si="1680"/>
        <v>0</v>
      </c>
      <c r="BNT20" s="56">
        <f t="shared" si="1681"/>
        <v>0</v>
      </c>
      <c r="BNU20" s="56">
        <f t="shared" si="1682"/>
        <v>0</v>
      </c>
      <c r="BNV20" s="56">
        <f t="shared" si="1683"/>
        <v>0</v>
      </c>
      <c r="BNW20" s="56">
        <f t="shared" si="1684"/>
        <v>0</v>
      </c>
      <c r="BNX20" s="56">
        <f t="shared" si="1685"/>
        <v>0</v>
      </c>
      <c r="BNY20" s="56">
        <f t="shared" si="1686"/>
        <v>0</v>
      </c>
      <c r="BNZ20" s="56">
        <f t="shared" si="1687"/>
        <v>0</v>
      </c>
      <c r="BOA20" s="56">
        <f t="shared" si="1688"/>
        <v>0</v>
      </c>
      <c r="BOB20" s="56">
        <f t="shared" si="1689"/>
        <v>0</v>
      </c>
      <c r="BOC20" s="56">
        <f t="shared" si="1690"/>
        <v>-7.8367342313039545</v>
      </c>
      <c r="BOD20" s="56">
        <f t="shared" si="1691"/>
        <v>-13.714285881924798</v>
      </c>
      <c r="BOE20" s="56">
        <f t="shared" si="1692"/>
        <v>0.3457381552268009</v>
      </c>
      <c r="BOF20" s="56">
        <f t="shared" si="1693"/>
        <v>1.2292923635329081</v>
      </c>
      <c r="BOG20" s="56">
        <f t="shared" si="1694"/>
        <v>7.4909960760771535</v>
      </c>
      <c r="BOH20" s="56">
        <f t="shared" si="1695"/>
        <v>12.484993518391891</v>
      </c>
      <c r="BOI20" s="56">
        <f t="shared" si="1696"/>
        <v>0</v>
      </c>
      <c r="BOJ20" s="56">
        <f t="shared" si="1697"/>
        <v>0</v>
      </c>
      <c r="BOK20" s="56">
        <f t="shared" si="1698"/>
        <v>0</v>
      </c>
      <c r="BOL20" s="56">
        <f t="shared" si="1699"/>
        <v>0</v>
      </c>
      <c r="BOM20" s="56">
        <f t="shared" si="1700"/>
        <v>0</v>
      </c>
      <c r="BON20" s="56">
        <f t="shared" si="1701"/>
        <v>0</v>
      </c>
      <c r="BOO20" s="56">
        <f t="shared" si="1702"/>
        <v>0</v>
      </c>
      <c r="BOP20" s="56">
        <f t="shared" si="1703"/>
        <v>0</v>
      </c>
      <c r="BOQ20" s="56">
        <f t="shared" si="1704"/>
        <v>0</v>
      </c>
      <c r="BOR20" s="56">
        <f t="shared" si="1705"/>
        <v>0</v>
      </c>
      <c r="BOS20" s="56">
        <f t="shared" si="1706"/>
        <v>0</v>
      </c>
      <c r="BOT20" s="56">
        <f t="shared" si="1707"/>
        <v>0</v>
      </c>
      <c r="BOU20" s="56">
        <f t="shared" si="1708"/>
        <v>0</v>
      </c>
      <c r="BOV20" s="56">
        <f t="shared" si="1709"/>
        <v>0</v>
      </c>
      <c r="BOW20" s="56">
        <f t="shared" si="1710"/>
        <v>0</v>
      </c>
      <c r="BOX20" s="56">
        <f t="shared" si="1711"/>
        <v>0</v>
      </c>
      <c r="BOY20" s="56">
        <f t="shared" si="1712"/>
        <v>0</v>
      </c>
      <c r="BOZ20" s="56">
        <f t="shared" si="1713"/>
        <v>0</v>
      </c>
      <c r="BPA20" s="56">
        <f t="shared" si="1714"/>
        <v>0</v>
      </c>
      <c r="BPB20" s="56">
        <f t="shared" si="1715"/>
        <v>0</v>
      </c>
      <c r="BPC20" s="56">
        <f t="shared" si="1716"/>
        <v>0</v>
      </c>
      <c r="BPD20" s="56">
        <f t="shared" si="1717"/>
        <v>0</v>
      </c>
      <c r="BPE20" s="56">
        <f t="shared" si="1718"/>
        <v>0</v>
      </c>
      <c r="BPF20" s="56">
        <f t="shared" si="1719"/>
        <v>0</v>
      </c>
      <c r="BPG20" s="56">
        <f t="shared" si="1720"/>
        <v>0</v>
      </c>
      <c r="BPH20" s="56">
        <f t="shared" si="1721"/>
        <v>0</v>
      </c>
      <c r="BPI20" s="56">
        <f t="shared" si="1722"/>
        <v>0</v>
      </c>
      <c r="BPJ20" s="56">
        <f t="shared" si="1723"/>
        <v>0</v>
      </c>
      <c r="BPK20" s="56">
        <f t="shared" si="1724"/>
        <v>0</v>
      </c>
      <c r="BPL20" s="56">
        <f t="shared" si="1725"/>
        <v>0</v>
      </c>
      <c r="BPM20" s="56">
        <f t="shared" si="1726"/>
        <v>0</v>
      </c>
      <c r="BPN20" s="56">
        <f t="shared" si="1727"/>
        <v>0</v>
      </c>
      <c r="BPO20" s="56">
        <f t="shared" si="1728"/>
        <v>0</v>
      </c>
      <c r="BPP20" s="56">
        <f t="shared" si="1729"/>
        <v>0</v>
      </c>
      <c r="BPQ20" s="56">
        <f t="shared" si="1730"/>
        <v>0</v>
      </c>
      <c r="BPR20" s="56">
        <f t="shared" si="1731"/>
        <v>0</v>
      </c>
      <c r="BPS20" s="56">
        <f t="shared" si="1732"/>
        <v>0</v>
      </c>
      <c r="BPT20" s="56">
        <f t="shared" si="1733"/>
        <v>0</v>
      </c>
      <c r="BPU20" s="56">
        <f t="shared" si="1734"/>
        <v>0</v>
      </c>
      <c r="BPV20" s="56">
        <f t="shared" si="1735"/>
        <v>0</v>
      </c>
      <c r="BPW20" s="56">
        <f t="shared" si="1736"/>
        <v>-27.863969885705298</v>
      </c>
      <c r="BPX20" s="56">
        <f t="shared" si="1737"/>
        <v>-48.761950774273302</v>
      </c>
      <c r="BPY20" s="56">
        <f t="shared" si="1738"/>
        <v>1.2292923635329081</v>
      </c>
      <c r="BPZ20" s="56">
        <f t="shared" si="1739"/>
        <v>4.3708213634940494</v>
      </c>
      <c r="BQA20" s="56">
        <f t="shared" si="1740"/>
        <v>26.634677522172392</v>
      </c>
      <c r="BQB20" s="56">
        <f t="shared" si="1741"/>
        <v>44.39112941077925</v>
      </c>
      <c r="BQC20" s="56">
        <f t="shared" si="1742"/>
        <v>0</v>
      </c>
      <c r="BQD20" s="56">
        <f t="shared" si="1743"/>
        <v>0</v>
      </c>
      <c r="BQE20" s="56">
        <f t="shared" si="1744"/>
        <v>0</v>
      </c>
      <c r="BQF20" s="56">
        <f t="shared" si="1745"/>
        <v>0</v>
      </c>
      <c r="BQG20" s="56">
        <f t="shared" si="1746"/>
        <v>0</v>
      </c>
      <c r="BQH20" s="56">
        <f t="shared" si="1747"/>
        <v>0</v>
      </c>
      <c r="BQI20" s="56">
        <f t="shared" si="1748"/>
        <v>0</v>
      </c>
      <c r="BQJ20" s="56">
        <f t="shared" si="1749"/>
        <v>0</v>
      </c>
      <c r="BQK20" s="56">
        <f t="shared" si="1750"/>
        <v>0</v>
      </c>
      <c r="BQL20" s="56">
        <f t="shared" si="1751"/>
        <v>0</v>
      </c>
      <c r="BQM20" s="56">
        <f t="shared" si="1752"/>
        <v>0</v>
      </c>
      <c r="BQN20" s="56">
        <f t="shared" si="1753"/>
        <v>0</v>
      </c>
      <c r="BQO20" s="56">
        <f t="shared" si="1754"/>
        <v>0</v>
      </c>
      <c r="BQP20" s="56">
        <f t="shared" si="1755"/>
        <v>0</v>
      </c>
      <c r="BQQ20" s="56">
        <f t="shared" si="1756"/>
        <v>0</v>
      </c>
      <c r="BQR20" s="56">
        <f t="shared" si="1757"/>
        <v>0</v>
      </c>
      <c r="BQS20" s="56">
        <f t="shared" si="1758"/>
        <v>0</v>
      </c>
      <c r="BQT20" s="56">
        <f t="shared" si="1759"/>
        <v>0</v>
      </c>
      <c r="BQU20" s="56">
        <f t="shared" si="1760"/>
        <v>0</v>
      </c>
      <c r="BQV20" s="56">
        <f t="shared" si="1761"/>
        <v>0</v>
      </c>
      <c r="BQW20" s="56">
        <f t="shared" si="1762"/>
        <v>0</v>
      </c>
      <c r="BQX20" s="56">
        <f t="shared" si="1763"/>
        <v>0</v>
      </c>
      <c r="BQY20" s="56">
        <f t="shared" si="1764"/>
        <v>0</v>
      </c>
      <c r="BQZ20" s="56">
        <f t="shared" si="1765"/>
        <v>0</v>
      </c>
      <c r="BRA20" s="56">
        <f t="shared" si="1766"/>
        <v>0</v>
      </c>
      <c r="BRB20" s="56">
        <f t="shared" si="1767"/>
        <v>0</v>
      </c>
      <c r="BRC20" s="56">
        <f t="shared" si="1768"/>
        <v>0</v>
      </c>
      <c r="BRD20" s="56">
        <f t="shared" si="1769"/>
        <v>0</v>
      </c>
      <c r="BRE20" s="56">
        <f t="shared" si="1770"/>
        <v>0</v>
      </c>
      <c r="BRF20" s="56">
        <f t="shared" si="1771"/>
        <v>0</v>
      </c>
      <c r="BRG20" s="56">
        <f t="shared" si="1772"/>
        <v>0</v>
      </c>
      <c r="BRH20" s="56">
        <f t="shared" si="1773"/>
        <v>0</v>
      </c>
      <c r="BRI20" s="56">
        <f t="shared" si="1774"/>
        <v>0</v>
      </c>
      <c r="BRJ20" s="56">
        <f t="shared" si="1775"/>
        <v>0</v>
      </c>
      <c r="BRK20" s="56">
        <f t="shared" si="1776"/>
        <v>0</v>
      </c>
      <c r="BRL20" s="56">
        <f t="shared" si="1777"/>
        <v>0</v>
      </c>
      <c r="BRM20" s="56">
        <f t="shared" si="1778"/>
        <v>0</v>
      </c>
      <c r="BRN20" s="56">
        <f t="shared" si="1779"/>
        <v>0</v>
      </c>
      <c r="BRO20" s="56">
        <f t="shared" si="1780"/>
        <v>0</v>
      </c>
      <c r="BRP20" s="56">
        <f t="shared" si="1781"/>
        <v>0</v>
      </c>
      <c r="BRQ20" s="56">
        <f t="shared" si="1782"/>
        <v>-169.7959698357491</v>
      </c>
      <c r="BRR20" s="56">
        <f t="shared" si="1783"/>
        <v>-297.14296838399764</v>
      </c>
      <c r="BRS20" s="56">
        <f t="shared" si="1784"/>
        <v>7.4909960760771535</v>
      </c>
      <c r="BRT20" s="56">
        <f t="shared" si="1785"/>
        <v>26.634677522172392</v>
      </c>
      <c r="BRU20" s="56">
        <f t="shared" si="1786"/>
        <v>162.30497375967195</v>
      </c>
      <c r="BRV20" s="56">
        <f t="shared" si="1787"/>
        <v>270.50829086182523</v>
      </c>
      <c r="BRW20" s="56">
        <f t="shared" si="1788"/>
        <v>0</v>
      </c>
      <c r="BRX20" s="56">
        <f t="shared" si="1789"/>
        <v>0</v>
      </c>
      <c r="BRY20" s="56">
        <f t="shared" si="1790"/>
        <v>0</v>
      </c>
      <c r="BRZ20" s="56">
        <f t="shared" si="1791"/>
        <v>0</v>
      </c>
      <c r="BSA20" s="56">
        <f t="shared" si="1792"/>
        <v>0</v>
      </c>
      <c r="BSB20" s="56">
        <f t="shared" si="1793"/>
        <v>0</v>
      </c>
      <c r="BSC20" s="56">
        <f t="shared" si="1794"/>
        <v>0</v>
      </c>
      <c r="BSD20" s="56">
        <f t="shared" si="1795"/>
        <v>0</v>
      </c>
      <c r="BSE20" s="56">
        <f t="shared" si="1796"/>
        <v>0</v>
      </c>
      <c r="BSF20" s="56">
        <f t="shared" si="1797"/>
        <v>0</v>
      </c>
      <c r="BSG20" s="56">
        <f t="shared" si="1798"/>
        <v>0</v>
      </c>
      <c r="BSH20" s="56">
        <f t="shared" si="1799"/>
        <v>0</v>
      </c>
      <c r="BSI20" s="56">
        <f t="shared" si="1800"/>
        <v>0</v>
      </c>
      <c r="BSJ20" s="56">
        <f t="shared" si="1801"/>
        <v>0</v>
      </c>
      <c r="BSK20" s="56">
        <f t="shared" si="1802"/>
        <v>0</v>
      </c>
      <c r="BSL20" s="56">
        <f t="shared" si="1803"/>
        <v>0</v>
      </c>
      <c r="BSM20" s="56">
        <f t="shared" si="1804"/>
        <v>0</v>
      </c>
      <c r="BSN20" s="56">
        <f t="shared" si="1805"/>
        <v>0</v>
      </c>
      <c r="BSO20" s="56">
        <f t="shared" si="1806"/>
        <v>0</v>
      </c>
      <c r="BSP20" s="56">
        <f t="shared" si="1807"/>
        <v>0</v>
      </c>
      <c r="BSQ20" s="56">
        <f t="shared" si="1808"/>
        <v>0</v>
      </c>
      <c r="BSR20" s="56">
        <f t="shared" si="1809"/>
        <v>0</v>
      </c>
      <c r="BSS20" s="56">
        <f t="shared" si="1810"/>
        <v>0</v>
      </c>
      <c r="BST20" s="56">
        <f t="shared" si="1811"/>
        <v>0</v>
      </c>
      <c r="BSU20" s="56">
        <f t="shared" si="1812"/>
        <v>0</v>
      </c>
      <c r="BSV20" s="56">
        <f t="shared" si="1813"/>
        <v>0</v>
      </c>
      <c r="BSW20" s="56">
        <f t="shared" si="1814"/>
        <v>0</v>
      </c>
      <c r="BSX20" s="56">
        <f t="shared" si="1815"/>
        <v>0</v>
      </c>
      <c r="BSY20" s="56">
        <f t="shared" si="1816"/>
        <v>0</v>
      </c>
      <c r="BSZ20" s="56">
        <f t="shared" si="1817"/>
        <v>0</v>
      </c>
      <c r="BTA20" s="56">
        <f t="shared" si="1818"/>
        <v>0</v>
      </c>
      <c r="BTB20" s="56">
        <f t="shared" si="1819"/>
        <v>0</v>
      </c>
      <c r="BTC20" s="56">
        <f t="shared" si="1820"/>
        <v>0</v>
      </c>
      <c r="BTD20" s="56">
        <f t="shared" si="1821"/>
        <v>0</v>
      </c>
      <c r="BTE20" s="56">
        <f t="shared" si="1822"/>
        <v>0</v>
      </c>
      <c r="BTF20" s="56">
        <f t="shared" si="1823"/>
        <v>0</v>
      </c>
      <c r="BTG20" s="56">
        <f t="shared" si="1824"/>
        <v>0</v>
      </c>
      <c r="BTH20" s="56">
        <f t="shared" si="1825"/>
        <v>0</v>
      </c>
      <c r="BTI20" s="56">
        <f t="shared" si="1826"/>
        <v>0</v>
      </c>
      <c r="BTJ20" s="56">
        <f t="shared" si="1827"/>
        <v>0</v>
      </c>
      <c r="BTK20" s="56">
        <f t="shared" si="1828"/>
        <v>-282.99328438021712</v>
      </c>
      <c r="BTL20" s="56">
        <f t="shared" si="1829"/>
        <v>-495.23828295110798</v>
      </c>
      <c r="BTM20" s="56">
        <f t="shared" si="1830"/>
        <v>12.484993518391891</v>
      </c>
      <c r="BTN20" s="56">
        <f t="shared" si="1831"/>
        <v>44.39112941077925</v>
      </c>
      <c r="BTO20" s="56">
        <f t="shared" si="1832"/>
        <v>270.50829086182523</v>
      </c>
      <c r="BTP20" s="56">
        <f t="shared" si="1833"/>
        <v>450.84715354032869</v>
      </c>
      <c r="BTQ20" s="56">
        <f t="shared" si="1834"/>
        <v>0</v>
      </c>
      <c r="BTR20" s="56">
        <f t="shared" si="1835"/>
        <v>0</v>
      </c>
      <c r="BTS20" s="56">
        <f t="shared" si="1836"/>
        <v>0</v>
      </c>
      <c r="BTT20" s="56">
        <f t="shared" si="1837"/>
        <v>0</v>
      </c>
      <c r="BTU20" s="56">
        <f t="shared" si="1838"/>
        <v>0</v>
      </c>
      <c r="BTV20" s="56">
        <f t="shared" si="1839"/>
        <v>0</v>
      </c>
      <c r="BTW20" s="56">
        <f t="shared" si="1840"/>
        <v>0</v>
      </c>
      <c r="BTX20" s="56">
        <f t="shared" si="1841"/>
        <v>0</v>
      </c>
      <c r="BTY20" s="56">
        <f t="shared" si="1842"/>
        <v>0</v>
      </c>
      <c r="BTZ20" s="56">
        <f t="shared" si="1843"/>
        <v>0</v>
      </c>
      <c r="BUA20" s="56">
        <f t="shared" si="1844"/>
        <v>0</v>
      </c>
      <c r="BUB20" s="56">
        <f t="shared" si="1845"/>
        <v>0</v>
      </c>
      <c r="BUC20" s="56">
        <f t="shared" si="1846"/>
        <v>0</v>
      </c>
      <c r="BUD20" s="56">
        <f t="shared" si="1847"/>
        <v>0</v>
      </c>
      <c r="BUE20" s="56">
        <f t="shared" si="1848"/>
        <v>0</v>
      </c>
      <c r="BUF20" s="56">
        <f t="shared" si="1849"/>
        <v>0</v>
      </c>
      <c r="BUG20" s="56">
        <f t="shared" si="1850"/>
        <v>0</v>
      </c>
      <c r="BUH20" s="56">
        <f t="shared" si="1851"/>
        <v>0</v>
      </c>
      <c r="BUI20" s="56">
        <f t="shared" si="1852"/>
        <v>0</v>
      </c>
      <c r="BUJ20" s="56">
        <f t="shared" si="1853"/>
        <v>0</v>
      </c>
      <c r="BUK20" s="56">
        <f t="shared" si="1854"/>
        <v>0</v>
      </c>
      <c r="BUL20" s="56">
        <f t="shared" si="1855"/>
        <v>0</v>
      </c>
      <c r="BUM20" s="56">
        <f t="shared" si="1856"/>
        <v>0</v>
      </c>
      <c r="BUN20" s="56">
        <f t="shared" si="1857"/>
        <v>0</v>
      </c>
      <c r="BUO20" s="56">
        <f t="shared" si="1858"/>
        <v>0</v>
      </c>
      <c r="BUP20" s="56">
        <f t="shared" si="1859"/>
        <v>0</v>
      </c>
      <c r="BUQ20" s="56">
        <f t="shared" si="1860"/>
        <v>0</v>
      </c>
      <c r="BUR20" s="56">
        <f t="shared" si="1861"/>
        <v>0</v>
      </c>
      <c r="BUS20" s="56">
        <f t="shared" si="1862"/>
        <v>0</v>
      </c>
      <c r="BUT20" s="56">
        <f t="shared" si="1863"/>
        <v>0</v>
      </c>
      <c r="BUU20" s="56">
        <f t="shared" si="1864"/>
        <v>0</v>
      </c>
      <c r="BUV20" s="56">
        <f t="shared" si="1865"/>
        <v>0</v>
      </c>
      <c r="BUW20" s="56">
        <f t="shared" si="1866"/>
        <v>0</v>
      </c>
      <c r="BUX20" s="56">
        <f t="shared" si="1867"/>
        <v>0</v>
      </c>
      <c r="BUY20" s="56">
        <f t="shared" si="1868"/>
        <v>0</v>
      </c>
      <c r="BUZ20" s="56">
        <f t="shared" si="1869"/>
        <v>0</v>
      </c>
      <c r="BVA20" s="56">
        <f t="shared" si="1870"/>
        <v>0</v>
      </c>
      <c r="BVB20" s="56">
        <f t="shared" si="1871"/>
        <v>0</v>
      </c>
      <c r="BVC20" s="56">
        <f t="shared" si="1872"/>
        <v>0</v>
      </c>
      <c r="BVD20" s="56">
        <f t="shared" si="1873"/>
        <v>0</v>
      </c>
      <c r="BVE20" s="56">
        <f t="shared" si="1874"/>
        <v>0</v>
      </c>
      <c r="BVF20" s="56">
        <f t="shared" si="1875"/>
        <v>0</v>
      </c>
      <c r="BVG20" s="56">
        <f t="shared" si="1876"/>
        <v>0</v>
      </c>
      <c r="BVH20" s="56">
        <f t="shared" si="1877"/>
        <v>0</v>
      </c>
      <c r="BVI20" s="56">
        <f t="shared" si="1878"/>
        <v>0</v>
      </c>
      <c r="BVJ20" s="56">
        <f t="shared" si="1879"/>
        <v>0</v>
      </c>
      <c r="BVK20" s="56">
        <f t="shared" si="1880"/>
        <v>0</v>
      </c>
      <c r="BVL20" s="56">
        <f t="shared" si="1881"/>
        <v>0</v>
      </c>
      <c r="BVM20" s="56">
        <f t="shared" si="1882"/>
        <v>0</v>
      </c>
      <c r="BVN20" s="56">
        <f t="shared" si="1883"/>
        <v>0</v>
      </c>
      <c r="BVO20" s="56">
        <f t="shared" si="1884"/>
        <v>0</v>
      </c>
      <c r="BVP20" s="56">
        <f t="shared" si="1885"/>
        <v>0</v>
      </c>
      <c r="BVQ20" s="56">
        <f t="shared" si="1886"/>
        <v>0</v>
      </c>
      <c r="BVR20" s="56">
        <f t="shared" si="1887"/>
        <v>0</v>
      </c>
      <c r="BVS20" s="56">
        <f t="shared" si="1888"/>
        <v>0</v>
      </c>
      <c r="BVT20" s="56">
        <f t="shared" si="1889"/>
        <v>0</v>
      </c>
      <c r="BVU20" s="56">
        <f t="shared" si="1890"/>
        <v>0</v>
      </c>
      <c r="BVV20" s="56">
        <f t="shared" si="1891"/>
        <v>0</v>
      </c>
      <c r="BVW20" s="56">
        <f t="shared" si="1892"/>
        <v>0</v>
      </c>
      <c r="BVX20" s="56">
        <f t="shared" si="1893"/>
        <v>0</v>
      </c>
      <c r="BVY20" s="56">
        <f t="shared" si="1894"/>
        <v>0</v>
      </c>
      <c r="BVZ20" s="56">
        <f t="shared" si="1895"/>
        <v>0</v>
      </c>
      <c r="BWA20" s="56">
        <f t="shared" si="1896"/>
        <v>0</v>
      </c>
      <c r="BWB20" s="56">
        <f t="shared" si="1897"/>
        <v>0</v>
      </c>
      <c r="BWC20" s="56">
        <f t="shared" si="1898"/>
        <v>0</v>
      </c>
      <c r="BWD20" s="56">
        <f t="shared" si="1899"/>
        <v>0</v>
      </c>
      <c r="BWE20" s="56">
        <f t="shared" si="1900"/>
        <v>0</v>
      </c>
      <c r="BWF20" s="56">
        <f t="shared" si="1901"/>
        <v>0</v>
      </c>
      <c r="BWG20" s="56">
        <f t="shared" si="1902"/>
        <v>0</v>
      </c>
      <c r="BWH20" s="56">
        <f t="shared" si="1903"/>
        <v>0</v>
      </c>
      <c r="BWI20" s="56">
        <f t="shared" si="1904"/>
        <v>0</v>
      </c>
      <c r="BWJ20" s="56">
        <f t="shared" si="1905"/>
        <v>0</v>
      </c>
      <c r="BWK20" s="56">
        <f t="shared" si="1906"/>
        <v>0</v>
      </c>
      <c r="BWL20" s="56">
        <f t="shared" si="1907"/>
        <v>0</v>
      </c>
      <c r="BWM20" s="56">
        <f t="shared" si="1908"/>
        <v>0</v>
      </c>
      <c r="BWN20" s="56">
        <f t="shared" si="1909"/>
        <v>0</v>
      </c>
      <c r="BWO20" s="56">
        <f t="shared" si="1910"/>
        <v>0</v>
      </c>
      <c r="BWP20" s="56">
        <f t="shared" si="1911"/>
        <v>0</v>
      </c>
      <c r="BWQ20" s="56">
        <f t="shared" si="1912"/>
        <v>0</v>
      </c>
      <c r="BWR20" s="56">
        <f t="shared" si="1913"/>
        <v>0</v>
      </c>
      <c r="BWS20" s="56">
        <f t="shared" si="1914"/>
        <v>0</v>
      </c>
      <c r="BWT20" s="56">
        <f t="shared" si="1915"/>
        <v>0</v>
      </c>
      <c r="BWU20" s="56">
        <f t="shared" si="1916"/>
        <v>0</v>
      </c>
      <c r="BWV20" s="56">
        <f t="shared" si="1917"/>
        <v>0</v>
      </c>
      <c r="BWW20" s="56">
        <f t="shared" si="1918"/>
        <v>0</v>
      </c>
      <c r="BWX20" s="56">
        <f t="shared" si="1919"/>
        <v>0</v>
      </c>
      <c r="BWY20" s="56">
        <f t="shared" si="1920"/>
        <v>0</v>
      </c>
      <c r="BWZ20" s="56">
        <f t="shared" si="1921"/>
        <v>0</v>
      </c>
      <c r="BXA20" s="56">
        <f t="shared" si="1922"/>
        <v>0</v>
      </c>
      <c r="BXB20" s="56">
        <f t="shared" si="1923"/>
        <v>0</v>
      </c>
      <c r="BXC20" s="56">
        <f t="shared" si="1924"/>
        <v>0</v>
      </c>
      <c r="BXD20" s="56">
        <f t="shared" si="1925"/>
        <v>0</v>
      </c>
      <c r="BXE20" s="56">
        <f t="shared" si="1926"/>
        <v>0</v>
      </c>
      <c r="BXF20" s="56">
        <f t="shared" si="1927"/>
        <v>0</v>
      </c>
      <c r="BXG20" s="56">
        <f t="shared" si="1928"/>
        <v>0</v>
      </c>
      <c r="BXH20" s="56">
        <f t="shared" si="1929"/>
        <v>0</v>
      </c>
      <c r="BXI20" s="56">
        <f t="shared" si="1930"/>
        <v>0</v>
      </c>
      <c r="BXJ20" s="56">
        <f t="shared" si="1931"/>
        <v>0</v>
      </c>
      <c r="BXK20" s="56">
        <f t="shared" si="1932"/>
        <v>0</v>
      </c>
      <c r="BXL20" s="56">
        <f t="shared" si="1933"/>
        <v>0</v>
      </c>
      <c r="BXM20" s="56">
        <f t="shared" si="1934"/>
        <v>0</v>
      </c>
      <c r="BXN20" s="56">
        <f t="shared" si="1935"/>
        <v>0</v>
      </c>
      <c r="BXO20" s="56">
        <f t="shared" si="1936"/>
        <v>0</v>
      </c>
      <c r="BXP20" s="56">
        <f t="shared" si="1937"/>
        <v>0</v>
      </c>
      <c r="BXQ20" s="56">
        <f t="shared" si="1938"/>
        <v>0</v>
      </c>
      <c r="BXR20" s="56">
        <f t="shared" si="1939"/>
        <v>0</v>
      </c>
      <c r="BXS20" s="56">
        <f t="shared" si="1940"/>
        <v>0</v>
      </c>
      <c r="BXT20" s="56">
        <f t="shared" si="1941"/>
        <v>0</v>
      </c>
      <c r="BXU20" s="56">
        <f t="shared" si="1942"/>
        <v>0</v>
      </c>
      <c r="BXV20" s="56">
        <f t="shared" si="1943"/>
        <v>0</v>
      </c>
      <c r="BXW20" s="56">
        <f t="shared" si="1944"/>
        <v>0</v>
      </c>
      <c r="BXX20" s="56">
        <f t="shared" si="1945"/>
        <v>0</v>
      </c>
      <c r="BXY20" s="56">
        <f t="shared" si="1946"/>
        <v>0</v>
      </c>
      <c r="BXZ20" s="56">
        <f t="shared" si="1947"/>
        <v>0</v>
      </c>
      <c r="BYA20" s="56">
        <f t="shared" si="1948"/>
        <v>0</v>
      </c>
      <c r="BYB20" s="56">
        <f t="shared" si="1949"/>
        <v>0</v>
      </c>
      <c r="BYC20" s="56">
        <f t="shared" si="1950"/>
        <v>0</v>
      </c>
      <c r="BYD20" s="56">
        <f t="shared" si="1951"/>
        <v>0</v>
      </c>
      <c r="BYE20" s="56">
        <f t="shared" si="1952"/>
        <v>0</v>
      </c>
      <c r="BYF20" s="56">
        <f t="shared" si="1953"/>
        <v>0</v>
      </c>
      <c r="BYG20" s="56">
        <f t="shared" si="1954"/>
        <v>0</v>
      </c>
      <c r="BYH20" s="56">
        <f t="shared" si="1955"/>
        <v>0</v>
      </c>
      <c r="BYI20" s="56">
        <f t="shared" si="1956"/>
        <v>0</v>
      </c>
      <c r="BYJ20" s="56">
        <f t="shared" si="1957"/>
        <v>0</v>
      </c>
      <c r="BYK20" s="56">
        <f t="shared" si="1958"/>
        <v>0</v>
      </c>
      <c r="BYL20" s="56">
        <f t="shared" si="1959"/>
        <v>0</v>
      </c>
      <c r="BYM20" s="56">
        <f t="shared" si="1960"/>
        <v>0</v>
      </c>
      <c r="BYN20" s="56">
        <f t="shared" si="1961"/>
        <v>0</v>
      </c>
      <c r="BYO20" s="56">
        <f t="shared" si="1962"/>
        <v>0</v>
      </c>
      <c r="BYP20" s="56">
        <f t="shared" si="1963"/>
        <v>0</v>
      </c>
      <c r="BYQ20" s="56">
        <f t="shared" si="1964"/>
        <v>0</v>
      </c>
      <c r="BYR20" s="56">
        <f t="shared" si="1965"/>
        <v>0</v>
      </c>
      <c r="BYS20" s="56">
        <f t="shared" si="1966"/>
        <v>0</v>
      </c>
      <c r="BYT20" s="56">
        <f t="shared" si="1967"/>
        <v>0</v>
      </c>
      <c r="BYU20" s="56">
        <f t="shared" si="1968"/>
        <v>0</v>
      </c>
      <c r="BYV20" s="56">
        <f t="shared" si="1969"/>
        <v>0</v>
      </c>
      <c r="BYW20" s="56">
        <f t="shared" si="1970"/>
        <v>0</v>
      </c>
      <c r="BYX20" s="56">
        <f t="shared" si="1971"/>
        <v>0</v>
      </c>
      <c r="BYY20" s="56">
        <f t="shared" si="1972"/>
        <v>0</v>
      </c>
      <c r="BYZ20" s="56">
        <f t="shared" si="1973"/>
        <v>0</v>
      </c>
      <c r="BZA20" s="56">
        <f t="shared" si="1974"/>
        <v>0</v>
      </c>
      <c r="BZB20" s="56">
        <f t="shared" si="1975"/>
        <v>0</v>
      </c>
      <c r="BZC20" s="56">
        <f t="shared" si="1976"/>
        <v>0</v>
      </c>
      <c r="BZD20" s="56">
        <f t="shared" si="1977"/>
        <v>0</v>
      </c>
      <c r="BZE20" s="56">
        <f t="shared" si="1978"/>
        <v>0</v>
      </c>
      <c r="BZF20" s="56">
        <f t="shared" si="1979"/>
        <v>0</v>
      </c>
      <c r="BZG20" s="56">
        <f t="shared" si="1980"/>
        <v>0</v>
      </c>
      <c r="BZH20" s="56">
        <f t="shared" si="1981"/>
        <v>0</v>
      </c>
      <c r="BZI20" s="56">
        <f t="shared" si="1982"/>
        <v>0</v>
      </c>
      <c r="BZJ20" s="56">
        <f t="shared" si="1983"/>
        <v>0</v>
      </c>
      <c r="BZK20" s="56">
        <f t="shared" si="1984"/>
        <v>0</v>
      </c>
      <c r="BZL20" s="56">
        <f t="shared" si="1985"/>
        <v>0</v>
      </c>
      <c r="BZM20" s="56">
        <f t="shared" si="1986"/>
        <v>0</v>
      </c>
      <c r="BZN20" s="56">
        <f t="shared" si="1987"/>
        <v>0</v>
      </c>
      <c r="BZO20" s="56">
        <f t="shared" si="1988"/>
        <v>0</v>
      </c>
      <c r="BZP20" s="56">
        <f t="shared" si="1989"/>
        <v>0</v>
      </c>
      <c r="BZQ20" s="56">
        <f t="shared" si="1990"/>
        <v>0</v>
      </c>
      <c r="BZR20" s="56">
        <f t="shared" si="1991"/>
        <v>0</v>
      </c>
      <c r="BZS20" s="56">
        <f t="shared" si="1992"/>
        <v>0</v>
      </c>
      <c r="BZT20" s="56">
        <f t="shared" si="1993"/>
        <v>0</v>
      </c>
      <c r="BZU20" s="56">
        <f t="shared" si="1994"/>
        <v>0</v>
      </c>
      <c r="BZV20" s="56">
        <f t="shared" si="1995"/>
        <v>0</v>
      </c>
      <c r="BZW20" s="56">
        <f t="shared" si="1996"/>
        <v>0</v>
      </c>
      <c r="BZX20" s="56">
        <f t="shared" si="1997"/>
        <v>0</v>
      </c>
      <c r="BZY20" s="56">
        <f t="shared" si="1998"/>
        <v>0</v>
      </c>
      <c r="BZZ20" s="56">
        <f t="shared" si="1999"/>
        <v>0</v>
      </c>
      <c r="CAA20" s="56">
        <f t="shared" si="2000"/>
        <v>0</v>
      </c>
      <c r="CAB20" s="56">
        <f t="shared" si="2001"/>
        <v>0</v>
      </c>
      <c r="CAC20" s="56">
        <f t="shared" si="2002"/>
        <v>0</v>
      </c>
      <c r="CAD20" s="56">
        <f t="shared" si="2003"/>
        <v>0</v>
      </c>
      <c r="CAE20" s="56">
        <f t="shared" si="2004"/>
        <v>0</v>
      </c>
      <c r="CAF20" s="56">
        <f t="shared" si="2005"/>
        <v>0</v>
      </c>
      <c r="CAG20" s="56">
        <f t="shared" si="2006"/>
        <v>0</v>
      </c>
      <c r="CAH20" s="56">
        <f t="shared" si="2007"/>
        <v>0</v>
      </c>
      <c r="CAI20" s="56">
        <f t="shared" si="2008"/>
        <v>0</v>
      </c>
      <c r="CAJ20" s="56">
        <f t="shared" si="2009"/>
        <v>0</v>
      </c>
      <c r="CAK20" s="56">
        <f t="shared" si="2010"/>
        <v>0</v>
      </c>
      <c r="CAL20" s="56">
        <f t="shared" si="2011"/>
        <v>0</v>
      </c>
      <c r="CAM20" s="56">
        <f t="shared" si="2012"/>
        <v>0</v>
      </c>
      <c r="CAN20" s="56">
        <f t="shared" si="2013"/>
        <v>0</v>
      </c>
      <c r="CAO20" s="56">
        <f t="shared" si="2014"/>
        <v>0</v>
      </c>
      <c r="CAP20" s="56">
        <f t="shared" si="2015"/>
        <v>0</v>
      </c>
      <c r="CAQ20" s="56">
        <f t="shared" si="2016"/>
        <v>0</v>
      </c>
      <c r="CAR20" s="56">
        <f t="shared" si="2017"/>
        <v>0</v>
      </c>
      <c r="CAS20" s="56">
        <f t="shared" si="2018"/>
        <v>0</v>
      </c>
      <c r="CAT20" s="56">
        <f t="shared" si="2019"/>
        <v>0</v>
      </c>
      <c r="CAU20" s="56">
        <f t="shared" si="2020"/>
        <v>0</v>
      </c>
      <c r="CAV20" s="56">
        <f t="shared" si="2021"/>
        <v>0</v>
      </c>
      <c r="CAW20" s="56">
        <f t="shared" si="2022"/>
        <v>0</v>
      </c>
      <c r="CAX20" s="56">
        <f t="shared" si="2023"/>
        <v>0</v>
      </c>
      <c r="CAY20" s="56">
        <f t="shared" si="2024"/>
        <v>0</v>
      </c>
      <c r="CAZ20" s="56">
        <f t="shared" si="2025"/>
        <v>0</v>
      </c>
      <c r="CBA20" s="56">
        <f t="shared" si="2026"/>
        <v>0</v>
      </c>
      <c r="CBB20" s="56">
        <f t="shared" si="2027"/>
        <v>0</v>
      </c>
      <c r="CBC20" s="56">
        <f t="shared" si="2028"/>
        <v>0</v>
      </c>
      <c r="CBD20" s="56">
        <f t="shared" si="2029"/>
        <v>0</v>
      </c>
      <c r="CBE20" s="56">
        <f t="shared" si="2030"/>
        <v>0</v>
      </c>
      <c r="CBF20" s="56">
        <f t="shared" si="2031"/>
        <v>0</v>
      </c>
      <c r="CBG20" s="56">
        <f t="shared" si="2032"/>
        <v>0</v>
      </c>
      <c r="CBH20" s="56">
        <f t="shared" si="2033"/>
        <v>0</v>
      </c>
      <c r="CBI20" s="56">
        <f t="shared" si="2034"/>
        <v>0</v>
      </c>
      <c r="CBJ20" s="56">
        <f t="shared" si="2035"/>
        <v>0</v>
      </c>
      <c r="CBK20" s="56">
        <f t="shared" si="2036"/>
        <v>0</v>
      </c>
      <c r="CBL20" s="56">
        <f t="shared" si="2037"/>
        <v>0</v>
      </c>
      <c r="CBM20" s="56">
        <f t="shared" si="2038"/>
        <v>0</v>
      </c>
      <c r="CBN20" s="56">
        <f t="shared" si="2039"/>
        <v>0</v>
      </c>
      <c r="CBO20" s="56">
        <f t="shared" si="2040"/>
        <v>0</v>
      </c>
      <c r="CBP20" s="56">
        <f t="shared" si="2041"/>
        <v>0</v>
      </c>
      <c r="CBQ20" s="56">
        <f t="shared" si="2042"/>
        <v>0</v>
      </c>
      <c r="CBR20" s="56">
        <f t="shared" si="2043"/>
        <v>0</v>
      </c>
      <c r="CBS20" s="56">
        <f t="shared" si="2044"/>
        <v>0</v>
      </c>
      <c r="CBT20" s="56">
        <f t="shared" si="2045"/>
        <v>0</v>
      </c>
      <c r="CBU20" s="56">
        <f t="shared" si="2046"/>
        <v>0</v>
      </c>
      <c r="CBV20" s="56">
        <f t="shared" si="2047"/>
        <v>0</v>
      </c>
      <c r="CBW20" s="56">
        <f t="shared" si="2048"/>
        <v>0</v>
      </c>
      <c r="CBX20" s="56">
        <f t="shared" si="2049"/>
        <v>0</v>
      </c>
      <c r="CBY20" s="56">
        <f t="shared" si="2050"/>
        <v>0</v>
      </c>
      <c r="CBZ20" s="56">
        <f t="shared" si="2051"/>
        <v>0</v>
      </c>
      <c r="CCA20" s="56">
        <f t="shared" si="2052"/>
        <v>0</v>
      </c>
      <c r="CCB20" s="56">
        <f t="shared" si="2053"/>
        <v>0</v>
      </c>
      <c r="CCC20" s="56">
        <f t="shared" si="2054"/>
        <v>0</v>
      </c>
      <c r="CCD20" s="56">
        <f t="shared" si="2055"/>
        <v>0</v>
      </c>
      <c r="CCE20" s="56">
        <f t="shared" si="2056"/>
        <v>0</v>
      </c>
      <c r="CCF20" s="56">
        <f t="shared" si="2057"/>
        <v>0</v>
      </c>
      <c r="CCG20" s="56">
        <f t="shared" si="2058"/>
        <v>0</v>
      </c>
      <c r="CCH20" s="56">
        <f t="shared" si="2059"/>
        <v>0</v>
      </c>
      <c r="CCI20" s="56">
        <f t="shared" si="2060"/>
        <v>0</v>
      </c>
      <c r="CCJ20" s="56">
        <f t="shared" si="2061"/>
        <v>0</v>
      </c>
      <c r="CCK20" s="56">
        <f t="shared" si="2062"/>
        <v>0</v>
      </c>
      <c r="CCL20" s="56">
        <f t="shared" si="2063"/>
        <v>0</v>
      </c>
      <c r="CCM20" s="56">
        <f t="shared" si="2064"/>
        <v>0</v>
      </c>
      <c r="CCN20" s="56">
        <f t="shared" si="2065"/>
        <v>0</v>
      </c>
      <c r="CCO20" s="56">
        <f t="shared" si="2066"/>
        <v>0</v>
      </c>
      <c r="CCP20" s="56">
        <f t="shared" si="2067"/>
        <v>0</v>
      </c>
      <c r="CCQ20" s="56">
        <f t="shared" si="2068"/>
        <v>0</v>
      </c>
      <c r="CCR20" s="56">
        <f t="shared" si="2069"/>
        <v>0</v>
      </c>
      <c r="CCS20" s="56">
        <f t="shared" si="2070"/>
        <v>0</v>
      </c>
      <c r="CCT20" s="56">
        <f t="shared" si="2071"/>
        <v>0</v>
      </c>
      <c r="CCU20" s="56">
        <f t="shared" si="2072"/>
        <v>0</v>
      </c>
      <c r="CCV20" s="56">
        <f t="shared" si="2073"/>
        <v>0</v>
      </c>
      <c r="CCW20" s="56">
        <f t="shared" si="2074"/>
        <v>0</v>
      </c>
      <c r="CCX20" s="56">
        <f t="shared" si="2075"/>
        <v>0</v>
      </c>
      <c r="CCY20" s="56">
        <f t="shared" si="2076"/>
        <v>0</v>
      </c>
      <c r="CCZ20" s="56">
        <f t="shared" si="2077"/>
        <v>0</v>
      </c>
      <c r="CDA20" s="56">
        <f t="shared" si="2078"/>
        <v>0</v>
      </c>
      <c r="CDB20" s="56">
        <f t="shared" si="2079"/>
        <v>0</v>
      </c>
      <c r="CDC20" s="56">
        <f t="shared" si="2080"/>
        <v>0</v>
      </c>
      <c r="CDD20" s="56">
        <f t="shared" si="2081"/>
        <v>0</v>
      </c>
      <c r="CDE20" s="56">
        <f t="shared" si="2082"/>
        <v>0</v>
      </c>
      <c r="CDF20" s="56">
        <f t="shared" si="2083"/>
        <v>0</v>
      </c>
      <c r="CDG20" s="56">
        <f t="shared" si="2084"/>
        <v>0</v>
      </c>
      <c r="CDH20" s="56">
        <f t="shared" si="2085"/>
        <v>0</v>
      </c>
      <c r="CDI20" s="56">
        <f t="shared" si="2086"/>
        <v>0</v>
      </c>
      <c r="CDJ20" s="56">
        <f t="shared" si="2087"/>
        <v>0</v>
      </c>
      <c r="CDK20" s="56">
        <f t="shared" si="2088"/>
        <v>0</v>
      </c>
      <c r="CDL20" s="56">
        <f t="shared" si="2089"/>
        <v>0</v>
      </c>
      <c r="CDM20" s="56">
        <f t="shared" si="2090"/>
        <v>0</v>
      </c>
      <c r="CDN20" s="56">
        <f t="shared" si="2091"/>
        <v>0</v>
      </c>
      <c r="CDO20" s="56">
        <f t="shared" si="2092"/>
        <v>0</v>
      </c>
      <c r="CDP20" s="56">
        <f t="shared" si="2093"/>
        <v>0</v>
      </c>
      <c r="CDQ20" s="56">
        <f t="shared" si="2094"/>
        <v>0</v>
      </c>
      <c r="CDR20" s="56">
        <f t="shared" si="2095"/>
        <v>0</v>
      </c>
      <c r="CDS20" s="56">
        <f t="shared" si="2096"/>
        <v>0</v>
      </c>
      <c r="CDT20" s="56">
        <f t="shared" si="2097"/>
        <v>0</v>
      </c>
      <c r="CDU20" s="56">
        <f t="shared" si="2098"/>
        <v>0</v>
      </c>
      <c r="CDV20" s="56">
        <f t="shared" si="2099"/>
        <v>0</v>
      </c>
      <c r="CDW20" s="56">
        <f t="shared" si="2100"/>
        <v>0</v>
      </c>
      <c r="CDX20" s="56">
        <f t="shared" si="2101"/>
        <v>0</v>
      </c>
      <c r="CDY20" s="56">
        <f t="shared" si="2102"/>
        <v>0</v>
      </c>
      <c r="CDZ20" s="56">
        <f t="shared" si="2103"/>
        <v>0</v>
      </c>
      <c r="CEA20" s="56">
        <f t="shared" si="2104"/>
        <v>0</v>
      </c>
      <c r="CEB20" s="56">
        <f t="shared" si="2105"/>
        <v>0</v>
      </c>
      <c r="CEC20" s="56">
        <f t="shared" si="2106"/>
        <v>0</v>
      </c>
      <c r="CED20" s="56">
        <f t="shared" si="2107"/>
        <v>0</v>
      </c>
      <c r="CEE20" s="56">
        <f t="shared" si="2108"/>
        <v>0</v>
      </c>
      <c r="CEF20" s="56">
        <f t="shared" si="2109"/>
        <v>0</v>
      </c>
      <c r="CEG20" s="56">
        <f t="shared" si="2110"/>
        <v>0</v>
      </c>
      <c r="CEH20" s="56">
        <f t="shared" si="2111"/>
        <v>0</v>
      </c>
      <c r="CEI20" s="56">
        <f t="shared" si="2112"/>
        <v>0</v>
      </c>
      <c r="CEJ20" s="56">
        <f t="shared" si="2113"/>
        <v>0</v>
      </c>
      <c r="CEK20" s="56">
        <f t="shared" si="2114"/>
        <v>0</v>
      </c>
      <c r="CEL20" s="56">
        <f t="shared" si="2115"/>
        <v>0</v>
      </c>
    </row>
    <row r="21" spans="1:2170">
      <c r="E21" s="55">
        <v>0</v>
      </c>
      <c r="F21" s="55">
        <v>0</v>
      </c>
      <c r="G21" s="55">
        <v>0</v>
      </c>
      <c r="H21" s="55">
        <v>0</v>
      </c>
      <c r="I21" s="55">
        <v>0</v>
      </c>
      <c r="J21" s="55">
        <v>0</v>
      </c>
      <c r="K21" s="55">
        <v>0</v>
      </c>
      <c r="L21" s="55">
        <v>0</v>
      </c>
      <c r="M21" s="55">
        <v>0</v>
      </c>
      <c r="N21" s="55">
        <v>0</v>
      </c>
      <c r="O21" s="55">
        <v>0</v>
      </c>
      <c r="P21" s="55">
        <v>0</v>
      </c>
      <c r="Q21" s="55">
        <v>0</v>
      </c>
      <c r="R21" s="55">
        <v>0</v>
      </c>
      <c r="S21" s="55">
        <v>0</v>
      </c>
      <c r="T21" s="55">
        <v>0</v>
      </c>
      <c r="U21" s="55">
        <v>0</v>
      </c>
      <c r="V21" s="55">
        <v>0</v>
      </c>
      <c r="W21" s="55">
        <v>0</v>
      </c>
      <c r="X21" s="55">
        <v>0</v>
      </c>
      <c r="Y21" s="55">
        <v>0</v>
      </c>
      <c r="Z21" s="55">
        <v>0</v>
      </c>
      <c r="AA21" s="55">
        <v>0</v>
      </c>
      <c r="AB21" s="55">
        <v>0</v>
      </c>
      <c r="AC21" s="55">
        <v>0</v>
      </c>
      <c r="AD21" s="55">
        <v>0</v>
      </c>
      <c r="AE21" s="55">
        <v>0</v>
      </c>
      <c r="AF21" s="55">
        <v>0</v>
      </c>
      <c r="AG21" s="55">
        <v>0</v>
      </c>
      <c r="AH21" s="55">
        <v>0</v>
      </c>
      <c r="AI21" s="55">
        <v>0</v>
      </c>
      <c r="AJ21" s="55">
        <v>0</v>
      </c>
      <c r="AK21" s="55">
        <v>0</v>
      </c>
      <c r="AL21" s="55">
        <v>0</v>
      </c>
      <c r="AM21" s="55">
        <v>0</v>
      </c>
      <c r="AN21" s="55">
        <v>0</v>
      </c>
      <c r="AO21" s="55">
        <v>12.739896928926543</v>
      </c>
      <c r="AP21" s="55">
        <v>21.233161647298989</v>
      </c>
      <c r="AQ21" s="55">
        <v>0.587988931656243</v>
      </c>
      <c r="AR21" s="55">
        <v>2.0906461306464976</v>
      </c>
      <c r="AS21" s="55">
        <v>-13.327885860582786</v>
      </c>
      <c r="AT21" s="55">
        <v>-23.323807777945486</v>
      </c>
      <c r="AU21" s="55">
        <v>0</v>
      </c>
      <c r="AV21" s="55">
        <v>0</v>
      </c>
      <c r="AW21" s="55">
        <v>0</v>
      </c>
      <c r="AX21" s="55">
        <v>0</v>
      </c>
      <c r="AY21" s="58">
        <v>1</v>
      </c>
      <c r="BC21" s="56">
        <f t="shared" si="0"/>
        <v>0</v>
      </c>
      <c r="BD21" s="56">
        <f t="shared" si="1"/>
        <v>0</v>
      </c>
      <c r="BE21" s="56">
        <f t="shared" si="2"/>
        <v>0</v>
      </c>
      <c r="BF21" s="56">
        <f t="shared" si="3"/>
        <v>0</v>
      </c>
      <c r="BG21" s="56">
        <f t="shared" si="4"/>
        <v>0</v>
      </c>
      <c r="BH21" s="56">
        <f t="shared" si="5"/>
        <v>0</v>
      </c>
      <c r="BI21" s="56">
        <f t="shared" si="6"/>
        <v>0</v>
      </c>
      <c r="BJ21" s="56">
        <f t="shared" si="7"/>
        <v>0</v>
      </c>
      <c r="BK21" s="56">
        <f t="shared" si="8"/>
        <v>0</v>
      </c>
      <c r="BL21" s="56">
        <f t="shared" si="9"/>
        <v>0</v>
      </c>
      <c r="BM21" s="56">
        <f t="shared" si="10"/>
        <v>0</v>
      </c>
      <c r="BN21" s="56">
        <f t="shared" si="11"/>
        <v>0</v>
      </c>
      <c r="BO21" s="56">
        <f t="shared" si="12"/>
        <v>0</v>
      </c>
      <c r="BP21" s="56">
        <f t="shared" si="13"/>
        <v>0</v>
      </c>
      <c r="BQ21" s="56">
        <f t="shared" si="14"/>
        <v>0</v>
      </c>
      <c r="BR21" s="56">
        <f t="shared" si="15"/>
        <v>0</v>
      </c>
      <c r="BS21" s="56">
        <f t="shared" si="16"/>
        <v>0</v>
      </c>
      <c r="BT21" s="56">
        <f t="shared" si="17"/>
        <v>0</v>
      </c>
      <c r="BU21" s="56">
        <f t="shared" si="18"/>
        <v>0</v>
      </c>
      <c r="BV21" s="56">
        <f t="shared" si="19"/>
        <v>0</v>
      </c>
      <c r="BW21" s="56">
        <f t="shared" si="20"/>
        <v>0</v>
      </c>
      <c r="BX21" s="56">
        <f t="shared" si="21"/>
        <v>0</v>
      </c>
      <c r="BY21" s="56">
        <f t="shared" si="22"/>
        <v>0</v>
      </c>
      <c r="BZ21" s="56">
        <f t="shared" si="23"/>
        <v>0</v>
      </c>
      <c r="CA21" s="56">
        <f t="shared" si="24"/>
        <v>0</v>
      </c>
      <c r="CB21" s="56">
        <f t="shared" si="25"/>
        <v>0</v>
      </c>
      <c r="CC21" s="56">
        <f t="shared" si="26"/>
        <v>0</v>
      </c>
      <c r="CD21" s="56">
        <f t="shared" si="27"/>
        <v>0</v>
      </c>
      <c r="CE21" s="56">
        <f t="shared" si="28"/>
        <v>0</v>
      </c>
      <c r="CF21" s="56">
        <f t="shared" si="29"/>
        <v>0</v>
      </c>
      <c r="CG21" s="56">
        <f t="shared" si="30"/>
        <v>0</v>
      </c>
      <c r="CH21" s="56">
        <f t="shared" si="31"/>
        <v>0</v>
      </c>
      <c r="CI21" s="56">
        <f t="shared" si="32"/>
        <v>0</v>
      </c>
      <c r="CJ21" s="56">
        <f t="shared" si="33"/>
        <v>0</v>
      </c>
      <c r="CK21" s="56">
        <f t="shared" si="34"/>
        <v>0</v>
      </c>
      <c r="CL21" s="56">
        <f t="shared" si="35"/>
        <v>0</v>
      </c>
      <c r="CM21" s="56">
        <f t="shared" si="36"/>
        <v>0</v>
      </c>
      <c r="CN21" s="56">
        <f t="shared" si="37"/>
        <v>0</v>
      </c>
      <c r="CO21" s="56">
        <f t="shared" si="38"/>
        <v>0</v>
      </c>
      <c r="CP21" s="56">
        <f t="shared" si="39"/>
        <v>0</v>
      </c>
      <c r="CQ21" s="56">
        <f t="shared" si="40"/>
        <v>0</v>
      </c>
      <c r="CR21" s="56">
        <f t="shared" si="41"/>
        <v>0</v>
      </c>
      <c r="CS21" s="56">
        <f t="shared" si="42"/>
        <v>0</v>
      </c>
      <c r="CT21" s="56">
        <f t="shared" si="43"/>
        <v>0</v>
      </c>
      <c r="CU21" s="56">
        <f t="shared" si="44"/>
        <v>0</v>
      </c>
      <c r="CV21" s="56">
        <f t="shared" si="45"/>
        <v>0</v>
      </c>
      <c r="CW21" s="56">
        <f t="shared" si="46"/>
        <v>0</v>
      </c>
      <c r="CX21" s="56">
        <f t="shared" si="47"/>
        <v>0</v>
      </c>
      <c r="CY21" s="56">
        <f t="shared" si="48"/>
        <v>0</v>
      </c>
      <c r="CZ21" s="56">
        <f t="shared" si="49"/>
        <v>0</v>
      </c>
      <c r="DA21" s="56">
        <f t="shared" si="50"/>
        <v>0</v>
      </c>
      <c r="DB21" s="56">
        <f t="shared" si="51"/>
        <v>0</v>
      </c>
      <c r="DC21" s="56">
        <f t="shared" si="52"/>
        <v>0</v>
      </c>
      <c r="DD21" s="56">
        <f t="shared" si="53"/>
        <v>0</v>
      </c>
      <c r="DE21" s="56">
        <f t="shared" si="54"/>
        <v>0</v>
      </c>
      <c r="DF21" s="56">
        <f t="shared" si="55"/>
        <v>0</v>
      </c>
      <c r="DG21" s="56">
        <f t="shared" si="56"/>
        <v>0</v>
      </c>
      <c r="DH21" s="56">
        <f t="shared" si="57"/>
        <v>0</v>
      </c>
      <c r="DI21" s="56">
        <f t="shared" si="58"/>
        <v>0</v>
      </c>
      <c r="DJ21" s="56">
        <f t="shared" si="59"/>
        <v>0</v>
      </c>
      <c r="DK21" s="56">
        <f t="shared" si="60"/>
        <v>0</v>
      </c>
      <c r="DL21" s="56">
        <f t="shared" si="61"/>
        <v>0</v>
      </c>
      <c r="DM21" s="56">
        <f t="shared" si="62"/>
        <v>0</v>
      </c>
      <c r="DN21" s="56">
        <f t="shared" si="63"/>
        <v>0</v>
      </c>
      <c r="DO21" s="56">
        <f t="shared" si="64"/>
        <v>0</v>
      </c>
      <c r="DP21" s="56">
        <f t="shared" si="65"/>
        <v>0</v>
      </c>
      <c r="DQ21" s="56">
        <f t="shared" si="66"/>
        <v>0</v>
      </c>
      <c r="DR21" s="56">
        <f t="shared" si="67"/>
        <v>0</v>
      </c>
      <c r="DS21" s="56">
        <f t="shared" si="68"/>
        <v>0</v>
      </c>
      <c r="DT21" s="56">
        <f t="shared" si="69"/>
        <v>0</v>
      </c>
      <c r="DU21" s="56">
        <f t="shared" si="70"/>
        <v>0</v>
      </c>
      <c r="DV21" s="56">
        <f t="shared" si="71"/>
        <v>0</v>
      </c>
      <c r="DW21" s="56">
        <f t="shared" si="72"/>
        <v>0</v>
      </c>
      <c r="DX21" s="56">
        <f t="shared" si="73"/>
        <v>0</v>
      </c>
      <c r="DY21" s="56">
        <f t="shared" si="74"/>
        <v>0</v>
      </c>
      <c r="DZ21" s="56">
        <f t="shared" si="75"/>
        <v>0</v>
      </c>
      <c r="EA21" s="56">
        <f t="shared" si="76"/>
        <v>0</v>
      </c>
      <c r="EB21" s="56">
        <f t="shared" si="77"/>
        <v>0</v>
      </c>
      <c r="EC21" s="56">
        <f t="shared" si="78"/>
        <v>0</v>
      </c>
      <c r="ED21" s="56">
        <f t="shared" si="79"/>
        <v>0</v>
      </c>
      <c r="EE21" s="56">
        <f t="shared" si="80"/>
        <v>0</v>
      </c>
      <c r="EF21" s="56">
        <f t="shared" si="81"/>
        <v>0</v>
      </c>
      <c r="EG21" s="56">
        <f t="shared" si="82"/>
        <v>0</v>
      </c>
      <c r="EH21" s="56">
        <f t="shared" si="83"/>
        <v>0</v>
      </c>
      <c r="EI21" s="56">
        <f t="shared" si="84"/>
        <v>0</v>
      </c>
      <c r="EJ21" s="56">
        <f t="shared" si="85"/>
        <v>0</v>
      </c>
      <c r="EK21" s="56">
        <f t="shared" si="86"/>
        <v>0</v>
      </c>
      <c r="EL21" s="56">
        <f t="shared" si="87"/>
        <v>0</v>
      </c>
      <c r="EM21" s="56">
        <f t="shared" si="88"/>
        <v>0</v>
      </c>
      <c r="EN21" s="56">
        <f t="shared" si="89"/>
        <v>0</v>
      </c>
      <c r="EO21" s="56">
        <f t="shared" si="90"/>
        <v>0</v>
      </c>
      <c r="EP21" s="56">
        <f t="shared" si="91"/>
        <v>0</v>
      </c>
      <c r="EQ21" s="56">
        <f t="shared" si="92"/>
        <v>0</v>
      </c>
      <c r="ER21" s="56">
        <f t="shared" si="93"/>
        <v>0</v>
      </c>
      <c r="ES21" s="56">
        <f t="shared" si="94"/>
        <v>0</v>
      </c>
      <c r="ET21" s="56">
        <f t="shared" si="95"/>
        <v>0</v>
      </c>
      <c r="EU21" s="56">
        <f t="shared" si="96"/>
        <v>0</v>
      </c>
      <c r="EV21" s="56">
        <f t="shared" si="97"/>
        <v>0</v>
      </c>
      <c r="EW21" s="56">
        <f t="shared" si="98"/>
        <v>0</v>
      </c>
      <c r="EX21" s="56">
        <f t="shared" si="99"/>
        <v>0</v>
      </c>
      <c r="EY21" s="56">
        <f t="shared" si="100"/>
        <v>0</v>
      </c>
      <c r="EZ21" s="56">
        <f t="shared" si="101"/>
        <v>0</v>
      </c>
      <c r="FA21" s="56">
        <f t="shared" si="102"/>
        <v>0</v>
      </c>
      <c r="FB21" s="56">
        <f t="shared" si="103"/>
        <v>0</v>
      </c>
      <c r="FC21" s="56">
        <f t="shared" si="104"/>
        <v>0</v>
      </c>
      <c r="FD21" s="56">
        <f t="shared" si="105"/>
        <v>0</v>
      </c>
      <c r="FE21" s="56">
        <f t="shared" si="106"/>
        <v>0</v>
      </c>
      <c r="FF21" s="56">
        <f t="shared" si="107"/>
        <v>0</v>
      </c>
      <c r="FG21" s="56">
        <f t="shared" si="108"/>
        <v>0</v>
      </c>
      <c r="FH21" s="56">
        <f t="shared" si="109"/>
        <v>0</v>
      </c>
      <c r="FI21" s="56">
        <f t="shared" si="110"/>
        <v>0</v>
      </c>
      <c r="FJ21" s="56">
        <f t="shared" si="111"/>
        <v>0</v>
      </c>
      <c r="FK21" s="56">
        <f t="shared" si="112"/>
        <v>0</v>
      </c>
      <c r="FL21" s="56">
        <f t="shared" si="113"/>
        <v>0</v>
      </c>
      <c r="FM21" s="56">
        <f t="shared" si="114"/>
        <v>0</v>
      </c>
      <c r="FN21" s="56">
        <f t="shared" si="115"/>
        <v>0</v>
      </c>
      <c r="FO21" s="56">
        <f t="shared" si="116"/>
        <v>0</v>
      </c>
      <c r="FP21" s="56">
        <f t="shared" si="117"/>
        <v>0</v>
      </c>
      <c r="FQ21" s="56">
        <f t="shared" si="118"/>
        <v>0</v>
      </c>
      <c r="FR21" s="56">
        <f t="shared" si="119"/>
        <v>0</v>
      </c>
      <c r="FS21" s="56">
        <f t="shared" si="120"/>
        <v>0</v>
      </c>
      <c r="FT21" s="56">
        <f t="shared" si="121"/>
        <v>0</v>
      </c>
      <c r="FU21" s="56">
        <f t="shared" si="122"/>
        <v>0</v>
      </c>
      <c r="FV21" s="56">
        <f t="shared" si="123"/>
        <v>0</v>
      </c>
      <c r="FW21" s="56">
        <f t="shared" si="124"/>
        <v>0</v>
      </c>
      <c r="FX21" s="56">
        <f t="shared" si="125"/>
        <v>0</v>
      </c>
      <c r="FY21" s="56">
        <f t="shared" si="126"/>
        <v>0</v>
      </c>
      <c r="FZ21" s="56">
        <f t="shared" si="127"/>
        <v>0</v>
      </c>
      <c r="GA21" s="56">
        <f t="shared" si="128"/>
        <v>0</v>
      </c>
      <c r="GB21" s="56">
        <f t="shared" si="129"/>
        <v>0</v>
      </c>
      <c r="GC21" s="56">
        <f t="shared" si="130"/>
        <v>0</v>
      </c>
      <c r="GD21" s="56">
        <f t="shared" si="131"/>
        <v>0</v>
      </c>
      <c r="GE21" s="56">
        <f t="shared" si="132"/>
        <v>0</v>
      </c>
      <c r="GF21" s="56">
        <f t="shared" si="133"/>
        <v>0</v>
      </c>
      <c r="GG21" s="56">
        <f t="shared" si="134"/>
        <v>0</v>
      </c>
      <c r="GH21" s="56">
        <f t="shared" si="135"/>
        <v>0</v>
      </c>
      <c r="GI21" s="56">
        <f t="shared" si="136"/>
        <v>0</v>
      </c>
      <c r="GJ21" s="56">
        <f t="shared" si="137"/>
        <v>0</v>
      </c>
      <c r="GK21" s="56">
        <f t="shared" si="138"/>
        <v>0</v>
      </c>
      <c r="GL21" s="56">
        <f t="shared" si="139"/>
        <v>0</v>
      </c>
      <c r="GM21" s="56">
        <f t="shared" si="140"/>
        <v>0</v>
      </c>
      <c r="GN21" s="56">
        <f t="shared" si="141"/>
        <v>0</v>
      </c>
      <c r="GO21" s="56">
        <f t="shared" si="142"/>
        <v>0</v>
      </c>
      <c r="GP21" s="56">
        <f t="shared" si="143"/>
        <v>0</v>
      </c>
      <c r="GQ21" s="56">
        <f t="shared" si="144"/>
        <v>0</v>
      </c>
      <c r="GR21" s="56">
        <f t="shared" si="145"/>
        <v>0</v>
      </c>
      <c r="GS21" s="56">
        <f t="shared" si="146"/>
        <v>0</v>
      </c>
      <c r="GT21" s="56">
        <f t="shared" si="147"/>
        <v>0</v>
      </c>
      <c r="GU21" s="56">
        <f t="shared" si="148"/>
        <v>0</v>
      </c>
      <c r="GV21" s="56">
        <f t="shared" si="149"/>
        <v>0</v>
      </c>
      <c r="GW21" s="56">
        <f t="shared" si="150"/>
        <v>0</v>
      </c>
      <c r="GX21" s="56">
        <f t="shared" si="151"/>
        <v>0</v>
      </c>
      <c r="GY21" s="56">
        <f t="shared" si="152"/>
        <v>0</v>
      </c>
      <c r="GZ21" s="56">
        <f t="shared" si="153"/>
        <v>0</v>
      </c>
      <c r="HA21" s="56">
        <f t="shared" si="154"/>
        <v>0</v>
      </c>
      <c r="HB21" s="56">
        <f t="shared" si="155"/>
        <v>0</v>
      </c>
      <c r="HC21" s="56">
        <f t="shared" si="156"/>
        <v>0</v>
      </c>
      <c r="HD21" s="56">
        <f t="shared" si="157"/>
        <v>0</v>
      </c>
      <c r="HE21" s="56">
        <f t="shared" si="158"/>
        <v>0</v>
      </c>
      <c r="HF21" s="56">
        <f t="shared" si="159"/>
        <v>0</v>
      </c>
      <c r="HG21" s="56">
        <f t="shared" si="160"/>
        <v>0</v>
      </c>
      <c r="HH21" s="56">
        <f t="shared" si="161"/>
        <v>0</v>
      </c>
      <c r="HI21" s="56">
        <f t="shared" si="162"/>
        <v>0</v>
      </c>
      <c r="HJ21" s="56">
        <f t="shared" si="163"/>
        <v>0</v>
      </c>
      <c r="HK21" s="56">
        <f t="shared" si="164"/>
        <v>0</v>
      </c>
      <c r="HL21" s="56">
        <f t="shared" si="165"/>
        <v>0</v>
      </c>
      <c r="HM21" s="56">
        <f t="shared" si="166"/>
        <v>0</v>
      </c>
      <c r="HN21" s="56">
        <f t="shared" si="167"/>
        <v>0</v>
      </c>
      <c r="HO21" s="56">
        <f t="shared" si="168"/>
        <v>0</v>
      </c>
      <c r="HP21" s="56">
        <f t="shared" si="169"/>
        <v>0</v>
      </c>
      <c r="HQ21" s="56">
        <f t="shared" si="170"/>
        <v>0</v>
      </c>
      <c r="HR21" s="56">
        <f t="shared" si="171"/>
        <v>0</v>
      </c>
      <c r="HS21" s="56">
        <f t="shared" si="172"/>
        <v>0</v>
      </c>
      <c r="HT21" s="56">
        <f t="shared" si="173"/>
        <v>0</v>
      </c>
      <c r="HU21" s="56">
        <f t="shared" si="174"/>
        <v>0</v>
      </c>
      <c r="HV21" s="56">
        <f t="shared" si="175"/>
        <v>0</v>
      </c>
      <c r="HW21" s="56">
        <f t="shared" si="176"/>
        <v>0</v>
      </c>
      <c r="HX21" s="56">
        <f t="shared" si="177"/>
        <v>0</v>
      </c>
      <c r="HY21" s="56">
        <f t="shared" si="178"/>
        <v>0</v>
      </c>
      <c r="HZ21" s="56">
        <f t="shared" si="179"/>
        <v>0</v>
      </c>
      <c r="IA21" s="56">
        <f t="shared" si="180"/>
        <v>0</v>
      </c>
      <c r="IB21" s="56">
        <f t="shared" si="181"/>
        <v>0</v>
      </c>
      <c r="IC21" s="56">
        <f t="shared" si="182"/>
        <v>0</v>
      </c>
      <c r="ID21" s="56">
        <f t="shared" si="183"/>
        <v>0</v>
      </c>
      <c r="IE21" s="56">
        <f t="shared" si="184"/>
        <v>0</v>
      </c>
      <c r="IF21" s="56">
        <f t="shared" si="185"/>
        <v>0</v>
      </c>
      <c r="IG21" s="56">
        <f t="shared" si="186"/>
        <v>0</v>
      </c>
      <c r="IH21" s="56">
        <f t="shared" si="187"/>
        <v>0</v>
      </c>
      <c r="II21" s="56">
        <f t="shared" si="188"/>
        <v>0</v>
      </c>
      <c r="IJ21" s="56">
        <f t="shared" si="189"/>
        <v>0</v>
      </c>
      <c r="IK21" s="56">
        <f t="shared" si="190"/>
        <v>0</v>
      </c>
      <c r="IL21" s="56">
        <f t="shared" si="191"/>
        <v>0</v>
      </c>
      <c r="IM21" s="56">
        <f t="shared" si="192"/>
        <v>0</v>
      </c>
      <c r="IN21" s="56">
        <f t="shared" si="193"/>
        <v>0</v>
      </c>
      <c r="IO21" s="56">
        <f t="shared" si="194"/>
        <v>0</v>
      </c>
      <c r="IP21" s="56">
        <f t="shared" si="195"/>
        <v>0</v>
      </c>
      <c r="IQ21" s="56">
        <f t="shared" si="196"/>
        <v>0</v>
      </c>
      <c r="IR21" s="56">
        <f t="shared" si="197"/>
        <v>0</v>
      </c>
      <c r="IS21" s="56">
        <f t="shared" si="198"/>
        <v>0</v>
      </c>
      <c r="IT21" s="56">
        <f t="shared" si="199"/>
        <v>0</v>
      </c>
      <c r="IU21" s="56">
        <f t="shared" si="200"/>
        <v>0</v>
      </c>
      <c r="IV21" s="56">
        <f t="shared" si="201"/>
        <v>0</v>
      </c>
      <c r="IW21" s="56">
        <f t="shared" si="202"/>
        <v>0</v>
      </c>
      <c r="IX21" s="56">
        <f t="shared" si="203"/>
        <v>0</v>
      </c>
      <c r="IY21" s="56">
        <f t="shared" si="204"/>
        <v>0</v>
      </c>
      <c r="IZ21" s="56">
        <f t="shared" si="205"/>
        <v>0</v>
      </c>
      <c r="JA21" s="56">
        <f t="shared" si="206"/>
        <v>0</v>
      </c>
      <c r="JB21" s="56">
        <f t="shared" si="207"/>
        <v>0</v>
      </c>
      <c r="JC21" s="56">
        <f t="shared" si="208"/>
        <v>0</v>
      </c>
      <c r="JD21" s="56">
        <f t="shared" si="209"/>
        <v>0</v>
      </c>
      <c r="JE21" s="56">
        <f t="shared" si="210"/>
        <v>0</v>
      </c>
      <c r="JF21" s="56">
        <f t="shared" si="211"/>
        <v>0</v>
      </c>
      <c r="JG21" s="56">
        <f t="shared" si="212"/>
        <v>0</v>
      </c>
      <c r="JH21" s="56">
        <f t="shared" si="213"/>
        <v>0</v>
      </c>
      <c r="JI21" s="56">
        <f t="shared" si="214"/>
        <v>0</v>
      </c>
      <c r="JJ21" s="56">
        <f t="shared" si="215"/>
        <v>0</v>
      </c>
      <c r="JK21" s="56">
        <f t="shared" si="216"/>
        <v>0</v>
      </c>
      <c r="JL21" s="56">
        <f t="shared" si="217"/>
        <v>0</v>
      </c>
      <c r="JM21" s="56">
        <f t="shared" si="218"/>
        <v>0</v>
      </c>
      <c r="JN21" s="56">
        <f t="shared" si="219"/>
        <v>0</v>
      </c>
      <c r="JO21" s="56">
        <f t="shared" si="220"/>
        <v>0</v>
      </c>
      <c r="JP21" s="56">
        <f t="shared" si="221"/>
        <v>0</v>
      </c>
      <c r="JQ21" s="56">
        <f t="shared" si="222"/>
        <v>0</v>
      </c>
      <c r="JR21" s="56">
        <f t="shared" si="223"/>
        <v>0</v>
      </c>
      <c r="JS21" s="56">
        <f t="shared" si="224"/>
        <v>0</v>
      </c>
      <c r="JT21" s="56">
        <f t="shared" si="225"/>
        <v>0</v>
      </c>
      <c r="JU21" s="56">
        <f t="shared" si="226"/>
        <v>0</v>
      </c>
      <c r="JV21" s="56">
        <f t="shared" si="227"/>
        <v>0</v>
      </c>
      <c r="JW21" s="56">
        <f t="shared" si="228"/>
        <v>0</v>
      </c>
      <c r="JX21" s="56">
        <f t="shared" si="229"/>
        <v>0</v>
      </c>
      <c r="JY21" s="56">
        <f t="shared" si="230"/>
        <v>0</v>
      </c>
      <c r="JZ21" s="56">
        <f t="shared" si="231"/>
        <v>0</v>
      </c>
      <c r="KA21" s="56">
        <f t="shared" si="232"/>
        <v>0</v>
      </c>
      <c r="KB21" s="56">
        <f t="shared" si="233"/>
        <v>0</v>
      </c>
      <c r="KC21" s="56">
        <f t="shared" si="234"/>
        <v>0</v>
      </c>
      <c r="KD21" s="56">
        <f t="shared" si="235"/>
        <v>0</v>
      </c>
      <c r="KE21" s="56">
        <f t="shared" si="236"/>
        <v>0</v>
      </c>
      <c r="KF21" s="56">
        <f t="shared" si="237"/>
        <v>0</v>
      </c>
      <c r="KG21" s="56">
        <f t="shared" si="238"/>
        <v>0</v>
      </c>
      <c r="KH21" s="56">
        <f t="shared" si="239"/>
        <v>0</v>
      </c>
      <c r="KI21" s="56">
        <f t="shared" si="240"/>
        <v>0</v>
      </c>
      <c r="KJ21" s="56">
        <f t="shared" si="241"/>
        <v>0</v>
      </c>
      <c r="KK21" s="56">
        <f t="shared" si="242"/>
        <v>0</v>
      </c>
      <c r="KL21" s="56">
        <f t="shared" si="243"/>
        <v>0</v>
      </c>
      <c r="KM21" s="56">
        <f t="shared" si="244"/>
        <v>0</v>
      </c>
      <c r="KN21" s="56">
        <f t="shared" si="245"/>
        <v>0</v>
      </c>
      <c r="KO21" s="56">
        <f t="shared" si="246"/>
        <v>0</v>
      </c>
      <c r="KP21" s="56">
        <f t="shared" si="247"/>
        <v>0</v>
      </c>
      <c r="KQ21" s="56">
        <f t="shared" si="248"/>
        <v>0</v>
      </c>
      <c r="KR21" s="56">
        <f t="shared" si="249"/>
        <v>0</v>
      </c>
      <c r="KS21" s="56">
        <f t="shared" si="250"/>
        <v>0</v>
      </c>
      <c r="KT21" s="56">
        <f t="shared" si="251"/>
        <v>0</v>
      </c>
      <c r="KU21" s="56">
        <f t="shared" si="252"/>
        <v>0</v>
      </c>
      <c r="KV21" s="56">
        <f t="shared" si="253"/>
        <v>0</v>
      </c>
      <c r="KW21" s="56">
        <f t="shared" si="254"/>
        <v>0</v>
      </c>
      <c r="KX21" s="56">
        <f t="shared" si="255"/>
        <v>0</v>
      </c>
      <c r="KY21" s="56">
        <f t="shared" si="256"/>
        <v>0</v>
      </c>
      <c r="KZ21" s="56">
        <f t="shared" si="257"/>
        <v>0</v>
      </c>
      <c r="LA21" s="56">
        <f t="shared" si="258"/>
        <v>0</v>
      </c>
      <c r="LB21" s="56">
        <f t="shared" si="259"/>
        <v>0</v>
      </c>
      <c r="LC21" s="56">
        <f t="shared" si="260"/>
        <v>0</v>
      </c>
      <c r="LD21" s="56">
        <f t="shared" si="261"/>
        <v>0</v>
      </c>
      <c r="LE21" s="56">
        <f t="shared" si="262"/>
        <v>0</v>
      </c>
      <c r="LF21" s="56">
        <f t="shared" si="263"/>
        <v>0</v>
      </c>
      <c r="LG21" s="56">
        <f t="shared" si="264"/>
        <v>0</v>
      </c>
      <c r="LH21" s="56">
        <f t="shared" si="265"/>
        <v>0</v>
      </c>
      <c r="LI21" s="56">
        <f t="shared" si="266"/>
        <v>0</v>
      </c>
      <c r="LJ21" s="56">
        <f t="shared" si="267"/>
        <v>0</v>
      </c>
      <c r="LK21" s="56">
        <f t="shared" si="268"/>
        <v>0</v>
      </c>
      <c r="LL21" s="56">
        <f t="shared" si="269"/>
        <v>0</v>
      </c>
      <c r="LM21" s="56">
        <f t="shared" si="270"/>
        <v>0</v>
      </c>
      <c r="LN21" s="56">
        <f t="shared" si="271"/>
        <v>0</v>
      </c>
      <c r="LO21" s="56">
        <f t="shared" si="272"/>
        <v>0</v>
      </c>
      <c r="LP21" s="56">
        <f t="shared" si="273"/>
        <v>0</v>
      </c>
      <c r="LQ21" s="56">
        <f t="shared" si="274"/>
        <v>0</v>
      </c>
      <c r="LR21" s="56">
        <f t="shared" si="275"/>
        <v>0</v>
      </c>
      <c r="LS21" s="56">
        <f t="shared" si="276"/>
        <v>0</v>
      </c>
      <c r="LT21" s="56">
        <f t="shared" si="277"/>
        <v>0</v>
      </c>
      <c r="LU21" s="56">
        <f t="shared" si="278"/>
        <v>0</v>
      </c>
      <c r="LV21" s="56">
        <f t="shared" si="279"/>
        <v>0</v>
      </c>
      <c r="LW21" s="56">
        <f t="shared" si="280"/>
        <v>0</v>
      </c>
      <c r="LX21" s="56">
        <f t="shared" si="281"/>
        <v>0</v>
      </c>
      <c r="LY21" s="56">
        <f t="shared" si="282"/>
        <v>0</v>
      </c>
      <c r="LZ21" s="56">
        <f t="shared" si="283"/>
        <v>0</v>
      </c>
      <c r="MA21" s="56">
        <f t="shared" si="284"/>
        <v>0</v>
      </c>
      <c r="MB21" s="56">
        <f t="shared" si="285"/>
        <v>0</v>
      </c>
      <c r="MC21" s="56">
        <f t="shared" si="286"/>
        <v>0</v>
      </c>
      <c r="MD21" s="56">
        <f t="shared" si="287"/>
        <v>0</v>
      </c>
      <c r="ME21" s="56">
        <f t="shared" si="288"/>
        <v>0</v>
      </c>
      <c r="MF21" s="56">
        <f t="shared" si="289"/>
        <v>0</v>
      </c>
      <c r="MG21" s="56">
        <f t="shared" si="290"/>
        <v>0</v>
      </c>
      <c r="MH21" s="56">
        <f t="shared" si="291"/>
        <v>0</v>
      </c>
      <c r="MI21" s="56">
        <f t="shared" si="292"/>
        <v>0</v>
      </c>
      <c r="MJ21" s="56">
        <f t="shared" si="293"/>
        <v>0</v>
      </c>
      <c r="MK21" s="56">
        <f t="shared" si="294"/>
        <v>0</v>
      </c>
      <c r="ML21" s="56">
        <f t="shared" si="295"/>
        <v>0</v>
      </c>
      <c r="MM21" s="56">
        <f t="shared" si="296"/>
        <v>0</v>
      </c>
      <c r="MN21" s="56">
        <f t="shared" si="297"/>
        <v>0</v>
      </c>
      <c r="MO21" s="56">
        <f t="shared" si="298"/>
        <v>0</v>
      </c>
      <c r="MP21" s="56">
        <f t="shared" si="299"/>
        <v>0</v>
      </c>
      <c r="MQ21" s="56">
        <f t="shared" si="300"/>
        <v>0</v>
      </c>
      <c r="MR21" s="56">
        <f t="shared" si="301"/>
        <v>0</v>
      </c>
      <c r="MS21" s="56">
        <f t="shared" si="302"/>
        <v>0</v>
      </c>
      <c r="MT21" s="56">
        <f t="shared" si="303"/>
        <v>0</v>
      </c>
      <c r="MU21" s="56">
        <f t="shared" si="304"/>
        <v>0</v>
      </c>
      <c r="MV21" s="56">
        <f t="shared" si="305"/>
        <v>0</v>
      </c>
      <c r="MW21" s="56">
        <f t="shared" si="306"/>
        <v>0</v>
      </c>
      <c r="MX21" s="56">
        <f t="shared" si="307"/>
        <v>0</v>
      </c>
      <c r="MY21" s="56">
        <f t="shared" si="308"/>
        <v>0</v>
      </c>
      <c r="MZ21" s="56">
        <f t="shared" si="309"/>
        <v>0</v>
      </c>
      <c r="NA21" s="56">
        <f t="shared" si="310"/>
        <v>0</v>
      </c>
      <c r="NB21" s="56">
        <f t="shared" si="311"/>
        <v>0</v>
      </c>
      <c r="NC21" s="56">
        <f t="shared" si="312"/>
        <v>0</v>
      </c>
      <c r="ND21" s="56">
        <f t="shared" si="313"/>
        <v>0</v>
      </c>
      <c r="NE21" s="56">
        <f t="shared" si="314"/>
        <v>0</v>
      </c>
      <c r="NF21" s="56">
        <f t="shared" si="315"/>
        <v>0</v>
      </c>
      <c r="NG21" s="56">
        <f t="shared" si="316"/>
        <v>0</v>
      </c>
      <c r="NH21" s="56">
        <f t="shared" si="317"/>
        <v>0</v>
      </c>
      <c r="NI21" s="56">
        <f t="shared" si="318"/>
        <v>0</v>
      </c>
      <c r="NJ21" s="56">
        <f t="shared" si="319"/>
        <v>0</v>
      </c>
      <c r="NK21" s="56">
        <f t="shared" si="320"/>
        <v>0</v>
      </c>
      <c r="NL21" s="56">
        <f t="shared" si="321"/>
        <v>0</v>
      </c>
      <c r="NM21" s="56">
        <f t="shared" si="322"/>
        <v>0</v>
      </c>
      <c r="NN21" s="56">
        <f t="shared" si="323"/>
        <v>0</v>
      </c>
      <c r="NO21" s="56">
        <f t="shared" si="324"/>
        <v>0</v>
      </c>
      <c r="NP21" s="56">
        <f t="shared" si="325"/>
        <v>0</v>
      </c>
      <c r="NQ21" s="56">
        <f t="shared" si="326"/>
        <v>0</v>
      </c>
      <c r="NR21" s="56">
        <f t="shared" si="327"/>
        <v>0</v>
      </c>
      <c r="NS21" s="56">
        <f t="shared" si="328"/>
        <v>0</v>
      </c>
      <c r="NT21" s="56">
        <f t="shared" si="329"/>
        <v>0</v>
      </c>
      <c r="NU21" s="56">
        <f t="shared" si="330"/>
        <v>0</v>
      </c>
      <c r="NV21" s="56">
        <f t="shared" si="331"/>
        <v>0</v>
      </c>
      <c r="NW21" s="56">
        <f t="shared" si="332"/>
        <v>0</v>
      </c>
      <c r="NX21" s="56">
        <f t="shared" si="333"/>
        <v>0</v>
      </c>
      <c r="NY21" s="56">
        <f t="shared" si="334"/>
        <v>0</v>
      </c>
      <c r="NZ21" s="56">
        <f t="shared" si="335"/>
        <v>0</v>
      </c>
      <c r="OA21" s="56">
        <f t="shared" si="336"/>
        <v>0</v>
      </c>
      <c r="OB21" s="56">
        <f t="shared" si="337"/>
        <v>0</v>
      </c>
      <c r="OC21" s="56">
        <f t="shared" si="338"/>
        <v>0</v>
      </c>
      <c r="OD21" s="56">
        <f t="shared" si="339"/>
        <v>0</v>
      </c>
      <c r="OE21" s="56">
        <f t="shared" si="340"/>
        <v>0</v>
      </c>
      <c r="OF21" s="56">
        <f t="shared" si="341"/>
        <v>0</v>
      </c>
      <c r="OG21" s="56">
        <f t="shared" si="342"/>
        <v>0</v>
      </c>
      <c r="OH21" s="56">
        <f t="shared" si="343"/>
        <v>0</v>
      </c>
      <c r="OI21" s="56">
        <f t="shared" si="344"/>
        <v>0</v>
      </c>
      <c r="OJ21" s="56">
        <f t="shared" si="345"/>
        <v>0</v>
      </c>
      <c r="OK21" s="56">
        <f t="shared" si="346"/>
        <v>0</v>
      </c>
      <c r="OL21" s="56">
        <f t="shared" si="347"/>
        <v>0</v>
      </c>
      <c r="OM21" s="56">
        <f t="shared" si="348"/>
        <v>0</v>
      </c>
      <c r="ON21" s="56">
        <f t="shared" si="349"/>
        <v>0</v>
      </c>
      <c r="OO21" s="56">
        <f t="shared" si="350"/>
        <v>0</v>
      </c>
      <c r="OP21" s="56">
        <f t="shared" si="351"/>
        <v>0</v>
      </c>
      <c r="OQ21" s="56">
        <f t="shared" si="352"/>
        <v>0</v>
      </c>
      <c r="OR21" s="56">
        <f t="shared" si="353"/>
        <v>0</v>
      </c>
      <c r="OS21" s="56">
        <f t="shared" si="354"/>
        <v>0</v>
      </c>
      <c r="OT21" s="56">
        <f t="shared" si="355"/>
        <v>0</v>
      </c>
      <c r="OU21" s="56">
        <f t="shared" si="356"/>
        <v>0</v>
      </c>
      <c r="OV21" s="56">
        <f t="shared" si="357"/>
        <v>0</v>
      </c>
      <c r="OW21" s="56">
        <f t="shared" si="358"/>
        <v>0</v>
      </c>
      <c r="OX21" s="56">
        <f t="shared" si="359"/>
        <v>0</v>
      </c>
      <c r="OY21" s="56">
        <f t="shared" si="360"/>
        <v>0</v>
      </c>
      <c r="OZ21" s="56">
        <f t="shared" si="361"/>
        <v>0</v>
      </c>
      <c r="PA21" s="56">
        <f t="shared" si="362"/>
        <v>0</v>
      </c>
      <c r="PB21" s="56">
        <f t="shared" si="363"/>
        <v>0</v>
      </c>
      <c r="PC21" s="56">
        <f t="shared" si="364"/>
        <v>0</v>
      </c>
      <c r="PD21" s="56">
        <f t="shared" si="365"/>
        <v>0</v>
      </c>
      <c r="PE21" s="56">
        <f t="shared" si="366"/>
        <v>0</v>
      </c>
      <c r="PF21" s="56">
        <f t="shared" si="367"/>
        <v>0</v>
      </c>
      <c r="PG21" s="56">
        <f t="shared" si="368"/>
        <v>0</v>
      </c>
      <c r="PH21" s="56">
        <f t="shared" si="369"/>
        <v>0</v>
      </c>
      <c r="PI21" s="56">
        <f t="shared" si="370"/>
        <v>0</v>
      </c>
      <c r="PJ21" s="56">
        <f t="shared" si="371"/>
        <v>0</v>
      </c>
      <c r="PK21" s="56">
        <f t="shared" si="372"/>
        <v>0</v>
      </c>
      <c r="PL21" s="56">
        <f t="shared" si="373"/>
        <v>0</v>
      </c>
      <c r="PM21" s="56">
        <f t="shared" si="374"/>
        <v>0</v>
      </c>
      <c r="PN21" s="56">
        <f t="shared" si="375"/>
        <v>0</v>
      </c>
      <c r="PO21" s="56">
        <f t="shared" si="376"/>
        <v>0</v>
      </c>
      <c r="PP21" s="56">
        <f t="shared" si="377"/>
        <v>0</v>
      </c>
      <c r="PQ21" s="56">
        <f t="shared" si="378"/>
        <v>0</v>
      </c>
      <c r="PR21" s="56">
        <f t="shared" si="379"/>
        <v>0</v>
      </c>
      <c r="PS21" s="56">
        <f t="shared" si="380"/>
        <v>0</v>
      </c>
      <c r="PT21" s="56">
        <f t="shared" si="381"/>
        <v>0</v>
      </c>
      <c r="PU21" s="56">
        <f t="shared" si="382"/>
        <v>0</v>
      </c>
      <c r="PV21" s="56">
        <f t="shared" si="383"/>
        <v>0</v>
      </c>
      <c r="PW21" s="56">
        <f t="shared" si="384"/>
        <v>0</v>
      </c>
      <c r="PX21" s="56">
        <f t="shared" si="385"/>
        <v>0</v>
      </c>
      <c r="PY21" s="56">
        <f t="shared" si="386"/>
        <v>0</v>
      </c>
      <c r="PZ21" s="56">
        <f t="shared" si="387"/>
        <v>0</v>
      </c>
      <c r="QA21" s="56">
        <f t="shared" si="388"/>
        <v>0</v>
      </c>
      <c r="QB21" s="56">
        <f t="shared" si="389"/>
        <v>0</v>
      </c>
      <c r="QC21" s="56">
        <f t="shared" si="390"/>
        <v>0</v>
      </c>
      <c r="QD21" s="56">
        <f t="shared" si="391"/>
        <v>0</v>
      </c>
      <c r="QE21" s="56">
        <f t="shared" si="392"/>
        <v>0</v>
      </c>
      <c r="QF21" s="56">
        <f t="shared" si="393"/>
        <v>0</v>
      </c>
      <c r="QG21" s="56">
        <f t="shared" si="394"/>
        <v>0</v>
      </c>
      <c r="QH21" s="56">
        <f t="shared" si="395"/>
        <v>0</v>
      </c>
      <c r="QI21" s="56">
        <f t="shared" si="396"/>
        <v>0</v>
      </c>
      <c r="QJ21" s="56">
        <f t="shared" si="397"/>
        <v>0</v>
      </c>
      <c r="QK21" s="56">
        <f t="shared" si="398"/>
        <v>0</v>
      </c>
      <c r="QL21" s="56">
        <f t="shared" si="399"/>
        <v>0</v>
      </c>
      <c r="QM21" s="56">
        <f t="shared" si="400"/>
        <v>0</v>
      </c>
      <c r="QN21" s="56">
        <f t="shared" si="401"/>
        <v>0</v>
      </c>
      <c r="QO21" s="56">
        <f t="shared" si="402"/>
        <v>0</v>
      </c>
      <c r="QP21" s="56">
        <f t="shared" si="403"/>
        <v>0</v>
      </c>
      <c r="QQ21" s="56">
        <f t="shared" si="404"/>
        <v>0</v>
      </c>
      <c r="QR21" s="56">
        <f t="shared" si="405"/>
        <v>0</v>
      </c>
      <c r="QS21" s="56">
        <f t="shared" si="406"/>
        <v>0</v>
      </c>
      <c r="QT21" s="56">
        <f t="shared" si="407"/>
        <v>0</v>
      </c>
      <c r="QU21" s="56">
        <f t="shared" si="408"/>
        <v>0</v>
      </c>
      <c r="QV21" s="56">
        <f t="shared" si="409"/>
        <v>0</v>
      </c>
      <c r="QW21" s="56">
        <f t="shared" si="410"/>
        <v>0</v>
      </c>
      <c r="QX21" s="56">
        <f t="shared" si="411"/>
        <v>0</v>
      </c>
      <c r="QY21" s="56">
        <f t="shared" si="412"/>
        <v>0</v>
      </c>
      <c r="QZ21" s="56">
        <f t="shared" si="413"/>
        <v>0</v>
      </c>
      <c r="RA21" s="56">
        <f t="shared" si="414"/>
        <v>0</v>
      </c>
      <c r="RB21" s="56">
        <f t="shared" si="415"/>
        <v>0</v>
      </c>
      <c r="RC21" s="56">
        <f t="shared" si="416"/>
        <v>0</v>
      </c>
      <c r="RD21" s="56">
        <f t="shared" si="417"/>
        <v>0</v>
      </c>
      <c r="RE21" s="56">
        <f t="shared" si="418"/>
        <v>0</v>
      </c>
      <c r="RF21" s="56">
        <f t="shared" si="419"/>
        <v>0</v>
      </c>
      <c r="RG21" s="56">
        <f t="shared" si="420"/>
        <v>0</v>
      </c>
      <c r="RH21" s="56">
        <f t="shared" si="421"/>
        <v>0</v>
      </c>
      <c r="RI21" s="56">
        <f t="shared" si="422"/>
        <v>0</v>
      </c>
      <c r="RJ21" s="56">
        <f t="shared" si="423"/>
        <v>0</v>
      </c>
      <c r="RK21" s="56">
        <f t="shared" si="424"/>
        <v>0</v>
      </c>
      <c r="RL21" s="56">
        <f t="shared" si="425"/>
        <v>0</v>
      </c>
      <c r="RM21" s="56">
        <f t="shared" si="426"/>
        <v>0</v>
      </c>
      <c r="RN21" s="56">
        <f t="shared" si="427"/>
        <v>0</v>
      </c>
      <c r="RO21" s="56">
        <f t="shared" si="428"/>
        <v>0</v>
      </c>
      <c r="RP21" s="56">
        <f t="shared" si="429"/>
        <v>0</v>
      </c>
      <c r="RQ21" s="56">
        <f t="shared" si="430"/>
        <v>0</v>
      </c>
      <c r="RR21" s="56">
        <f t="shared" si="431"/>
        <v>0</v>
      </c>
      <c r="RS21" s="56">
        <f t="shared" si="432"/>
        <v>0</v>
      </c>
      <c r="RT21" s="56">
        <f t="shared" si="433"/>
        <v>0</v>
      </c>
      <c r="RU21" s="56">
        <f t="shared" si="434"/>
        <v>0</v>
      </c>
      <c r="RV21" s="56">
        <f t="shared" si="435"/>
        <v>0</v>
      </c>
      <c r="RW21" s="56">
        <f t="shared" si="436"/>
        <v>0</v>
      </c>
      <c r="RX21" s="56">
        <f t="shared" si="437"/>
        <v>0</v>
      </c>
      <c r="RY21" s="56">
        <f t="shared" si="438"/>
        <v>0</v>
      </c>
      <c r="RZ21" s="56">
        <f t="shared" si="439"/>
        <v>0</v>
      </c>
      <c r="SA21" s="56">
        <f t="shared" si="440"/>
        <v>0</v>
      </c>
      <c r="SB21" s="56">
        <f t="shared" si="441"/>
        <v>0</v>
      </c>
      <c r="SC21" s="56">
        <f t="shared" si="442"/>
        <v>0</v>
      </c>
      <c r="SD21" s="56">
        <f t="shared" si="443"/>
        <v>0</v>
      </c>
      <c r="SE21" s="56">
        <f t="shared" si="444"/>
        <v>0</v>
      </c>
      <c r="SF21" s="56">
        <f t="shared" si="445"/>
        <v>0</v>
      </c>
      <c r="SG21" s="56">
        <f t="shared" si="446"/>
        <v>0</v>
      </c>
      <c r="SH21" s="56">
        <f t="shared" si="447"/>
        <v>0</v>
      </c>
      <c r="SI21" s="56">
        <f t="shared" si="448"/>
        <v>0</v>
      </c>
      <c r="SJ21" s="56">
        <f t="shared" si="449"/>
        <v>0</v>
      </c>
      <c r="SK21" s="56">
        <f t="shared" si="450"/>
        <v>0</v>
      </c>
      <c r="SL21" s="56">
        <f t="shared" si="451"/>
        <v>0</v>
      </c>
      <c r="SM21" s="56">
        <f t="shared" si="452"/>
        <v>0</v>
      </c>
      <c r="SN21" s="56">
        <f t="shared" si="453"/>
        <v>0</v>
      </c>
      <c r="SO21" s="56">
        <f t="shared" si="454"/>
        <v>0</v>
      </c>
      <c r="SP21" s="56">
        <f t="shared" si="455"/>
        <v>0</v>
      </c>
      <c r="SQ21" s="56">
        <f t="shared" si="456"/>
        <v>0</v>
      </c>
      <c r="SR21" s="56">
        <f t="shared" si="457"/>
        <v>0</v>
      </c>
      <c r="SS21" s="56">
        <f t="shared" si="458"/>
        <v>0</v>
      </c>
      <c r="ST21" s="56">
        <f t="shared" si="459"/>
        <v>0</v>
      </c>
      <c r="SU21" s="56">
        <f t="shared" si="460"/>
        <v>0</v>
      </c>
      <c r="SV21" s="56">
        <f t="shared" si="461"/>
        <v>0</v>
      </c>
      <c r="SW21" s="56">
        <f t="shared" si="462"/>
        <v>0</v>
      </c>
      <c r="SX21" s="56">
        <f t="shared" si="463"/>
        <v>0</v>
      </c>
      <c r="SY21" s="56">
        <f t="shared" si="464"/>
        <v>0</v>
      </c>
      <c r="SZ21" s="56">
        <f t="shared" si="465"/>
        <v>0</v>
      </c>
      <c r="TA21" s="56">
        <f t="shared" si="466"/>
        <v>0</v>
      </c>
      <c r="TB21" s="56">
        <f t="shared" si="467"/>
        <v>0</v>
      </c>
      <c r="TC21" s="56">
        <f t="shared" si="468"/>
        <v>0</v>
      </c>
      <c r="TD21" s="56">
        <f t="shared" si="469"/>
        <v>0</v>
      </c>
      <c r="TE21" s="56">
        <f t="shared" si="470"/>
        <v>0</v>
      </c>
      <c r="TF21" s="56">
        <f t="shared" si="471"/>
        <v>0</v>
      </c>
      <c r="TG21" s="56">
        <f t="shared" si="472"/>
        <v>0</v>
      </c>
      <c r="TH21" s="56">
        <f t="shared" si="473"/>
        <v>0</v>
      </c>
      <c r="TI21" s="56">
        <f t="shared" si="474"/>
        <v>0</v>
      </c>
      <c r="TJ21" s="56">
        <f t="shared" si="475"/>
        <v>0</v>
      </c>
      <c r="TK21" s="56">
        <f t="shared" si="476"/>
        <v>0</v>
      </c>
      <c r="TL21" s="56">
        <f t="shared" si="477"/>
        <v>0</v>
      </c>
      <c r="TM21" s="56">
        <f t="shared" si="478"/>
        <v>0</v>
      </c>
      <c r="TN21" s="56">
        <f t="shared" si="479"/>
        <v>0</v>
      </c>
      <c r="TO21" s="56">
        <f t="shared" si="480"/>
        <v>0</v>
      </c>
      <c r="TP21" s="56">
        <f t="shared" si="481"/>
        <v>0</v>
      </c>
      <c r="TQ21" s="56">
        <f t="shared" si="482"/>
        <v>0</v>
      </c>
      <c r="TR21" s="56">
        <f t="shared" si="483"/>
        <v>0</v>
      </c>
      <c r="TS21" s="56">
        <f t="shared" si="484"/>
        <v>0</v>
      </c>
      <c r="TT21" s="56">
        <f t="shared" si="485"/>
        <v>0</v>
      </c>
      <c r="TU21" s="56">
        <f t="shared" si="486"/>
        <v>0</v>
      </c>
      <c r="TV21" s="56">
        <f t="shared" si="487"/>
        <v>0</v>
      </c>
      <c r="TW21" s="56">
        <f t="shared" si="488"/>
        <v>0</v>
      </c>
      <c r="TX21" s="56">
        <f t="shared" si="489"/>
        <v>0</v>
      </c>
      <c r="TY21" s="56">
        <f t="shared" si="490"/>
        <v>0</v>
      </c>
      <c r="TZ21" s="56">
        <f t="shared" si="491"/>
        <v>0</v>
      </c>
      <c r="UA21" s="56">
        <f t="shared" si="492"/>
        <v>0</v>
      </c>
      <c r="UB21" s="56">
        <f t="shared" si="493"/>
        <v>0</v>
      </c>
      <c r="UC21" s="56">
        <f t="shared" si="494"/>
        <v>0</v>
      </c>
      <c r="UD21" s="56">
        <f t="shared" si="495"/>
        <v>0</v>
      </c>
      <c r="UE21" s="56">
        <f t="shared" si="496"/>
        <v>0</v>
      </c>
      <c r="UF21" s="56">
        <f t="shared" si="497"/>
        <v>0</v>
      </c>
      <c r="UG21" s="56">
        <f t="shared" si="498"/>
        <v>0</v>
      </c>
      <c r="UH21" s="56">
        <f t="shared" si="499"/>
        <v>0</v>
      </c>
      <c r="UI21" s="56">
        <f t="shared" si="500"/>
        <v>0</v>
      </c>
      <c r="UJ21" s="56">
        <f t="shared" si="501"/>
        <v>0</v>
      </c>
      <c r="UK21" s="56">
        <f t="shared" si="502"/>
        <v>0</v>
      </c>
      <c r="UL21" s="56">
        <f t="shared" si="503"/>
        <v>0</v>
      </c>
      <c r="UM21" s="56">
        <f t="shared" si="504"/>
        <v>0</v>
      </c>
      <c r="UN21" s="56">
        <f t="shared" si="505"/>
        <v>0</v>
      </c>
      <c r="UO21" s="56">
        <f t="shared" si="506"/>
        <v>0</v>
      </c>
      <c r="UP21" s="56">
        <f t="shared" si="507"/>
        <v>0</v>
      </c>
      <c r="UQ21" s="56">
        <f t="shared" si="508"/>
        <v>0</v>
      </c>
      <c r="UR21" s="56">
        <f t="shared" si="509"/>
        <v>0</v>
      </c>
      <c r="US21" s="56">
        <f t="shared" si="510"/>
        <v>0</v>
      </c>
      <c r="UT21" s="56">
        <f t="shared" si="511"/>
        <v>0</v>
      </c>
      <c r="UU21" s="56">
        <f t="shared" si="512"/>
        <v>0</v>
      </c>
      <c r="UV21" s="56">
        <f t="shared" si="513"/>
        <v>0</v>
      </c>
      <c r="UW21" s="56">
        <f t="shared" si="514"/>
        <v>0</v>
      </c>
      <c r="UX21" s="56">
        <f t="shared" si="515"/>
        <v>0</v>
      </c>
      <c r="UY21" s="56">
        <f t="shared" si="516"/>
        <v>0</v>
      </c>
      <c r="UZ21" s="56">
        <f t="shared" si="517"/>
        <v>0</v>
      </c>
      <c r="VA21" s="56">
        <f t="shared" si="518"/>
        <v>0</v>
      </c>
      <c r="VB21" s="56">
        <f t="shared" si="519"/>
        <v>0</v>
      </c>
      <c r="VC21" s="56">
        <f t="shared" si="520"/>
        <v>0</v>
      </c>
      <c r="VD21" s="56">
        <f t="shared" si="521"/>
        <v>0</v>
      </c>
      <c r="VE21" s="56">
        <f t="shared" si="522"/>
        <v>0</v>
      </c>
      <c r="VF21" s="56">
        <f t="shared" si="523"/>
        <v>0</v>
      </c>
      <c r="VG21" s="56">
        <f t="shared" si="524"/>
        <v>0</v>
      </c>
      <c r="VH21" s="56">
        <f t="shared" si="525"/>
        <v>0</v>
      </c>
      <c r="VI21" s="56">
        <f t="shared" si="526"/>
        <v>0</v>
      </c>
      <c r="VJ21" s="56">
        <f t="shared" si="527"/>
        <v>0</v>
      </c>
      <c r="VK21" s="56">
        <f t="shared" si="528"/>
        <v>0</v>
      </c>
      <c r="VL21" s="56">
        <f t="shared" si="529"/>
        <v>0</v>
      </c>
      <c r="VM21" s="56">
        <f t="shared" si="530"/>
        <v>0</v>
      </c>
      <c r="VN21" s="56">
        <f t="shared" si="531"/>
        <v>0</v>
      </c>
      <c r="VO21" s="56">
        <f t="shared" si="532"/>
        <v>0</v>
      </c>
      <c r="VP21" s="56">
        <f t="shared" si="533"/>
        <v>0</v>
      </c>
      <c r="VQ21" s="56">
        <f t="shared" si="534"/>
        <v>0</v>
      </c>
      <c r="VR21" s="56">
        <f t="shared" si="535"/>
        <v>0</v>
      </c>
      <c r="VS21" s="56">
        <f t="shared" si="536"/>
        <v>0</v>
      </c>
      <c r="VT21" s="56">
        <f t="shared" si="537"/>
        <v>0</v>
      </c>
      <c r="VU21" s="56">
        <f t="shared" si="538"/>
        <v>0</v>
      </c>
      <c r="VV21" s="56">
        <f t="shared" si="539"/>
        <v>0</v>
      </c>
      <c r="VW21" s="56">
        <f t="shared" si="540"/>
        <v>0</v>
      </c>
      <c r="VX21" s="56">
        <f t="shared" si="541"/>
        <v>0</v>
      </c>
      <c r="VY21" s="56">
        <f t="shared" si="542"/>
        <v>0</v>
      </c>
      <c r="VZ21" s="56">
        <f t="shared" si="543"/>
        <v>0</v>
      </c>
      <c r="WA21" s="56">
        <f t="shared" si="544"/>
        <v>0</v>
      </c>
      <c r="WB21" s="56">
        <f t="shared" si="545"/>
        <v>0</v>
      </c>
      <c r="WC21" s="56">
        <f t="shared" si="546"/>
        <v>0</v>
      </c>
      <c r="WD21" s="56">
        <f t="shared" si="547"/>
        <v>0</v>
      </c>
      <c r="WE21" s="56">
        <f t="shared" si="548"/>
        <v>0</v>
      </c>
      <c r="WF21" s="56">
        <f t="shared" si="549"/>
        <v>0</v>
      </c>
      <c r="WG21" s="56">
        <f t="shared" si="550"/>
        <v>0</v>
      </c>
      <c r="WH21" s="56">
        <f t="shared" si="551"/>
        <v>0</v>
      </c>
      <c r="WI21" s="56">
        <f t="shared" si="552"/>
        <v>0</v>
      </c>
      <c r="WJ21" s="56">
        <f t="shared" si="553"/>
        <v>0</v>
      </c>
      <c r="WK21" s="56">
        <f t="shared" si="554"/>
        <v>0</v>
      </c>
      <c r="WL21" s="56">
        <f t="shared" si="555"/>
        <v>0</v>
      </c>
      <c r="WM21" s="56">
        <f t="shared" si="556"/>
        <v>0</v>
      </c>
      <c r="WN21" s="56">
        <f t="shared" si="557"/>
        <v>0</v>
      </c>
      <c r="WO21" s="56">
        <f t="shared" si="558"/>
        <v>0</v>
      </c>
      <c r="WP21" s="56">
        <f t="shared" si="559"/>
        <v>0</v>
      </c>
      <c r="WQ21" s="56">
        <f t="shared" si="560"/>
        <v>0</v>
      </c>
      <c r="WR21" s="56">
        <f t="shared" si="561"/>
        <v>0</v>
      </c>
      <c r="WS21" s="56">
        <f t="shared" si="562"/>
        <v>0</v>
      </c>
      <c r="WT21" s="56">
        <f t="shared" si="563"/>
        <v>0</v>
      </c>
      <c r="WU21" s="56">
        <f t="shared" si="564"/>
        <v>0</v>
      </c>
      <c r="WV21" s="56">
        <f t="shared" si="565"/>
        <v>0</v>
      </c>
      <c r="WW21" s="56">
        <f t="shared" si="566"/>
        <v>0</v>
      </c>
      <c r="WX21" s="56">
        <f t="shared" si="567"/>
        <v>0</v>
      </c>
      <c r="WY21" s="56">
        <f t="shared" si="568"/>
        <v>0</v>
      </c>
      <c r="WZ21" s="56">
        <f t="shared" si="569"/>
        <v>0</v>
      </c>
      <c r="XA21" s="56">
        <f t="shared" si="570"/>
        <v>0</v>
      </c>
      <c r="XB21" s="56">
        <f t="shared" si="571"/>
        <v>0</v>
      </c>
      <c r="XC21" s="56">
        <f t="shared" si="572"/>
        <v>0</v>
      </c>
      <c r="XD21" s="56">
        <f t="shared" si="573"/>
        <v>0</v>
      </c>
      <c r="XE21" s="56">
        <f t="shared" si="574"/>
        <v>0</v>
      </c>
      <c r="XF21" s="56">
        <f t="shared" si="575"/>
        <v>0</v>
      </c>
      <c r="XG21" s="56">
        <f t="shared" si="576"/>
        <v>0</v>
      </c>
      <c r="XH21" s="56">
        <f t="shared" si="577"/>
        <v>0</v>
      </c>
      <c r="XI21" s="56">
        <f t="shared" si="578"/>
        <v>0</v>
      </c>
      <c r="XJ21" s="56">
        <f t="shared" si="579"/>
        <v>0</v>
      </c>
      <c r="XK21" s="56">
        <f t="shared" si="580"/>
        <v>0</v>
      </c>
      <c r="XL21" s="56">
        <f t="shared" si="581"/>
        <v>0</v>
      </c>
      <c r="XM21" s="56">
        <f t="shared" si="582"/>
        <v>0</v>
      </c>
      <c r="XN21" s="56">
        <f t="shared" si="583"/>
        <v>0</v>
      </c>
      <c r="XO21" s="56">
        <f t="shared" si="584"/>
        <v>0</v>
      </c>
      <c r="XP21" s="56">
        <f t="shared" si="585"/>
        <v>0</v>
      </c>
      <c r="XQ21" s="56">
        <f t="shared" si="586"/>
        <v>0</v>
      </c>
      <c r="XR21" s="56">
        <f t="shared" si="587"/>
        <v>0</v>
      </c>
      <c r="XS21" s="56">
        <f t="shared" si="588"/>
        <v>0</v>
      </c>
      <c r="XT21" s="56">
        <f t="shared" si="589"/>
        <v>0</v>
      </c>
      <c r="XU21" s="56">
        <f t="shared" si="590"/>
        <v>0</v>
      </c>
      <c r="XV21" s="56">
        <f t="shared" si="591"/>
        <v>0</v>
      </c>
      <c r="XW21" s="56">
        <f t="shared" si="592"/>
        <v>0</v>
      </c>
      <c r="XX21" s="56">
        <f t="shared" si="593"/>
        <v>0</v>
      </c>
      <c r="XY21" s="56">
        <f t="shared" si="594"/>
        <v>0</v>
      </c>
      <c r="XZ21" s="56">
        <f t="shared" si="595"/>
        <v>0</v>
      </c>
      <c r="YA21" s="56">
        <f t="shared" si="596"/>
        <v>0</v>
      </c>
      <c r="YB21" s="56">
        <f t="shared" si="597"/>
        <v>0</v>
      </c>
      <c r="YC21" s="56">
        <f t="shared" si="598"/>
        <v>0</v>
      </c>
      <c r="YD21" s="56">
        <f t="shared" si="599"/>
        <v>0</v>
      </c>
      <c r="YE21" s="56">
        <f t="shared" si="600"/>
        <v>0</v>
      </c>
      <c r="YF21" s="56">
        <f t="shared" si="601"/>
        <v>0</v>
      </c>
      <c r="YG21" s="56">
        <f t="shared" si="602"/>
        <v>0</v>
      </c>
      <c r="YH21" s="56">
        <f t="shared" si="603"/>
        <v>0</v>
      </c>
      <c r="YI21" s="56">
        <f t="shared" si="604"/>
        <v>0</v>
      </c>
      <c r="YJ21" s="56">
        <f t="shared" si="605"/>
        <v>0</v>
      </c>
      <c r="YK21" s="56">
        <f t="shared" si="606"/>
        <v>0</v>
      </c>
      <c r="YL21" s="56">
        <f t="shared" si="607"/>
        <v>0</v>
      </c>
      <c r="YM21" s="56">
        <f t="shared" si="608"/>
        <v>0</v>
      </c>
      <c r="YN21" s="56">
        <f t="shared" si="609"/>
        <v>0</v>
      </c>
      <c r="YO21" s="56">
        <f t="shared" si="610"/>
        <v>0</v>
      </c>
      <c r="YP21" s="56">
        <f t="shared" si="611"/>
        <v>0</v>
      </c>
      <c r="YQ21" s="56">
        <f t="shared" si="612"/>
        <v>0</v>
      </c>
      <c r="YR21" s="56">
        <f t="shared" si="613"/>
        <v>0</v>
      </c>
      <c r="YS21" s="56">
        <f t="shared" si="614"/>
        <v>0</v>
      </c>
      <c r="YT21" s="56">
        <f t="shared" si="615"/>
        <v>0</v>
      </c>
      <c r="YU21" s="56">
        <f t="shared" si="616"/>
        <v>0</v>
      </c>
      <c r="YV21" s="56">
        <f t="shared" si="617"/>
        <v>0</v>
      </c>
      <c r="YW21" s="56">
        <f t="shared" si="618"/>
        <v>0</v>
      </c>
      <c r="YX21" s="56">
        <f t="shared" si="619"/>
        <v>0</v>
      </c>
      <c r="YY21" s="56">
        <f t="shared" si="620"/>
        <v>0</v>
      </c>
      <c r="YZ21" s="56">
        <f t="shared" si="621"/>
        <v>0</v>
      </c>
      <c r="ZA21" s="56">
        <f t="shared" si="622"/>
        <v>0</v>
      </c>
      <c r="ZB21" s="56">
        <f t="shared" si="623"/>
        <v>0</v>
      </c>
      <c r="ZC21" s="56">
        <f t="shared" si="624"/>
        <v>0</v>
      </c>
      <c r="ZD21" s="56">
        <f t="shared" si="625"/>
        <v>0</v>
      </c>
      <c r="ZE21" s="56">
        <f t="shared" si="626"/>
        <v>0</v>
      </c>
      <c r="ZF21" s="56">
        <f t="shared" si="627"/>
        <v>0</v>
      </c>
      <c r="ZG21" s="56">
        <f t="shared" si="628"/>
        <v>0</v>
      </c>
      <c r="ZH21" s="56">
        <f t="shared" si="629"/>
        <v>0</v>
      </c>
      <c r="ZI21" s="56">
        <f t="shared" si="630"/>
        <v>0</v>
      </c>
      <c r="ZJ21" s="56">
        <f t="shared" si="631"/>
        <v>0</v>
      </c>
      <c r="ZK21" s="56">
        <f t="shared" si="632"/>
        <v>0</v>
      </c>
      <c r="ZL21" s="56">
        <f t="shared" si="633"/>
        <v>0</v>
      </c>
      <c r="ZM21" s="56">
        <f t="shared" si="634"/>
        <v>0</v>
      </c>
      <c r="ZN21" s="56">
        <f t="shared" si="635"/>
        <v>0</v>
      </c>
      <c r="ZO21" s="56">
        <f t="shared" si="636"/>
        <v>0</v>
      </c>
      <c r="ZP21" s="56">
        <f t="shared" si="637"/>
        <v>0</v>
      </c>
      <c r="ZQ21" s="56">
        <f t="shared" si="638"/>
        <v>0</v>
      </c>
      <c r="ZR21" s="56">
        <f t="shared" si="639"/>
        <v>0</v>
      </c>
      <c r="ZS21" s="56">
        <f t="shared" si="640"/>
        <v>0</v>
      </c>
      <c r="ZT21" s="56">
        <f t="shared" si="641"/>
        <v>0</v>
      </c>
      <c r="ZU21" s="56">
        <f t="shared" si="642"/>
        <v>0</v>
      </c>
      <c r="ZV21" s="56">
        <f t="shared" si="643"/>
        <v>0</v>
      </c>
      <c r="ZW21" s="56">
        <f t="shared" si="644"/>
        <v>0</v>
      </c>
      <c r="ZX21" s="56">
        <f t="shared" si="645"/>
        <v>0</v>
      </c>
      <c r="ZY21" s="56">
        <f t="shared" si="646"/>
        <v>0</v>
      </c>
      <c r="ZZ21" s="56">
        <f t="shared" si="647"/>
        <v>0</v>
      </c>
      <c r="AAA21" s="56">
        <f t="shared" si="648"/>
        <v>0</v>
      </c>
      <c r="AAB21" s="56">
        <f t="shared" si="649"/>
        <v>0</v>
      </c>
      <c r="AAC21" s="56">
        <f t="shared" si="650"/>
        <v>0</v>
      </c>
      <c r="AAD21" s="56">
        <f t="shared" si="651"/>
        <v>0</v>
      </c>
      <c r="AAE21" s="56">
        <f t="shared" si="652"/>
        <v>0</v>
      </c>
      <c r="AAF21" s="56">
        <f t="shared" si="653"/>
        <v>0</v>
      </c>
      <c r="AAG21" s="56">
        <f t="shared" si="654"/>
        <v>0</v>
      </c>
      <c r="AAH21" s="56">
        <f t="shared" si="655"/>
        <v>0</v>
      </c>
      <c r="AAI21" s="56">
        <f t="shared" si="656"/>
        <v>0</v>
      </c>
      <c r="AAJ21" s="56">
        <f t="shared" si="657"/>
        <v>0</v>
      </c>
      <c r="AAK21" s="56">
        <f t="shared" si="658"/>
        <v>0</v>
      </c>
      <c r="AAL21" s="56">
        <f t="shared" si="659"/>
        <v>0</v>
      </c>
      <c r="AAM21" s="56">
        <f t="shared" si="660"/>
        <v>0</v>
      </c>
      <c r="AAN21" s="56">
        <f t="shared" si="661"/>
        <v>0</v>
      </c>
      <c r="AAO21" s="56">
        <f t="shared" si="662"/>
        <v>0</v>
      </c>
      <c r="AAP21" s="56">
        <f t="shared" si="663"/>
        <v>0</v>
      </c>
      <c r="AAQ21" s="56">
        <f t="shared" si="664"/>
        <v>0</v>
      </c>
      <c r="AAR21" s="56">
        <f t="shared" si="665"/>
        <v>0</v>
      </c>
      <c r="AAS21" s="56">
        <f t="shared" si="666"/>
        <v>0</v>
      </c>
      <c r="AAT21" s="56">
        <f t="shared" si="667"/>
        <v>0</v>
      </c>
      <c r="AAU21" s="56">
        <f t="shared" si="668"/>
        <v>0</v>
      </c>
      <c r="AAV21" s="56">
        <f t="shared" si="669"/>
        <v>0</v>
      </c>
      <c r="AAW21" s="56">
        <f t="shared" si="670"/>
        <v>0</v>
      </c>
      <c r="AAX21" s="56">
        <f t="shared" si="671"/>
        <v>0</v>
      </c>
      <c r="AAY21" s="56">
        <f t="shared" si="672"/>
        <v>0</v>
      </c>
      <c r="AAZ21" s="56">
        <f t="shared" si="673"/>
        <v>0</v>
      </c>
      <c r="ABA21" s="56">
        <f t="shared" si="674"/>
        <v>0</v>
      </c>
      <c r="ABB21" s="56">
        <f t="shared" si="675"/>
        <v>0</v>
      </c>
      <c r="ABC21" s="56">
        <f t="shared" si="676"/>
        <v>0</v>
      </c>
      <c r="ABD21" s="56">
        <f t="shared" si="677"/>
        <v>0</v>
      </c>
      <c r="ABE21" s="56">
        <f t="shared" si="678"/>
        <v>0</v>
      </c>
      <c r="ABF21" s="56">
        <f t="shared" si="679"/>
        <v>0</v>
      </c>
      <c r="ABG21" s="56">
        <f t="shared" si="680"/>
        <v>0</v>
      </c>
      <c r="ABH21" s="56">
        <f t="shared" si="681"/>
        <v>0</v>
      </c>
      <c r="ABI21" s="56">
        <f t="shared" si="682"/>
        <v>0</v>
      </c>
      <c r="ABJ21" s="56">
        <f t="shared" si="683"/>
        <v>0</v>
      </c>
      <c r="ABK21" s="56">
        <f t="shared" si="684"/>
        <v>0</v>
      </c>
      <c r="ABL21" s="56">
        <f t="shared" si="685"/>
        <v>0</v>
      </c>
      <c r="ABM21" s="56">
        <f t="shared" si="686"/>
        <v>0</v>
      </c>
      <c r="ABN21" s="56">
        <f t="shared" si="687"/>
        <v>0</v>
      </c>
      <c r="ABO21" s="56">
        <f t="shared" si="688"/>
        <v>0</v>
      </c>
      <c r="ABP21" s="56">
        <f t="shared" si="689"/>
        <v>0</v>
      </c>
      <c r="ABQ21" s="56">
        <f t="shared" si="690"/>
        <v>0</v>
      </c>
      <c r="ABR21" s="56">
        <f t="shared" si="691"/>
        <v>0</v>
      </c>
      <c r="ABS21" s="56">
        <f t="shared" si="692"/>
        <v>0</v>
      </c>
      <c r="ABT21" s="56">
        <f t="shared" si="693"/>
        <v>0</v>
      </c>
      <c r="ABU21" s="56">
        <f t="shared" si="694"/>
        <v>0</v>
      </c>
      <c r="ABV21" s="56">
        <f t="shared" si="695"/>
        <v>0</v>
      </c>
      <c r="ABW21" s="56">
        <f t="shared" si="696"/>
        <v>0</v>
      </c>
      <c r="ABX21" s="56">
        <f t="shared" si="697"/>
        <v>0</v>
      </c>
      <c r="ABY21" s="56">
        <f t="shared" si="698"/>
        <v>0</v>
      </c>
      <c r="ABZ21" s="56">
        <f t="shared" si="699"/>
        <v>0</v>
      </c>
      <c r="ACA21" s="56">
        <f t="shared" si="700"/>
        <v>0</v>
      </c>
      <c r="ACB21" s="56">
        <f t="shared" si="701"/>
        <v>0</v>
      </c>
      <c r="ACC21" s="56">
        <f t="shared" si="702"/>
        <v>0</v>
      </c>
      <c r="ACD21" s="56">
        <f t="shared" si="703"/>
        <v>0</v>
      </c>
      <c r="ACE21" s="56">
        <f t="shared" si="704"/>
        <v>0</v>
      </c>
      <c r="ACF21" s="56">
        <f t="shared" si="705"/>
        <v>0</v>
      </c>
      <c r="ACG21" s="56">
        <f t="shared" si="706"/>
        <v>0</v>
      </c>
      <c r="ACH21" s="56">
        <f t="shared" si="707"/>
        <v>0</v>
      </c>
      <c r="ACI21" s="56">
        <f t="shared" si="708"/>
        <v>0</v>
      </c>
      <c r="ACJ21" s="56">
        <f t="shared" si="709"/>
        <v>0</v>
      </c>
      <c r="ACK21" s="56">
        <f t="shared" si="710"/>
        <v>0</v>
      </c>
      <c r="ACL21" s="56">
        <f t="shared" si="711"/>
        <v>0</v>
      </c>
      <c r="ACM21" s="56">
        <f t="shared" si="712"/>
        <v>0</v>
      </c>
      <c r="ACN21" s="56">
        <f t="shared" si="713"/>
        <v>0</v>
      </c>
      <c r="ACO21" s="56">
        <f t="shared" si="714"/>
        <v>0</v>
      </c>
      <c r="ACP21" s="56">
        <f t="shared" si="715"/>
        <v>0</v>
      </c>
      <c r="ACQ21" s="56">
        <f t="shared" si="716"/>
        <v>0</v>
      </c>
      <c r="ACR21" s="56">
        <f t="shared" si="717"/>
        <v>0</v>
      </c>
      <c r="ACS21" s="56">
        <f t="shared" si="718"/>
        <v>0</v>
      </c>
      <c r="ACT21" s="56">
        <f t="shared" si="719"/>
        <v>0</v>
      </c>
      <c r="ACU21" s="56">
        <f t="shared" si="720"/>
        <v>0</v>
      </c>
      <c r="ACV21" s="56">
        <f t="shared" si="721"/>
        <v>0</v>
      </c>
      <c r="ACW21" s="56">
        <f t="shared" si="722"/>
        <v>0</v>
      </c>
      <c r="ACX21" s="56">
        <f t="shared" si="723"/>
        <v>0</v>
      </c>
      <c r="ACY21" s="56">
        <f t="shared" si="724"/>
        <v>0</v>
      </c>
      <c r="ACZ21" s="56">
        <f t="shared" si="725"/>
        <v>0</v>
      </c>
      <c r="ADA21" s="56">
        <f t="shared" si="726"/>
        <v>0</v>
      </c>
      <c r="ADB21" s="56">
        <f t="shared" si="727"/>
        <v>0</v>
      </c>
      <c r="ADC21" s="56">
        <f t="shared" si="728"/>
        <v>0</v>
      </c>
      <c r="ADD21" s="56">
        <f t="shared" si="729"/>
        <v>0</v>
      </c>
      <c r="ADE21" s="56">
        <f t="shared" si="730"/>
        <v>0</v>
      </c>
      <c r="ADF21" s="56">
        <f t="shared" si="731"/>
        <v>0</v>
      </c>
      <c r="ADG21" s="56">
        <f t="shared" si="732"/>
        <v>0</v>
      </c>
      <c r="ADH21" s="56">
        <f t="shared" si="733"/>
        <v>0</v>
      </c>
      <c r="ADI21" s="56">
        <f t="shared" si="734"/>
        <v>0</v>
      </c>
      <c r="ADJ21" s="56">
        <f t="shared" si="735"/>
        <v>0</v>
      </c>
      <c r="ADK21" s="56">
        <f t="shared" si="736"/>
        <v>0</v>
      </c>
      <c r="ADL21" s="56">
        <f t="shared" si="737"/>
        <v>0</v>
      </c>
      <c r="ADM21" s="56">
        <f t="shared" si="738"/>
        <v>0</v>
      </c>
      <c r="ADN21" s="56">
        <f t="shared" si="739"/>
        <v>0</v>
      </c>
      <c r="ADO21" s="56">
        <f t="shared" si="740"/>
        <v>0</v>
      </c>
      <c r="ADP21" s="56">
        <f t="shared" si="741"/>
        <v>0</v>
      </c>
      <c r="ADQ21" s="56">
        <f t="shared" si="742"/>
        <v>0</v>
      </c>
      <c r="ADR21" s="56">
        <f t="shared" si="743"/>
        <v>0</v>
      </c>
      <c r="ADS21" s="56">
        <f t="shared" si="744"/>
        <v>0</v>
      </c>
      <c r="ADT21" s="56">
        <f t="shared" si="745"/>
        <v>0</v>
      </c>
      <c r="ADU21" s="56">
        <f t="shared" si="746"/>
        <v>0</v>
      </c>
      <c r="ADV21" s="56">
        <f t="shared" si="747"/>
        <v>0</v>
      </c>
      <c r="ADW21" s="56">
        <f t="shared" si="748"/>
        <v>0</v>
      </c>
      <c r="ADX21" s="56">
        <f t="shared" si="749"/>
        <v>0</v>
      </c>
      <c r="ADY21" s="56">
        <f t="shared" si="750"/>
        <v>0</v>
      </c>
      <c r="ADZ21" s="56">
        <f t="shared" si="751"/>
        <v>0</v>
      </c>
      <c r="AEA21" s="56">
        <f t="shared" si="752"/>
        <v>0</v>
      </c>
      <c r="AEB21" s="56">
        <f t="shared" si="753"/>
        <v>0</v>
      </c>
      <c r="AEC21" s="56">
        <f t="shared" si="754"/>
        <v>0</v>
      </c>
      <c r="AED21" s="56">
        <f t="shared" si="755"/>
        <v>0</v>
      </c>
      <c r="AEE21" s="56">
        <f t="shared" si="756"/>
        <v>0</v>
      </c>
      <c r="AEF21" s="56">
        <f t="shared" si="757"/>
        <v>0</v>
      </c>
      <c r="AEG21" s="56">
        <f t="shared" si="758"/>
        <v>0</v>
      </c>
      <c r="AEH21" s="56">
        <f t="shared" si="759"/>
        <v>0</v>
      </c>
      <c r="AEI21" s="56">
        <f t="shared" si="760"/>
        <v>0</v>
      </c>
      <c r="AEJ21" s="56">
        <f t="shared" si="761"/>
        <v>0</v>
      </c>
      <c r="AEK21" s="56">
        <f t="shared" si="762"/>
        <v>0</v>
      </c>
      <c r="AEL21" s="56">
        <f t="shared" si="763"/>
        <v>0</v>
      </c>
      <c r="AEM21" s="56">
        <f t="shared" si="764"/>
        <v>0</v>
      </c>
      <c r="AEN21" s="56">
        <f t="shared" si="765"/>
        <v>0</v>
      </c>
      <c r="AEO21" s="56">
        <f t="shared" si="766"/>
        <v>0</v>
      </c>
      <c r="AEP21" s="56">
        <f t="shared" si="767"/>
        <v>0</v>
      </c>
      <c r="AEQ21" s="56">
        <f t="shared" si="768"/>
        <v>0</v>
      </c>
      <c r="AER21" s="56">
        <f t="shared" si="769"/>
        <v>0</v>
      </c>
      <c r="AES21" s="56">
        <f t="shared" si="770"/>
        <v>0</v>
      </c>
      <c r="AET21" s="56">
        <f t="shared" si="771"/>
        <v>0</v>
      </c>
      <c r="AEU21" s="56">
        <f t="shared" si="772"/>
        <v>0</v>
      </c>
      <c r="AEV21" s="56">
        <f t="shared" si="773"/>
        <v>0</v>
      </c>
      <c r="AEW21" s="56">
        <f t="shared" si="774"/>
        <v>0</v>
      </c>
      <c r="AEX21" s="56">
        <f t="shared" si="775"/>
        <v>0</v>
      </c>
      <c r="AEY21" s="56">
        <f t="shared" si="776"/>
        <v>0</v>
      </c>
      <c r="AEZ21" s="56">
        <f t="shared" si="777"/>
        <v>0</v>
      </c>
      <c r="AFA21" s="56">
        <f t="shared" si="778"/>
        <v>0</v>
      </c>
      <c r="AFB21" s="56">
        <f t="shared" si="779"/>
        <v>0</v>
      </c>
      <c r="AFC21" s="56">
        <f t="shared" si="780"/>
        <v>0</v>
      </c>
      <c r="AFD21" s="56">
        <f t="shared" si="781"/>
        <v>0</v>
      </c>
      <c r="AFE21" s="56">
        <f t="shared" si="782"/>
        <v>0</v>
      </c>
      <c r="AFF21" s="56">
        <f t="shared" si="783"/>
        <v>0</v>
      </c>
      <c r="AFG21" s="56">
        <f t="shared" si="784"/>
        <v>0</v>
      </c>
      <c r="AFH21" s="56">
        <f t="shared" si="785"/>
        <v>0</v>
      </c>
      <c r="AFI21" s="56">
        <f t="shared" si="786"/>
        <v>0</v>
      </c>
      <c r="AFJ21" s="56">
        <f t="shared" si="787"/>
        <v>0</v>
      </c>
      <c r="AFK21" s="56">
        <f t="shared" si="788"/>
        <v>0</v>
      </c>
      <c r="AFL21" s="56">
        <f t="shared" si="789"/>
        <v>0</v>
      </c>
      <c r="AFM21" s="56">
        <f t="shared" si="790"/>
        <v>0</v>
      </c>
      <c r="AFN21" s="56">
        <f t="shared" si="791"/>
        <v>0</v>
      </c>
      <c r="AFO21" s="56">
        <f t="shared" si="792"/>
        <v>0</v>
      </c>
      <c r="AFP21" s="56">
        <f t="shared" si="793"/>
        <v>0</v>
      </c>
      <c r="AFQ21" s="56">
        <f t="shared" si="794"/>
        <v>0</v>
      </c>
      <c r="AFR21" s="56">
        <f t="shared" si="795"/>
        <v>0</v>
      </c>
      <c r="AFS21" s="56">
        <f t="shared" si="796"/>
        <v>0</v>
      </c>
      <c r="AFT21" s="56">
        <f t="shared" si="797"/>
        <v>0</v>
      </c>
      <c r="AFU21" s="56">
        <f t="shared" si="798"/>
        <v>0</v>
      </c>
      <c r="AFV21" s="56">
        <f t="shared" si="799"/>
        <v>0</v>
      </c>
      <c r="AFW21" s="56">
        <f t="shared" si="800"/>
        <v>0</v>
      </c>
      <c r="AFX21" s="56">
        <f t="shared" si="801"/>
        <v>0</v>
      </c>
      <c r="AFY21" s="56">
        <f t="shared" si="802"/>
        <v>0</v>
      </c>
      <c r="AFZ21" s="56">
        <f t="shared" si="803"/>
        <v>0</v>
      </c>
      <c r="AGA21" s="56">
        <f t="shared" si="804"/>
        <v>0</v>
      </c>
      <c r="AGB21" s="56">
        <f t="shared" si="805"/>
        <v>0</v>
      </c>
      <c r="AGC21" s="56">
        <f t="shared" si="806"/>
        <v>0</v>
      </c>
      <c r="AGD21" s="56">
        <f t="shared" si="807"/>
        <v>0</v>
      </c>
      <c r="AGE21" s="56">
        <f t="shared" si="808"/>
        <v>0</v>
      </c>
      <c r="AGF21" s="56">
        <f t="shared" si="809"/>
        <v>0</v>
      </c>
      <c r="AGG21" s="56">
        <f t="shared" si="810"/>
        <v>0</v>
      </c>
      <c r="AGH21" s="56">
        <f t="shared" si="811"/>
        <v>0</v>
      </c>
      <c r="AGI21" s="56">
        <f t="shared" si="812"/>
        <v>0</v>
      </c>
      <c r="AGJ21" s="56">
        <f t="shared" si="813"/>
        <v>0</v>
      </c>
      <c r="AGK21" s="56">
        <f t="shared" si="814"/>
        <v>0</v>
      </c>
      <c r="AGL21" s="56">
        <f t="shared" si="815"/>
        <v>0</v>
      </c>
      <c r="AGM21" s="56">
        <f t="shared" si="816"/>
        <v>0</v>
      </c>
      <c r="AGN21" s="56">
        <f t="shared" si="817"/>
        <v>0</v>
      </c>
      <c r="AGO21" s="56">
        <f t="shared" si="818"/>
        <v>0</v>
      </c>
      <c r="AGP21" s="56">
        <f t="shared" si="819"/>
        <v>0</v>
      </c>
      <c r="AGQ21" s="56">
        <f t="shared" si="820"/>
        <v>0</v>
      </c>
      <c r="AGR21" s="56">
        <f t="shared" si="821"/>
        <v>0</v>
      </c>
      <c r="AGS21" s="56">
        <f t="shared" si="822"/>
        <v>0</v>
      </c>
      <c r="AGT21" s="56">
        <f t="shared" si="823"/>
        <v>0</v>
      </c>
      <c r="AGU21" s="56">
        <f t="shared" si="824"/>
        <v>0</v>
      </c>
      <c r="AGV21" s="56">
        <f t="shared" si="825"/>
        <v>0</v>
      </c>
      <c r="AGW21" s="56">
        <f t="shared" si="826"/>
        <v>0</v>
      </c>
      <c r="AGX21" s="56">
        <f t="shared" si="827"/>
        <v>0</v>
      </c>
      <c r="AGY21" s="56">
        <f t="shared" si="828"/>
        <v>0</v>
      </c>
      <c r="AGZ21" s="56">
        <f t="shared" si="829"/>
        <v>0</v>
      </c>
      <c r="AHA21" s="56">
        <f t="shared" si="830"/>
        <v>0</v>
      </c>
      <c r="AHB21" s="56">
        <f t="shared" si="831"/>
        <v>0</v>
      </c>
      <c r="AHC21" s="56">
        <f t="shared" si="832"/>
        <v>0</v>
      </c>
      <c r="AHD21" s="56">
        <f t="shared" si="833"/>
        <v>0</v>
      </c>
      <c r="AHE21" s="56">
        <f t="shared" si="834"/>
        <v>0</v>
      </c>
      <c r="AHF21" s="56">
        <f t="shared" si="835"/>
        <v>0</v>
      </c>
      <c r="AHG21" s="56">
        <f t="shared" si="836"/>
        <v>0</v>
      </c>
      <c r="AHH21" s="56">
        <f t="shared" si="837"/>
        <v>0</v>
      </c>
      <c r="AHI21" s="56">
        <f t="shared" si="838"/>
        <v>0</v>
      </c>
      <c r="AHJ21" s="56">
        <f t="shared" si="839"/>
        <v>0</v>
      </c>
      <c r="AHK21" s="56">
        <f t="shared" si="840"/>
        <v>0</v>
      </c>
      <c r="AHL21" s="56">
        <f t="shared" si="841"/>
        <v>0</v>
      </c>
      <c r="AHM21" s="56">
        <f t="shared" si="842"/>
        <v>0</v>
      </c>
      <c r="AHN21" s="56">
        <f t="shared" si="843"/>
        <v>0</v>
      </c>
      <c r="AHO21" s="56">
        <f t="shared" si="844"/>
        <v>0</v>
      </c>
      <c r="AHP21" s="56">
        <f t="shared" si="845"/>
        <v>0</v>
      </c>
      <c r="AHQ21" s="56">
        <f t="shared" si="846"/>
        <v>0</v>
      </c>
      <c r="AHR21" s="56">
        <f t="shared" si="847"/>
        <v>0</v>
      </c>
      <c r="AHS21" s="56">
        <f t="shared" si="848"/>
        <v>0</v>
      </c>
      <c r="AHT21" s="56">
        <f t="shared" si="849"/>
        <v>0</v>
      </c>
      <c r="AHU21" s="56">
        <f t="shared" si="850"/>
        <v>0</v>
      </c>
      <c r="AHV21" s="56">
        <f t="shared" si="851"/>
        <v>0</v>
      </c>
      <c r="AHW21" s="56">
        <f t="shared" si="852"/>
        <v>0</v>
      </c>
      <c r="AHX21" s="56">
        <f t="shared" si="853"/>
        <v>0</v>
      </c>
      <c r="AHY21" s="56">
        <f t="shared" si="854"/>
        <v>0</v>
      </c>
      <c r="AHZ21" s="56">
        <f t="shared" si="855"/>
        <v>0</v>
      </c>
      <c r="AIA21" s="56">
        <f t="shared" si="856"/>
        <v>0</v>
      </c>
      <c r="AIB21" s="56">
        <f t="shared" si="857"/>
        <v>0</v>
      </c>
      <c r="AIC21" s="56">
        <f t="shared" si="858"/>
        <v>0</v>
      </c>
      <c r="AID21" s="56">
        <f t="shared" si="859"/>
        <v>0</v>
      </c>
      <c r="AIE21" s="56">
        <f t="shared" si="860"/>
        <v>0</v>
      </c>
      <c r="AIF21" s="56">
        <f t="shared" si="861"/>
        <v>0</v>
      </c>
      <c r="AIG21" s="56">
        <f t="shared" si="862"/>
        <v>0</v>
      </c>
      <c r="AIH21" s="56">
        <f t="shared" si="863"/>
        <v>0</v>
      </c>
      <c r="AII21" s="56">
        <f t="shared" si="864"/>
        <v>0</v>
      </c>
      <c r="AIJ21" s="56">
        <f t="shared" si="865"/>
        <v>0</v>
      </c>
      <c r="AIK21" s="56">
        <f t="shared" si="866"/>
        <v>0</v>
      </c>
      <c r="AIL21" s="56">
        <f t="shared" si="867"/>
        <v>0</v>
      </c>
      <c r="AIM21" s="56">
        <f t="shared" si="868"/>
        <v>0</v>
      </c>
      <c r="AIN21" s="56">
        <f t="shared" si="869"/>
        <v>0</v>
      </c>
      <c r="AIO21" s="56">
        <f t="shared" si="870"/>
        <v>0</v>
      </c>
      <c r="AIP21" s="56">
        <f t="shared" si="871"/>
        <v>0</v>
      </c>
      <c r="AIQ21" s="56">
        <f t="shared" si="872"/>
        <v>0</v>
      </c>
      <c r="AIR21" s="56">
        <f t="shared" si="873"/>
        <v>0</v>
      </c>
      <c r="AIS21" s="56">
        <f t="shared" si="874"/>
        <v>0</v>
      </c>
      <c r="AIT21" s="56">
        <f t="shared" si="875"/>
        <v>0</v>
      </c>
      <c r="AIU21" s="56">
        <f t="shared" si="876"/>
        <v>0</v>
      </c>
      <c r="AIV21" s="56">
        <f t="shared" si="877"/>
        <v>0</v>
      </c>
      <c r="AIW21" s="56">
        <f t="shared" si="878"/>
        <v>0</v>
      </c>
      <c r="AIX21" s="56">
        <f t="shared" si="879"/>
        <v>0</v>
      </c>
      <c r="AIY21" s="56">
        <f t="shared" si="880"/>
        <v>0</v>
      </c>
      <c r="AIZ21" s="56">
        <f t="shared" si="881"/>
        <v>0</v>
      </c>
      <c r="AJA21" s="56">
        <f t="shared" si="882"/>
        <v>0</v>
      </c>
      <c r="AJB21" s="56">
        <f t="shared" si="883"/>
        <v>0</v>
      </c>
      <c r="AJC21" s="56">
        <f t="shared" si="884"/>
        <v>0</v>
      </c>
      <c r="AJD21" s="56">
        <f t="shared" si="885"/>
        <v>0</v>
      </c>
      <c r="AJE21" s="56">
        <f t="shared" si="886"/>
        <v>0</v>
      </c>
      <c r="AJF21" s="56">
        <f t="shared" si="887"/>
        <v>0</v>
      </c>
      <c r="AJG21" s="56">
        <f t="shared" si="888"/>
        <v>0</v>
      </c>
      <c r="AJH21" s="56">
        <f t="shared" si="889"/>
        <v>0</v>
      </c>
      <c r="AJI21" s="56">
        <f t="shared" si="890"/>
        <v>0</v>
      </c>
      <c r="AJJ21" s="56">
        <f t="shared" si="891"/>
        <v>0</v>
      </c>
      <c r="AJK21" s="56">
        <f t="shared" si="892"/>
        <v>0</v>
      </c>
      <c r="AJL21" s="56">
        <f t="shared" si="893"/>
        <v>0</v>
      </c>
      <c r="AJM21" s="56">
        <f t="shared" si="894"/>
        <v>0</v>
      </c>
      <c r="AJN21" s="56">
        <f t="shared" si="895"/>
        <v>0</v>
      </c>
      <c r="AJO21" s="56">
        <f t="shared" si="896"/>
        <v>0</v>
      </c>
      <c r="AJP21" s="56">
        <f t="shared" si="897"/>
        <v>0</v>
      </c>
      <c r="AJQ21" s="56">
        <f t="shared" si="898"/>
        <v>0</v>
      </c>
      <c r="AJR21" s="56">
        <f t="shared" si="899"/>
        <v>0</v>
      </c>
      <c r="AJS21" s="56">
        <f t="shared" si="900"/>
        <v>0</v>
      </c>
      <c r="AJT21" s="56">
        <f t="shared" si="901"/>
        <v>0</v>
      </c>
      <c r="AJU21" s="56">
        <f t="shared" si="902"/>
        <v>0</v>
      </c>
      <c r="AJV21" s="56">
        <f t="shared" si="903"/>
        <v>0</v>
      </c>
      <c r="AJW21" s="56">
        <f t="shared" si="904"/>
        <v>0</v>
      </c>
      <c r="AJX21" s="56">
        <f t="shared" si="905"/>
        <v>0</v>
      </c>
      <c r="AJY21" s="56">
        <f t="shared" si="906"/>
        <v>0</v>
      </c>
      <c r="AJZ21" s="56">
        <f t="shared" si="907"/>
        <v>0</v>
      </c>
      <c r="AKA21" s="56">
        <f t="shared" si="908"/>
        <v>0</v>
      </c>
      <c r="AKB21" s="56">
        <f t="shared" si="909"/>
        <v>0</v>
      </c>
      <c r="AKC21" s="56">
        <f t="shared" si="910"/>
        <v>0</v>
      </c>
      <c r="AKD21" s="56">
        <f t="shared" si="911"/>
        <v>0</v>
      </c>
      <c r="AKE21" s="56">
        <f t="shared" si="912"/>
        <v>0</v>
      </c>
      <c r="AKF21" s="56">
        <f t="shared" si="913"/>
        <v>0</v>
      </c>
      <c r="AKG21" s="56">
        <f t="shared" si="914"/>
        <v>0</v>
      </c>
      <c r="AKH21" s="56">
        <f t="shared" si="915"/>
        <v>0</v>
      </c>
      <c r="AKI21" s="56">
        <f t="shared" si="916"/>
        <v>0</v>
      </c>
      <c r="AKJ21" s="56">
        <f t="shared" si="917"/>
        <v>0</v>
      </c>
      <c r="AKK21" s="56">
        <f t="shared" si="918"/>
        <v>0</v>
      </c>
      <c r="AKL21" s="56">
        <f t="shared" si="919"/>
        <v>0</v>
      </c>
      <c r="AKM21" s="56">
        <f t="shared" si="920"/>
        <v>0</v>
      </c>
      <c r="AKN21" s="56">
        <f t="shared" si="921"/>
        <v>0</v>
      </c>
      <c r="AKO21" s="56">
        <f t="shared" si="922"/>
        <v>0</v>
      </c>
      <c r="AKP21" s="56">
        <f t="shared" si="923"/>
        <v>0</v>
      </c>
      <c r="AKQ21" s="56">
        <f t="shared" si="924"/>
        <v>0</v>
      </c>
      <c r="AKR21" s="56">
        <f t="shared" si="925"/>
        <v>0</v>
      </c>
      <c r="AKS21" s="56">
        <f t="shared" si="926"/>
        <v>0</v>
      </c>
      <c r="AKT21" s="56">
        <f t="shared" si="927"/>
        <v>0</v>
      </c>
      <c r="AKU21" s="56">
        <f t="shared" si="928"/>
        <v>0</v>
      </c>
      <c r="AKV21" s="56">
        <f t="shared" si="929"/>
        <v>0</v>
      </c>
      <c r="AKW21" s="56">
        <f t="shared" si="930"/>
        <v>0</v>
      </c>
      <c r="AKX21" s="56">
        <f t="shared" si="931"/>
        <v>0</v>
      </c>
      <c r="AKY21" s="56">
        <f t="shared" si="932"/>
        <v>0</v>
      </c>
      <c r="AKZ21" s="56">
        <f t="shared" si="933"/>
        <v>0</v>
      </c>
      <c r="ALA21" s="56">
        <f t="shared" si="934"/>
        <v>0</v>
      </c>
      <c r="ALB21" s="56">
        <f t="shared" si="935"/>
        <v>0</v>
      </c>
      <c r="ALC21" s="56">
        <f t="shared" si="936"/>
        <v>0</v>
      </c>
      <c r="ALD21" s="56">
        <f t="shared" si="937"/>
        <v>0</v>
      </c>
      <c r="ALE21" s="56">
        <f t="shared" si="938"/>
        <v>0</v>
      </c>
      <c r="ALF21" s="56">
        <f t="shared" si="939"/>
        <v>0</v>
      </c>
      <c r="ALG21" s="56">
        <f t="shared" si="940"/>
        <v>0</v>
      </c>
      <c r="ALH21" s="56">
        <f t="shared" si="941"/>
        <v>0</v>
      </c>
      <c r="ALI21" s="56">
        <f t="shared" si="942"/>
        <v>0</v>
      </c>
      <c r="ALJ21" s="56">
        <f t="shared" si="943"/>
        <v>0</v>
      </c>
      <c r="ALK21" s="56">
        <f t="shared" si="944"/>
        <v>0</v>
      </c>
      <c r="ALL21" s="56">
        <f t="shared" si="945"/>
        <v>0</v>
      </c>
      <c r="ALM21" s="56">
        <f t="shared" si="946"/>
        <v>0</v>
      </c>
      <c r="ALN21" s="56">
        <f t="shared" si="947"/>
        <v>0</v>
      </c>
      <c r="ALO21" s="56">
        <f t="shared" si="948"/>
        <v>0</v>
      </c>
      <c r="ALP21" s="56">
        <f t="shared" si="949"/>
        <v>0</v>
      </c>
      <c r="ALQ21" s="56">
        <f t="shared" si="950"/>
        <v>0</v>
      </c>
      <c r="ALR21" s="56">
        <f t="shared" si="951"/>
        <v>0</v>
      </c>
      <c r="ALS21" s="56">
        <f t="shared" si="952"/>
        <v>0</v>
      </c>
      <c r="ALT21" s="56">
        <f t="shared" si="953"/>
        <v>0</v>
      </c>
      <c r="ALU21" s="56">
        <f t="shared" si="954"/>
        <v>0</v>
      </c>
      <c r="ALV21" s="56">
        <f t="shared" si="955"/>
        <v>0</v>
      </c>
      <c r="ALW21" s="56">
        <f t="shared" si="956"/>
        <v>0</v>
      </c>
      <c r="ALX21" s="56">
        <f t="shared" si="957"/>
        <v>0</v>
      </c>
      <c r="ALY21" s="56">
        <f t="shared" si="958"/>
        <v>0</v>
      </c>
      <c r="ALZ21" s="56">
        <f t="shared" si="959"/>
        <v>0</v>
      </c>
      <c r="AMA21" s="56">
        <f t="shared" si="960"/>
        <v>0</v>
      </c>
      <c r="AMB21" s="56">
        <f t="shared" si="961"/>
        <v>0</v>
      </c>
      <c r="AMC21" s="56">
        <f t="shared" si="962"/>
        <v>0</v>
      </c>
      <c r="AMD21" s="56">
        <f t="shared" si="963"/>
        <v>0</v>
      </c>
      <c r="AME21" s="56">
        <f t="shared" si="964"/>
        <v>0</v>
      </c>
      <c r="AMF21" s="56">
        <f t="shared" si="965"/>
        <v>0</v>
      </c>
      <c r="AMG21" s="56">
        <f t="shared" si="966"/>
        <v>0</v>
      </c>
      <c r="AMH21" s="56">
        <f t="shared" si="967"/>
        <v>0</v>
      </c>
      <c r="AMI21" s="56">
        <f t="shared" si="968"/>
        <v>0</v>
      </c>
      <c r="AMJ21" s="56">
        <f t="shared" si="969"/>
        <v>0</v>
      </c>
      <c r="AMK21" s="56">
        <f t="shared" si="970"/>
        <v>0</v>
      </c>
      <c r="AML21" s="56">
        <f t="shared" si="971"/>
        <v>0</v>
      </c>
      <c r="AMM21" s="56">
        <f t="shared" si="972"/>
        <v>0</v>
      </c>
      <c r="AMN21" s="56">
        <f t="shared" si="973"/>
        <v>0</v>
      </c>
      <c r="AMO21" s="56">
        <f t="shared" si="974"/>
        <v>0</v>
      </c>
      <c r="AMP21" s="56">
        <f t="shared" si="975"/>
        <v>0</v>
      </c>
      <c r="AMQ21" s="56">
        <f t="shared" si="976"/>
        <v>0</v>
      </c>
      <c r="AMR21" s="56">
        <f t="shared" si="977"/>
        <v>0</v>
      </c>
      <c r="AMS21" s="56">
        <f t="shared" si="978"/>
        <v>0</v>
      </c>
      <c r="AMT21" s="56">
        <f t="shared" si="979"/>
        <v>0</v>
      </c>
      <c r="AMU21" s="56">
        <f t="shared" si="980"/>
        <v>0</v>
      </c>
      <c r="AMV21" s="56">
        <f t="shared" si="981"/>
        <v>0</v>
      </c>
      <c r="AMW21" s="56">
        <f t="shared" si="982"/>
        <v>0</v>
      </c>
      <c r="AMX21" s="56">
        <f t="shared" si="983"/>
        <v>0</v>
      </c>
      <c r="AMY21" s="56">
        <f t="shared" si="984"/>
        <v>0</v>
      </c>
      <c r="AMZ21" s="56">
        <f t="shared" si="985"/>
        <v>0</v>
      </c>
      <c r="ANA21" s="56">
        <f t="shared" si="986"/>
        <v>0</v>
      </c>
      <c r="ANB21" s="56">
        <f t="shared" si="987"/>
        <v>0</v>
      </c>
      <c r="ANC21" s="56">
        <f t="shared" si="988"/>
        <v>0</v>
      </c>
      <c r="AND21" s="56">
        <f t="shared" si="989"/>
        <v>0</v>
      </c>
      <c r="ANE21" s="56">
        <f t="shared" si="990"/>
        <v>0</v>
      </c>
      <c r="ANF21" s="56">
        <f t="shared" si="991"/>
        <v>0</v>
      </c>
      <c r="ANG21" s="56">
        <f t="shared" si="992"/>
        <v>0</v>
      </c>
      <c r="ANH21" s="56">
        <f t="shared" si="993"/>
        <v>0</v>
      </c>
      <c r="ANI21" s="56">
        <f t="shared" si="994"/>
        <v>0</v>
      </c>
      <c r="ANJ21" s="56">
        <f t="shared" si="995"/>
        <v>0</v>
      </c>
      <c r="ANK21" s="56">
        <f t="shared" si="996"/>
        <v>0</v>
      </c>
      <c r="ANL21" s="56">
        <f t="shared" si="997"/>
        <v>0</v>
      </c>
      <c r="ANM21" s="56">
        <f t="shared" si="998"/>
        <v>0</v>
      </c>
      <c r="ANN21" s="56">
        <f t="shared" si="999"/>
        <v>0</v>
      </c>
      <c r="ANO21" s="56">
        <f t="shared" si="1000"/>
        <v>0</v>
      </c>
      <c r="ANP21" s="56">
        <f t="shared" si="1001"/>
        <v>0</v>
      </c>
      <c r="ANQ21" s="56">
        <f t="shared" si="1002"/>
        <v>0</v>
      </c>
      <c r="ANR21" s="56">
        <f t="shared" si="1003"/>
        <v>0</v>
      </c>
      <c r="ANS21" s="56">
        <f t="shared" si="1004"/>
        <v>0</v>
      </c>
      <c r="ANT21" s="56">
        <f t="shared" si="1005"/>
        <v>0</v>
      </c>
      <c r="ANU21" s="56">
        <f t="shared" si="1006"/>
        <v>0</v>
      </c>
      <c r="ANV21" s="56">
        <f t="shared" si="1007"/>
        <v>0</v>
      </c>
      <c r="ANW21" s="56">
        <f t="shared" si="1008"/>
        <v>0</v>
      </c>
      <c r="ANX21" s="56">
        <f t="shared" si="1009"/>
        <v>0</v>
      </c>
      <c r="ANY21" s="56">
        <f t="shared" si="1010"/>
        <v>0</v>
      </c>
      <c r="ANZ21" s="56">
        <f t="shared" si="1011"/>
        <v>0</v>
      </c>
      <c r="AOA21" s="56">
        <f t="shared" si="1012"/>
        <v>0</v>
      </c>
      <c r="AOB21" s="56">
        <f t="shared" si="1013"/>
        <v>0</v>
      </c>
      <c r="AOC21" s="56">
        <f t="shared" si="1014"/>
        <v>0</v>
      </c>
      <c r="AOD21" s="56">
        <f t="shared" si="1015"/>
        <v>0</v>
      </c>
      <c r="AOE21" s="56">
        <f t="shared" si="1016"/>
        <v>0</v>
      </c>
      <c r="AOF21" s="56">
        <f t="shared" si="1017"/>
        <v>0</v>
      </c>
      <c r="AOG21" s="56">
        <f t="shared" si="1018"/>
        <v>0</v>
      </c>
      <c r="AOH21" s="56">
        <f t="shared" si="1019"/>
        <v>0</v>
      </c>
      <c r="AOI21" s="56">
        <f t="shared" si="1020"/>
        <v>0</v>
      </c>
      <c r="AOJ21" s="56">
        <f t="shared" si="1021"/>
        <v>0</v>
      </c>
      <c r="AOK21" s="56">
        <f t="shared" si="1022"/>
        <v>0</v>
      </c>
      <c r="AOL21" s="56">
        <f t="shared" si="1023"/>
        <v>0</v>
      </c>
      <c r="AOM21" s="56">
        <f t="shared" si="1024"/>
        <v>0</v>
      </c>
      <c r="AON21" s="56">
        <f t="shared" si="1025"/>
        <v>0</v>
      </c>
      <c r="AOO21" s="56">
        <f t="shared" si="1026"/>
        <v>0</v>
      </c>
      <c r="AOP21" s="56">
        <f t="shared" si="1027"/>
        <v>0</v>
      </c>
      <c r="AOQ21" s="56">
        <f t="shared" si="1028"/>
        <v>0</v>
      </c>
      <c r="AOR21" s="56">
        <f t="shared" si="1029"/>
        <v>0</v>
      </c>
      <c r="AOS21" s="56">
        <f t="shared" si="1030"/>
        <v>0</v>
      </c>
      <c r="AOT21" s="56">
        <f t="shared" si="1031"/>
        <v>0</v>
      </c>
      <c r="AOU21" s="56">
        <f t="shared" si="1032"/>
        <v>0</v>
      </c>
      <c r="AOV21" s="56">
        <f t="shared" si="1033"/>
        <v>0</v>
      </c>
      <c r="AOW21" s="56">
        <f t="shared" si="1034"/>
        <v>0</v>
      </c>
      <c r="AOX21" s="56">
        <f t="shared" si="1035"/>
        <v>0</v>
      </c>
      <c r="AOY21" s="56">
        <f t="shared" si="1036"/>
        <v>0</v>
      </c>
      <c r="AOZ21" s="56">
        <f t="shared" si="1037"/>
        <v>0</v>
      </c>
      <c r="APA21" s="56">
        <f t="shared" si="1038"/>
        <v>0</v>
      </c>
      <c r="APB21" s="56">
        <f t="shared" si="1039"/>
        <v>0</v>
      </c>
      <c r="APC21" s="56">
        <f t="shared" si="1040"/>
        <v>0</v>
      </c>
      <c r="APD21" s="56">
        <f t="shared" si="1041"/>
        <v>0</v>
      </c>
      <c r="APE21" s="56">
        <f t="shared" si="1042"/>
        <v>0</v>
      </c>
      <c r="APF21" s="56">
        <f t="shared" si="1043"/>
        <v>0</v>
      </c>
      <c r="APG21" s="56">
        <f t="shared" si="1044"/>
        <v>0</v>
      </c>
      <c r="APH21" s="56">
        <f t="shared" si="1045"/>
        <v>0</v>
      </c>
      <c r="API21" s="56">
        <f t="shared" si="1046"/>
        <v>0</v>
      </c>
      <c r="APJ21" s="56">
        <f t="shared" si="1047"/>
        <v>0</v>
      </c>
      <c r="APK21" s="56">
        <f t="shared" si="1048"/>
        <v>0</v>
      </c>
      <c r="APL21" s="56">
        <f t="shared" si="1049"/>
        <v>0</v>
      </c>
      <c r="APM21" s="56">
        <f t="shared" si="1050"/>
        <v>0</v>
      </c>
      <c r="APN21" s="56">
        <f t="shared" si="1051"/>
        <v>0</v>
      </c>
      <c r="APO21" s="56">
        <f t="shared" si="1052"/>
        <v>0</v>
      </c>
      <c r="APP21" s="56">
        <f t="shared" si="1053"/>
        <v>0</v>
      </c>
      <c r="APQ21" s="56">
        <f t="shared" si="1054"/>
        <v>0</v>
      </c>
      <c r="APR21" s="56">
        <f t="shared" si="1055"/>
        <v>0</v>
      </c>
      <c r="APS21" s="56">
        <f t="shared" si="1056"/>
        <v>0</v>
      </c>
      <c r="APT21" s="56">
        <f t="shared" si="1057"/>
        <v>0</v>
      </c>
      <c r="APU21" s="56">
        <f t="shared" si="1058"/>
        <v>0</v>
      </c>
      <c r="APV21" s="56">
        <f t="shared" si="1059"/>
        <v>0</v>
      </c>
      <c r="APW21" s="56">
        <f t="shared" si="1060"/>
        <v>0</v>
      </c>
      <c r="APX21" s="56">
        <f t="shared" si="1061"/>
        <v>0</v>
      </c>
      <c r="APY21" s="56">
        <f t="shared" si="1062"/>
        <v>0</v>
      </c>
      <c r="APZ21" s="56">
        <f t="shared" si="1063"/>
        <v>0</v>
      </c>
      <c r="AQA21" s="56">
        <f t="shared" si="1064"/>
        <v>0</v>
      </c>
      <c r="AQB21" s="56">
        <f t="shared" si="1065"/>
        <v>0</v>
      </c>
      <c r="AQC21" s="56">
        <f t="shared" si="1066"/>
        <v>0</v>
      </c>
      <c r="AQD21" s="56">
        <f t="shared" si="1067"/>
        <v>0</v>
      </c>
      <c r="AQE21" s="56">
        <f t="shared" si="1068"/>
        <v>0</v>
      </c>
      <c r="AQF21" s="56">
        <f t="shared" si="1069"/>
        <v>0</v>
      </c>
      <c r="AQG21" s="56">
        <f t="shared" si="1070"/>
        <v>0</v>
      </c>
      <c r="AQH21" s="56">
        <f t="shared" si="1071"/>
        <v>0</v>
      </c>
      <c r="AQI21" s="56">
        <f t="shared" si="1072"/>
        <v>0</v>
      </c>
      <c r="AQJ21" s="56">
        <f t="shared" si="1073"/>
        <v>0</v>
      </c>
      <c r="AQK21" s="56">
        <f t="shared" si="1074"/>
        <v>0</v>
      </c>
      <c r="AQL21" s="56">
        <f t="shared" si="1075"/>
        <v>0</v>
      </c>
      <c r="AQM21" s="56">
        <f t="shared" si="1076"/>
        <v>0</v>
      </c>
      <c r="AQN21" s="56">
        <f t="shared" si="1077"/>
        <v>0</v>
      </c>
      <c r="AQO21" s="56">
        <f t="shared" si="1078"/>
        <v>0</v>
      </c>
      <c r="AQP21" s="56">
        <f t="shared" si="1079"/>
        <v>0</v>
      </c>
      <c r="AQQ21" s="56">
        <f t="shared" si="1080"/>
        <v>0</v>
      </c>
      <c r="AQR21" s="56">
        <f t="shared" si="1081"/>
        <v>0</v>
      </c>
      <c r="AQS21" s="56">
        <f t="shared" si="1082"/>
        <v>0</v>
      </c>
      <c r="AQT21" s="56">
        <f t="shared" si="1083"/>
        <v>0</v>
      </c>
      <c r="AQU21" s="56">
        <f t="shared" si="1084"/>
        <v>0</v>
      </c>
      <c r="AQV21" s="56">
        <f t="shared" si="1085"/>
        <v>0</v>
      </c>
      <c r="AQW21" s="56">
        <f t="shared" si="1086"/>
        <v>0</v>
      </c>
      <c r="AQX21" s="56">
        <f t="shared" si="1087"/>
        <v>0</v>
      </c>
      <c r="AQY21" s="56">
        <f t="shared" si="1088"/>
        <v>0</v>
      </c>
      <c r="AQZ21" s="56">
        <f t="shared" si="1089"/>
        <v>0</v>
      </c>
      <c r="ARA21" s="56">
        <f t="shared" si="1090"/>
        <v>0</v>
      </c>
      <c r="ARB21" s="56">
        <f t="shared" si="1091"/>
        <v>0</v>
      </c>
      <c r="ARC21" s="56">
        <f t="shared" si="1092"/>
        <v>0</v>
      </c>
      <c r="ARD21" s="56">
        <f t="shared" si="1093"/>
        <v>0</v>
      </c>
      <c r="ARE21" s="56">
        <f t="shared" si="1094"/>
        <v>0</v>
      </c>
      <c r="ARF21" s="56">
        <f t="shared" si="1095"/>
        <v>0</v>
      </c>
      <c r="ARG21" s="56">
        <f t="shared" si="1096"/>
        <v>0</v>
      </c>
      <c r="ARH21" s="56">
        <f t="shared" si="1097"/>
        <v>0</v>
      </c>
      <c r="ARI21" s="56">
        <f t="shared" si="1098"/>
        <v>0</v>
      </c>
      <c r="ARJ21" s="56">
        <f t="shared" si="1099"/>
        <v>0</v>
      </c>
      <c r="ARK21" s="56">
        <f t="shared" si="1100"/>
        <v>0</v>
      </c>
      <c r="ARL21" s="56">
        <f t="shared" si="1101"/>
        <v>0</v>
      </c>
      <c r="ARM21" s="56">
        <f t="shared" si="1102"/>
        <v>0</v>
      </c>
      <c r="ARN21" s="56">
        <f t="shared" si="1103"/>
        <v>0</v>
      </c>
      <c r="ARO21" s="56">
        <f t="shared" si="1104"/>
        <v>0</v>
      </c>
      <c r="ARP21" s="56">
        <f t="shared" si="1105"/>
        <v>0</v>
      </c>
      <c r="ARQ21" s="56">
        <f t="shared" si="1106"/>
        <v>0</v>
      </c>
      <c r="ARR21" s="56">
        <f t="shared" si="1107"/>
        <v>0</v>
      </c>
      <c r="ARS21" s="56">
        <f t="shared" si="1108"/>
        <v>0</v>
      </c>
      <c r="ART21" s="56">
        <f t="shared" si="1109"/>
        <v>0</v>
      </c>
      <c r="ARU21" s="56">
        <f t="shared" si="1110"/>
        <v>0</v>
      </c>
      <c r="ARV21" s="56">
        <f t="shared" si="1111"/>
        <v>0</v>
      </c>
      <c r="ARW21" s="56">
        <f t="shared" si="1112"/>
        <v>0</v>
      </c>
      <c r="ARX21" s="56">
        <f t="shared" si="1113"/>
        <v>0</v>
      </c>
      <c r="ARY21" s="56">
        <f t="shared" si="1114"/>
        <v>0</v>
      </c>
      <c r="ARZ21" s="56">
        <f t="shared" si="1115"/>
        <v>0</v>
      </c>
      <c r="ASA21" s="56">
        <f t="shared" si="1116"/>
        <v>0</v>
      </c>
      <c r="ASB21" s="56">
        <f t="shared" si="1117"/>
        <v>0</v>
      </c>
      <c r="ASC21" s="56">
        <f t="shared" si="1118"/>
        <v>0</v>
      </c>
      <c r="ASD21" s="56">
        <f t="shared" si="1119"/>
        <v>0</v>
      </c>
      <c r="ASE21" s="56">
        <f t="shared" si="1120"/>
        <v>0</v>
      </c>
      <c r="ASF21" s="56">
        <f t="shared" si="1121"/>
        <v>0</v>
      </c>
      <c r="ASG21" s="56">
        <f t="shared" si="1122"/>
        <v>0</v>
      </c>
      <c r="ASH21" s="56">
        <f t="shared" si="1123"/>
        <v>0</v>
      </c>
      <c r="ASI21" s="56">
        <f t="shared" si="1124"/>
        <v>0</v>
      </c>
      <c r="ASJ21" s="56">
        <f t="shared" si="1125"/>
        <v>0</v>
      </c>
      <c r="ASK21" s="56">
        <f t="shared" si="1126"/>
        <v>0</v>
      </c>
      <c r="ASL21" s="56">
        <f t="shared" si="1127"/>
        <v>0</v>
      </c>
      <c r="ASM21" s="56">
        <f t="shared" si="1128"/>
        <v>0</v>
      </c>
      <c r="ASN21" s="56">
        <f t="shared" si="1129"/>
        <v>0</v>
      </c>
      <c r="ASO21" s="56">
        <f t="shared" si="1130"/>
        <v>0</v>
      </c>
      <c r="ASP21" s="56">
        <f t="shared" si="1131"/>
        <v>0</v>
      </c>
      <c r="ASQ21" s="56">
        <f t="shared" si="1132"/>
        <v>0</v>
      </c>
      <c r="ASR21" s="56">
        <f t="shared" si="1133"/>
        <v>0</v>
      </c>
      <c r="ASS21" s="56">
        <f t="shared" si="1134"/>
        <v>0</v>
      </c>
      <c r="AST21" s="56">
        <f t="shared" si="1135"/>
        <v>0</v>
      </c>
      <c r="ASU21" s="56">
        <f t="shared" si="1136"/>
        <v>0</v>
      </c>
      <c r="ASV21" s="56">
        <f t="shared" si="1137"/>
        <v>0</v>
      </c>
      <c r="ASW21" s="56">
        <f t="shared" si="1138"/>
        <v>0</v>
      </c>
      <c r="ASX21" s="56">
        <f t="shared" si="1139"/>
        <v>0</v>
      </c>
      <c r="ASY21" s="56">
        <f t="shared" si="1140"/>
        <v>0</v>
      </c>
      <c r="ASZ21" s="56">
        <f t="shared" si="1141"/>
        <v>0</v>
      </c>
      <c r="ATA21" s="56">
        <f t="shared" si="1142"/>
        <v>0</v>
      </c>
      <c r="ATB21" s="56">
        <f t="shared" si="1143"/>
        <v>0</v>
      </c>
      <c r="ATC21" s="56">
        <f t="shared" si="1144"/>
        <v>0</v>
      </c>
      <c r="ATD21" s="56">
        <f t="shared" si="1145"/>
        <v>0</v>
      </c>
      <c r="ATE21" s="56">
        <f t="shared" si="1146"/>
        <v>0</v>
      </c>
      <c r="ATF21" s="56">
        <f t="shared" si="1147"/>
        <v>0</v>
      </c>
      <c r="ATG21" s="56">
        <f t="shared" si="1148"/>
        <v>0</v>
      </c>
      <c r="ATH21" s="56">
        <f t="shared" si="1149"/>
        <v>0</v>
      </c>
      <c r="ATI21" s="56">
        <f t="shared" si="1150"/>
        <v>0</v>
      </c>
      <c r="ATJ21" s="56">
        <f t="shared" si="1151"/>
        <v>0</v>
      </c>
      <c r="ATK21" s="56">
        <f t="shared" si="1152"/>
        <v>0</v>
      </c>
      <c r="ATL21" s="56">
        <f t="shared" si="1153"/>
        <v>0</v>
      </c>
      <c r="ATM21" s="56">
        <f t="shared" si="1154"/>
        <v>0</v>
      </c>
      <c r="ATN21" s="56">
        <f t="shared" si="1155"/>
        <v>0</v>
      </c>
      <c r="ATO21" s="56">
        <f t="shared" si="1156"/>
        <v>0</v>
      </c>
      <c r="ATP21" s="56">
        <f t="shared" si="1157"/>
        <v>0</v>
      </c>
      <c r="ATQ21" s="56">
        <f t="shared" si="1158"/>
        <v>0</v>
      </c>
      <c r="ATR21" s="56">
        <f t="shared" si="1159"/>
        <v>0</v>
      </c>
      <c r="ATS21" s="56">
        <f t="shared" si="1160"/>
        <v>0</v>
      </c>
      <c r="ATT21" s="56">
        <f t="shared" si="1161"/>
        <v>0</v>
      </c>
      <c r="ATU21" s="56">
        <f t="shared" si="1162"/>
        <v>0</v>
      </c>
      <c r="ATV21" s="56">
        <f t="shared" si="1163"/>
        <v>0</v>
      </c>
      <c r="ATW21" s="56">
        <f t="shared" si="1164"/>
        <v>0</v>
      </c>
      <c r="ATX21" s="56">
        <f t="shared" si="1165"/>
        <v>0</v>
      </c>
      <c r="ATY21" s="56">
        <f t="shared" si="1166"/>
        <v>0</v>
      </c>
      <c r="ATZ21" s="56">
        <f t="shared" si="1167"/>
        <v>0</v>
      </c>
      <c r="AUA21" s="56">
        <f t="shared" si="1168"/>
        <v>0</v>
      </c>
      <c r="AUB21" s="56">
        <f t="shared" si="1169"/>
        <v>0</v>
      </c>
      <c r="AUC21" s="56">
        <f t="shared" si="1170"/>
        <v>0</v>
      </c>
      <c r="AUD21" s="56">
        <f t="shared" si="1171"/>
        <v>0</v>
      </c>
      <c r="AUE21" s="56">
        <f t="shared" si="1172"/>
        <v>0</v>
      </c>
      <c r="AUF21" s="56">
        <f t="shared" si="1173"/>
        <v>0</v>
      </c>
      <c r="AUG21" s="56">
        <f t="shared" si="1174"/>
        <v>0</v>
      </c>
      <c r="AUH21" s="56">
        <f t="shared" si="1175"/>
        <v>0</v>
      </c>
      <c r="AUI21" s="56">
        <f t="shared" si="1176"/>
        <v>0</v>
      </c>
      <c r="AUJ21" s="56">
        <f t="shared" si="1177"/>
        <v>0</v>
      </c>
      <c r="AUK21" s="56">
        <f t="shared" si="1178"/>
        <v>0</v>
      </c>
      <c r="AUL21" s="56">
        <f t="shared" si="1179"/>
        <v>0</v>
      </c>
      <c r="AUM21" s="56">
        <f t="shared" si="1180"/>
        <v>0</v>
      </c>
      <c r="AUN21" s="56">
        <f t="shared" si="1181"/>
        <v>0</v>
      </c>
      <c r="AUO21" s="56">
        <f t="shared" si="1182"/>
        <v>0</v>
      </c>
      <c r="AUP21" s="56">
        <f t="shared" si="1183"/>
        <v>0</v>
      </c>
      <c r="AUQ21" s="56">
        <f t="shared" si="1184"/>
        <v>0</v>
      </c>
      <c r="AUR21" s="56">
        <f t="shared" si="1185"/>
        <v>0</v>
      </c>
      <c r="AUS21" s="56">
        <f t="shared" si="1186"/>
        <v>0</v>
      </c>
      <c r="AUT21" s="56">
        <f t="shared" si="1187"/>
        <v>0</v>
      </c>
      <c r="AUU21" s="56">
        <f t="shared" si="1188"/>
        <v>0</v>
      </c>
      <c r="AUV21" s="56">
        <f t="shared" si="1189"/>
        <v>0</v>
      </c>
      <c r="AUW21" s="56">
        <f t="shared" si="1190"/>
        <v>0</v>
      </c>
      <c r="AUX21" s="56">
        <f t="shared" si="1191"/>
        <v>0</v>
      </c>
      <c r="AUY21" s="56">
        <f t="shared" si="1192"/>
        <v>0</v>
      </c>
      <c r="AUZ21" s="56">
        <f t="shared" si="1193"/>
        <v>0</v>
      </c>
      <c r="AVA21" s="56">
        <f t="shared" si="1194"/>
        <v>0</v>
      </c>
      <c r="AVB21" s="56">
        <f t="shared" si="1195"/>
        <v>0</v>
      </c>
      <c r="AVC21" s="56">
        <f t="shared" si="1196"/>
        <v>0</v>
      </c>
      <c r="AVD21" s="56">
        <f t="shared" si="1197"/>
        <v>0</v>
      </c>
      <c r="AVE21" s="56">
        <f t="shared" si="1198"/>
        <v>0</v>
      </c>
      <c r="AVF21" s="56">
        <f t="shared" si="1199"/>
        <v>0</v>
      </c>
      <c r="AVG21" s="56">
        <f t="shared" si="1200"/>
        <v>0</v>
      </c>
      <c r="AVH21" s="56">
        <f t="shared" si="1201"/>
        <v>0</v>
      </c>
      <c r="AVI21" s="56">
        <f t="shared" si="1202"/>
        <v>0</v>
      </c>
      <c r="AVJ21" s="56">
        <f t="shared" si="1203"/>
        <v>0</v>
      </c>
      <c r="AVK21" s="56">
        <f t="shared" si="1204"/>
        <v>0</v>
      </c>
      <c r="AVL21" s="56">
        <f t="shared" si="1205"/>
        <v>0</v>
      </c>
      <c r="AVM21" s="56">
        <f t="shared" si="1206"/>
        <v>0</v>
      </c>
      <c r="AVN21" s="56">
        <f t="shared" si="1207"/>
        <v>0</v>
      </c>
      <c r="AVO21" s="56">
        <f t="shared" si="1208"/>
        <v>0</v>
      </c>
      <c r="AVP21" s="56">
        <f t="shared" si="1209"/>
        <v>0</v>
      </c>
      <c r="AVQ21" s="56">
        <f t="shared" si="1210"/>
        <v>0</v>
      </c>
      <c r="AVR21" s="56">
        <f t="shared" si="1211"/>
        <v>0</v>
      </c>
      <c r="AVS21" s="56">
        <f t="shared" si="1212"/>
        <v>0</v>
      </c>
      <c r="AVT21" s="56">
        <f t="shared" si="1213"/>
        <v>0</v>
      </c>
      <c r="AVU21" s="56">
        <f t="shared" si="1214"/>
        <v>0</v>
      </c>
      <c r="AVV21" s="56">
        <f t="shared" si="1215"/>
        <v>0</v>
      </c>
      <c r="AVW21" s="56">
        <f t="shared" si="1216"/>
        <v>0</v>
      </c>
      <c r="AVX21" s="56">
        <f t="shared" si="1217"/>
        <v>0</v>
      </c>
      <c r="AVY21" s="56">
        <f t="shared" si="1218"/>
        <v>0</v>
      </c>
      <c r="AVZ21" s="56">
        <f t="shared" si="1219"/>
        <v>0</v>
      </c>
      <c r="AWA21" s="56">
        <f t="shared" si="1220"/>
        <v>0</v>
      </c>
      <c r="AWB21" s="56">
        <f t="shared" si="1221"/>
        <v>0</v>
      </c>
      <c r="AWC21" s="56">
        <f t="shared" si="1222"/>
        <v>0</v>
      </c>
      <c r="AWD21" s="56">
        <f t="shared" si="1223"/>
        <v>0</v>
      </c>
      <c r="AWE21" s="56">
        <f t="shared" si="1224"/>
        <v>0</v>
      </c>
      <c r="AWF21" s="56">
        <f t="shared" si="1225"/>
        <v>0</v>
      </c>
      <c r="AWG21" s="56">
        <f t="shared" si="1226"/>
        <v>0</v>
      </c>
      <c r="AWH21" s="56">
        <f t="shared" si="1227"/>
        <v>0</v>
      </c>
      <c r="AWI21" s="56">
        <f t="shared" si="1228"/>
        <v>0</v>
      </c>
      <c r="AWJ21" s="56">
        <f t="shared" si="1229"/>
        <v>0</v>
      </c>
      <c r="AWK21" s="56">
        <f t="shared" si="1230"/>
        <v>0</v>
      </c>
      <c r="AWL21" s="56">
        <f t="shared" si="1231"/>
        <v>0</v>
      </c>
      <c r="AWM21" s="56">
        <f t="shared" si="1232"/>
        <v>0</v>
      </c>
      <c r="AWN21" s="56">
        <f t="shared" si="1233"/>
        <v>0</v>
      </c>
      <c r="AWO21" s="56">
        <f t="shared" si="1234"/>
        <v>0</v>
      </c>
      <c r="AWP21" s="56">
        <f t="shared" si="1235"/>
        <v>0</v>
      </c>
      <c r="AWQ21" s="56">
        <f t="shared" si="1236"/>
        <v>0</v>
      </c>
      <c r="AWR21" s="56">
        <f t="shared" si="1237"/>
        <v>0</v>
      </c>
      <c r="AWS21" s="56">
        <f t="shared" si="1238"/>
        <v>0</v>
      </c>
      <c r="AWT21" s="56">
        <f t="shared" si="1239"/>
        <v>0</v>
      </c>
      <c r="AWU21" s="56">
        <f t="shared" si="1240"/>
        <v>0</v>
      </c>
      <c r="AWV21" s="56">
        <f t="shared" si="1241"/>
        <v>0</v>
      </c>
      <c r="AWW21" s="56">
        <f t="shared" si="1242"/>
        <v>0</v>
      </c>
      <c r="AWX21" s="56">
        <f t="shared" si="1243"/>
        <v>0</v>
      </c>
      <c r="AWY21" s="56">
        <f t="shared" si="1244"/>
        <v>0</v>
      </c>
      <c r="AWZ21" s="56">
        <f t="shared" si="1245"/>
        <v>0</v>
      </c>
      <c r="AXA21" s="56">
        <f t="shared" si="1246"/>
        <v>0</v>
      </c>
      <c r="AXB21" s="56">
        <f t="shared" si="1247"/>
        <v>0</v>
      </c>
      <c r="AXC21" s="56">
        <f t="shared" si="1248"/>
        <v>0</v>
      </c>
      <c r="AXD21" s="56">
        <f t="shared" si="1249"/>
        <v>0</v>
      </c>
      <c r="AXE21" s="56">
        <f t="shared" si="1250"/>
        <v>0</v>
      </c>
      <c r="AXF21" s="56">
        <f t="shared" si="1251"/>
        <v>0</v>
      </c>
      <c r="AXG21" s="56">
        <f t="shared" si="1252"/>
        <v>0</v>
      </c>
      <c r="AXH21" s="56">
        <f t="shared" si="1253"/>
        <v>0</v>
      </c>
      <c r="AXI21" s="56">
        <f t="shared" si="1254"/>
        <v>0</v>
      </c>
      <c r="AXJ21" s="56">
        <f t="shared" si="1255"/>
        <v>0</v>
      </c>
      <c r="AXK21" s="56">
        <f t="shared" si="1256"/>
        <v>0</v>
      </c>
      <c r="AXL21" s="56">
        <f t="shared" si="1257"/>
        <v>0</v>
      </c>
      <c r="AXM21" s="56">
        <f t="shared" si="1258"/>
        <v>0</v>
      </c>
      <c r="AXN21" s="56">
        <f t="shared" si="1259"/>
        <v>0</v>
      </c>
      <c r="AXO21" s="56">
        <f t="shared" si="1260"/>
        <v>0</v>
      </c>
      <c r="AXP21" s="56">
        <f t="shared" si="1261"/>
        <v>0</v>
      </c>
      <c r="AXQ21" s="56">
        <f t="shared" si="1262"/>
        <v>0</v>
      </c>
      <c r="AXR21" s="56">
        <f t="shared" si="1263"/>
        <v>0</v>
      </c>
      <c r="AXS21" s="56">
        <f t="shared" si="1264"/>
        <v>0</v>
      </c>
      <c r="AXT21" s="56">
        <f t="shared" si="1265"/>
        <v>0</v>
      </c>
      <c r="AXU21" s="56">
        <f t="shared" si="1266"/>
        <v>0</v>
      </c>
      <c r="AXV21" s="56">
        <f t="shared" si="1267"/>
        <v>0</v>
      </c>
      <c r="AXW21" s="56">
        <f t="shared" si="1268"/>
        <v>0</v>
      </c>
      <c r="AXX21" s="56">
        <f t="shared" si="1269"/>
        <v>0</v>
      </c>
      <c r="AXY21" s="56">
        <f t="shared" si="1270"/>
        <v>0</v>
      </c>
      <c r="AXZ21" s="56">
        <f t="shared" si="1271"/>
        <v>0</v>
      </c>
      <c r="AYA21" s="56">
        <f t="shared" si="1272"/>
        <v>0</v>
      </c>
      <c r="AYB21" s="56">
        <f t="shared" si="1273"/>
        <v>0</v>
      </c>
      <c r="AYC21" s="56">
        <f t="shared" si="1274"/>
        <v>0</v>
      </c>
      <c r="AYD21" s="56">
        <f t="shared" si="1275"/>
        <v>0</v>
      </c>
      <c r="AYE21" s="56">
        <f t="shared" si="1276"/>
        <v>0</v>
      </c>
      <c r="AYF21" s="56">
        <f t="shared" si="1277"/>
        <v>0</v>
      </c>
      <c r="AYG21" s="56">
        <f t="shared" si="1278"/>
        <v>0</v>
      </c>
      <c r="AYH21" s="56">
        <f t="shared" si="1279"/>
        <v>0</v>
      </c>
      <c r="AYI21" s="56">
        <f t="shared" si="1280"/>
        <v>0</v>
      </c>
      <c r="AYJ21" s="56">
        <f t="shared" si="1281"/>
        <v>0</v>
      </c>
      <c r="AYK21" s="56">
        <f t="shared" si="1282"/>
        <v>0</v>
      </c>
      <c r="AYL21" s="56">
        <f t="shared" si="1283"/>
        <v>0</v>
      </c>
      <c r="AYM21" s="56">
        <f t="shared" si="1284"/>
        <v>0</v>
      </c>
      <c r="AYN21" s="56">
        <f t="shared" si="1285"/>
        <v>0</v>
      </c>
      <c r="AYO21" s="56">
        <f t="shared" si="1286"/>
        <v>0</v>
      </c>
      <c r="AYP21" s="56">
        <f t="shared" si="1287"/>
        <v>0</v>
      </c>
      <c r="AYQ21" s="56">
        <f t="shared" si="1288"/>
        <v>0</v>
      </c>
      <c r="AYR21" s="56">
        <f t="shared" si="1289"/>
        <v>0</v>
      </c>
      <c r="AYS21" s="56">
        <f t="shared" si="1290"/>
        <v>0</v>
      </c>
      <c r="AYT21" s="56">
        <f t="shared" si="1291"/>
        <v>0</v>
      </c>
      <c r="AYU21" s="56">
        <f t="shared" si="1292"/>
        <v>0</v>
      </c>
      <c r="AYV21" s="56">
        <f t="shared" si="1293"/>
        <v>0</v>
      </c>
      <c r="AYW21" s="56">
        <f t="shared" si="1294"/>
        <v>0</v>
      </c>
      <c r="AYX21" s="56">
        <f t="shared" si="1295"/>
        <v>0</v>
      </c>
      <c r="AYY21" s="56">
        <f t="shared" si="1296"/>
        <v>0</v>
      </c>
      <c r="AYZ21" s="56">
        <f t="shared" si="1297"/>
        <v>0</v>
      </c>
      <c r="AZA21" s="56">
        <f t="shared" si="1298"/>
        <v>0</v>
      </c>
      <c r="AZB21" s="56">
        <f t="shared" si="1299"/>
        <v>0</v>
      </c>
      <c r="AZC21" s="56">
        <f t="shared" si="1300"/>
        <v>0</v>
      </c>
      <c r="AZD21" s="56">
        <f t="shared" si="1301"/>
        <v>0</v>
      </c>
      <c r="AZE21" s="56">
        <f t="shared" si="1302"/>
        <v>0</v>
      </c>
      <c r="AZF21" s="56">
        <f t="shared" si="1303"/>
        <v>0</v>
      </c>
      <c r="AZG21" s="56">
        <f t="shared" si="1304"/>
        <v>0</v>
      </c>
      <c r="AZH21" s="56">
        <f t="shared" si="1305"/>
        <v>0</v>
      </c>
      <c r="AZI21" s="56">
        <f t="shared" si="1306"/>
        <v>0</v>
      </c>
      <c r="AZJ21" s="56">
        <f t="shared" si="1307"/>
        <v>0</v>
      </c>
      <c r="AZK21" s="56">
        <f t="shared" si="1308"/>
        <v>0</v>
      </c>
      <c r="AZL21" s="56">
        <f t="shared" si="1309"/>
        <v>0</v>
      </c>
      <c r="AZM21" s="56">
        <f t="shared" si="1310"/>
        <v>0</v>
      </c>
      <c r="AZN21" s="56">
        <f t="shared" si="1311"/>
        <v>0</v>
      </c>
      <c r="AZO21" s="56">
        <f t="shared" si="1312"/>
        <v>0</v>
      </c>
      <c r="AZP21" s="56">
        <f t="shared" si="1313"/>
        <v>0</v>
      </c>
      <c r="AZQ21" s="56">
        <f t="shared" si="1314"/>
        <v>0</v>
      </c>
      <c r="AZR21" s="56">
        <f t="shared" si="1315"/>
        <v>0</v>
      </c>
      <c r="AZS21" s="56">
        <f t="shared" si="1316"/>
        <v>0</v>
      </c>
      <c r="AZT21" s="56">
        <f t="shared" si="1317"/>
        <v>0</v>
      </c>
      <c r="AZU21" s="56">
        <f t="shared" si="1318"/>
        <v>0</v>
      </c>
      <c r="AZV21" s="56">
        <f t="shared" si="1319"/>
        <v>0</v>
      </c>
      <c r="AZW21" s="56">
        <f t="shared" si="1320"/>
        <v>0</v>
      </c>
      <c r="AZX21" s="56">
        <f t="shared" si="1321"/>
        <v>0</v>
      </c>
      <c r="AZY21" s="56">
        <f t="shared" si="1322"/>
        <v>0</v>
      </c>
      <c r="AZZ21" s="56">
        <f t="shared" si="1323"/>
        <v>0</v>
      </c>
      <c r="BAA21" s="56">
        <f t="shared" si="1324"/>
        <v>0</v>
      </c>
      <c r="BAB21" s="56">
        <f t="shared" si="1325"/>
        <v>0</v>
      </c>
      <c r="BAC21" s="56">
        <f t="shared" si="1326"/>
        <v>0</v>
      </c>
      <c r="BAD21" s="56">
        <f t="shared" si="1327"/>
        <v>0</v>
      </c>
      <c r="BAE21" s="56">
        <f t="shared" si="1328"/>
        <v>0</v>
      </c>
      <c r="BAF21" s="56">
        <f t="shared" si="1329"/>
        <v>0</v>
      </c>
      <c r="BAG21" s="56">
        <f t="shared" si="1330"/>
        <v>0</v>
      </c>
      <c r="BAH21" s="56">
        <f t="shared" si="1331"/>
        <v>0</v>
      </c>
      <c r="BAI21" s="56">
        <f t="shared" si="1332"/>
        <v>0</v>
      </c>
      <c r="BAJ21" s="56">
        <f t="shared" si="1333"/>
        <v>0</v>
      </c>
      <c r="BAK21" s="56">
        <f t="shared" si="1334"/>
        <v>0</v>
      </c>
      <c r="BAL21" s="56">
        <f t="shared" si="1335"/>
        <v>0</v>
      </c>
      <c r="BAM21" s="56">
        <f t="shared" si="1336"/>
        <v>0</v>
      </c>
      <c r="BAN21" s="56">
        <f t="shared" si="1337"/>
        <v>0</v>
      </c>
      <c r="BAO21" s="56">
        <f t="shared" si="1338"/>
        <v>0</v>
      </c>
      <c r="BAP21" s="56">
        <f t="shared" si="1339"/>
        <v>0</v>
      </c>
      <c r="BAQ21" s="56">
        <f t="shared" si="1340"/>
        <v>0</v>
      </c>
      <c r="BAR21" s="56">
        <f t="shared" si="1341"/>
        <v>0</v>
      </c>
      <c r="BAS21" s="56">
        <f t="shared" si="1342"/>
        <v>0</v>
      </c>
      <c r="BAT21" s="56">
        <f t="shared" si="1343"/>
        <v>0</v>
      </c>
      <c r="BAU21" s="56">
        <f t="shared" si="1344"/>
        <v>0</v>
      </c>
      <c r="BAV21" s="56">
        <f t="shared" si="1345"/>
        <v>0</v>
      </c>
      <c r="BAW21" s="56">
        <f t="shared" si="1346"/>
        <v>0</v>
      </c>
      <c r="BAX21" s="56">
        <f t="shared" si="1347"/>
        <v>0</v>
      </c>
      <c r="BAY21" s="56">
        <f t="shared" si="1348"/>
        <v>0</v>
      </c>
      <c r="BAZ21" s="56">
        <f t="shared" si="1349"/>
        <v>0</v>
      </c>
      <c r="BBA21" s="56">
        <f t="shared" si="1350"/>
        <v>0</v>
      </c>
      <c r="BBB21" s="56">
        <f t="shared" si="1351"/>
        <v>0</v>
      </c>
      <c r="BBC21" s="56">
        <f t="shared" si="1352"/>
        <v>0</v>
      </c>
      <c r="BBD21" s="56">
        <f t="shared" si="1353"/>
        <v>0</v>
      </c>
      <c r="BBE21" s="56">
        <f t="shared" si="1354"/>
        <v>0</v>
      </c>
      <c r="BBF21" s="56">
        <f t="shared" si="1355"/>
        <v>0</v>
      </c>
      <c r="BBG21" s="56">
        <f t="shared" si="1356"/>
        <v>0</v>
      </c>
      <c r="BBH21" s="56">
        <f t="shared" si="1357"/>
        <v>0</v>
      </c>
      <c r="BBI21" s="56">
        <f t="shared" si="1358"/>
        <v>0</v>
      </c>
      <c r="BBJ21" s="56">
        <f t="shared" si="1359"/>
        <v>0</v>
      </c>
      <c r="BBK21" s="56">
        <f t="shared" si="1360"/>
        <v>0</v>
      </c>
      <c r="BBL21" s="56">
        <f t="shared" si="1361"/>
        <v>0</v>
      </c>
      <c r="BBM21" s="56">
        <f t="shared" si="1362"/>
        <v>0</v>
      </c>
      <c r="BBN21" s="56">
        <f t="shared" si="1363"/>
        <v>0</v>
      </c>
      <c r="BBO21" s="56">
        <f t="shared" si="1364"/>
        <v>0</v>
      </c>
      <c r="BBP21" s="56">
        <f t="shared" si="1365"/>
        <v>0</v>
      </c>
      <c r="BBQ21" s="56">
        <f t="shared" si="1366"/>
        <v>0</v>
      </c>
      <c r="BBR21" s="56">
        <f t="shared" si="1367"/>
        <v>0</v>
      </c>
      <c r="BBS21" s="56">
        <f t="shared" si="1368"/>
        <v>0</v>
      </c>
      <c r="BBT21" s="56">
        <f t="shared" si="1369"/>
        <v>0</v>
      </c>
      <c r="BBU21" s="56">
        <f t="shared" si="1370"/>
        <v>0</v>
      </c>
      <c r="BBV21" s="56">
        <f t="shared" si="1371"/>
        <v>0</v>
      </c>
      <c r="BBW21" s="56">
        <f t="shared" si="1372"/>
        <v>0</v>
      </c>
      <c r="BBX21" s="56">
        <f t="shared" si="1373"/>
        <v>0</v>
      </c>
      <c r="BBY21" s="56">
        <f t="shared" si="1374"/>
        <v>0</v>
      </c>
      <c r="BBZ21" s="56">
        <f t="shared" si="1375"/>
        <v>0</v>
      </c>
      <c r="BCA21" s="56">
        <f t="shared" si="1376"/>
        <v>0</v>
      </c>
      <c r="BCB21" s="56">
        <f t="shared" si="1377"/>
        <v>0</v>
      </c>
      <c r="BCC21" s="56">
        <f t="shared" si="1378"/>
        <v>0</v>
      </c>
      <c r="BCD21" s="56">
        <f t="shared" si="1379"/>
        <v>0</v>
      </c>
      <c r="BCE21" s="56">
        <f t="shared" si="1380"/>
        <v>0</v>
      </c>
      <c r="BCF21" s="56">
        <f t="shared" si="1381"/>
        <v>0</v>
      </c>
      <c r="BCG21" s="56">
        <f t="shared" si="1382"/>
        <v>0</v>
      </c>
      <c r="BCH21" s="56">
        <f t="shared" si="1383"/>
        <v>0</v>
      </c>
      <c r="BCI21" s="56">
        <f t="shared" si="1384"/>
        <v>0</v>
      </c>
      <c r="BCJ21" s="56">
        <f t="shared" si="1385"/>
        <v>0</v>
      </c>
      <c r="BCK21" s="56">
        <f t="shared" si="1386"/>
        <v>0</v>
      </c>
      <c r="BCL21" s="56">
        <f t="shared" si="1387"/>
        <v>0</v>
      </c>
      <c r="BCM21" s="56">
        <f t="shared" si="1388"/>
        <v>0</v>
      </c>
      <c r="BCN21" s="56">
        <f t="shared" si="1389"/>
        <v>0</v>
      </c>
      <c r="BCO21" s="56">
        <f t="shared" si="1390"/>
        <v>0</v>
      </c>
      <c r="BCP21" s="56">
        <f t="shared" si="1391"/>
        <v>0</v>
      </c>
      <c r="BCQ21" s="56">
        <f t="shared" si="1392"/>
        <v>0</v>
      </c>
      <c r="BCR21" s="56">
        <f t="shared" si="1393"/>
        <v>0</v>
      </c>
      <c r="BCS21" s="56">
        <f t="shared" si="1394"/>
        <v>0</v>
      </c>
      <c r="BCT21" s="56">
        <f t="shared" si="1395"/>
        <v>0</v>
      </c>
      <c r="BCU21" s="56">
        <f t="shared" si="1396"/>
        <v>0</v>
      </c>
      <c r="BCV21" s="56">
        <f t="shared" si="1397"/>
        <v>0</v>
      </c>
      <c r="BCW21" s="56">
        <f t="shared" si="1398"/>
        <v>0</v>
      </c>
      <c r="BCX21" s="56">
        <f t="shared" si="1399"/>
        <v>0</v>
      </c>
      <c r="BCY21" s="56">
        <f t="shared" si="1400"/>
        <v>0</v>
      </c>
      <c r="BCZ21" s="56">
        <f t="shared" si="1401"/>
        <v>0</v>
      </c>
      <c r="BDA21" s="56">
        <f t="shared" si="1402"/>
        <v>0</v>
      </c>
      <c r="BDB21" s="56">
        <f t="shared" si="1403"/>
        <v>0</v>
      </c>
      <c r="BDC21" s="56">
        <f t="shared" si="1404"/>
        <v>0</v>
      </c>
      <c r="BDD21" s="56">
        <f t="shared" si="1405"/>
        <v>0</v>
      </c>
      <c r="BDE21" s="56">
        <f t="shared" si="1406"/>
        <v>0</v>
      </c>
      <c r="BDF21" s="56">
        <f t="shared" si="1407"/>
        <v>0</v>
      </c>
      <c r="BDG21" s="56">
        <f t="shared" si="1408"/>
        <v>0</v>
      </c>
      <c r="BDH21" s="56">
        <f t="shared" si="1409"/>
        <v>0</v>
      </c>
      <c r="BDI21" s="56">
        <f t="shared" si="1410"/>
        <v>0</v>
      </c>
      <c r="BDJ21" s="56">
        <f t="shared" si="1411"/>
        <v>0</v>
      </c>
      <c r="BDK21" s="56">
        <f t="shared" si="1412"/>
        <v>0</v>
      </c>
      <c r="BDL21" s="56">
        <f t="shared" si="1413"/>
        <v>0</v>
      </c>
      <c r="BDM21" s="56">
        <f t="shared" si="1414"/>
        <v>0</v>
      </c>
      <c r="BDN21" s="56">
        <f t="shared" si="1415"/>
        <v>0</v>
      </c>
      <c r="BDO21" s="56">
        <f t="shared" si="1416"/>
        <v>0</v>
      </c>
      <c r="BDP21" s="56">
        <f t="shared" si="1417"/>
        <v>0</v>
      </c>
      <c r="BDQ21" s="56">
        <f t="shared" si="1418"/>
        <v>0</v>
      </c>
      <c r="BDR21" s="56">
        <f t="shared" si="1419"/>
        <v>0</v>
      </c>
      <c r="BDS21" s="56">
        <f t="shared" si="1420"/>
        <v>0</v>
      </c>
      <c r="BDT21" s="56">
        <f t="shared" si="1421"/>
        <v>0</v>
      </c>
      <c r="BDU21" s="56">
        <f t="shared" si="1422"/>
        <v>0</v>
      </c>
      <c r="BDV21" s="56">
        <f t="shared" si="1423"/>
        <v>0</v>
      </c>
      <c r="BDW21" s="56">
        <f t="shared" si="1424"/>
        <v>0</v>
      </c>
      <c r="BDX21" s="56">
        <f t="shared" si="1425"/>
        <v>0</v>
      </c>
      <c r="BDY21" s="56">
        <f t="shared" si="1426"/>
        <v>0</v>
      </c>
      <c r="BDZ21" s="56">
        <f t="shared" si="1427"/>
        <v>0</v>
      </c>
      <c r="BEA21" s="56">
        <f t="shared" si="1428"/>
        <v>0</v>
      </c>
      <c r="BEB21" s="56">
        <f t="shared" si="1429"/>
        <v>0</v>
      </c>
      <c r="BEC21" s="56">
        <f t="shared" si="1430"/>
        <v>0</v>
      </c>
      <c r="BED21" s="56">
        <f t="shared" si="1431"/>
        <v>0</v>
      </c>
      <c r="BEE21" s="56">
        <f t="shared" si="1432"/>
        <v>0</v>
      </c>
      <c r="BEF21" s="56">
        <f t="shared" si="1433"/>
        <v>0</v>
      </c>
      <c r="BEG21" s="56">
        <f t="shared" si="1434"/>
        <v>0</v>
      </c>
      <c r="BEH21" s="56">
        <f t="shared" si="1435"/>
        <v>0</v>
      </c>
      <c r="BEI21" s="56">
        <f t="shared" si="1436"/>
        <v>0</v>
      </c>
      <c r="BEJ21" s="56">
        <f t="shared" si="1437"/>
        <v>0</v>
      </c>
      <c r="BEK21" s="56">
        <f t="shared" si="1438"/>
        <v>0</v>
      </c>
      <c r="BEL21" s="56">
        <f t="shared" si="1439"/>
        <v>0</v>
      </c>
      <c r="BEM21" s="56">
        <f t="shared" si="1440"/>
        <v>0</v>
      </c>
      <c r="BEN21" s="56">
        <f t="shared" si="1441"/>
        <v>0</v>
      </c>
      <c r="BEO21" s="56">
        <f t="shared" si="1442"/>
        <v>0</v>
      </c>
      <c r="BEP21" s="56">
        <f t="shared" si="1443"/>
        <v>0</v>
      </c>
      <c r="BEQ21" s="56">
        <f t="shared" si="1444"/>
        <v>0</v>
      </c>
      <c r="BER21" s="56">
        <f t="shared" si="1445"/>
        <v>0</v>
      </c>
      <c r="BES21" s="56">
        <f t="shared" si="1446"/>
        <v>0</v>
      </c>
      <c r="BET21" s="56">
        <f t="shared" si="1447"/>
        <v>0</v>
      </c>
      <c r="BEU21" s="56">
        <f t="shared" si="1448"/>
        <v>0</v>
      </c>
      <c r="BEV21" s="56">
        <f t="shared" si="1449"/>
        <v>0</v>
      </c>
      <c r="BEW21" s="56">
        <f t="shared" si="1450"/>
        <v>0</v>
      </c>
      <c r="BEX21" s="56">
        <f t="shared" si="1451"/>
        <v>0</v>
      </c>
      <c r="BEY21" s="56">
        <f t="shared" si="1452"/>
        <v>0</v>
      </c>
      <c r="BEZ21" s="56">
        <f t="shared" si="1453"/>
        <v>0</v>
      </c>
      <c r="BFA21" s="56">
        <f t="shared" si="1454"/>
        <v>0</v>
      </c>
      <c r="BFB21" s="56">
        <f t="shared" si="1455"/>
        <v>0</v>
      </c>
      <c r="BFC21" s="56">
        <f t="shared" si="1456"/>
        <v>0</v>
      </c>
      <c r="BFD21" s="56">
        <f t="shared" si="1457"/>
        <v>0</v>
      </c>
      <c r="BFE21" s="56">
        <f t="shared" si="1458"/>
        <v>0</v>
      </c>
      <c r="BFF21" s="56">
        <f t="shared" si="1459"/>
        <v>0</v>
      </c>
      <c r="BFG21" s="56">
        <f t="shared" si="1460"/>
        <v>0</v>
      </c>
      <c r="BFH21" s="56">
        <f t="shared" si="1461"/>
        <v>0</v>
      </c>
      <c r="BFI21" s="56">
        <f t="shared" si="1462"/>
        <v>0</v>
      </c>
      <c r="BFJ21" s="56">
        <f t="shared" si="1463"/>
        <v>0</v>
      </c>
      <c r="BFK21" s="56">
        <f t="shared" si="1464"/>
        <v>0</v>
      </c>
      <c r="BFL21" s="56">
        <f t="shared" si="1465"/>
        <v>0</v>
      </c>
      <c r="BFM21" s="56">
        <f t="shared" si="1466"/>
        <v>0</v>
      </c>
      <c r="BFN21" s="56">
        <f t="shared" si="1467"/>
        <v>0</v>
      </c>
      <c r="BFO21" s="56">
        <f t="shared" si="1468"/>
        <v>0</v>
      </c>
      <c r="BFP21" s="56">
        <f t="shared" si="1469"/>
        <v>0</v>
      </c>
      <c r="BFQ21" s="56">
        <f t="shared" si="1470"/>
        <v>0</v>
      </c>
      <c r="BFR21" s="56">
        <f t="shared" si="1471"/>
        <v>0</v>
      </c>
      <c r="BFS21" s="56">
        <f t="shared" si="1472"/>
        <v>0</v>
      </c>
      <c r="BFT21" s="56">
        <f t="shared" si="1473"/>
        <v>0</v>
      </c>
      <c r="BFU21" s="56">
        <f t="shared" si="1474"/>
        <v>0</v>
      </c>
      <c r="BFV21" s="56">
        <f t="shared" si="1475"/>
        <v>0</v>
      </c>
      <c r="BFW21" s="56">
        <f t="shared" si="1476"/>
        <v>0</v>
      </c>
      <c r="BFX21" s="56">
        <f t="shared" si="1477"/>
        <v>0</v>
      </c>
      <c r="BFY21" s="56">
        <f t="shared" si="1478"/>
        <v>0</v>
      </c>
      <c r="BFZ21" s="56">
        <f t="shared" si="1479"/>
        <v>0</v>
      </c>
      <c r="BGA21" s="56">
        <f t="shared" si="1480"/>
        <v>0</v>
      </c>
      <c r="BGB21" s="56">
        <f t="shared" si="1481"/>
        <v>0</v>
      </c>
      <c r="BGC21" s="56">
        <f t="shared" si="1482"/>
        <v>0</v>
      </c>
      <c r="BGD21" s="56">
        <f t="shared" si="1483"/>
        <v>0</v>
      </c>
      <c r="BGE21" s="56">
        <f t="shared" si="1484"/>
        <v>0</v>
      </c>
      <c r="BGF21" s="56">
        <f t="shared" si="1485"/>
        <v>0</v>
      </c>
      <c r="BGG21" s="56">
        <f t="shared" si="1486"/>
        <v>0</v>
      </c>
      <c r="BGH21" s="56">
        <f t="shared" si="1487"/>
        <v>0</v>
      </c>
      <c r="BGI21" s="56">
        <f t="shared" si="1488"/>
        <v>0</v>
      </c>
      <c r="BGJ21" s="56">
        <f t="shared" si="1489"/>
        <v>0</v>
      </c>
      <c r="BGK21" s="56">
        <f t="shared" si="1490"/>
        <v>0</v>
      </c>
      <c r="BGL21" s="56">
        <f t="shared" si="1491"/>
        <v>0</v>
      </c>
      <c r="BGM21" s="56">
        <f t="shared" si="1492"/>
        <v>0</v>
      </c>
      <c r="BGN21" s="56">
        <f t="shared" si="1493"/>
        <v>0</v>
      </c>
      <c r="BGO21" s="56">
        <f t="shared" si="1494"/>
        <v>0</v>
      </c>
      <c r="BGP21" s="56">
        <f t="shared" si="1495"/>
        <v>0</v>
      </c>
      <c r="BGQ21" s="56">
        <f t="shared" si="1496"/>
        <v>0</v>
      </c>
      <c r="BGR21" s="56">
        <f t="shared" si="1497"/>
        <v>0</v>
      </c>
      <c r="BGS21" s="56">
        <f t="shared" si="1498"/>
        <v>0</v>
      </c>
      <c r="BGT21" s="56">
        <f t="shared" si="1499"/>
        <v>0</v>
      </c>
      <c r="BGU21" s="56">
        <f t="shared" si="1500"/>
        <v>0</v>
      </c>
      <c r="BGV21" s="56">
        <f t="shared" si="1501"/>
        <v>0</v>
      </c>
      <c r="BGW21" s="56">
        <f t="shared" si="1502"/>
        <v>0</v>
      </c>
      <c r="BGX21" s="56">
        <f t="shared" si="1503"/>
        <v>0</v>
      </c>
      <c r="BGY21" s="56">
        <f t="shared" si="1504"/>
        <v>0</v>
      </c>
      <c r="BGZ21" s="56">
        <f t="shared" si="1505"/>
        <v>0</v>
      </c>
      <c r="BHA21" s="56">
        <f t="shared" si="1506"/>
        <v>0</v>
      </c>
      <c r="BHB21" s="56">
        <f t="shared" si="1507"/>
        <v>0</v>
      </c>
      <c r="BHC21" s="56">
        <f t="shared" si="1508"/>
        <v>0</v>
      </c>
      <c r="BHD21" s="56">
        <f t="shared" si="1509"/>
        <v>0</v>
      </c>
      <c r="BHE21" s="56">
        <f t="shared" si="1510"/>
        <v>0</v>
      </c>
      <c r="BHF21" s="56">
        <f t="shared" si="1511"/>
        <v>0</v>
      </c>
      <c r="BHG21" s="56">
        <f t="shared" si="1512"/>
        <v>0</v>
      </c>
      <c r="BHH21" s="56">
        <f t="shared" si="1513"/>
        <v>0</v>
      </c>
      <c r="BHI21" s="56">
        <f t="shared" si="1514"/>
        <v>0</v>
      </c>
      <c r="BHJ21" s="56">
        <f t="shared" si="1515"/>
        <v>0</v>
      </c>
      <c r="BHK21" s="56">
        <f t="shared" si="1516"/>
        <v>0</v>
      </c>
      <c r="BHL21" s="56">
        <f t="shared" si="1517"/>
        <v>0</v>
      </c>
      <c r="BHM21" s="56">
        <f t="shared" si="1518"/>
        <v>0</v>
      </c>
      <c r="BHN21" s="56">
        <f t="shared" si="1519"/>
        <v>0</v>
      </c>
      <c r="BHO21" s="56">
        <f t="shared" si="1520"/>
        <v>0</v>
      </c>
      <c r="BHP21" s="56">
        <f t="shared" si="1521"/>
        <v>0</v>
      </c>
      <c r="BHQ21" s="56">
        <f t="shared" si="1522"/>
        <v>0</v>
      </c>
      <c r="BHR21" s="56">
        <f t="shared" si="1523"/>
        <v>0</v>
      </c>
      <c r="BHS21" s="56">
        <f t="shared" si="1524"/>
        <v>0</v>
      </c>
      <c r="BHT21" s="56">
        <f t="shared" si="1525"/>
        <v>0</v>
      </c>
      <c r="BHU21" s="56">
        <f t="shared" si="1526"/>
        <v>0</v>
      </c>
      <c r="BHV21" s="56">
        <f t="shared" si="1527"/>
        <v>0</v>
      </c>
      <c r="BHW21" s="56">
        <f t="shared" si="1528"/>
        <v>0</v>
      </c>
      <c r="BHX21" s="56">
        <f t="shared" si="1529"/>
        <v>0</v>
      </c>
      <c r="BHY21" s="56">
        <f t="shared" si="1530"/>
        <v>0</v>
      </c>
      <c r="BHZ21" s="56">
        <f t="shared" si="1531"/>
        <v>0</v>
      </c>
      <c r="BIA21" s="56">
        <f t="shared" si="1532"/>
        <v>0</v>
      </c>
      <c r="BIB21" s="56">
        <f t="shared" si="1533"/>
        <v>0</v>
      </c>
      <c r="BIC21" s="56">
        <f t="shared" si="1534"/>
        <v>0</v>
      </c>
      <c r="BID21" s="56">
        <f t="shared" si="1535"/>
        <v>0</v>
      </c>
      <c r="BIE21" s="56">
        <f t="shared" si="1536"/>
        <v>0</v>
      </c>
      <c r="BIF21" s="56">
        <f t="shared" si="1537"/>
        <v>0</v>
      </c>
      <c r="BIG21" s="56">
        <f t="shared" si="1538"/>
        <v>0</v>
      </c>
      <c r="BIH21" s="56">
        <f t="shared" si="1539"/>
        <v>0</v>
      </c>
      <c r="BII21" s="56">
        <f t="shared" si="1540"/>
        <v>0</v>
      </c>
      <c r="BIJ21" s="56">
        <f t="shared" si="1541"/>
        <v>0</v>
      </c>
      <c r="BIK21" s="56">
        <f t="shared" si="1542"/>
        <v>0</v>
      </c>
      <c r="BIL21" s="56">
        <f t="shared" si="1543"/>
        <v>0</v>
      </c>
      <c r="BIM21" s="56">
        <f t="shared" si="1544"/>
        <v>0</v>
      </c>
      <c r="BIN21" s="56">
        <f t="shared" si="1545"/>
        <v>0</v>
      </c>
      <c r="BIO21" s="56">
        <f t="shared" si="1546"/>
        <v>0</v>
      </c>
      <c r="BIP21" s="56">
        <f t="shared" si="1547"/>
        <v>0</v>
      </c>
      <c r="BIQ21" s="56">
        <f t="shared" si="1548"/>
        <v>0</v>
      </c>
      <c r="BIR21" s="56">
        <f t="shared" si="1549"/>
        <v>0</v>
      </c>
      <c r="BIS21" s="56">
        <f t="shared" si="1550"/>
        <v>0</v>
      </c>
      <c r="BIT21" s="56">
        <f t="shared" si="1551"/>
        <v>0</v>
      </c>
      <c r="BIU21" s="56">
        <f t="shared" si="1552"/>
        <v>0</v>
      </c>
      <c r="BIV21" s="56">
        <f t="shared" si="1553"/>
        <v>0</v>
      </c>
      <c r="BIW21" s="56">
        <f t="shared" si="1554"/>
        <v>0</v>
      </c>
      <c r="BIX21" s="56">
        <f t="shared" si="1555"/>
        <v>0</v>
      </c>
      <c r="BIY21" s="56">
        <f t="shared" si="1556"/>
        <v>0</v>
      </c>
      <c r="BIZ21" s="56">
        <f t="shared" si="1557"/>
        <v>0</v>
      </c>
      <c r="BJA21" s="56">
        <f t="shared" si="1558"/>
        <v>0</v>
      </c>
      <c r="BJB21" s="56">
        <f t="shared" si="1559"/>
        <v>0</v>
      </c>
      <c r="BJC21" s="56">
        <f t="shared" si="1560"/>
        <v>0</v>
      </c>
      <c r="BJD21" s="56">
        <f t="shared" si="1561"/>
        <v>0</v>
      </c>
      <c r="BJE21" s="56">
        <f t="shared" si="1562"/>
        <v>0</v>
      </c>
      <c r="BJF21" s="56">
        <f t="shared" si="1563"/>
        <v>0</v>
      </c>
      <c r="BJG21" s="56">
        <f t="shared" si="1564"/>
        <v>0</v>
      </c>
      <c r="BJH21" s="56">
        <f t="shared" si="1565"/>
        <v>0</v>
      </c>
      <c r="BJI21" s="56">
        <f t="shared" si="1566"/>
        <v>0</v>
      </c>
      <c r="BJJ21" s="56">
        <f t="shared" si="1567"/>
        <v>0</v>
      </c>
      <c r="BJK21" s="56">
        <f t="shared" si="1568"/>
        <v>0</v>
      </c>
      <c r="BJL21" s="56">
        <f t="shared" si="1569"/>
        <v>0</v>
      </c>
      <c r="BJM21" s="56">
        <f t="shared" si="1570"/>
        <v>0</v>
      </c>
      <c r="BJN21" s="56">
        <f t="shared" si="1571"/>
        <v>0</v>
      </c>
      <c r="BJO21" s="56">
        <f t="shared" si="1572"/>
        <v>0</v>
      </c>
      <c r="BJP21" s="56">
        <f t="shared" si="1573"/>
        <v>0</v>
      </c>
      <c r="BJQ21" s="56">
        <f t="shared" si="1574"/>
        <v>0</v>
      </c>
      <c r="BJR21" s="56">
        <f t="shared" si="1575"/>
        <v>0</v>
      </c>
      <c r="BJS21" s="56">
        <f t="shared" si="1576"/>
        <v>0</v>
      </c>
      <c r="BJT21" s="56">
        <f t="shared" si="1577"/>
        <v>0</v>
      </c>
      <c r="BJU21" s="56">
        <f t="shared" si="1578"/>
        <v>0</v>
      </c>
      <c r="BJV21" s="56">
        <f t="shared" si="1579"/>
        <v>0</v>
      </c>
      <c r="BJW21" s="56">
        <f t="shared" si="1580"/>
        <v>0</v>
      </c>
      <c r="BJX21" s="56">
        <f t="shared" si="1581"/>
        <v>0</v>
      </c>
      <c r="BJY21" s="56">
        <f t="shared" si="1582"/>
        <v>0</v>
      </c>
      <c r="BJZ21" s="56">
        <f t="shared" si="1583"/>
        <v>0</v>
      </c>
      <c r="BKA21" s="56">
        <f t="shared" si="1584"/>
        <v>0</v>
      </c>
      <c r="BKB21" s="56">
        <f t="shared" si="1585"/>
        <v>0</v>
      </c>
      <c r="BKC21" s="56">
        <f t="shared" si="1586"/>
        <v>0</v>
      </c>
      <c r="BKD21" s="56">
        <f t="shared" si="1587"/>
        <v>0</v>
      </c>
      <c r="BKE21" s="56">
        <f t="shared" si="1588"/>
        <v>0</v>
      </c>
      <c r="BKF21" s="56">
        <f t="shared" si="1589"/>
        <v>0</v>
      </c>
      <c r="BKG21" s="56">
        <f t="shared" si="1590"/>
        <v>0</v>
      </c>
      <c r="BKH21" s="56">
        <f t="shared" si="1591"/>
        <v>0</v>
      </c>
      <c r="BKI21" s="56">
        <f t="shared" si="1592"/>
        <v>0</v>
      </c>
      <c r="BKJ21" s="56">
        <f t="shared" si="1593"/>
        <v>0</v>
      </c>
      <c r="BKK21" s="56">
        <f t="shared" si="1594"/>
        <v>0</v>
      </c>
      <c r="BKL21" s="56">
        <f t="shared" si="1595"/>
        <v>0</v>
      </c>
      <c r="BKM21" s="56">
        <f t="shared" si="1596"/>
        <v>0</v>
      </c>
      <c r="BKN21" s="56">
        <f t="shared" si="1597"/>
        <v>0</v>
      </c>
      <c r="BKO21" s="56">
        <f t="shared" si="1598"/>
        <v>0</v>
      </c>
      <c r="BKP21" s="56">
        <f t="shared" si="1599"/>
        <v>0</v>
      </c>
      <c r="BKQ21" s="56">
        <f t="shared" si="1600"/>
        <v>0</v>
      </c>
      <c r="BKR21" s="56">
        <f t="shared" si="1601"/>
        <v>0</v>
      </c>
      <c r="BKS21" s="56">
        <f t="shared" si="1602"/>
        <v>0</v>
      </c>
      <c r="BKT21" s="56">
        <f t="shared" si="1603"/>
        <v>0</v>
      </c>
      <c r="BKU21" s="56">
        <f t="shared" si="1604"/>
        <v>0</v>
      </c>
      <c r="BKV21" s="56">
        <f t="shared" si="1605"/>
        <v>0</v>
      </c>
      <c r="BKW21" s="56">
        <f t="shared" si="1606"/>
        <v>0</v>
      </c>
      <c r="BKX21" s="56">
        <f t="shared" si="1607"/>
        <v>0</v>
      </c>
      <c r="BKY21" s="56">
        <f t="shared" si="1608"/>
        <v>0</v>
      </c>
      <c r="BKZ21" s="56">
        <f t="shared" si="1609"/>
        <v>0</v>
      </c>
      <c r="BLA21" s="56">
        <f t="shared" si="1610"/>
        <v>0</v>
      </c>
      <c r="BLB21" s="56">
        <f t="shared" si="1611"/>
        <v>0</v>
      </c>
      <c r="BLC21" s="56">
        <f t="shared" si="1612"/>
        <v>0</v>
      </c>
      <c r="BLD21" s="56">
        <f t="shared" si="1613"/>
        <v>0</v>
      </c>
      <c r="BLE21" s="56">
        <f t="shared" si="1614"/>
        <v>0</v>
      </c>
      <c r="BLF21" s="56">
        <f t="shared" si="1615"/>
        <v>0</v>
      </c>
      <c r="BLG21" s="56">
        <f t="shared" si="1616"/>
        <v>0</v>
      </c>
      <c r="BLH21" s="56">
        <f t="shared" si="1617"/>
        <v>0</v>
      </c>
      <c r="BLI21" s="56">
        <f t="shared" si="1618"/>
        <v>0</v>
      </c>
      <c r="BLJ21" s="56">
        <f t="shared" si="1619"/>
        <v>0</v>
      </c>
      <c r="BLK21" s="56">
        <f t="shared" si="1620"/>
        <v>0</v>
      </c>
      <c r="BLL21" s="56">
        <f t="shared" si="1621"/>
        <v>0</v>
      </c>
      <c r="BLM21" s="56">
        <f t="shared" si="1622"/>
        <v>0</v>
      </c>
      <c r="BLN21" s="56">
        <f t="shared" si="1623"/>
        <v>0</v>
      </c>
      <c r="BLO21" s="56">
        <f t="shared" si="1624"/>
        <v>0</v>
      </c>
      <c r="BLP21" s="56">
        <f t="shared" si="1625"/>
        <v>0</v>
      </c>
      <c r="BLQ21" s="56">
        <f t="shared" si="1626"/>
        <v>0</v>
      </c>
      <c r="BLR21" s="56">
        <f t="shared" si="1627"/>
        <v>0</v>
      </c>
      <c r="BLS21" s="56">
        <f t="shared" si="1628"/>
        <v>0</v>
      </c>
      <c r="BLT21" s="56">
        <f t="shared" si="1629"/>
        <v>0</v>
      </c>
      <c r="BLU21" s="56">
        <f t="shared" si="1630"/>
        <v>0</v>
      </c>
      <c r="BLV21" s="56">
        <f t="shared" si="1631"/>
        <v>0</v>
      </c>
      <c r="BLW21" s="56">
        <f t="shared" si="1632"/>
        <v>0</v>
      </c>
      <c r="BLX21" s="56">
        <f t="shared" si="1633"/>
        <v>0</v>
      </c>
      <c r="BLY21" s="56">
        <f t="shared" si="1634"/>
        <v>0</v>
      </c>
      <c r="BLZ21" s="56">
        <f t="shared" si="1635"/>
        <v>0</v>
      </c>
      <c r="BMA21" s="56">
        <f t="shared" si="1636"/>
        <v>0</v>
      </c>
      <c r="BMB21" s="56">
        <f t="shared" si="1637"/>
        <v>0</v>
      </c>
      <c r="BMC21" s="56">
        <f t="shared" si="1638"/>
        <v>0</v>
      </c>
      <c r="BMD21" s="56">
        <f t="shared" si="1639"/>
        <v>0</v>
      </c>
      <c r="BME21" s="56">
        <f t="shared" si="1640"/>
        <v>0</v>
      </c>
      <c r="BMF21" s="56">
        <f t="shared" si="1641"/>
        <v>0</v>
      </c>
      <c r="BMG21" s="56">
        <f t="shared" si="1642"/>
        <v>0</v>
      </c>
      <c r="BMH21" s="56">
        <f t="shared" si="1643"/>
        <v>0</v>
      </c>
      <c r="BMI21" s="56">
        <f t="shared" si="1644"/>
        <v>0</v>
      </c>
      <c r="BMJ21" s="56">
        <f t="shared" si="1645"/>
        <v>0</v>
      </c>
      <c r="BMK21" s="56">
        <f t="shared" si="1646"/>
        <v>0</v>
      </c>
      <c r="BML21" s="56">
        <f t="shared" si="1647"/>
        <v>0</v>
      </c>
      <c r="BMM21" s="56">
        <f t="shared" si="1648"/>
        <v>0</v>
      </c>
      <c r="BMN21" s="56">
        <f t="shared" si="1649"/>
        <v>0</v>
      </c>
      <c r="BMO21" s="56">
        <f t="shared" si="1650"/>
        <v>0</v>
      </c>
      <c r="BMP21" s="56">
        <f t="shared" si="1651"/>
        <v>0</v>
      </c>
      <c r="BMQ21" s="56">
        <f t="shared" si="1652"/>
        <v>0</v>
      </c>
      <c r="BMR21" s="56">
        <f t="shared" si="1653"/>
        <v>0</v>
      </c>
      <c r="BMS21" s="56">
        <f t="shared" si="1654"/>
        <v>0</v>
      </c>
      <c r="BMT21" s="56">
        <f t="shared" si="1655"/>
        <v>0</v>
      </c>
      <c r="BMU21" s="56">
        <f t="shared" si="1656"/>
        <v>0</v>
      </c>
      <c r="BMV21" s="56">
        <f t="shared" si="1657"/>
        <v>0</v>
      </c>
      <c r="BMW21" s="56">
        <f t="shared" si="1658"/>
        <v>0</v>
      </c>
      <c r="BMX21" s="56">
        <f t="shared" si="1659"/>
        <v>0</v>
      </c>
      <c r="BMY21" s="56">
        <f t="shared" si="1660"/>
        <v>0</v>
      </c>
      <c r="BMZ21" s="56">
        <f t="shared" si="1661"/>
        <v>0</v>
      </c>
      <c r="BNA21" s="56">
        <f t="shared" si="1662"/>
        <v>0</v>
      </c>
      <c r="BNB21" s="56">
        <f t="shared" si="1663"/>
        <v>0</v>
      </c>
      <c r="BNC21" s="56">
        <f t="shared" si="1664"/>
        <v>0</v>
      </c>
      <c r="BND21" s="56">
        <f t="shared" si="1665"/>
        <v>0</v>
      </c>
      <c r="BNE21" s="56">
        <f t="shared" si="1666"/>
        <v>0</v>
      </c>
      <c r="BNF21" s="56">
        <f t="shared" si="1667"/>
        <v>0</v>
      </c>
      <c r="BNG21" s="56">
        <f t="shared" si="1668"/>
        <v>0</v>
      </c>
      <c r="BNH21" s="56">
        <f t="shared" si="1669"/>
        <v>0</v>
      </c>
      <c r="BNI21" s="56">
        <f t="shared" si="1670"/>
        <v>0</v>
      </c>
      <c r="BNJ21" s="56">
        <f t="shared" si="1671"/>
        <v>0</v>
      </c>
      <c r="BNK21" s="56">
        <f t="shared" si="1672"/>
        <v>0</v>
      </c>
      <c r="BNL21" s="56">
        <f t="shared" si="1673"/>
        <v>0</v>
      </c>
      <c r="BNM21" s="56">
        <f t="shared" si="1674"/>
        <v>0</v>
      </c>
      <c r="BNN21" s="56">
        <f t="shared" si="1675"/>
        <v>0</v>
      </c>
      <c r="BNO21" s="56">
        <f t="shared" si="1676"/>
        <v>0</v>
      </c>
      <c r="BNP21" s="56">
        <f t="shared" si="1677"/>
        <v>0</v>
      </c>
      <c r="BNQ21" s="56">
        <f t="shared" si="1678"/>
        <v>0</v>
      </c>
      <c r="BNR21" s="56">
        <f t="shared" si="1679"/>
        <v>0</v>
      </c>
      <c r="BNS21" s="56">
        <f t="shared" si="1680"/>
        <v>0</v>
      </c>
      <c r="BNT21" s="56">
        <f t="shared" si="1681"/>
        <v>0</v>
      </c>
      <c r="BNU21" s="56">
        <f t="shared" si="1682"/>
        <v>0</v>
      </c>
      <c r="BNV21" s="56">
        <f t="shared" si="1683"/>
        <v>0</v>
      </c>
      <c r="BNW21" s="56">
        <f t="shared" si="1684"/>
        <v>0</v>
      </c>
      <c r="BNX21" s="56">
        <f t="shared" si="1685"/>
        <v>0</v>
      </c>
      <c r="BNY21" s="56">
        <f t="shared" si="1686"/>
        <v>0</v>
      </c>
      <c r="BNZ21" s="56">
        <f t="shared" si="1687"/>
        <v>0</v>
      </c>
      <c r="BOA21" s="56">
        <f t="shared" si="1688"/>
        <v>0</v>
      </c>
      <c r="BOB21" s="56">
        <f t="shared" si="1689"/>
        <v>0</v>
      </c>
      <c r="BOC21" s="56">
        <f t="shared" si="1690"/>
        <v>0</v>
      </c>
      <c r="BOD21" s="56">
        <f t="shared" si="1691"/>
        <v>0</v>
      </c>
      <c r="BOE21" s="56">
        <f t="shared" si="1692"/>
        <v>162.30497375967195</v>
      </c>
      <c r="BOF21" s="56">
        <f t="shared" si="1693"/>
        <v>270.50829086182523</v>
      </c>
      <c r="BOG21" s="56">
        <f t="shared" si="1694"/>
        <v>7.4909183846501692</v>
      </c>
      <c r="BOH21" s="56">
        <f t="shared" si="1695"/>
        <v>26.634616219295474</v>
      </c>
      <c r="BOI21" s="56">
        <f t="shared" si="1696"/>
        <v>-169.79589214432212</v>
      </c>
      <c r="BOJ21" s="56">
        <f t="shared" si="1697"/>
        <v>-297.14290708112071</v>
      </c>
      <c r="BOK21" s="56">
        <f t="shared" si="1698"/>
        <v>0</v>
      </c>
      <c r="BOL21" s="56">
        <f t="shared" si="1699"/>
        <v>0</v>
      </c>
      <c r="BOM21" s="56">
        <f t="shared" si="1700"/>
        <v>0</v>
      </c>
      <c r="BON21" s="56">
        <f t="shared" si="1701"/>
        <v>0</v>
      </c>
      <c r="BOO21" s="56">
        <f t="shared" si="1702"/>
        <v>0</v>
      </c>
      <c r="BOP21" s="56">
        <f t="shared" si="1703"/>
        <v>0</v>
      </c>
      <c r="BOQ21" s="56">
        <f t="shared" si="1704"/>
        <v>0</v>
      </c>
      <c r="BOR21" s="56">
        <f t="shared" si="1705"/>
        <v>0</v>
      </c>
      <c r="BOS21" s="56">
        <f t="shared" si="1706"/>
        <v>0</v>
      </c>
      <c r="BOT21" s="56">
        <f t="shared" si="1707"/>
        <v>0</v>
      </c>
      <c r="BOU21" s="56">
        <f t="shared" si="1708"/>
        <v>0</v>
      </c>
      <c r="BOV21" s="56">
        <f t="shared" si="1709"/>
        <v>0</v>
      </c>
      <c r="BOW21" s="56">
        <f t="shared" si="1710"/>
        <v>0</v>
      </c>
      <c r="BOX21" s="56">
        <f t="shared" si="1711"/>
        <v>0</v>
      </c>
      <c r="BOY21" s="56">
        <f t="shared" si="1712"/>
        <v>0</v>
      </c>
      <c r="BOZ21" s="56">
        <f t="shared" si="1713"/>
        <v>0</v>
      </c>
      <c r="BPA21" s="56">
        <f t="shared" si="1714"/>
        <v>0</v>
      </c>
      <c r="BPB21" s="56">
        <f t="shared" si="1715"/>
        <v>0</v>
      </c>
      <c r="BPC21" s="56">
        <f t="shared" si="1716"/>
        <v>0</v>
      </c>
      <c r="BPD21" s="56">
        <f t="shared" si="1717"/>
        <v>0</v>
      </c>
      <c r="BPE21" s="56">
        <f t="shared" si="1718"/>
        <v>0</v>
      </c>
      <c r="BPF21" s="56">
        <f t="shared" si="1719"/>
        <v>0</v>
      </c>
      <c r="BPG21" s="56">
        <f t="shared" si="1720"/>
        <v>0</v>
      </c>
      <c r="BPH21" s="56">
        <f t="shared" si="1721"/>
        <v>0</v>
      </c>
      <c r="BPI21" s="56">
        <f t="shared" si="1722"/>
        <v>0</v>
      </c>
      <c r="BPJ21" s="56">
        <f t="shared" si="1723"/>
        <v>0</v>
      </c>
      <c r="BPK21" s="56">
        <f t="shared" si="1724"/>
        <v>0</v>
      </c>
      <c r="BPL21" s="56">
        <f t="shared" si="1725"/>
        <v>0</v>
      </c>
      <c r="BPM21" s="56">
        <f t="shared" si="1726"/>
        <v>0</v>
      </c>
      <c r="BPN21" s="56">
        <f t="shared" si="1727"/>
        <v>0</v>
      </c>
      <c r="BPO21" s="56">
        <f t="shared" si="1728"/>
        <v>0</v>
      </c>
      <c r="BPP21" s="56">
        <f t="shared" si="1729"/>
        <v>0</v>
      </c>
      <c r="BPQ21" s="56">
        <f t="shared" si="1730"/>
        <v>0</v>
      </c>
      <c r="BPR21" s="56">
        <f t="shared" si="1731"/>
        <v>0</v>
      </c>
      <c r="BPS21" s="56">
        <f t="shared" si="1732"/>
        <v>0</v>
      </c>
      <c r="BPT21" s="56">
        <f t="shared" si="1733"/>
        <v>0</v>
      </c>
      <c r="BPU21" s="56">
        <f t="shared" si="1734"/>
        <v>0</v>
      </c>
      <c r="BPV21" s="56">
        <f t="shared" si="1735"/>
        <v>0</v>
      </c>
      <c r="BPW21" s="56">
        <f t="shared" si="1736"/>
        <v>0</v>
      </c>
      <c r="BPX21" s="56">
        <f t="shared" si="1737"/>
        <v>0</v>
      </c>
      <c r="BPY21" s="56">
        <f t="shared" si="1738"/>
        <v>270.50829086182523</v>
      </c>
      <c r="BPZ21" s="56">
        <f t="shared" si="1739"/>
        <v>450.84715354032869</v>
      </c>
      <c r="BQA21" s="56">
        <f t="shared" si="1740"/>
        <v>12.484864032679646</v>
      </c>
      <c r="BQB21" s="56">
        <f t="shared" si="1741"/>
        <v>44.391027239317246</v>
      </c>
      <c r="BQC21" s="56">
        <f t="shared" si="1742"/>
        <v>-282.99315489450487</v>
      </c>
      <c r="BQD21" s="56">
        <f t="shared" si="1743"/>
        <v>-495.23818077964592</v>
      </c>
      <c r="BQE21" s="56">
        <f t="shared" si="1744"/>
        <v>0</v>
      </c>
      <c r="BQF21" s="56">
        <f t="shared" si="1745"/>
        <v>0</v>
      </c>
      <c r="BQG21" s="56">
        <f t="shared" si="1746"/>
        <v>0</v>
      </c>
      <c r="BQH21" s="56">
        <f t="shared" si="1747"/>
        <v>0</v>
      </c>
      <c r="BQI21" s="56">
        <f t="shared" si="1748"/>
        <v>0</v>
      </c>
      <c r="BQJ21" s="56">
        <f t="shared" si="1749"/>
        <v>0</v>
      </c>
      <c r="BQK21" s="56">
        <f t="shared" si="1750"/>
        <v>0</v>
      </c>
      <c r="BQL21" s="56">
        <f t="shared" si="1751"/>
        <v>0</v>
      </c>
      <c r="BQM21" s="56">
        <f t="shared" si="1752"/>
        <v>0</v>
      </c>
      <c r="BQN21" s="56">
        <f t="shared" si="1753"/>
        <v>0</v>
      </c>
      <c r="BQO21" s="56">
        <f t="shared" si="1754"/>
        <v>0</v>
      </c>
      <c r="BQP21" s="56">
        <f t="shared" si="1755"/>
        <v>0</v>
      </c>
      <c r="BQQ21" s="56">
        <f t="shared" si="1756"/>
        <v>0</v>
      </c>
      <c r="BQR21" s="56">
        <f t="shared" si="1757"/>
        <v>0</v>
      </c>
      <c r="BQS21" s="56">
        <f t="shared" si="1758"/>
        <v>0</v>
      </c>
      <c r="BQT21" s="56">
        <f t="shared" si="1759"/>
        <v>0</v>
      </c>
      <c r="BQU21" s="56">
        <f t="shared" si="1760"/>
        <v>0</v>
      </c>
      <c r="BQV21" s="56">
        <f t="shared" si="1761"/>
        <v>0</v>
      </c>
      <c r="BQW21" s="56">
        <f t="shared" si="1762"/>
        <v>0</v>
      </c>
      <c r="BQX21" s="56">
        <f t="shared" si="1763"/>
        <v>0</v>
      </c>
      <c r="BQY21" s="56">
        <f t="shared" si="1764"/>
        <v>0</v>
      </c>
      <c r="BQZ21" s="56">
        <f t="shared" si="1765"/>
        <v>0</v>
      </c>
      <c r="BRA21" s="56">
        <f t="shared" si="1766"/>
        <v>0</v>
      </c>
      <c r="BRB21" s="56">
        <f t="shared" si="1767"/>
        <v>0</v>
      </c>
      <c r="BRC21" s="56">
        <f t="shared" si="1768"/>
        <v>0</v>
      </c>
      <c r="BRD21" s="56">
        <f t="shared" si="1769"/>
        <v>0</v>
      </c>
      <c r="BRE21" s="56">
        <f t="shared" si="1770"/>
        <v>0</v>
      </c>
      <c r="BRF21" s="56">
        <f t="shared" si="1771"/>
        <v>0</v>
      </c>
      <c r="BRG21" s="56">
        <f t="shared" si="1772"/>
        <v>0</v>
      </c>
      <c r="BRH21" s="56">
        <f t="shared" si="1773"/>
        <v>0</v>
      </c>
      <c r="BRI21" s="56">
        <f t="shared" si="1774"/>
        <v>0</v>
      </c>
      <c r="BRJ21" s="56">
        <f t="shared" si="1775"/>
        <v>0</v>
      </c>
      <c r="BRK21" s="56">
        <f t="shared" si="1776"/>
        <v>0</v>
      </c>
      <c r="BRL21" s="56">
        <f t="shared" si="1777"/>
        <v>0</v>
      </c>
      <c r="BRM21" s="56">
        <f t="shared" si="1778"/>
        <v>0</v>
      </c>
      <c r="BRN21" s="56">
        <f t="shared" si="1779"/>
        <v>0</v>
      </c>
      <c r="BRO21" s="56">
        <f t="shared" si="1780"/>
        <v>0</v>
      </c>
      <c r="BRP21" s="56">
        <f t="shared" si="1781"/>
        <v>0</v>
      </c>
      <c r="BRQ21" s="56">
        <f t="shared" si="1782"/>
        <v>0</v>
      </c>
      <c r="BRR21" s="56">
        <f t="shared" si="1783"/>
        <v>0</v>
      </c>
      <c r="BRS21" s="56">
        <f t="shared" si="1784"/>
        <v>7.4909183846501692</v>
      </c>
      <c r="BRT21" s="56">
        <f t="shared" si="1785"/>
        <v>12.484864032679646</v>
      </c>
      <c r="BRU21" s="56">
        <f t="shared" si="1786"/>
        <v>0.34573098375025002</v>
      </c>
      <c r="BRV21" s="56">
        <f t="shared" si="1787"/>
        <v>1.2292767848300923</v>
      </c>
      <c r="BRW21" s="56">
        <f t="shared" si="1788"/>
        <v>-7.836649368400419</v>
      </c>
      <c r="BRX21" s="56">
        <f t="shared" si="1789"/>
        <v>-13.714140817509737</v>
      </c>
      <c r="BRY21" s="56">
        <f t="shared" si="1790"/>
        <v>0</v>
      </c>
      <c r="BRZ21" s="56">
        <f t="shared" si="1791"/>
        <v>0</v>
      </c>
      <c r="BSA21" s="56">
        <f t="shared" si="1792"/>
        <v>0</v>
      </c>
      <c r="BSB21" s="56">
        <f t="shared" si="1793"/>
        <v>0</v>
      </c>
      <c r="BSC21" s="56">
        <f t="shared" si="1794"/>
        <v>0</v>
      </c>
      <c r="BSD21" s="56">
        <f t="shared" si="1795"/>
        <v>0</v>
      </c>
      <c r="BSE21" s="56">
        <f t="shared" si="1796"/>
        <v>0</v>
      </c>
      <c r="BSF21" s="56">
        <f t="shared" si="1797"/>
        <v>0</v>
      </c>
      <c r="BSG21" s="56">
        <f t="shared" si="1798"/>
        <v>0</v>
      </c>
      <c r="BSH21" s="56">
        <f t="shared" si="1799"/>
        <v>0</v>
      </c>
      <c r="BSI21" s="56">
        <f t="shared" si="1800"/>
        <v>0</v>
      </c>
      <c r="BSJ21" s="56">
        <f t="shared" si="1801"/>
        <v>0</v>
      </c>
      <c r="BSK21" s="56">
        <f t="shared" si="1802"/>
        <v>0</v>
      </c>
      <c r="BSL21" s="56">
        <f t="shared" si="1803"/>
        <v>0</v>
      </c>
      <c r="BSM21" s="56">
        <f t="shared" si="1804"/>
        <v>0</v>
      </c>
      <c r="BSN21" s="56">
        <f t="shared" si="1805"/>
        <v>0</v>
      </c>
      <c r="BSO21" s="56">
        <f t="shared" si="1806"/>
        <v>0</v>
      </c>
      <c r="BSP21" s="56">
        <f t="shared" si="1807"/>
        <v>0</v>
      </c>
      <c r="BSQ21" s="56">
        <f t="shared" si="1808"/>
        <v>0</v>
      </c>
      <c r="BSR21" s="56">
        <f t="shared" si="1809"/>
        <v>0</v>
      </c>
      <c r="BSS21" s="56">
        <f t="shared" si="1810"/>
        <v>0</v>
      </c>
      <c r="BST21" s="56">
        <f t="shared" si="1811"/>
        <v>0</v>
      </c>
      <c r="BSU21" s="56">
        <f t="shared" si="1812"/>
        <v>0</v>
      </c>
      <c r="BSV21" s="56">
        <f t="shared" si="1813"/>
        <v>0</v>
      </c>
      <c r="BSW21" s="56">
        <f t="shared" si="1814"/>
        <v>0</v>
      </c>
      <c r="BSX21" s="56">
        <f t="shared" si="1815"/>
        <v>0</v>
      </c>
      <c r="BSY21" s="56">
        <f t="shared" si="1816"/>
        <v>0</v>
      </c>
      <c r="BSZ21" s="56">
        <f t="shared" si="1817"/>
        <v>0</v>
      </c>
      <c r="BTA21" s="56">
        <f t="shared" si="1818"/>
        <v>0</v>
      </c>
      <c r="BTB21" s="56">
        <f t="shared" si="1819"/>
        <v>0</v>
      </c>
      <c r="BTC21" s="56">
        <f t="shared" si="1820"/>
        <v>0</v>
      </c>
      <c r="BTD21" s="56">
        <f t="shared" si="1821"/>
        <v>0</v>
      </c>
      <c r="BTE21" s="56">
        <f t="shared" si="1822"/>
        <v>0</v>
      </c>
      <c r="BTF21" s="56">
        <f t="shared" si="1823"/>
        <v>0</v>
      </c>
      <c r="BTG21" s="56">
        <f t="shared" si="1824"/>
        <v>0</v>
      </c>
      <c r="BTH21" s="56">
        <f t="shared" si="1825"/>
        <v>0</v>
      </c>
      <c r="BTI21" s="56">
        <f t="shared" si="1826"/>
        <v>0</v>
      </c>
      <c r="BTJ21" s="56">
        <f t="shared" si="1827"/>
        <v>0</v>
      </c>
      <c r="BTK21" s="56">
        <f t="shared" si="1828"/>
        <v>0</v>
      </c>
      <c r="BTL21" s="56">
        <f t="shared" si="1829"/>
        <v>0</v>
      </c>
      <c r="BTM21" s="56">
        <f t="shared" si="1830"/>
        <v>26.634616219295474</v>
      </c>
      <c r="BTN21" s="56">
        <f t="shared" si="1831"/>
        <v>44.391027239317246</v>
      </c>
      <c r="BTO21" s="56">
        <f t="shared" si="1832"/>
        <v>1.2292767848300923</v>
      </c>
      <c r="BTP21" s="56">
        <f t="shared" si="1833"/>
        <v>4.3708012435871728</v>
      </c>
      <c r="BTQ21" s="56">
        <f t="shared" si="1834"/>
        <v>-27.863893004125568</v>
      </c>
      <c r="BTR21" s="56">
        <f t="shared" si="1835"/>
        <v>-48.76182848290442</v>
      </c>
      <c r="BTS21" s="56">
        <f t="shared" si="1836"/>
        <v>0</v>
      </c>
      <c r="BTT21" s="56">
        <f t="shared" si="1837"/>
        <v>0</v>
      </c>
      <c r="BTU21" s="56">
        <f t="shared" si="1838"/>
        <v>0</v>
      </c>
      <c r="BTV21" s="56">
        <f t="shared" si="1839"/>
        <v>0</v>
      </c>
      <c r="BTW21" s="56">
        <f t="shared" si="1840"/>
        <v>0</v>
      </c>
      <c r="BTX21" s="56">
        <f t="shared" si="1841"/>
        <v>0</v>
      </c>
      <c r="BTY21" s="56">
        <f t="shared" si="1842"/>
        <v>0</v>
      </c>
      <c r="BTZ21" s="56">
        <f t="shared" si="1843"/>
        <v>0</v>
      </c>
      <c r="BUA21" s="56">
        <f t="shared" si="1844"/>
        <v>0</v>
      </c>
      <c r="BUB21" s="56">
        <f t="shared" si="1845"/>
        <v>0</v>
      </c>
      <c r="BUC21" s="56">
        <f t="shared" si="1846"/>
        <v>0</v>
      </c>
      <c r="BUD21" s="56">
        <f t="shared" si="1847"/>
        <v>0</v>
      </c>
      <c r="BUE21" s="56">
        <f t="shared" si="1848"/>
        <v>0</v>
      </c>
      <c r="BUF21" s="56">
        <f t="shared" si="1849"/>
        <v>0</v>
      </c>
      <c r="BUG21" s="56">
        <f t="shared" si="1850"/>
        <v>0</v>
      </c>
      <c r="BUH21" s="56">
        <f t="shared" si="1851"/>
        <v>0</v>
      </c>
      <c r="BUI21" s="56">
        <f t="shared" si="1852"/>
        <v>0</v>
      </c>
      <c r="BUJ21" s="56">
        <f t="shared" si="1853"/>
        <v>0</v>
      </c>
      <c r="BUK21" s="56">
        <f t="shared" si="1854"/>
        <v>0</v>
      </c>
      <c r="BUL21" s="56">
        <f t="shared" si="1855"/>
        <v>0</v>
      </c>
      <c r="BUM21" s="56">
        <f t="shared" si="1856"/>
        <v>0</v>
      </c>
      <c r="BUN21" s="56">
        <f t="shared" si="1857"/>
        <v>0</v>
      </c>
      <c r="BUO21" s="56">
        <f t="shared" si="1858"/>
        <v>0</v>
      </c>
      <c r="BUP21" s="56">
        <f t="shared" si="1859"/>
        <v>0</v>
      </c>
      <c r="BUQ21" s="56">
        <f t="shared" si="1860"/>
        <v>0</v>
      </c>
      <c r="BUR21" s="56">
        <f t="shared" si="1861"/>
        <v>0</v>
      </c>
      <c r="BUS21" s="56">
        <f t="shared" si="1862"/>
        <v>0</v>
      </c>
      <c r="BUT21" s="56">
        <f t="shared" si="1863"/>
        <v>0</v>
      </c>
      <c r="BUU21" s="56">
        <f t="shared" si="1864"/>
        <v>0</v>
      </c>
      <c r="BUV21" s="56">
        <f t="shared" si="1865"/>
        <v>0</v>
      </c>
      <c r="BUW21" s="56">
        <f t="shared" si="1866"/>
        <v>0</v>
      </c>
      <c r="BUX21" s="56">
        <f t="shared" si="1867"/>
        <v>0</v>
      </c>
      <c r="BUY21" s="56">
        <f t="shared" si="1868"/>
        <v>0</v>
      </c>
      <c r="BUZ21" s="56">
        <f t="shared" si="1869"/>
        <v>0</v>
      </c>
      <c r="BVA21" s="56">
        <f t="shared" si="1870"/>
        <v>0</v>
      </c>
      <c r="BVB21" s="56">
        <f t="shared" si="1871"/>
        <v>0</v>
      </c>
      <c r="BVC21" s="56">
        <f t="shared" si="1872"/>
        <v>0</v>
      </c>
      <c r="BVD21" s="56">
        <f t="shared" si="1873"/>
        <v>0</v>
      </c>
      <c r="BVE21" s="56">
        <f t="shared" si="1874"/>
        <v>0</v>
      </c>
      <c r="BVF21" s="56">
        <f t="shared" si="1875"/>
        <v>0</v>
      </c>
      <c r="BVG21" s="56">
        <f t="shared" si="1876"/>
        <v>-169.79589214432212</v>
      </c>
      <c r="BVH21" s="56">
        <f t="shared" si="1877"/>
        <v>-282.99315489450487</v>
      </c>
      <c r="BVI21" s="56">
        <f t="shared" si="1878"/>
        <v>-7.836649368400419</v>
      </c>
      <c r="BVJ21" s="56">
        <f t="shared" si="1879"/>
        <v>-27.863893004125568</v>
      </c>
      <c r="BVK21" s="56">
        <f t="shared" si="1880"/>
        <v>177.63254151272255</v>
      </c>
      <c r="BVL21" s="56">
        <f t="shared" si="1881"/>
        <v>310.85704789863047</v>
      </c>
      <c r="BVM21" s="56">
        <f t="shared" si="1882"/>
        <v>0</v>
      </c>
      <c r="BVN21" s="56">
        <f t="shared" si="1883"/>
        <v>0</v>
      </c>
      <c r="BVO21" s="56">
        <f t="shared" si="1884"/>
        <v>0</v>
      </c>
      <c r="BVP21" s="56">
        <f t="shared" si="1885"/>
        <v>0</v>
      </c>
      <c r="BVQ21" s="56">
        <f t="shared" si="1886"/>
        <v>0</v>
      </c>
      <c r="BVR21" s="56">
        <f t="shared" si="1887"/>
        <v>0</v>
      </c>
      <c r="BVS21" s="56">
        <f t="shared" si="1888"/>
        <v>0</v>
      </c>
      <c r="BVT21" s="56">
        <f t="shared" si="1889"/>
        <v>0</v>
      </c>
      <c r="BVU21" s="56">
        <f t="shared" si="1890"/>
        <v>0</v>
      </c>
      <c r="BVV21" s="56">
        <f t="shared" si="1891"/>
        <v>0</v>
      </c>
      <c r="BVW21" s="56">
        <f t="shared" si="1892"/>
        <v>0</v>
      </c>
      <c r="BVX21" s="56">
        <f t="shared" si="1893"/>
        <v>0</v>
      </c>
      <c r="BVY21" s="56">
        <f t="shared" si="1894"/>
        <v>0</v>
      </c>
      <c r="BVZ21" s="56">
        <f t="shared" si="1895"/>
        <v>0</v>
      </c>
      <c r="BWA21" s="56">
        <f t="shared" si="1896"/>
        <v>0</v>
      </c>
      <c r="BWB21" s="56">
        <f t="shared" si="1897"/>
        <v>0</v>
      </c>
      <c r="BWC21" s="56">
        <f t="shared" si="1898"/>
        <v>0</v>
      </c>
      <c r="BWD21" s="56">
        <f t="shared" si="1899"/>
        <v>0</v>
      </c>
      <c r="BWE21" s="56">
        <f t="shared" si="1900"/>
        <v>0</v>
      </c>
      <c r="BWF21" s="56">
        <f t="shared" si="1901"/>
        <v>0</v>
      </c>
      <c r="BWG21" s="56">
        <f t="shared" si="1902"/>
        <v>0</v>
      </c>
      <c r="BWH21" s="56">
        <f t="shared" si="1903"/>
        <v>0</v>
      </c>
      <c r="BWI21" s="56">
        <f t="shared" si="1904"/>
        <v>0</v>
      </c>
      <c r="BWJ21" s="56">
        <f t="shared" si="1905"/>
        <v>0</v>
      </c>
      <c r="BWK21" s="56">
        <f t="shared" si="1906"/>
        <v>0</v>
      </c>
      <c r="BWL21" s="56">
        <f t="shared" si="1907"/>
        <v>0</v>
      </c>
      <c r="BWM21" s="56">
        <f t="shared" si="1908"/>
        <v>0</v>
      </c>
      <c r="BWN21" s="56">
        <f t="shared" si="1909"/>
        <v>0</v>
      </c>
      <c r="BWO21" s="56">
        <f t="shared" si="1910"/>
        <v>0</v>
      </c>
      <c r="BWP21" s="56">
        <f t="shared" si="1911"/>
        <v>0</v>
      </c>
      <c r="BWQ21" s="56">
        <f t="shared" si="1912"/>
        <v>0</v>
      </c>
      <c r="BWR21" s="56">
        <f t="shared" si="1913"/>
        <v>0</v>
      </c>
      <c r="BWS21" s="56">
        <f t="shared" si="1914"/>
        <v>0</v>
      </c>
      <c r="BWT21" s="56">
        <f t="shared" si="1915"/>
        <v>0</v>
      </c>
      <c r="BWU21" s="56">
        <f t="shared" si="1916"/>
        <v>0</v>
      </c>
      <c r="BWV21" s="56">
        <f t="shared" si="1917"/>
        <v>0</v>
      </c>
      <c r="BWW21" s="56">
        <f t="shared" si="1918"/>
        <v>0</v>
      </c>
      <c r="BWX21" s="56">
        <f t="shared" si="1919"/>
        <v>0</v>
      </c>
      <c r="BWY21" s="56">
        <f t="shared" si="1920"/>
        <v>0</v>
      </c>
      <c r="BWZ21" s="56">
        <f t="shared" si="1921"/>
        <v>0</v>
      </c>
      <c r="BXA21" s="56">
        <f t="shared" si="1922"/>
        <v>-297.14290708112071</v>
      </c>
      <c r="BXB21" s="56">
        <f t="shared" si="1923"/>
        <v>-495.23818077964592</v>
      </c>
      <c r="BXC21" s="56">
        <f t="shared" si="1924"/>
        <v>-13.714140817509737</v>
      </c>
      <c r="BXD21" s="56">
        <f t="shared" si="1925"/>
        <v>-48.76182848290442</v>
      </c>
      <c r="BXE21" s="56">
        <f t="shared" si="1926"/>
        <v>310.85704789863047</v>
      </c>
      <c r="BXF21" s="56">
        <f t="shared" si="1927"/>
        <v>544.00000926255041</v>
      </c>
      <c r="BXG21" s="56">
        <f t="shared" si="1928"/>
        <v>0</v>
      </c>
      <c r="BXH21" s="56">
        <f t="shared" si="1929"/>
        <v>0</v>
      </c>
      <c r="BXI21" s="56">
        <f t="shared" si="1930"/>
        <v>0</v>
      </c>
      <c r="BXJ21" s="56">
        <f t="shared" si="1931"/>
        <v>0</v>
      </c>
      <c r="BXK21" s="56">
        <f t="shared" si="1932"/>
        <v>0</v>
      </c>
      <c r="BXL21" s="56">
        <f t="shared" si="1933"/>
        <v>0</v>
      </c>
      <c r="BXM21" s="56">
        <f t="shared" si="1934"/>
        <v>0</v>
      </c>
      <c r="BXN21" s="56">
        <f t="shared" si="1935"/>
        <v>0</v>
      </c>
      <c r="BXO21" s="56">
        <f t="shared" si="1936"/>
        <v>0</v>
      </c>
      <c r="BXP21" s="56">
        <f t="shared" si="1937"/>
        <v>0</v>
      </c>
      <c r="BXQ21" s="56">
        <f t="shared" si="1938"/>
        <v>0</v>
      </c>
      <c r="BXR21" s="56">
        <f t="shared" si="1939"/>
        <v>0</v>
      </c>
      <c r="BXS21" s="56">
        <f t="shared" si="1940"/>
        <v>0</v>
      </c>
      <c r="BXT21" s="56">
        <f t="shared" si="1941"/>
        <v>0</v>
      </c>
      <c r="BXU21" s="56">
        <f t="shared" si="1942"/>
        <v>0</v>
      </c>
      <c r="BXV21" s="56">
        <f t="shared" si="1943"/>
        <v>0</v>
      </c>
      <c r="BXW21" s="56">
        <f t="shared" si="1944"/>
        <v>0</v>
      </c>
      <c r="BXX21" s="56">
        <f t="shared" si="1945"/>
        <v>0</v>
      </c>
      <c r="BXY21" s="56">
        <f t="shared" si="1946"/>
        <v>0</v>
      </c>
      <c r="BXZ21" s="56">
        <f t="shared" si="1947"/>
        <v>0</v>
      </c>
      <c r="BYA21" s="56">
        <f t="shared" si="1948"/>
        <v>0</v>
      </c>
      <c r="BYB21" s="56">
        <f t="shared" si="1949"/>
        <v>0</v>
      </c>
      <c r="BYC21" s="56">
        <f t="shared" si="1950"/>
        <v>0</v>
      </c>
      <c r="BYD21" s="56">
        <f t="shared" si="1951"/>
        <v>0</v>
      </c>
      <c r="BYE21" s="56">
        <f t="shared" si="1952"/>
        <v>0</v>
      </c>
      <c r="BYF21" s="56">
        <f t="shared" si="1953"/>
        <v>0</v>
      </c>
      <c r="BYG21" s="56">
        <f t="shared" si="1954"/>
        <v>0</v>
      </c>
      <c r="BYH21" s="56">
        <f t="shared" si="1955"/>
        <v>0</v>
      </c>
      <c r="BYI21" s="56">
        <f t="shared" si="1956"/>
        <v>0</v>
      </c>
      <c r="BYJ21" s="56">
        <f t="shared" si="1957"/>
        <v>0</v>
      </c>
      <c r="BYK21" s="56">
        <f t="shared" si="1958"/>
        <v>0</v>
      </c>
      <c r="BYL21" s="56">
        <f t="shared" si="1959"/>
        <v>0</v>
      </c>
      <c r="BYM21" s="56">
        <f t="shared" si="1960"/>
        <v>0</v>
      </c>
      <c r="BYN21" s="56">
        <f t="shared" si="1961"/>
        <v>0</v>
      </c>
      <c r="BYO21" s="56">
        <f t="shared" si="1962"/>
        <v>0</v>
      </c>
      <c r="BYP21" s="56">
        <f t="shared" si="1963"/>
        <v>0</v>
      </c>
      <c r="BYQ21" s="56">
        <f t="shared" si="1964"/>
        <v>0</v>
      </c>
      <c r="BYR21" s="56">
        <f t="shared" si="1965"/>
        <v>0</v>
      </c>
      <c r="BYS21" s="56">
        <f t="shared" si="1966"/>
        <v>0</v>
      </c>
      <c r="BYT21" s="56">
        <f t="shared" si="1967"/>
        <v>0</v>
      </c>
      <c r="BYU21" s="56">
        <f t="shared" si="1968"/>
        <v>0</v>
      </c>
      <c r="BYV21" s="56">
        <f t="shared" si="1969"/>
        <v>0</v>
      </c>
      <c r="BYW21" s="56">
        <f t="shared" si="1970"/>
        <v>0</v>
      </c>
      <c r="BYX21" s="56">
        <f t="shared" si="1971"/>
        <v>0</v>
      </c>
      <c r="BYY21" s="56">
        <f t="shared" si="1972"/>
        <v>0</v>
      </c>
      <c r="BYZ21" s="56">
        <f t="shared" si="1973"/>
        <v>0</v>
      </c>
      <c r="BZA21" s="56">
        <f t="shared" si="1974"/>
        <v>0</v>
      </c>
      <c r="BZB21" s="56">
        <f t="shared" si="1975"/>
        <v>0</v>
      </c>
      <c r="BZC21" s="56">
        <f t="shared" si="1976"/>
        <v>0</v>
      </c>
      <c r="BZD21" s="56">
        <f t="shared" si="1977"/>
        <v>0</v>
      </c>
      <c r="BZE21" s="56">
        <f t="shared" si="1978"/>
        <v>0</v>
      </c>
      <c r="BZF21" s="56">
        <f t="shared" si="1979"/>
        <v>0</v>
      </c>
      <c r="BZG21" s="56">
        <f t="shared" si="1980"/>
        <v>0</v>
      </c>
      <c r="BZH21" s="56">
        <f t="shared" si="1981"/>
        <v>0</v>
      </c>
      <c r="BZI21" s="56">
        <f t="shared" si="1982"/>
        <v>0</v>
      </c>
      <c r="BZJ21" s="56">
        <f t="shared" si="1983"/>
        <v>0</v>
      </c>
      <c r="BZK21" s="56">
        <f t="shared" si="1984"/>
        <v>0</v>
      </c>
      <c r="BZL21" s="56">
        <f t="shared" si="1985"/>
        <v>0</v>
      </c>
      <c r="BZM21" s="56">
        <f t="shared" si="1986"/>
        <v>0</v>
      </c>
      <c r="BZN21" s="56">
        <f t="shared" si="1987"/>
        <v>0</v>
      </c>
      <c r="BZO21" s="56">
        <f t="shared" si="1988"/>
        <v>0</v>
      </c>
      <c r="BZP21" s="56">
        <f t="shared" si="1989"/>
        <v>0</v>
      </c>
      <c r="BZQ21" s="56">
        <f t="shared" si="1990"/>
        <v>0</v>
      </c>
      <c r="BZR21" s="56">
        <f t="shared" si="1991"/>
        <v>0</v>
      </c>
      <c r="BZS21" s="56">
        <f t="shared" si="1992"/>
        <v>0</v>
      </c>
      <c r="BZT21" s="56">
        <f t="shared" si="1993"/>
        <v>0</v>
      </c>
      <c r="BZU21" s="56">
        <f t="shared" si="1994"/>
        <v>0</v>
      </c>
      <c r="BZV21" s="56">
        <f t="shared" si="1995"/>
        <v>0</v>
      </c>
      <c r="BZW21" s="56">
        <f t="shared" si="1996"/>
        <v>0</v>
      </c>
      <c r="BZX21" s="56">
        <f t="shared" si="1997"/>
        <v>0</v>
      </c>
      <c r="BZY21" s="56">
        <f t="shared" si="1998"/>
        <v>0</v>
      </c>
      <c r="BZZ21" s="56">
        <f t="shared" si="1999"/>
        <v>0</v>
      </c>
      <c r="CAA21" s="56">
        <f t="shared" si="2000"/>
        <v>0</v>
      </c>
      <c r="CAB21" s="56">
        <f t="shared" si="2001"/>
        <v>0</v>
      </c>
      <c r="CAC21" s="56">
        <f t="shared" si="2002"/>
        <v>0</v>
      </c>
      <c r="CAD21" s="56">
        <f t="shared" si="2003"/>
        <v>0</v>
      </c>
      <c r="CAE21" s="56">
        <f t="shared" si="2004"/>
        <v>0</v>
      </c>
      <c r="CAF21" s="56">
        <f t="shared" si="2005"/>
        <v>0</v>
      </c>
      <c r="CAG21" s="56">
        <f t="shared" si="2006"/>
        <v>0</v>
      </c>
      <c r="CAH21" s="56">
        <f t="shared" si="2007"/>
        <v>0</v>
      </c>
      <c r="CAI21" s="56">
        <f t="shared" si="2008"/>
        <v>0</v>
      </c>
      <c r="CAJ21" s="56">
        <f t="shared" si="2009"/>
        <v>0</v>
      </c>
      <c r="CAK21" s="56">
        <f t="shared" si="2010"/>
        <v>0</v>
      </c>
      <c r="CAL21" s="56">
        <f t="shared" si="2011"/>
        <v>0</v>
      </c>
      <c r="CAM21" s="56">
        <f t="shared" si="2012"/>
        <v>0</v>
      </c>
      <c r="CAN21" s="56">
        <f t="shared" si="2013"/>
        <v>0</v>
      </c>
      <c r="CAO21" s="56">
        <f t="shared" si="2014"/>
        <v>0</v>
      </c>
      <c r="CAP21" s="56">
        <f t="shared" si="2015"/>
        <v>0</v>
      </c>
      <c r="CAQ21" s="56">
        <f t="shared" si="2016"/>
        <v>0</v>
      </c>
      <c r="CAR21" s="56">
        <f t="shared" si="2017"/>
        <v>0</v>
      </c>
      <c r="CAS21" s="56">
        <f t="shared" si="2018"/>
        <v>0</v>
      </c>
      <c r="CAT21" s="56">
        <f t="shared" si="2019"/>
        <v>0</v>
      </c>
      <c r="CAU21" s="56">
        <f t="shared" si="2020"/>
        <v>0</v>
      </c>
      <c r="CAV21" s="56">
        <f t="shared" si="2021"/>
        <v>0</v>
      </c>
      <c r="CAW21" s="56">
        <f t="shared" si="2022"/>
        <v>0</v>
      </c>
      <c r="CAX21" s="56">
        <f t="shared" si="2023"/>
        <v>0</v>
      </c>
      <c r="CAY21" s="56">
        <f t="shared" si="2024"/>
        <v>0</v>
      </c>
      <c r="CAZ21" s="56">
        <f t="shared" si="2025"/>
        <v>0</v>
      </c>
      <c r="CBA21" s="56">
        <f t="shared" si="2026"/>
        <v>0</v>
      </c>
      <c r="CBB21" s="56">
        <f t="shared" si="2027"/>
        <v>0</v>
      </c>
      <c r="CBC21" s="56">
        <f t="shared" si="2028"/>
        <v>0</v>
      </c>
      <c r="CBD21" s="56">
        <f t="shared" si="2029"/>
        <v>0</v>
      </c>
      <c r="CBE21" s="56">
        <f t="shared" si="2030"/>
        <v>0</v>
      </c>
      <c r="CBF21" s="56">
        <f t="shared" si="2031"/>
        <v>0</v>
      </c>
      <c r="CBG21" s="56">
        <f t="shared" si="2032"/>
        <v>0</v>
      </c>
      <c r="CBH21" s="56">
        <f t="shared" si="2033"/>
        <v>0</v>
      </c>
      <c r="CBI21" s="56">
        <f t="shared" si="2034"/>
        <v>0</v>
      </c>
      <c r="CBJ21" s="56">
        <f t="shared" si="2035"/>
        <v>0</v>
      </c>
      <c r="CBK21" s="56">
        <f t="shared" si="2036"/>
        <v>0</v>
      </c>
      <c r="CBL21" s="56">
        <f t="shared" si="2037"/>
        <v>0</v>
      </c>
      <c r="CBM21" s="56">
        <f t="shared" si="2038"/>
        <v>0</v>
      </c>
      <c r="CBN21" s="56">
        <f t="shared" si="2039"/>
        <v>0</v>
      </c>
      <c r="CBO21" s="56">
        <f t="shared" si="2040"/>
        <v>0</v>
      </c>
      <c r="CBP21" s="56">
        <f t="shared" si="2041"/>
        <v>0</v>
      </c>
      <c r="CBQ21" s="56">
        <f t="shared" si="2042"/>
        <v>0</v>
      </c>
      <c r="CBR21" s="56">
        <f t="shared" si="2043"/>
        <v>0</v>
      </c>
      <c r="CBS21" s="56">
        <f t="shared" si="2044"/>
        <v>0</v>
      </c>
      <c r="CBT21" s="56">
        <f t="shared" si="2045"/>
        <v>0</v>
      </c>
      <c r="CBU21" s="56">
        <f t="shared" si="2046"/>
        <v>0</v>
      </c>
      <c r="CBV21" s="56">
        <f t="shared" si="2047"/>
        <v>0</v>
      </c>
      <c r="CBW21" s="56">
        <f t="shared" si="2048"/>
        <v>0</v>
      </c>
      <c r="CBX21" s="56">
        <f t="shared" si="2049"/>
        <v>0</v>
      </c>
      <c r="CBY21" s="56">
        <f t="shared" si="2050"/>
        <v>0</v>
      </c>
      <c r="CBZ21" s="56">
        <f t="shared" si="2051"/>
        <v>0</v>
      </c>
      <c r="CCA21" s="56">
        <f t="shared" si="2052"/>
        <v>0</v>
      </c>
      <c r="CCB21" s="56">
        <f t="shared" si="2053"/>
        <v>0</v>
      </c>
      <c r="CCC21" s="56">
        <f t="shared" si="2054"/>
        <v>0</v>
      </c>
      <c r="CCD21" s="56">
        <f t="shared" si="2055"/>
        <v>0</v>
      </c>
      <c r="CCE21" s="56">
        <f t="shared" si="2056"/>
        <v>0</v>
      </c>
      <c r="CCF21" s="56">
        <f t="shared" si="2057"/>
        <v>0</v>
      </c>
      <c r="CCG21" s="56">
        <f t="shared" si="2058"/>
        <v>0</v>
      </c>
      <c r="CCH21" s="56">
        <f t="shared" si="2059"/>
        <v>0</v>
      </c>
      <c r="CCI21" s="56">
        <f t="shared" si="2060"/>
        <v>0</v>
      </c>
      <c r="CCJ21" s="56">
        <f t="shared" si="2061"/>
        <v>0</v>
      </c>
      <c r="CCK21" s="56">
        <f t="shared" si="2062"/>
        <v>0</v>
      </c>
      <c r="CCL21" s="56">
        <f t="shared" si="2063"/>
        <v>0</v>
      </c>
      <c r="CCM21" s="56">
        <f t="shared" si="2064"/>
        <v>0</v>
      </c>
      <c r="CCN21" s="56">
        <f t="shared" si="2065"/>
        <v>0</v>
      </c>
      <c r="CCO21" s="56">
        <f t="shared" si="2066"/>
        <v>0</v>
      </c>
      <c r="CCP21" s="56">
        <f t="shared" si="2067"/>
        <v>0</v>
      </c>
      <c r="CCQ21" s="56">
        <f t="shared" si="2068"/>
        <v>0</v>
      </c>
      <c r="CCR21" s="56">
        <f t="shared" si="2069"/>
        <v>0</v>
      </c>
      <c r="CCS21" s="56">
        <f t="shared" si="2070"/>
        <v>0</v>
      </c>
      <c r="CCT21" s="56">
        <f t="shared" si="2071"/>
        <v>0</v>
      </c>
      <c r="CCU21" s="56">
        <f t="shared" si="2072"/>
        <v>0</v>
      </c>
      <c r="CCV21" s="56">
        <f t="shared" si="2073"/>
        <v>0</v>
      </c>
      <c r="CCW21" s="56">
        <f t="shared" si="2074"/>
        <v>0</v>
      </c>
      <c r="CCX21" s="56">
        <f t="shared" si="2075"/>
        <v>0</v>
      </c>
      <c r="CCY21" s="56">
        <f t="shared" si="2076"/>
        <v>0</v>
      </c>
      <c r="CCZ21" s="56">
        <f t="shared" si="2077"/>
        <v>0</v>
      </c>
      <c r="CDA21" s="56">
        <f t="shared" si="2078"/>
        <v>0</v>
      </c>
      <c r="CDB21" s="56">
        <f t="shared" si="2079"/>
        <v>0</v>
      </c>
      <c r="CDC21" s="56">
        <f t="shared" si="2080"/>
        <v>0</v>
      </c>
      <c r="CDD21" s="56">
        <f t="shared" si="2081"/>
        <v>0</v>
      </c>
      <c r="CDE21" s="56">
        <f t="shared" si="2082"/>
        <v>0</v>
      </c>
      <c r="CDF21" s="56">
        <f t="shared" si="2083"/>
        <v>0</v>
      </c>
      <c r="CDG21" s="56">
        <f t="shared" si="2084"/>
        <v>0</v>
      </c>
      <c r="CDH21" s="56">
        <f t="shared" si="2085"/>
        <v>0</v>
      </c>
      <c r="CDI21" s="56">
        <f t="shared" si="2086"/>
        <v>0</v>
      </c>
      <c r="CDJ21" s="56">
        <f t="shared" si="2087"/>
        <v>0</v>
      </c>
      <c r="CDK21" s="56">
        <f t="shared" si="2088"/>
        <v>0</v>
      </c>
      <c r="CDL21" s="56">
        <f t="shared" si="2089"/>
        <v>0</v>
      </c>
      <c r="CDM21" s="56">
        <f t="shared" si="2090"/>
        <v>0</v>
      </c>
      <c r="CDN21" s="56">
        <f t="shared" si="2091"/>
        <v>0</v>
      </c>
      <c r="CDO21" s="56">
        <f t="shared" si="2092"/>
        <v>0</v>
      </c>
      <c r="CDP21" s="56">
        <f t="shared" si="2093"/>
        <v>0</v>
      </c>
      <c r="CDQ21" s="56">
        <f t="shared" si="2094"/>
        <v>0</v>
      </c>
      <c r="CDR21" s="56">
        <f t="shared" si="2095"/>
        <v>0</v>
      </c>
      <c r="CDS21" s="56">
        <f t="shared" si="2096"/>
        <v>0</v>
      </c>
      <c r="CDT21" s="56">
        <f t="shared" si="2097"/>
        <v>0</v>
      </c>
      <c r="CDU21" s="56">
        <f t="shared" si="2098"/>
        <v>0</v>
      </c>
      <c r="CDV21" s="56">
        <f t="shared" si="2099"/>
        <v>0</v>
      </c>
      <c r="CDW21" s="56">
        <f t="shared" si="2100"/>
        <v>0</v>
      </c>
      <c r="CDX21" s="56">
        <f t="shared" si="2101"/>
        <v>0</v>
      </c>
      <c r="CDY21" s="56">
        <f t="shared" si="2102"/>
        <v>0</v>
      </c>
      <c r="CDZ21" s="56">
        <f t="shared" si="2103"/>
        <v>0</v>
      </c>
      <c r="CEA21" s="56">
        <f t="shared" si="2104"/>
        <v>0</v>
      </c>
      <c r="CEB21" s="56">
        <f t="shared" si="2105"/>
        <v>0</v>
      </c>
      <c r="CEC21" s="56">
        <f t="shared" si="2106"/>
        <v>0</v>
      </c>
      <c r="CED21" s="56">
        <f t="shared" si="2107"/>
        <v>0</v>
      </c>
      <c r="CEE21" s="56">
        <f t="shared" si="2108"/>
        <v>0</v>
      </c>
      <c r="CEF21" s="56">
        <f t="shared" si="2109"/>
        <v>0</v>
      </c>
      <c r="CEG21" s="56">
        <f t="shared" si="2110"/>
        <v>0</v>
      </c>
      <c r="CEH21" s="56">
        <f t="shared" si="2111"/>
        <v>0</v>
      </c>
      <c r="CEI21" s="56">
        <f t="shared" si="2112"/>
        <v>0</v>
      </c>
      <c r="CEJ21" s="56">
        <f t="shared" si="2113"/>
        <v>0</v>
      </c>
      <c r="CEK21" s="56">
        <f t="shared" si="2114"/>
        <v>0</v>
      </c>
      <c r="CEL21" s="56">
        <f t="shared" si="2115"/>
        <v>0</v>
      </c>
    </row>
    <row r="22" spans="1:2170">
      <c r="E22" s="55">
        <v>0</v>
      </c>
      <c r="F22" s="55">
        <v>0</v>
      </c>
      <c r="G22" s="55">
        <v>0</v>
      </c>
      <c r="H22" s="55">
        <v>0</v>
      </c>
      <c r="I22" s="55">
        <v>0</v>
      </c>
      <c r="J22" s="55">
        <v>0</v>
      </c>
      <c r="K22" s="55">
        <v>0</v>
      </c>
      <c r="L22" s="55">
        <v>0</v>
      </c>
      <c r="M22" s="55">
        <v>0</v>
      </c>
      <c r="N22" s="55">
        <v>0</v>
      </c>
      <c r="O22" s="55">
        <v>0</v>
      </c>
      <c r="P22" s="55">
        <v>0</v>
      </c>
      <c r="Q22" s="55">
        <v>0</v>
      </c>
      <c r="R22" s="55">
        <v>0</v>
      </c>
      <c r="S22" s="55">
        <v>0</v>
      </c>
      <c r="T22" s="55">
        <v>0</v>
      </c>
      <c r="U22" s="55">
        <v>0</v>
      </c>
      <c r="V22" s="55">
        <v>0</v>
      </c>
      <c r="W22" s="55">
        <v>0</v>
      </c>
      <c r="X22" s="55">
        <v>0</v>
      </c>
      <c r="Y22" s="55">
        <v>0</v>
      </c>
      <c r="Z22" s="55">
        <v>0</v>
      </c>
      <c r="AA22" s="55">
        <v>0</v>
      </c>
      <c r="AB22" s="55">
        <v>0</v>
      </c>
      <c r="AC22" s="55">
        <v>0</v>
      </c>
      <c r="AD22" s="55">
        <v>0</v>
      </c>
      <c r="AE22" s="55">
        <v>0</v>
      </c>
      <c r="AF22" s="55">
        <v>0</v>
      </c>
      <c r="AG22" s="55">
        <v>0</v>
      </c>
      <c r="AH22" s="55">
        <v>0</v>
      </c>
      <c r="AI22" s="55">
        <v>0</v>
      </c>
      <c r="AJ22" s="55">
        <v>0</v>
      </c>
      <c r="AK22" s="55">
        <v>0</v>
      </c>
      <c r="AL22" s="55">
        <v>0</v>
      </c>
      <c r="AM22" s="55">
        <v>0</v>
      </c>
      <c r="AN22" s="55">
        <v>0</v>
      </c>
      <c r="AO22" s="55">
        <v>0</v>
      </c>
      <c r="AP22" s="55">
        <v>0</v>
      </c>
      <c r="AQ22" s="55">
        <v>13.327885860582786</v>
      </c>
      <c r="AR22" s="55">
        <v>23.323807777945486</v>
      </c>
      <c r="AS22" s="55">
        <v>26.049977310399736</v>
      </c>
      <c r="AT22" s="55">
        <v>-23.323823564888638</v>
      </c>
      <c r="AU22" s="55">
        <v>-39.377863170982522</v>
      </c>
      <c r="AV22" s="55">
        <v>1.5786943150669073E-5</v>
      </c>
      <c r="AW22" s="55">
        <v>0</v>
      </c>
      <c r="AX22" s="55">
        <v>0</v>
      </c>
      <c r="AY22" s="58">
        <v>1</v>
      </c>
      <c r="BC22" s="56">
        <f t="shared" si="0"/>
        <v>0</v>
      </c>
      <c r="BD22" s="56">
        <f t="shared" si="1"/>
        <v>0</v>
      </c>
      <c r="BE22" s="56">
        <f t="shared" si="2"/>
        <v>0</v>
      </c>
      <c r="BF22" s="56">
        <f t="shared" si="3"/>
        <v>0</v>
      </c>
      <c r="BG22" s="56">
        <f t="shared" si="4"/>
        <v>0</v>
      </c>
      <c r="BH22" s="56">
        <f t="shared" si="5"/>
        <v>0</v>
      </c>
      <c r="BI22" s="56">
        <f t="shared" si="6"/>
        <v>0</v>
      </c>
      <c r="BJ22" s="56">
        <f t="shared" si="7"/>
        <v>0</v>
      </c>
      <c r="BK22" s="56">
        <f t="shared" si="8"/>
        <v>0</v>
      </c>
      <c r="BL22" s="56">
        <f t="shared" si="9"/>
        <v>0</v>
      </c>
      <c r="BM22" s="56">
        <f t="shared" si="10"/>
        <v>0</v>
      </c>
      <c r="BN22" s="56">
        <f t="shared" si="11"/>
        <v>0</v>
      </c>
      <c r="BO22" s="56">
        <f t="shared" si="12"/>
        <v>0</v>
      </c>
      <c r="BP22" s="56">
        <f t="shared" si="13"/>
        <v>0</v>
      </c>
      <c r="BQ22" s="56">
        <f t="shared" si="14"/>
        <v>0</v>
      </c>
      <c r="BR22" s="56">
        <f t="shared" si="15"/>
        <v>0</v>
      </c>
      <c r="BS22" s="56">
        <f t="shared" si="16"/>
        <v>0</v>
      </c>
      <c r="BT22" s="56">
        <f t="shared" si="17"/>
        <v>0</v>
      </c>
      <c r="BU22" s="56">
        <f t="shared" si="18"/>
        <v>0</v>
      </c>
      <c r="BV22" s="56">
        <f t="shared" si="19"/>
        <v>0</v>
      </c>
      <c r="BW22" s="56">
        <f t="shared" si="20"/>
        <v>0</v>
      </c>
      <c r="BX22" s="56">
        <f t="shared" si="21"/>
        <v>0</v>
      </c>
      <c r="BY22" s="56">
        <f t="shared" si="22"/>
        <v>0</v>
      </c>
      <c r="BZ22" s="56">
        <f t="shared" si="23"/>
        <v>0</v>
      </c>
      <c r="CA22" s="56">
        <f t="shared" si="24"/>
        <v>0</v>
      </c>
      <c r="CB22" s="56">
        <f t="shared" si="25"/>
        <v>0</v>
      </c>
      <c r="CC22" s="56">
        <f t="shared" si="26"/>
        <v>0</v>
      </c>
      <c r="CD22" s="56">
        <f t="shared" si="27"/>
        <v>0</v>
      </c>
      <c r="CE22" s="56">
        <f t="shared" si="28"/>
        <v>0</v>
      </c>
      <c r="CF22" s="56">
        <f t="shared" si="29"/>
        <v>0</v>
      </c>
      <c r="CG22" s="56">
        <f t="shared" si="30"/>
        <v>0</v>
      </c>
      <c r="CH22" s="56">
        <f t="shared" si="31"/>
        <v>0</v>
      </c>
      <c r="CI22" s="56">
        <f t="shared" si="32"/>
        <v>0</v>
      </c>
      <c r="CJ22" s="56">
        <f t="shared" si="33"/>
        <v>0</v>
      </c>
      <c r="CK22" s="56">
        <f t="shared" si="34"/>
        <v>0</v>
      </c>
      <c r="CL22" s="56">
        <f t="shared" si="35"/>
        <v>0</v>
      </c>
      <c r="CM22" s="56">
        <f t="shared" si="36"/>
        <v>0</v>
      </c>
      <c r="CN22" s="56">
        <f t="shared" si="37"/>
        <v>0</v>
      </c>
      <c r="CO22" s="56">
        <f t="shared" si="38"/>
        <v>0</v>
      </c>
      <c r="CP22" s="56">
        <f t="shared" si="39"/>
        <v>0</v>
      </c>
      <c r="CQ22" s="56">
        <f t="shared" si="40"/>
        <v>0</v>
      </c>
      <c r="CR22" s="56">
        <f t="shared" si="41"/>
        <v>0</v>
      </c>
      <c r="CS22" s="56">
        <f t="shared" si="42"/>
        <v>0</v>
      </c>
      <c r="CT22" s="56">
        <f t="shared" si="43"/>
        <v>0</v>
      </c>
      <c r="CU22" s="56">
        <f t="shared" si="44"/>
        <v>0</v>
      </c>
      <c r="CV22" s="56">
        <f t="shared" si="45"/>
        <v>0</v>
      </c>
      <c r="CW22" s="56">
        <f t="shared" si="46"/>
        <v>0</v>
      </c>
      <c r="CX22" s="56">
        <f t="shared" si="47"/>
        <v>0</v>
      </c>
      <c r="CY22" s="56">
        <f t="shared" si="48"/>
        <v>0</v>
      </c>
      <c r="CZ22" s="56">
        <f t="shared" si="49"/>
        <v>0</v>
      </c>
      <c r="DA22" s="56">
        <f t="shared" si="50"/>
        <v>0</v>
      </c>
      <c r="DB22" s="56">
        <f t="shared" si="51"/>
        <v>0</v>
      </c>
      <c r="DC22" s="56">
        <f t="shared" si="52"/>
        <v>0</v>
      </c>
      <c r="DD22" s="56">
        <f t="shared" si="53"/>
        <v>0</v>
      </c>
      <c r="DE22" s="56">
        <f t="shared" si="54"/>
        <v>0</v>
      </c>
      <c r="DF22" s="56">
        <f t="shared" si="55"/>
        <v>0</v>
      </c>
      <c r="DG22" s="56">
        <f t="shared" si="56"/>
        <v>0</v>
      </c>
      <c r="DH22" s="56">
        <f t="shared" si="57"/>
        <v>0</v>
      </c>
      <c r="DI22" s="56">
        <f t="shared" si="58"/>
        <v>0</v>
      </c>
      <c r="DJ22" s="56">
        <f t="shared" si="59"/>
        <v>0</v>
      </c>
      <c r="DK22" s="56">
        <f t="shared" si="60"/>
        <v>0</v>
      </c>
      <c r="DL22" s="56">
        <f t="shared" si="61"/>
        <v>0</v>
      </c>
      <c r="DM22" s="56">
        <f t="shared" si="62"/>
        <v>0</v>
      </c>
      <c r="DN22" s="56">
        <f t="shared" si="63"/>
        <v>0</v>
      </c>
      <c r="DO22" s="56">
        <f t="shared" si="64"/>
        <v>0</v>
      </c>
      <c r="DP22" s="56">
        <f t="shared" si="65"/>
        <v>0</v>
      </c>
      <c r="DQ22" s="56">
        <f t="shared" si="66"/>
        <v>0</v>
      </c>
      <c r="DR22" s="56">
        <f t="shared" si="67"/>
        <v>0</v>
      </c>
      <c r="DS22" s="56">
        <f t="shared" si="68"/>
        <v>0</v>
      </c>
      <c r="DT22" s="56">
        <f t="shared" si="69"/>
        <v>0</v>
      </c>
      <c r="DU22" s="56">
        <f t="shared" si="70"/>
        <v>0</v>
      </c>
      <c r="DV22" s="56">
        <f t="shared" si="71"/>
        <v>0</v>
      </c>
      <c r="DW22" s="56">
        <f t="shared" si="72"/>
        <v>0</v>
      </c>
      <c r="DX22" s="56">
        <f t="shared" si="73"/>
        <v>0</v>
      </c>
      <c r="DY22" s="56">
        <f t="shared" si="74"/>
        <v>0</v>
      </c>
      <c r="DZ22" s="56">
        <f t="shared" si="75"/>
        <v>0</v>
      </c>
      <c r="EA22" s="56">
        <f t="shared" si="76"/>
        <v>0</v>
      </c>
      <c r="EB22" s="56">
        <f t="shared" si="77"/>
        <v>0</v>
      </c>
      <c r="EC22" s="56">
        <f t="shared" si="78"/>
        <v>0</v>
      </c>
      <c r="ED22" s="56">
        <f t="shared" si="79"/>
        <v>0</v>
      </c>
      <c r="EE22" s="56">
        <f t="shared" si="80"/>
        <v>0</v>
      </c>
      <c r="EF22" s="56">
        <f t="shared" si="81"/>
        <v>0</v>
      </c>
      <c r="EG22" s="56">
        <f t="shared" si="82"/>
        <v>0</v>
      </c>
      <c r="EH22" s="56">
        <f t="shared" si="83"/>
        <v>0</v>
      </c>
      <c r="EI22" s="56">
        <f t="shared" si="84"/>
        <v>0</v>
      </c>
      <c r="EJ22" s="56">
        <f t="shared" si="85"/>
        <v>0</v>
      </c>
      <c r="EK22" s="56">
        <f t="shared" si="86"/>
        <v>0</v>
      </c>
      <c r="EL22" s="56">
        <f t="shared" si="87"/>
        <v>0</v>
      </c>
      <c r="EM22" s="56">
        <f t="shared" si="88"/>
        <v>0</v>
      </c>
      <c r="EN22" s="56">
        <f t="shared" si="89"/>
        <v>0</v>
      </c>
      <c r="EO22" s="56">
        <f t="shared" si="90"/>
        <v>0</v>
      </c>
      <c r="EP22" s="56">
        <f t="shared" si="91"/>
        <v>0</v>
      </c>
      <c r="EQ22" s="56">
        <f t="shared" si="92"/>
        <v>0</v>
      </c>
      <c r="ER22" s="56">
        <f t="shared" si="93"/>
        <v>0</v>
      </c>
      <c r="ES22" s="56">
        <f t="shared" si="94"/>
        <v>0</v>
      </c>
      <c r="ET22" s="56">
        <f t="shared" si="95"/>
        <v>0</v>
      </c>
      <c r="EU22" s="56">
        <f t="shared" si="96"/>
        <v>0</v>
      </c>
      <c r="EV22" s="56">
        <f t="shared" si="97"/>
        <v>0</v>
      </c>
      <c r="EW22" s="56">
        <f t="shared" si="98"/>
        <v>0</v>
      </c>
      <c r="EX22" s="56">
        <f t="shared" si="99"/>
        <v>0</v>
      </c>
      <c r="EY22" s="56">
        <f t="shared" si="100"/>
        <v>0</v>
      </c>
      <c r="EZ22" s="56">
        <f t="shared" si="101"/>
        <v>0</v>
      </c>
      <c r="FA22" s="56">
        <f t="shared" si="102"/>
        <v>0</v>
      </c>
      <c r="FB22" s="56">
        <f t="shared" si="103"/>
        <v>0</v>
      </c>
      <c r="FC22" s="56">
        <f t="shared" si="104"/>
        <v>0</v>
      </c>
      <c r="FD22" s="56">
        <f t="shared" si="105"/>
        <v>0</v>
      </c>
      <c r="FE22" s="56">
        <f t="shared" si="106"/>
        <v>0</v>
      </c>
      <c r="FF22" s="56">
        <f t="shared" si="107"/>
        <v>0</v>
      </c>
      <c r="FG22" s="56">
        <f t="shared" si="108"/>
        <v>0</v>
      </c>
      <c r="FH22" s="56">
        <f t="shared" si="109"/>
        <v>0</v>
      </c>
      <c r="FI22" s="56">
        <f t="shared" si="110"/>
        <v>0</v>
      </c>
      <c r="FJ22" s="56">
        <f t="shared" si="111"/>
        <v>0</v>
      </c>
      <c r="FK22" s="56">
        <f t="shared" si="112"/>
        <v>0</v>
      </c>
      <c r="FL22" s="56">
        <f t="shared" si="113"/>
        <v>0</v>
      </c>
      <c r="FM22" s="56">
        <f t="shared" si="114"/>
        <v>0</v>
      </c>
      <c r="FN22" s="56">
        <f t="shared" si="115"/>
        <v>0</v>
      </c>
      <c r="FO22" s="56">
        <f t="shared" si="116"/>
        <v>0</v>
      </c>
      <c r="FP22" s="56">
        <f t="shared" si="117"/>
        <v>0</v>
      </c>
      <c r="FQ22" s="56">
        <f t="shared" si="118"/>
        <v>0</v>
      </c>
      <c r="FR22" s="56">
        <f t="shared" si="119"/>
        <v>0</v>
      </c>
      <c r="FS22" s="56">
        <f t="shared" si="120"/>
        <v>0</v>
      </c>
      <c r="FT22" s="56">
        <f t="shared" si="121"/>
        <v>0</v>
      </c>
      <c r="FU22" s="56">
        <f t="shared" si="122"/>
        <v>0</v>
      </c>
      <c r="FV22" s="56">
        <f t="shared" si="123"/>
        <v>0</v>
      </c>
      <c r="FW22" s="56">
        <f t="shared" si="124"/>
        <v>0</v>
      </c>
      <c r="FX22" s="56">
        <f t="shared" si="125"/>
        <v>0</v>
      </c>
      <c r="FY22" s="56">
        <f t="shared" si="126"/>
        <v>0</v>
      </c>
      <c r="FZ22" s="56">
        <f t="shared" si="127"/>
        <v>0</v>
      </c>
      <c r="GA22" s="56">
        <f t="shared" si="128"/>
        <v>0</v>
      </c>
      <c r="GB22" s="56">
        <f t="shared" si="129"/>
        <v>0</v>
      </c>
      <c r="GC22" s="56">
        <f t="shared" si="130"/>
        <v>0</v>
      </c>
      <c r="GD22" s="56">
        <f t="shared" si="131"/>
        <v>0</v>
      </c>
      <c r="GE22" s="56">
        <f t="shared" si="132"/>
        <v>0</v>
      </c>
      <c r="GF22" s="56">
        <f t="shared" si="133"/>
        <v>0</v>
      </c>
      <c r="GG22" s="56">
        <f t="shared" si="134"/>
        <v>0</v>
      </c>
      <c r="GH22" s="56">
        <f t="shared" si="135"/>
        <v>0</v>
      </c>
      <c r="GI22" s="56">
        <f t="shared" si="136"/>
        <v>0</v>
      </c>
      <c r="GJ22" s="56">
        <f t="shared" si="137"/>
        <v>0</v>
      </c>
      <c r="GK22" s="56">
        <f t="shared" si="138"/>
        <v>0</v>
      </c>
      <c r="GL22" s="56">
        <f t="shared" si="139"/>
        <v>0</v>
      </c>
      <c r="GM22" s="56">
        <f t="shared" si="140"/>
        <v>0</v>
      </c>
      <c r="GN22" s="56">
        <f t="shared" si="141"/>
        <v>0</v>
      </c>
      <c r="GO22" s="56">
        <f t="shared" si="142"/>
        <v>0</v>
      </c>
      <c r="GP22" s="56">
        <f t="shared" si="143"/>
        <v>0</v>
      </c>
      <c r="GQ22" s="56">
        <f t="shared" si="144"/>
        <v>0</v>
      </c>
      <c r="GR22" s="56">
        <f t="shared" si="145"/>
        <v>0</v>
      </c>
      <c r="GS22" s="56">
        <f t="shared" si="146"/>
        <v>0</v>
      </c>
      <c r="GT22" s="56">
        <f t="shared" si="147"/>
        <v>0</v>
      </c>
      <c r="GU22" s="56">
        <f t="shared" si="148"/>
        <v>0</v>
      </c>
      <c r="GV22" s="56">
        <f t="shared" si="149"/>
        <v>0</v>
      </c>
      <c r="GW22" s="56">
        <f t="shared" si="150"/>
        <v>0</v>
      </c>
      <c r="GX22" s="56">
        <f t="shared" si="151"/>
        <v>0</v>
      </c>
      <c r="GY22" s="56">
        <f t="shared" si="152"/>
        <v>0</v>
      </c>
      <c r="GZ22" s="56">
        <f t="shared" si="153"/>
        <v>0</v>
      </c>
      <c r="HA22" s="56">
        <f t="shared" si="154"/>
        <v>0</v>
      </c>
      <c r="HB22" s="56">
        <f t="shared" si="155"/>
        <v>0</v>
      </c>
      <c r="HC22" s="56">
        <f t="shared" si="156"/>
        <v>0</v>
      </c>
      <c r="HD22" s="56">
        <f t="shared" si="157"/>
        <v>0</v>
      </c>
      <c r="HE22" s="56">
        <f t="shared" si="158"/>
        <v>0</v>
      </c>
      <c r="HF22" s="56">
        <f t="shared" si="159"/>
        <v>0</v>
      </c>
      <c r="HG22" s="56">
        <f t="shared" si="160"/>
        <v>0</v>
      </c>
      <c r="HH22" s="56">
        <f t="shared" si="161"/>
        <v>0</v>
      </c>
      <c r="HI22" s="56">
        <f t="shared" si="162"/>
        <v>0</v>
      </c>
      <c r="HJ22" s="56">
        <f t="shared" si="163"/>
        <v>0</v>
      </c>
      <c r="HK22" s="56">
        <f t="shared" si="164"/>
        <v>0</v>
      </c>
      <c r="HL22" s="56">
        <f t="shared" si="165"/>
        <v>0</v>
      </c>
      <c r="HM22" s="56">
        <f t="shared" si="166"/>
        <v>0</v>
      </c>
      <c r="HN22" s="56">
        <f t="shared" si="167"/>
        <v>0</v>
      </c>
      <c r="HO22" s="56">
        <f t="shared" si="168"/>
        <v>0</v>
      </c>
      <c r="HP22" s="56">
        <f t="shared" si="169"/>
        <v>0</v>
      </c>
      <c r="HQ22" s="56">
        <f t="shared" si="170"/>
        <v>0</v>
      </c>
      <c r="HR22" s="56">
        <f t="shared" si="171"/>
        <v>0</v>
      </c>
      <c r="HS22" s="56">
        <f t="shared" si="172"/>
        <v>0</v>
      </c>
      <c r="HT22" s="56">
        <f t="shared" si="173"/>
        <v>0</v>
      </c>
      <c r="HU22" s="56">
        <f t="shared" si="174"/>
        <v>0</v>
      </c>
      <c r="HV22" s="56">
        <f t="shared" si="175"/>
        <v>0</v>
      </c>
      <c r="HW22" s="56">
        <f t="shared" si="176"/>
        <v>0</v>
      </c>
      <c r="HX22" s="56">
        <f t="shared" si="177"/>
        <v>0</v>
      </c>
      <c r="HY22" s="56">
        <f t="shared" si="178"/>
        <v>0</v>
      </c>
      <c r="HZ22" s="56">
        <f t="shared" si="179"/>
        <v>0</v>
      </c>
      <c r="IA22" s="56">
        <f t="shared" si="180"/>
        <v>0</v>
      </c>
      <c r="IB22" s="56">
        <f t="shared" si="181"/>
        <v>0</v>
      </c>
      <c r="IC22" s="56">
        <f t="shared" si="182"/>
        <v>0</v>
      </c>
      <c r="ID22" s="56">
        <f t="shared" si="183"/>
        <v>0</v>
      </c>
      <c r="IE22" s="56">
        <f t="shared" si="184"/>
        <v>0</v>
      </c>
      <c r="IF22" s="56">
        <f t="shared" si="185"/>
        <v>0</v>
      </c>
      <c r="IG22" s="56">
        <f t="shared" si="186"/>
        <v>0</v>
      </c>
      <c r="IH22" s="56">
        <f t="shared" si="187"/>
        <v>0</v>
      </c>
      <c r="II22" s="56">
        <f t="shared" si="188"/>
        <v>0</v>
      </c>
      <c r="IJ22" s="56">
        <f t="shared" si="189"/>
        <v>0</v>
      </c>
      <c r="IK22" s="56">
        <f t="shared" si="190"/>
        <v>0</v>
      </c>
      <c r="IL22" s="56">
        <f t="shared" si="191"/>
        <v>0</v>
      </c>
      <c r="IM22" s="56">
        <f t="shared" si="192"/>
        <v>0</v>
      </c>
      <c r="IN22" s="56">
        <f t="shared" si="193"/>
        <v>0</v>
      </c>
      <c r="IO22" s="56">
        <f t="shared" si="194"/>
        <v>0</v>
      </c>
      <c r="IP22" s="56">
        <f t="shared" si="195"/>
        <v>0</v>
      </c>
      <c r="IQ22" s="56">
        <f t="shared" si="196"/>
        <v>0</v>
      </c>
      <c r="IR22" s="56">
        <f t="shared" si="197"/>
        <v>0</v>
      </c>
      <c r="IS22" s="56">
        <f t="shared" si="198"/>
        <v>0</v>
      </c>
      <c r="IT22" s="56">
        <f t="shared" si="199"/>
        <v>0</v>
      </c>
      <c r="IU22" s="56">
        <f t="shared" si="200"/>
        <v>0</v>
      </c>
      <c r="IV22" s="56">
        <f t="shared" si="201"/>
        <v>0</v>
      </c>
      <c r="IW22" s="56">
        <f t="shared" si="202"/>
        <v>0</v>
      </c>
      <c r="IX22" s="56">
        <f t="shared" si="203"/>
        <v>0</v>
      </c>
      <c r="IY22" s="56">
        <f t="shared" si="204"/>
        <v>0</v>
      </c>
      <c r="IZ22" s="56">
        <f t="shared" si="205"/>
        <v>0</v>
      </c>
      <c r="JA22" s="56">
        <f t="shared" si="206"/>
        <v>0</v>
      </c>
      <c r="JB22" s="56">
        <f t="shared" si="207"/>
        <v>0</v>
      </c>
      <c r="JC22" s="56">
        <f t="shared" si="208"/>
        <v>0</v>
      </c>
      <c r="JD22" s="56">
        <f t="shared" si="209"/>
        <v>0</v>
      </c>
      <c r="JE22" s="56">
        <f t="shared" si="210"/>
        <v>0</v>
      </c>
      <c r="JF22" s="56">
        <f t="shared" si="211"/>
        <v>0</v>
      </c>
      <c r="JG22" s="56">
        <f t="shared" si="212"/>
        <v>0</v>
      </c>
      <c r="JH22" s="56">
        <f t="shared" si="213"/>
        <v>0</v>
      </c>
      <c r="JI22" s="56">
        <f t="shared" si="214"/>
        <v>0</v>
      </c>
      <c r="JJ22" s="56">
        <f t="shared" si="215"/>
        <v>0</v>
      </c>
      <c r="JK22" s="56">
        <f t="shared" si="216"/>
        <v>0</v>
      </c>
      <c r="JL22" s="56">
        <f t="shared" si="217"/>
        <v>0</v>
      </c>
      <c r="JM22" s="56">
        <f t="shared" si="218"/>
        <v>0</v>
      </c>
      <c r="JN22" s="56">
        <f t="shared" si="219"/>
        <v>0</v>
      </c>
      <c r="JO22" s="56">
        <f t="shared" si="220"/>
        <v>0</v>
      </c>
      <c r="JP22" s="56">
        <f t="shared" si="221"/>
        <v>0</v>
      </c>
      <c r="JQ22" s="56">
        <f t="shared" si="222"/>
        <v>0</v>
      </c>
      <c r="JR22" s="56">
        <f t="shared" si="223"/>
        <v>0</v>
      </c>
      <c r="JS22" s="56">
        <f t="shared" si="224"/>
        <v>0</v>
      </c>
      <c r="JT22" s="56">
        <f t="shared" si="225"/>
        <v>0</v>
      </c>
      <c r="JU22" s="56">
        <f t="shared" si="226"/>
        <v>0</v>
      </c>
      <c r="JV22" s="56">
        <f t="shared" si="227"/>
        <v>0</v>
      </c>
      <c r="JW22" s="56">
        <f t="shared" si="228"/>
        <v>0</v>
      </c>
      <c r="JX22" s="56">
        <f t="shared" si="229"/>
        <v>0</v>
      </c>
      <c r="JY22" s="56">
        <f t="shared" si="230"/>
        <v>0</v>
      </c>
      <c r="JZ22" s="56">
        <f t="shared" si="231"/>
        <v>0</v>
      </c>
      <c r="KA22" s="56">
        <f t="shared" si="232"/>
        <v>0</v>
      </c>
      <c r="KB22" s="56">
        <f t="shared" si="233"/>
        <v>0</v>
      </c>
      <c r="KC22" s="56">
        <f t="shared" si="234"/>
        <v>0</v>
      </c>
      <c r="KD22" s="56">
        <f t="shared" si="235"/>
        <v>0</v>
      </c>
      <c r="KE22" s="56">
        <f t="shared" si="236"/>
        <v>0</v>
      </c>
      <c r="KF22" s="56">
        <f t="shared" si="237"/>
        <v>0</v>
      </c>
      <c r="KG22" s="56">
        <f t="shared" si="238"/>
        <v>0</v>
      </c>
      <c r="KH22" s="56">
        <f t="shared" si="239"/>
        <v>0</v>
      </c>
      <c r="KI22" s="56">
        <f t="shared" si="240"/>
        <v>0</v>
      </c>
      <c r="KJ22" s="56">
        <f t="shared" si="241"/>
        <v>0</v>
      </c>
      <c r="KK22" s="56">
        <f t="shared" si="242"/>
        <v>0</v>
      </c>
      <c r="KL22" s="56">
        <f t="shared" si="243"/>
        <v>0</v>
      </c>
      <c r="KM22" s="56">
        <f t="shared" si="244"/>
        <v>0</v>
      </c>
      <c r="KN22" s="56">
        <f t="shared" si="245"/>
        <v>0</v>
      </c>
      <c r="KO22" s="56">
        <f t="shared" si="246"/>
        <v>0</v>
      </c>
      <c r="KP22" s="56">
        <f t="shared" si="247"/>
        <v>0</v>
      </c>
      <c r="KQ22" s="56">
        <f t="shared" si="248"/>
        <v>0</v>
      </c>
      <c r="KR22" s="56">
        <f t="shared" si="249"/>
        <v>0</v>
      </c>
      <c r="KS22" s="56">
        <f t="shared" si="250"/>
        <v>0</v>
      </c>
      <c r="KT22" s="56">
        <f t="shared" si="251"/>
        <v>0</v>
      </c>
      <c r="KU22" s="56">
        <f t="shared" si="252"/>
        <v>0</v>
      </c>
      <c r="KV22" s="56">
        <f t="shared" si="253"/>
        <v>0</v>
      </c>
      <c r="KW22" s="56">
        <f t="shared" si="254"/>
        <v>0</v>
      </c>
      <c r="KX22" s="56">
        <f t="shared" si="255"/>
        <v>0</v>
      </c>
      <c r="KY22" s="56">
        <f t="shared" si="256"/>
        <v>0</v>
      </c>
      <c r="KZ22" s="56">
        <f t="shared" si="257"/>
        <v>0</v>
      </c>
      <c r="LA22" s="56">
        <f t="shared" si="258"/>
        <v>0</v>
      </c>
      <c r="LB22" s="56">
        <f t="shared" si="259"/>
        <v>0</v>
      </c>
      <c r="LC22" s="56">
        <f t="shared" si="260"/>
        <v>0</v>
      </c>
      <c r="LD22" s="56">
        <f t="shared" si="261"/>
        <v>0</v>
      </c>
      <c r="LE22" s="56">
        <f t="shared" si="262"/>
        <v>0</v>
      </c>
      <c r="LF22" s="56">
        <f t="shared" si="263"/>
        <v>0</v>
      </c>
      <c r="LG22" s="56">
        <f t="shared" si="264"/>
        <v>0</v>
      </c>
      <c r="LH22" s="56">
        <f t="shared" si="265"/>
        <v>0</v>
      </c>
      <c r="LI22" s="56">
        <f t="shared" si="266"/>
        <v>0</v>
      </c>
      <c r="LJ22" s="56">
        <f t="shared" si="267"/>
        <v>0</v>
      </c>
      <c r="LK22" s="56">
        <f t="shared" si="268"/>
        <v>0</v>
      </c>
      <c r="LL22" s="56">
        <f t="shared" si="269"/>
        <v>0</v>
      </c>
      <c r="LM22" s="56">
        <f t="shared" si="270"/>
        <v>0</v>
      </c>
      <c r="LN22" s="56">
        <f t="shared" si="271"/>
        <v>0</v>
      </c>
      <c r="LO22" s="56">
        <f t="shared" si="272"/>
        <v>0</v>
      </c>
      <c r="LP22" s="56">
        <f t="shared" si="273"/>
        <v>0</v>
      </c>
      <c r="LQ22" s="56">
        <f t="shared" si="274"/>
        <v>0</v>
      </c>
      <c r="LR22" s="56">
        <f t="shared" si="275"/>
        <v>0</v>
      </c>
      <c r="LS22" s="56">
        <f t="shared" si="276"/>
        <v>0</v>
      </c>
      <c r="LT22" s="56">
        <f t="shared" si="277"/>
        <v>0</v>
      </c>
      <c r="LU22" s="56">
        <f t="shared" si="278"/>
        <v>0</v>
      </c>
      <c r="LV22" s="56">
        <f t="shared" si="279"/>
        <v>0</v>
      </c>
      <c r="LW22" s="56">
        <f t="shared" si="280"/>
        <v>0</v>
      </c>
      <c r="LX22" s="56">
        <f t="shared" si="281"/>
        <v>0</v>
      </c>
      <c r="LY22" s="56">
        <f t="shared" si="282"/>
        <v>0</v>
      </c>
      <c r="LZ22" s="56">
        <f t="shared" si="283"/>
        <v>0</v>
      </c>
      <c r="MA22" s="56">
        <f t="shared" si="284"/>
        <v>0</v>
      </c>
      <c r="MB22" s="56">
        <f t="shared" si="285"/>
        <v>0</v>
      </c>
      <c r="MC22" s="56">
        <f t="shared" si="286"/>
        <v>0</v>
      </c>
      <c r="MD22" s="56">
        <f t="shared" si="287"/>
        <v>0</v>
      </c>
      <c r="ME22" s="56">
        <f t="shared" si="288"/>
        <v>0</v>
      </c>
      <c r="MF22" s="56">
        <f t="shared" si="289"/>
        <v>0</v>
      </c>
      <c r="MG22" s="56">
        <f t="shared" si="290"/>
        <v>0</v>
      </c>
      <c r="MH22" s="56">
        <f t="shared" si="291"/>
        <v>0</v>
      </c>
      <c r="MI22" s="56">
        <f t="shared" si="292"/>
        <v>0</v>
      </c>
      <c r="MJ22" s="56">
        <f t="shared" si="293"/>
        <v>0</v>
      </c>
      <c r="MK22" s="56">
        <f t="shared" si="294"/>
        <v>0</v>
      </c>
      <c r="ML22" s="56">
        <f t="shared" si="295"/>
        <v>0</v>
      </c>
      <c r="MM22" s="56">
        <f t="shared" si="296"/>
        <v>0</v>
      </c>
      <c r="MN22" s="56">
        <f t="shared" si="297"/>
        <v>0</v>
      </c>
      <c r="MO22" s="56">
        <f t="shared" si="298"/>
        <v>0</v>
      </c>
      <c r="MP22" s="56">
        <f t="shared" si="299"/>
        <v>0</v>
      </c>
      <c r="MQ22" s="56">
        <f t="shared" si="300"/>
        <v>0</v>
      </c>
      <c r="MR22" s="56">
        <f t="shared" si="301"/>
        <v>0</v>
      </c>
      <c r="MS22" s="56">
        <f t="shared" si="302"/>
        <v>0</v>
      </c>
      <c r="MT22" s="56">
        <f t="shared" si="303"/>
        <v>0</v>
      </c>
      <c r="MU22" s="56">
        <f t="shared" si="304"/>
        <v>0</v>
      </c>
      <c r="MV22" s="56">
        <f t="shared" si="305"/>
        <v>0</v>
      </c>
      <c r="MW22" s="56">
        <f t="shared" si="306"/>
        <v>0</v>
      </c>
      <c r="MX22" s="56">
        <f t="shared" si="307"/>
        <v>0</v>
      </c>
      <c r="MY22" s="56">
        <f t="shared" si="308"/>
        <v>0</v>
      </c>
      <c r="MZ22" s="56">
        <f t="shared" si="309"/>
        <v>0</v>
      </c>
      <c r="NA22" s="56">
        <f t="shared" si="310"/>
        <v>0</v>
      </c>
      <c r="NB22" s="56">
        <f t="shared" si="311"/>
        <v>0</v>
      </c>
      <c r="NC22" s="56">
        <f t="shared" si="312"/>
        <v>0</v>
      </c>
      <c r="ND22" s="56">
        <f t="shared" si="313"/>
        <v>0</v>
      </c>
      <c r="NE22" s="56">
        <f t="shared" si="314"/>
        <v>0</v>
      </c>
      <c r="NF22" s="56">
        <f t="shared" si="315"/>
        <v>0</v>
      </c>
      <c r="NG22" s="56">
        <f t="shared" si="316"/>
        <v>0</v>
      </c>
      <c r="NH22" s="56">
        <f t="shared" si="317"/>
        <v>0</v>
      </c>
      <c r="NI22" s="56">
        <f t="shared" si="318"/>
        <v>0</v>
      </c>
      <c r="NJ22" s="56">
        <f t="shared" si="319"/>
        <v>0</v>
      </c>
      <c r="NK22" s="56">
        <f t="shared" si="320"/>
        <v>0</v>
      </c>
      <c r="NL22" s="56">
        <f t="shared" si="321"/>
        <v>0</v>
      </c>
      <c r="NM22" s="56">
        <f t="shared" si="322"/>
        <v>0</v>
      </c>
      <c r="NN22" s="56">
        <f t="shared" si="323"/>
        <v>0</v>
      </c>
      <c r="NO22" s="56">
        <f t="shared" si="324"/>
        <v>0</v>
      </c>
      <c r="NP22" s="56">
        <f t="shared" si="325"/>
        <v>0</v>
      </c>
      <c r="NQ22" s="56">
        <f t="shared" si="326"/>
        <v>0</v>
      </c>
      <c r="NR22" s="56">
        <f t="shared" si="327"/>
        <v>0</v>
      </c>
      <c r="NS22" s="56">
        <f t="shared" si="328"/>
        <v>0</v>
      </c>
      <c r="NT22" s="56">
        <f t="shared" si="329"/>
        <v>0</v>
      </c>
      <c r="NU22" s="56">
        <f t="shared" si="330"/>
        <v>0</v>
      </c>
      <c r="NV22" s="56">
        <f t="shared" si="331"/>
        <v>0</v>
      </c>
      <c r="NW22" s="56">
        <f t="shared" si="332"/>
        <v>0</v>
      </c>
      <c r="NX22" s="56">
        <f t="shared" si="333"/>
        <v>0</v>
      </c>
      <c r="NY22" s="56">
        <f t="shared" si="334"/>
        <v>0</v>
      </c>
      <c r="NZ22" s="56">
        <f t="shared" si="335"/>
        <v>0</v>
      </c>
      <c r="OA22" s="56">
        <f t="shared" si="336"/>
        <v>0</v>
      </c>
      <c r="OB22" s="56">
        <f t="shared" si="337"/>
        <v>0</v>
      </c>
      <c r="OC22" s="56">
        <f t="shared" si="338"/>
        <v>0</v>
      </c>
      <c r="OD22" s="56">
        <f t="shared" si="339"/>
        <v>0</v>
      </c>
      <c r="OE22" s="56">
        <f t="shared" si="340"/>
        <v>0</v>
      </c>
      <c r="OF22" s="56">
        <f t="shared" si="341"/>
        <v>0</v>
      </c>
      <c r="OG22" s="56">
        <f t="shared" si="342"/>
        <v>0</v>
      </c>
      <c r="OH22" s="56">
        <f t="shared" si="343"/>
        <v>0</v>
      </c>
      <c r="OI22" s="56">
        <f t="shared" si="344"/>
        <v>0</v>
      </c>
      <c r="OJ22" s="56">
        <f t="shared" si="345"/>
        <v>0</v>
      </c>
      <c r="OK22" s="56">
        <f t="shared" si="346"/>
        <v>0</v>
      </c>
      <c r="OL22" s="56">
        <f t="shared" si="347"/>
        <v>0</v>
      </c>
      <c r="OM22" s="56">
        <f t="shared" si="348"/>
        <v>0</v>
      </c>
      <c r="ON22" s="56">
        <f t="shared" si="349"/>
        <v>0</v>
      </c>
      <c r="OO22" s="56">
        <f t="shared" si="350"/>
        <v>0</v>
      </c>
      <c r="OP22" s="56">
        <f t="shared" si="351"/>
        <v>0</v>
      </c>
      <c r="OQ22" s="56">
        <f t="shared" si="352"/>
        <v>0</v>
      </c>
      <c r="OR22" s="56">
        <f t="shared" si="353"/>
        <v>0</v>
      </c>
      <c r="OS22" s="56">
        <f t="shared" si="354"/>
        <v>0</v>
      </c>
      <c r="OT22" s="56">
        <f t="shared" si="355"/>
        <v>0</v>
      </c>
      <c r="OU22" s="56">
        <f t="shared" si="356"/>
        <v>0</v>
      </c>
      <c r="OV22" s="56">
        <f t="shared" si="357"/>
        <v>0</v>
      </c>
      <c r="OW22" s="56">
        <f t="shared" si="358"/>
        <v>0</v>
      </c>
      <c r="OX22" s="56">
        <f t="shared" si="359"/>
        <v>0</v>
      </c>
      <c r="OY22" s="56">
        <f t="shared" si="360"/>
        <v>0</v>
      </c>
      <c r="OZ22" s="56">
        <f t="shared" si="361"/>
        <v>0</v>
      </c>
      <c r="PA22" s="56">
        <f t="shared" si="362"/>
        <v>0</v>
      </c>
      <c r="PB22" s="56">
        <f t="shared" si="363"/>
        <v>0</v>
      </c>
      <c r="PC22" s="56">
        <f t="shared" si="364"/>
        <v>0</v>
      </c>
      <c r="PD22" s="56">
        <f t="shared" si="365"/>
        <v>0</v>
      </c>
      <c r="PE22" s="56">
        <f t="shared" si="366"/>
        <v>0</v>
      </c>
      <c r="PF22" s="56">
        <f t="shared" si="367"/>
        <v>0</v>
      </c>
      <c r="PG22" s="56">
        <f t="shared" si="368"/>
        <v>0</v>
      </c>
      <c r="PH22" s="56">
        <f t="shared" si="369"/>
        <v>0</v>
      </c>
      <c r="PI22" s="56">
        <f t="shared" si="370"/>
        <v>0</v>
      </c>
      <c r="PJ22" s="56">
        <f t="shared" si="371"/>
        <v>0</v>
      </c>
      <c r="PK22" s="56">
        <f t="shared" si="372"/>
        <v>0</v>
      </c>
      <c r="PL22" s="56">
        <f t="shared" si="373"/>
        <v>0</v>
      </c>
      <c r="PM22" s="56">
        <f t="shared" si="374"/>
        <v>0</v>
      </c>
      <c r="PN22" s="56">
        <f t="shared" si="375"/>
        <v>0</v>
      </c>
      <c r="PO22" s="56">
        <f t="shared" si="376"/>
        <v>0</v>
      </c>
      <c r="PP22" s="56">
        <f t="shared" si="377"/>
        <v>0</v>
      </c>
      <c r="PQ22" s="56">
        <f t="shared" si="378"/>
        <v>0</v>
      </c>
      <c r="PR22" s="56">
        <f t="shared" si="379"/>
        <v>0</v>
      </c>
      <c r="PS22" s="56">
        <f t="shared" si="380"/>
        <v>0</v>
      </c>
      <c r="PT22" s="56">
        <f t="shared" si="381"/>
        <v>0</v>
      </c>
      <c r="PU22" s="56">
        <f t="shared" si="382"/>
        <v>0</v>
      </c>
      <c r="PV22" s="56">
        <f t="shared" si="383"/>
        <v>0</v>
      </c>
      <c r="PW22" s="56">
        <f t="shared" si="384"/>
        <v>0</v>
      </c>
      <c r="PX22" s="56">
        <f t="shared" si="385"/>
        <v>0</v>
      </c>
      <c r="PY22" s="56">
        <f t="shared" si="386"/>
        <v>0</v>
      </c>
      <c r="PZ22" s="56">
        <f t="shared" si="387"/>
        <v>0</v>
      </c>
      <c r="QA22" s="56">
        <f t="shared" si="388"/>
        <v>0</v>
      </c>
      <c r="QB22" s="56">
        <f t="shared" si="389"/>
        <v>0</v>
      </c>
      <c r="QC22" s="56">
        <f t="shared" si="390"/>
        <v>0</v>
      </c>
      <c r="QD22" s="56">
        <f t="shared" si="391"/>
        <v>0</v>
      </c>
      <c r="QE22" s="56">
        <f t="shared" si="392"/>
        <v>0</v>
      </c>
      <c r="QF22" s="56">
        <f t="shared" si="393"/>
        <v>0</v>
      </c>
      <c r="QG22" s="56">
        <f t="shared" si="394"/>
        <v>0</v>
      </c>
      <c r="QH22" s="56">
        <f t="shared" si="395"/>
        <v>0</v>
      </c>
      <c r="QI22" s="56">
        <f t="shared" si="396"/>
        <v>0</v>
      </c>
      <c r="QJ22" s="56">
        <f t="shared" si="397"/>
        <v>0</v>
      </c>
      <c r="QK22" s="56">
        <f t="shared" si="398"/>
        <v>0</v>
      </c>
      <c r="QL22" s="56">
        <f t="shared" si="399"/>
        <v>0</v>
      </c>
      <c r="QM22" s="56">
        <f t="shared" si="400"/>
        <v>0</v>
      </c>
      <c r="QN22" s="56">
        <f t="shared" si="401"/>
        <v>0</v>
      </c>
      <c r="QO22" s="56">
        <f t="shared" si="402"/>
        <v>0</v>
      </c>
      <c r="QP22" s="56">
        <f t="shared" si="403"/>
        <v>0</v>
      </c>
      <c r="QQ22" s="56">
        <f t="shared" si="404"/>
        <v>0</v>
      </c>
      <c r="QR22" s="56">
        <f t="shared" si="405"/>
        <v>0</v>
      </c>
      <c r="QS22" s="56">
        <f t="shared" si="406"/>
        <v>0</v>
      </c>
      <c r="QT22" s="56">
        <f t="shared" si="407"/>
        <v>0</v>
      </c>
      <c r="QU22" s="56">
        <f t="shared" si="408"/>
        <v>0</v>
      </c>
      <c r="QV22" s="56">
        <f t="shared" si="409"/>
        <v>0</v>
      </c>
      <c r="QW22" s="56">
        <f t="shared" si="410"/>
        <v>0</v>
      </c>
      <c r="QX22" s="56">
        <f t="shared" si="411"/>
        <v>0</v>
      </c>
      <c r="QY22" s="56">
        <f t="shared" si="412"/>
        <v>0</v>
      </c>
      <c r="QZ22" s="56">
        <f t="shared" si="413"/>
        <v>0</v>
      </c>
      <c r="RA22" s="56">
        <f t="shared" si="414"/>
        <v>0</v>
      </c>
      <c r="RB22" s="56">
        <f t="shared" si="415"/>
        <v>0</v>
      </c>
      <c r="RC22" s="56">
        <f t="shared" si="416"/>
        <v>0</v>
      </c>
      <c r="RD22" s="56">
        <f t="shared" si="417"/>
        <v>0</v>
      </c>
      <c r="RE22" s="56">
        <f t="shared" si="418"/>
        <v>0</v>
      </c>
      <c r="RF22" s="56">
        <f t="shared" si="419"/>
        <v>0</v>
      </c>
      <c r="RG22" s="56">
        <f t="shared" si="420"/>
        <v>0</v>
      </c>
      <c r="RH22" s="56">
        <f t="shared" si="421"/>
        <v>0</v>
      </c>
      <c r="RI22" s="56">
        <f t="shared" si="422"/>
        <v>0</v>
      </c>
      <c r="RJ22" s="56">
        <f t="shared" si="423"/>
        <v>0</v>
      </c>
      <c r="RK22" s="56">
        <f t="shared" si="424"/>
        <v>0</v>
      </c>
      <c r="RL22" s="56">
        <f t="shared" si="425"/>
        <v>0</v>
      </c>
      <c r="RM22" s="56">
        <f t="shared" si="426"/>
        <v>0</v>
      </c>
      <c r="RN22" s="56">
        <f t="shared" si="427"/>
        <v>0</v>
      </c>
      <c r="RO22" s="56">
        <f t="shared" si="428"/>
        <v>0</v>
      </c>
      <c r="RP22" s="56">
        <f t="shared" si="429"/>
        <v>0</v>
      </c>
      <c r="RQ22" s="56">
        <f t="shared" si="430"/>
        <v>0</v>
      </c>
      <c r="RR22" s="56">
        <f t="shared" si="431"/>
        <v>0</v>
      </c>
      <c r="RS22" s="56">
        <f t="shared" si="432"/>
        <v>0</v>
      </c>
      <c r="RT22" s="56">
        <f t="shared" si="433"/>
        <v>0</v>
      </c>
      <c r="RU22" s="56">
        <f t="shared" si="434"/>
        <v>0</v>
      </c>
      <c r="RV22" s="56">
        <f t="shared" si="435"/>
        <v>0</v>
      </c>
      <c r="RW22" s="56">
        <f t="shared" si="436"/>
        <v>0</v>
      </c>
      <c r="RX22" s="56">
        <f t="shared" si="437"/>
        <v>0</v>
      </c>
      <c r="RY22" s="56">
        <f t="shared" si="438"/>
        <v>0</v>
      </c>
      <c r="RZ22" s="56">
        <f t="shared" si="439"/>
        <v>0</v>
      </c>
      <c r="SA22" s="56">
        <f t="shared" si="440"/>
        <v>0</v>
      </c>
      <c r="SB22" s="56">
        <f t="shared" si="441"/>
        <v>0</v>
      </c>
      <c r="SC22" s="56">
        <f t="shared" si="442"/>
        <v>0</v>
      </c>
      <c r="SD22" s="56">
        <f t="shared" si="443"/>
        <v>0</v>
      </c>
      <c r="SE22" s="56">
        <f t="shared" si="444"/>
        <v>0</v>
      </c>
      <c r="SF22" s="56">
        <f t="shared" si="445"/>
        <v>0</v>
      </c>
      <c r="SG22" s="56">
        <f t="shared" si="446"/>
        <v>0</v>
      </c>
      <c r="SH22" s="56">
        <f t="shared" si="447"/>
        <v>0</v>
      </c>
      <c r="SI22" s="56">
        <f t="shared" si="448"/>
        <v>0</v>
      </c>
      <c r="SJ22" s="56">
        <f t="shared" si="449"/>
        <v>0</v>
      </c>
      <c r="SK22" s="56">
        <f t="shared" si="450"/>
        <v>0</v>
      </c>
      <c r="SL22" s="56">
        <f t="shared" si="451"/>
        <v>0</v>
      </c>
      <c r="SM22" s="56">
        <f t="shared" si="452"/>
        <v>0</v>
      </c>
      <c r="SN22" s="56">
        <f t="shared" si="453"/>
        <v>0</v>
      </c>
      <c r="SO22" s="56">
        <f t="shared" si="454"/>
        <v>0</v>
      </c>
      <c r="SP22" s="56">
        <f t="shared" si="455"/>
        <v>0</v>
      </c>
      <c r="SQ22" s="56">
        <f t="shared" si="456"/>
        <v>0</v>
      </c>
      <c r="SR22" s="56">
        <f t="shared" si="457"/>
        <v>0</v>
      </c>
      <c r="SS22" s="56">
        <f t="shared" si="458"/>
        <v>0</v>
      </c>
      <c r="ST22" s="56">
        <f t="shared" si="459"/>
        <v>0</v>
      </c>
      <c r="SU22" s="56">
        <f t="shared" si="460"/>
        <v>0</v>
      </c>
      <c r="SV22" s="56">
        <f t="shared" si="461"/>
        <v>0</v>
      </c>
      <c r="SW22" s="56">
        <f t="shared" si="462"/>
        <v>0</v>
      </c>
      <c r="SX22" s="56">
        <f t="shared" si="463"/>
        <v>0</v>
      </c>
      <c r="SY22" s="56">
        <f t="shared" si="464"/>
        <v>0</v>
      </c>
      <c r="SZ22" s="56">
        <f t="shared" si="465"/>
        <v>0</v>
      </c>
      <c r="TA22" s="56">
        <f t="shared" si="466"/>
        <v>0</v>
      </c>
      <c r="TB22" s="56">
        <f t="shared" si="467"/>
        <v>0</v>
      </c>
      <c r="TC22" s="56">
        <f t="shared" si="468"/>
        <v>0</v>
      </c>
      <c r="TD22" s="56">
        <f t="shared" si="469"/>
        <v>0</v>
      </c>
      <c r="TE22" s="56">
        <f t="shared" si="470"/>
        <v>0</v>
      </c>
      <c r="TF22" s="56">
        <f t="shared" si="471"/>
        <v>0</v>
      </c>
      <c r="TG22" s="56">
        <f t="shared" si="472"/>
        <v>0</v>
      </c>
      <c r="TH22" s="56">
        <f t="shared" si="473"/>
        <v>0</v>
      </c>
      <c r="TI22" s="56">
        <f t="shared" si="474"/>
        <v>0</v>
      </c>
      <c r="TJ22" s="56">
        <f t="shared" si="475"/>
        <v>0</v>
      </c>
      <c r="TK22" s="56">
        <f t="shared" si="476"/>
        <v>0</v>
      </c>
      <c r="TL22" s="56">
        <f t="shared" si="477"/>
        <v>0</v>
      </c>
      <c r="TM22" s="56">
        <f t="shared" si="478"/>
        <v>0</v>
      </c>
      <c r="TN22" s="56">
        <f t="shared" si="479"/>
        <v>0</v>
      </c>
      <c r="TO22" s="56">
        <f t="shared" si="480"/>
        <v>0</v>
      </c>
      <c r="TP22" s="56">
        <f t="shared" si="481"/>
        <v>0</v>
      </c>
      <c r="TQ22" s="56">
        <f t="shared" si="482"/>
        <v>0</v>
      </c>
      <c r="TR22" s="56">
        <f t="shared" si="483"/>
        <v>0</v>
      </c>
      <c r="TS22" s="56">
        <f t="shared" si="484"/>
        <v>0</v>
      </c>
      <c r="TT22" s="56">
        <f t="shared" si="485"/>
        <v>0</v>
      </c>
      <c r="TU22" s="56">
        <f t="shared" si="486"/>
        <v>0</v>
      </c>
      <c r="TV22" s="56">
        <f t="shared" si="487"/>
        <v>0</v>
      </c>
      <c r="TW22" s="56">
        <f t="shared" si="488"/>
        <v>0</v>
      </c>
      <c r="TX22" s="56">
        <f t="shared" si="489"/>
        <v>0</v>
      </c>
      <c r="TY22" s="56">
        <f t="shared" si="490"/>
        <v>0</v>
      </c>
      <c r="TZ22" s="56">
        <f t="shared" si="491"/>
        <v>0</v>
      </c>
      <c r="UA22" s="56">
        <f t="shared" si="492"/>
        <v>0</v>
      </c>
      <c r="UB22" s="56">
        <f t="shared" si="493"/>
        <v>0</v>
      </c>
      <c r="UC22" s="56">
        <f t="shared" si="494"/>
        <v>0</v>
      </c>
      <c r="UD22" s="56">
        <f t="shared" si="495"/>
        <v>0</v>
      </c>
      <c r="UE22" s="56">
        <f t="shared" si="496"/>
        <v>0</v>
      </c>
      <c r="UF22" s="56">
        <f t="shared" si="497"/>
        <v>0</v>
      </c>
      <c r="UG22" s="56">
        <f t="shared" si="498"/>
        <v>0</v>
      </c>
      <c r="UH22" s="56">
        <f t="shared" si="499"/>
        <v>0</v>
      </c>
      <c r="UI22" s="56">
        <f t="shared" si="500"/>
        <v>0</v>
      </c>
      <c r="UJ22" s="56">
        <f t="shared" si="501"/>
        <v>0</v>
      </c>
      <c r="UK22" s="56">
        <f t="shared" si="502"/>
        <v>0</v>
      </c>
      <c r="UL22" s="56">
        <f t="shared" si="503"/>
        <v>0</v>
      </c>
      <c r="UM22" s="56">
        <f t="shared" si="504"/>
        <v>0</v>
      </c>
      <c r="UN22" s="56">
        <f t="shared" si="505"/>
        <v>0</v>
      </c>
      <c r="UO22" s="56">
        <f t="shared" si="506"/>
        <v>0</v>
      </c>
      <c r="UP22" s="56">
        <f t="shared" si="507"/>
        <v>0</v>
      </c>
      <c r="UQ22" s="56">
        <f t="shared" si="508"/>
        <v>0</v>
      </c>
      <c r="UR22" s="56">
        <f t="shared" si="509"/>
        <v>0</v>
      </c>
      <c r="US22" s="56">
        <f t="shared" si="510"/>
        <v>0</v>
      </c>
      <c r="UT22" s="56">
        <f t="shared" si="511"/>
        <v>0</v>
      </c>
      <c r="UU22" s="56">
        <f t="shared" si="512"/>
        <v>0</v>
      </c>
      <c r="UV22" s="56">
        <f t="shared" si="513"/>
        <v>0</v>
      </c>
      <c r="UW22" s="56">
        <f t="shared" si="514"/>
        <v>0</v>
      </c>
      <c r="UX22" s="56">
        <f t="shared" si="515"/>
        <v>0</v>
      </c>
      <c r="UY22" s="56">
        <f t="shared" si="516"/>
        <v>0</v>
      </c>
      <c r="UZ22" s="56">
        <f t="shared" si="517"/>
        <v>0</v>
      </c>
      <c r="VA22" s="56">
        <f t="shared" si="518"/>
        <v>0</v>
      </c>
      <c r="VB22" s="56">
        <f t="shared" si="519"/>
        <v>0</v>
      </c>
      <c r="VC22" s="56">
        <f t="shared" si="520"/>
        <v>0</v>
      </c>
      <c r="VD22" s="56">
        <f t="shared" si="521"/>
        <v>0</v>
      </c>
      <c r="VE22" s="56">
        <f t="shared" si="522"/>
        <v>0</v>
      </c>
      <c r="VF22" s="56">
        <f t="shared" si="523"/>
        <v>0</v>
      </c>
      <c r="VG22" s="56">
        <f t="shared" si="524"/>
        <v>0</v>
      </c>
      <c r="VH22" s="56">
        <f t="shared" si="525"/>
        <v>0</v>
      </c>
      <c r="VI22" s="56">
        <f t="shared" si="526"/>
        <v>0</v>
      </c>
      <c r="VJ22" s="56">
        <f t="shared" si="527"/>
        <v>0</v>
      </c>
      <c r="VK22" s="56">
        <f t="shared" si="528"/>
        <v>0</v>
      </c>
      <c r="VL22" s="56">
        <f t="shared" si="529"/>
        <v>0</v>
      </c>
      <c r="VM22" s="56">
        <f t="shared" si="530"/>
        <v>0</v>
      </c>
      <c r="VN22" s="56">
        <f t="shared" si="531"/>
        <v>0</v>
      </c>
      <c r="VO22" s="56">
        <f t="shared" si="532"/>
        <v>0</v>
      </c>
      <c r="VP22" s="56">
        <f t="shared" si="533"/>
        <v>0</v>
      </c>
      <c r="VQ22" s="56">
        <f t="shared" si="534"/>
        <v>0</v>
      </c>
      <c r="VR22" s="56">
        <f t="shared" si="535"/>
        <v>0</v>
      </c>
      <c r="VS22" s="56">
        <f t="shared" si="536"/>
        <v>0</v>
      </c>
      <c r="VT22" s="56">
        <f t="shared" si="537"/>
        <v>0</v>
      </c>
      <c r="VU22" s="56">
        <f t="shared" si="538"/>
        <v>0</v>
      </c>
      <c r="VV22" s="56">
        <f t="shared" si="539"/>
        <v>0</v>
      </c>
      <c r="VW22" s="56">
        <f t="shared" si="540"/>
        <v>0</v>
      </c>
      <c r="VX22" s="56">
        <f t="shared" si="541"/>
        <v>0</v>
      </c>
      <c r="VY22" s="56">
        <f t="shared" si="542"/>
        <v>0</v>
      </c>
      <c r="VZ22" s="56">
        <f t="shared" si="543"/>
        <v>0</v>
      </c>
      <c r="WA22" s="56">
        <f t="shared" si="544"/>
        <v>0</v>
      </c>
      <c r="WB22" s="56">
        <f t="shared" si="545"/>
        <v>0</v>
      </c>
      <c r="WC22" s="56">
        <f t="shared" si="546"/>
        <v>0</v>
      </c>
      <c r="WD22" s="56">
        <f t="shared" si="547"/>
        <v>0</v>
      </c>
      <c r="WE22" s="56">
        <f t="shared" si="548"/>
        <v>0</v>
      </c>
      <c r="WF22" s="56">
        <f t="shared" si="549"/>
        <v>0</v>
      </c>
      <c r="WG22" s="56">
        <f t="shared" si="550"/>
        <v>0</v>
      </c>
      <c r="WH22" s="56">
        <f t="shared" si="551"/>
        <v>0</v>
      </c>
      <c r="WI22" s="56">
        <f t="shared" si="552"/>
        <v>0</v>
      </c>
      <c r="WJ22" s="56">
        <f t="shared" si="553"/>
        <v>0</v>
      </c>
      <c r="WK22" s="56">
        <f t="shared" si="554"/>
        <v>0</v>
      </c>
      <c r="WL22" s="56">
        <f t="shared" si="555"/>
        <v>0</v>
      </c>
      <c r="WM22" s="56">
        <f t="shared" si="556"/>
        <v>0</v>
      </c>
      <c r="WN22" s="56">
        <f t="shared" si="557"/>
        <v>0</v>
      </c>
      <c r="WO22" s="56">
        <f t="shared" si="558"/>
        <v>0</v>
      </c>
      <c r="WP22" s="56">
        <f t="shared" si="559"/>
        <v>0</v>
      </c>
      <c r="WQ22" s="56">
        <f t="shared" si="560"/>
        <v>0</v>
      </c>
      <c r="WR22" s="56">
        <f t="shared" si="561"/>
        <v>0</v>
      </c>
      <c r="WS22" s="56">
        <f t="shared" si="562"/>
        <v>0</v>
      </c>
      <c r="WT22" s="56">
        <f t="shared" si="563"/>
        <v>0</v>
      </c>
      <c r="WU22" s="56">
        <f t="shared" si="564"/>
        <v>0</v>
      </c>
      <c r="WV22" s="56">
        <f t="shared" si="565"/>
        <v>0</v>
      </c>
      <c r="WW22" s="56">
        <f t="shared" si="566"/>
        <v>0</v>
      </c>
      <c r="WX22" s="56">
        <f t="shared" si="567"/>
        <v>0</v>
      </c>
      <c r="WY22" s="56">
        <f t="shared" si="568"/>
        <v>0</v>
      </c>
      <c r="WZ22" s="56">
        <f t="shared" si="569"/>
        <v>0</v>
      </c>
      <c r="XA22" s="56">
        <f t="shared" si="570"/>
        <v>0</v>
      </c>
      <c r="XB22" s="56">
        <f t="shared" si="571"/>
        <v>0</v>
      </c>
      <c r="XC22" s="56">
        <f t="shared" si="572"/>
        <v>0</v>
      </c>
      <c r="XD22" s="56">
        <f t="shared" si="573"/>
        <v>0</v>
      </c>
      <c r="XE22" s="56">
        <f t="shared" si="574"/>
        <v>0</v>
      </c>
      <c r="XF22" s="56">
        <f t="shared" si="575"/>
        <v>0</v>
      </c>
      <c r="XG22" s="56">
        <f t="shared" si="576"/>
        <v>0</v>
      </c>
      <c r="XH22" s="56">
        <f t="shared" si="577"/>
        <v>0</v>
      </c>
      <c r="XI22" s="56">
        <f t="shared" si="578"/>
        <v>0</v>
      </c>
      <c r="XJ22" s="56">
        <f t="shared" si="579"/>
        <v>0</v>
      </c>
      <c r="XK22" s="56">
        <f t="shared" si="580"/>
        <v>0</v>
      </c>
      <c r="XL22" s="56">
        <f t="shared" si="581"/>
        <v>0</v>
      </c>
      <c r="XM22" s="56">
        <f t="shared" si="582"/>
        <v>0</v>
      </c>
      <c r="XN22" s="56">
        <f t="shared" si="583"/>
        <v>0</v>
      </c>
      <c r="XO22" s="56">
        <f t="shared" si="584"/>
        <v>0</v>
      </c>
      <c r="XP22" s="56">
        <f t="shared" si="585"/>
        <v>0</v>
      </c>
      <c r="XQ22" s="56">
        <f t="shared" si="586"/>
        <v>0</v>
      </c>
      <c r="XR22" s="56">
        <f t="shared" si="587"/>
        <v>0</v>
      </c>
      <c r="XS22" s="56">
        <f t="shared" si="588"/>
        <v>0</v>
      </c>
      <c r="XT22" s="56">
        <f t="shared" si="589"/>
        <v>0</v>
      </c>
      <c r="XU22" s="56">
        <f t="shared" si="590"/>
        <v>0</v>
      </c>
      <c r="XV22" s="56">
        <f t="shared" si="591"/>
        <v>0</v>
      </c>
      <c r="XW22" s="56">
        <f t="shared" si="592"/>
        <v>0</v>
      </c>
      <c r="XX22" s="56">
        <f t="shared" si="593"/>
        <v>0</v>
      </c>
      <c r="XY22" s="56">
        <f t="shared" si="594"/>
        <v>0</v>
      </c>
      <c r="XZ22" s="56">
        <f t="shared" si="595"/>
        <v>0</v>
      </c>
      <c r="YA22" s="56">
        <f t="shared" si="596"/>
        <v>0</v>
      </c>
      <c r="YB22" s="56">
        <f t="shared" si="597"/>
        <v>0</v>
      </c>
      <c r="YC22" s="56">
        <f t="shared" si="598"/>
        <v>0</v>
      </c>
      <c r="YD22" s="56">
        <f t="shared" si="599"/>
        <v>0</v>
      </c>
      <c r="YE22" s="56">
        <f t="shared" si="600"/>
        <v>0</v>
      </c>
      <c r="YF22" s="56">
        <f t="shared" si="601"/>
        <v>0</v>
      </c>
      <c r="YG22" s="56">
        <f t="shared" si="602"/>
        <v>0</v>
      </c>
      <c r="YH22" s="56">
        <f t="shared" si="603"/>
        <v>0</v>
      </c>
      <c r="YI22" s="56">
        <f t="shared" si="604"/>
        <v>0</v>
      </c>
      <c r="YJ22" s="56">
        <f t="shared" si="605"/>
        <v>0</v>
      </c>
      <c r="YK22" s="56">
        <f t="shared" si="606"/>
        <v>0</v>
      </c>
      <c r="YL22" s="56">
        <f t="shared" si="607"/>
        <v>0</v>
      </c>
      <c r="YM22" s="56">
        <f t="shared" si="608"/>
        <v>0</v>
      </c>
      <c r="YN22" s="56">
        <f t="shared" si="609"/>
        <v>0</v>
      </c>
      <c r="YO22" s="56">
        <f t="shared" si="610"/>
        <v>0</v>
      </c>
      <c r="YP22" s="56">
        <f t="shared" si="611"/>
        <v>0</v>
      </c>
      <c r="YQ22" s="56">
        <f t="shared" si="612"/>
        <v>0</v>
      </c>
      <c r="YR22" s="56">
        <f t="shared" si="613"/>
        <v>0</v>
      </c>
      <c r="YS22" s="56">
        <f t="shared" si="614"/>
        <v>0</v>
      </c>
      <c r="YT22" s="56">
        <f t="shared" si="615"/>
        <v>0</v>
      </c>
      <c r="YU22" s="56">
        <f t="shared" si="616"/>
        <v>0</v>
      </c>
      <c r="YV22" s="56">
        <f t="shared" si="617"/>
        <v>0</v>
      </c>
      <c r="YW22" s="56">
        <f t="shared" si="618"/>
        <v>0</v>
      </c>
      <c r="YX22" s="56">
        <f t="shared" si="619"/>
        <v>0</v>
      </c>
      <c r="YY22" s="56">
        <f t="shared" si="620"/>
        <v>0</v>
      </c>
      <c r="YZ22" s="56">
        <f t="shared" si="621"/>
        <v>0</v>
      </c>
      <c r="ZA22" s="56">
        <f t="shared" si="622"/>
        <v>0</v>
      </c>
      <c r="ZB22" s="56">
        <f t="shared" si="623"/>
        <v>0</v>
      </c>
      <c r="ZC22" s="56">
        <f t="shared" si="624"/>
        <v>0</v>
      </c>
      <c r="ZD22" s="56">
        <f t="shared" si="625"/>
        <v>0</v>
      </c>
      <c r="ZE22" s="56">
        <f t="shared" si="626"/>
        <v>0</v>
      </c>
      <c r="ZF22" s="56">
        <f t="shared" si="627"/>
        <v>0</v>
      </c>
      <c r="ZG22" s="56">
        <f t="shared" si="628"/>
        <v>0</v>
      </c>
      <c r="ZH22" s="56">
        <f t="shared" si="629"/>
        <v>0</v>
      </c>
      <c r="ZI22" s="56">
        <f t="shared" si="630"/>
        <v>0</v>
      </c>
      <c r="ZJ22" s="56">
        <f t="shared" si="631"/>
        <v>0</v>
      </c>
      <c r="ZK22" s="56">
        <f t="shared" si="632"/>
        <v>0</v>
      </c>
      <c r="ZL22" s="56">
        <f t="shared" si="633"/>
        <v>0</v>
      </c>
      <c r="ZM22" s="56">
        <f t="shared" si="634"/>
        <v>0</v>
      </c>
      <c r="ZN22" s="56">
        <f t="shared" si="635"/>
        <v>0</v>
      </c>
      <c r="ZO22" s="56">
        <f t="shared" si="636"/>
        <v>0</v>
      </c>
      <c r="ZP22" s="56">
        <f t="shared" si="637"/>
        <v>0</v>
      </c>
      <c r="ZQ22" s="56">
        <f t="shared" si="638"/>
        <v>0</v>
      </c>
      <c r="ZR22" s="56">
        <f t="shared" si="639"/>
        <v>0</v>
      </c>
      <c r="ZS22" s="56">
        <f t="shared" si="640"/>
        <v>0</v>
      </c>
      <c r="ZT22" s="56">
        <f t="shared" si="641"/>
        <v>0</v>
      </c>
      <c r="ZU22" s="56">
        <f t="shared" si="642"/>
        <v>0</v>
      </c>
      <c r="ZV22" s="56">
        <f t="shared" si="643"/>
        <v>0</v>
      </c>
      <c r="ZW22" s="56">
        <f t="shared" si="644"/>
        <v>0</v>
      </c>
      <c r="ZX22" s="56">
        <f t="shared" si="645"/>
        <v>0</v>
      </c>
      <c r="ZY22" s="56">
        <f t="shared" si="646"/>
        <v>0</v>
      </c>
      <c r="ZZ22" s="56">
        <f t="shared" si="647"/>
        <v>0</v>
      </c>
      <c r="AAA22" s="56">
        <f t="shared" si="648"/>
        <v>0</v>
      </c>
      <c r="AAB22" s="56">
        <f t="shared" si="649"/>
        <v>0</v>
      </c>
      <c r="AAC22" s="56">
        <f t="shared" si="650"/>
        <v>0</v>
      </c>
      <c r="AAD22" s="56">
        <f t="shared" si="651"/>
        <v>0</v>
      </c>
      <c r="AAE22" s="56">
        <f t="shared" si="652"/>
        <v>0</v>
      </c>
      <c r="AAF22" s="56">
        <f t="shared" si="653"/>
        <v>0</v>
      </c>
      <c r="AAG22" s="56">
        <f t="shared" si="654"/>
        <v>0</v>
      </c>
      <c r="AAH22" s="56">
        <f t="shared" si="655"/>
        <v>0</v>
      </c>
      <c r="AAI22" s="56">
        <f t="shared" si="656"/>
        <v>0</v>
      </c>
      <c r="AAJ22" s="56">
        <f t="shared" si="657"/>
        <v>0</v>
      </c>
      <c r="AAK22" s="56">
        <f t="shared" si="658"/>
        <v>0</v>
      </c>
      <c r="AAL22" s="56">
        <f t="shared" si="659"/>
        <v>0</v>
      </c>
      <c r="AAM22" s="56">
        <f t="shared" si="660"/>
        <v>0</v>
      </c>
      <c r="AAN22" s="56">
        <f t="shared" si="661"/>
        <v>0</v>
      </c>
      <c r="AAO22" s="56">
        <f t="shared" si="662"/>
        <v>0</v>
      </c>
      <c r="AAP22" s="56">
        <f t="shared" si="663"/>
        <v>0</v>
      </c>
      <c r="AAQ22" s="56">
        <f t="shared" si="664"/>
        <v>0</v>
      </c>
      <c r="AAR22" s="56">
        <f t="shared" si="665"/>
        <v>0</v>
      </c>
      <c r="AAS22" s="56">
        <f t="shared" si="666"/>
        <v>0</v>
      </c>
      <c r="AAT22" s="56">
        <f t="shared" si="667"/>
        <v>0</v>
      </c>
      <c r="AAU22" s="56">
        <f t="shared" si="668"/>
        <v>0</v>
      </c>
      <c r="AAV22" s="56">
        <f t="shared" si="669"/>
        <v>0</v>
      </c>
      <c r="AAW22" s="56">
        <f t="shared" si="670"/>
        <v>0</v>
      </c>
      <c r="AAX22" s="56">
        <f t="shared" si="671"/>
        <v>0</v>
      </c>
      <c r="AAY22" s="56">
        <f t="shared" si="672"/>
        <v>0</v>
      </c>
      <c r="AAZ22" s="56">
        <f t="shared" si="673"/>
        <v>0</v>
      </c>
      <c r="ABA22" s="56">
        <f t="shared" si="674"/>
        <v>0</v>
      </c>
      <c r="ABB22" s="56">
        <f t="shared" si="675"/>
        <v>0</v>
      </c>
      <c r="ABC22" s="56">
        <f t="shared" si="676"/>
        <v>0</v>
      </c>
      <c r="ABD22" s="56">
        <f t="shared" si="677"/>
        <v>0</v>
      </c>
      <c r="ABE22" s="56">
        <f t="shared" si="678"/>
        <v>0</v>
      </c>
      <c r="ABF22" s="56">
        <f t="shared" si="679"/>
        <v>0</v>
      </c>
      <c r="ABG22" s="56">
        <f t="shared" si="680"/>
        <v>0</v>
      </c>
      <c r="ABH22" s="56">
        <f t="shared" si="681"/>
        <v>0</v>
      </c>
      <c r="ABI22" s="56">
        <f t="shared" si="682"/>
        <v>0</v>
      </c>
      <c r="ABJ22" s="56">
        <f t="shared" si="683"/>
        <v>0</v>
      </c>
      <c r="ABK22" s="56">
        <f t="shared" si="684"/>
        <v>0</v>
      </c>
      <c r="ABL22" s="56">
        <f t="shared" si="685"/>
        <v>0</v>
      </c>
      <c r="ABM22" s="56">
        <f t="shared" si="686"/>
        <v>0</v>
      </c>
      <c r="ABN22" s="56">
        <f t="shared" si="687"/>
        <v>0</v>
      </c>
      <c r="ABO22" s="56">
        <f t="shared" si="688"/>
        <v>0</v>
      </c>
      <c r="ABP22" s="56">
        <f t="shared" si="689"/>
        <v>0</v>
      </c>
      <c r="ABQ22" s="56">
        <f t="shared" si="690"/>
        <v>0</v>
      </c>
      <c r="ABR22" s="56">
        <f t="shared" si="691"/>
        <v>0</v>
      </c>
      <c r="ABS22" s="56">
        <f t="shared" si="692"/>
        <v>0</v>
      </c>
      <c r="ABT22" s="56">
        <f t="shared" si="693"/>
        <v>0</v>
      </c>
      <c r="ABU22" s="56">
        <f t="shared" si="694"/>
        <v>0</v>
      </c>
      <c r="ABV22" s="56">
        <f t="shared" si="695"/>
        <v>0</v>
      </c>
      <c r="ABW22" s="56">
        <f t="shared" si="696"/>
        <v>0</v>
      </c>
      <c r="ABX22" s="56">
        <f t="shared" si="697"/>
        <v>0</v>
      </c>
      <c r="ABY22" s="56">
        <f t="shared" si="698"/>
        <v>0</v>
      </c>
      <c r="ABZ22" s="56">
        <f t="shared" si="699"/>
        <v>0</v>
      </c>
      <c r="ACA22" s="56">
        <f t="shared" si="700"/>
        <v>0</v>
      </c>
      <c r="ACB22" s="56">
        <f t="shared" si="701"/>
        <v>0</v>
      </c>
      <c r="ACC22" s="56">
        <f t="shared" si="702"/>
        <v>0</v>
      </c>
      <c r="ACD22" s="56">
        <f t="shared" si="703"/>
        <v>0</v>
      </c>
      <c r="ACE22" s="56">
        <f t="shared" si="704"/>
        <v>0</v>
      </c>
      <c r="ACF22" s="56">
        <f t="shared" si="705"/>
        <v>0</v>
      </c>
      <c r="ACG22" s="56">
        <f t="shared" si="706"/>
        <v>0</v>
      </c>
      <c r="ACH22" s="56">
        <f t="shared" si="707"/>
        <v>0</v>
      </c>
      <c r="ACI22" s="56">
        <f t="shared" si="708"/>
        <v>0</v>
      </c>
      <c r="ACJ22" s="56">
        <f t="shared" si="709"/>
        <v>0</v>
      </c>
      <c r="ACK22" s="56">
        <f t="shared" si="710"/>
        <v>0</v>
      </c>
      <c r="ACL22" s="56">
        <f t="shared" si="711"/>
        <v>0</v>
      </c>
      <c r="ACM22" s="56">
        <f t="shared" si="712"/>
        <v>0</v>
      </c>
      <c r="ACN22" s="56">
        <f t="shared" si="713"/>
        <v>0</v>
      </c>
      <c r="ACO22" s="56">
        <f t="shared" si="714"/>
        <v>0</v>
      </c>
      <c r="ACP22" s="56">
        <f t="shared" si="715"/>
        <v>0</v>
      </c>
      <c r="ACQ22" s="56">
        <f t="shared" si="716"/>
        <v>0</v>
      </c>
      <c r="ACR22" s="56">
        <f t="shared" si="717"/>
        <v>0</v>
      </c>
      <c r="ACS22" s="56">
        <f t="shared" si="718"/>
        <v>0</v>
      </c>
      <c r="ACT22" s="56">
        <f t="shared" si="719"/>
        <v>0</v>
      </c>
      <c r="ACU22" s="56">
        <f t="shared" si="720"/>
        <v>0</v>
      </c>
      <c r="ACV22" s="56">
        <f t="shared" si="721"/>
        <v>0</v>
      </c>
      <c r="ACW22" s="56">
        <f t="shared" si="722"/>
        <v>0</v>
      </c>
      <c r="ACX22" s="56">
        <f t="shared" si="723"/>
        <v>0</v>
      </c>
      <c r="ACY22" s="56">
        <f t="shared" si="724"/>
        <v>0</v>
      </c>
      <c r="ACZ22" s="56">
        <f t="shared" si="725"/>
        <v>0</v>
      </c>
      <c r="ADA22" s="56">
        <f t="shared" si="726"/>
        <v>0</v>
      </c>
      <c r="ADB22" s="56">
        <f t="shared" si="727"/>
        <v>0</v>
      </c>
      <c r="ADC22" s="56">
        <f t="shared" si="728"/>
        <v>0</v>
      </c>
      <c r="ADD22" s="56">
        <f t="shared" si="729"/>
        <v>0</v>
      </c>
      <c r="ADE22" s="56">
        <f t="shared" si="730"/>
        <v>0</v>
      </c>
      <c r="ADF22" s="56">
        <f t="shared" si="731"/>
        <v>0</v>
      </c>
      <c r="ADG22" s="56">
        <f t="shared" si="732"/>
        <v>0</v>
      </c>
      <c r="ADH22" s="56">
        <f t="shared" si="733"/>
        <v>0</v>
      </c>
      <c r="ADI22" s="56">
        <f t="shared" si="734"/>
        <v>0</v>
      </c>
      <c r="ADJ22" s="56">
        <f t="shared" si="735"/>
        <v>0</v>
      </c>
      <c r="ADK22" s="56">
        <f t="shared" si="736"/>
        <v>0</v>
      </c>
      <c r="ADL22" s="56">
        <f t="shared" si="737"/>
        <v>0</v>
      </c>
      <c r="ADM22" s="56">
        <f t="shared" si="738"/>
        <v>0</v>
      </c>
      <c r="ADN22" s="56">
        <f t="shared" si="739"/>
        <v>0</v>
      </c>
      <c r="ADO22" s="56">
        <f t="shared" si="740"/>
        <v>0</v>
      </c>
      <c r="ADP22" s="56">
        <f t="shared" si="741"/>
        <v>0</v>
      </c>
      <c r="ADQ22" s="56">
        <f t="shared" si="742"/>
        <v>0</v>
      </c>
      <c r="ADR22" s="56">
        <f t="shared" si="743"/>
        <v>0</v>
      </c>
      <c r="ADS22" s="56">
        <f t="shared" si="744"/>
        <v>0</v>
      </c>
      <c r="ADT22" s="56">
        <f t="shared" si="745"/>
        <v>0</v>
      </c>
      <c r="ADU22" s="56">
        <f t="shared" si="746"/>
        <v>0</v>
      </c>
      <c r="ADV22" s="56">
        <f t="shared" si="747"/>
        <v>0</v>
      </c>
      <c r="ADW22" s="56">
        <f t="shared" si="748"/>
        <v>0</v>
      </c>
      <c r="ADX22" s="56">
        <f t="shared" si="749"/>
        <v>0</v>
      </c>
      <c r="ADY22" s="56">
        <f t="shared" si="750"/>
        <v>0</v>
      </c>
      <c r="ADZ22" s="56">
        <f t="shared" si="751"/>
        <v>0</v>
      </c>
      <c r="AEA22" s="56">
        <f t="shared" si="752"/>
        <v>0</v>
      </c>
      <c r="AEB22" s="56">
        <f t="shared" si="753"/>
        <v>0</v>
      </c>
      <c r="AEC22" s="56">
        <f t="shared" si="754"/>
        <v>0</v>
      </c>
      <c r="AED22" s="56">
        <f t="shared" si="755"/>
        <v>0</v>
      </c>
      <c r="AEE22" s="56">
        <f t="shared" si="756"/>
        <v>0</v>
      </c>
      <c r="AEF22" s="56">
        <f t="shared" si="757"/>
        <v>0</v>
      </c>
      <c r="AEG22" s="56">
        <f t="shared" si="758"/>
        <v>0</v>
      </c>
      <c r="AEH22" s="56">
        <f t="shared" si="759"/>
        <v>0</v>
      </c>
      <c r="AEI22" s="56">
        <f t="shared" si="760"/>
        <v>0</v>
      </c>
      <c r="AEJ22" s="56">
        <f t="shared" si="761"/>
        <v>0</v>
      </c>
      <c r="AEK22" s="56">
        <f t="shared" si="762"/>
        <v>0</v>
      </c>
      <c r="AEL22" s="56">
        <f t="shared" si="763"/>
        <v>0</v>
      </c>
      <c r="AEM22" s="56">
        <f t="shared" si="764"/>
        <v>0</v>
      </c>
      <c r="AEN22" s="56">
        <f t="shared" si="765"/>
        <v>0</v>
      </c>
      <c r="AEO22" s="56">
        <f t="shared" si="766"/>
        <v>0</v>
      </c>
      <c r="AEP22" s="56">
        <f t="shared" si="767"/>
        <v>0</v>
      </c>
      <c r="AEQ22" s="56">
        <f t="shared" si="768"/>
        <v>0</v>
      </c>
      <c r="AER22" s="56">
        <f t="shared" si="769"/>
        <v>0</v>
      </c>
      <c r="AES22" s="56">
        <f t="shared" si="770"/>
        <v>0</v>
      </c>
      <c r="AET22" s="56">
        <f t="shared" si="771"/>
        <v>0</v>
      </c>
      <c r="AEU22" s="56">
        <f t="shared" si="772"/>
        <v>0</v>
      </c>
      <c r="AEV22" s="56">
        <f t="shared" si="773"/>
        <v>0</v>
      </c>
      <c r="AEW22" s="56">
        <f t="shared" si="774"/>
        <v>0</v>
      </c>
      <c r="AEX22" s="56">
        <f t="shared" si="775"/>
        <v>0</v>
      </c>
      <c r="AEY22" s="56">
        <f t="shared" si="776"/>
        <v>0</v>
      </c>
      <c r="AEZ22" s="56">
        <f t="shared" si="777"/>
        <v>0</v>
      </c>
      <c r="AFA22" s="56">
        <f t="shared" si="778"/>
        <v>0</v>
      </c>
      <c r="AFB22" s="56">
        <f t="shared" si="779"/>
        <v>0</v>
      </c>
      <c r="AFC22" s="56">
        <f t="shared" si="780"/>
        <v>0</v>
      </c>
      <c r="AFD22" s="56">
        <f t="shared" si="781"/>
        <v>0</v>
      </c>
      <c r="AFE22" s="56">
        <f t="shared" si="782"/>
        <v>0</v>
      </c>
      <c r="AFF22" s="56">
        <f t="shared" si="783"/>
        <v>0</v>
      </c>
      <c r="AFG22" s="56">
        <f t="shared" si="784"/>
        <v>0</v>
      </c>
      <c r="AFH22" s="56">
        <f t="shared" si="785"/>
        <v>0</v>
      </c>
      <c r="AFI22" s="56">
        <f t="shared" si="786"/>
        <v>0</v>
      </c>
      <c r="AFJ22" s="56">
        <f t="shared" si="787"/>
        <v>0</v>
      </c>
      <c r="AFK22" s="56">
        <f t="shared" si="788"/>
        <v>0</v>
      </c>
      <c r="AFL22" s="56">
        <f t="shared" si="789"/>
        <v>0</v>
      </c>
      <c r="AFM22" s="56">
        <f t="shared" si="790"/>
        <v>0</v>
      </c>
      <c r="AFN22" s="56">
        <f t="shared" si="791"/>
        <v>0</v>
      </c>
      <c r="AFO22" s="56">
        <f t="shared" si="792"/>
        <v>0</v>
      </c>
      <c r="AFP22" s="56">
        <f t="shared" si="793"/>
        <v>0</v>
      </c>
      <c r="AFQ22" s="56">
        <f t="shared" si="794"/>
        <v>0</v>
      </c>
      <c r="AFR22" s="56">
        <f t="shared" si="795"/>
        <v>0</v>
      </c>
      <c r="AFS22" s="56">
        <f t="shared" si="796"/>
        <v>0</v>
      </c>
      <c r="AFT22" s="56">
        <f t="shared" si="797"/>
        <v>0</v>
      </c>
      <c r="AFU22" s="56">
        <f t="shared" si="798"/>
        <v>0</v>
      </c>
      <c r="AFV22" s="56">
        <f t="shared" si="799"/>
        <v>0</v>
      </c>
      <c r="AFW22" s="56">
        <f t="shared" si="800"/>
        <v>0</v>
      </c>
      <c r="AFX22" s="56">
        <f t="shared" si="801"/>
        <v>0</v>
      </c>
      <c r="AFY22" s="56">
        <f t="shared" si="802"/>
        <v>0</v>
      </c>
      <c r="AFZ22" s="56">
        <f t="shared" si="803"/>
        <v>0</v>
      </c>
      <c r="AGA22" s="56">
        <f t="shared" si="804"/>
        <v>0</v>
      </c>
      <c r="AGB22" s="56">
        <f t="shared" si="805"/>
        <v>0</v>
      </c>
      <c r="AGC22" s="56">
        <f t="shared" si="806"/>
        <v>0</v>
      </c>
      <c r="AGD22" s="56">
        <f t="shared" si="807"/>
        <v>0</v>
      </c>
      <c r="AGE22" s="56">
        <f t="shared" si="808"/>
        <v>0</v>
      </c>
      <c r="AGF22" s="56">
        <f t="shared" si="809"/>
        <v>0</v>
      </c>
      <c r="AGG22" s="56">
        <f t="shared" si="810"/>
        <v>0</v>
      </c>
      <c r="AGH22" s="56">
        <f t="shared" si="811"/>
        <v>0</v>
      </c>
      <c r="AGI22" s="56">
        <f t="shared" si="812"/>
        <v>0</v>
      </c>
      <c r="AGJ22" s="56">
        <f t="shared" si="813"/>
        <v>0</v>
      </c>
      <c r="AGK22" s="56">
        <f t="shared" si="814"/>
        <v>0</v>
      </c>
      <c r="AGL22" s="56">
        <f t="shared" si="815"/>
        <v>0</v>
      </c>
      <c r="AGM22" s="56">
        <f t="shared" si="816"/>
        <v>0</v>
      </c>
      <c r="AGN22" s="56">
        <f t="shared" si="817"/>
        <v>0</v>
      </c>
      <c r="AGO22" s="56">
        <f t="shared" si="818"/>
        <v>0</v>
      </c>
      <c r="AGP22" s="56">
        <f t="shared" si="819"/>
        <v>0</v>
      </c>
      <c r="AGQ22" s="56">
        <f t="shared" si="820"/>
        <v>0</v>
      </c>
      <c r="AGR22" s="56">
        <f t="shared" si="821"/>
        <v>0</v>
      </c>
      <c r="AGS22" s="56">
        <f t="shared" si="822"/>
        <v>0</v>
      </c>
      <c r="AGT22" s="56">
        <f t="shared" si="823"/>
        <v>0</v>
      </c>
      <c r="AGU22" s="56">
        <f t="shared" si="824"/>
        <v>0</v>
      </c>
      <c r="AGV22" s="56">
        <f t="shared" si="825"/>
        <v>0</v>
      </c>
      <c r="AGW22" s="56">
        <f t="shared" si="826"/>
        <v>0</v>
      </c>
      <c r="AGX22" s="56">
        <f t="shared" si="827"/>
        <v>0</v>
      </c>
      <c r="AGY22" s="56">
        <f t="shared" si="828"/>
        <v>0</v>
      </c>
      <c r="AGZ22" s="56">
        <f t="shared" si="829"/>
        <v>0</v>
      </c>
      <c r="AHA22" s="56">
        <f t="shared" si="830"/>
        <v>0</v>
      </c>
      <c r="AHB22" s="56">
        <f t="shared" si="831"/>
        <v>0</v>
      </c>
      <c r="AHC22" s="56">
        <f t="shared" si="832"/>
        <v>0</v>
      </c>
      <c r="AHD22" s="56">
        <f t="shared" si="833"/>
        <v>0</v>
      </c>
      <c r="AHE22" s="56">
        <f t="shared" si="834"/>
        <v>0</v>
      </c>
      <c r="AHF22" s="56">
        <f t="shared" si="835"/>
        <v>0</v>
      </c>
      <c r="AHG22" s="56">
        <f t="shared" si="836"/>
        <v>0</v>
      </c>
      <c r="AHH22" s="56">
        <f t="shared" si="837"/>
        <v>0</v>
      </c>
      <c r="AHI22" s="56">
        <f t="shared" si="838"/>
        <v>0</v>
      </c>
      <c r="AHJ22" s="56">
        <f t="shared" si="839"/>
        <v>0</v>
      </c>
      <c r="AHK22" s="56">
        <f t="shared" si="840"/>
        <v>0</v>
      </c>
      <c r="AHL22" s="56">
        <f t="shared" si="841"/>
        <v>0</v>
      </c>
      <c r="AHM22" s="56">
        <f t="shared" si="842"/>
        <v>0</v>
      </c>
      <c r="AHN22" s="56">
        <f t="shared" si="843"/>
        <v>0</v>
      </c>
      <c r="AHO22" s="56">
        <f t="shared" si="844"/>
        <v>0</v>
      </c>
      <c r="AHP22" s="56">
        <f t="shared" si="845"/>
        <v>0</v>
      </c>
      <c r="AHQ22" s="56">
        <f t="shared" si="846"/>
        <v>0</v>
      </c>
      <c r="AHR22" s="56">
        <f t="shared" si="847"/>
        <v>0</v>
      </c>
      <c r="AHS22" s="56">
        <f t="shared" si="848"/>
        <v>0</v>
      </c>
      <c r="AHT22" s="56">
        <f t="shared" si="849"/>
        <v>0</v>
      </c>
      <c r="AHU22" s="56">
        <f t="shared" si="850"/>
        <v>0</v>
      </c>
      <c r="AHV22" s="56">
        <f t="shared" si="851"/>
        <v>0</v>
      </c>
      <c r="AHW22" s="56">
        <f t="shared" si="852"/>
        <v>0</v>
      </c>
      <c r="AHX22" s="56">
        <f t="shared" si="853"/>
        <v>0</v>
      </c>
      <c r="AHY22" s="56">
        <f t="shared" si="854"/>
        <v>0</v>
      </c>
      <c r="AHZ22" s="56">
        <f t="shared" si="855"/>
        <v>0</v>
      </c>
      <c r="AIA22" s="56">
        <f t="shared" si="856"/>
        <v>0</v>
      </c>
      <c r="AIB22" s="56">
        <f t="shared" si="857"/>
        <v>0</v>
      </c>
      <c r="AIC22" s="56">
        <f t="shared" si="858"/>
        <v>0</v>
      </c>
      <c r="AID22" s="56">
        <f t="shared" si="859"/>
        <v>0</v>
      </c>
      <c r="AIE22" s="56">
        <f t="shared" si="860"/>
        <v>0</v>
      </c>
      <c r="AIF22" s="56">
        <f t="shared" si="861"/>
        <v>0</v>
      </c>
      <c r="AIG22" s="56">
        <f t="shared" si="862"/>
        <v>0</v>
      </c>
      <c r="AIH22" s="56">
        <f t="shared" si="863"/>
        <v>0</v>
      </c>
      <c r="AII22" s="56">
        <f t="shared" si="864"/>
        <v>0</v>
      </c>
      <c r="AIJ22" s="56">
        <f t="shared" si="865"/>
        <v>0</v>
      </c>
      <c r="AIK22" s="56">
        <f t="shared" si="866"/>
        <v>0</v>
      </c>
      <c r="AIL22" s="56">
        <f t="shared" si="867"/>
        <v>0</v>
      </c>
      <c r="AIM22" s="56">
        <f t="shared" si="868"/>
        <v>0</v>
      </c>
      <c r="AIN22" s="56">
        <f t="shared" si="869"/>
        <v>0</v>
      </c>
      <c r="AIO22" s="56">
        <f t="shared" si="870"/>
        <v>0</v>
      </c>
      <c r="AIP22" s="56">
        <f t="shared" si="871"/>
        <v>0</v>
      </c>
      <c r="AIQ22" s="56">
        <f t="shared" si="872"/>
        <v>0</v>
      </c>
      <c r="AIR22" s="56">
        <f t="shared" si="873"/>
        <v>0</v>
      </c>
      <c r="AIS22" s="56">
        <f t="shared" si="874"/>
        <v>0</v>
      </c>
      <c r="AIT22" s="56">
        <f t="shared" si="875"/>
        <v>0</v>
      </c>
      <c r="AIU22" s="56">
        <f t="shared" si="876"/>
        <v>0</v>
      </c>
      <c r="AIV22" s="56">
        <f t="shared" si="877"/>
        <v>0</v>
      </c>
      <c r="AIW22" s="56">
        <f t="shared" si="878"/>
        <v>0</v>
      </c>
      <c r="AIX22" s="56">
        <f t="shared" si="879"/>
        <v>0</v>
      </c>
      <c r="AIY22" s="56">
        <f t="shared" si="880"/>
        <v>0</v>
      </c>
      <c r="AIZ22" s="56">
        <f t="shared" si="881"/>
        <v>0</v>
      </c>
      <c r="AJA22" s="56">
        <f t="shared" si="882"/>
        <v>0</v>
      </c>
      <c r="AJB22" s="56">
        <f t="shared" si="883"/>
        <v>0</v>
      </c>
      <c r="AJC22" s="56">
        <f t="shared" si="884"/>
        <v>0</v>
      </c>
      <c r="AJD22" s="56">
        <f t="shared" si="885"/>
        <v>0</v>
      </c>
      <c r="AJE22" s="56">
        <f t="shared" si="886"/>
        <v>0</v>
      </c>
      <c r="AJF22" s="56">
        <f t="shared" si="887"/>
        <v>0</v>
      </c>
      <c r="AJG22" s="56">
        <f t="shared" si="888"/>
        <v>0</v>
      </c>
      <c r="AJH22" s="56">
        <f t="shared" si="889"/>
        <v>0</v>
      </c>
      <c r="AJI22" s="56">
        <f t="shared" si="890"/>
        <v>0</v>
      </c>
      <c r="AJJ22" s="56">
        <f t="shared" si="891"/>
        <v>0</v>
      </c>
      <c r="AJK22" s="56">
        <f t="shared" si="892"/>
        <v>0</v>
      </c>
      <c r="AJL22" s="56">
        <f t="shared" si="893"/>
        <v>0</v>
      </c>
      <c r="AJM22" s="56">
        <f t="shared" si="894"/>
        <v>0</v>
      </c>
      <c r="AJN22" s="56">
        <f t="shared" si="895"/>
        <v>0</v>
      </c>
      <c r="AJO22" s="56">
        <f t="shared" si="896"/>
        <v>0</v>
      </c>
      <c r="AJP22" s="56">
        <f t="shared" si="897"/>
        <v>0</v>
      </c>
      <c r="AJQ22" s="56">
        <f t="shared" si="898"/>
        <v>0</v>
      </c>
      <c r="AJR22" s="56">
        <f t="shared" si="899"/>
        <v>0</v>
      </c>
      <c r="AJS22" s="56">
        <f t="shared" si="900"/>
        <v>0</v>
      </c>
      <c r="AJT22" s="56">
        <f t="shared" si="901"/>
        <v>0</v>
      </c>
      <c r="AJU22" s="56">
        <f t="shared" si="902"/>
        <v>0</v>
      </c>
      <c r="AJV22" s="56">
        <f t="shared" si="903"/>
        <v>0</v>
      </c>
      <c r="AJW22" s="56">
        <f t="shared" si="904"/>
        <v>0</v>
      </c>
      <c r="AJX22" s="56">
        <f t="shared" si="905"/>
        <v>0</v>
      </c>
      <c r="AJY22" s="56">
        <f t="shared" si="906"/>
        <v>0</v>
      </c>
      <c r="AJZ22" s="56">
        <f t="shared" si="907"/>
        <v>0</v>
      </c>
      <c r="AKA22" s="56">
        <f t="shared" si="908"/>
        <v>0</v>
      </c>
      <c r="AKB22" s="56">
        <f t="shared" si="909"/>
        <v>0</v>
      </c>
      <c r="AKC22" s="56">
        <f t="shared" si="910"/>
        <v>0</v>
      </c>
      <c r="AKD22" s="56">
        <f t="shared" si="911"/>
        <v>0</v>
      </c>
      <c r="AKE22" s="56">
        <f t="shared" si="912"/>
        <v>0</v>
      </c>
      <c r="AKF22" s="56">
        <f t="shared" si="913"/>
        <v>0</v>
      </c>
      <c r="AKG22" s="56">
        <f t="shared" si="914"/>
        <v>0</v>
      </c>
      <c r="AKH22" s="56">
        <f t="shared" si="915"/>
        <v>0</v>
      </c>
      <c r="AKI22" s="56">
        <f t="shared" si="916"/>
        <v>0</v>
      </c>
      <c r="AKJ22" s="56">
        <f t="shared" si="917"/>
        <v>0</v>
      </c>
      <c r="AKK22" s="56">
        <f t="shared" si="918"/>
        <v>0</v>
      </c>
      <c r="AKL22" s="56">
        <f t="shared" si="919"/>
        <v>0</v>
      </c>
      <c r="AKM22" s="56">
        <f t="shared" si="920"/>
        <v>0</v>
      </c>
      <c r="AKN22" s="56">
        <f t="shared" si="921"/>
        <v>0</v>
      </c>
      <c r="AKO22" s="56">
        <f t="shared" si="922"/>
        <v>0</v>
      </c>
      <c r="AKP22" s="56">
        <f t="shared" si="923"/>
        <v>0</v>
      </c>
      <c r="AKQ22" s="56">
        <f t="shared" si="924"/>
        <v>0</v>
      </c>
      <c r="AKR22" s="56">
        <f t="shared" si="925"/>
        <v>0</v>
      </c>
      <c r="AKS22" s="56">
        <f t="shared" si="926"/>
        <v>0</v>
      </c>
      <c r="AKT22" s="56">
        <f t="shared" si="927"/>
        <v>0</v>
      </c>
      <c r="AKU22" s="56">
        <f t="shared" si="928"/>
        <v>0</v>
      </c>
      <c r="AKV22" s="56">
        <f t="shared" si="929"/>
        <v>0</v>
      </c>
      <c r="AKW22" s="56">
        <f t="shared" si="930"/>
        <v>0</v>
      </c>
      <c r="AKX22" s="56">
        <f t="shared" si="931"/>
        <v>0</v>
      </c>
      <c r="AKY22" s="56">
        <f t="shared" si="932"/>
        <v>0</v>
      </c>
      <c r="AKZ22" s="56">
        <f t="shared" si="933"/>
        <v>0</v>
      </c>
      <c r="ALA22" s="56">
        <f t="shared" si="934"/>
        <v>0</v>
      </c>
      <c r="ALB22" s="56">
        <f t="shared" si="935"/>
        <v>0</v>
      </c>
      <c r="ALC22" s="56">
        <f t="shared" si="936"/>
        <v>0</v>
      </c>
      <c r="ALD22" s="56">
        <f t="shared" si="937"/>
        <v>0</v>
      </c>
      <c r="ALE22" s="56">
        <f t="shared" si="938"/>
        <v>0</v>
      </c>
      <c r="ALF22" s="56">
        <f t="shared" si="939"/>
        <v>0</v>
      </c>
      <c r="ALG22" s="56">
        <f t="shared" si="940"/>
        <v>0</v>
      </c>
      <c r="ALH22" s="56">
        <f t="shared" si="941"/>
        <v>0</v>
      </c>
      <c r="ALI22" s="56">
        <f t="shared" si="942"/>
        <v>0</v>
      </c>
      <c r="ALJ22" s="56">
        <f t="shared" si="943"/>
        <v>0</v>
      </c>
      <c r="ALK22" s="56">
        <f t="shared" si="944"/>
        <v>0</v>
      </c>
      <c r="ALL22" s="56">
        <f t="shared" si="945"/>
        <v>0</v>
      </c>
      <c r="ALM22" s="56">
        <f t="shared" si="946"/>
        <v>0</v>
      </c>
      <c r="ALN22" s="56">
        <f t="shared" si="947"/>
        <v>0</v>
      </c>
      <c r="ALO22" s="56">
        <f t="shared" si="948"/>
        <v>0</v>
      </c>
      <c r="ALP22" s="56">
        <f t="shared" si="949"/>
        <v>0</v>
      </c>
      <c r="ALQ22" s="56">
        <f t="shared" si="950"/>
        <v>0</v>
      </c>
      <c r="ALR22" s="56">
        <f t="shared" si="951"/>
        <v>0</v>
      </c>
      <c r="ALS22" s="56">
        <f t="shared" si="952"/>
        <v>0</v>
      </c>
      <c r="ALT22" s="56">
        <f t="shared" si="953"/>
        <v>0</v>
      </c>
      <c r="ALU22" s="56">
        <f t="shared" si="954"/>
        <v>0</v>
      </c>
      <c r="ALV22" s="56">
        <f t="shared" si="955"/>
        <v>0</v>
      </c>
      <c r="ALW22" s="56">
        <f t="shared" si="956"/>
        <v>0</v>
      </c>
      <c r="ALX22" s="56">
        <f t="shared" si="957"/>
        <v>0</v>
      </c>
      <c r="ALY22" s="56">
        <f t="shared" si="958"/>
        <v>0</v>
      </c>
      <c r="ALZ22" s="56">
        <f t="shared" si="959"/>
        <v>0</v>
      </c>
      <c r="AMA22" s="56">
        <f t="shared" si="960"/>
        <v>0</v>
      </c>
      <c r="AMB22" s="56">
        <f t="shared" si="961"/>
        <v>0</v>
      </c>
      <c r="AMC22" s="56">
        <f t="shared" si="962"/>
        <v>0</v>
      </c>
      <c r="AMD22" s="56">
        <f t="shared" si="963"/>
        <v>0</v>
      </c>
      <c r="AME22" s="56">
        <f t="shared" si="964"/>
        <v>0</v>
      </c>
      <c r="AMF22" s="56">
        <f t="shared" si="965"/>
        <v>0</v>
      </c>
      <c r="AMG22" s="56">
        <f t="shared" si="966"/>
        <v>0</v>
      </c>
      <c r="AMH22" s="56">
        <f t="shared" si="967"/>
        <v>0</v>
      </c>
      <c r="AMI22" s="56">
        <f t="shared" si="968"/>
        <v>0</v>
      </c>
      <c r="AMJ22" s="56">
        <f t="shared" si="969"/>
        <v>0</v>
      </c>
      <c r="AMK22" s="56">
        <f t="shared" si="970"/>
        <v>0</v>
      </c>
      <c r="AML22" s="56">
        <f t="shared" si="971"/>
        <v>0</v>
      </c>
      <c r="AMM22" s="56">
        <f t="shared" si="972"/>
        <v>0</v>
      </c>
      <c r="AMN22" s="56">
        <f t="shared" si="973"/>
        <v>0</v>
      </c>
      <c r="AMO22" s="56">
        <f t="shared" si="974"/>
        <v>0</v>
      </c>
      <c r="AMP22" s="56">
        <f t="shared" si="975"/>
        <v>0</v>
      </c>
      <c r="AMQ22" s="56">
        <f t="shared" si="976"/>
        <v>0</v>
      </c>
      <c r="AMR22" s="56">
        <f t="shared" si="977"/>
        <v>0</v>
      </c>
      <c r="AMS22" s="56">
        <f t="shared" si="978"/>
        <v>0</v>
      </c>
      <c r="AMT22" s="56">
        <f t="shared" si="979"/>
        <v>0</v>
      </c>
      <c r="AMU22" s="56">
        <f t="shared" si="980"/>
        <v>0</v>
      </c>
      <c r="AMV22" s="56">
        <f t="shared" si="981"/>
        <v>0</v>
      </c>
      <c r="AMW22" s="56">
        <f t="shared" si="982"/>
        <v>0</v>
      </c>
      <c r="AMX22" s="56">
        <f t="shared" si="983"/>
        <v>0</v>
      </c>
      <c r="AMY22" s="56">
        <f t="shared" si="984"/>
        <v>0</v>
      </c>
      <c r="AMZ22" s="56">
        <f t="shared" si="985"/>
        <v>0</v>
      </c>
      <c r="ANA22" s="56">
        <f t="shared" si="986"/>
        <v>0</v>
      </c>
      <c r="ANB22" s="56">
        <f t="shared" si="987"/>
        <v>0</v>
      </c>
      <c r="ANC22" s="56">
        <f t="shared" si="988"/>
        <v>0</v>
      </c>
      <c r="AND22" s="56">
        <f t="shared" si="989"/>
        <v>0</v>
      </c>
      <c r="ANE22" s="56">
        <f t="shared" si="990"/>
        <v>0</v>
      </c>
      <c r="ANF22" s="56">
        <f t="shared" si="991"/>
        <v>0</v>
      </c>
      <c r="ANG22" s="56">
        <f t="shared" si="992"/>
        <v>0</v>
      </c>
      <c r="ANH22" s="56">
        <f t="shared" si="993"/>
        <v>0</v>
      </c>
      <c r="ANI22" s="56">
        <f t="shared" si="994"/>
        <v>0</v>
      </c>
      <c r="ANJ22" s="56">
        <f t="shared" si="995"/>
        <v>0</v>
      </c>
      <c r="ANK22" s="56">
        <f t="shared" si="996"/>
        <v>0</v>
      </c>
      <c r="ANL22" s="56">
        <f t="shared" si="997"/>
        <v>0</v>
      </c>
      <c r="ANM22" s="56">
        <f t="shared" si="998"/>
        <v>0</v>
      </c>
      <c r="ANN22" s="56">
        <f t="shared" si="999"/>
        <v>0</v>
      </c>
      <c r="ANO22" s="56">
        <f t="shared" si="1000"/>
        <v>0</v>
      </c>
      <c r="ANP22" s="56">
        <f t="shared" si="1001"/>
        <v>0</v>
      </c>
      <c r="ANQ22" s="56">
        <f t="shared" si="1002"/>
        <v>0</v>
      </c>
      <c r="ANR22" s="56">
        <f t="shared" si="1003"/>
        <v>0</v>
      </c>
      <c r="ANS22" s="56">
        <f t="shared" si="1004"/>
        <v>0</v>
      </c>
      <c r="ANT22" s="56">
        <f t="shared" si="1005"/>
        <v>0</v>
      </c>
      <c r="ANU22" s="56">
        <f t="shared" si="1006"/>
        <v>0</v>
      </c>
      <c r="ANV22" s="56">
        <f t="shared" si="1007"/>
        <v>0</v>
      </c>
      <c r="ANW22" s="56">
        <f t="shared" si="1008"/>
        <v>0</v>
      </c>
      <c r="ANX22" s="56">
        <f t="shared" si="1009"/>
        <v>0</v>
      </c>
      <c r="ANY22" s="56">
        <f t="shared" si="1010"/>
        <v>0</v>
      </c>
      <c r="ANZ22" s="56">
        <f t="shared" si="1011"/>
        <v>0</v>
      </c>
      <c r="AOA22" s="56">
        <f t="shared" si="1012"/>
        <v>0</v>
      </c>
      <c r="AOB22" s="56">
        <f t="shared" si="1013"/>
        <v>0</v>
      </c>
      <c r="AOC22" s="56">
        <f t="shared" si="1014"/>
        <v>0</v>
      </c>
      <c r="AOD22" s="56">
        <f t="shared" si="1015"/>
        <v>0</v>
      </c>
      <c r="AOE22" s="56">
        <f t="shared" si="1016"/>
        <v>0</v>
      </c>
      <c r="AOF22" s="56">
        <f t="shared" si="1017"/>
        <v>0</v>
      </c>
      <c r="AOG22" s="56">
        <f t="shared" si="1018"/>
        <v>0</v>
      </c>
      <c r="AOH22" s="56">
        <f t="shared" si="1019"/>
        <v>0</v>
      </c>
      <c r="AOI22" s="56">
        <f t="shared" si="1020"/>
        <v>0</v>
      </c>
      <c r="AOJ22" s="56">
        <f t="shared" si="1021"/>
        <v>0</v>
      </c>
      <c r="AOK22" s="56">
        <f t="shared" si="1022"/>
        <v>0</v>
      </c>
      <c r="AOL22" s="56">
        <f t="shared" si="1023"/>
        <v>0</v>
      </c>
      <c r="AOM22" s="56">
        <f t="shared" si="1024"/>
        <v>0</v>
      </c>
      <c r="AON22" s="56">
        <f t="shared" si="1025"/>
        <v>0</v>
      </c>
      <c r="AOO22" s="56">
        <f t="shared" si="1026"/>
        <v>0</v>
      </c>
      <c r="AOP22" s="56">
        <f t="shared" si="1027"/>
        <v>0</v>
      </c>
      <c r="AOQ22" s="56">
        <f t="shared" si="1028"/>
        <v>0</v>
      </c>
      <c r="AOR22" s="56">
        <f t="shared" si="1029"/>
        <v>0</v>
      </c>
      <c r="AOS22" s="56">
        <f t="shared" si="1030"/>
        <v>0</v>
      </c>
      <c r="AOT22" s="56">
        <f t="shared" si="1031"/>
        <v>0</v>
      </c>
      <c r="AOU22" s="56">
        <f t="shared" si="1032"/>
        <v>0</v>
      </c>
      <c r="AOV22" s="56">
        <f t="shared" si="1033"/>
        <v>0</v>
      </c>
      <c r="AOW22" s="56">
        <f t="shared" si="1034"/>
        <v>0</v>
      </c>
      <c r="AOX22" s="56">
        <f t="shared" si="1035"/>
        <v>0</v>
      </c>
      <c r="AOY22" s="56">
        <f t="shared" si="1036"/>
        <v>0</v>
      </c>
      <c r="AOZ22" s="56">
        <f t="shared" si="1037"/>
        <v>0</v>
      </c>
      <c r="APA22" s="56">
        <f t="shared" si="1038"/>
        <v>0</v>
      </c>
      <c r="APB22" s="56">
        <f t="shared" si="1039"/>
        <v>0</v>
      </c>
      <c r="APC22" s="56">
        <f t="shared" si="1040"/>
        <v>0</v>
      </c>
      <c r="APD22" s="56">
        <f t="shared" si="1041"/>
        <v>0</v>
      </c>
      <c r="APE22" s="56">
        <f t="shared" si="1042"/>
        <v>0</v>
      </c>
      <c r="APF22" s="56">
        <f t="shared" si="1043"/>
        <v>0</v>
      </c>
      <c r="APG22" s="56">
        <f t="shared" si="1044"/>
        <v>0</v>
      </c>
      <c r="APH22" s="56">
        <f t="shared" si="1045"/>
        <v>0</v>
      </c>
      <c r="API22" s="56">
        <f t="shared" si="1046"/>
        <v>0</v>
      </c>
      <c r="APJ22" s="56">
        <f t="shared" si="1047"/>
        <v>0</v>
      </c>
      <c r="APK22" s="56">
        <f t="shared" si="1048"/>
        <v>0</v>
      </c>
      <c r="APL22" s="56">
        <f t="shared" si="1049"/>
        <v>0</v>
      </c>
      <c r="APM22" s="56">
        <f t="shared" si="1050"/>
        <v>0</v>
      </c>
      <c r="APN22" s="56">
        <f t="shared" si="1051"/>
        <v>0</v>
      </c>
      <c r="APO22" s="56">
        <f t="shared" si="1052"/>
        <v>0</v>
      </c>
      <c r="APP22" s="56">
        <f t="shared" si="1053"/>
        <v>0</v>
      </c>
      <c r="APQ22" s="56">
        <f t="shared" si="1054"/>
        <v>0</v>
      </c>
      <c r="APR22" s="56">
        <f t="shared" si="1055"/>
        <v>0</v>
      </c>
      <c r="APS22" s="56">
        <f t="shared" si="1056"/>
        <v>0</v>
      </c>
      <c r="APT22" s="56">
        <f t="shared" si="1057"/>
        <v>0</v>
      </c>
      <c r="APU22" s="56">
        <f t="shared" si="1058"/>
        <v>0</v>
      </c>
      <c r="APV22" s="56">
        <f t="shared" si="1059"/>
        <v>0</v>
      </c>
      <c r="APW22" s="56">
        <f t="shared" si="1060"/>
        <v>0</v>
      </c>
      <c r="APX22" s="56">
        <f t="shared" si="1061"/>
        <v>0</v>
      </c>
      <c r="APY22" s="56">
        <f t="shared" si="1062"/>
        <v>0</v>
      </c>
      <c r="APZ22" s="56">
        <f t="shared" si="1063"/>
        <v>0</v>
      </c>
      <c r="AQA22" s="56">
        <f t="shared" si="1064"/>
        <v>0</v>
      </c>
      <c r="AQB22" s="56">
        <f t="shared" si="1065"/>
        <v>0</v>
      </c>
      <c r="AQC22" s="56">
        <f t="shared" si="1066"/>
        <v>0</v>
      </c>
      <c r="AQD22" s="56">
        <f t="shared" si="1067"/>
        <v>0</v>
      </c>
      <c r="AQE22" s="56">
        <f t="shared" si="1068"/>
        <v>0</v>
      </c>
      <c r="AQF22" s="56">
        <f t="shared" si="1069"/>
        <v>0</v>
      </c>
      <c r="AQG22" s="56">
        <f t="shared" si="1070"/>
        <v>0</v>
      </c>
      <c r="AQH22" s="56">
        <f t="shared" si="1071"/>
        <v>0</v>
      </c>
      <c r="AQI22" s="56">
        <f t="shared" si="1072"/>
        <v>0</v>
      </c>
      <c r="AQJ22" s="56">
        <f t="shared" si="1073"/>
        <v>0</v>
      </c>
      <c r="AQK22" s="56">
        <f t="shared" si="1074"/>
        <v>0</v>
      </c>
      <c r="AQL22" s="56">
        <f t="shared" si="1075"/>
        <v>0</v>
      </c>
      <c r="AQM22" s="56">
        <f t="shared" si="1076"/>
        <v>0</v>
      </c>
      <c r="AQN22" s="56">
        <f t="shared" si="1077"/>
        <v>0</v>
      </c>
      <c r="AQO22" s="56">
        <f t="shared" si="1078"/>
        <v>0</v>
      </c>
      <c r="AQP22" s="56">
        <f t="shared" si="1079"/>
        <v>0</v>
      </c>
      <c r="AQQ22" s="56">
        <f t="shared" si="1080"/>
        <v>0</v>
      </c>
      <c r="AQR22" s="56">
        <f t="shared" si="1081"/>
        <v>0</v>
      </c>
      <c r="AQS22" s="56">
        <f t="shared" si="1082"/>
        <v>0</v>
      </c>
      <c r="AQT22" s="56">
        <f t="shared" si="1083"/>
        <v>0</v>
      </c>
      <c r="AQU22" s="56">
        <f t="shared" si="1084"/>
        <v>0</v>
      </c>
      <c r="AQV22" s="56">
        <f t="shared" si="1085"/>
        <v>0</v>
      </c>
      <c r="AQW22" s="56">
        <f t="shared" si="1086"/>
        <v>0</v>
      </c>
      <c r="AQX22" s="56">
        <f t="shared" si="1087"/>
        <v>0</v>
      </c>
      <c r="AQY22" s="56">
        <f t="shared" si="1088"/>
        <v>0</v>
      </c>
      <c r="AQZ22" s="56">
        <f t="shared" si="1089"/>
        <v>0</v>
      </c>
      <c r="ARA22" s="56">
        <f t="shared" si="1090"/>
        <v>0</v>
      </c>
      <c r="ARB22" s="56">
        <f t="shared" si="1091"/>
        <v>0</v>
      </c>
      <c r="ARC22" s="56">
        <f t="shared" si="1092"/>
        <v>0</v>
      </c>
      <c r="ARD22" s="56">
        <f t="shared" si="1093"/>
        <v>0</v>
      </c>
      <c r="ARE22" s="56">
        <f t="shared" si="1094"/>
        <v>0</v>
      </c>
      <c r="ARF22" s="56">
        <f t="shared" si="1095"/>
        <v>0</v>
      </c>
      <c r="ARG22" s="56">
        <f t="shared" si="1096"/>
        <v>0</v>
      </c>
      <c r="ARH22" s="56">
        <f t="shared" si="1097"/>
        <v>0</v>
      </c>
      <c r="ARI22" s="56">
        <f t="shared" si="1098"/>
        <v>0</v>
      </c>
      <c r="ARJ22" s="56">
        <f t="shared" si="1099"/>
        <v>0</v>
      </c>
      <c r="ARK22" s="56">
        <f t="shared" si="1100"/>
        <v>0</v>
      </c>
      <c r="ARL22" s="56">
        <f t="shared" si="1101"/>
        <v>0</v>
      </c>
      <c r="ARM22" s="56">
        <f t="shared" si="1102"/>
        <v>0</v>
      </c>
      <c r="ARN22" s="56">
        <f t="shared" si="1103"/>
        <v>0</v>
      </c>
      <c r="ARO22" s="56">
        <f t="shared" si="1104"/>
        <v>0</v>
      </c>
      <c r="ARP22" s="56">
        <f t="shared" si="1105"/>
        <v>0</v>
      </c>
      <c r="ARQ22" s="56">
        <f t="shared" si="1106"/>
        <v>0</v>
      </c>
      <c r="ARR22" s="56">
        <f t="shared" si="1107"/>
        <v>0</v>
      </c>
      <c r="ARS22" s="56">
        <f t="shared" si="1108"/>
        <v>0</v>
      </c>
      <c r="ART22" s="56">
        <f t="shared" si="1109"/>
        <v>0</v>
      </c>
      <c r="ARU22" s="56">
        <f t="shared" si="1110"/>
        <v>0</v>
      </c>
      <c r="ARV22" s="56">
        <f t="shared" si="1111"/>
        <v>0</v>
      </c>
      <c r="ARW22" s="56">
        <f t="shared" si="1112"/>
        <v>0</v>
      </c>
      <c r="ARX22" s="56">
        <f t="shared" si="1113"/>
        <v>0</v>
      </c>
      <c r="ARY22" s="56">
        <f t="shared" si="1114"/>
        <v>0</v>
      </c>
      <c r="ARZ22" s="56">
        <f t="shared" si="1115"/>
        <v>0</v>
      </c>
      <c r="ASA22" s="56">
        <f t="shared" si="1116"/>
        <v>0</v>
      </c>
      <c r="ASB22" s="56">
        <f t="shared" si="1117"/>
        <v>0</v>
      </c>
      <c r="ASC22" s="56">
        <f t="shared" si="1118"/>
        <v>0</v>
      </c>
      <c r="ASD22" s="56">
        <f t="shared" si="1119"/>
        <v>0</v>
      </c>
      <c r="ASE22" s="56">
        <f t="shared" si="1120"/>
        <v>0</v>
      </c>
      <c r="ASF22" s="56">
        <f t="shared" si="1121"/>
        <v>0</v>
      </c>
      <c r="ASG22" s="56">
        <f t="shared" si="1122"/>
        <v>0</v>
      </c>
      <c r="ASH22" s="56">
        <f t="shared" si="1123"/>
        <v>0</v>
      </c>
      <c r="ASI22" s="56">
        <f t="shared" si="1124"/>
        <v>0</v>
      </c>
      <c r="ASJ22" s="56">
        <f t="shared" si="1125"/>
        <v>0</v>
      </c>
      <c r="ASK22" s="56">
        <f t="shared" si="1126"/>
        <v>0</v>
      </c>
      <c r="ASL22" s="56">
        <f t="shared" si="1127"/>
        <v>0</v>
      </c>
      <c r="ASM22" s="56">
        <f t="shared" si="1128"/>
        <v>0</v>
      </c>
      <c r="ASN22" s="56">
        <f t="shared" si="1129"/>
        <v>0</v>
      </c>
      <c r="ASO22" s="56">
        <f t="shared" si="1130"/>
        <v>0</v>
      </c>
      <c r="ASP22" s="56">
        <f t="shared" si="1131"/>
        <v>0</v>
      </c>
      <c r="ASQ22" s="56">
        <f t="shared" si="1132"/>
        <v>0</v>
      </c>
      <c r="ASR22" s="56">
        <f t="shared" si="1133"/>
        <v>0</v>
      </c>
      <c r="ASS22" s="56">
        <f t="shared" si="1134"/>
        <v>0</v>
      </c>
      <c r="AST22" s="56">
        <f t="shared" si="1135"/>
        <v>0</v>
      </c>
      <c r="ASU22" s="56">
        <f t="shared" si="1136"/>
        <v>0</v>
      </c>
      <c r="ASV22" s="56">
        <f t="shared" si="1137"/>
        <v>0</v>
      </c>
      <c r="ASW22" s="56">
        <f t="shared" si="1138"/>
        <v>0</v>
      </c>
      <c r="ASX22" s="56">
        <f t="shared" si="1139"/>
        <v>0</v>
      </c>
      <c r="ASY22" s="56">
        <f t="shared" si="1140"/>
        <v>0</v>
      </c>
      <c r="ASZ22" s="56">
        <f t="shared" si="1141"/>
        <v>0</v>
      </c>
      <c r="ATA22" s="56">
        <f t="shared" si="1142"/>
        <v>0</v>
      </c>
      <c r="ATB22" s="56">
        <f t="shared" si="1143"/>
        <v>0</v>
      </c>
      <c r="ATC22" s="56">
        <f t="shared" si="1144"/>
        <v>0</v>
      </c>
      <c r="ATD22" s="56">
        <f t="shared" si="1145"/>
        <v>0</v>
      </c>
      <c r="ATE22" s="56">
        <f t="shared" si="1146"/>
        <v>0</v>
      </c>
      <c r="ATF22" s="56">
        <f t="shared" si="1147"/>
        <v>0</v>
      </c>
      <c r="ATG22" s="56">
        <f t="shared" si="1148"/>
        <v>0</v>
      </c>
      <c r="ATH22" s="56">
        <f t="shared" si="1149"/>
        <v>0</v>
      </c>
      <c r="ATI22" s="56">
        <f t="shared" si="1150"/>
        <v>0</v>
      </c>
      <c r="ATJ22" s="56">
        <f t="shared" si="1151"/>
        <v>0</v>
      </c>
      <c r="ATK22" s="56">
        <f t="shared" si="1152"/>
        <v>0</v>
      </c>
      <c r="ATL22" s="56">
        <f t="shared" si="1153"/>
        <v>0</v>
      </c>
      <c r="ATM22" s="56">
        <f t="shared" si="1154"/>
        <v>0</v>
      </c>
      <c r="ATN22" s="56">
        <f t="shared" si="1155"/>
        <v>0</v>
      </c>
      <c r="ATO22" s="56">
        <f t="shared" si="1156"/>
        <v>0</v>
      </c>
      <c r="ATP22" s="56">
        <f t="shared" si="1157"/>
        <v>0</v>
      </c>
      <c r="ATQ22" s="56">
        <f t="shared" si="1158"/>
        <v>0</v>
      </c>
      <c r="ATR22" s="56">
        <f t="shared" si="1159"/>
        <v>0</v>
      </c>
      <c r="ATS22" s="56">
        <f t="shared" si="1160"/>
        <v>0</v>
      </c>
      <c r="ATT22" s="56">
        <f t="shared" si="1161"/>
        <v>0</v>
      </c>
      <c r="ATU22" s="56">
        <f t="shared" si="1162"/>
        <v>0</v>
      </c>
      <c r="ATV22" s="56">
        <f t="shared" si="1163"/>
        <v>0</v>
      </c>
      <c r="ATW22" s="56">
        <f t="shared" si="1164"/>
        <v>0</v>
      </c>
      <c r="ATX22" s="56">
        <f t="shared" si="1165"/>
        <v>0</v>
      </c>
      <c r="ATY22" s="56">
        <f t="shared" si="1166"/>
        <v>0</v>
      </c>
      <c r="ATZ22" s="56">
        <f t="shared" si="1167"/>
        <v>0</v>
      </c>
      <c r="AUA22" s="56">
        <f t="shared" si="1168"/>
        <v>0</v>
      </c>
      <c r="AUB22" s="56">
        <f t="shared" si="1169"/>
        <v>0</v>
      </c>
      <c r="AUC22" s="56">
        <f t="shared" si="1170"/>
        <v>0</v>
      </c>
      <c r="AUD22" s="56">
        <f t="shared" si="1171"/>
        <v>0</v>
      </c>
      <c r="AUE22" s="56">
        <f t="shared" si="1172"/>
        <v>0</v>
      </c>
      <c r="AUF22" s="56">
        <f t="shared" si="1173"/>
        <v>0</v>
      </c>
      <c r="AUG22" s="56">
        <f t="shared" si="1174"/>
        <v>0</v>
      </c>
      <c r="AUH22" s="56">
        <f t="shared" si="1175"/>
        <v>0</v>
      </c>
      <c r="AUI22" s="56">
        <f t="shared" si="1176"/>
        <v>0</v>
      </c>
      <c r="AUJ22" s="56">
        <f t="shared" si="1177"/>
        <v>0</v>
      </c>
      <c r="AUK22" s="56">
        <f t="shared" si="1178"/>
        <v>0</v>
      </c>
      <c r="AUL22" s="56">
        <f t="shared" si="1179"/>
        <v>0</v>
      </c>
      <c r="AUM22" s="56">
        <f t="shared" si="1180"/>
        <v>0</v>
      </c>
      <c r="AUN22" s="56">
        <f t="shared" si="1181"/>
        <v>0</v>
      </c>
      <c r="AUO22" s="56">
        <f t="shared" si="1182"/>
        <v>0</v>
      </c>
      <c r="AUP22" s="56">
        <f t="shared" si="1183"/>
        <v>0</v>
      </c>
      <c r="AUQ22" s="56">
        <f t="shared" si="1184"/>
        <v>0</v>
      </c>
      <c r="AUR22" s="56">
        <f t="shared" si="1185"/>
        <v>0</v>
      </c>
      <c r="AUS22" s="56">
        <f t="shared" si="1186"/>
        <v>0</v>
      </c>
      <c r="AUT22" s="56">
        <f t="shared" si="1187"/>
        <v>0</v>
      </c>
      <c r="AUU22" s="56">
        <f t="shared" si="1188"/>
        <v>0</v>
      </c>
      <c r="AUV22" s="56">
        <f t="shared" si="1189"/>
        <v>0</v>
      </c>
      <c r="AUW22" s="56">
        <f t="shared" si="1190"/>
        <v>0</v>
      </c>
      <c r="AUX22" s="56">
        <f t="shared" si="1191"/>
        <v>0</v>
      </c>
      <c r="AUY22" s="56">
        <f t="shared" si="1192"/>
        <v>0</v>
      </c>
      <c r="AUZ22" s="56">
        <f t="shared" si="1193"/>
        <v>0</v>
      </c>
      <c r="AVA22" s="56">
        <f t="shared" si="1194"/>
        <v>0</v>
      </c>
      <c r="AVB22" s="56">
        <f t="shared" si="1195"/>
        <v>0</v>
      </c>
      <c r="AVC22" s="56">
        <f t="shared" si="1196"/>
        <v>0</v>
      </c>
      <c r="AVD22" s="56">
        <f t="shared" si="1197"/>
        <v>0</v>
      </c>
      <c r="AVE22" s="56">
        <f t="shared" si="1198"/>
        <v>0</v>
      </c>
      <c r="AVF22" s="56">
        <f t="shared" si="1199"/>
        <v>0</v>
      </c>
      <c r="AVG22" s="56">
        <f t="shared" si="1200"/>
        <v>0</v>
      </c>
      <c r="AVH22" s="56">
        <f t="shared" si="1201"/>
        <v>0</v>
      </c>
      <c r="AVI22" s="56">
        <f t="shared" si="1202"/>
        <v>0</v>
      </c>
      <c r="AVJ22" s="56">
        <f t="shared" si="1203"/>
        <v>0</v>
      </c>
      <c r="AVK22" s="56">
        <f t="shared" si="1204"/>
        <v>0</v>
      </c>
      <c r="AVL22" s="56">
        <f t="shared" si="1205"/>
        <v>0</v>
      </c>
      <c r="AVM22" s="56">
        <f t="shared" si="1206"/>
        <v>0</v>
      </c>
      <c r="AVN22" s="56">
        <f t="shared" si="1207"/>
        <v>0</v>
      </c>
      <c r="AVO22" s="56">
        <f t="shared" si="1208"/>
        <v>0</v>
      </c>
      <c r="AVP22" s="56">
        <f t="shared" si="1209"/>
        <v>0</v>
      </c>
      <c r="AVQ22" s="56">
        <f t="shared" si="1210"/>
        <v>0</v>
      </c>
      <c r="AVR22" s="56">
        <f t="shared" si="1211"/>
        <v>0</v>
      </c>
      <c r="AVS22" s="56">
        <f t="shared" si="1212"/>
        <v>0</v>
      </c>
      <c r="AVT22" s="56">
        <f t="shared" si="1213"/>
        <v>0</v>
      </c>
      <c r="AVU22" s="56">
        <f t="shared" si="1214"/>
        <v>0</v>
      </c>
      <c r="AVV22" s="56">
        <f t="shared" si="1215"/>
        <v>0</v>
      </c>
      <c r="AVW22" s="56">
        <f t="shared" si="1216"/>
        <v>0</v>
      </c>
      <c r="AVX22" s="56">
        <f t="shared" si="1217"/>
        <v>0</v>
      </c>
      <c r="AVY22" s="56">
        <f t="shared" si="1218"/>
        <v>0</v>
      </c>
      <c r="AVZ22" s="56">
        <f t="shared" si="1219"/>
        <v>0</v>
      </c>
      <c r="AWA22" s="56">
        <f t="shared" si="1220"/>
        <v>0</v>
      </c>
      <c r="AWB22" s="56">
        <f t="shared" si="1221"/>
        <v>0</v>
      </c>
      <c r="AWC22" s="56">
        <f t="shared" si="1222"/>
        <v>0</v>
      </c>
      <c r="AWD22" s="56">
        <f t="shared" si="1223"/>
        <v>0</v>
      </c>
      <c r="AWE22" s="56">
        <f t="shared" si="1224"/>
        <v>0</v>
      </c>
      <c r="AWF22" s="56">
        <f t="shared" si="1225"/>
        <v>0</v>
      </c>
      <c r="AWG22" s="56">
        <f t="shared" si="1226"/>
        <v>0</v>
      </c>
      <c r="AWH22" s="56">
        <f t="shared" si="1227"/>
        <v>0</v>
      </c>
      <c r="AWI22" s="56">
        <f t="shared" si="1228"/>
        <v>0</v>
      </c>
      <c r="AWJ22" s="56">
        <f t="shared" si="1229"/>
        <v>0</v>
      </c>
      <c r="AWK22" s="56">
        <f t="shared" si="1230"/>
        <v>0</v>
      </c>
      <c r="AWL22" s="56">
        <f t="shared" si="1231"/>
        <v>0</v>
      </c>
      <c r="AWM22" s="56">
        <f t="shared" si="1232"/>
        <v>0</v>
      </c>
      <c r="AWN22" s="56">
        <f t="shared" si="1233"/>
        <v>0</v>
      </c>
      <c r="AWO22" s="56">
        <f t="shared" si="1234"/>
        <v>0</v>
      </c>
      <c r="AWP22" s="56">
        <f t="shared" si="1235"/>
        <v>0</v>
      </c>
      <c r="AWQ22" s="56">
        <f t="shared" si="1236"/>
        <v>0</v>
      </c>
      <c r="AWR22" s="56">
        <f t="shared" si="1237"/>
        <v>0</v>
      </c>
      <c r="AWS22" s="56">
        <f t="shared" si="1238"/>
        <v>0</v>
      </c>
      <c r="AWT22" s="56">
        <f t="shared" si="1239"/>
        <v>0</v>
      </c>
      <c r="AWU22" s="56">
        <f t="shared" si="1240"/>
        <v>0</v>
      </c>
      <c r="AWV22" s="56">
        <f t="shared" si="1241"/>
        <v>0</v>
      </c>
      <c r="AWW22" s="56">
        <f t="shared" si="1242"/>
        <v>0</v>
      </c>
      <c r="AWX22" s="56">
        <f t="shared" si="1243"/>
        <v>0</v>
      </c>
      <c r="AWY22" s="56">
        <f t="shared" si="1244"/>
        <v>0</v>
      </c>
      <c r="AWZ22" s="56">
        <f t="shared" si="1245"/>
        <v>0</v>
      </c>
      <c r="AXA22" s="56">
        <f t="shared" si="1246"/>
        <v>0</v>
      </c>
      <c r="AXB22" s="56">
        <f t="shared" si="1247"/>
        <v>0</v>
      </c>
      <c r="AXC22" s="56">
        <f t="shared" si="1248"/>
        <v>0</v>
      </c>
      <c r="AXD22" s="56">
        <f t="shared" si="1249"/>
        <v>0</v>
      </c>
      <c r="AXE22" s="56">
        <f t="shared" si="1250"/>
        <v>0</v>
      </c>
      <c r="AXF22" s="56">
        <f t="shared" si="1251"/>
        <v>0</v>
      </c>
      <c r="AXG22" s="56">
        <f t="shared" si="1252"/>
        <v>0</v>
      </c>
      <c r="AXH22" s="56">
        <f t="shared" si="1253"/>
        <v>0</v>
      </c>
      <c r="AXI22" s="56">
        <f t="shared" si="1254"/>
        <v>0</v>
      </c>
      <c r="AXJ22" s="56">
        <f t="shared" si="1255"/>
        <v>0</v>
      </c>
      <c r="AXK22" s="56">
        <f t="shared" si="1256"/>
        <v>0</v>
      </c>
      <c r="AXL22" s="56">
        <f t="shared" si="1257"/>
        <v>0</v>
      </c>
      <c r="AXM22" s="56">
        <f t="shared" si="1258"/>
        <v>0</v>
      </c>
      <c r="AXN22" s="56">
        <f t="shared" si="1259"/>
        <v>0</v>
      </c>
      <c r="AXO22" s="56">
        <f t="shared" si="1260"/>
        <v>0</v>
      </c>
      <c r="AXP22" s="56">
        <f t="shared" si="1261"/>
        <v>0</v>
      </c>
      <c r="AXQ22" s="56">
        <f t="shared" si="1262"/>
        <v>0</v>
      </c>
      <c r="AXR22" s="56">
        <f t="shared" si="1263"/>
        <v>0</v>
      </c>
      <c r="AXS22" s="56">
        <f t="shared" si="1264"/>
        <v>0</v>
      </c>
      <c r="AXT22" s="56">
        <f t="shared" si="1265"/>
        <v>0</v>
      </c>
      <c r="AXU22" s="56">
        <f t="shared" si="1266"/>
        <v>0</v>
      </c>
      <c r="AXV22" s="56">
        <f t="shared" si="1267"/>
        <v>0</v>
      </c>
      <c r="AXW22" s="56">
        <f t="shared" si="1268"/>
        <v>0</v>
      </c>
      <c r="AXX22" s="56">
        <f t="shared" si="1269"/>
        <v>0</v>
      </c>
      <c r="AXY22" s="56">
        <f t="shared" si="1270"/>
        <v>0</v>
      </c>
      <c r="AXZ22" s="56">
        <f t="shared" si="1271"/>
        <v>0</v>
      </c>
      <c r="AYA22" s="56">
        <f t="shared" si="1272"/>
        <v>0</v>
      </c>
      <c r="AYB22" s="56">
        <f t="shared" si="1273"/>
        <v>0</v>
      </c>
      <c r="AYC22" s="56">
        <f t="shared" si="1274"/>
        <v>0</v>
      </c>
      <c r="AYD22" s="56">
        <f t="shared" si="1275"/>
        <v>0</v>
      </c>
      <c r="AYE22" s="56">
        <f t="shared" si="1276"/>
        <v>0</v>
      </c>
      <c r="AYF22" s="56">
        <f t="shared" si="1277"/>
        <v>0</v>
      </c>
      <c r="AYG22" s="56">
        <f t="shared" si="1278"/>
        <v>0</v>
      </c>
      <c r="AYH22" s="56">
        <f t="shared" si="1279"/>
        <v>0</v>
      </c>
      <c r="AYI22" s="56">
        <f t="shared" si="1280"/>
        <v>0</v>
      </c>
      <c r="AYJ22" s="56">
        <f t="shared" si="1281"/>
        <v>0</v>
      </c>
      <c r="AYK22" s="56">
        <f t="shared" si="1282"/>
        <v>0</v>
      </c>
      <c r="AYL22" s="56">
        <f t="shared" si="1283"/>
        <v>0</v>
      </c>
      <c r="AYM22" s="56">
        <f t="shared" si="1284"/>
        <v>0</v>
      </c>
      <c r="AYN22" s="56">
        <f t="shared" si="1285"/>
        <v>0</v>
      </c>
      <c r="AYO22" s="56">
        <f t="shared" si="1286"/>
        <v>0</v>
      </c>
      <c r="AYP22" s="56">
        <f t="shared" si="1287"/>
        <v>0</v>
      </c>
      <c r="AYQ22" s="56">
        <f t="shared" si="1288"/>
        <v>0</v>
      </c>
      <c r="AYR22" s="56">
        <f t="shared" si="1289"/>
        <v>0</v>
      </c>
      <c r="AYS22" s="56">
        <f t="shared" si="1290"/>
        <v>0</v>
      </c>
      <c r="AYT22" s="56">
        <f t="shared" si="1291"/>
        <v>0</v>
      </c>
      <c r="AYU22" s="56">
        <f t="shared" si="1292"/>
        <v>0</v>
      </c>
      <c r="AYV22" s="56">
        <f t="shared" si="1293"/>
        <v>0</v>
      </c>
      <c r="AYW22" s="56">
        <f t="shared" si="1294"/>
        <v>0</v>
      </c>
      <c r="AYX22" s="56">
        <f t="shared" si="1295"/>
        <v>0</v>
      </c>
      <c r="AYY22" s="56">
        <f t="shared" si="1296"/>
        <v>0</v>
      </c>
      <c r="AYZ22" s="56">
        <f t="shared" si="1297"/>
        <v>0</v>
      </c>
      <c r="AZA22" s="56">
        <f t="shared" si="1298"/>
        <v>0</v>
      </c>
      <c r="AZB22" s="56">
        <f t="shared" si="1299"/>
        <v>0</v>
      </c>
      <c r="AZC22" s="56">
        <f t="shared" si="1300"/>
        <v>0</v>
      </c>
      <c r="AZD22" s="56">
        <f t="shared" si="1301"/>
        <v>0</v>
      </c>
      <c r="AZE22" s="56">
        <f t="shared" si="1302"/>
        <v>0</v>
      </c>
      <c r="AZF22" s="56">
        <f t="shared" si="1303"/>
        <v>0</v>
      </c>
      <c r="AZG22" s="56">
        <f t="shared" si="1304"/>
        <v>0</v>
      </c>
      <c r="AZH22" s="56">
        <f t="shared" si="1305"/>
        <v>0</v>
      </c>
      <c r="AZI22" s="56">
        <f t="shared" si="1306"/>
        <v>0</v>
      </c>
      <c r="AZJ22" s="56">
        <f t="shared" si="1307"/>
        <v>0</v>
      </c>
      <c r="AZK22" s="56">
        <f t="shared" si="1308"/>
        <v>0</v>
      </c>
      <c r="AZL22" s="56">
        <f t="shared" si="1309"/>
        <v>0</v>
      </c>
      <c r="AZM22" s="56">
        <f t="shared" si="1310"/>
        <v>0</v>
      </c>
      <c r="AZN22" s="56">
        <f t="shared" si="1311"/>
        <v>0</v>
      </c>
      <c r="AZO22" s="56">
        <f t="shared" si="1312"/>
        <v>0</v>
      </c>
      <c r="AZP22" s="56">
        <f t="shared" si="1313"/>
        <v>0</v>
      </c>
      <c r="AZQ22" s="56">
        <f t="shared" si="1314"/>
        <v>0</v>
      </c>
      <c r="AZR22" s="56">
        <f t="shared" si="1315"/>
        <v>0</v>
      </c>
      <c r="AZS22" s="56">
        <f t="shared" si="1316"/>
        <v>0</v>
      </c>
      <c r="AZT22" s="56">
        <f t="shared" si="1317"/>
        <v>0</v>
      </c>
      <c r="AZU22" s="56">
        <f t="shared" si="1318"/>
        <v>0</v>
      </c>
      <c r="AZV22" s="56">
        <f t="shared" si="1319"/>
        <v>0</v>
      </c>
      <c r="AZW22" s="56">
        <f t="shared" si="1320"/>
        <v>0</v>
      </c>
      <c r="AZX22" s="56">
        <f t="shared" si="1321"/>
        <v>0</v>
      </c>
      <c r="AZY22" s="56">
        <f t="shared" si="1322"/>
        <v>0</v>
      </c>
      <c r="AZZ22" s="56">
        <f t="shared" si="1323"/>
        <v>0</v>
      </c>
      <c r="BAA22" s="56">
        <f t="shared" si="1324"/>
        <v>0</v>
      </c>
      <c r="BAB22" s="56">
        <f t="shared" si="1325"/>
        <v>0</v>
      </c>
      <c r="BAC22" s="56">
        <f t="shared" si="1326"/>
        <v>0</v>
      </c>
      <c r="BAD22" s="56">
        <f t="shared" si="1327"/>
        <v>0</v>
      </c>
      <c r="BAE22" s="56">
        <f t="shared" si="1328"/>
        <v>0</v>
      </c>
      <c r="BAF22" s="56">
        <f t="shared" si="1329"/>
        <v>0</v>
      </c>
      <c r="BAG22" s="56">
        <f t="shared" si="1330"/>
        <v>0</v>
      </c>
      <c r="BAH22" s="56">
        <f t="shared" si="1331"/>
        <v>0</v>
      </c>
      <c r="BAI22" s="56">
        <f t="shared" si="1332"/>
        <v>0</v>
      </c>
      <c r="BAJ22" s="56">
        <f t="shared" si="1333"/>
        <v>0</v>
      </c>
      <c r="BAK22" s="56">
        <f t="shared" si="1334"/>
        <v>0</v>
      </c>
      <c r="BAL22" s="56">
        <f t="shared" si="1335"/>
        <v>0</v>
      </c>
      <c r="BAM22" s="56">
        <f t="shared" si="1336"/>
        <v>0</v>
      </c>
      <c r="BAN22" s="56">
        <f t="shared" si="1337"/>
        <v>0</v>
      </c>
      <c r="BAO22" s="56">
        <f t="shared" si="1338"/>
        <v>0</v>
      </c>
      <c r="BAP22" s="56">
        <f t="shared" si="1339"/>
        <v>0</v>
      </c>
      <c r="BAQ22" s="56">
        <f t="shared" si="1340"/>
        <v>0</v>
      </c>
      <c r="BAR22" s="56">
        <f t="shared" si="1341"/>
        <v>0</v>
      </c>
      <c r="BAS22" s="56">
        <f t="shared" si="1342"/>
        <v>0</v>
      </c>
      <c r="BAT22" s="56">
        <f t="shared" si="1343"/>
        <v>0</v>
      </c>
      <c r="BAU22" s="56">
        <f t="shared" si="1344"/>
        <v>0</v>
      </c>
      <c r="BAV22" s="56">
        <f t="shared" si="1345"/>
        <v>0</v>
      </c>
      <c r="BAW22" s="56">
        <f t="shared" si="1346"/>
        <v>0</v>
      </c>
      <c r="BAX22" s="56">
        <f t="shared" si="1347"/>
        <v>0</v>
      </c>
      <c r="BAY22" s="56">
        <f t="shared" si="1348"/>
        <v>0</v>
      </c>
      <c r="BAZ22" s="56">
        <f t="shared" si="1349"/>
        <v>0</v>
      </c>
      <c r="BBA22" s="56">
        <f t="shared" si="1350"/>
        <v>0</v>
      </c>
      <c r="BBB22" s="56">
        <f t="shared" si="1351"/>
        <v>0</v>
      </c>
      <c r="BBC22" s="56">
        <f t="shared" si="1352"/>
        <v>0</v>
      </c>
      <c r="BBD22" s="56">
        <f t="shared" si="1353"/>
        <v>0</v>
      </c>
      <c r="BBE22" s="56">
        <f t="shared" si="1354"/>
        <v>0</v>
      </c>
      <c r="BBF22" s="56">
        <f t="shared" si="1355"/>
        <v>0</v>
      </c>
      <c r="BBG22" s="56">
        <f t="shared" si="1356"/>
        <v>0</v>
      </c>
      <c r="BBH22" s="56">
        <f t="shared" si="1357"/>
        <v>0</v>
      </c>
      <c r="BBI22" s="56">
        <f t="shared" si="1358"/>
        <v>0</v>
      </c>
      <c r="BBJ22" s="56">
        <f t="shared" si="1359"/>
        <v>0</v>
      </c>
      <c r="BBK22" s="56">
        <f t="shared" si="1360"/>
        <v>0</v>
      </c>
      <c r="BBL22" s="56">
        <f t="shared" si="1361"/>
        <v>0</v>
      </c>
      <c r="BBM22" s="56">
        <f t="shared" si="1362"/>
        <v>0</v>
      </c>
      <c r="BBN22" s="56">
        <f t="shared" si="1363"/>
        <v>0</v>
      </c>
      <c r="BBO22" s="56">
        <f t="shared" si="1364"/>
        <v>0</v>
      </c>
      <c r="BBP22" s="56">
        <f t="shared" si="1365"/>
        <v>0</v>
      </c>
      <c r="BBQ22" s="56">
        <f t="shared" si="1366"/>
        <v>0</v>
      </c>
      <c r="BBR22" s="56">
        <f t="shared" si="1367"/>
        <v>0</v>
      </c>
      <c r="BBS22" s="56">
        <f t="shared" si="1368"/>
        <v>0</v>
      </c>
      <c r="BBT22" s="56">
        <f t="shared" si="1369"/>
        <v>0</v>
      </c>
      <c r="BBU22" s="56">
        <f t="shared" si="1370"/>
        <v>0</v>
      </c>
      <c r="BBV22" s="56">
        <f t="shared" si="1371"/>
        <v>0</v>
      </c>
      <c r="BBW22" s="56">
        <f t="shared" si="1372"/>
        <v>0</v>
      </c>
      <c r="BBX22" s="56">
        <f t="shared" si="1373"/>
        <v>0</v>
      </c>
      <c r="BBY22" s="56">
        <f t="shared" si="1374"/>
        <v>0</v>
      </c>
      <c r="BBZ22" s="56">
        <f t="shared" si="1375"/>
        <v>0</v>
      </c>
      <c r="BCA22" s="56">
        <f t="shared" si="1376"/>
        <v>0</v>
      </c>
      <c r="BCB22" s="56">
        <f t="shared" si="1377"/>
        <v>0</v>
      </c>
      <c r="BCC22" s="56">
        <f t="shared" si="1378"/>
        <v>0</v>
      </c>
      <c r="BCD22" s="56">
        <f t="shared" si="1379"/>
        <v>0</v>
      </c>
      <c r="BCE22" s="56">
        <f t="shared" si="1380"/>
        <v>0</v>
      </c>
      <c r="BCF22" s="56">
        <f t="shared" si="1381"/>
        <v>0</v>
      </c>
      <c r="BCG22" s="56">
        <f t="shared" si="1382"/>
        <v>0</v>
      </c>
      <c r="BCH22" s="56">
        <f t="shared" si="1383"/>
        <v>0</v>
      </c>
      <c r="BCI22" s="56">
        <f t="shared" si="1384"/>
        <v>0</v>
      </c>
      <c r="BCJ22" s="56">
        <f t="shared" si="1385"/>
        <v>0</v>
      </c>
      <c r="BCK22" s="56">
        <f t="shared" si="1386"/>
        <v>0</v>
      </c>
      <c r="BCL22" s="56">
        <f t="shared" si="1387"/>
        <v>0</v>
      </c>
      <c r="BCM22" s="56">
        <f t="shared" si="1388"/>
        <v>0</v>
      </c>
      <c r="BCN22" s="56">
        <f t="shared" si="1389"/>
        <v>0</v>
      </c>
      <c r="BCO22" s="56">
        <f t="shared" si="1390"/>
        <v>0</v>
      </c>
      <c r="BCP22" s="56">
        <f t="shared" si="1391"/>
        <v>0</v>
      </c>
      <c r="BCQ22" s="56">
        <f t="shared" si="1392"/>
        <v>0</v>
      </c>
      <c r="BCR22" s="56">
        <f t="shared" si="1393"/>
        <v>0</v>
      </c>
      <c r="BCS22" s="56">
        <f t="shared" si="1394"/>
        <v>0</v>
      </c>
      <c r="BCT22" s="56">
        <f t="shared" si="1395"/>
        <v>0</v>
      </c>
      <c r="BCU22" s="56">
        <f t="shared" si="1396"/>
        <v>0</v>
      </c>
      <c r="BCV22" s="56">
        <f t="shared" si="1397"/>
        <v>0</v>
      </c>
      <c r="BCW22" s="56">
        <f t="shared" si="1398"/>
        <v>0</v>
      </c>
      <c r="BCX22" s="56">
        <f t="shared" si="1399"/>
        <v>0</v>
      </c>
      <c r="BCY22" s="56">
        <f t="shared" si="1400"/>
        <v>0</v>
      </c>
      <c r="BCZ22" s="56">
        <f t="shared" si="1401"/>
        <v>0</v>
      </c>
      <c r="BDA22" s="56">
        <f t="shared" si="1402"/>
        <v>0</v>
      </c>
      <c r="BDB22" s="56">
        <f t="shared" si="1403"/>
        <v>0</v>
      </c>
      <c r="BDC22" s="56">
        <f t="shared" si="1404"/>
        <v>0</v>
      </c>
      <c r="BDD22" s="56">
        <f t="shared" si="1405"/>
        <v>0</v>
      </c>
      <c r="BDE22" s="56">
        <f t="shared" si="1406"/>
        <v>0</v>
      </c>
      <c r="BDF22" s="56">
        <f t="shared" si="1407"/>
        <v>0</v>
      </c>
      <c r="BDG22" s="56">
        <f t="shared" si="1408"/>
        <v>0</v>
      </c>
      <c r="BDH22" s="56">
        <f t="shared" si="1409"/>
        <v>0</v>
      </c>
      <c r="BDI22" s="56">
        <f t="shared" si="1410"/>
        <v>0</v>
      </c>
      <c r="BDJ22" s="56">
        <f t="shared" si="1411"/>
        <v>0</v>
      </c>
      <c r="BDK22" s="56">
        <f t="shared" si="1412"/>
        <v>0</v>
      </c>
      <c r="BDL22" s="56">
        <f t="shared" si="1413"/>
        <v>0</v>
      </c>
      <c r="BDM22" s="56">
        <f t="shared" si="1414"/>
        <v>0</v>
      </c>
      <c r="BDN22" s="56">
        <f t="shared" si="1415"/>
        <v>0</v>
      </c>
      <c r="BDO22" s="56">
        <f t="shared" si="1416"/>
        <v>0</v>
      </c>
      <c r="BDP22" s="56">
        <f t="shared" si="1417"/>
        <v>0</v>
      </c>
      <c r="BDQ22" s="56">
        <f t="shared" si="1418"/>
        <v>0</v>
      </c>
      <c r="BDR22" s="56">
        <f t="shared" si="1419"/>
        <v>0</v>
      </c>
      <c r="BDS22" s="56">
        <f t="shared" si="1420"/>
        <v>0</v>
      </c>
      <c r="BDT22" s="56">
        <f t="shared" si="1421"/>
        <v>0</v>
      </c>
      <c r="BDU22" s="56">
        <f t="shared" si="1422"/>
        <v>0</v>
      </c>
      <c r="BDV22" s="56">
        <f t="shared" si="1423"/>
        <v>0</v>
      </c>
      <c r="BDW22" s="56">
        <f t="shared" si="1424"/>
        <v>0</v>
      </c>
      <c r="BDX22" s="56">
        <f t="shared" si="1425"/>
        <v>0</v>
      </c>
      <c r="BDY22" s="56">
        <f t="shared" si="1426"/>
        <v>0</v>
      </c>
      <c r="BDZ22" s="56">
        <f t="shared" si="1427"/>
        <v>0</v>
      </c>
      <c r="BEA22" s="56">
        <f t="shared" si="1428"/>
        <v>0</v>
      </c>
      <c r="BEB22" s="56">
        <f t="shared" si="1429"/>
        <v>0</v>
      </c>
      <c r="BEC22" s="56">
        <f t="shared" si="1430"/>
        <v>0</v>
      </c>
      <c r="BED22" s="56">
        <f t="shared" si="1431"/>
        <v>0</v>
      </c>
      <c r="BEE22" s="56">
        <f t="shared" si="1432"/>
        <v>0</v>
      </c>
      <c r="BEF22" s="56">
        <f t="shared" si="1433"/>
        <v>0</v>
      </c>
      <c r="BEG22" s="56">
        <f t="shared" si="1434"/>
        <v>0</v>
      </c>
      <c r="BEH22" s="56">
        <f t="shared" si="1435"/>
        <v>0</v>
      </c>
      <c r="BEI22" s="56">
        <f t="shared" si="1436"/>
        <v>0</v>
      </c>
      <c r="BEJ22" s="56">
        <f t="shared" si="1437"/>
        <v>0</v>
      </c>
      <c r="BEK22" s="56">
        <f t="shared" si="1438"/>
        <v>0</v>
      </c>
      <c r="BEL22" s="56">
        <f t="shared" si="1439"/>
        <v>0</v>
      </c>
      <c r="BEM22" s="56">
        <f t="shared" si="1440"/>
        <v>0</v>
      </c>
      <c r="BEN22" s="56">
        <f t="shared" si="1441"/>
        <v>0</v>
      </c>
      <c r="BEO22" s="56">
        <f t="shared" si="1442"/>
        <v>0</v>
      </c>
      <c r="BEP22" s="56">
        <f t="shared" si="1443"/>
        <v>0</v>
      </c>
      <c r="BEQ22" s="56">
        <f t="shared" si="1444"/>
        <v>0</v>
      </c>
      <c r="BER22" s="56">
        <f t="shared" si="1445"/>
        <v>0</v>
      </c>
      <c r="BES22" s="56">
        <f t="shared" si="1446"/>
        <v>0</v>
      </c>
      <c r="BET22" s="56">
        <f t="shared" si="1447"/>
        <v>0</v>
      </c>
      <c r="BEU22" s="56">
        <f t="shared" si="1448"/>
        <v>0</v>
      </c>
      <c r="BEV22" s="56">
        <f t="shared" si="1449"/>
        <v>0</v>
      </c>
      <c r="BEW22" s="56">
        <f t="shared" si="1450"/>
        <v>0</v>
      </c>
      <c r="BEX22" s="56">
        <f t="shared" si="1451"/>
        <v>0</v>
      </c>
      <c r="BEY22" s="56">
        <f t="shared" si="1452"/>
        <v>0</v>
      </c>
      <c r="BEZ22" s="56">
        <f t="shared" si="1453"/>
        <v>0</v>
      </c>
      <c r="BFA22" s="56">
        <f t="shared" si="1454"/>
        <v>0</v>
      </c>
      <c r="BFB22" s="56">
        <f t="shared" si="1455"/>
        <v>0</v>
      </c>
      <c r="BFC22" s="56">
        <f t="shared" si="1456"/>
        <v>0</v>
      </c>
      <c r="BFD22" s="56">
        <f t="shared" si="1457"/>
        <v>0</v>
      </c>
      <c r="BFE22" s="56">
        <f t="shared" si="1458"/>
        <v>0</v>
      </c>
      <c r="BFF22" s="56">
        <f t="shared" si="1459"/>
        <v>0</v>
      </c>
      <c r="BFG22" s="56">
        <f t="shared" si="1460"/>
        <v>0</v>
      </c>
      <c r="BFH22" s="56">
        <f t="shared" si="1461"/>
        <v>0</v>
      </c>
      <c r="BFI22" s="56">
        <f t="shared" si="1462"/>
        <v>0</v>
      </c>
      <c r="BFJ22" s="56">
        <f t="shared" si="1463"/>
        <v>0</v>
      </c>
      <c r="BFK22" s="56">
        <f t="shared" si="1464"/>
        <v>0</v>
      </c>
      <c r="BFL22" s="56">
        <f t="shared" si="1465"/>
        <v>0</v>
      </c>
      <c r="BFM22" s="56">
        <f t="shared" si="1466"/>
        <v>0</v>
      </c>
      <c r="BFN22" s="56">
        <f t="shared" si="1467"/>
        <v>0</v>
      </c>
      <c r="BFO22" s="56">
        <f t="shared" si="1468"/>
        <v>0</v>
      </c>
      <c r="BFP22" s="56">
        <f t="shared" si="1469"/>
        <v>0</v>
      </c>
      <c r="BFQ22" s="56">
        <f t="shared" si="1470"/>
        <v>0</v>
      </c>
      <c r="BFR22" s="56">
        <f t="shared" si="1471"/>
        <v>0</v>
      </c>
      <c r="BFS22" s="56">
        <f t="shared" si="1472"/>
        <v>0</v>
      </c>
      <c r="BFT22" s="56">
        <f t="shared" si="1473"/>
        <v>0</v>
      </c>
      <c r="BFU22" s="56">
        <f t="shared" si="1474"/>
        <v>0</v>
      </c>
      <c r="BFV22" s="56">
        <f t="shared" si="1475"/>
        <v>0</v>
      </c>
      <c r="BFW22" s="56">
        <f t="shared" si="1476"/>
        <v>0</v>
      </c>
      <c r="BFX22" s="56">
        <f t="shared" si="1477"/>
        <v>0</v>
      </c>
      <c r="BFY22" s="56">
        <f t="shared" si="1478"/>
        <v>0</v>
      </c>
      <c r="BFZ22" s="56">
        <f t="shared" si="1479"/>
        <v>0</v>
      </c>
      <c r="BGA22" s="56">
        <f t="shared" si="1480"/>
        <v>0</v>
      </c>
      <c r="BGB22" s="56">
        <f t="shared" si="1481"/>
        <v>0</v>
      </c>
      <c r="BGC22" s="56">
        <f t="shared" si="1482"/>
        <v>0</v>
      </c>
      <c r="BGD22" s="56">
        <f t="shared" si="1483"/>
        <v>0</v>
      </c>
      <c r="BGE22" s="56">
        <f t="shared" si="1484"/>
        <v>0</v>
      </c>
      <c r="BGF22" s="56">
        <f t="shared" si="1485"/>
        <v>0</v>
      </c>
      <c r="BGG22" s="56">
        <f t="shared" si="1486"/>
        <v>0</v>
      </c>
      <c r="BGH22" s="56">
        <f t="shared" si="1487"/>
        <v>0</v>
      </c>
      <c r="BGI22" s="56">
        <f t="shared" si="1488"/>
        <v>0</v>
      </c>
      <c r="BGJ22" s="56">
        <f t="shared" si="1489"/>
        <v>0</v>
      </c>
      <c r="BGK22" s="56">
        <f t="shared" si="1490"/>
        <v>0</v>
      </c>
      <c r="BGL22" s="56">
        <f t="shared" si="1491"/>
        <v>0</v>
      </c>
      <c r="BGM22" s="56">
        <f t="shared" si="1492"/>
        <v>0</v>
      </c>
      <c r="BGN22" s="56">
        <f t="shared" si="1493"/>
        <v>0</v>
      </c>
      <c r="BGO22" s="56">
        <f t="shared" si="1494"/>
        <v>0</v>
      </c>
      <c r="BGP22" s="56">
        <f t="shared" si="1495"/>
        <v>0</v>
      </c>
      <c r="BGQ22" s="56">
        <f t="shared" si="1496"/>
        <v>0</v>
      </c>
      <c r="BGR22" s="56">
        <f t="shared" si="1497"/>
        <v>0</v>
      </c>
      <c r="BGS22" s="56">
        <f t="shared" si="1498"/>
        <v>0</v>
      </c>
      <c r="BGT22" s="56">
        <f t="shared" si="1499"/>
        <v>0</v>
      </c>
      <c r="BGU22" s="56">
        <f t="shared" si="1500"/>
        <v>0</v>
      </c>
      <c r="BGV22" s="56">
        <f t="shared" si="1501"/>
        <v>0</v>
      </c>
      <c r="BGW22" s="56">
        <f t="shared" si="1502"/>
        <v>0</v>
      </c>
      <c r="BGX22" s="56">
        <f t="shared" si="1503"/>
        <v>0</v>
      </c>
      <c r="BGY22" s="56">
        <f t="shared" si="1504"/>
        <v>0</v>
      </c>
      <c r="BGZ22" s="56">
        <f t="shared" si="1505"/>
        <v>0</v>
      </c>
      <c r="BHA22" s="56">
        <f t="shared" si="1506"/>
        <v>0</v>
      </c>
      <c r="BHB22" s="56">
        <f t="shared" si="1507"/>
        <v>0</v>
      </c>
      <c r="BHC22" s="56">
        <f t="shared" si="1508"/>
        <v>0</v>
      </c>
      <c r="BHD22" s="56">
        <f t="shared" si="1509"/>
        <v>0</v>
      </c>
      <c r="BHE22" s="56">
        <f t="shared" si="1510"/>
        <v>0</v>
      </c>
      <c r="BHF22" s="56">
        <f t="shared" si="1511"/>
        <v>0</v>
      </c>
      <c r="BHG22" s="56">
        <f t="shared" si="1512"/>
        <v>0</v>
      </c>
      <c r="BHH22" s="56">
        <f t="shared" si="1513"/>
        <v>0</v>
      </c>
      <c r="BHI22" s="56">
        <f t="shared" si="1514"/>
        <v>0</v>
      </c>
      <c r="BHJ22" s="56">
        <f t="shared" si="1515"/>
        <v>0</v>
      </c>
      <c r="BHK22" s="56">
        <f t="shared" si="1516"/>
        <v>0</v>
      </c>
      <c r="BHL22" s="56">
        <f t="shared" si="1517"/>
        <v>0</v>
      </c>
      <c r="BHM22" s="56">
        <f t="shared" si="1518"/>
        <v>0</v>
      </c>
      <c r="BHN22" s="56">
        <f t="shared" si="1519"/>
        <v>0</v>
      </c>
      <c r="BHO22" s="56">
        <f t="shared" si="1520"/>
        <v>0</v>
      </c>
      <c r="BHP22" s="56">
        <f t="shared" si="1521"/>
        <v>0</v>
      </c>
      <c r="BHQ22" s="56">
        <f t="shared" si="1522"/>
        <v>0</v>
      </c>
      <c r="BHR22" s="56">
        <f t="shared" si="1523"/>
        <v>0</v>
      </c>
      <c r="BHS22" s="56">
        <f t="shared" si="1524"/>
        <v>0</v>
      </c>
      <c r="BHT22" s="56">
        <f t="shared" si="1525"/>
        <v>0</v>
      </c>
      <c r="BHU22" s="56">
        <f t="shared" si="1526"/>
        <v>0</v>
      </c>
      <c r="BHV22" s="56">
        <f t="shared" si="1527"/>
        <v>0</v>
      </c>
      <c r="BHW22" s="56">
        <f t="shared" si="1528"/>
        <v>0</v>
      </c>
      <c r="BHX22" s="56">
        <f t="shared" si="1529"/>
        <v>0</v>
      </c>
      <c r="BHY22" s="56">
        <f t="shared" si="1530"/>
        <v>0</v>
      </c>
      <c r="BHZ22" s="56">
        <f t="shared" si="1531"/>
        <v>0</v>
      </c>
      <c r="BIA22" s="56">
        <f t="shared" si="1532"/>
        <v>0</v>
      </c>
      <c r="BIB22" s="56">
        <f t="shared" si="1533"/>
        <v>0</v>
      </c>
      <c r="BIC22" s="56">
        <f t="shared" si="1534"/>
        <v>0</v>
      </c>
      <c r="BID22" s="56">
        <f t="shared" si="1535"/>
        <v>0</v>
      </c>
      <c r="BIE22" s="56">
        <f t="shared" si="1536"/>
        <v>0</v>
      </c>
      <c r="BIF22" s="56">
        <f t="shared" si="1537"/>
        <v>0</v>
      </c>
      <c r="BIG22" s="56">
        <f t="shared" si="1538"/>
        <v>0</v>
      </c>
      <c r="BIH22" s="56">
        <f t="shared" si="1539"/>
        <v>0</v>
      </c>
      <c r="BII22" s="56">
        <f t="shared" si="1540"/>
        <v>0</v>
      </c>
      <c r="BIJ22" s="56">
        <f t="shared" si="1541"/>
        <v>0</v>
      </c>
      <c r="BIK22" s="56">
        <f t="shared" si="1542"/>
        <v>0</v>
      </c>
      <c r="BIL22" s="56">
        <f t="shared" si="1543"/>
        <v>0</v>
      </c>
      <c r="BIM22" s="56">
        <f t="shared" si="1544"/>
        <v>0</v>
      </c>
      <c r="BIN22" s="56">
        <f t="shared" si="1545"/>
        <v>0</v>
      </c>
      <c r="BIO22" s="56">
        <f t="shared" si="1546"/>
        <v>0</v>
      </c>
      <c r="BIP22" s="56">
        <f t="shared" si="1547"/>
        <v>0</v>
      </c>
      <c r="BIQ22" s="56">
        <f t="shared" si="1548"/>
        <v>0</v>
      </c>
      <c r="BIR22" s="56">
        <f t="shared" si="1549"/>
        <v>0</v>
      </c>
      <c r="BIS22" s="56">
        <f t="shared" si="1550"/>
        <v>0</v>
      </c>
      <c r="BIT22" s="56">
        <f t="shared" si="1551"/>
        <v>0</v>
      </c>
      <c r="BIU22" s="56">
        <f t="shared" si="1552"/>
        <v>0</v>
      </c>
      <c r="BIV22" s="56">
        <f t="shared" si="1553"/>
        <v>0</v>
      </c>
      <c r="BIW22" s="56">
        <f t="shared" si="1554"/>
        <v>0</v>
      </c>
      <c r="BIX22" s="56">
        <f t="shared" si="1555"/>
        <v>0</v>
      </c>
      <c r="BIY22" s="56">
        <f t="shared" si="1556"/>
        <v>0</v>
      </c>
      <c r="BIZ22" s="56">
        <f t="shared" si="1557"/>
        <v>0</v>
      </c>
      <c r="BJA22" s="56">
        <f t="shared" si="1558"/>
        <v>0</v>
      </c>
      <c r="BJB22" s="56">
        <f t="shared" si="1559"/>
        <v>0</v>
      </c>
      <c r="BJC22" s="56">
        <f t="shared" si="1560"/>
        <v>0</v>
      </c>
      <c r="BJD22" s="56">
        <f t="shared" si="1561"/>
        <v>0</v>
      </c>
      <c r="BJE22" s="56">
        <f t="shared" si="1562"/>
        <v>0</v>
      </c>
      <c r="BJF22" s="56">
        <f t="shared" si="1563"/>
        <v>0</v>
      </c>
      <c r="BJG22" s="56">
        <f t="shared" si="1564"/>
        <v>0</v>
      </c>
      <c r="BJH22" s="56">
        <f t="shared" si="1565"/>
        <v>0</v>
      </c>
      <c r="BJI22" s="56">
        <f t="shared" si="1566"/>
        <v>0</v>
      </c>
      <c r="BJJ22" s="56">
        <f t="shared" si="1567"/>
        <v>0</v>
      </c>
      <c r="BJK22" s="56">
        <f t="shared" si="1568"/>
        <v>0</v>
      </c>
      <c r="BJL22" s="56">
        <f t="shared" si="1569"/>
        <v>0</v>
      </c>
      <c r="BJM22" s="56">
        <f t="shared" si="1570"/>
        <v>0</v>
      </c>
      <c r="BJN22" s="56">
        <f t="shared" si="1571"/>
        <v>0</v>
      </c>
      <c r="BJO22" s="56">
        <f t="shared" si="1572"/>
        <v>0</v>
      </c>
      <c r="BJP22" s="56">
        <f t="shared" si="1573"/>
        <v>0</v>
      </c>
      <c r="BJQ22" s="56">
        <f t="shared" si="1574"/>
        <v>0</v>
      </c>
      <c r="BJR22" s="56">
        <f t="shared" si="1575"/>
        <v>0</v>
      </c>
      <c r="BJS22" s="56">
        <f t="shared" si="1576"/>
        <v>0</v>
      </c>
      <c r="BJT22" s="56">
        <f t="shared" si="1577"/>
        <v>0</v>
      </c>
      <c r="BJU22" s="56">
        <f t="shared" si="1578"/>
        <v>0</v>
      </c>
      <c r="BJV22" s="56">
        <f t="shared" si="1579"/>
        <v>0</v>
      </c>
      <c r="BJW22" s="56">
        <f t="shared" si="1580"/>
        <v>0</v>
      </c>
      <c r="BJX22" s="56">
        <f t="shared" si="1581"/>
        <v>0</v>
      </c>
      <c r="BJY22" s="56">
        <f t="shared" si="1582"/>
        <v>0</v>
      </c>
      <c r="BJZ22" s="56">
        <f t="shared" si="1583"/>
        <v>0</v>
      </c>
      <c r="BKA22" s="56">
        <f t="shared" si="1584"/>
        <v>0</v>
      </c>
      <c r="BKB22" s="56">
        <f t="shared" si="1585"/>
        <v>0</v>
      </c>
      <c r="BKC22" s="56">
        <f t="shared" si="1586"/>
        <v>0</v>
      </c>
      <c r="BKD22" s="56">
        <f t="shared" si="1587"/>
        <v>0</v>
      </c>
      <c r="BKE22" s="56">
        <f t="shared" si="1588"/>
        <v>0</v>
      </c>
      <c r="BKF22" s="56">
        <f t="shared" si="1589"/>
        <v>0</v>
      </c>
      <c r="BKG22" s="56">
        <f t="shared" si="1590"/>
        <v>0</v>
      </c>
      <c r="BKH22" s="56">
        <f t="shared" si="1591"/>
        <v>0</v>
      </c>
      <c r="BKI22" s="56">
        <f t="shared" si="1592"/>
        <v>0</v>
      </c>
      <c r="BKJ22" s="56">
        <f t="shared" si="1593"/>
        <v>0</v>
      </c>
      <c r="BKK22" s="56">
        <f t="shared" si="1594"/>
        <v>0</v>
      </c>
      <c r="BKL22" s="56">
        <f t="shared" si="1595"/>
        <v>0</v>
      </c>
      <c r="BKM22" s="56">
        <f t="shared" si="1596"/>
        <v>0</v>
      </c>
      <c r="BKN22" s="56">
        <f t="shared" si="1597"/>
        <v>0</v>
      </c>
      <c r="BKO22" s="56">
        <f t="shared" si="1598"/>
        <v>0</v>
      </c>
      <c r="BKP22" s="56">
        <f t="shared" si="1599"/>
        <v>0</v>
      </c>
      <c r="BKQ22" s="56">
        <f t="shared" si="1600"/>
        <v>0</v>
      </c>
      <c r="BKR22" s="56">
        <f t="shared" si="1601"/>
        <v>0</v>
      </c>
      <c r="BKS22" s="56">
        <f t="shared" si="1602"/>
        <v>0</v>
      </c>
      <c r="BKT22" s="56">
        <f t="shared" si="1603"/>
        <v>0</v>
      </c>
      <c r="BKU22" s="56">
        <f t="shared" si="1604"/>
        <v>0</v>
      </c>
      <c r="BKV22" s="56">
        <f t="shared" si="1605"/>
        <v>0</v>
      </c>
      <c r="BKW22" s="56">
        <f t="shared" si="1606"/>
        <v>0</v>
      </c>
      <c r="BKX22" s="56">
        <f t="shared" si="1607"/>
        <v>0</v>
      </c>
      <c r="BKY22" s="56">
        <f t="shared" si="1608"/>
        <v>0</v>
      </c>
      <c r="BKZ22" s="56">
        <f t="shared" si="1609"/>
        <v>0</v>
      </c>
      <c r="BLA22" s="56">
        <f t="shared" si="1610"/>
        <v>0</v>
      </c>
      <c r="BLB22" s="56">
        <f t="shared" si="1611"/>
        <v>0</v>
      </c>
      <c r="BLC22" s="56">
        <f t="shared" si="1612"/>
        <v>0</v>
      </c>
      <c r="BLD22" s="56">
        <f t="shared" si="1613"/>
        <v>0</v>
      </c>
      <c r="BLE22" s="56">
        <f t="shared" si="1614"/>
        <v>0</v>
      </c>
      <c r="BLF22" s="56">
        <f t="shared" si="1615"/>
        <v>0</v>
      </c>
      <c r="BLG22" s="56">
        <f t="shared" si="1616"/>
        <v>0</v>
      </c>
      <c r="BLH22" s="56">
        <f t="shared" si="1617"/>
        <v>0</v>
      </c>
      <c r="BLI22" s="56">
        <f t="shared" si="1618"/>
        <v>0</v>
      </c>
      <c r="BLJ22" s="56">
        <f t="shared" si="1619"/>
        <v>0</v>
      </c>
      <c r="BLK22" s="56">
        <f t="shared" si="1620"/>
        <v>0</v>
      </c>
      <c r="BLL22" s="56">
        <f t="shared" si="1621"/>
        <v>0</v>
      </c>
      <c r="BLM22" s="56">
        <f t="shared" si="1622"/>
        <v>0</v>
      </c>
      <c r="BLN22" s="56">
        <f t="shared" si="1623"/>
        <v>0</v>
      </c>
      <c r="BLO22" s="56">
        <f t="shared" si="1624"/>
        <v>0</v>
      </c>
      <c r="BLP22" s="56">
        <f t="shared" si="1625"/>
        <v>0</v>
      </c>
      <c r="BLQ22" s="56">
        <f t="shared" si="1626"/>
        <v>0</v>
      </c>
      <c r="BLR22" s="56">
        <f t="shared" si="1627"/>
        <v>0</v>
      </c>
      <c r="BLS22" s="56">
        <f t="shared" si="1628"/>
        <v>0</v>
      </c>
      <c r="BLT22" s="56">
        <f t="shared" si="1629"/>
        <v>0</v>
      </c>
      <c r="BLU22" s="56">
        <f t="shared" si="1630"/>
        <v>0</v>
      </c>
      <c r="BLV22" s="56">
        <f t="shared" si="1631"/>
        <v>0</v>
      </c>
      <c r="BLW22" s="56">
        <f t="shared" si="1632"/>
        <v>0</v>
      </c>
      <c r="BLX22" s="56">
        <f t="shared" si="1633"/>
        <v>0</v>
      </c>
      <c r="BLY22" s="56">
        <f t="shared" si="1634"/>
        <v>0</v>
      </c>
      <c r="BLZ22" s="56">
        <f t="shared" si="1635"/>
        <v>0</v>
      </c>
      <c r="BMA22" s="56">
        <f t="shared" si="1636"/>
        <v>0</v>
      </c>
      <c r="BMB22" s="56">
        <f t="shared" si="1637"/>
        <v>0</v>
      </c>
      <c r="BMC22" s="56">
        <f t="shared" si="1638"/>
        <v>0</v>
      </c>
      <c r="BMD22" s="56">
        <f t="shared" si="1639"/>
        <v>0</v>
      </c>
      <c r="BME22" s="56">
        <f t="shared" si="1640"/>
        <v>0</v>
      </c>
      <c r="BMF22" s="56">
        <f t="shared" si="1641"/>
        <v>0</v>
      </c>
      <c r="BMG22" s="56">
        <f t="shared" si="1642"/>
        <v>0</v>
      </c>
      <c r="BMH22" s="56">
        <f t="shared" si="1643"/>
        <v>0</v>
      </c>
      <c r="BMI22" s="56">
        <f t="shared" si="1644"/>
        <v>0</v>
      </c>
      <c r="BMJ22" s="56">
        <f t="shared" si="1645"/>
        <v>0</v>
      </c>
      <c r="BMK22" s="56">
        <f t="shared" si="1646"/>
        <v>0</v>
      </c>
      <c r="BML22" s="56">
        <f t="shared" si="1647"/>
        <v>0</v>
      </c>
      <c r="BMM22" s="56">
        <f t="shared" si="1648"/>
        <v>0</v>
      </c>
      <c r="BMN22" s="56">
        <f t="shared" si="1649"/>
        <v>0</v>
      </c>
      <c r="BMO22" s="56">
        <f t="shared" si="1650"/>
        <v>0</v>
      </c>
      <c r="BMP22" s="56">
        <f t="shared" si="1651"/>
        <v>0</v>
      </c>
      <c r="BMQ22" s="56">
        <f t="shared" si="1652"/>
        <v>0</v>
      </c>
      <c r="BMR22" s="56">
        <f t="shared" si="1653"/>
        <v>0</v>
      </c>
      <c r="BMS22" s="56">
        <f t="shared" si="1654"/>
        <v>0</v>
      </c>
      <c r="BMT22" s="56">
        <f t="shared" si="1655"/>
        <v>0</v>
      </c>
      <c r="BMU22" s="56">
        <f t="shared" si="1656"/>
        <v>0</v>
      </c>
      <c r="BMV22" s="56">
        <f t="shared" si="1657"/>
        <v>0</v>
      </c>
      <c r="BMW22" s="56">
        <f t="shared" si="1658"/>
        <v>0</v>
      </c>
      <c r="BMX22" s="56">
        <f t="shared" si="1659"/>
        <v>0</v>
      </c>
      <c r="BMY22" s="56">
        <f t="shared" si="1660"/>
        <v>0</v>
      </c>
      <c r="BMZ22" s="56">
        <f t="shared" si="1661"/>
        <v>0</v>
      </c>
      <c r="BNA22" s="56">
        <f t="shared" si="1662"/>
        <v>0</v>
      </c>
      <c r="BNB22" s="56">
        <f t="shared" si="1663"/>
        <v>0</v>
      </c>
      <c r="BNC22" s="56">
        <f t="shared" si="1664"/>
        <v>0</v>
      </c>
      <c r="BND22" s="56">
        <f t="shared" si="1665"/>
        <v>0</v>
      </c>
      <c r="BNE22" s="56">
        <f t="shared" si="1666"/>
        <v>0</v>
      </c>
      <c r="BNF22" s="56">
        <f t="shared" si="1667"/>
        <v>0</v>
      </c>
      <c r="BNG22" s="56">
        <f t="shared" si="1668"/>
        <v>0</v>
      </c>
      <c r="BNH22" s="56">
        <f t="shared" si="1669"/>
        <v>0</v>
      </c>
      <c r="BNI22" s="56">
        <f t="shared" si="1670"/>
        <v>0</v>
      </c>
      <c r="BNJ22" s="56">
        <f t="shared" si="1671"/>
        <v>0</v>
      </c>
      <c r="BNK22" s="56">
        <f t="shared" si="1672"/>
        <v>0</v>
      </c>
      <c r="BNL22" s="56">
        <f t="shared" si="1673"/>
        <v>0</v>
      </c>
      <c r="BNM22" s="56">
        <f t="shared" si="1674"/>
        <v>0</v>
      </c>
      <c r="BNN22" s="56">
        <f t="shared" si="1675"/>
        <v>0</v>
      </c>
      <c r="BNO22" s="56">
        <f t="shared" si="1676"/>
        <v>0</v>
      </c>
      <c r="BNP22" s="56">
        <f t="shared" si="1677"/>
        <v>0</v>
      </c>
      <c r="BNQ22" s="56">
        <f t="shared" si="1678"/>
        <v>0</v>
      </c>
      <c r="BNR22" s="56">
        <f t="shared" si="1679"/>
        <v>0</v>
      </c>
      <c r="BNS22" s="56">
        <f t="shared" si="1680"/>
        <v>0</v>
      </c>
      <c r="BNT22" s="56">
        <f t="shared" si="1681"/>
        <v>0</v>
      </c>
      <c r="BNU22" s="56">
        <f t="shared" si="1682"/>
        <v>0</v>
      </c>
      <c r="BNV22" s="56">
        <f t="shared" si="1683"/>
        <v>0</v>
      </c>
      <c r="BNW22" s="56">
        <f t="shared" si="1684"/>
        <v>0</v>
      </c>
      <c r="BNX22" s="56">
        <f t="shared" si="1685"/>
        <v>0</v>
      </c>
      <c r="BNY22" s="56">
        <f t="shared" si="1686"/>
        <v>0</v>
      </c>
      <c r="BNZ22" s="56">
        <f t="shared" si="1687"/>
        <v>0</v>
      </c>
      <c r="BOA22" s="56">
        <f t="shared" si="1688"/>
        <v>0</v>
      </c>
      <c r="BOB22" s="56">
        <f t="shared" si="1689"/>
        <v>0</v>
      </c>
      <c r="BOC22" s="56">
        <f t="shared" si="1690"/>
        <v>0</v>
      </c>
      <c r="BOD22" s="56">
        <f t="shared" si="1691"/>
        <v>0</v>
      </c>
      <c r="BOE22" s="56">
        <f t="shared" si="1692"/>
        <v>0</v>
      </c>
      <c r="BOF22" s="56">
        <f t="shared" si="1693"/>
        <v>0</v>
      </c>
      <c r="BOG22" s="56">
        <f t="shared" si="1694"/>
        <v>0</v>
      </c>
      <c r="BOH22" s="56">
        <f t="shared" si="1695"/>
        <v>0</v>
      </c>
      <c r="BOI22" s="56">
        <f t="shared" si="1696"/>
        <v>0</v>
      </c>
      <c r="BOJ22" s="56">
        <f t="shared" si="1697"/>
        <v>0</v>
      </c>
      <c r="BOK22" s="56">
        <f t="shared" si="1698"/>
        <v>0</v>
      </c>
      <c r="BOL22" s="56">
        <f t="shared" si="1699"/>
        <v>0</v>
      </c>
      <c r="BOM22" s="56">
        <f t="shared" si="1700"/>
        <v>0</v>
      </c>
      <c r="BON22" s="56">
        <f t="shared" si="1701"/>
        <v>0</v>
      </c>
      <c r="BOO22" s="56">
        <f t="shared" si="1702"/>
        <v>0</v>
      </c>
      <c r="BOP22" s="56">
        <f t="shared" si="1703"/>
        <v>0</v>
      </c>
      <c r="BOQ22" s="56">
        <f t="shared" si="1704"/>
        <v>0</v>
      </c>
      <c r="BOR22" s="56">
        <f t="shared" si="1705"/>
        <v>0</v>
      </c>
      <c r="BOS22" s="56">
        <f t="shared" si="1706"/>
        <v>0</v>
      </c>
      <c r="BOT22" s="56">
        <f t="shared" si="1707"/>
        <v>0</v>
      </c>
      <c r="BOU22" s="56">
        <f t="shared" si="1708"/>
        <v>0</v>
      </c>
      <c r="BOV22" s="56">
        <f t="shared" si="1709"/>
        <v>0</v>
      </c>
      <c r="BOW22" s="56">
        <f t="shared" si="1710"/>
        <v>0</v>
      </c>
      <c r="BOX22" s="56">
        <f t="shared" si="1711"/>
        <v>0</v>
      </c>
      <c r="BOY22" s="56">
        <f t="shared" si="1712"/>
        <v>0</v>
      </c>
      <c r="BOZ22" s="56">
        <f t="shared" si="1713"/>
        <v>0</v>
      </c>
      <c r="BPA22" s="56">
        <f t="shared" si="1714"/>
        <v>0</v>
      </c>
      <c r="BPB22" s="56">
        <f t="shared" si="1715"/>
        <v>0</v>
      </c>
      <c r="BPC22" s="56">
        <f t="shared" si="1716"/>
        <v>0</v>
      </c>
      <c r="BPD22" s="56">
        <f t="shared" si="1717"/>
        <v>0</v>
      </c>
      <c r="BPE22" s="56">
        <f t="shared" si="1718"/>
        <v>0</v>
      </c>
      <c r="BPF22" s="56">
        <f t="shared" si="1719"/>
        <v>0</v>
      </c>
      <c r="BPG22" s="56">
        <f t="shared" si="1720"/>
        <v>0</v>
      </c>
      <c r="BPH22" s="56">
        <f t="shared" si="1721"/>
        <v>0</v>
      </c>
      <c r="BPI22" s="56">
        <f t="shared" si="1722"/>
        <v>0</v>
      </c>
      <c r="BPJ22" s="56">
        <f t="shared" si="1723"/>
        <v>0</v>
      </c>
      <c r="BPK22" s="56">
        <f t="shared" si="1724"/>
        <v>0</v>
      </c>
      <c r="BPL22" s="56">
        <f t="shared" si="1725"/>
        <v>0</v>
      </c>
      <c r="BPM22" s="56">
        <f t="shared" si="1726"/>
        <v>0</v>
      </c>
      <c r="BPN22" s="56">
        <f t="shared" si="1727"/>
        <v>0</v>
      </c>
      <c r="BPO22" s="56">
        <f t="shared" si="1728"/>
        <v>0</v>
      </c>
      <c r="BPP22" s="56">
        <f t="shared" si="1729"/>
        <v>0</v>
      </c>
      <c r="BPQ22" s="56">
        <f t="shared" si="1730"/>
        <v>0</v>
      </c>
      <c r="BPR22" s="56">
        <f t="shared" si="1731"/>
        <v>0</v>
      </c>
      <c r="BPS22" s="56">
        <f t="shared" si="1732"/>
        <v>0</v>
      </c>
      <c r="BPT22" s="56">
        <f t="shared" si="1733"/>
        <v>0</v>
      </c>
      <c r="BPU22" s="56">
        <f t="shared" si="1734"/>
        <v>0</v>
      </c>
      <c r="BPV22" s="56">
        <f t="shared" si="1735"/>
        <v>0</v>
      </c>
      <c r="BPW22" s="56">
        <f t="shared" si="1736"/>
        <v>0</v>
      </c>
      <c r="BPX22" s="56">
        <f t="shared" si="1737"/>
        <v>0</v>
      </c>
      <c r="BPY22" s="56">
        <f t="shared" si="1738"/>
        <v>0</v>
      </c>
      <c r="BPZ22" s="56">
        <f t="shared" si="1739"/>
        <v>0</v>
      </c>
      <c r="BQA22" s="56">
        <f t="shared" si="1740"/>
        <v>0</v>
      </c>
      <c r="BQB22" s="56">
        <f t="shared" si="1741"/>
        <v>0</v>
      </c>
      <c r="BQC22" s="56">
        <f t="shared" si="1742"/>
        <v>0</v>
      </c>
      <c r="BQD22" s="56">
        <f t="shared" si="1743"/>
        <v>0</v>
      </c>
      <c r="BQE22" s="56">
        <f t="shared" si="1744"/>
        <v>0</v>
      </c>
      <c r="BQF22" s="56">
        <f t="shared" si="1745"/>
        <v>0</v>
      </c>
      <c r="BQG22" s="56">
        <f t="shared" si="1746"/>
        <v>0</v>
      </c>
      <c r="BQH22" s="56">
        <f t="shared" si="1747"/>
        <v>0</v>
      </c>
      <c r="BQI22" s="56">
        <f t="shared" si="1748"/>
        <v>0</v>
      </c>
      <c r="BQJ22" s="56">
        <f t="shared" si="1749"/>
        <v>0</v>
      </c>
      <c r="BQK22" s="56">
        <f t="shared" si="1750"/>
        <v>0</v>
      </c>
      <c r="BQL22" s="56">
        <f t="shared" si="1751"/>
        <v>0</v>
      </c>
      <c r="BQM22" s="56">
        <f t="shared" si="1752"/>
        <v>0</v>
      </c>
      <c r="BQN22" s="56">
        <f t="shared" si="1753"/>
        <v>0</v>
      </c>
      <c r="BQO22" s="56">
        <f t="shared" si="1754"/>
        <v>0</v>
      </c>
      <c r="BQP22" s="56">
        <f t="shared" si="1755"/>
        <v>0</v>
      </c>
      <c r="BQQ22" s="56">
        <f t="shared" si="1756"/>
        <v>0</v>
      </c>
      <c r="BQR22" s="56">
        <f t="shared" si="1757"/>
        <v>0</v>
      </c>
      <c r="BQS22" s="56">
        <f t="shared" si="1758"/>
        <v>0</v>
      </c>
      <c r="BQT22" s="56">
        <f t="shared" si="1759"/>
        <v>0</v>
      </c>
      <c r="BQU22" s="56">
        <f t="shared" si="1760"/>
        <v>0</v>
      </c>
      <c r="BQV22" s="56">
        <f t="shared" si="1761"/>
        <v>0</v>
      </c>
      <c r="BQW22" s="56">
        <f t="shared" si="1762"/>
        <v>0</v>
      </c>
      <c r="BQX22" s="56">
        <f t="shared" si="1763"/>
        <v>0</v>
      </c>
      <c r="BQY22" s="56">
        <f t="shared" si="1764"/>
        <v>0</v>
      </c>
      <c r="BQZ22" s="56">
        <f t="shared" si="1765"/>
        <v>0</v>
      </c>
      <c r="BRA22" s="56">
        <f t="shared" si="1766"/>
        <v>0</v>
      </c>
      <c r="BRB22" s="56">
        <f t="shared" si="1767"/>
        <v>0</v>
      </c>
      <c r="BRC22" s="56">
        <f t="shared" si="1768"/>
        <v>0</v>
      </c>
      <c r="BRD22" s="56">
        <f t="shared" si="1769"/>
        <v>0</v>
      </c>
      <c r="BRE22" s="56">
        <f t="shared" si="1770"/>
        <v>0</v>
      </c>
      <c r="BRF22" s="56">
        <f t="shared" si="1771"/>
        <v>0</v>
      </c>
      <c r="BRG22" s="56">
        <f t="shared" si="1772"/>
        <v>0</v>
      </c>
      <c r="BRH22" s="56">
        <f t="shared" si="1773"/>
        <v>0</v>
      </c>
      <c r="BRI22" s="56">
        <f t="shared" si="1774"/>
        <v>0</v>
      </c>
      <c r="BRJ22" s="56">
        <f t="shared" si="1775"/>
        <v>0</v>
      </c>
      <c r="BRK22" s="56">
        <f t="shared" si="1776"/>
        <v>0</v>
      </c>
      <c r="BRL22" s="56">
        <f t="shared" si="1777"/>
        <v>0</v>
      </c>
      <c r="BRM22" s="56">
        <f t="shared" si="1778"/>
        <v>0</v>
      </c>
      <c r="BRN22" s="56">
        <f t="shared" si="1779"/>
        <v>0</v>
      </c>
      <c r="BRO22" s="56">
        <f t="shared" si="1780"/>
        <v>0</v>
      </c>
      <c r="BRP22" s="56">
        <f t="shared" si="1781"/>
        <v>0</v>
      </c>
      <c r="BRQ22" s="56">
        <f t="shared" si="1782"/>
        <v>0</v>
      </c>
      <c r="BRR22" s="56">
        <f t="shared" si="1783"/>
        <v>0</v>
      </c>
      <c r="BRS22" s="56">
        <f t="shared" si="1784"/>
        <v>0</v>
      </c>
      <c r="BRT22" s="56">
        <f t="shared" si="1785"/>
        <v>0</v>
      </c>
      <c r="BRU22" s="56">
        <f t="shared" si="1786"/>
        <v>177.63254151272255</v>
      </c>
      <c r="BRV22" s="56">
        <f t="shared" si="1787"/>
        <v>310.85704789863047</v>
      </c>
      <c r="BRW22" s="56">
        <f t="shared" si="1788"/>
        <v>347.19112426377905</v>
      </c>
      <c r="BRX22" s="56">
        <f t="shared" si="1789"/>
        <v>-310.85725830520687</v>
      </c>
      <c r="BRY22" s="56">
        <f t="shared" si="1790"/>
        <v>-524.82366577650157</v>
      </c>
      <c r="BRZ22" s="56">
        <f t="shared" si="1791"/>
        <v>2.104065763996266E-4</v>
      </c>
      <c r="BSA22" s="56">
        <f t="shared" si="1792"/>
        <v>0</v>
      </c>
      <c r="BSB22" s="56">
        <f t="shared" si="1793"/>
        <v>0</v>
      </c>
      <c r="BSC22" s="56">
        <f t="shared" si="1794"/>
        <v>0</v>
      </c>
      <c r="BSD22" s="56">
        <f t="shared" si="1795"/>
        <v>0</v>
      </c>
      <c r="BSE22" s="56">
        <f t="shared" si="1796"/>
        <v>0</v>
      </c>
      <c r="BSF22" s="56">
        <f t="shared" si="1797"/>
        <v>0</v>
      </c>
      <c r="BSG22" s="56">
        <f t="shared" si="1798"/>
        <v>0</v>
      </c>
      <c r="BSH22" s="56">
        <f t="shared" si="1799"/>
        <v>0</v>
      </c>
      <c r="BSI22" s="56">
        <f t="shared" si="1800"/>
        <v>0</v>
      </c>
      <c r="BSJ22" s="56">
        <f t="shared" si="1801"/>
        <v>0</v>
      </c>
      <c r="BSK22" s="56">
        <f t="shared" si="1802"/>
        <v>0</v>
      </c>
      <c r="BSL22" s="56">
        <f t="shared" si="1803"/>
        <v>0</v>
      </c>
      <c r="BSM22" s="56">
        <f t="shared" si="1804"/>
        <v>0</v>
      </c>
      <c r="BSN22" s="56">
        <f t="shared" si="1805"/>
        <v>0</v>
      </c>
      <c r="BSO22" s="56">
        <f t="shared" si="1806"/>
        <v>0</v>
      </c>
      <c r="BSP22" s="56">
        <f t="shared" si="1807"/>
        <v>0</v>
      </c>
      <c r="BSQ22" s="56">
        <f t="shared" si="1808"/>
        <v>0</v>
      </c>
      <c r="BSR22" s="56">
        <f t="shared" si="1809"/>
        <v>0</v>
      </c>
      <c r="BSS22" s="56">
        <f t="shared" si="1810"/>
        <v>0</v>
      </c>
      <c r="BST22" s="56">
        <f t="shared" si="1811"/>
        <v>0</v>
      </c>
      <c r="BSU22" s="56">
        <f t="shared" si="1812"/>
        <v>0</v>
      </c>
      <c r="BSV22" s="56">
        <f t="shared" si="1813"/>
        <v>0</v>
      </c>
      <c r="BSW22" s="56">
        <f t="shared" si="1814"/>
        <v>0</v>
      </c>
      <c r="BSX22" s="56">
        <f t="shared" si="1815"/>
        <v>0</v>
      </c>
      <c r="BSY22" s="56">
        <f t="shared" si="1816"/>
        <v>0</v>
      </c>
      <c r="BSZ22" s="56">
        <f t="shared" si="1817"/>
        <v>0</v>
      </c>
      <c r="BTA22" s="56">
        <f t="shared" si="1818"/>
        <v>0</v>
      </c>
      <c r="BTB22" s="56">
        <f t="shared" si="1819"/>
        <v>0</v>
      </c>
      <c r="BTC22" s="56">
        <f t="shared" si="1820"/>
        <v>0</v>
      </c>
      <c r="BTD22" s="56">
        <f t="shared" si="1821"/>
        <v>0</v>
      </c>
      <c r="BTE22" s="56">
        <f t="shared" si="1822"/>
        <v>0</v>
      </c>
      <c r="BTF22" s="56">
        <f t="shared" si="1823"/>
        <v>0</v>
      </c>
      <c r="BTG22" s="56">
        <f t="shared" si="1824"/>
        <v>0</v>
      </c>
      <c r="BTH22" s="56">
        <f t="shared" si="1825"/>
        <v>0</v>
      </c>
      <c r="BTI22" s="56">
        <f t="shared" si="1826"/>
        <v>0</v>
      </c>
      <c r="BTJ22" s="56">
        <f t="shared" si="1827"/>
        <v>0</v>
      </c>
      <c r="BTK22" s="56">
        <f t="shared" si="1828"/>
        <v>0</v>
      </c>
      <c r="BTL22" s="56">
        <f t="shared" si="1829"/>
        <v>0</v>
      </c>
      <c r="BTM22" s="56">
        <f t="shared" si="1830"/>
        <v>0</v>
      </c>
      <c r="BTN22" s="56">
        <f t="shared" si="1831"/>
        <v>0</v>
      </c>
      <c r="BTO22" s="56">
        <f t="shared" si="1832"/>
        <v>310.85704789863047</v>
      </c>
      <c r="BTP22" s="56">
        <f t="shared" si="1833"/>
        <v>544.00000926255041</v>
      </c>
      <c r="BTQ22" s="56">
        <f t="shared" si="1834"/>
        <v>607.58466340760481</v>
      </c>
      <c r="BTR22" s="56">
        <f t="shared" si="1835"/>
        <v>-544.00037747417787</v>
      </c>
      <c r="BTS22" s="56">
        <f t="shared" si="1836"/>
        <v>-918.44171130623522</v>
      </c>
      <c r="BTT22" s="56">
        <f t="shared" si="1837"/>
        <v>3.6821162744755855E-4</v>
      </c>
      <c r="BTU22" s="56">
        <f t="shared" si="1838"/>
        <v>0</v>
      </c>
      <c r="BTV22" s="56">
        <f t="shared" si="1839"/>
        <v>0</v>
      </c>
      <c r="BTW22" s="56">
        <f t="shared" si="1840"/>
        <v>0</v>
      </c>
      <c r="BTX22" s="56">
        <f t="shared" si="1841"/>
        <v>0</v>
      </c>
      <c r="BTY22" s="56">
        <f t="shared" si="1842"/>
        <v>0</v>
      </c>
      <c r="BTZ22" s="56">
        <f t="shared" si="1843"/>
        <v>0</v>
      </c>
      <c r="BUA22" s="56">
        <f t="shared" si="1844"/>
        <v>0</v>
      </c>
      <c r="BUB22" s="56">
        <f t="shared" si="1845"/>
        <v>0</v>
      </c>
      <c r="BUC22" s="56">
        <f t="shared" si="1846"/>
        <v>0</v>
      </c>
      <c r="BUD22" s="56">
        <f t="shared" si="1847"/>
        <v>0</v>
      </c>
      <c r="BUE22" s="56">
        <f t="shared" si="1848"/>
        <v>0</v>
      </c>
      <c r="BUF22" s="56">
        <f t="shared" si="1849"/>
        <v>0</v>
      </c>
      <c r="BUG22" s="56">
        <f t="shared" si="1850"/>
        <v>0</v>
      </c>
      <c r="BUH22" s="56">
        <f t="shared" si="1851"/>
        <v>0</v>
      </c>
      <c r="BUI22" s="56">
        <f t="shared" si="1852"/>
        <v>0</v>
      </c>
      <c r="BUJ22" s="56">
        <f t="shared" si="1853"/>
        <v>0</v>
      </c>
      <c r="BUK22" s="56">
        <f t="shared" si="1854"/>
        <v>0</v>
      </c>
      <c r="BUL22" s="56">
        <f t="shared" si="1855"/>
        <v>0</v>
      </c>
      <c r="BUM22" s="56">
        <f t="shared" si="1856"/>
        <v>0</v>
      </c>
      <c r="BUN22" s="56">
        <f t="shared" si="1857"/>
        <v>0</v>
      </c>
      <c r="BUO22" s="56">
        <f t="shared" si="1858"/>
        <v>0</v>
      </c>
      <c r="BUP22" s="56">
        <f t="shared" si="1859"/>
        <v>0</v>
      </c>
      <c r="BUQ22" s="56">
        <f t="shared" si="1860"/>
        <v>0</v>
      </c>
      <c r="BUR22" s="56">
        <f t="shared" si="1861"/>
        <v>0</v>
      </c>
      <c r="BUS22" s="56">
        <f t="shared" si="1862"/>
        <v>0</v>
      </c>
      <c r="BUT22" s="56">
        <f t="shared" si="1863"/>
        <v>0</v>
      </c>
      <c r="BUU22" s="56">
        <f t="shared" si="1864"/>
        <v>0</v>
      </c>
      <c r="BUV22" s="56">
        <f t="shared" si="1865"/>
        <v>0</v>
      </c>
      <c r="BUW22" s="56">
        <f t="shared" si="1866"/>
        <v>0</v>
      </c>
      <c r="BUX22" s="56">
        <f t="shared" si="1867"/>
        <v>0</v>
      </c>
      <c r="BUY22" s="56">
        <f t="shared" si="1868"/>
        <v>0</v>
      </c>
      <c r="BUZ22" s="56">
        <f t="shared" si="1869"/>
        <v>0</v>
      </c>
      <c r="BVA22" s="56">
        <f t="shared" si="1870"/>
        <v>0</v>
      </c>
      <c r="BVB22" s="56">
        <f t="shared" si="1871"/>
        <v>0</v>
      </c>
      <c r="BVC22" s="56">
        <f t="shared" si="1872"/>
        <v>0</v>
      </c>
      <c r="BVD22" s="56">
        <f t="shared" si="1873"/>
        <v>0</v>
      </c>
      <c r="BVE22" s="56">
        <f t="shared" si="1874"/>
        <v>0</v>
      </c>
      <c r="BVF22" s="56">
        <f t="shared" si="1875"/>
        <v>0</v>
      </c>
      <c r="BVG22" s="56">
        <f t="shared" si="1876"/>
        <v>0</v>
      </c>
      <c r="BVH22" s="56">
        <f t="shared" si="1877"/>
        <v>0</v>
      </c>
      <c r="BVI22" s="56">
        <f t="shared" si="1878"/>
        <v>347.19112426377905</v>
      </c>
      <c r="BVJ22" s="56">
        <f t="shared" si="1879"/>
        <v>607.58466340760481</v>
      </c>
      <c r="BVK22" s="56">
        <f t="shared" si="1880"/>
        <v>678.60131787234104</v>
      </c>
      <c r="BVL22" s="56">
        <f t="shared" si="1881"/>
        <v>-607.58507465711568</v>
      </c>
      <c r="BVM22" s="56">
        <f t="shared" si="1882"/>
        <v>-1025.7924421361201</v>
      </c>
      <c r="BVN22" s="56">
        <f t="shared" si="1883"/>
        <v>4.1124951087549987E-4</v>
      </c>
      <c r="BVO22" s="56">
        <f t="shared" si="1884"/>
        <v>0</v>
      </c>
      <c r="BVP22" s="56">
        <f t="shared" si="1885"/>
        <v>0</v>
      </c>
      <c r="BVQ22" s="56">
        <f t="shared" si="1886"/>
        <v>0</v>
      </c>
      <c r="BVR22" s="56">
        <f t="shared" si="1887"/>
        <v>0</v>
      </c>
      <c r="BVS22" s="56">
        <f t="shared" si="1888"/>
        <v>0</v>
      </c>
      <c r="BVT22" s="56">
        <f t="shared" si="1889"/>
        <v>0</v>
      </c>
      <c r="BVU22" s="56">
        <f t="shared" si="1890"/>
        <v>0</v>
      </c>
      <c r="BVV22" s="56">
        <f t="shared" si="1891"/>
        <v>0</v>
      </c>
      <c r="BVW22" s="56">
        <f t="shared" si="1892"/>
        <v>0</v>
      </c>
      <c r="BVX22" s="56">
        <f t="shared" si="1893"/>
        <v>0</v>
      </c>
      <c r="BVY22" s="56">
        <f t="shared" si="1894"/>
        <v>0</v>
      </c>
      <c r="BVZ22" s="56">
        <f t="shared" si="1895"/>
        <v>0</v>
      </c>
      <c r="BWA22" s="56">
        <f t="shared" si="1896"/>
        <v>0</v>
      </c>
      <c r="BWB22" s="56">
        <f t="shared" si="1897"/>
        <v>0</v>
      </c>
      <c r="BWC22" s="56">
        <f t="shared" si="1898"/>
        <v>0</v>
      </c>
      <c r="BWD22" s="56">
        <f t="shared" si="1899"/>
        <v>0</v>
      </c>
      <c r="BWE22" s="56">
        <f t="shared" si="1900"/>
        <v>0</v>
      </c>
      <c r="BWF22" s="56">
        <f t="shared" si="1901"/>
        <v>0</v>
      </c>
      <c r="BWG22" s="56">
        <f t="shared" si="1902"/>
        <v>0</v>
      </c>
      <c r="BWH22" s="56">
        <f t="shared" si="1903"/>
        <v>0</v>
      </c>
      <c r="BWI22" s="56">
        <f t="shared" si="1904"/>
        <v>0</v>
      </c>
      <c r="BWJ22" s="56">
        <f t="shared" si="1905"/>
        <v>0</v>
      </c>
      <c r="BWK22" s="56">
        <f t="shared" si="1906"/>
        <v>0</v>
      </c>
      <c r="BWL22" s="56">
        <f t="shared" si="1907"/>
        <v>0</v>
      </c>
      <c r="BWM22" s="56">
        <f t="shared" si="1908"/>
        <v>0</v>
      </c>
      <c r="BWN22" s="56">
        <f t="shared" si="1909"/>
        <v>0</v>
      </c>
      <c r="BWO22" s="56">
        <f t="shared" si="1910"/>
        <v>0</v>
      </c>
      <c r="BWP22" s="56">
        <f t="shared" si="1911"/>
        <v>0</v>
      </c>
      <c r="BWQ22" s="56">
        <f t="shared" si="1912"/>
        <v>0</v>
      </c>
      <c r="BWR22" s="56">
        <f t="shared" si="1913"/>
        <v>0</v>
      </c>
      <c r="BWS22" s="56">
        <f t="shared" si="1914"/>
        <v>0</v>
      </c>
      <c r="BWT22" s="56">
        <f t="shared" si="1915"/>
        <v>0</v>
      </c>
      <c r="BWU22" s="56">
        <f t="shared" si="1916"/>
        <v>0</v>
      </c>
      <c r="BWV22" s="56">
        <f t="shared" si="1917"/>
        <v>0</v>
      </c>
      <c r="BWW22" s="56">
        <f t="shared" si="1918"/>
        <v>0</v>
      </c>
      <c r="BWX22" s="56">
        <f t="shared" si="1919"/>
        <v>0</v>
      </c>
      <c r="BWY22" s="56">
        <f t="shared" si="1920"/>
        <v>0</v>
      </c>
      <c r="BWZ22" s="56">
        <f t="shared" si="1921"/>
        <v>0</v>
      </c>
      <c r="BXA22" s="56">
        <f t="shared" si="1922"/>
        <v>0</v>
      </c>
      <c r="BXB22" s="56">
        <f t="shared" si="1923"/>
        <v>0</v>
      </c>
      <c r="BXC22" s="56">
        <f t="shared" si="1924"/>
        <v>-310.85725830520687</v>
      </c>
      <c r="BXD22" s="56">
        <f t="shared" si="1925"/>
        <v>-544.00037747417787</v>
      </c>
      <c r="BXE22" s="56">
        <f t="shared" si="1926"/>
        <v>-607.58507465711568</v>
      </c>
      <c r="BXF22" s="56">
        <f t="shared" si="1927"/>
        <v>544.00074568605453</v>
      </c>
      <c r="BXG22" s="56">
        <f t="shared" si="1928"/>
        <v>918.44233296232255</v>
      </c>
      <c r="BXH22" s="56">
        <f t="shared" si="1929"/>
        <v>-3.6821187667513262E-4</v>
      </c>
      <c r="BXI22" s="56">
        <f t="shared" si="1930"/>
        <v>0</v>
      </c>
      <c r="BXJ22" s="56">
        <f t="shared" si="1931"/>
        <v>0</v>
      </c>
      <c r="BXK22" s="56">
        <f t="shared" si="1932"/>
        <v>0</v>
      </c>
      <c r="BXL22" s="56">
        <f t="shared" si="1933"/>
        <v>0</v>
      </c>
      <c r="BXM22" s="56">
        <f t="shared" si="1934"/>
        <v>0</v>
      </c>
      <c r="BXN22" s="56">
        <f t="shared" si="1935"/>
        <v>0</v>
      </c>
      <c r="BXO22" s="56">
        <f t="shared" si="1936"/>
        <v>0</v>
      </c>
      <c r="BXP22" s="56">
        <f t="shared" si="1937"/>
        <v>0</v>
      </c>
      <c r="BXQ22" s="56">
        <f t="shared" si="1938"/>
        <v>0</v>
      </c>
      <c r="BXR22" s="56">
        <f t="shared" si="1939"/>
        <v>0</v>
      </c>
      <c r="BXS22" s="56">
        <f t="shared" si="1940"/>
        <v>0</v>
      </c>
      <c r="BXT22" s="56">
        <f t="shared" si="1941"/>
        <v>0</v>
      </c>
      <c r="BXU22" s="56">
        <f t="shared" si="1942"/>
        <v>0</v>
      </c>
      <c r="BXV22" s="56">
        <f t="shared" si="1943"/>
        <v>0</v>
      </c>
      <c r="BXW22" s="56">
        <f t="shared" si="1944"/>
        <v>0</v>
      </c>
      <c r="BXX22" s="56">
        <f t="shared" si="1945"/>
        <v>0</v>
      </c>
      <c r="BXY22" s="56">
        <f t="shared" si="1946"/>
        <v>0</v>
      </c>
      <c r="BXZ22" s="56">
        <f t="shared" si="1947"/>
        <v>0</v>
      </c>
      <c r="BYA22" s="56">
        <f t="shared" si="1948"/>
        <v>0</v>
      </c>
      <c r="BYB22" s="56">
        <f t="shared" si="1949"/>
        <v>0</v>
      </c>
      <c r="BYC22" s="56">
        <f t="shared" si="1950"/>
        <v>0</v>
      </c>
      <c r="BYD22" s="56">
        <f t="shared" si="1951"/>
        <v>0</v>
      </c>
      <c r="BYE22" s="56">
        <f t="shared" si="1952"/>
        <v>0</v>
      </c>
      <c r="BYF22" s="56">
        <f t="shared" si="1953"/>
        <v>0</v>
      </c>
      <c r="BYG22" s="56">
        <f t="shared" si="1954"/>
        <v>0</v>
      </c>
      <c r="BYH22" s="56">
        <f t="shared" si="1955"/>
        <v>0</v>
      </c>
      <c r="BYI22" s="56">
        <f t="shared" si="1956"/>
        <v>0</v>
      </c>
      <c r="BYJ22" s="56">
        <f t="shared" si="1957"/>
        <v>0</v>
      </c>
      <c r="BYK22" s="56">
        <f t="shared" si="1958"/>
        <v>0</v>
      </c>
      <c r="BYL22" s="56">
        <f t="shared" si="1959"/>
        <v>0</v>
      </c>
      <c r="BYM22" s="56">
        <f t="shared" si="1960"/>
        <v>0</v>
      </c>
      <c r="BYN22" s="56">
        <f t="shared" si="1961"/>
        <v>0</v>
      </c>
      <c r="BYO22" s="56">
        <f t="shared" si="1962"/>
        <v>0</v>
      </c>
      <c r="BYP22" s="56">
        <f t="shared" si="1963"/>
        <v>0</v>
      </c>
      <c r="BYQ22" s="56">
        <f t="shared" si="1964"/>
        <v>0</v>
      </c>
      <c r="BYR22" s="56">
        <f t="shared" si="1965"/>
        <v>0</v>
      </c>
      <c r="BYS22" s="56">
        <f t="shared" si="1966"/>
        <v>0</v>
      </c>
      <c r="BYT22" s="56">
        <f t="shared" si="1967"/>
        <v>0</v>
      </c>
      <c r="BYU22" s="56">
        <f t="shared" si="1968"/>
        <v>0</v>
      </c>
      <c r="BYV22" s="56">
        <f t="shared" si="1969"/>
        <v>0</v>
      </c>
      <c r="BYW22" s="56">
        <f t="shared" si="1970"/>
        <v>-524.82366577650157</v>
      </c>
      <c r="BYX22" s="56">
        <f t="shared" si="1971"/>
        <v>-918.44171130623522</v>
      </c>
      <c r="BYY22" s="56">
        <f t="shared" si="1972"/>
        <v>-1025.7924421361201</v>
      </c>
      <c r="BYZ22" s="56">
        <f t="shared" si="1973"/>
        <v>918.44233296232255</v>
      </c>
      <c r="BZA22" s="56">
        <f t="shared" si="1974"/>
        <v>1550.6161079126216</v>
      </c>
      <c r="BZB22" s="56">
        <f t="shared" si="1975"/>
        <v>-6.2165608727512642E-4</v>
      </c>
      <c r="BZC22" s="56">
        <f t="shared" si="1976"/>
        <v>0</v>
      </c>
      <c r="BZD22" s="56">
        <f t="shared" si="1977"/>
        <v>0</v>
      </c>
      <c r="BZE22" s="56">
        <f t="shared" si="1978"/>
        <v>0</v>
      </c>
      <c r="BZF22" s="56">
        <f t="shared" si="1979"/>
        <v>0</v>
      </c>
      <c r="BZG22" s="56">
        <f t="shared" si="1980"/>
        <v>0</v>
      </c>
      <c r="BZH22" s="56">
        <f t="shared" si="1981"/>
        <v>0</v>
      </c>
      <c r="BZI22" s="56">
        <f t="shared" si="1982"/>
        <v>0</v>
      </c>
      <c r="BZJ22" s="56">
        <f t="shared" si="1983"/>
        <v>0</v>
      </c>
      <c r="BZK22" s="56">
        <f t="shared" si="1984"/>
        <v>0</v>
      </c>
      <c r="BZL22" s="56">
        <f t="shared" si="1985"/>
        <v>0</v>
      </c>
      <c r="BZM22" s="56">
        <f t="shared" si="1986"/>
        <v>0</v>
      </c>
      <c r="BZN22" s="56">
        <f t="shared" si="1987"/>
        <v>0</v>
      </c>
      <c r="BZO22" s="56">
        <f t="shared" si="1988"/>
        <v>0</v>
      </c>
      <c r="BZP22" s="56">
        <f t="shared" si="1989"/>
        <v>0</v>
      </c>
      <c r="BZQ22" s="56">
        <f t="shared" si="1990"/>
        <v>0</v>
      </c>
      <c r="BZR22" s="56">
        <f t="shared" si="1991"/>
        <v>0</v>
      </c>
      <c r="BZS22" s="56">
        <f t="shared" si="1992"/>
        <v>0</v>
      </c>
      <c r="BZT22" s="56">
        <f t="shared" si="1993"/>
        <v>0</v>
      </c>
      <c r="BZU22" s="56">
        <f t="shared" si="1994"/>
        <v>0</v>
      </c>
      <c r="BZV22" s="56">
        <f t="shared" si="1995"/>
        <v>0</v>
      </c>
      <c r="BZW22" s="56">
        <f t="shared" si="1996"/>
        <v>0</v>
      </c>
      <c r="BZX22" s="56">
        <f t="shared" si="1997"/>
        <v>0</v>
      </c>
      <c r="BZY22" s="56">
        <f t="shared" si="1998"/>
        <v>0</v>
      </c>
      <c r="BZZ22" s="56">
        <f t="shared" si="1999"/>
        <v>0</v>
      </c>
      <c r="CAA22" s="56">
        <f t="shared" si="2000"/>
        <v>0</v>
      </c>
      <c r="CAB22" s="56">
        <f t="shared" si="2001"/>
        <v>0</v>
      </c>
      <c r="CAC22" s="56">
        <f t="shared" si="2002"/>
        <v>0</v>
      </c>
      <c r="CAD22" s="56">
        <f t="shared" si="2003"/>
        <v>0</v>
      </c>
      <c r="CAE22" s="56">
        <f t="shared" si="2004"/>
        <v>0</v>
      </c>
      <c r="CAF22" s="56">
        <f t="shared" si="2005"/>
        <v>0</v>
      </c>
      <c r="CAG22" s="56">
        <f t="shared" si="2006"/>
        <v>0</v>
      </c>
      <c r="CAH22" s="56">
        <f t="shared" si="2007"/>
        <v>0</v>
      </c>
      <c r="CAI22" s="56">
        <f t="shared" si="2008"/>
        <v>0</v>
      </c>
      <c r="CAJ22" s="56">
        <f t="shared" si="2009"/>
        <v>0</v>
      </c>
      <c r="CAK22" s="56">
        <f t="shared" si="2010"/>
        <v>0</v>
      </c>
      <c r="CAL22" s="56">
        <f t="shared" si="2011"/>
        <v>0</v>
      </c>
      <c r="CAM22" s="56">
        <f t="shared" si="2012"/>
        <v>0</v>
      </c>
      <c r="CAN22" s="56">
        <f t="shared" si="2013"/>
        <v>0</v>
      </c>
      <c r="CAO22" s="56">
        <f t="shared" si="2014"/>
        <v>0</v>
      </c>
      <c r="CAP22" s="56">
        <f t="shared" si="2015"/>
        <v>0</v>
      </c>
      <c r="CAQ22" s="56">
        <f t="shared" si="2016"/>
        <v>2.104065763996266E-4</v>
      </c>
      <c r="CAR22" s="56">
        <f t="shared" si="2017"/>
        <v>3.6821162744755855E-4</v>
      </c>
      <c r="CAS22" s="56">
        <f t="shared" si="2018"/>
        <v>4.1124951087549987E-4</v>
      </c>
      <c r="CAT22" s="56">
        <f t="shared" si="2019"/>
        <v>-3.6821187667513262E-4</v>
      </c>
      <c r="CAU22" s="56">
        <f t="shared" si="2020"/>
        <v>-6.2165608727512642E-4</v>
      </c>
      <c r="CAV22" s="56">
        <f t="shared" si="2021"/>
        <v>2.4922757404245715E-10</v>
      </c>
      <c r="CAW22" s="56">
        <f t="shared" si="2022"/>
        <v>0</v>
      </c>
      <c r="CAX22" s="56">
        <f t="shared" si="2023"/>
        <v>0</v>
      </c>
      <c r="CAY22" s="56">
        <f t="shared" si="2024"/>
        <v>0</v>
      </c>
      <c r="CAZ22" s="56">
        <f t="shared" si="2025"/>
        <v>0</v>
      </c>
      <c r="CBA22" s="56">
        <f t="shared" si="2026"/>
        <v>0</v>
      </c>
      <c r="CBB22" s="56">
        <f t="shared" si="2027"/>
        <v>0</v>
      </c>
      <c r="CBC22" s="56">
        <f t="shared" si="2028"/>
        <v>0</v>
      </c>
      <c r="CBD22" s="56">
        <f t="shared" si="2029"/>
        <v>0</v>
      </c>
      <c r="CBE22" s="56">
        <f t="shared" si="2030"/>
        <v>0</v>
      </c>
      <c r="CBF22" s="56">
        <f t="shared" si="2031"/>
        <v>0</v>
      </c>
      <c r="CBG22" s="56">
        <f t="shared" si="2032"/>
        <v>0</v>
      </c>
      <c r="CBH22" s="56">
        <f t="shared" si="2033"/>
        <v>0</v>
      </c>
      <c r="CBI22" s="56">
        <f t="shared" si="2034"/>
        <v>0</v>
      </c>
      <c r="CBJ22" s="56">
        <f t="shared" si="2035"/>
        <v>0</v>
      </c>
      <c r="CBK22" s="56">
        <f t="shared" si="2036"/>
        <v>0</v>
      </c>
      <c r="CBL22" s="56">
        <f t="shared" si="2037"/>
        <v>0</v>
      </c>
      <c r="CBM22" s="56">
        <f t="shared" si="2038"/>
        <v>0</v>
      </c>
      <c r="CBN22" s="56">
        <f t="shared" si="2039"/>
        <v>0</v>
      </c>
      <c r="CBO22" s="56">
        <f t="shared" si="2040"/>
        <v>0</v>
      </c>
      <c r="CBP22" s="56">
        <f t="shared" si="2041"/>
        <v>0</v>
      </c>
      <c r="CBQ22" s="56">
        <f t="shared" si="2042"/>
        <v>0</v>
      </c>
      <c r="CBR22" s="56">
        <f t="shared" si="2043"/>
        <v>0</v>
      </c>
      <c r="CBS22" s="56">
        <f t="shared" si="2044"/>
        <v>0</v>
      </c>
      <c r="CBT22" s="56">
        <f t="shared" si="2045"/>
        <v>0</v>
      </c>
      <c r="CBU22" s="56">
        <f t="shared" si="2046"/>
        <v>0</v>
      </c>
      <c r="CBV22" s="56">
        <f t="shared" si="2047"/>
        <v>0</v>
      </c>
      <c r="CBW22" s="56">
        <f t="shared" si="2048"/>
        <v>0</v>
      </c>
      <c r="CBX22" s="56">
        <f t="shared" si="2049"/>
        <v>0</v>
      </c>
      <c r="CBY22" s="56">
        <f t="shared" si="2050"/>
        <v>0</v>
      </c>
      <c r="CBZ22" s="56">
        <f t="shared" si="2051"/>
        <v>0</v>
      </c>
      <c r="CCA22" s="56">
        <f t="shared" si="2052"/>
        <v>0</v>
      </c>
      <c r="CCB22" s="56">
        <f t="shared" si="2053"/>
        <v>0</v>
      </c>
      <c r="CCC22" s="56">
        <f t="shared" si="2054"/>
        <v>0</v>
      </c>
      <c r="CCD22" s="56">
        <f t="shared" si="2055"/>
        <v>0</v>
      </c>
      <c r="CCE22" s="56">
        <f t="shared" si="2056"/>
        <v>0</v>
      </c>
      <c r="CCF22" s="56">
        <f t="shared" si="2057"/>
        <v>0</v>
      </c>
      <c r="CCG22" s="56">
        <f t="shared" si="2058"/>
        <v>0</v>
      </c>
      <c r="CCH22" s="56">
        <f t="shared" si="2059"/>
        <v>0</v>
      </c>
      <c r="CCI22" s="56">
        <f t="shared" si="2060"/>
        <v>0</v>
      </c>
      <c r="CCJ22" s="56">
        <f t="shared" si="2061"/>
        <v>0</v>
      </c>
      <c r="CCK22" s="56">
        <f t="shared" si="2062"/>
        <v>0</v>
      </c>
      <c r="CCL22" s="56">
        <f t="shared" si="2063"/>
        <v>0</v>
      </c>
      <c r="CCM22" s="56">
        <f t="shared" si="2064"/>
        <v>0</v>
      </c>
      <c r="CCN22" s="56">
        <f t="shared" si="2065"/>
        <v>0</v>
      </c>
      <c r="CCO22" s="56">
        <f t="shared" si="2066"/>
        <v>0</v>
      </c>
      <c r="CCP22" s="56">
        <f t="shared" si="2067"/>
        <v>0</v>
      </c>
      <c r="CCQ22" s="56">
        <f t="shared" si="2068"/>
        <v>0</v>
      </c>
      <c r="CCR22" s="56">
        <f t="shared" si="2069"/>
        <v>0</v>
      </c>
      <c r="CCS22" s="56">
        <f t="shared" si="2070"/>
        <v>0</v>
      </c>
      <c r="CCT22" s="56">
        <f t="shared" si="2071"/>
        <v>0</v>
      </c>
      <c r="CCU22" s="56">
        <f t="shared" si="2072"/>
        <v>0</v>
      </c>
      <c r="CCV22" s="56">
        <f t="shared" si="2073"/>
        <v>0</v>
      </c>
      <c r="CCW22" s="56">
        <f t="shared" si="2074"/>
        <v>0</v>
      </c>
      <c r="CCX22" s="56">
        <f t="shared" si="2075"/>
        <v>0</v>
      </c>
      <c r="CCY22" s="56">
        <f t="shared" si="2076"/>
        <v>0</v>
      </c>
      <c r="CCZ22" s="56">
        <f t="shared" si="2077"/>
        <v>0</v>
      </c>
      <c r="CDA22" s="56">
        <f t="shared" si="2078"/>
        <v>0</v>
      </c>
      <c r="CDB22" s="56">
        <f t="shared" si="2079"/>
        <v>0</v>
      </c>
      <c r="CDC22" s="56">
        <f t="shared" si="2080"/>
        <v>0</v>
      </c>
      <c r="CDD22" s="56">
        <f t="shared" si="2081"/>
        <v>0</v>
      </c>
      <c r="CDE22" s="56">
        <f t="shared" si="2082"/>
        <v>0</v>
      </c>
      <c r="CDF22" s="56">
        <f t="shared" si="2083"/>
        <v>0</v>
      </c>
      <c r="CDG22" s="56">
        <f t="shared" si="2084"/>
        <v>0</v>
      </c>
      <c r="CDH22" s="56">
        <f t="shared" si="2085"/>
        <v>0</v>
      </c>
      <c r="CDI22" s="56">
        <f t="shared" si="2086"/>
        <v>0</v>
      </c>
      <c r="CDJ22" s="56">
        <f t="shared" si="2087"/>
        <v>0</v>
      </c>
      <c r="CDK22" s="56">
        <f t="shared" si="2088"/>
        <v>0</v>
      </c>
      <c r="CDL22" s="56">
        <f t="shared" si="2089"/>
        <v>0</v>
      </c>
      <c r="CDM22" s="56">
        <f t="shared" si="2090"/>
        <v>0</v>
      </c>
      <c r="CDN22" s="56">
        <f t="shared" si="2091"/>
        <v>0</v>
      </c>
      <c r="CDO22" s="56">
        <f t="shared" si="2092"/>
        <v>0</v>
      </c>
      <c r="CDP22" s="56">
        <f t="shared" si="2093"/>
        <v>0</v>
      </c>
      <c r="CDQ22" s="56">
        <f t="shared" si="2094"/>
        <v>0</v>
      </c>
      <c r="CDR22" s="56">
        <f t="shared" si="2095"/>
        <v>0</v>
      </c>
      <c r="CDS22" s="56">
        <f t="shared" si="2096"/>
        <v>0</v>
      </c>
      <c r="CDT22" s="56">
        <f t="shared" si="2097"/>
        <v>0</v>
      </c>
      <c r="CDU22" s="56">
        <f t="shared" si="2098"/>
        <v>0</v>
      </c>
      <c r="CDV22" s="56">
        <f t="shared" si="2099"/>
        <v>0</v>
      </c>
      <c r="CDW22" s="56">
        <f t="shared" si="2100"/>
        <v>0</v>
      </c>
      <c r="CDX22" s="56">
        <f t="shared" si="2101"/>
        <v>0</v>
      </c>
      <c r="CDY22" s="56">
        <f t="shared" si="2102"/>
        <v>0</v>
      </c>
      <c r="CDZ22" s="56">
        <f t="shared" si="2103"/>
        <v>0</v>
      </c>
      <c r="CEA22" s="56">
        <f t="shared" si="2104"/>
        <v>0</v>
      </c>
      <c r="CEB22" s="56">
        <f t="shared" si="2105"/>
        <v>0</v>
      </c>
      <c r="CEC22" s="56">
        <f t="shared" si="2106"/>
        <v>0</v>
      </c>
      <c r="CED22" s="56">
        <f t="shared" si="2107"/>
        <v>0</v>
      </c>
      <c r="CEE22" s="56">
        <f t="shared" si="2108"/>
        <v>0</v>
      </c>
      <c r="CEF22" s="56">
        <f t="shared" si="2109"/>
        <v>0</v>
      </c>
      <c r="CEG22" s="56">
        <f t="shared" si="2110"/>
        <v>0</v>
      </c>
      <c r="CEH22" s="56">
        <f t="shared" si="2111"/>
        <v>0</v>
      </c>
      <c r="CEI22" s="56">
        <f t="shared" si="2112"/>
        <v>0</v>
      </c>
      <c r="CEJ22" s="56">
        <f t="shared" si="2113"/>
        <v>0</v>
      </c>
      <c r="CEK22" s="56">
        <f t="shared" si="2114"/>
        <v>0</v>
      </c>
      <c r="CEL22" s="56">
        <f t="shared" si="2115"/>
        <v>0</v>
      </c>
    </row>
    <row r="23" spans="1:2170">
      <c r="E23" s="55">
        <v>0</v>
      </c>
      <c r="F23" s="55">
        <v>0</v>
      </c>
      <c r="G23" s="55">
        <v>0</v>
      </c>
      <c r="H23" s="55">
        <v>0</v>
      </c>
      <c r="I23" s="55">
        <v>0</v>
      </c>
      <c r="J23" s="55">
        <v>0</v>
      </c>
      <c r="K23" s="55">
        <v>0</v>
      </c>
      <c r="L23" s="55">
        <v>0</v>
      </c>
      <c r="M23" s="55">
        <v>0</v>
      </c>
      <c r="N23" s="55">
        <v>0</v>
      </c>
      <c r="O23" s="55">
        <v>0</v>
      </c>
      <c r="P23" s="55">
        <v>0</v>
      </c>
      <c r="Q23" s="55">
        <v>0</v>
      </c>
      <c r="R23" s="55">
        <v>0</v>
      </c>
      <c r="S23" s="55">
        <v>0</v>
      </c>
      <c r="T23" s="55">
        <v>0</v>
      </c>
      <c r="U23" s="55">
        <v>0</v>
      </c>
      <c r="V23" s="55">
        <v>0</v>
      </c>
      <c r="W23" s="55">
        <v>0</v>
      </c>
      <c r="X23" s="55">
        <v>0</v>
      </c>
      <c r="Y23" s="55">
        <v>0</v>
      </c>
      <c r="Z23" s="55">
        <v>0</v>
      </c>
      <c r="AA23" s="55">
        <v>0</v>
      </c>
      <c r="AB23" s="55">
        <v>0</v>
      </c>
      <c r="AC23" s="55">
        <v>0</v>
      </c>
      <c r="AD23" s="55">
        <v>0</v>
      </c>
      <c r="AE23" s="55">
        <v>0</v>
      </c>
      <c r="AF23" s="55">
        <v>0</v>
      </c>
      <c r="AG23" s="55">
        <v>0</v>
      </c>
      <c r="AH23" s="55">
        <v>0</v>
      </c>
      <c r="AI23" s="55">
        <v>0</v>
      </c>
      <c r="AJ23" s="55">
        <v>0</v>
      </c>
      <c r="AK23" s="55">
        <v>0</v>
      </c>
      <c r="AL23" s="55">
        <v>0</v>
      </c>
      <c r="AM23" s="55">
        <v>0</v>
      </c>
      <c r="AN23" s="55">
        <v>0</v>
      </c>
      <c r="AO23" s="55">
        <v>0</v>
      </c>
      <c r="AP23" s="55">
        <v>0</v>
      </c>
      <c r="AQ23" s="55">
        <v>0</v>
      </c>
      <c r="AR23" s="55">
        <v>0</v>
      </c>
      <c r="AS23" s="55">
        <v>39.377863170982522</v>
      </c>
      <c r="AT23" s="55">
        <v>-1.5786943150669073E-5</v>
      </c>
      <c r="AU23" s="55">
        <v>3.8297683450884108</v>
      </c>
      <c r="AV23" s="55">
        <v>-2.1603654712842837</v>
      </c>
      <c r="AW23" s="55">
        <v>-43.207631516070933</v>
      </c>
      <c r="AX23" s="55">
        <v>2.1603812582274342</v>
      </c>
      <c r="AY23" s="58">
        <v>1</v>
      </c>
      <c r="BC23" s="56">
        <f t="shared" si="0"/>
        <v>0</v>
      </c>
      <c r="BD23" s="56">
        <f t="shared" si="1"/>
        <v>0</v>
      </c>
      <c r="BE23" s="56">
        <f t="shared" si="2"/>
        <v>0</v>
      </c>
      <c r="BF23" s="56">
        <f t="shared" si="3"/>
        <v>0</v>
      </c>
      <c r="BG23" s="56">
        <f t="shared" si="4"/>
        <v>0</v>
      </c>
      <c r="BH23" s="56">
        <f t="shared" si="5"/>
        <v>0</v>
      </c>
      <c r="BI23" s="56">
        <f t="shared" si="6"/>
        <v>0</v>
      </c>
      <c r="BJ23" s="56">
        <f t="shared" si="7"/>
        <v>0</v>
      </c>
      <c r="BK23" s="56">
        <f t="shared" si="8"/>
        <v>0</v>
      </c>
      <c r="BL23" s="56">
        <f t="shared" si="9"/>
        <v>0</v>
      </c>
      <c r="BM23" s="56">
        <f t="shared" si="10"/>
        <v>0</v>
      </c>
      <c r="BN23" s="56">
        <f t="shared" si="11"/>
        <v>0</v>
      </c>
      <c r="BO23" s="56">
        <f t="shared" si="12"/>
        <v>0</v>
      </c>
      <c r="BP23" s="56">
        <f t="shared" si="13"/>
        <v>0</v>
      </c>
      <c r="BQ23" s="56">
        <f t="shared" si="14"/>
        <v>0</v>
      </c>
      <c r="BR23" s="56">
        <f t="shared" si="15"/>
        <v>0</v>
      </c>
      <c r="BS23" s="56">
        <f t="shared" si="16"/>
        <v>0</v>
      </c>
      <c r="BT23" s="56">
        <f t="shared" si="17"/>
        <v>0</v>
      </c>
      <c r="BU23" s="56">
        <f t="shared" si="18"/>
        <v>0</v>
      </c>
      <c r="BV23" s="56">
        <f t="shared" si="19"/>
        <v>0</v>
      </c>
      <c r="BW23" s="56">
        <f t="shared" si="20"/>
        <v>0</v>
      </c>
      <c r="BX23" s="56">
        <f t="shared" si="21"/>
        <v>0</v>
      </c>
      <c r="BY23" s="56">
        <f t="shared" si="22"/>
        <v>0</v>
      </c>
      <c r="BZ23" s="56">
        <f t="shared" si="23"/>
        <v>0</v>
      </c>
      <c r="CA23" s="56">
        <f t="shared" si="24"/>
        <v>0</v>
      </c>
      <c r="CB23" s="56">
        <f t="shared" si="25"/>
        <v>0</v>
      </c>
      <c r="CC23" s="56">
        <f t="shared" si="26"/>
        <v>0</v>
      </c>
      <c r="CD23" s="56">
        <f t="shared" si="27"/>
        <v>0</v>
      </c>
      <c r="CE23" s="56">
        <f t="shared" si="28"/>
        <v>0</v>
      </c>
      <c r="CF23" s="56">
        <f t="shared" si="29"/>
        <v>0</v>
      </c>
      <c r="CG23" s="56">
        <f t="shared" si="30"/>
        <v>0</v>
      </c>
      <c r="CH23" s="56">
        <f t="shared" si="31"/>
        <v>0</v>
      </c>
      <c r="CI23" s="56">
        <f t="shared" si="32"/>
        <v>0</v>
      </c>
      <c r="CJ23" s="56">
        <f t="shared" si="33"/>
        <v>0</v>
      </c>
      <c r="CK23" s="56">
        <f t="shared" si="34"/>
        <v>0</v>
      </c>
      <c r="CL23" s="56">
        <f t="shared" si="35"/>
        <v>0</v>
      </c>
      <c r="CM23" s="56">
        <f t="shared" si="36"/>
        <v>0</v>
      </c>
      <c r="CN23" s="56">
        <f t="shared" si="37"/>
        <v>0</v>
      </c>
      <c r="CO23" s="56">
        <f t="shared" si="38"/>
        <v>0</v>
      </c>
      <c r="CP23" s="56">
        <f t="shared" si="39"/>
        <v>0</v>
      </c>
      <c r="CQ23" s="56">
        <f t="shared" si="40"/>
        <v>0</v>
      </c>
      <c r="CR23" s="56">
        <f t="shared" si="41"/>
        <v>0</v>
      </c>
      <c r="CS23" s="56">
        <f t="shared" si="42"/>
        <v>0</v>
      </c>
      <c r="CT23" s="56">
        <f t="shared" si="43"/>
        <v>0</v>
      </c>
      <c r="CU23" s="56">
        <f t="shared" si="44"/>
        <v>0</v>
      </c>
      <c r="CV23" s="56">
        <f t="shared" si="45"/>
        <v>0</v>
      </c>
      <c r="CW23" s="56">
        <f t="shared" si="46"/>
        <v>0</v>
      </c>
      <c r="CX23" s="56">
        <f t="shared" si="47"/>
        <v>0</v>
      </c>
      <c r="CY23" s="56">
        <f t="shared" si="48"/>
        <v>0</v>
      </c>
      <c r="CZ23" s="56">
        <f t="shared" si="49"/>
        <v>0</v>
      </c>
      <c r="DA23" s="56">
        <f t="shared" si="50"/>
        <v>0</v>
      </c>
      <c r="DB23" s="56">
        <f t="shared" si="51"/>
        <v>0</v>
      </c>
      <c r="DC23" s="56">
        <f t="shared" si="52"/>
        <v>0</v>
      </c>
      <c r="DD23" s="56">
        <f t="shared" si="53"/>
        <v>0</v>
      </c>
      <c r="DE23" s="56">
        <f t="shared" si="54"/>
        <v>0</v>
      </c>
      <c r="DF23" s="56">
        <f t="shared" si="55"/>
        <v>0</v>
      </c>
      <c r="DG23" s="56">
        <f t="shared" si="56"/>
        <v>0</v>
      </c>
      <c r="DH23" s="56">
        <f t="shared" si="57"/>
        <v>0</v>
      </c>
      <c r="DI23" s="56">
        <f t="shared" si="58"/>
        <v>0</v>
      </c>
      <c r="DJ23" s="56">
        <f t="shared" si="59"/>
        <v>0</v>
      </c>
      <c r="DK23" s="56">
        <f t="shared" si="60"/>
        <v>0</v>
      </c>
      <c r="DL23" s="56">
        <f t="shared" si="61"/>
        <v>0</v>
      </c>
      <c r="DM23" s="56">
        <f t="shared" si="62"/>
        <v>0</v>
      </c>
      <c r="DN23" s="56">
        <f t="shared" si="63"/>
        <v>0</v>
      </c>
      <c r="DO23" s="56">
        <f t="shared" si="64"/>
        <v>0</v>
      </c>
      <c r="DP23" s="56">
        <f t="shared" si="65"/>
        <v>0</v>
      </c>
      <c r="DQ23" s="56">
        <f t="shared" si="66"/>
        <v>0</v>
      </c>
      <c r="DR23" s="56">
        <f t="shared" si="67"/>
        <v>0</v>
      </c>
      <c r="DS23" s="56">
        <f t="shared" si="68"/>
        <v>0</v>
      </c>
      <c r="DT23" s="56">
        <f t="shared" si="69"/>
        <v>0</v>
      </c>
      <c r="DU23" s="56">
        <f t="shared" si="70"/>
        <v>0</v>
      </c>
      <c r="DV23" s="56">
        <f t="shared" si="71"/>
        <v>0</v>
      </c>
      <c r="DW23" s="56">
        <f t="shared" si="72"/>
        <v>0</v>
      </c>
      <c r="DX23" s="56">
        <f t="shared" si="73"/>
        <v>0</v>
      </c>
      <c r="DY23" s="56">
        <f t="shared" si="74"/>
        <v>0</v>
      </c>
      <c r="DZ23" s="56">
        <f t="shared" si="75"/>
        <v>0</v>
      </c>
      <c r="EA23" s="56">
        <f t="shared" si="76"/>
        <v>0</v>
      </c>
      <c r="EB23" s="56">
        <f t="shared" si="77"/>
        <v>0</v>
      </c>
      <c r="EC23" s="56">
        <f t="shared" si="78"/>
        <v>0</v>
      </c>
      <c r="ED23" s="56">
        <f t="shared" si="79"/>
        <v>0</v>
      </c>
      <c r="EE23" s="56">
        <f t="shared" si="80"/>
        <v>0</v>
      </c>
      <c r="EF23" s="56">
        <f t="shared" si="81"/>
        <v>0</v>
      </c>
      <c r="EG23" s="56">
        <f t="shared" si="82"/>
        <v>0</v>
      </c>
      <c r="EH23" s="56">
        <f t="shared" si="83"/>
        <v>0</v>
      </c>
      <c r="EI23" s="56">
        <f t="shared" si="84"/>
        <v>0</v>
      </c>
      <c r="EJ23" s="56">
        <f t="shared" si="85"/>
        <v>0</v>
      </c>
      <c r="EK23" s="56">
        <f t="shared" si="86"/>
        <v>0</v>
      </c>
      <c r="EL23" s="56">
        <f t="shared" si="87"/>
        <v>0</v>
      </c>
      <c r="EM23" s="56">
        <f t="shared" si="88"/>
        <v>0</v>
      </c>
      <c r="EN23" s="56">
        <f t="shared" si="89"/>
        <v>0</v>
      </c>
      <c r="EO23" s="56">
        <f t="shared" si="90"/>
        <v>0</v>
      </c>
      <c r="EP23" s="56">
        <f t="shared" si="91"/>
        <v>0</v>
      </c>
      <c r="EQ23" s="56">
        <f t="shared" si="92"/>
        <v>0</v>
      </c>
      <c r="ER23" s="56">
        <f t="shared" si="93"/>
        <v>0</v>
      </c>
      <c r="ES23" s="56">
        <f t="shared" si="94"/>
        <v>0</v>
      </c>
      <c r="ET23" s="56">
        <f t="shared" si="95"/>
        <v>0</v>
      </c>
      <c r="EU23" s="56">
        <f t="shared" si="96"/>
        <v>0</v>
      </c>
      <c r="EV23" s="56">
        <f t="shared" si="97"/>
        <v>0</v>
      </c>
      <c r="EW23" s="56">
        <f t="shared" si="98"/>
        <v>0</v>
      </c>
      <c r="EX23" s="56">
        <f t="shared" si="99"/>
        <v>0</v>
      </c>
      <c r="EY23" s="56">
        <f t="shared" si="100"/>
        <v>0</v>
      </c>
      <c r="EZ23" s="56">
        <f t="shared" si="101"/>
        <v>0</v>
      </c>
      <c r="FA23" s="56">
        <f t="shared" si="102"/>
        <v>0</v>
      </c>
      <c r="FB23" s="56">
        <f t="shared" si="103"/>
        <v>0</v>
      </c>
      <c r="FC23" s="56">
        <f t="shared" si="104"/>
        <v>0</v>
      </c>
      <c r="FD23" s="56">
        <f t="shared" si="105"/>
        <v>0</v>
      </c>
      <c r="FE23" s="56">
        <f t="shared" si="106"/>
        <v>0</v>
      </c>
      <c r="FF23" s="56">
        <f t="shared" si="107"/>
        <v>0</v>
      </c>
      <c r="FG23" s="56">
        <f t="shared" si="108"/>
        <v>0</v>
      </c>
      <c r="FH23" s="56">
        <f t="shared" si="109"/>
        <v>0</v>
      </c>
      <c r="FI23" s="56">
        <f t="shared" si="110"/>
        <v>0</v>
      </c>
      <c r="FJ23" s="56">
        <f t="shared" si="111"/>
        <v>0</v>
      </c>
      <c r="FK23" s="56">
        <f t="shared" si="112"/>
        <v>0</v>
      </c>
      <c r="FL23" s="56">
        <f t="shared" si="113"/>
        <v>0</v>
      </c>
      <c r="FM23" s="56">
        <f t="shared" si="114"/>
        <v>0</v>
      </c>
      <c r="FN23" s="56">
        <f t="shared" si="115"/>
        <v>0</v>
      </c>
      <c r="FO23" s="56">
        <f t="shared" si="116"/>
        <v>0</v>
      </c>
      <c r="FP23" s="56">
        <f t="shared" si="117"/>
        <v>0</v>
      </c>
      <c r="FQ23" s="56">
        <f t="shared" si="118"/>
        <v>0</v>
      </c>
      <c r="FR23" s="56">
        <f t="shared" si="119"/>
        <v>0</v>
      </c>
      <c r="FS23" s="56">
        <f t="shared" si="120"/>
        <v>0</v>
      </c>
      <c r="FT23" s="56">
        <f t="shared" si="121"/>
        <v>0</v>
      </c>
      <c r="FU23" s="56">
        <f t="shared" si="122"/>
        <v>0</v>
      </c>
      <c r="FV23" s="56">
        <f t="shared" si="123"/>
        <v>0</v>
      </c>
      <c r="FW23" s="56">
        <f t="shared" si="124"/>
        <v>0</v>
      </c>
      <c r="FX23" s="56">
        <f t="shared" si="125"/>
        <v>0</v>
      </c>
      <c r="FY23" s="56">
        <f t="shared" si="126"/>
        <v>0</v>
      </c>
      <c r="FZ23" s="56">
        <f t="shared" si="127"/>
        <v>0</v>
      </c>
      <c r="GA23" s="56">
        <f t="shared" si="128"/>
        <v>0</v>
      </c>
      <c r="GB23" s="56">
        <f t="shared" si="129"/>
        <v>0</v>
      </c>
      <c r="GC23" s="56">
        <f t="shared" si="130"/>
        <v>0</v>
      </c>
      <c r="GD23" s="56">
        <f t="shared" si="131"/>
        <v>0</v>
      </c>
      <c r="GE23" s="56">
        <f t="shared" si="132"/>
        <v>0</v>
      </c>
      <c r="GF23" s="56">
        <f t="shared" si="133"/>
        <v>0</v>
      </c>
      <c r="GG23" s="56">
        <f t="shared" si="134"/>
        <v>0</v>
      </c>
      <c r="GH23" s="56">
        <f t="shared" si="135"/>
        <v>0</v>
      </c>
      <c r="GI23" s="56">
        <f t="shared" si="136"/>
        <v>0</v>
      </c>
      <c r="GJ23" s="56">
        <f t="shared" si="137"/>
        <v>0</v>
      </c>
      <c r="GK23" s="56">
        <f t="shared" si="138"/>
        <v>0</v>
      </c>
      <c r="GL23" s="56">
        <f t="shared" si="139"/>
        <v>0</v>
      </c>
      <c r="GM23" s="56">
        <f t="shared" si="140"/>
        <v>0</v>
      </c>
      <c r="GN23" s="56">
        <f t="shared" si="141"/>
        <v>0</v>
      </c>
      <c r="GO23" s="56">
        <f t="shared" si="142"/>
        <v>0</v>
      </c>
      <c r="GP23" s="56">
        <f t="shared" si="143"/>
        <v>0</v>
      </c>
      <c r="GQ23" s="56">
        <f t="shared" si="144"/>
        <v>0</v>
      </c>
      <c r="GR23" s="56">
        <f t="shared" si="145"/>
        <v>0</v>
      </c>
      <c r="GS23" s="56">
        <f t="shared" si="146"/>
        <v>0</v>
      </c>
      <c r="GT23" s="56">
        <f t="shared" si="147"/>
        <v>0</v>
      </c>
      <c r="GU23" s="56">
        <f t="shared" si="148"/>
        <v>0</v>
      </c>
      <c r="GV23" s="56">
        <f t="shared" si="149"/>
        <v>0</v>
      </c>
      <c r="GW23" s="56">
        <f t="shared" si="150"/>
        <v>0</v>
      </c>
      <c r="GX23" s="56">
        <f t="shared" si="151"/>
        <v>0</v>
      </c>
      <c r="GY23" s="56">
        <f t="shared" si="152"/>
        <v>0</v>
      </c>
      <c r="GZ23" s="56">
        <f t="shared" si="153"/>
        <v>0</v>
      </c>
      <c r="HA23" s="56">
        <f t="shared" si="154"/>
        <v>0</v>
      </c>
      <c r="HB23" s="56">
        <f t="shared" si="155"/>
        <v>0</v>
      </c>
      <c r="HC23" s="56">
        <f t="shared" si="156"/>
        <v>0</v>
      </c>
      <c r="HD23" s="56">
        <f t="shared" si="157"/>
        <v>0</v>
      </c>
      <c r="HE23" s="56">
        <f t="shared" si="158"/>
        <v>0</v>
      </c>
      <c r="HF23" s="56">
        <f t="shared" si="159"/>
        <v>0</v>
      </c>
      <c r="HG23" s="56">
        <f t="shared" si="160"/>
        <v>0</v>
      </c>
      <c r="HH23" s="56">
        <f t="shared" si="161"/>
        <v>0</v>
      </c>
      <c r="HI23" s="56">
        <f t="shared" si="162"/>
        <v>0</v>
      </c>
      <c r="HJ23" s="56">
        <f t="shared" si="163"/>
        <v>0</v>
      </c>
      <c r="HK23" s="56">
        <f t="shared" si="164"/>
        <v>0</v>
      </c>
      <c r="HL23" s="56">
        <f t="shared" si="165"/>
        <v>0</v>
      </c>
      <c r="HM23" s="56">
        <f t="shared" si="166"/>
        <v>0</v>
      </c>
      <c r="HN23" s="56">
        <f t="shared" si="167"/>
        <v>0</v>
      </c>
      <c r="HO23" s="56">
        <f t="shared" si="168"/>
        <v>0</v>
      </c>
      <c r="HP23" s="56">
        <f t="shared" si="169"/>
        <v>0</v>
      </c>
      <c r="HQ23" s="56">
        <f t="shared" si="170"/>
        <v>0</v>
      </c>
      <c r="HR23" s="56">
        <f t="shared" si="171"/>
        <v>0</v>
      </c>
      <c r="HS23" s="56">
        <f t="shared" si="172"/>
        <v>0</v>
      </c>
      <c r="HT23" s="56">
        <f t="shared" si="173"/>
        <v>0</v>
      </c>
      <c r="HU23" s="56">
        <f t="shared" si="174"/>
        <v>0</v>
      </c>
      <c r="HV23" s="56">
        <f t="shared" si="175"/>
        <v>0</v>
      </c>
      <c r="HW23" s="56">
        <f t="shared" si="176"/>
        <v>0</v>
      </c>
      <c r="HX23" s="56">
        <f t="shared" si="177"/>
        <v>0</v>
      </c>
      <c r="HY23" s="56">
        <f t="shared" si="178"/>
        <v>0</v>
      </c>
      <c r="HZ23" s="56">
        <f t="shared" si="179"/>
        <v>0</v>
      </c>
      <c r="IA23" s="56">
        <f t="shared" si="180"/>
        <v>0</v>
      </c>
      <c r="IB23" s="56">
        <f t="shared" si="181"/>
        <v>0</v>
      </c>
      <c r="IC23" s="56">
        <f t="shared" si="182"/>
        <v>0</v>
      </c>
      <c r="ID23" s="56">
        <f t="shared" si="183"/>
        <v>0</v>
      </c>
      <c r="IE23" s="56">
        <f t="shared" si="184"/>
        <v>0</v>
      </c>
      <c r="IF23" s="56">
        <f t="shared" si="185"/>
        <v>0</v>
      </c>
      <c r="IG23" s="56">
        <f t="shared" si="186"/>
        <v>0</v>
      </c>
      <c r="IH23" s="56">
        <f t="shared" si="187"/>
        <v>0</v>
      </c>
      <c r="II23" s="56">
        <f t="shared" si="188"/>
        <v>0</v>
      </c>
      <c r="IJ23" s="56">
        <f t="shared" si="189"/>
        <v>0</v>
      </c>
      <c r="IK23" s="56">
        <f t="shared" si="190"/>
        <v>0</v>
      </c>
      <c r="IL23" s="56">
        <f t="shared" si="191"/>
        <v>0</v>
      </c>
      <c r="IM23" s="56">
        <f t="shared" si="192"/>
        <v>0</v>
      </c>
      <c r="IN23" s="56">
        <f t="shared" si="193"/>
        <v>0</v>
      </c>
      <c r="IO23" s="56">
        <f t="shared" si="194"/>
        <v>0</v>
      </c>
      <c r="IP23" s="56">
        <f t="shared" si="195"/>
        <v>0</v>
      </c>
      <c r="IQ23" s="56">
        <f t="shared" si="196"/>
        <v>0</v>
      </c>
      <c r="IR23" s="56">
        <f t="shared" si="197"/>
        <v>0</v>
      </c>
      <c r="IS23" s="56">
        <f t="shared" si="198"/>
        <v>0</v>
      </c>
      <c r="IT23" s="56">
        <f t="shared" si="199"/>
        <v>0</v>
      </c>
      <c r="IU23" s="56">
        <f t="shared" si="200"/>
        <v>0</v>
      </c>
      <c r="IV23" s="56">
        <f t="shared" si="201"/>
        <v>0</v>
      </c>
      <c r="IW23" s="56">
        <f t="shared" si="202"/>
        <v>0</v>
      </c>
      <c r="IX23" s="56">
        <f t="shared" si="203"/>
        <v>0</v>
      </c>
      <c r="IY23" s="56">
        <f t="shared" si="204"/>
        <v>0</v>
      </c>
      <c r="IZ23" s="56">
        <f t="shared" si="205"/>
        <v>0</v>
      </c>
      <c r="JA23" s="56">
        <f t="shared" si="206"/>
        <v>0</v>
      </c>
      <c r="JB23" s="56">
        <f t="shared" si="207"/>
        <v>0</v>
      </c>
      <c r="JC23" s="56">
        <f t="shared" si="208"/>
        <v>0</v>
      </c>
      <c r="JD23" s="56">
        <f t="shared" si="209"/>
        <v>0</v>
      </c>
      <c r="JE23" s="56">
        <f t="shared" si="210"/>
        <v>0</v>
      </c>
      <c r="JF23" s="56">
        <f t="shared" si="211"/>
        <v>0</v>
      </c>
      <c r="JG23" s="56">
        <f t="shared" si="212"/>
        <v>0</v>
      </c>
      <c r="JH23" s="56">
        <f t="shared" si="213"/>
        <v>0</v>
      </c>
      <c r="JI23" s="56">
        <f t="shared" si="214"/>
        <v>0</v>
      </c>
      <c r="JJ23" s="56">
        <f t="shared" si="215"/>
        <v>0</v>
      </c>
      <c r="JK23" s="56">
        <f t="shared" si="216"/>
        <v>0</v>
      </c>
      <c r="JL23" s="56">
        <f t="shared" si="217"/>
        <v>0</v>
      </c>
      <c r="JM23" s="56">
        <f t="shared" si="218"/>
        <v>0</v>
      </c>
      <c r="JN23" s="56">
        <f t="shared" si="219"/>
        <v>0</v>
      </c>
      <c r="JO23" s="56">
        <f t="shared" si="220"/>
        <v>0</v>
      </c>
      <c r="JP23" s="56">
        <f t="shared" si="221"/>
        <v>0</v>
      </c>
      <c r="JQ23" s="56">
        <f t="shared" si="222"/>
        <v>0</v>
      </c>
      <c r="JR23" s="56">
        <f t="shared" si="223"/>
        <v>0</v>
      </c>
      <c r="JS23" s="56">
        <f t="shared" si="224"/>
        <v>0</v>
      </c>
      <c r="JT23" s="56">
        <f t="shared" si="225"/>
        <v>0</v>
      </c>
      <c r="JU23" s="56">
        <f t="shared" si="226"/>
        <v>0</v>
      </c>
      <c r="JV23" s="56">
        <f t="shared" si="227"/>
        <v>0</v>
      </c>
      <c r="JW23" s="56">
        <f t="shared" si="228"/>
        <v>0</v>
      </c>
      <c r="JX23" s="56">
        <f t="shared" si="229"/>
        <v>0</v>
      </c>
      <c r="JY23" s="56">
        <f t="shared" si="230"/>
        <v>0</v>
      </c>
      <c r="JZ23" s="56">
        <f t="shared" si="231"/>
        <v>0</v>
      </c>
      <c r="KA23" s="56">
        <f t="shared" si="232"/>
        <v>0</v>
      </c>
      <c r="KB23" s="56">
        <f t="shared" si="233"/>
        <v>0</v>
      </c>
      <c r="KC23" s="56">
        <f t="shared" si="234"/>
        <v>0</v>
      </c>
      <c r="KD23" s="56">
        <f t="shared" si="235"/>
        <v>0</v>
      </c>
      <c r="KE23" s="56">
        <f t="shared" si="236"/>
        <v>0</v>
      </c>
      <c r="KF23" s="56">
        <f t="shared" si="237"/>
        <v>0</v>
      </c>
      <c r="KG23" s="56">
        <f t="shared" si="238"/>
        <v>0</v>
      </c>
      <c r="KH23" s="56">
        <f t="shared" si="239"/>
        <v>0</v>
      </c>
      <c r="KI23" s="56">
        <f t="shared" si="240"/>
        <v>0</v>
      </c>
      <c r="KJ23" s="56">
        <f t="shared" si="241"/>
        <v>0</v>
      </c>
      <c r="KK23" s="56">
        <f t="shared" si="242"/>
        <v>0</v>
      </c>
      <c r="KL23" s="56">
        <f t="shared" si="243"/>
        <v>0</v>
      </c>
      <c r="KM23" s="56">
        <f t="shared" si="244"/>
        <v>0</v>
      </c>
      <c r="KN23" s="56">
        <f t="shared" si="245"/>
        <v>0</v>
      </c>
      <c r="KO23" s="56">
        <f t="shared" si="246"/>
        <v>0</v>
      </c>
      <c r="KP23" s="56">
        <f t="shared" si="247"/>
        <v>0</v>
      </c>
      <c r="KQ23" s="56">
        <f t="shared" si="248"/>
        <v>0</v>
      </c>
      <c r="KR23" s="56">
        <f t="shared" si="249"/>
        <v>0</v>
      </c>
      <c r="KS23" s="56">
        <f t="shared" si="250"/>
        <v>0</v>
      </c>
      <c r="KT23" s="56">
        <f t="shared" si="251"/>
        <v>0</v>
      </c>
      <c r="KU23" s="56">
        <f t="shared" si="252"/>
        <v>0</v>
      </c>
      <c r="KV23" s="56">
        <f t="shared" si="253"/>
        <v>0</v>
      </c>
      <c r="KW23" s="56">
        <f t="shared" si="254"/>
        <v>0</v>
      </c>
      <c r="KX23" s="56">
        <f t="shared" si="255"/>
        <v>0</v>
      </c>
      <c r="KY23" s="56">
        <f t="shared" si="256"/>
        <v>0</v>
      </c>
      <c r="KZ23" s="56">
        <f t="shared" si="257"/>
        <v>0</v>
      </c>
      <c r="LA23" s="56">
        <f t="shared" si="258"/>
        <v>0</v>
      </c>
      <c r="LB23" s="56">
        <f t="shared" si="259"/>
        <v>0</v>
      </c>
      <c r="LC23" s="56">
        <f t="shared" si="260"/>
        <v>0</v>
      </c>
      <c r="LD23" s="56">
        <f t="shared" si="261"/>
        <v>0</v>
      </c>
      <c r="LE23" s="56">
        <f t="shared" si="262"/>
        <v>0</v>
      </c>
      <c r="LF23" s="56">
        <f t="shared" si="263"/>
        <v>0</v>
      </c>
      <c r="LG23" s="56">
        <f t="shared" si="264"/>
        <v>0</v>
      </c>
      <c r="LH23" s="56">
        <f t="shared" si="265"/>
        <v>0</v>
      </c>
      <c r="LI23" s="56">
        <f t="shared" si="266"/>
        <v>0</v>
      </c>
      <c r="LJ23" s="56">
        <f t="shared" si="267"/>
        <v>0</v>
      </c>
      <c r="LK23" s="56">
        <f t="shared" si="268"/>
        <v>0</v>
      </c>
      <c r="LL23" s="56">
        <f t="shared" si="269"/>
        <v>0</v>
      </c>
      <c r="LM23" s="56">
        <f t="shared" si="270"/>
        <v>0</v>
      </c>
      <c r="LN23" s="56">
        <f t="shared" si="271"/>
        <v>0</v>
      </c>
      <c r="LO23" s="56">
        <f t="shared" si="272"/>
        <v>0</v>
      </c>
      <c r="LP23" s="56">
        <f t="shared" si="273"/>
        <v>0</v>
      </c>
      <c r="LQ23" s="56">
        <f t="shared" si="274"/>
        <v>0</v>
      </c>
      <c r="LR23" s="56">
        <f t="shared" si="275"/>
        <v>0</v>
      </c>
      <c r="LS23" s="56">
        <f t="shared" si="276"/>
        <v>0</v>
      </c>
      <c r="LT23" s="56">
        <f t="shared" si="277"/>
        <v>0</v>
      </c>
      <c r="LU23" s="56">
        <f t="shared" si="278"/>
        <v>0</v>
      </c>
      <c r="LV23" s="56">
        <f t="shared" si="279"/>
        <v>0</v>
      </c>
      <c r="LW23" s="56">
        <f t="shared" si="280"/>
        <v>0</v>
      </c>
      <c r="LX23" s="56">
        <f t="shared" si="281"/>
        <v>0</v>
      </c>
      <c r="LY23" s="56">
        <f t="shared" si="282"/>
        <v>0</v>
      </c>
      <c r="LZ23" s="56">
        <f t="shared" si="283"/>
        <v>0</v>
      </c>
      <c r="MA23" s="56">
        <f t="shared" si="284"/>
        <v>0</v>
      </c>
      <c r="MB23" s="56">
        <f t="shared" si="285"/>
        <v>0</v>
      </c>
      <c r="MC23" s="56">
        <f t="shared" si="286"/>
        <v>0</v>
      </c>
      <c r="MD23" s="56">
        <f t="shared" si="287"/>
        <v>0</v>
      </c>
      <c r="ME23" s="56">
        <f t="shared" si="288"/>
        <v>0</v>
      </c>
      <c r="MF23" s="56">
        <f t="shared" si="289"/>
        <v>0</v>
      </c>
      <c r="MG23" s="56">
        <f t="shared" si="290"/>
        <v>0</v>
      </c>
      <c r="MH23" s="56">
        <f t="shared" si="291"/>
        <v>0</v>
      </c>
      <c r="MI23" s="56">
        <f t="shared" si="292"/>
        <v>0</v>
      </c>
      <c r="MJ23" s="56">
        <f t="shared" si="293"/>
        <v>0</v>
      </c>
      <c r="MK23" s="56">
        <f t="shared" si="294"/>
        <v>0</v>
      </c>
      <c r="ML23" s="56">
        <f t="shared" si="295"/>
        <v>0</v>
      </c>
      <c r="MM23" s="56">
        <f t="shared" si="296"/>
        <v>0</v>
      </c>
      <c r="MN23" s="56">
        <f t="shared" si="297"/>
        <v>0</v>
      </c>
      <c r="MO23" s="56">
        <f t="shared" si="298"/>
        <v>0</v>
      </c>
      <c r="MP23" s="56">
        <f t="shared" si="299"/>
        <v>0</v>
      </c>
      <c r="MQ23" s="56">
        <f t="shared" si="300"/>
        <v>0</v>
      </c>
      <c r="MR23" s="56">
        <f t="shared" si="301"/>
        <v>0</v>
      </c>
      <c r="MS23" s="56">
        <f t="shared" si="302"/>
        <v>0</v>
      </c>
      <c r="MT23" s="56">
        <f t="shared" si="303"/>
        <v>0</v>
      </c>
      <c r="MU23" s="56">
        <f t="shared" si="304"/>
        <v>0</v>
      </c>
      <c r="MV23" s="56">
        <f t="shared" si="305"/>
        <v>0</v>
      </c>
      <c r="MW23" s="56">
        <f t="shared" si="306"/>
        <v>0</v>
      </c>
      <c r="MX23" s="56">
        <f t="shared" si="307"/>
        <v>0</v>
      </c>
      <c r="MY23" s="56">
        <f t="shared" si="308"/>
        <v>0</v>
      </c>
      <c r="MZ23" s="56">
        <f t="shared" si="309"/>
        <v>0</v>
      </c>
      <c r="NA23" s="56">
        <f t="shared" si="310"/>
        <v>0</v>
      </c>
      <c r="NB23" s="56">
        <f t="shared" si="311"/>
        <v>0</v>
      </c>
      <c r="NC23" s="56">
        <f t="shared" si="312"/>
        <v>0</v>
      </c>
      <c r="ND23" s="56">
        <f t="shared" si="313"/>
        <v>0</v>
      </c>
      <c r="NE23" s="56">
        <f t="shared" si="314"/>
        <v>0</v>
      </c>
      <c r="NF23" s="56">
        <f t="shared" si="315"/>
        <v>0</v>
      </c>
      <c r="NG23" s="56">
        <f t="shared" si="316"/>
        <v>0</v>
      </c>
      <c r="NH23" s="56">
        <f t="shared" si="317"/>
        <v>0</v>
      </c>
      <c r="NI23" s="56">
        <f t="shared" si="318"/>
        <v>0</v>
      </c>
      <c r="NJ23" s="56">
        <f t="shared" si="319"/>
        <v>0</v>
      </c>
      <c r="NK23" s="56">
        <f t="shared" si="320"/>
        <v>0</v>
      </c>
      <c r="NL23" s="56">
        <f t="shared" si="321"/>
        <v>0</v>
      </c>
      <c r="NM23" s="56">
        <f t="shared" si="322"/>
        <v>0</v>
      </c>
      <c r="NN23" s="56">
        <f t="shared" si="323"/>
        <v>0</v>
      </c>
      <c r="NO23" s="56">
        <f t="shared" si="324"/>
        <v>0</v>
      </c>
      <c r="NP23" s="56">
        <f t="shared" si="325"/>
        <v>0</v>
      </c>
      <c r="NQ23" s="56">
        <f t="shared" si="326"/>
        <v>0</v>
      </c>
      <c r="NR23" s="56">
        <f t="shared" si="327"/>
        <v>0</v>
      </c>
      <c r="NS23" s="56">
        <f t="shared" si="328"/>
        <v>0</v>
      </c>
      <c r="NT23" s="56">
        <f t="shared" si="329"/>
        <v>0</v>
      </c>
      <c r="NU23" s="56">
        <f t="shared" si="330"/>
        <v>0</v>
      </c>
      <c r="NV23" s="56">
        <f t="shared" si="331"/>
        <v>0</v>
      </c>
      <c r="NW23" s="56">
        <f t="shared" si="332"/>
        <v>0</v>
      </c>
      <c r="NX23" s="56">
        <f t="shared" si="333"/>
        <v>0</v>
      </c>
      <c r="NY23" s="56">
        <f t="shared" si="334"/>
        <v>0</v>
      </c>
      <c r="NZ23" s="56">
        <f t="shared" si="335"/>
        <v>0</v>
      </c>
      <c r="OA23" s="56">
        <f t="shared" si="336"/>
        <v>0</v>
      </c>
      <c r="OB23" s="56">
        <f t="shared" si="337"/>
        <v>0</v>
      </c>
      <c r="OC23" s="56">
        <f t="shared" si="338"/>
        <v>0</v>
      </c>
      <c r="OD23" s="56">
        <f t="shared" si="339"/>
        <v>0</v>
      </c>
      <c r="OE23" s="56">
        <f t="shared" si="340"/>
        <v>0</v>
      </c>
      <c r="OF23" s="56">
        <f t="shared" si="341"/>
        <v>0</v>
      </c>
      <c r="OG23" s="56">
        <f t="shared" si="342"/>
        <v>0</v>
      </c>
      <c r="OH23" s="56">
        <f t="shared" si="343"/>
        <v>0</v>
      </c>
      <c r="OI23" s="56">
        <f t="shared" si="344"/>
        <v>0</v>
      </c>
      <c r="OJ23" s="56">
        <f t="shared" si="345"/>
        <v>0</v>
      </c>
      <c r="OK23" s="56">
        <f t="shared" si="346"/>
        <v>0</v>
      </c>
      <c r="OL23" s="56">
        <f t="shared" si="347"/>
        <v>0</v>
      </c>
      <c r="OM23" s="56">
        <f t="shared" si="348"/>
        <v>0</v>
      </c>
      <c r="ON23" s="56">
        <f t="shared" si="349"/>
        <v>0</v>
      </c>
      <c r="OO23" s="56">
        <f t="shared" si="350"/>
        <v>0</v>
      </c>
      <c r="OP23" s="56">
        <f t="shared" si="351"/>
        <v>0</v>
      </c>
      <c r="OQ23" s="56">
        <f t="shared" si="352"/>
        <v>0</v>
      </c>
      <c r="OR23" s="56">
        <f t="shared" si="353"/>
        <v>0</v>
      </c>
      <c r="OS23" s="56">
        <f t="shared" si="354"/>
        <v>0</v>
      </c>
      <c r="OT23" s="56">
        <f t="shared" si="355"/>
        <v>0</v>
      </c>
      <c r="OU23" s="56">
        <f t="shared" si="356"/>
        <v>0</v>
      </c>
      <c r="OV23" s="56">
        <f t="shared" si="357"/>
        <v>0</v>
      </c>
      <c r="OW23" s="56">
        <f t="shared" si="358"/>
        <v>0</v>
      </c>
      <c r="OX23" s="56">
        <f t="shared" si="359"/>
        <v>0</v>
      </c>
      <c r="OY23" s="56">
        <f t="shared" si="360"/>
        <v>0</v>
      </c>
      <c r="OZ23" s="56">
        <f t="shared" si="361"/>
        <v>0</v>
      </c>
      <c r="PA23" s="56">
        <f t="shared" si="362"/>
        <v>0</v>
      </c>
      <c r="PB23" s="56">
        <f t="shared" si="363"/>
        <v>0</v>
      </c>
      <c r="PC23" s="56">
        <f t="shared" si="364"/>
        <v>0</v>
      </c>
      <c r="PD23" s="56">
        <f t="shared" si="365"/>
        <v>0</v>
      </c>
      <c r="PE23" s="56">
        <f t="shared" si="366"/>
        <v>0</v>
      </c>
      <c r="PF23" s="56">
        <f t="shared" si="367"/>
        <v>0</v>
      </c>
      <c r="PG23" s="56">
        <f t="shared" si="368"/>
        <v>0</v>
      </c>
      <c r="PH23" s="56">
        <f t="shared" si="369"/>
        <v>0</v>
      </c>
      <c r="PI23" s="56">
        <f t="shared" si="370"/>
        <v>0</v>
      </c>
      <c r="PJ23" s="56">
        <f t="shared" si="371"/>
        <v>0</v>
      </c>
      <c r="PK23" s="56">
        <f t="shared" si="372"/>
        <v>0</v>
      </c>
      <c r="PL23" s="56">
        <f t="shared" si="373"/>
        <v>0</v>
      </c>
      <c r="PM23" s="56">
        <f t="shared" si="374"/>
        <v>0</v>
      </c>
      <c r="PN23" s="56">
        <f t="shared" si="375"/>
        <v>0</v>
      </c>
      <c r="PO23" s="56">
        <f t="shared" si="376"/>
        <v>0</v>
      </c>
      <c r="PP23" s="56">
        <f t="shared" si="377"/>
        <v>0</v>
      </c>
      <c r="PQ23" s="56">
        <f t="shared" si="378"/>
        <v>0</v>
      </c>
      <c r="PR23" s="56">
        <f t="shared" si="379"/>
        <v>0</v>
      </c>
      <c r="PS23" s="56">
        <f t="shared" si="380"/>
        <v>0</v>
      </c>
      <c r="PT23" s="56">
        <f t="shared" si="381"/>
        <v>0</v>
      </c>
      <c r="PU23" s="56">
        <f t="shared" si="382"/>
        <v>0</v>
      </c>
      <c r="PV23" s="56">
        <f t="shared" si="383"/>
        <v>0</v>
      </c>
      <c r="PW23" s="56">
        <f t="shared" si="384"/>
        <v>0</v>
      </c>
      <c r="PX23" s="56">
        <f t="shared" si="385"/>
        <v>0</v>
      </c>
      <c r="PY23" s="56">
        <f t="shared" si="386"/>
        <v>0</v>
      </c>
      <c r="PZ23" s="56">
        <f t="shared" si="387"/>
        <v>0</v>
      </c>
      <c r="QA23" s="56">
        <f t="shared" si="388"/>
        <v>0</v>
      </c>
      <c r="QB23" s="56">
        <f t="shared" si="389"/>
        <v>0</v>
      </c>
      <c r="QC23" s="56">
        <f t="shared" si="390"/>
        <v>0</v>
      </c>
      <c r="QD23" s="56">
        <f t="shared" si="391"/>
        <v>0</v>
      </c>
      <c r="QE23" s="56">
        <f t="shared" si="392"/>
        <v>0</v>
      </c>
      <c r="QF23" s="56">
        <f t="shared" si="393"/>
        <v>0</v>
      </c>
      <c r="QG23" s="56">
        <f t="shared" si="394"/>
        <v>0</v>
      </c>
      <c r="QH23" s="56">
        <f t="shared" si="395"/>
        <v>0</v>
      </c>
      <c r="QI23" s="56">
        <f t="shared" si="396"/>
        <v>0</v>
      </c>
      <c r="QJ23" s="56">
        <f t="shared" si="397"/>
        <v>0</v>
      </c>
      <c r="QK23" s="56">
        <f t="shared" si="398"/>
        <v>0</v>
      </c>
      <c r="QL23" s="56">
        <f t="shared" si="399"/>
        <v>0</v>
      </c>
      <c r="QM23" s="56">
        <f t="shared" si="400"/>
        <v>0</v>
      </c>
      <c r="QN23" s="56">
        <f t="shared" si="401"/>
        <v>0</v>
      </c>
      <c r="QO23" s="56">
        <f t="shared" si="402"/>
        <v>0</v>
      </c>
      <c r="QP23" s="56">
        <f t="shared" si="403"/>
        <v>0</v>
      </c>
      <c r="QQ23" s="56">
        <f t="shared" si="404"/>
        <v>0</v>
      </c>
      <c r="QR23" s="56">
        <f t="shared" si="405"/>
        <v>0</v>
      </c>
      <c r="QS23" s="56">
        <f t="shared" si="406"/>
        <v>0</v>
      </c>
      <c r="QT23" s="56">
        <f t="shared" si="407"/>
        <v>0</v>
      </c>
      <c r="QU23" s="56">
        <f t="shared" si="408"/>
        <v>0</v>
      </c>
      <c r="QV23" s="56">
        <f t="shared" si="409"/>
        <v>0</v>
      </c>
      <c r="QW23" s="56">
        <f t="shared" si="410"/>
        <v>0</v>
      </c>
      <c r="QX23" s="56">
        <f t="shared" si="411"/>
        <v>0</v>
      </c>
      <c r="QY23" s="56">
        <f t="shared" si="412"/>
        <v>0</v>
      </c>
      <c r="QZ23" s="56">
        <f t="shared" si="413"/>
        <v>0</v>
      </c>
      <c r="RA23" s="56">
        <f t="shared" si="414"/>
        <v>0</v>
      </c>
      <c r="RB23" s="56">
        <f t="shared" si="415"/>
        <v>0</v>
      </c>
      <c r="RC23" s="56">
        <f t="shared" si="416"/>
        <v>0</v>
      </c>
      <c r="RD23" s="56">
        <f t="shared" si="417"/>
        <v>0</v>
      </c>
      <c r="RE23" s="56">
        <f t="shared" si="418"/>
        <v>0</v>
      </c>
      <c r="RF23" s="56">
        <f t="shared" si="419"/>
        <v>0</v>
      </c>
      <c r="RG23" s="56">
        <f t="shared" si="420"/>
        <v>0</v>
      </c>
      <c r="RH23" s="56">
        <f t="shared" si="421"/>
        <v>0</v>
      </c>
      <c r="RI23" s="56">
        <f t="shared" si="422"/>
        <v>0</v>
      </c>
      <c r="RJ23" s="56">
        <f t="shared" si="423"/>
        <v>0</v>
      </c>
      <c r="RK23" s="56">
        <f t="shared" si="424"/>
        <v>0</v>
      </c>
      <c r="RL23" s="56">
        <f t="shared" si="425"/>
        <v>0</v>
      </c>
      <c r="RM23" s="56">
        <f t="shared" si="426"/>
        <v>0</v>
      </c>
      <c r="RN23" s="56">
        <f t="shared" si="427"/>
        <v>0</v>
      </c>
      <c r="RO23" s="56">
        <f t="shared" si="428"/>
        <v>0</v>
      </c>
      <c r="RP23" s="56">
        <f t="shared" si="429"/>
        <v>0</v>
      </c>
      <c r="RQ23" s="56">
        <f t="shared" si="430"/>
        <v>0</v>
      </c>
      <c r="RR23" s="56">
        <f t="shared" si="431"/>
        <v>0</v>
      </c>
      <c r="RS23" s="56">
        <f t="shared" si="432"/>
        <v>0</v>
      </c>
      <c r="RT23" s="56">
        <f t="shared" si="433"/>
        <v>0</v>
      </c>
      <c r="RU23" s="56">
        <f t="shared" si="434"/>
        <v>0</v>
      </c>
      <c r="RV23" s="56">
        <f t="shared" si="435"/>
        <v>0</v>
      </c>
      <c r="RW23" s="56">
        <f t="shared" si="436"/>
        <v>0</v>
      </c>
      <c r="RX23" s="56">
        <f t="shared" si="437"/>
        <v>0</v>
      </c>
      <c r="RY23" s="56">
        <f t="shared" si="438"/>
        <v>0</v>
      </c>
      <c r="RZ23" s="56">
        <f t="shared" si="439"/>
        <v>0</v>
      </c>
      <c r="SA23" s="56">
        <f t="shared" si="440"/>
        <v>0</v>
      </c>
      <c r="SB23" s="56">
        <f t="shared" si="441"/>
        <v>0</v>
      </c>
      <c r="SC23" s="56">
        <f t="shared" si="442"/>
        <v>0</v>
      </c>
      <c r="SD23" s="56">
        <f t="shared" si="443"/>
        <v>0</v>
      </c>
      <c r="SE23" s="56">
        <f t="shared" si="444"/>
        <v>0</v>
      </c>
      <c r="SF23" s="56">
        <f t="shared" si="445"/>
        <v>0</v>
      </c>
      <c r="SG23" s="56">
        <f t="shared" si="446"/>
        <v>0</v>
      </c>
      <c r="SH23" s="56">
        <f t="shared" si="447"/>
        <v>0</v>
      </c>
      <c r="SI23" s="56">
        <f t="shared" si="448"/>
        <v>0</v>
      </c>
      <c r="SJ23" s="56">
        <f t="shared" si="449"/>
        <v>0</v>
      </c>
      <c r="SK23" s="56">
        <f t="shared" si="450"/>
        <v>0</v>
      </c>
      <c r="SL23" s="56">
        <f t="shared" si="451"/>
        <v>0</v>
      </c>
      <c r="SM23" s="56">
        <f t="shared" si="452"/>
        <v>0</v>
      </c>
      <c r="SN23" s="56">
        <f t="shared" si="453"/>
        <v>0</v>
      </c>
      <c r="SO23" s="56">
        <f t="shared" si="454"/>
        <v>0</v>
      </c>
      <c r="SP23" s="56">
        <f t="shared" si="455"/>
        <v>0</v>
      </c>
      <c r="SQ23" s="56">
        <f t="shared" si="456"/>
        <v>0</v>
      </c>
      <c r="SR23" s="56">
        <f t="shared" si="457"/>
        <v>0</v>
      </c>
      <c r="SS23" s="56">
        <f t="shared" si="458"/>
        <v>0</v>
      </c>
      <c r="ST23" s="56">
        <f t="shared" si="459"/>
        <v>0</v>
      </c>
      <c r="SU23" s="56">
        <f t="shared" si="460"/>
        <v>0</v>
      </c>
      <c r="SV23" s="56">
        <f t="shared" si="461"/>
        <v>0</v>
      </c>
      <c r="SW23" s="56">
        <f t="shared" si="462"/>
        <v>0</v>
      </c>
      <c r="SX23" s="56">
        <f t="shared" si="463"/>
        <v>0</v>
      </c>
      <c r="SY23" s="56">
        <f t="shared" si="464"/>
        <v>0</v>
      </c>
      <c r="SZ23" s="56">
        <f t="shared" si="465"/>
        <v>0</v>
      </c>
      <c r="TA23" s="56">
        <f t="shared" si="466"/>
        <v>0</v>
      </c>
      <c r="TB23" s="56">
        <f t="shared" si="467"/>
        <v>0</v>
      </c>
      <c r="TC23" s="56">
        <f t="shared" si="468"/>
        <v>0</v>
      </c>
      <c r="TD23" s="56">
        <f t="shared" si="469"/>
        <v>0</v>
      </c>
      <c r="TE23" s="56">
        <f t="shared" si="470"/>
        <v>0</v>
      </c>
      <c r="TF23" s="56">
        <f t="shared" si="471"/>
        <v>0</v>
      </c>
      <c r="TG23" s="56">
        <f t="shared" si="472"/>
        <v>0</v>
      </c>
      <c r="TH23" s="56">
        <f t="shared" si="473"/>
        <v>0</v>
      </c>
      <c r="TI23" s="56">
        <f t="shared" si="474"/>
        <v>0</v>
      </c>
      <c r="TJ23" s="56">
        <f t="shared" si="475"/>
        <v>0</v>
      </c>
      <c r="TK23" s="56">
        <f t="shared" si="476"/>
        <v>0</v>
      </c>
      <c r="TL23" s="56">
        <f t="shared" si="477"/>
        <v>0</v>
      </c>
      <c r="TM23" s="56">
        <f t="shared" si="478"/>
        <v>0</v>
      </c>
      <c r="TN23" s="56">
        <f t="shared" si="479"/>
        <v>0</v>
      </c>
      <c r="TO23" s="56">
        <f t="shared" si="480"/>
        <v>0</v>
      </c>
      <c r="TP23" s="56">
        <f t="shared" si="481"/>
        <v>0</v>
      </c>
      <c r="TQ23" s="56">
        <f t="shared" si="482"/>
        <v>0</v>
      </c>
      <c r="TR23" s="56">
        <f t="shared" si="483"/>
        <v>0</v>
      </c>
      <c r="TS23" s="56">
        <f t="shared" si="484"/>
        <v>0</v>
      </c>
      <c r="TT23" s="56">
        <f t="shared" si="485"/>
        <v>0</v>
      </c>
      <c r="TU23" s="56">
        <f t="shared" si="486"/>
        <v>0</v>
      </c>
      <c r="TV23" s="56">
        <f t="shared" si="487"/>
        <v>0</v>
      </c>
      <c r="TW23" s="56">
        <f t="shared" si="488"/>
        <v>0</v>
      </c>
      <c r="TX23" s="56">
        <f t="shared" si="489"/>
        <v>0</v>
      </c>
      <c r="TY23" s="56">
        <f t="shared" si="490"/>
        <v>0</v>
      </c>
      <c r="TZ23" s="56">
        <f t="shared" si="491"/>
        <v>0</v>
      </c>
      <c r="UA23" s="56">
        <f t="shared" si="492"/>
        <v>0</v>
      </c>
      <c r="UB23" s="56">
        <f t="shared" si="493"/>
        <v>0</v>
      </c>
      <c r="UC23" s="56">
        <f t="shared" si="494"/>
        <v>0</v>
      </c>
      <c r="UD23" s="56">
        <f t="shared" si="495"/>
        <v>0</v>
      </c>
      <c r="UE23" s="56">
        <f t="shared" si="496"/>
        <v>0</v>
      </c>
      <c r="UF23" s="56">
        <f t="shared" si="497"/>
        <v>0</v>
      </c>
      <c r="UG23" s="56">
        <f t="shared" si="498"/>
        <v>0</v>
      </c>
      <c r="UH23" s="56">
        <f t="shared" si="499"/>
        <v>0</v>
      </c>
      <c r="UI23" s="56">
        <f t="shared" si="500"/>
        <v>0</v>
      </c>
      <c r="UJ23" s="56">
        <f t="shared" si="501"/>
        <v>0</v>
      </c>
      <c r="UK23" s="56">
        <f t="shared" si="502"/>
        <v>0</v>
      </c>
      <c r="UL23" s="56">
        <f t="shared" si="503"/>
        <v>0</v>
      </c>
      <c r="UM23" s="56">
        <f t="shared" si="504"/>
        <v>0</v>
      </c>
      <c r="UN23" s="56">
        <f t="shared" si="505"/>
        <v>0</v>
      </c>
      <c r="UO23" s="56">
        <f t="shared" si="506"/>
        <v>0</v>
      </c>
      <c r="UP23" s="56">
        <f t="shared" si="507"/>
        <v>0</v>
      </c>
      <c r="UQ23" s="56">
        <f t="shared" si="508"/>
        <v>0</v>
      </c>
      <c r="UR23" s="56">
        <f t="shared" si="509"/>
        <v>0</v>
      </c>
      <c r="US23" s="56">
        <f t="shared" si="510"/>
        <v>0</v>
      </c>
      <c r="UT23" s="56">
        <f t="shared" si="511"/>
        <v>0</v>
      </c>
      <c r="UU23" s="56">
        <f t="shared" si="512"/>
        <v>0</v>
      </c>
      <c r="UV23" s="56">
        <f t="shared" si="513"/>
        <v>0</v>
      </c>
      <c r="UW23" s="56">
        <f t="shared" si="514"/>
        <v>0</v>
      </c>
      <c r="UX23" s="56">
        <f t="shared" si="515"/>
        <v>0</v>
      </c>
      <c r="UY23" s="56">
        <f t="shared" si="516"/>
        <v>0</v>
      </c>
      <c r="UZ23" s="56">
        <f t="shared" si="517"/>
        <v>0</v>
      </c>
      <c r="VA23" s="56">
        <f t="shared" si="518"/>
        <v>0</v>
      </c>
      <c r="VB23" s="56">
        <f t="shared" si="519"/>
        <v>0</v>
      </c>
      <c r="VC23" s="56">
        <f t="shared" si="520"/>
        <v>0</v>
      </c>
      <c r="VD23" s="56">
        <f t="shared" si="521"/>
        <v>0</v>
      </c>
      <c r="VE23" s="56">
        <f t="shared" si="522"/>
        <v>0</v>
      </c>
      <c r="VF23" s="56">
        <f t="shared" si="523"/>
        <v>0</v>
      </c>
      <c r="VG23" s="56">
        <f t="shared" si="524"/>
        <v>0</v>
      </c>
      <c r="VH23" s="56">
        <f t="shared" si="525"/>
        <v>0</v>
      </c>
      <c r="VI23" s="56">
        <f t="shared" si="526"/>
        <v>0</v>
      </c>
      <c r="VJ23" s="56">
        <f t="shared" si="527"/>
        <v>0</v>
      </c>
      <c r="VK23" s="56">
        <f t="shared" si="528"/>
        <v>0</v>
      </c>
      <c r="VL23" s="56">
        <f t="shared" si="529"/>
        <v>0</v>
      </c>
      <c r="VM23" s="56">
        <f t="shared" si="530"/>
        <v>0</v>
      </c>
      <c r="VN23" s="56">
        <f t="shared" si="531"/>
        <v>0</v>
      </c>
      <c r="VO23" s="56">
        <f t="shared" si="532"/>
        <v>0</v>
      </c>
      <c r="VP23" s="56">
        <f t="shared" si="533"/>
        <v>0</v>
      </c>
      <c r="VQ23" s="56">
        <f t="shared" si="534"/>
        <v>0</v>
      </c>
      <c r="VR23" s="56">
        <f t="shared" si="535"/>
        <v>0</v>
      </c>
      <c r="VS23" s="56">
        <f t="shared" si="536"/>
        <v>0</v>
      </c>
      <c r="VT23" s="56">
        <f t="shared" si="537"/>
        <v>0</v>
      </c>
      <c r="VU23" s="56">
        <f t="shared" si="538"/>
        <v>0</v>
      </c>
      <c r="VV23" s="56">
        <f t="shared" si="539"/>
        <v>0</v>
      </c>
      <c r="VW23" s="56">
        <f t="shared" si="540"/>
        <v>0</v>
      </c>
      <c r="VX23" s="56">
        <f t="shared" si="541"/>
        <v>0</v>
      </c>
      <c r="VY23" s="56">
        <f t="shared" si="542"/>
        <v>0</v>
      </c>
      <c r="VZ23" s="56">
        <f t="shared" si="543"/>
        <v>0</v>
      </c>
      <c r="WA23" s="56">
        <f t="shared" si="544"/>
        <v>0</v>
      </c>
      <c r="WB23" s="56">
        <f t="shared" si="545"/>
        <v>0</v>
      </c>
      <c r="WC23" s="56">
        <f t="shared" si="546"/>
        <v>0</v>
      </c>
      <c r="WD23" s="56">
        <f t="shared" si="547"/>
        <v>0</v>
      </c>
      <c r="WE23" s="56">
        <f t="shared" si="548"/>
        <v>0</v>
      </c>
      <c r="WF23" s="56">
        <f t="shared" si="549"/>
        <v>0</v>
      </c>
      <c r="WG23" s="56">
        <f t="shared" si="550"/>
        <v>0</v>
      </c>
      <c r="WH23" s="56">
        <f t="shared" si="551"/>
        <v>0</v>
      </c>
      <c r="WI23" s="56">
        <f t="shared" si="552"/>
        <v>0</v>
      </c>
      <c r="WJ23" s="56">
        <f t="shared" si="553"/>
        <v>0</v>
      </c>
      <c r="WK23" s="56">
        <f t="shared" si="554"/>
        <v>0</v>
      </c>
      <c r="WL23" s="56">
        <f t="shared" si="555"/>
        <v>0</v>
      </c>
      <c r="WM23" s="56">
        <f t="shared" si="556"/>
        <v>0</v>
      </c>
      <c r="WN23" s="56">
        <f t="shared" si="557"/>
        <v>0</v>
      </c>
      <c r="WO23" s="56">
        <f t="shared" si="558"/>
        <v>0</v>
      </c>
      <c r="WP23" s="56">
        <f t="shared" si="559"/>
        <v>0</v>
      </c>
      <c r="WQ23" s="56">
        <f t="shared" si="560"/>
        <v>0</v>
      </c>
      <c r="WR23" s="56">
        <f t="shared" si="561"/>
        <v>0</v>
      </c>
      <c r="WS23" s="56">
        <f t="shared" si="562"/>
        <v>0</v>
      </c>
      <c r="WT23" s="56">
        <f t="shared" si="563"/>
        <v>0</v>
      </c>
      <c r="WU23" s="56">
        <f t="shared" si="564"/>
        <v>0</v>
      </c>
      <c r="WV23" s="56">
        <f t="shared" si="565"/>
        <v>0</v>
      </c>
      <c r="WW23" s="56">
        <f t="shared" si="566"/>
        <v>0</v>
      </c>
      <c r="WX23" s="56">
        <f t="shared" si="567"/>
        <v>0</v>
      </c>
      <c r="WY23" s="56">
        <f t="shared" si="568"/>
        <v>0</v>
      </c>
      <c r="WZ23" s="56">
        <f t="shared" si="569"/>
        <v>0</v>
      </c>
      <c r="XA23" s="56">
        <f t="shared" si="570"/>
        <v>0</v>
      </c>
      <c r="XB23" s="56">
        <f t="shared" si="571"/>
        <v>0</v>
      </c>
      <c r="XC23" s="56">
        <f t="shared" si="572"/>
        <v>0</v>
      </c>
      <c r="XD23" s="56">
        <f t="shared" si="573"/>
        <v>0</v>
      </c>
      <c r="XE23" s="56">
        <f t="shared" si="574"/>
        <v>0</v>
      </c>
      <c r="XF23" s="56">
        <f t="shared" si="575"/>
        <v>0</v>
      </c>
      <c r="XG23" s="56">
        <f t="shared" si="576"/>
        <v>0</v>
      </c>
      <c r="XH23" s="56">
        <f t="shared" si="577"/>
        <v>0</v>
      </c>
      <c r="XI23" s="56">
        <f t="shared" si="578"/>
        <v>0</v>
      </c>
      <c r="XJ23" s="56">
        <f t="shared" si="579"/>
        <v>0</v>
      </c>
      <c r="XK23" s="56">
        <f t="shared" si="580"/>
        <v>0</v>
      </c>
      <c r="XL23" s="56">
        <f t="shared" si="581"/>
        <v>0</v>
      </c>
      <c r="XM23" s="56">
        <f t="shared" si="582"/>
        <v>0</v>
      </c>
      <c r="XN23" s="56">
        <f t="shared" si="583"/>
        <v>0</v>
      </c>
      <c r="XO23" s="56">
        <f t="shared" si="584"/>
        <v>0</v>
      </c>
      <c r="XP23" s="56">
        <f t="shared" si="585"/>
        <v>0</v>
      </c>
      <c r="XQ23" s="56">
        <f t="shared" si="586"/>
        <v>0</v>
      </c>
      <c r="XR23" s="56">
        <f t="shared" si="587"/>
        <v>0</v>
      </c>
      <c r="XS23" s="56">
        <f t="shared" si="588"/>
        <v>0</v>
      </c>
      <c r="XT23" s="56">
        <f t="shared" si="589"/>
        <v>0</v>
      </c>
      <c r="XU23" s="56">
        <f t="shared" si="590"/>
        <v>0</v>
      </c>
      <c r="XV23" s="56">
        <f t="shared" si="591"/>
        <v>0</v>
      </c>
      <c r="XW23" s="56">
        <f t="shared" si="592"/>
        <v>0</v>
      </c>
      <c r="XX23" s="56">
        <f t="shared" si="593"/>
        <v>0</v>
      </c>
      <c r="XY23" s="56">
        <f t="shared" si="594"/>
        <v>0</v>
      </c>
      <c r="XZ23" s="56">
        <f t="shared" si="595"/>
        <v>0</v>
      </c>
      <c r="YA23" s="56">
        <f t="shared" si="596"/>
        <v>0</v>
      </c>
      <c r="YB23" s="56">
        <f t="shared" si="597"/>
        <v>0</v>
      </c>
      <c r="YC23" s="56">
        <f t="shared" si="598"/>
        <v>0</v>
      </c>
      <c r="YD23" s="56">
        <f t="shared" si="599"/>
        <v>0</v>
      </c>
      <c r="YE23" s="56">
        <f t="shared" si="600"/>
        <v>0</v>
      </c>
      <c r="YF23" s="56">
        <f t="shared" si="601"/>
        <v>0</v>
      </c>
      <c r="YG23" s="56">
        <f t="shared" si="602"/>
        <v>0</v>
      </c>
      <c r="YH23" s="56">
        <f t="shared" si="603"/>
        <v>0</v>
      </c>
      <c r="YI23" s="56">
        <f t="shared" si="604"/>
        <v>0</v>
      </c>
      <c r="YJ23" s="56">
        <f t="shared" si="605"/>
        <v>0</v>
      </c>
      <c r="YK23" s="56">
        <f t="shared" si="606"/>
        <v>0</v>
      </c>
      <c r="YL23" s="56">
        <f t="shared" si="607"/>
        <v>0</v>
      </c>
      <c r="YM23" s="56">
        <f t="shared" si="608"/>
        <v>0</v>
      </c>
      <c r="YN23" s="56">
        <f t="shared" si="609"/>
        <v>0</v>
      </c>
      <c r="YO23" s="56">
        <f t="shared" si="610"/>
        <v>0</v>
      </c>
      <c r="YP23" s="56">
        <f t="shared" si="611"/>
        <v>0</v>
      </c>
      <c r="YQ23" s="56">
        <f t="shared" si="612"/>
        <v>0</v>
      </c>
      <c r="YR23" s="56">
        <f t="shared" si="613"/>
        <v>0</v>
      </c>
      <c r="YS23" s="56">
        <f t="shared" si="614"/>
        <v>0</v>
      </c>
      <c r="YT23" s="56">
        <f t="shared" si="615"/>
        <v>0</v>
      </c>
      <c r="YU23" s="56">
        <f t="shared" si="616"/>
        <v>0</v>
      </c>
      <c r="YV23" s="56">
        <f t="shared" si="617"/>
        <v>0</v>
      </c>
      <c r="YW23" s="56">
        <f t="shared" si="618"/>
        <v>0</v>
      </c>
      <c r="YX23" s="56">
        <f t="shared" si="619"/>
        <v>0</v>
      </c>
      <c r="YY23" s="56">
        <f t="shared" si="620"/>
        <v>0</v>
      </c>
      <c r="YZ23" s="56">
        <f t="shared" si="621"/>
        <v>0</v>
      </c>
      <c r="ZA23" s="56">
        <f t="shared" si="622"/>
        <v>0</v>
      </c>
      <c r="ZB23" s="56">
        <f t="shared" si="623"/>
        <v>0</v>
      </c>
      <c r="ZC23" s="56">
        <f t="shared" si="624"/>
        <v>0</v>
      </c>
      <c r="ZD23" s="56">
        <f t="shared" si="625"/>
        <v>0</v>
      </c>
      <c r="ZE23" s="56">
        <f t="shared" si="626"/>
        <v>0</v>
      </c>
      <c r="ZF23" s="56">
        <f t="shared" si="627"/>
        <v>0</v>
      </c>
      <c r="ZG23" s="56">
        <f t="shared" si="628"/>
        <v>0</v>
      </c>
      <c r="ZH23" s="56">
        <f t="shared" si="629"/>
        <v>0</v>
      </c>
      <c r="ZI23" s="56">
        <f t="shared" si="630"/>
        <v>0</v>
      </c>
      <c r="ZJ23" s="56">
        <f t="shared" si="631"/>
        <v>0</v>
      </c>
      <c r="ZK23" s="56">
        <f t="shared" si="632"/>
        <v>0</v>
      </c>
      <c r="ZL23" s="56">
        <f t="shared" si="633"/>
        <v>0</v>
      </c>
      <c r="ZM23" s="56">
        <f t="shared" si="634"/>
        <v>0</v>
      </c>
      <c r="ZN23" s="56">
        <f t="shared" si="635"/>
        <v>0</v>
      </c>
      <c r="ZO23" s="56">
        <f t="shared" si="636"/>
        <v>0</v>
      </c>
      <c r="ZP23" s="56">
        <f t="shared" si="637"/>
        <v>0</v>
      </c>
      <c r="ZQ23" s="56">
        <f t="shared" si="638"/>
        <v>0</v>
      </c>
      <c r="ZR23" s="56">
        <f t="shared" si="639"/>
        <v>0</v>
      </c>
      <c r="ZS23" s="56">
        <f t="shared" si="640"/>
        <v>0</v>
      </c>
      <c r="ZT23" s="56">
        <f t="shared" si="641"/>
        <v>0</v>
      </c>
      <c r="ZU23" s="56">
        <f t="shared" si="642"/>
        <v>0</v>
      </c>
      <c r="ZV23" s="56">
        <f t="shared" si="643"/>
        <v>0</v>
      </c>
      <c r="ZW23" s="56">
        <f t="shared" si="644"/>
        <v>0</v>
      </c>
      <c r="ZX23" s="56">
        <f t="shared" si="645"/>
        <v>0</v>
      </c>
      <c r="ZY23" s="56">
        <f t="shared" si="646"/>
        <v>0</v>
      </c>
      <c r="ZZ23" s="56">
        <f t="shared" si="647"/>
        <v>0</v>
      </c>
      <c r="AAA23" s="56">
        <f t="shared" si="648"/>
        <v>0</v>
      </c>
      <c r="AAB23" s="56">
        <f t="shared" si="649"/>
        <v>0</v>
      </c>
      <c r="AAC23" s="56">
        <f t="shared" si="650"/>
        <v>0</v>
      </c>
      <c r="AAD23" s="56">
        <f t="shared" si="651"/>
        <v>0</v>
      </c>
      <c r="AAE23" s="56">
        <f t="shared" si="652"/>
        <v>0</v>
      </c>
      <c r="AAF23" s="56">
        <f t="shared" si="653"/>
        <v>0</v>
      </c>
      <c r="AAG23" s="56">
        <f t="shared" si="654"/>
        <v>0</v>
      </c>
      <c r="AAH23" s="56">
        <f t="shared" si="655"/>
        <v>0</v>
      </c>
      <c r="AAI23" s="56">
        <f t="shared" si="656"/>
        <v>0</v>
      </c>
      <c r="AAJ23" s="56">
        <f t="shared" si="657"/>
        <v>0</v>
      </c>
      <c r="AAK23" s="56">
        <f t="shared" si="658"/>
        <v>0</v>
      </c>
      <c r="AAL23" s="56">
        <f t="shared" si="659"/>
        <v>0</v>
      </c>
      <c r="AAM23" s="56">
        <f t="shared" si="660"/>
        <v>0</v>
      </c>
      <c r="AAN23" s="56">
        <f t="shared" si="661"/>
        <v>0</v>
      </c>
      <c r="AAO23" s="56">
        <f t="shared" si="662"/>
        <v>0</v>
      </c>
      <c r="AAP23" s="56">
        <f t="shared" si="663"/>
        <v>0</v>
      </c>
      <c r="AAQ23" s="56">
        <f t="shared" si="664"/>
        <v>0</v>
      </c>
      <c r="AAR23" s="56">
        <f t="shared" si="665"/>
        <v>0</v>
      </c>
      <c r="AAS23" s="56">
        <f t="shared" si="666"/>
        <v>0</v>
      </c>
      <c r="AAT23" s="56">
        <f t="shared" si="667"/>
        <v>0</v>
      </c>
      <c r="AAU23" s="56">
        <f t="shared" si="668"/>
        <v>0</v>
      </c>
      <c r="AAV23" s="56">
        <f t="shared" si="669"/>
        <v>0</v>
      </c>
      <c r="AAW23" s="56">
        <f t="shared" si="670"/>
        <v>0</v>
      </c>
      <c r="AAX23" s="56">
        <f t="shared" si="671"/>
        <v>0</v>
      </c>
      <c r="AAY23" s="56">
        <f t="shared" si="672"/>
        <v>0</v>
      </c>
      <c r="AAZ23" s="56">
        <f t="shared" si="673"/>
        <v>0</v>
      </c>
      <c r="ABA23" s="56">
        <f t="shared" si="674"/>
        <v>0</v>
      </c>
      <c r="ABB23" s="56">
        <f t="shared" si="675"/>
        <v>0</v>
      </c>
      <c r="ABC23" s="56">
        <f t="shared" si="676"/>
        <v>0</v>
      </c>
      <c r="ABD23" s="56">
        <f t="shared" si="677"/>
        <v>0</v>
      </c>
      <c r="ABE23" s="56">
        <f t="shared" si="678"/>
        <v>0</v>
      </c>
      <c r="ABF23" s="56">
        <f t="shared" si="679"/>
        <v>0</v>
      </c>
      <c r="ABG23" s="56">
        <f t="shared" si="680"/>
        <v>0</v>
      </c>
      <c r="ABH23" s="56">
        <f t="shared" si="681"/>
        <v>0</v>
      </c>
      <c r="ABI23" s="56">
        <f t="shared" si="682"/>
        <v>0</v>
      </c>
      <c r="ABJ23" s="56">
        <f t="shared" si="683"/>
        <v>0</v>
      </c>
      <c r="ABK23" s="56">
        <f t="shared" si="684"/>
        <v>0</v>
      </c>
      <c r="ABL23" s="56">
        <f t="shared" si="685"/>
        <v>0</v>
      </c>
      <c r="ABM23" s="56">
        <f t="shared" si="686"/>
        <v>0</v>
      </c>
      <c r="ABN23" s="56">
        <f t="shared" si="687"/>
        <v>0</v>
      </c>
      <c r="ABO23" s="56">
        <f t="shared" si="688"/>
        <v>0</v>
      </c>
      <c r="ABP23" s="56">
        <f t="shared" si="689"/>
        <v>0</v>
      </c>
      <c r="ABQ23" s="56">
        <f t="shared" si="690"/>
        <v>0</v>
      </c>
      <c r="ABR23" s="56">
        <f t="shared" si="691"/>
        <v>0</v>
      </c>
      <c r="ABS23" s="56">
        <f t="shared" si="692"/>
        <v>0</v>
      </c>
      <c r="ABT23" s="56">
        <f t="shared" si="693"/>
        <v>0</v>
      </c>
      <c r="ABU23" s="56">
        <f t="shared" si="694"/>
        <v>0</v>
      </c>
      <c r="ABV23" s="56">
        <f t="shared" si="695"/>
        <v>0</v>
      </c>
      <c r="ABW23" s="56">
        <f t="shared" si="696"/>
        <v>0</v>
      </c>
      <c r="ABX23" s="56">
        <f t="shared" si="697"/>
        <v>0</v>
      </c>
      <c r="ABY23" s="56">
        <f t="shared" si="698"/>
        <v>0</v>
      </c>
      <c r="ABZ23" s="56">
        <f t="shared" si="699"/>
        <v>0</v>
      </c>
      <c r="ACA23" s="56">
        <f t="shared" si="700"/>
        <v>0</v>
      </c>
      <c r="ACB23" s="56">
        <f t="shared" si="701"/>
        <v>0</v>
      </c>
      <c r="ACC23" s="56">
        <f t="shared" si="702"/>
        <v>0</v>
      </c>
      <c r="ACD23" s="56">
        <f t="shared" si="703"/>
        <v>0</v>
      </c>
      <c r="ACE23" s="56">
        <f t="shared" si="704"/>
        <v>0</v>
      </c>
      <c r="ACF23" s="56">
        <f t="shared" si="705"/>
        <v>0</v>
      </c>
      <c r="ACG23" s="56">
        <f t="shared" si="706"/>
        <v>0</v>
      </c>
      <c r="ACH23" s="56">
        <f t="shared" si="707"/>
        <v>0</v>
      </c>
      <c r="ACI23" s="56">
        <f t="shared" si="708"/>
        <v>0</v>
      </c>
      <c r="ACJ23" s="56">
        <f t="shared" si="709"/>
        <v>0</v>
      </c>
      <c r="ACK23" s="56">
        <f t="shared" si="710"/>
        <v>0</v>
      </c>
      <c r="ACL23" s="56">
        <f t="shared" si="711"/>
        <v>0</v>
      </c>
      <c r="ACM23" s="56">
        <f t="shared" si="712"/>
        <v>0</v>
      </c>
      <c r="ACN23" s="56">
        <f t="shared" si="713"/>
        <v>0</v>
      </c>
      <c r="ACO23" s="56">
        <f t="shared" si="714"/>
        <v>0</v>
      </c>
      <c r="ACP23" s="56">
        <f t="shared" si="715"/>
        <v>0</v>
      </c>
      <c r="ACQ23" s="56">
        <f t="shared" si="716"/>
        <v>0</v>
      </c>
      <c r="ACR23" s="56">
        <f t="shared" si="717"/>
        <v>0</v>
      </c>
      <c r="ACS23" s="56">
        <f t="shared" si="718"/>
        <v>0</v>
      </c>
      <c r="ACT23" s="56">
        <f t="shared" si="719"/>
        <v>0</v>
      </c>
      <c r="ACU23" s="56">
        <f t="shared" si="720"/>
        <v>0</v>
      </c>
      <c r="ACV23" s="56">
        <f t="shared" si="721"/>
        <v>0</v>
      </c>
      <c r="ACW23" s="56">
        <f t="shared" si="722"/>
        <v>0</v>
      </c>
      <c r="ACX23" s="56">
        <f t="shared" si="723"/>
        <v>0</v>
      </c>
      <c r="ACY23" s="56">
        <f t="shared" si="724"/>
        <v>0</v>
      </c>
      <c r="ACZ23" s="56">
        <f t="shared" si="725"/>
        <v>0</v>
      </c>
      <c r="ADA23" s="56">
        <f t="shared" si="726"/>
        <v>0</v>
      </c>
      <c r="ADB23" s="56">
        <f t="shared" si="727"/>
        <v>0</v>
      </c>
      <c r="ADC23" s="56">
        <f t="shared" si="728"/>
        <v>0</v>
      </c>
      <c r="ADD23" s="56">
        <f t="shared" si="729"/>
        <v>0</v>
      </c>
      <c r="ADE23" s="56">
        <f t="shared" si="730"/>
        <v>0</v>
      </c>
      <c r="ADF23" s="56">
        <f t="shared" si="731"/>
        <v>0</v>
      </c>
      <c r="ADG23" s="56">
        <f t="shared" si="732"/>
        <v>0</v>
      </c>
      <c r="ADH23" s="56">
        <f t="shared" si="733"/>
        <v>0</v>
      </c>
      <c r="ADI23" s="56">
        <f t="shared" si="734"/>
        <v>0</v>
      </c>
      <c r="ADJ23" s="56">
        <f t="shared" si="735"/>
        <v>0</v>
      </c>
      <c r="ADK23" s="56">
        <f t="shared" si="736"/>
        <v>0</v>
      </c>
      <c r="ADL23" s="56">
        <f t="shared" si="737"/>
        <v>0</v>
      </c>
      <c r="ADM23" s="56">
        <f t="shared" si="738"/>
        <v>0</v>
      </c>
      <c r="ADN23" s="56">
        <f t="shared" si="739"/>
        <v>0</v>
      </c>
      <c r="ADO23" s="56">
        <f t="shared" si="740"/>
        <v>0</v>
      </c>
      <c r="ADP23" s="56">
        <f t="shared" si="741"/>
        <v>0</v>
      </c>
      <c r="ADQ23" s="56">
        <f t="shared" si="742"/>
        <v>0</v>
      </c>
      <c r="ADR23" s="56">
        <f t="shared" si="743"/>
        <v>0</v>
      </c>
      <c r="ADS23" s="56">
        <f t="shared" si="744"/>
        <v>0</v>
      </c>
      <c r="ADT23" s="56">
        <f t="shared" si="745"/>
        <v>0</v>
      </c>
      <c r="ADU23" s="56">
        <f t="shared" si="746"/>
        <v>0</v>
      </c>
      <c r="ADV23" s="56">
        <f t="shared" si="747"/>
        <v>0</v>
      </c>
      <c r="ADW23" s="56">
        <f t="shared" si="748"/>
        <v>0</v>
      </c>
      <c r="ADX23" s="56">
        <f t="shared" si="749"/>
        <v>0</v>
      </c>
      <c r="ADY23" s="56">
        <f t="shared" si="750"/>
        <v>0</v>
      </c>
      <c r="ADZ23" s="56">
        <f t="shared" si="751"/>
        <v>0</v>
      </c>
      <c r="AEA23" s="56">
        <f t="shared" si="752"/>
        <v>0</v>
      </c>
      <c r="AEB23" s="56">
        <f t="shared" si="753"/>
        <v>0</v>
      </c>
      <c r="AEC23" s="56">
        <f t="shared" si="754"/>
        <v>0</v>
      </c>
      <c r="AED23" s="56">
        <f t="shared" si="755"/>
        <v>0</v>
      </c>
      <c r="AEE23" s="56">
        <f t="shared" si="756"/>
        <v>0</v>
      </c>
      <c r="AEF23" s="56">
        <f t="shared" si="757"/>
        <v>0</v>
      </c>
      <c r="AEG23" s="56">
        <f t="shared" si="758"/>
        <v>0</v>
      </c>
      <c r="AEH23" s="56">
        <f t="shared" si="759"/>
        <v>0</v>
      </c>
      <c r="AEI23" s="56">
        <f t="shared" si="760"/>
        <v>0</v>
      </c>
      <c r="AEJ23" s="56">
        <f t="shared" si="761"/>
        <v>0</v>
      </c>
      <c r="AEK23" s="56">
        <f t="shared" si="762"/>
        <v>0</v>
      </c>
      <c r="AEL23" s="56">
        <f t="shared" si="763"/>
        <v>0</v>
      </c>
      <c r="AEM23" s="56">
        <f t="shared" si="764"/>
        <v>0</v>
      </c>
      <c r="AEN23" s="56">
        <f t="shared" si="765"/>
        <v>0</v>
      </c>
      <c r="AEO23" s="56">
        <f t="shared" si="766"/>
        <v>0</v>
      </c>
      <c r="AEP23" s="56">
        <f t="shared" si="767"/>
        <v>0</v>
      </c>
      <c r="AEQ23" s="56">
        <f t="shared" si="768"/>
        <v>0</v>
      </c>
      <c r="AER23" s="56">
        <f t="shared" si="769"/>
        <v>0</v>
      </c>
      <c r="AES23" s="56">
        <f t="shared" si="770"/>
        <v>0</v>
      </c>
      <c r="AET23" s="56">
        <f t="shared" si="771"/>
        <v>0</v>
      </c>
      <c r="AEU23" s="56">
        <f t="shared" si="772"/>
        <v>0</v>
      </c>
      <c r="AEV23" s="56">
        <f t="shared" si="773"/>
        <v>0</v>
      </c>
      <c r="AEW23" s="56">
        <f t="shared" si="774"/>
        <v>0</v>
      </c>
      <c r="AEX23" s="56">
        <f t="shared" si="775"/>
        <v>0</v>
      </c>
      <c r="AEY23" s="56">
        <f t="shared" si="776"/>
        <v>0</v>
      </c>
      <c r="AEZ23" s="56">
        <f t="shared" si="777"/>
        <v>0</v>
      </c>
      <c r="AFA23" s="56">
        <f t="shared" si="778"/>
        <v>0</v>
      </c>
      <c r="AFB23" s="56">
        <f t="shared" si="779"/>
        <v>0</v>
      </c>
      <c r="AFC23" s="56">
        <f t="shared" si="780"/>
        <v>0</v>
      </c>
      <c r="AFD23" s="56">
        <f t="shared" si="781"/>
        <v>0</v>
      </c>
      <c r="AFE23" s="56">
        <f t="shared" si="782"/>
        <v>0</v>
      </c>
      <c r="AFF23" s="56">
        <f t="shared" si="783"/>
        <v>0</v>
      </c>
      <c r="AFG23" s="56">
        <f t="shared" si="784"/>
        <v>0</v>
      </c>
      <c r="AFH23" s="56">
        <f t="shared" si="785"/>
        <v>0</v>
      </c>
      <c r="AFI23" s="56">
        <f t="shared" si="786"/>
        <v>0</v>
      </c>
      <c r="AFJ23" s="56">
        <f t="shared" si="787"/>
        <v>0</v>
      </c>
      <c r="AFK23" s="56">
        <f t="shared" si="788"/>
        <v>0</v>
      </c>
      <c r="AFL23" s="56">
        <f t="shared" si="789"/>
        <v>0</v>
      </c>
      <c r="AFM23" s="56">
        <f t="shared" si="790"/>
        <v>0</v>
      </c>
      <c r="AFN23" s="56">
        <f t="shared" si="791"/>
        <v>0</v>
      </c>
      <c r="AFO23" s="56">
        <f t="shared" si="792"/>
        <v>0</v>
      </c>
      <c r="AFP23" s="56">
        <f t="shared" si="793"/>
        <v>0</v>
      </c>
      <c r="AFQ23" s="56">
        <f t="shared" si="794"/>
        <v>0</v>
      </c>
      <c r="AFR23" s="56">
        <f t="shared" si="795"/>
        <v>0</v>
      </c>
      <c r="AFS23" s="56">
        <f t="shared" si="796"/>
        <v>0</v>
      </c>
      <c r="AFT23" s="56">
        <f t="shared" si="797"/>
        <v>0</v>
      </c>
      <c r="AFU23" s="56">
        <f t="shared" si="798"/>
        <v>0</v>
      </c>
      <c r="AFV23" s="56">
        <f t="shared" si="799"/>
        <v>0</v>
      </c>
      <c r="AFW23" s="56">
        <f t="shared" si="800"/>
        <v>0</v>
      </c>
      <c r="AFX23" s="56">
        <f t="shared" si="801"/>
        <v>0</v>
      </c>
      <c r="AFY23" s="56">
        <f t="shared" si="802"/>
        <v>0</v>
      </c>
      <c r="AFZ23" s="56">
        <f t="shared" si="803"/>
        <v>0</v>
      </c>
      <c r="AGA23" s="56">
        <f t="shared" si="804"/>
        <v>0</v>
      </c>
      <c r="AGB23" s="56">
        <f t="shared" si="805"/>
        <v>0</v>
      </c>
      <c r="AGC23" s="56">
        <f t="shared" si="806"/>
        <v>0</v>
      </c>
      <c r="AGD23" s="56">
        <f t="shared" si="807"/>
        <v>0</v>
      </c>
      <c r="AGE23" s="56">
        <f t="shared" si="808"/>
        <v>0</v>
      </c>
      <c r="AGF23" s="56">
        <f t="shared" si="809"/>
        <v>0</v>
      </c>
      <c r="AGG23" s="56">
        <f t="shared" si="810"/>
        <v>0</v>
      </c>
      <c r="AGH23" s="56">
        <f t="shared" si="811"/>
        <v>0</v>
      </c>
      <c r="AGI23" s="56">
        <f t="shared" si="812"/>
        <v>0</v>
      </c>
      <c r="AGJ23" s="56">
        <f t="shared" si="813"/>
        <v>0</v>
      </c>
      <c r="AGK23" s="56">
        <f t="shared" si="814"/>
        <v>0</v>
      </c>
      <c r="AGL23" s="56">
        <f t="shared" si="815"/>
        <v>0</v>
      </c>
      <c r="AGM23" s="56">
        <f t="shared" si="816"/>
        <v>0</v>
      </c>
      <c r="AGN23" s="56">
        <f t="shared" si="817"/>
        <v>0</v>
      </c>
      <c r="AGO23" s="56">
        <f t="shared" si="818"/>
        <v>0</v>
      </c>
      <c r="AGP23" s="56">
        <f t="shared" si="819"/>
        <v>0</v>
      </c>
      <c r="AGQ23" s="56">
        <f t="shared" si="820"/>
        <v>0</v>
      </c>
      <c r="AGR23" s="56">
        <f t="shared" si="821"/>
        <v>0</v>
      </c>
      <c r="AGS23" s="56">
        <f t="shared" si="822"/>
        <v>0</v>
      </c>
      <c r="AGT23" s="56">
        <f t="shared" si="823"/>
        <v>0</v>
      </c>
      <c r="AGU23" s="56">
        <f t="shared" si="824"/>
        <v>0</v>
      </c>
      <c r="AGV23" s="56">
        <f t="shared" si="825"/>
        <v>0</v>
      </c>
      <c r="AGW23" s="56">
        <f t="shared" si="826"/>
        <v>0</v>
      </c>
      <c r="AGX23" s="56">
        <f t="shared" si="827"/>
        <v>0</v>
      </c>
      <c r="AGY23" s="56">
        <f t="shared" si="828"/>
        <v>0</v>
      </c>
      <c r="AGZ23" s="56">
        <f t="shared" si="829"/>
        <v>0</v>
      </c>
      <c r="AHA23" s="56">
        <f t="shared" si="830"/>
        <v>0</v>
      </c>
      <c r="AHB23" s="56">
        <f t="shared" si="831"/>
        <v>0</v>
      </c>
      <c r="AHC23" s="56">
        <f t="shared" si="832"/>
        <v>0</v>
      </c>
      <c r="AHD23" s="56">
        <f t="shared" si="833"/>
        <v>0</v>
      </c>
      <c r="AHE23" s="56">
        <f t="shared" si="834"/>
        <v>0</v>
      </c>
      <c r="AHF23" s="56">
        <f t="shared" si="835"/>
        <v>0</v>
      </c>
      <c r="AHG23" s="56">
        <f t="shared" si="836"/>
        <v>0</v>
      </c>
      <c r="AHH23" s="56">
        <f t="shared" si="837"/>
        <v>0</v>
      </c>
      <c r="AHI23" s="56">
        <f t="shared" si="838"/>
        <v>0</v>
      </c>
      <c r="AHJ23" s="56">
        <f t="shared" si="839"/>
        <v>0</v>
      </c>
      <c r="AHK23" s="56">
        <f t="shared" si="840"/>
        <v>0</v>
      </c>
      <c r="AHL23" s="56">
        <f t="shared" si="841"/>
        <v>0</v>
      </c>
      <c r="AHM23" s="56">
        <f t="shared" si="842"/>
        <v>0</v>
      </c>
      <c r="AHN23" s="56">
        <f t="shared" si="843"/>
        <v>0</v>
      </c>
      <c r="AHO23" s="56">
        <f t="shared" si="844"/>
        <v>0</v>
      </c>
      <c r="AHP23" s="56">
        <f t="shared" si="845"/>
        <v>0</v>
      </c>
      <c r="AHQ23" s="56">
        <f t="shared" si="846"/>
        <v>0</v>
      </c>
      <c r="AHR23" s="56">
        <f t="shared" si="847"/>
        <v>0</v>
      </c>
      <c r="AHS23" s="56">
        <f t="shared" si="848"/>
        <v>0</v>
      </c>
      <c r="AHT23" s="56">
        <f t="shared" si="849"/>
        <v>0</v>
      </c>
      <c r="AHU23" s="56">
        <f t="shared" si="850"/>
        <v>0</v>
      </c>
      <c r="AHV23" s="56">
        <f t="shared" si="851"/>
        <v>0</v>
      </c>
      <c r="AHW23" s="56">
        <f t="shared" si="852"/>
        <v>0</v>
      </c>
      <c r="AHX23" s="56">
        <f t="shared" si="853"/>
        <v>0</v>
      </c>
      <c r="AHY23" s="56">
        <f t="shared" si="854"/>
        <v>0</v>
      </c>
      <c r="AHZ23" s="56">
        <f t="shared" si="855"/>
        <v>0</v>
      </c>
      <c r="AIA23" s="56">
        <f t="shared" si="856"/>
        <v>0</v>
      </c>
      <c r="AIB23" s="56">
        <f t="shared" si="857"/>
        <v>0</v>
      </c>
      <c r="AIC23" s="56">
        <f t="shared" si="858"/>
        <v>0</v>
      </c>
      <c r="AID23" s="56">
        <f t="shared" si="859"/>
        <v>0</v>
      </c>
      <c r="AIE23" s="56">
        <f t="shared" si="860"/>
        <v>0</v>
      </c>
      <c r="AIF23" s="56">
        <f t="shared" si="861"/>
        <v>0</v>
      </c>
      <c r="AIG23" s="56">
        <f t="shared" si="862"/>
        <v>0</v>
      </c>
      <c r="AIH23" s="56">
        <f t="shared" si="863"/>
        <v>0</v>
      </c>
      <c r="AII23" s="56">
        <f t="shared" si="864"/>
        <v>0</v>
      </c>
      <c r="AIJ23" s="56">
        <f t="shared" si="865"/>
        <v>0</v>
      </c>
      <c r="AIK23" s="56">
        <f t="shared" si="866"/>
        <v>0</v>
      </c>
      <c r="AIL23" s="56">
        <f t="shared" si="867"/>
        <v>0</v>
      </c>
      <c r="AIM23" s="56">
        <f t="shared" si="868"/>
        <v>0</v>
      </c>
      <c r="AIN23" s="56">
        <f t="shared" si="869"/>
        <v>0</v>
      </c>
      <c r="AIO23" s="56">
        <f t="shared" si="870"/>
        <v>0</v>
      </c>
      <c r="AIP23" s="56">
        <f t="shared" si="871"/>
        <v>0</v>
      </c>
      <c r="AIQ23" s="56">
        <f t="shared" si="872"/>
        <v>0</v>
      </c>
      <c r="AIR23" s="56">
        <f t="shared" si="873"/>
        <v>0</v>
      </c>
      <c r="AIS23" s="56">
        <f t="shared" si="874"/>
        <v>0</v>
      </c>
      <c r="AIT23" s="56">
        <f t="shared" si="875"/>
        <v>0</v>
      </c>
      <c r="AIU23" s="56">
        <f t="shared" si="876"/>
        <v>0</v>
      </c>
      <c r="AIV23" s="56">
        <f t="shared" si="877"/>
        <v>0</v>
      </c>
      <c r="AIW23" s="56">
        <f t="shared" si="878"/>
        <v>0</v>
      </c>
      <c r="AIX23" s="56">
        <f t="shared" si="879"/>
        <v>0</v>
      </c>
      <c r="AIY23" s="56">
        <f t="shared" si="880"/>
        <v>0</v>
      </c>
      <c r="AIZ23" s="56">
        <f t="shared" si="881"/>
        <v>0</v>
      </c>
      <c r="AJA23" s="56">
        <f t="shared" si="882"/>
        <v>0</v>
      </c>
      <c r="AJB23" s="56">
        <f t="shared" si="883"/>
        <v>0</v>
      </c>
      <c r="AJC23" s="56">
        <f t="shared" si="884"/>
        <v>0</v>
      </c>
      <c r="AJD23" s="56">
        <f t="shared" si="885"/>
        <v>0</v>
      </c>
      <c r="AJE23" s="56">
        <f t="shared" si="886"/>
        <v>0</v>
      </c>
      <c r="AJF23" s="56">
        <f t="shared" si="887"/>
        <v>0</v>
      </c>
      <c r="AJG23" s="56">
        <f t="shared" si="888"/>
        <v>0</v>
      </c>
      <c r="AJH23" s="56">
        <f t="shared" si="889"/>
        <v>0</v>
      </c>
      <c r="AJI23" s="56">
        <f t="shared" si="890"/>
        <v>0</v>
      </c>
      <c r="AJJ23" s="56">
        <f t="shared" si="891"/>
        <v>0</v>
      </c>
      <c r="AJK23" s="56">
        <f t="shared" si="892"/>
        <v>0</v>
      </c>
      <c r="AJL23" s="56">
        <f t="shared" si="893"/>
        <v>0</v>
      </c>
      <c r="AJM23" s="56">
        <f t="shared" si="894"/>
        <v>0</v>
      </c>
      <c r="AJN23" s="56">
        <f t="shared" si="895"/>
        <v>0</v>
      </c>
      <c r="AJO23" s="56">
        <f t="shared" si="896"/>
        <v>0</v>
      </c>
      <c r="AJP23" s="56">
        <f t="shared" si="897"/>
        <v>0</v>
      </c>
      <c r="AJQ23" s="56">
        <f t="shared" si="898"/>
        <v>0</v>
      </c>
      <c r="AJR23" s="56">
        <f t="shared" si="899"/>
        <v>0</v>
      </c>
      <c r="AJS23" s="56">
        <f t="shared" si="900"/>
        <v>0</v>
      </c>
      <c r="AJT23" s="56">
        <f t="shared" si="901"/>
        <v>0</v>
      </c>
      <c r="AJU23" s="56">
        <f t="shared" si="902"/>
        <v>0</v>
      </c>
      <c r="AJV23" s="56">
        <f t="shared" si="903"/>
        <v>0</v>
      </c>
      <c r="AJW23" s="56">
        <f t="shared" si="904"/>
        <v>0</v>
      </c>
      <c r="AJX23" s="56">
        <f t="shared" si="905"/>
        <v>0</v>
      </c>
      <c r="AJY23" s="56">
        <f t="shared" si="906"/>
        <v>0</v>
      </c>
      <c r="AJZ23" s="56">
        <f t="shared" si="907"/>
        <v>0</v>
      </c>
      <c r="AKA23" s="56">
        <f t="shared" si="908"/>
        <v>0</v>
      </c>
      <c r="AKB23" s="56">
        <f t="shared" si="909"/>
        <v>0</v>
      </c>
      <c r="AKC23" s="56">
        <f t="shared" si="910"/>
        <v>0</v>
      </c>
      <c r="AKD23" s="56">
        <f t="shared" si="911"/>
        <v>0</v>
      </c>
      <c r="AKE23" s="56">
        <f t="shared" si="912"/>
        <v>0</v>
      </c>
      <c r="AKF23" s="56">
        <f t="shared" si="913"/>
        <v>0</v>
      </c>
      <c r="AKG23" s="56">
        <f t="shared" si="914"/>
        <v>0</v>
      </c>
      <c r="AKH23" s="56">
        <f t="shared" si="915"/>
        <v>0</v>
      </c>
      <c r="AKI23" s="56">
        <f t="shared" si="916"/>
        <v>0</v>
      </c>
      <c r="AKJ23" s="56">
        <f t="shared" si="917"/>
        <v>0</v>
      </c>
      <c r="AKK23" s="56">
        <f t="shared" si="918"/>
        <v>0</v>
      </c>
      <c r="AKL23" s="56">
        <f t="shared" si="919"/>
        <v>0</v>
      </c>
      <c r="AKM23" s="56">
        <f t="shared" si="920"/>
        <v>0</v>
      </c>
      <c r="AKN23" s="56">
        <f t="shared" si="921"/>
        <v>0</v>
      </c>
      <c r="AKO23" s="56">
        <f t="shared" si="922"/>
        <v>0</v>
      </c>
      <c r="AKP23" s="56">
        <f t="shared" si="923"/>
        <v>0</v>
      </c>
      <c r="AKQ23" s="56">
        <f t="shared" si="924"/>
        <v>0</v>
      </c>
      <c r="AKR23" s="56">
        <f t="shared" si="925"/>
        <v>0</v>
      </c>
      <c r="AKS23" s="56">
        <f t="shared" si="926"/>
        <v>0</v>
      </c>
      <c r="AKT23" s="56">
        <f t="shared" si="927"/>
        <v>0</v>
      </c>
      <c r="AKU23" s="56">
        <f t="shared" si="928"/>
        <v>0</v>
      </c>
      <c r="AKV23" s="56">
        <f t="shared" si="929"/>
        <v>0</v>
      </c>
      <c r="AKW23" s="56">
        <f t="shared" si="930"/>
        <v>0</v>
      </c>
      <c r="AKX23" s="56">
        <f t="shared" si="931"/>
        <v>0</v>
      </c>
      <c r="AKY23" s="56">
        <f t="shared" si="932"/>
        <v>0</v>
      </c>
      <c r="AKZ23" s="56">
        <f t="shared" si="933"/>
        <v>0</v>
      </c>
      <c r="ALA23" s="56">
        <f t="shared" si="934"/>
        <v>0</v>
      </c>
      <c r="ALB23" s="56">
        <f t="shared" si="935"/>
        <v>0</v>
      </c>
      <c r="ALC23" s="56">
        <f t="shared" si="936"/>
        <v>0</v>
      </c>
      <c r="ALD23" s="56">
        <f t="shared" si="937"/>
        <v>0</v>
      </c>
      <c r="ALE23" s="56">
        <f t="shared" si="938"/>
        <v>0</v>
      </c>
      <c r="ALF23" s="56">
        <f t="shared" si="939"/>
        <v>0</v>
      </c>
      <c r="ALG23" s="56">
        <f t="shared" si="940"/>
        <v>0</v>
      </c>
      <c r="ALH23" s="56">
        <f t="shared" si="941"/>
        <v>0</v>
      </c>
      <c r="ALI23" s="56">
        <f t="shared" si="942"/>
        <v>0</v>
      </c>
      <c r="ALJ23" s="56">
        <f t="shared" si="943"/>
        <v>0</v>
      </c>
      <c r="ALK23" s="56">
        <f t="shared" si="944"/>
        <v>0</v>
      </c>
      <c r="ALL23" s="56">
        <f t="shared" si="945"/>
        <v>0</v>
      </c>
      <c r="ALM23" s="56">
        <f t="shared" si="946"/>
        <v>0</v>
      </c>
      <c r="ALN23" s="56">
        <f t="shared" si="947"/>
        <v>0</v>
      </c>
      <c r="ALO23" s="56">
        <f t="shared" si="948"/>
        <v>0</v>
      </c>
      <c r="ALP23" s="56">
        <f t="shared" si="949"/>
        <v>0</v>
      </c>
      <c r="ALQ23" s="56">
        <f t="shared" si="950"/>
        <v>0</v>
      </c>
      <c r="ALR23" s="56">
        <f t="shared" si="951"/>
        <v>0</v>
      </c>
      <c r="ALS23" s="56">
        <f t="shared" si="952"/>
        <v>0</v>
      </c>
      <c r="ALT23" s="56">
        <f t="shared" si="953"/>
        <v>0</v>
      </c>
      <c r="ALU23" s="56">
        <f t="shared" si="954"/>
        <v>0</v>
      </c>
      <c r="ALV23" s="56">
        <f t="shared" si="955"/>
        <v>0</v>
      </c>
      <c r="ALW23" s="56">
        <f t="shared" si="956"/>
        <v>0</v>
      </c>
      <c r="ALX23" s="56">
        <f t="shared" si="957"/>
        <v>0</v>
      </c>
      <c r="ALY23" s="56">
        <f t="shared" si="958"/>
        <v>0</v>
      </c>
      <c r="ALZ23" s="56">
        <f t="shared" si="959"/>
        <v>0</v>
      </c>
      <c r="AMA23" s="56">
        <f t="shared" si="960"/>
        <v>0</v>
      </c>
      <c r="AMB23" s="56">
        <f t="shared" si="961"/>
        <v>0</v>
      </c>
      <c r="AMC23" s="56">
        <f t="shared" si="962"/>
        <v>0</v>
      </c>
      <c r="AMD23" s="56">
        <f t="shared" si="963"/>
        <v>0</v>
      </c>
      <c r="AME23" s="56">
        <f t="shared" si="964"/>
        <v>0</v>
      </c>
      <c r="AMF23" s="56">
        <f t="shared" si="965"/>
        <v>0</v>
      </c>
      <c r="AMG23" s="56">
        <f t="shared" si="966"/>
        <v>0</v>
      </c>
      <c r="AMH23" s="56">
        <f t="shared" si="967"/>
        <v>0</v>
      </c>
      <c r="AMI23" s="56">
        <f t="shared" si="968"/>
        <v>0</v>
      </c>
      <c r="AMJ23" s="56">
        <f t="shared" si="969"/>
        <v>0</v>
      </c>
      <c r="AMK23" s="56">
        <f t="shared" si="970"/>
        <v>0</v>
      </c>
      <c r="AML23" s="56">
        <f t="shared" si="971"/>
        <v>0</v>
      </c>
      <c r="AMM23" s="56">
        <f t="shared" si="972"/>
        <v>0</v>
      </c>
      <c r="AMN23" s="56">
        <f t="shared" si="973"/>
        <v>0</v>
      </c>
      <c r="AMO23" s="56">
        <f t="shared" si="974"/>
        <v>0</v>
      </c>
      <c r="AMP23" s="56">
        <f t="shared" si="975"/>
        <v>0</v>
      </c>
      <c r="AMQ23" s="56">
        <f t="shared" si="976"/>
        <v>0</v>
      </c>
      <c r="AMR23" s="56">
        <f t="shared" si="977"/>
        <v>0</v>
      </c>
      <c r="AMS23" s="56">
        <f t="shared" si="978"/>
        <v>0</v>
      </c>
      <c r="AMT23" s="56">
        <f t="shared" si="979"/>
        <v>0</v>
      </c>
      <c r="AMU23" s="56">
        <f t="shared" si="980"/>
        <v>0</v>
      </c>
      <c r="AMV23" s="56">
        <f t="shared" si="981"/>
        <v>0</v>
      </c>
      <c r="AMW23" s="56">
        <f t="shared" si="982"/>
        <v>0</v>
      </c>
      <c r="AMX23" s="56">
        <f t="shared" si="983"/>
        <v>0</v>
      </c>
      <c r="AMY23" s="56">
        <f t="shared" si="984"/>
        <v>0</v>
      </c>
      <c r="AMZ23" s="56">
        <f t="shared" si="985"/>
        <v>0</v>
      </c>
      <c r="ANA23" s="56">
        <f t="shared" si="986"/>
        <v>0</v>
      </c>
      <c r="ANB23" s="56">
        <f t="shared" si="987"/>
        <v>0</v>
      </c>
      <c r="ANC23" s="56">
        <f t="shared" si="988"/>
        <v>0</v>
      </c>
      <c r="AND23" s="56">
        <f t="shared" si="989"/>
        <v>0</v>
      </c>
      <c r="ANE23" s="56">
        <f t="shared" si="990"/>
        <v>0</v>
      </c>
      <c r="ANF23" s="56">
        <f t="shared" si="991"/>
        <v>0</v>
      </c>
      <c r="ANG23" s="56">
        <f t="shared" si="992"/>
        <v>0</v>
      </c>
      <c r="ANH23" s="56">
        <f t="shared" si="993"/>
        <v>0</v>
      </c>
      <c r="ANI23" s="56">
        <f t="shared" si="994"/>
        <v>0</v>
      </c>
      <c r="ANJ23" s="56">
        <f t="shared" si="995"/>
        <v>0</v>
      </c>
      <c r="ANK23" s="56">
        <f t="shared" si="996"/>
        <v>0</v>
      </c>
      <c r="ANL23" s="56">
        <f t="shared" si="997"/>
        <v>0</v>
      </c>
      <c r="ANM23" s="56">
        <f t="shared" si="998"/>
        <v>0</v>
      </c>
      <c r="ANN23" s="56">
        <f t="shared" si="999"/>
        <v>0</v>
      </c>
      <c r="ANO23" s="56">
        <f t="shared" si="1000"/>
        <v>0</v>
      </c>
      <c r="ANP23" s="56">
        <f t="shared" si="1001"/>
        <v>0</v>
      </c>
      <c r="ANQ23" s="56">
        <f t="shared" si="1002"/>
        <v>0</v>
      </c>
      <c r="ANR23" s="56">
        <f t="shared" si="1003"/>
        <v>0</v>
      </c>
      <c r="ANS23" s="56">
        <f t="shared" si="1004"/>
        <v>0</v>
      </c>
      <c r="ANT23" s="56">
        <f t="shared" si="1005"/>
        <v>0</v>
      </c>
      <c r="ANU23" s="56">
        <f t="shared" si="1006"/>
        <v>0</v>
      </c>
      <c r="ANV23" s="56">
        <f t="shared" si="1007"/>
        <v>0</v>
      </c>
      <c r="ANW23" s="56">
        <f t="shared" si="1008"/>
        <v>0</v>
      </c>
      <c r="ANX23" s="56">
        <f t="shared" si="1009"/>
        <v>0</v>
      </c>
      <c r="ANY23" s="56">
        <f t="shared" si="1010"/>
        <v>0</v>
      </c>
      <c r="ANZ23" s="56">
        <f t="shared" si="1011"/>
        <v>0</v>
      </c>
      <c r="AOA23" s="56">
        <f t="shared" si="1012"/>
        <v>0</v>
      </c>
      <c r="AOB23" s="56">
        <f t="shared" si="1013"/>
        <v>0</v>
      </c>
      <c r="AOC23" s="56">
        <f t="shared" si="1014"/>
        <v>0</v>
      </c>
      <c r="AOD23" s="56">
        <f t="shared" si="1015"/>
        <v>0</v>
      </c>
      <c r="AOE23" s="56">
        <f t="shared" si="1016"/>
        <v>0</v>
      </c>
      <c r="AOF23" s="56">
        <f t="shared" si="1017"/>
        <v>0</v>
      </c>
      <c r="AOG23" s="56">
        <f t="shared" si="1018"/>
        <v>0</v>
      </c>
      <c r="AOH23" s="56">
        <f t="shared" si="1019"/>
        <v>0</v>
      </c>
      <c r="AOI23" s="56">
        <f t="shared" si="1020"/>
        <v>0</v>
      </c>
      <c r="AOJ23" s="56">
        <f t="shared" si="1021"/>
        <v>0</v>
      </c>
      <c r="AOK23" s="56">
        <f t="shared" si="1022"/>
        <v>0</v>
      </c>
      <c r="AOL23" s="56">
        <f t="shared" si="1023"/>
        <v>0</v>
      </c>
      <c r="AOM23" s="56">
        <f t="shared" si="1024"/>
        <v>0</v>
      </c>
      <c r="AON23" s="56">
        <f t="shared" si="1025"/>
        <v>0</v>
      </c>
      <c r="AOO23" s="56">
        <f t="shared" si="1026"/>
        <v>0</v>
      </c>
      <c r="AOP23" s="56">
        <f t="shared" si="1027"/>
        <v>0</v>
      </c>
      <c r="AOQ23" s="56">
        <f t="shared" si="1028"/>
        <v>0</v>
      </c>
      <c r="AOR23" s="56">
        <f t="shared" si="1029"/>
        <v>0</v>
      </c>
      <c r="AOS23" s="56">
        <f t="shared" si="1030"/>
        <v>0</v>
      </c>
      <c r="AOT23" s="56">
        <f t="shared" si="1031"/>
        <v>0</v>
      </c>
      <c r="AOU23" s="56">
        <f t="shared" si="1032"/>
        <v>0</v>
      </c>
      <c r="AOV23" s="56">
        <f t="shared" si="1033"/>
        <v>0</v>
      </c>
      <c r="AOW23" s="56">
        <f t="shared" si="1034"/>
        <v>0</v>
      </c>
      <c r="AOX23" s="56">
        <f t="shared" si="1035"/>
        <v>0</v>
      </c>
      <c r="AOY23" s="56">
        <f t="shared" si="1036"/>
        <v>0</v>
      </c>
      <c r="AOZ23" s="56">
        <f t="shared" si="1037"/>
        <v>0</v>
      </c>
      <c r="APA23" s="56">
        <f t="shared" si="1038"/>
        <v>0</v>
      </c>
      <c r="APB23" s="56">
        <f t="shared" si="1039"/>
        <v>0</v>
      </c>
      <c r="APC23" s="56">
        <f t="shared" si="1040"/>
        <v>0</v>
      </c>
      <c r="APD23" s="56">
        <f t="shared" si="1041"/>
        <v>0</v>
      </c>
      <c r="APE23" s="56">
        <f t="shared" si="1042"/>
        <v>0</v>
      </c>
      <c r="APF23" s="56">
        <f t="shared" si="1043"/>
        <v>0</v>
      </c>
      <c r="APG23" s="56">
        <f t="shared" si="1044"/>
        <v>0</v>
      </c>
      <c r="APH23" s="56">
        <f t="shared" si="1045"/>
        <v>0</v>
      </c>
      <c r="API23" s="56">
        <f t="shared" si="1046"/>
        <v>0</v>
      </c>
      <c r="APJ23" s="56">
        <f t="shared" si="1047"/>
        <v>0</v>
      </c>
      <c r="APK23" s="56">
        <f t="shared" si="1048"/>
        <v>0</v>
      </c>
      <c r="APL23" s="56">
        <f t="shared" si="1049"/>
        <v>0</v>
      </c>
      <c r="APM23" s="56">
        <f t="shared" si="1050"/>
        <v>0</v>
      </c>
      <c r="APN23" s="56">
        <f t="shared" si="1051"/>
        <v>0</v>
      </c>
      <c r="APO23" s="56">
        <f t="shared" si="1052"/>
        <v>0</v>
      </c>
      <c r="APP23" s="56">
        <f t="shared" si="1053"/>
        <v>0</v>
      </c>
      <c r="APQ23" s="56">
        <f t="shared" si="1054"/>
        <v>0</v>
      </c>
      <c r="APR23" s="56">
        <f t="shared" si="1055"/>
        <v>0</v>
      </c>
      <c r="APS23" s="56">
        <f t="shared" si="1056"/>
        <v>0</v>
      </c>
      <c r="APT23" s="56">
        <f t="shared" si="1057"/>
        <v>0</v>
      </c>
      <c r="APU23" s="56">
        <f t="shared" si="1058"/>
        <v>0</v>
      </c>
      <c r="APV23" s="56">
        <f t="shared" si="1059"/>
        <v>0</v>
      </c>
      <c r="APW23" s="56">
        <f t="shared" si="1060"/>
        <v>0</v>
      </c>
      <c r="APX23" s="56">
        <f t="shared" si="1061"/>
        <v>0</v>
      </c>
      <c r="APY23" s="56">
        <f t="shared" si="1062"/>
        <v>0</v>
      </c>
      <c r="APZ23" s="56">
        <f t="shared" si="1063"/>
        <v>0</v>
      </c>
      <c r="AQA23" s="56">
        <f t="shared" si="1064"/>
        <v>0</v>
      </c>
      <c r="AQB23" s="56">
        <f t="shared" si="1065"/>
        <v>0</v>
      </c>
      <c r="AQC23" s="56">
        <f t="shared" si="1066"/>
        <v>0</v>
      </c>
      <c r="AQD23" s="56">
        <f t="shared" si="1067"/>
        <v>0</v>
      </c>
      <c r="AQE23" s="56">
        <f t="shared" si="1068"/>
        <v>0</v>
      </c>
      <c r="AQF23" s="56">
        <f t="shared" si="1069"/>
        <v>0</v>
      </c>
      <c r="AQG23" s="56">
        <f t="shared" si="1070"/>
        <v>0</v>
      </c>
      <c r="AQH23" s="56">
        <f t="shared" si="1071"/>
        <v>0</v>
      </c>
      <c r="AQI23" s="56">
        <f t="shared" si="1072"/>
        <v>0</v>
      </c>
      <c r="AQJ23" s="56">
        <f t="shared" si="1073"/>
        <v>0</v>
      </c>
      <c r="AQK23" s="56">
        <f t="shared" si="1074"/>
        <v>0</v>
      </c>
      <c r="AQL23" s="56">
        <f t="shared" si="1075"/>
        <v>0</v>
      </c>
      <c r="AQM23" s="56">
        <f t="shared" si="1076"/>
        <v>0</v>
      </c>
      <c r="AQN23" s="56">
        <f t="shared" si="1077"/>
        <v>0</v>
      </c>
      <c r="AQO23" s="56">
        <f t="shared" si="1078"/>
        <v>0</v>
      </c>
      <c r="AQP23" s="56">
        <f t="shared" si="1079"/>
        <v>0</v>
      </c>
      <c r="AQQ23" s="56">
        <f t="shared" si="1080"/>
        <v>0</v>
      </c>
      <c r="AQR23" s="56">
        <f t="shared" si="1081"/>
        <v>0</v>
      </c>
      <c r="AQS23" s="56">
        <f t="shared" si="1082"/>
        <v>0</v>
      </c>
      <c r="AQT23" s="56">
        <f t="shared" si="1083"/>
        <v>0</v>
      </c>
      <c r="AQU23" s="56">
        <f t="shared" si="1084"/>
        <v>0</v>
      </c>
      <c r="AQV23" s="56">
        <f t="shared" si="1085"/>
        <v>0</v>
      </c>
      <c r="AQW23" s="56">
        <f t="shared" si="1086"/>
        <v>0</v>
      </c>
      <c r="AQX23" s="56">
        <f t="shared" si="1087"/>
        <v>0</v>
      </c>
      <c r="AQY23" s="56">
        <f t="shared" si="1088"/>
        <v>0</v>
      </c>
      <c r="AQZ23" s="56">
        <f t="shared" si="1089"/>
        <v>0</v>
      </c>
      <c r="ARA23" s="56">
        <f t="shared" si="1090"/>
        <v>0</v>
      </c>
      <c r="ARB23" s="56">
        <f t="shared" si="1091"/>
        <v>0</v>
      </c>
      <c r="ARC23" s="56">
        <f t="shared" si="1092"/>
        <v>0</v>
      </c>
      <c r="ARD23" s="56">
        <f t="shared" si="1093"/>
        <v>0</v>
      </c>
      <c r="ARE23" s="56">
        <f t="shared" si="1094"/>
        <v>0</v>
      </c>
      <c r="ARF23" s="56">
        <f t="shared" si="1095"/>
        <v>0</v>
      </c>
      <c r="ARG23" s="56">
        <f t="shared" si="1096"/>
        <v>0</v>
      </c>
      <c r="ARH23" s="56">
        <f t="shared" si="1097"/>
        <v>0</v>
      </c>
      <c r="ARI23" s="56">
        <f t="shared" si="1098"/>
        <v>0</v>
      </c>
      <c r="ARJ23" s="56">
        <f t="shared" si="1099"/>
        <v>0</v>
      </c>
      <c r="ARK23" s="56">
        <f t="shared" si="1100"/>
        <v>0</v>
      </c>
      <c r="ARL23" s="56">
        <f t="shared" si="1101"/>
        <v>0</v>
      </c>
      <c r="ARM23" s="56">
        <f t="shared" si="1102"/>
        <v>0</v>
      </c>
      <c r="ARN23" s="56">
        <f t="shared" si="1103"/>
        <v>0</v>
      </c>
      <c r="ARO23" s="56">
        <f t="shared" si="1104"/>
        <v>0</v>
      </c>
      <c r="ARP23" s="56">
        <f t="shared" si="1105"/>
        <v>0</v>
      </c>
      <c r="ARQ23" s="56">
        <f t="shared" si="1106"/>
        <v>0</v>
      </c>
      <c r="ARR23" s="56">
        <f t="shared" si="1107"/>
        <v>0</v>
      </c>
      <c r="ARS23" s="56">
        <f t="shared" si="1108"/>
        <v>0</v>
      </c>
      <c r="ART23" s="56">
        <f t="shared" si="1109"/>
        <v>0</v>
      </c>
      <c r="ARU23" s="56">
        <f t="shared" si="1110"/>
        <v>0</v>
      </c>
      <c r="ARV23" s="56">
        <f t="shared" si="1111"/>
        <v>0</v>
      </c>
      <c r="ARW23" s="56">
        <f t="shared" si="1112"/>
        <v>0</v>
      </c>
      <c r="ARX23" s="56">
        <f t="shared" si="1113"/>
        <v>0</v>
      </c>
      <c r="ARY23" s="56">
        <f t="shared" si="1114"/>
        <v>0</v>
      </c>
      <c r="ARZ23" s="56">
        <f t="shared" si="1115"/>
        <v>0</v>
      </c>
      <c r="ASA23" s="56">
        <f t="shared" si="1116"/>
        <v>0</v>
      </c>
      <c r="ASB23" s="56">
        <f t="shared" si="1117"/>
        <v>0</v>
      </c>
      <c r="ASC23" s="56">
        <f t="shared" si="1118"/>
        <v>0</v>
      </c>
      <c r="ASD23" s="56">
        <f t="shared" si="1119"/>
        <v>0</v>
      </c>
      <c r="ASE23" s="56">
        <f t="shared" si="1120"/>
        <v>0</v>
      </c>
      <c r="ASF23" s="56">
        <f t="shared" si="1121"/>
        <v>0</v>
      </c>
      <c r="ASG23" s="56">
        <f t="shared" si="1122"/>
        <v>0</v>
      </c>
      <c r="ASH23" s="56">
        <f t="shared" si="1123"/>
        <v>0</v>
      </c>
      <c r="ASI23" s="56">
        <f t="shared" si="1124"/>
        <v>0</v>
      </c>
      <c r="ASJ23" s="56">
        <f t="shared" si="1125"/>
        <v>0</v>
      </c>
      <c r="ASK23" s="56">
        <f t="shared" si="1126"/>
        <v>0</v>
      </c>
      <c r="ASL23" s="56">
        <f t="shared" si="1127"/>
        <v>0</v>
      </c>
      <c r="ASM23" s="56">
        <f t="shared" si="1128"/>
        <v>0</v>
      </c>
      <c r="ASN23" s="56">
        <f t="shared" si="1129"/>
        <v>0</v>
      </c>
      <c r="ASO23" s="56">
        <f t="shared" si="1130"/>
        <v>0</v>
      </c>
      <c r="ASP23" s="56">
        <f t="shared" si="1131"/>
        <v>0</v>
      </c>
      <c r="ASQ23" s="56">
        <f t="shared" si="1132"/>
        <v>0</v>
      </c>
      <c r="ASR23" s="56">
        <f t="shared" si="1133"/>
        <v>0</v>
      </c>
      <c r="ASS23" s="56">
        <f t="shared" si="1134"/>
        <v>0</v>
      </c>
      <c r="AST23" s="56">
        <f t="shared" si="1135"/>
        <v>0</v>
      </c>
      <c r="ASU23" s="56">
        <f t="shared" si="1136"/>
        <v>0</v>
      </c>
      <c r="ASV23" s="56">
        <f t="shared" si="1137"/>
        <v>0</v>
      </c>
      <c r="ASW23" s="56">
        <f t="shared" si="1138"/>
        <v>0</v>
      </c>
      <c r="ASX23" s="56">
        <f t="shared" si="1139"/>
        <v>0</v>
      </c>
      <c r="ASY23" s="56">
        <f t="shared" si="1140"/>
        <v>0</v>
      </c>
      <c r="ASZ23" s="56">
        <f t="shared" si="1141"/>
        <v>0</v>
      </c>
      <c r="ATA23" s="56">
        <f t="shared" si="1142"/>
        <v>0</v>
      </c>
      <c r="ATB23" s="56">
        <f t="shared" si="1143"/>
        <v>0</v>
      </c>
      <c r="ATC23" s="56">
        <f t="shared" si="1144"/>
        <v>0</v>
      </c>
      <c r="ATD23" s="56">
        <f t="shared" si="1145"/>
        <v>0</v>
      </c>
      <c r="ATE23" s="56">
        <f t="shared" si="1146"/>
        <v>0</v>
      </c>
      <c r="ATF23" s="56">
        <f t="shared" si="1147"/>
        <v>0</v>
      </c>
      <c r="ATG23" s="56">
        <f t="shared" si="1148"/>
        <v>0</v>
      </c>
      <c r="ATH23" s="56">
        <f t="shared" si="1149"/>
        <v>0</v>
      </c>
      <c r="ATI23" s="56">
        <f t="shared" si="1150"/>
        <v>0</v>
      </c>
      <c r="ATJ23" s="56">
        <f t="shared" si="1151"/>
        <v>0</v>
      </c>
      <c r="ATK23" s="56">
        <f t="shared" si="1152"/>
        <v>0</v>
      </c>
      <c r="ATL23" s="56">
        <f t="shared" si="1153"/>
        <v>0</v>
      </c>
      <c r="ATM23" s="56">
        <f t="shared" si="1154"/>
        <v>0</v>
      </c>
      <c r="ATN23" s="56">
        <f t="shared" si="1155"/>
        <v>0</v>
      </c>
      <c r="ATO23" s="56">
        <f t="shared" si="1156"/>
        <v>0</v>
      </c>
      <c r="ATP23" s="56">
        <f t="shared" si="1157"/>
        <v>0</v>
      </c>
      <c r="ATQ23" s="56">
        <f t="shared" si="1158"/>
        <v>0</v>
      </c>
      <c r="ATR23" s="56">
        <f t="shared" si="1159"/>
        <v>0</v>
      </c>
      <c r="ATS23" s="56">
        <f t="shared" si="1160"/>
        <v>0</v>
      </c>
      <c r="ATT23" s="56">
        <f t="shared" si="1161"/>
        <v>0</v>
      </c>
      <c r="ATU23" s="56">
        <f t="shared" si="1162"/>
        <v>0</v>
      </c>
      <c r="ATV23" s="56">
        <f t="shared" si="1163"/>
        <v>0</v>
      </c>
      <c r="ATW23" s="56">
        <f t="shared" si="1164"/>
        <v>0</v>
      </c>
      <c r="ATX23" s="56">
        <f t="shared" si="1165"/>
        <v>0</v>
      </c>
      <c r="ATY23" s="56">
        <f t="shared" si="1166"/>
        <v>0</v>
      </c>
      <c r="ATZ23" s="56">
        <f t="shared" si="1167"/>
        <v>0</v>
      </c>
      <c r="AUA23" s="56">
        <f t="shared" si="1168"/>
        <v>0</v>
      </c>
      <c r="AUB23" s="56">
        <f t="shared" si="1169"/>
        <v>0</v>
      </c>
      <c r="AUC23" s="56">
        <f t="shared" si="1170"/>
        <v>0</v>
      </c>
      <c r="AUD23" s="56">
        <f t="shared" si="1171"/>
        <v>0</v>
      </c>
      <c r="AUE23" s="56">
        <f t="shared" si="1172"/>
        <v>0</v>
      </c>
      <c r="AUF23" s="56">
        <f t="shared" si="1173"/>
        <v>0</v>
      </c>
      <c r="AUG23" s="56">
        <f t="shared" si="1174"/>
        <v>0</v>
      </c>
      <c r="AUH23" s="56">
        <f t="shared" si="1175"/>
        <v>0</v>
      </c>
      <c r="AUI23" s="56">
        <f t="shared" si="1176"/>
        <v>0</v>
      </c>
      <c r="AUJ23" s="56">
        <f t="shared" si="1177"/>
        <v>0</v>
      </c>
      <c r="AUK23" s="56">
        <f t="shared" si="1178"/>
        <v>0</v>
      </c>
      <c r="AUL23" s="56">
        <f t="shared" si="1179"/>
        <v>0</v>
      </c>
      <c r="AUM23" s="56">
        <f t="shared" si="1180"/>
        <v>0</v>
      </c>
      <c r="AUN23" s="56">
        <f t="shared" si="1181"/>
        <v>0</v>
      </c>
      <c r="AUO23" s="56">
        <f t="shared" si="1182"/>
        <v>0</v>
      </c>
      <c r="AUP23" s="56">
        <f t="shared" si="1183"/>
        <v>0</v>
      </c>
      <c r="AUQ23" s="56">
        <f t="shared" si="1184"/>
        <v>0</v>
      </c>
      <c r="AUR23" s="56">
        <f t="shared" si="1185"/>
        <v>0</v>
      </c>
      <c r="AUS23" s="56">
        <f t="shared" si="1186"/>
        <v>0</v>
      </c>
      <c r="AUT23" s="56">
        <f t="shared" si="1187"/>
        <v>0</v>
      </c>
      <c r="AUU23" s="56">
        <f t="shared" si="1188"/>
        <v>0</v>
      </c>
      <c r="AUV23" s="56">
        <f t="shared" si="1189"/>
        <v>0</v>
      </c>
      <c r="AUW23" s="56">
        <f t="shared" si="1190"/>
        <v>0</v>
      </c>
      <c r="AUX23" s="56">
        <f t="shared" si="1191"/>
        <v>0</v>
      </c>
      <c r="AUY23" s="56">
        <f t="shared" si="1192"/>
        <v>0</v>
      </c>
      <c r="AUZ23" s="56">
        <f t="shared" si="1193"/>
        <v>0</v>
      </c>
      <c r="AVA23" s="56">
        <f t="shared" si="1194"/>
        <v>0</v>
      </c>
      <c r="AVB23" s="56">
        <f t="shared" si="1195"/>
        <v>0</v>
      </c>
      <c r="AVC23" s="56">
        <f t="shared" si="1196"/>
        <v>0</v>
      </c>
      <c r="AVD23" s="56">
        <f t="shared" si="1197"/>
        <v>0</v>
      </c>
      <c r="AVE23" s="56">
        <f t="shared" si="1198"/>
        <v>0</v>
      </c>
      <c r="AVF23" s="56">
        <f t="shared" si="1199"/>
        <v>0</v>
      </c>
      <c r="AVG23" s="56">
        <f t="shared" si="1200"/>
        <v>0</v>
      </c>
      <c r="AVH23" s="56">
        <f t="shared" si="1201"/>
        <v>0</v>
      </c>
      <c r="AVI23" s="56">
        <f t="shared" si="1202"/>
        <v>0</v>
      </c>
      <c r="AVJ23" s="56">
        <f t="shared" si="1203"/>
        <v>0</v>
      </c>
      <c r="AVK23" s="56">
        <f t="shared" si="1204"/>
        <v>0</v>
      </c>
      <c r="AVL23" s="56">
        <f t="shared" si="1205"/>
        <v>0</v>
      </c>
      <c r="AVM23" s="56">
        <f t="shared" si="1206"/>
        <v>0</v>
      </c>
      <c r="AVN23" s="56">
        <f t="shared" si="1207"/>
        <v>0</v>
      </c>
      <c r="AVO23" s="56">
        <f t="shared" si="1208"/>
        <v>0</v>
      </c>
      <c r="AVP23" s="56">
        <f t="shared" si="1209"/>
        <v>0</v>
      </c>
      <c r="AVQ23" s="56">
        <f t="shared" si="1210"/>
        <v>0</v>
      </c>
      <c r="AVR23" s="56">
        <f t="shared" si="1211"/>
        <v>0</v>
      </c>
      <c r="AVS23" s="56">
        <f t="shared" si="1212"/>
        <v>0</v>
      </c>
      <c r="AVT23" s="56">
        <f t="shared" si="1213"/>
        <v>0</v>
      </c>
      <c r="AVU23" s="56">
        <f t="shared" si="1214"/>
        <v>0</v>
      </c>
      <c r="AVV23" s="56">
        <f t="shared" si="1215"/>
        <v>0</v>
      </c>
      <c r="AVW23" s="56">
        <f t="shared" si="1216"/>
        <v>0</v>
      </c>
      <c r="AVX23" s="56">
        <f t="shared" si="1217"/>
        <v>0</v>
      </c>
      <c r="AVY23" s="56">
        <f t="shared" si="1218"/>
        <v>0</v>
      </c>
      <c r="AVZ23" s="56">
        <f t="shared" si="1219"/>
        <v>0</v>
      </c>
      <c r="AWA23" s="56">
        <f t="shared" si="1220"/>
        <v>0</v>
      </c>
      <c r="AWB23" s="56">
        <f t="shared" si="1221"/>
        <v>0</v>
      </c>
      <c r="AWC23" s="56">
        <f t="shared" si="1222"/>
        <v>0</v>
      </c>
      <c r="AWD23" s="56">
        <f t="shared" si="1223"/>
        <v>0</v>
      </c>
      <c r="AWE23" s="56">
        <f t="shared" si="1224"/>
        <v>0</v>
      </c>
      <c r="AWF23" s="56">
        <f t="shared" si="1225"/>
        <v>0</v>
      </c>
      <c r="AWG23" s="56">
        <f t="shared" si="1226"/>
        <v>0</v>
      </c>
      <c r="AWH23" s="56">
        <f t="shared" si="1227"/>
        <v>0</v>
      </c>
      <c r="AWI23" s="56">
        <f t="shared" si="1228"/>
        <v>0</v>
      </c>
      <c r="AWJ23" s="56">
        <f t="shared" si="1229"/>
        <v>0</v>
      </c>
      <c r="AWK23" s="56">
        <f t="shared" si="1230"/>
        <v>0</v>
      </c>
      <c r="AWL23" s="56">
        <f t="shared" si="1231"/>
        <v>0</v>
      </c>
      <c r="AWM23" s="56">
        <f t="shared" si="1232"/>
        <v>0</v>
      </c>
      <c r="AWN23" s="56">
        <f t="shared" si="1233"/>
        <v>0</v>
      </c>
      <c r="AWO23" s="56">
        <f t="shared" si="1234"/>
        <v>0</v>
      </c>
      <c r="AWP23" s="56">
        <f t="shared" si="1235"/>
        <v>0</v>
      </c>
      <c r="AWQ23" s="56">
        <f t="shared" si="1236"/>
        <v>0</v>
      </c>
      <c r="AWR23" s="56">
        <f t="shared" si="1237"/>
        <v>0</v>
      </c>
      <c r="AWS23" s="56">
        <f t="shared" si="1238"/>
        <v>0</v>
      </c>
      <c r="AWT23" s="56">
        <f t="shared" si="1239"/>
        <v>0</v>
      </c>
      <c r="AWU23" s="56">
        <f t="shared" si="1240"/>
        <v>0</v>
      </c>
      <c r="AWV23" s="56">
        <f t="shared" si="1241"/>
        <v>0</v>
      </c>
      <c r="AWW23" s="56">
        <f t="shared" si="1242"/>
        <v>0</v>
      </c>
      <c r="AWX23" s="56">
        <f t="shared" si="1243"/>
        <v>0</v>
      </c>
      <c r="AWY23" s="56">
        <f t="shared" si="1244"/>
        <v>0</v>
      </c>
      <c r="AWZ23" s="56">
        <f t="shared" si="1245"/>
        <v>0</v>
      </c>
      <c r="AXA23" s="56">
        <f t="shared" si="1246"/>
        <v>0</v>
      </c>
      <c r="AXB23" s="56">
        <f t="shared" si="1247"/>
        <v>0</v>
      </c>
      <c r="AXC23" s="56">
        <f t="shared" si="1248"/>
        <v>0</v>
      </c>
      <c r="AXD23" s="56">
        <f t="shared" si="1249"/>
        <v>0</v>
      </c>
      <c r="AXE23" s="56">
        <f t="shared" si="1250"/>
        <v>0</v>
      </c>
      <c r="AXF23" s="56">
        <f t="shared" si="1251"/>
        <v>0</v>
      </c>
      <c r="AXG23" s="56">
        <f t="shared" si="1252"/>
        <v>0</v>
      </c>
      <c r="AXH23" s="56">
        <f t="shared" si="1253"/>
        <v>0</v>
      </c>
      <c r="AXI23" s="56">
        <f t="shared" si="1254"/>
        <v>0</v>
      </c>
      <c r="AXJ23" s="56">
        <f t="shared" si="1255"/>
        <v>0</v>
      </c>
      <c r="AXK23" s="56">
        <f t="shared" si="1256"/>
        <v>0</v>
      </c>
      <c r="AXL23" s="56">
        <f t="shared" si="1257"/>
        <v>0</v>
      </c>
      <c r="AXM23" s="56">
        <f t="shared" si="1258"/>
        <v>0</v>
      </c>
      <c r="AXN23" s="56">
        <f t="shared" si="1259"/>
        <v>0</v>
      </c>
      <c r="AXO23" s="56">
        <f t="shared" si="1260"/>
        <v>0</v>
      </c>
      <c r="AXP23" s="56">
        <f t="shared" si="1261"/>
        <v>0</v>
      </c>
      <c r="AXQ23" s="56">
        <f t="shared" si="1262"/>
        <v>0</v>
      </c>
      <c r="AXR23" s="56">
        <f t="shared" si="1263"/>
        <v>0</v>
      </c>
      <c r="AXS23" s="56">
        <f t="shared" si="1264"/>
        <v>0</v>
      </c>
      <c r="AXT23" s="56">
        <f t="shared" si="1265"/>
        <v>0</v>
      </c>
      <c r="AXU23" s="56">
        <f t="shared" si="1266"/>
        <v>0</v>
      </c>
      <c r="AXV23" s="56">
        <f t="shared" si="1267"/>
        <v>0</v>
      </c>
      <c r="AXW23" s="56">
        <f t="shared" si="1268"/>
        <v>0</v>
      </c>
      <c r="AXX23" s="56">
        <f t="shared" si="1269"/>
        <v>0</v>
      </c>
      <c r="AXY23" s="56">
        <f t="shared" si="1270"/>
        <v>0</v>
      </c>
      <c r="AXZ23" s="56">
        <f t="shared" si="1271"/>
        <v>0</v>
      </c>
      <c r="AYA23" s="56">
        <f t="shared" si="1272"/>
        <v>0</v>
      </c>
      <c r="AYB23" s="56">
        <f t="shared" si="1273"/>
        <v>0</v>
      </c>
      <c r="AYC23" s="56">
        <f t="shared" si="1274"/>
        <v>0</v>
      </c>
      <c r="AYD23" s="56">
        <f t="shared" si="1275"/>
        <v>0</v>
      </c>
      <c r="AYE23" s="56">
        <f t="shared" si="1276"/>
        <v>0</v>
      </c>
      <c r="AYF23" s="56">
        <f t="shared" si="1277"/>
        <v>0</v>
      </c>
      <c r="AYG23" s="56">
        <f t="shared" si="1278"/>
        <v>0</v>
      </c>
      <c r="AYH23" s="56">
        <f t="shared" si="1279"/>
        <v>0</v>
      </c>
      <c r="AYI23" s="56">
        <f t="shared" si="1280"/>
        <v>0</v>
      </c>
      <c r="AYJ23" s="56">
        <f t="shared" si="1281"/>
        <v>0</v>
      </c>
      <c r="AYK23" s="56">
        <f t="shared" si="1282"/>
        <v>0</v>
      </c>
      <c r="AYL23" s="56">
        <f t="shared" si="1283"/>
        <v>0</v>
      </c>
      <c r="AYM23" s="56">
        <f t="shared" si="1284"/>
        <v>0</v>
      </c>
      <c r="AYN23" s="56">
        <f t="shared" si="1285"/>
        <v>0</v>
      </c>
      <c r="AYO23" s="56">
        <f t="shared" si="1286"/>
        <v>0</v>
      </c>
      <c r="AYP23" s="56">
        <f t="shared" si="1287"/>
        <v>0</v>
      </c>
      <c r="AYQ23" s="56">
        <f t="shared" si="1288"/>
        <v>0</v>
      </c>
      <c r="AYR23" s="56">
        <f t="shared" si="1289"/>
        <v>0</v>
      </c>
      <c r="AYS23" s="56">
        <f t="shared" si="1290"/>
        <v>0</v>
      </c>
      <c r="AYT23" s="56">
        <f t="shared" si="1291"/>
        <v>0</v>
      </c>
      <c r="AYU23" s="56">
        <f t="shared" si="1292"/>
        <v>0</v>
      </c>
      <c r="AYV23" s="56">
        <f t="shared" si="1293"/>
        <v>0</v>
      </c>
      <c r="AYW23" s="56">
        <f t="shared" si="1294"/>
        <v>0</v>
      </c>
      <c r="AYX23" s="56">
        <f t="shared" si="1295"/>
        <v>0</v>
      </c>
      <c r="AYY23" s="56">
        <f t="shared" si="1296"/>
        <v>0</v>
      </c>
      <c r="AYZ23" s="56">
        <f t="shared" si="1297"/>
        <v>0</v>
      </c>
      <c r="AZA23" s="56">
        <f t="shared" si="1298"/>
        <v>0</v>
      </c>
      <c r="AZB23" s="56">
        <f t="shared" si="1299"/>
        <v>0</v>
      </c>
      <c r="AZC23" s="56">
        <f t="shared" si="1300"/>
        <v>0</v>
      </c>
      <c r="AZD23" s="56">
        <f t="shared" si="1301"/>
        <v>0</v>
      </c>
      <c r="AZE23" s="56">
        <f t="shared" si="1302"/>
        <v>0</v>
      </c>
      <c r="AZF23" s="56">
        <f t="shared" si="1303"/>
        <v>0</v>
      </c>
      <c r="AZG23" s="56">
        <f t="shared" si="1304"/>
        <v>0</v>
      </c>
      <c r="AZH23" s="56">
        <f t="shared" si="1305"/>
        <v>0</v>
      </c>
      <c r="AZI23" s="56">
        <f t="shared" si="1306"/>
        <v>0</v>
      </c>
      <c r="AZJ23" s="56">
        <f t="shared" si="1307"/>
        <v>0</v>
      </c>
      <c r="AZK23" s="56">
        <f t="shared" si="1308"/>
        <v>0</v>
      </c>
      <c r="AZL23" s="56">
        <f t="shared" si="1309"/>
        <v>0</v>
      </c>
      <c r="AZM23" s="56">
        <f t="shared" si="1310"/>
        <v>0</v>
      </c>
      <c r="AZN23" s="56">
        <f t="shared" si="1311"/>
        <v>0</v>
      </c>
      <c r="AZO23" s="56">
        <f t="shared" si="1312"/>
        <v>0</v>
      </c>
      <c r="AZP23" s="56">
        <f t="shared" si="1313"/>
        <v>0</v>
      </c>
      <c r="AZQ23" s="56">
        <f t="shared" si="1314"/>
        <v>0</v>
      </c>
      <c r="AZR23" s="56">
        <f t="shared" si="1315"/>
        <v>0</v>
      </c>
      <c r="AZS23" s="56">
        <f t="shared" si="1316"/>
        <v>0</v>
      </c>
      <c r="AZT23" s="56">
        <f t="shared" si="1317"/>
        <v>0</v>
      </c>
      <c r="AZU23" s="56">
        <f t="shared" si="1318"/>
        <v>0</v>
      </c>
      <c r="AZV23" s="56">
        <f t="shared" si="1319"/>
        <v>0</v>
      </c>
      <c r="AZW23" s="56">
        <f t="shared" si="1320"/>
        <v>0</v>
      </c>
      <c r="AZX23" s="56">
        <f t="shared" si="1321"/>
        <v>0</v>
      </c>
      <c r="AZY23" s="56">
        <f t="shared" si="1322"/>
        <v>0</v>
      </c>
      <c r="AZZ23" s="56">
        <f t="shared" si="1323"/>
        <v>0</v>
      </c>
      <c r="BAA23" s="56">
        <f t="shared" si="1324"/>
        <v>0</v>
      </c>
      <c r="BAB23" s="56">
        <f t="shared" si="1325"/>
        <v>0</v>
      </c>
      <c r="BAC23" s="56">
        <f t="shared" si="1326"/>
        <v>0</v>
      </c>
      <c r="BAD23" s="56">
        <f t="shared" si="1327"/>
        <v>0</v>
      </c>
      <c r="BAE23" s="56">
        <f t="shared" si="1328"/>
        <v>0</v>
      </c>
      <c r="BAF23" s="56">
        <f t="shared" si="1329"/>
        <v>0</v>
      </c>
      <c r="BAG23" s="56">
        <f t="shared" si="1330"/>
        <v>0</v>
      </c>
      <c r="BAH23" s="56">
        <f t="shared" si="1331"/>
        <v>0</v>
      </c>
      <c r="BAI23" s="56">
        <f t="shared" si="1332"/>
        <v>0</v>
      </c>
      <c r="BAJ23" s="56">
        <f t="shared" si="1333"/>
        <v>0</v>
      </c>
      <c r="BAK23" s="56">
        <f t="shared" si="1334"/>
        <v>0</v>
      </c>
      <c r="BAL23" s="56">
        <f t="shared" si="1335"/>
        <v>0</v>
      </c>
      <c r="BAM23" s="56">
        <f t="shared" si="1336"/>
        <v>0</v>
      </c>
      <c r="BAN23" s="56">
        <f t="shared" si="1337"/>
        <v>0</v>
      </c>
      <c r="BAO23" s="56">
        <f t="shared" si="1338"/>
        <v>0</v>
      </c>
      <c r="BAP23" s="56">
        <f t="shared" si="1339"/>
        <v>0</v>
      </c>
      <c r="BAQ23" s="56">
        <f t="shared" si="1340"/>
        <v>0</v>
      </c>
      <c r="BAR23" s="56">
        <f t="shared" si="1341"/>
        <v>0</v>
      </c>
      <c r="BAS23" s="56">
        <f t="shared" si="1342"/>
        <v>0</v>
      </c>
      <c r="BAT23" s="56">
        <f t="shared" si="1343"/>
        <v>0</v>
      </c>
      <c r="BAU23" s="56">
        <f t="shared" si="1344"/>
        <v>0</v>
      </c>
      <c r="BAV23" s="56">
        <f t="shared" si="1345"/>
        <v>0</v>
      </c>
      <c r="BAW23" s="56">
        <f t="shared" si="1346"/>
        <v>0</v>
      </c>
      <c r="BAX23" s="56">
        <f t="shared" si="1347"/>
        <v>0</v>
      </c>
      <c r="BAY23" s="56">
        <f t="shared" si="1348"/>
        <v>0</v>
      </c>
      <c r="BAZ23" s="56">
        <f t="shared" si="1349"/>
        <v>0</v>
      </c>
      <c r="BBA23" s="56">
        <f t="shared" si="1350"/>
        <v>0</v>
      </c>
      <c r="BBB23" s="56">
        <f t="shared" si="1351"/>
        <v>0</v>
      </c>
      <c r="BBC23" s="56">
        <f t="shared" si="1352"/>
        <v>0</v>
      </c>
      <c r="BBD23" s="56">
        <f t="shared" si="1353"/>
        <v>0</v>
      </c>
      <c r="BBE23" s="56">
        <f t="shared" si="1354"/>
        <v>0</v>
      </c>
      <c r="BBF23" s="56">
        <f t="shared" si="1355"/>
        <v>0</v>
      </c>
      <c r="BBG23" s="56">
        <f t="shared" si="1356"/>
        <v>0</v>
      </c>
      <c r="BBH23" s="56">
        <f t="shared" si="1357"/>
        <v>0</v>
      </c>
      <c r="BBI23" s="56">
        <f t="shared" si="1358"/>
        <v>0</v>
      </c>
      <c r="BBJ23" s="56">
        <f t="shared" si="1359"/>
        <v>0</v>
      </c>
      <c r="BBK23" s="56">
        <f t="shared" si="1360"/>
        <v>0</v>
      </c>
      <c r="BBL23" s="56">
        <f t="shared" si="1361"/>
        <v>0</v>
      </c>
      <c r="BBM23" s="56">
        <f t="shared" si="1362"/>
        <v>0</v>
      </c>
      <c r="BBN23" s="56">
        <f t="shared" si="1363"/>
        <v>0</v>
      </c>
      <c r="BBO23" s="56">
        <f t="shared" si="1364"/>
        <v>0</v>
      </c>
      <c r="BBP23" s="56">
        <f t="shared" si="1365"/>
        <v>0</v>
      </c>
      <c r="BBQ23" s="56">
        <f t="shared" si="1366"/>
        <v>0</v>
      </c>
      <c r="BBR23" s="56">
        <f t="shared" si="1367"/>
        <v>0</v>
      </c>
      <c r="BBS23" s="56">
        <f t="shared" si="1368"/>
        <v>0</v>
      </c>
      <c r="BBT23" s="56">
        <f t="shared" si="1369"/>
        <v>0</v>
      </c>
      <c r="BBU23" s="56">
        <f t="shared" si="1370"/>
        <v>0</v>
      </c>
      <c r="BBV23" s="56">
        <f t="shared" si="1371"/>
        <v>0</v>
      </c>
      <c r="BBW23" s="56">
        <f t="shared" si="1372"/>
        <v>0</v>
      </c>
      <c r="BBX23" s="56">
        <f t="shared" si="1373"/>
        <v>0</v>
      </c>
      <c r="BBY23" s="56">
        <f t="shared" si="1374"/>
        <v>0</v>
      </c>
      <c r="BBZ23" s="56">
        <f t="shared" si="1375"/>
        <v>0</v>
      </c>
      <c r="BCA23" s="56">
        <f t="shared" si="1376"/>
        <v>0</v>
      </c>
      <c r="BCB23" s="56">
        <f t="shared" si="1377"/>
        <v>0</v>
      </c>
      <c r="BCC23" s="56">
        <f t="shared" si="1378"/>
        <v>0</v>
      </c>
      <c r="BCD23" s="56">
        <f t="shared" si="1379"/>
        <v>0</v>
      </c>
      <c r="BCE23" s="56">
        <f t="shared" si="1380"/>
        <v>0</v>
      </c>
      <c r="BCF23" s="56">
        <f t="shared" si="1381"/>
        <v>0</v>
      </c>
      <c r="BCG23" s="56">
        <f t="shared" si="1382"/>
        <v>0</v>
      </c>
      <c r="BCH23" s="56">
        <f t="shared" si="1383"/>
        <v>0</v>
      </c>
      <c r="BCI23" s="56">
        <f t="shared" si="1384"/>
        <v>0</v>
      </c>
      <c r="BCJ23" s="56">
        <f t="shared" si="1385"/>
        <v>0</v>
      </c>
      <c r="BCK23" s="56">
        <f t="shared" si="1386"/>
        <v>0</v>
      </c>
      <c r="BCL23" s="56">
        <f t="shared" si="1387"/>
        <v>0</v>
      </c>
      <c r="BCM23" s="56">
        <f t="shared" si="1388"/>
        <v>0</v>
      </c>
      <c r="BCN23" s="56">
        <f t="shared" si="1389"/>
        <v>0</v>
      </c>
      <c r="BCO23" s="56">
        <f t="shared" si="1390"/>
        <v>0</v>
      </c>
      <c r="BCP23" s="56">
        <f t="shared" si="1391"/>
        <v>0</v>
      </c>
      <c r="BCQ23" s="56">
        <f t="shared" si="1392"/>
        <v>0</v>
      </c>
      <c r="BCR23" s="56">
        <f t="shared" si="1393"/>
        <v>0</v>
      </c>
      <c r="BCS23" s="56">
        <f t="shared" si="1394"/>
        <v>0</v>
      </c>
      <c r="BCT23" s="56">
        <f t="shared" si="1395"/>
        <v>0</v>
      </c>
      <c r="BCU23" s="56">
        <f t="shared" si="1396"/>
        <v>0</v>
      </c>
      <c r="BCV23" s="56">
        <f t="shared" si="1397"/>
        <v>0</v>
      </c>
      <c r="BCW23" s="56">
        <f t="shared" si="1398"/>
        <v>0</v>
      </c>
      <c r="BCX23" s="56">
        <f t="shared" si="1399"/>
        <v>0</v>
      </c>
      <c r="BCY23" s="56">
        <f t="shared" si="1400"/>
        <v>0</v>
      </c>
      <c r="BCZ23" s="56">
        <f t="shared" si="1401"/>
        <v>0</v>
      </c>
      <c r="BDA23" s="56">
        <f t="shared" si="1402"/>
        <v>0</v>
      </c>
      <c r="BDB23" s="56">
        <f t="shared" si="1403"/>
        <v>0</v>
      </c>
      <c r="BDC23" s="56">
        <f t="shared" si="1404"/>
        <v>0</v>
      </c>
      <c r="BDD23" s="56">
        <f t="shared" si="1405"/>
        <v>0</v>
      </c>
      <c r="BDE23" s="56">
        <f t="shared" si="1406"/>
        <v>0</v>
      </c>
      <c r="BDF23" s="56">
        <f t="shared" si="1407"/>
        <v>0</v>
      </c>
      <c r="BDG23" s="56">
        <f t="shared" si="1408"/>
        <v>0</v>
      </c>
      <c r="BDH23" s="56">
        <f t="shared" si="1409"/>
        <v>0</v>
      </c>
      <c r="BDI23" s="56">
        <f t="shared" si="1410"/>
        <v>0</v>
      </c>
      <c r="BDJ23" s="56">
        <f t="shared" si="1411"/>
        <v>0</v>
      </c>
      <c r="BDK23" s="56">
        <f t="shared" si="1412"/>
        <v>0</v>
      </c>
      <c r="BDL23" s="56">
        <f t="shared" si="1413"/>
        <v>0</v>
      </c>
      <c r="BDM23" s="56">
        <f t="shared" si="1414"/>
        <v>0</v>
      </c>
      <c r="BDN23" s="56">
        <f t="shared" si="1415"/>
        <v>0</v>
      </c>
      <c r="BDO23" s="56">
        <f t="shared" si="1416"/>
        <v>0</v>
      </c>
      <c r="BDP23" s="56">
        <f t="shared" si="1417"/>
        <v>0</v>
      </c>
      <c r="BDQ23" s="56">
        <f t="shared" si="1418"/>
        <v>0</v>
      </c>
      <c r="BDR23" s="56">
        <f t="shared" si="1419"/>
        <v>0</v>
      </c>
      <c r="BDS23" s="56">
        <f t="shared" si="1420"/>
        <v>0</v>
      </c>
      <c r="BDT23" s="56">
        <f t="shared" si="1421"/>
        <v>0</v>
      </c>
      <c r="BDU23" s="56">
        <f t="shared" si="1422"/>
        <v>0</v>
      </c>
      <c r="BDV23" s="56">
        <f t="shared" si="1423"/>
        <v>0</v>
      </c>
      <c r="BDW23" s="56">
        <f t="shared" si="1424"/>
        <v>0</v>
      </c>
      <c r="BDX23" s="56">
        <f t="shared" si="1425"/>
        <v>0</v>
      </c>
      <c r="BDY23" s="56">
        <f t="shared" si="1426"/>
        <v>0</v>
      </c>
      <c r="BDZ23" s="56">
        <f t="shared" si="1427"/>
        <v>0</v>
      </c>
      <c r="BEA23" s="56">
        <f t="shared" si="1428"/>
        <v>0</v>
      </c>
      <c r="BEB23" s="56">
        <f t="shared" si="1429"/>
        <v>0</v>
      </c>
      <c r="BEC23" s="56">
        <f t="shared" si="1430"/>
        <v>0</v>
      </c>
      <c r="BED23" s="56">
        <f t="shared" si="1431"/>
        <v>0</v>
      </c>
      <c r="BEE23" s="56">
        <f t="shared" si="1432"/>
        <v>0</v>
      </c>
      <c r="BEF23" s="56">
        <f t="shared" si="1433"/>
        <v>0</v>
      </c>
      <c r="BEG23" s="56">
        <f t="shared" si="1434"/>
        <v>0</v>
      </c>
      <c r="BEH23" s="56">
        <f t="shared" si="1435"/>
        <v>0</v>
      </c>
      <c r="BEI23" s="56">
        <f t="shared" si="1436"/>
        <v>0</v>
      </c>
      <c r="BEJ23" s="56">
        <f t="shared" si="1437"/>
        <v>0</v>
      </c>
      <c r="BEK23" s="56">
        <f t="shared" si="1438"/>
        <v>0</v>
      </c>
      <c r="BEL23" s="56">
        <f t="shared" si="1439"/>
        <v>0</v>
      </c>
      <c r="BEM23" s="56">
        <f t="shared" si="1440"/>
        <v>0</v>
      </c>
      <c r="BEN23" s="56">
        <f t="shared" si="1441"/>
        <v>0</v>
      </c>
      <c r="BEO23" s="56">
        <f t="shared" si="1442"/>
        <v>0</v>
      </c>
      <c r="BEP23" s="56">
        <f t="shared" si="1443"/>
        <v>0</v>
      </c>
      <c r="BEQ23" s="56">
        <f t="shared" si="1444"/>
        <v>0</v>
      </c>
      <c r="BER23" s="56">
        <f t="shared" si="1445"/>
        <v>0</v>
      </c>
      <c r="BES23" s="56">
        <f t="shared" si="1446"/>
        <v>0</v>
      </c>
      <c r="BET23" s="56">
        <f t="shared" si="1447"/>
        <v>0</v>
      </c>
      <c r="BEU23" s="56">
        <f t="shared" si="1448"/>
        <v>0</v>
      </c>
      <c r="BEV23" s="56">
        <f t="shared" si="1449"/>
        <v>0</v>
      </c>
      <c r="BEW23" s="56">
        <f t="shared" si="1450"/>
        <v>0</v>
      </c>
      <c r="BEX23" s="56">
        <f t="shared" si="1451"/>
        <v>0</v>
      </c>
      <c r="BEY23" s="56">
        <f t="shared" si="1452"/>
        <v>0</v>
      </c>
      <c r="BEZ23" s="56">
        <f t="shared" si="1453"/>
        <v>0</v>
      </c>
      <c r="BFA23" s="56">
        <f t="shared" si="1454"/>
        <v>0</v>
      </c>
      <c r="BFB23" s="56">
        <f t="shared" si="1455"/>
        <v>0</v>
      </c>
      <c r="BFC23" s="56">
        <f t="shared" si="1456"/>
        <v>0</v>
      </c>
      <c r="BFD23" s="56">
        <f t="shared" si="1457"/>
        <v>0</v>
      </c>
      <c r="BFE23" s="56">
        <f t="shared" si="1458"/>
        <v>0</v>
      </c>
      <c r="BFF23" s="56">
        <f t="shared" si="1459"/>
        <v>0</v>
      </c>
      <c r="BFG23" s="56">
        <f t="shared" si="1460"/>
        <v>0</v>
      </c>
      <c r="BFH23" s="56">
        <f t="shared" si="1461"/>
        <v>0</v>
      </c>
      <c r="BFI23" s="56">
        <f t="shared" si="1462"/>
        <v>0</v>
      </c>
      <c r="BFJ23" s="56">
        <f t="shared" si="1463"/>
        <v>0</v>
      </c>
      <c r="BFK23" s="56">
        <f t="shared" si="1464"/>
        <v>0</v>
      </c>
      <c r="BFL23" s="56">
        <f t="shared" si="1465"/>
        <v>0</v>
      </c>
      <c r="BFM23" s="56">
        <f t="shared" si="1466"/>
        <v>0</v>
      </c>
      <c r="BFN23" s="56">
        <f t="shared" si="1467"/>
        <v>0</v>
      </c>
      <c r="BFO23" s="56">
        <f t="shared" si="1468"/>
        <v>0</v>
      </c>
      <c r="BFP23" s="56">
        <f t="shared" si="1469"/>
        <v>0</v>
      </c>
      <c r="BFQ23" s="56">
        <f t="shared" si="1470"/>
        <v>0</v>
      </c>
      <c r="BFR23" s="56">
        <f t="shared" si="1471"/>
        <v>0</v>
      </c>
      <c r="BFS23" s="56">
        <f t="shared" si="1472"/>
        <v>0</v>
      </c>
      <c r="BFT23" s="56">
        <f t="shared" si="1473"/>
        <v>0</v>
      </c>
      <c r="BFU23" s="56">
        <f t="shared" si="1474"/>
        <v>0</v>
      </c>
      <c r="BFV23" s="56">
        <f t="shared" si="1475"/>
        <v>0</v>
      </c>
      <c r="BFW23" s="56">
        <f t="shared" si="1476"/>
        <v>0</v>
      </c>
      <c r="BFX23" s="56">
        <f t="shared" si="1477"/>
        <v>0</v>
      </c>
      <c r="BFY23" s="56">
        <f t="shared" si="1478"/>
        <v>0</v>
      </c>
      <c r="BFZ23" s="56">
        <f t="shared" si="1479"/>
        <v>0</v>
      </c>
      <c r="BGA23" s="56">
        <f t="shared" si="1480"/>
        <v>0</v>
      </c>
      <c r="BGB23" s="56">
        <f t="shared" si="1481"/>
        <v>0</v>
      </c>
      <c r="BGC23" s="56">
        <f t="shared" si="1482"/>
        <v>0</v>
      </c>
      <c r="BGD23" s="56">
        <f t="shared" si="1483"/>
        <v>0</v>
      </c>
      <c r="BGE23" s="56">
        <f t="shared" si="1484"/>
        <v>0</v>
      </c>
      <c r="BGF23" s="56">
        <f t="shared" si="1485"/>
        <v>0</v>
      </c>
      <c r="BGG23" s="56">
        <f t="shared" si="1486"/>
        <v>0</v>
      </c>
      <c r="BGH23" s="56">
        <f t="shared" si="1487"/>
        <v>0</v>
      </c>
      <c r="BGI23" s="56">
        <f t="shared" si="1488"/>
        <v>0</v>
      </c>
      <c r="BGJ23" s="56">
        <f t="shared" si="1489"/>
        <v>0</v>
      </c>
      <c r="BGK23" s="56">
        <f t="shared" si="1490"/>
        <v>0</v>
      </c>
      <c r="BGL23" s="56">
        <f t="shared" si="1491"/>
        <v>0</v>
      </c>
      <c r="BGM23" s="56">
        <f t="shared" si="1492"/>
        <v>0</v>
      </c>
      <c r="BGN23" s="56">
        <f t="shared" si="1493"/>
        <v>0</v>
      </c>
      <c r="BGO23" s="56">
        <f t="shared" si="1494"/>
        <v>0</v>
      </c>
      <c r="BGP23" s="56">
        <f t="shared" si="1495"/>
        <v>0</v>
      </c>
      <c r="BGQ23" s="56">
        <f t="shared" si="1496"/>
        <v>0</v>
      </c>
      <c r="BGR23" s="56">
        <f t="shared" si="1497"/>
        <v>0</v>
      </c>
      <c r="BGS23" s="56">
        <f t="shared" si="1498"/>
        <v>0</v>
      </c>
      <c r="BGT23" s="56">
        <f t="shared" si="1499"/>
        <v>0</v>
      </c>
      <c r="BGU23" s="56">
        <f t="shared" si="1500"/>
        <v>0</v>
      </c>
      <c r="BGV23" s="56">
        <f t="shared" si="1501"/>
        <v>0</v>
      </c>
      <c r="BGW23" s="56">
        <f t="shared" si="1502"/>
        <v>0</v>
      </c>
      <c r="BGX23" s="56">
        <f t="shared" si="1503"/>
        <v>0</v>
      </c>
      <c r="BGY23" s="56">
        <f t="shared" si="1504"/>
        <v>0</v>
      </c>
      <c r="BGZ23" s="56">
        <f t="shared" si="1505"/>
        <v>0</v>
      </c>
      <c r="BHA23" s="56">
        <f t="shared" si="1506"/>
        <v>0</v>
      </c>
      <c r="BHB23" s="56">
        <f t="shared" si="1507"/>
        <v>0</v>
      </c>
      <c r="BHC23" s="56">
        <f t="shared" si="1508"/>
        <v>0</v>
      </c>
      <c r="BHD23" s="56">
        <f t="shared" si="1509"/>
        <v>0</v>
      </c>
      <c r="BHE23" s="56">
        <f t="shared" si="1510"/>
        <v>0</v>
      </c>
      <c r="BHF23" s="56">
        <f t="shared" si="1511"/>
        <v>0</v>
      </c>
      <c r="BHG23" s="56">
        <f t="shared" si="1512"/>
        <v>0</v>
      </c>
      <c r="BHH23" s="56">
        <f t="shared" si="1513"/>
        <v>0</v>
      </c>
      <c r="BHI23" s="56">
        <f t="shared" si="1514"/>
        <v>0</v>
      </c>
      <c r="BHJ23" s="56">
        <f t="shared" si="1515"/>
        <v>0</v>
      </c>
      <c r="BHK23" s="56">
        <f t="shared" si="1516"/>
        <v>0</v>
      </c>
      <c r="BHL23" s="56">
        <f t="shared" si="1517"/>
        <v>0</v>
      </c>
      <c r="BHM23" s="56">
        <f t="shared" si="1518"/>
        <v>0</v>
      </c>
      <c r="BHN23" s="56">
        <f t="shared" si="1519"/>
        <v>0</v>
      </c>
      <c r="BHO23" s="56">
        <f t="shared" si="1520"/>
        <v>0</v>
      </c>
      <c r="BHP23" s="56">
        <f t="shared" si="1521"/>
        <v>0</v>
      </c>
      <c r="BHQ23" s="56">
        <f t="shared" si="1522"/>
        <v>0</v>
      </c>
      <c r="BHR23" s="56">
        <f t="shared" si="1523"/>
        <v>0</v>
      </c>
      <c r="BHS23" s="56">
        <f t="shared" si="1524"/>
        <v>0</v>
      </c>
      <c r="BHT23" s="56">
        <f t="shared" si="1525"/>
        <v>0</v>
      </c>
      <c r="BHU23" s="56">
        <f t="shared" si="1526"/>
        <v>0</v>
      </c>
      <c r="BHV23" s="56">
        <f t="shared" si="1527"/>
        <v>0</v>
      </c>
      <c r="BHW23" s="56">
        <f t="shared" si="1528"/>
        <v>0</v>
      </c>
      <c r="BHX23" s="56">
        <f t="shared" si="1529"/>
        <v>0</v>
      </c>
      <c r="BHY23" s="56">
        <f t="shared" si="1530"/>
        <v>0</v>
      </c>
      <c r="BHZ23" s="56">
        <f t="shared" si="1531"/>
        <v>0</v>
      </c>
      <c r="BIA23" s="56">
        <f t="shared" si="1532"/>
        <v>0</v>
      </c>
      <c r="BIB23" s="56">
        <f t="shared" si="1533"/>
        <v>0</v>
      </c>
      <c r="BIC23" s="56">
        <f t="shared" si="1534"/>
        <v>0</v>
      </c>
      <c r="BID23" s="56">
        <f t="shared" si="1535"/>
        <v>0</v>
      </c>
      <c r="BIE23" s="56">
        <f t="shared" si="1536"/>
        <v>0</v>
      </c>
      <c r="BIF23" s="56">
        <f t="shared" si="1537"/>
        <v>0</v>
      </c>
      <c r="BIG23" s="56">
        <f t="shared" si="1538"/>
        <v>0</v>
      </c>
      <c r="BIH23" s="56">
        <f t="shared" si="1539"/>
        <v>0</v>
      </c>
      <c r="BII23" s="56">
        <f t="shared" si="1540"/>
        <v>0</v>
      </c>
      <c r="BIJ23" s="56">
        <f t="shared" si="1541"/>
        <v>0</v>
      </c>
      <c r="BIK23" s="56">
        <f t="shared" si="1542"/>
        <v>0</v>
      </c>
      <c r="BIL23" s="56">
        <f t="shared" si="1543"/>
        <v>0</v>
      </c>
      <c r="BIM23" s="56">
        <f t="shared" si="1544"/>
        <v>0</v>
      </c>
      <c r="BIN23" s="56">
        <f t="shared" si="1545"/>
        <v>0</v>
      </c>
      <c r="BIO23" s="56">
        <f t="shared" si="1546"/>
        <v>0</v>
      </c>
      <c r="BIP23" s="56">
        <f t="shared" si="1547"/>
        <v>0</v>
      </c>
      <c r="BIQ23" s="56">
        <f t="shared" si="1548"/>
        <v>0</v>
      </c>
      <c r="BIR23" s="56">
        <f t="shared" si="1549"/>
        <v>0</v>
      </c>
      <c r="BIS23" s="56">
        <f t="shared" si="1550"/>
        <v>0</v>
      </c>
      <c r="BIT23" s="56">
        <f t="shared" si="1551"/>
        <v>0</v>
      </c>
      <c r="BIU23" s="56">
        <f t="shared" si="1552"/>
        <v>0</v>
      </c>
      <c r="BIV23" s="56">
        <f t="shared" si="1553"/>
        <v>0</v>
      </c>
      <c r="BIW23" s="56">
        <f t="shared" si="1554"/>
        <v>0</v>
      </c>
      <c r="BIX23" s="56">
        <f t="shared" si="1555"/>
        <v>0</v>
      </c>
      <c r="BIY23" s="56">
        <f t="shared" si="1556"/>
        <v>0</v>
      </c>
      <c r="BIZ23" s="56">
        <f t="shared" si="1557"/>
        <v>0</v>
      </c>
      <c r="BJA23" s="56">
        <f t="shared" si="1558"/>
        <v>0</v>
      </c>
      <c r="BJB23" s="56">
        <f t="shared" si="1559"/>
        <v>0</v>
      </c>
      <c r="BJC23" s="56">
        <f t="shared" si="1560"/>
        <v>0</v>
      </c>
      <c r="BJD23" s="56">
        <f t="shared" si="1561"/>
        <v>0</v>
      </c>
      <c r="BJE23" s="56">
        <f t="shared" si="1562"/>
        <v>0</v>
      </c>
      <c r="BJF23" s="56">
        <f t="shared" si="1563"/>
        <v>0</v>
      </c>
      <c r="BJG23" s="56">
        <f t="shared" si="1564"/>
        <v>0</v>
      </c>
      <c r="BJH23" s="56">
        <f t="shared" si="1565"/>
        <v>0</v>
      </c>
      <c r="BJI23" s="56">
        <f t="shared" si="1566"/>
        <v>0</v>
      </c>
      <c r="BJJ23" s="56">
        <f t="shared" si="1567"/>
        <v>0</v>
      </c>
      <c r="BJK23" s="56">
        <f t="shared" si="1568"/>
        <v>0</v>
      </c>
      <c r="BJL23" s="56">
        <f t="shared" si="1569"/>
        <v>0</v>
      </c>
      <c r="BJM23" s="56">
        <f t="shared" si="1570"/>
        <v>0</v>
      </c>
      <c r="BJN23" s="56">
        <f t="shared" si="1571"/>
        <v>0</v>
      </c>
      <c r="BJO23" s="56">
        <f t="shared" si="1572"/>
        <v>0</v>
      </c>
      <c r="BJP23" s="56">
        <f t="shared" si="1573"/>
        <v>0</v>
      </c>
      <c r="BJQ23" s="56">
        <f t="shared" si="1574"/>
        <v>0</v>
      </c>
      <c r="BJR23" s="56">
        <f t="shared" si="1575"/>
        <v>0</v>
      </c>
      <c r="BJS23" s="56">
        <f t="shared" si="1576"/>
        <v>0</v>
      </c>
      <c r="BJT23" s="56">
        <f t="shared" si="1577"/>
        <v>0</v>
      </c>
      <c r="BJU23" s="56">
        <f t="shared" si="1578"/>
        <v>0</v>
      </c>
      <c r="BJV23" s="56">
        <f t="shared" si="1579"/>
        <v>0</v>
      </c>
      <c r="BJW23" s="56">
        <f t="shared" si="1580"/>
        <v>0</v>
      </c>
      <c r="BJX23" s="56">
        <f t="shared" si="1581"/>
        <v>0</v>
      </c>
      <c r="BJY23" s="56">
        <f t="shared" si="1582"/>
        <v>0</v>
      </c>
      <c r="BJZ23" s="56">
        <f t="shared" si="1583"/>
        <v>0</v>
      </c>
      <c r="BKA23" s="56">
        <f t="shared" si="1584"/>
        <v>0</v>
      </c>
      <c r="BKB23" s="56">
        <f t="shared" si="1585"/>
        <v>0</v>
      </c>
      <c r="BKC23" s="56">
        <f t="shared" si="1586"/>
        <v>0</v>
      </c>
      <c r="BKD23" s="56">
        <f t="shared" si="1587"/>
        <v>0</v>
      </c>
      <c r="BKE23" s="56">
        <f t="shared" si="1588"/>
        <v>0</v>
      </c>
      <c r="BKF23" s="56">
        <f t="shared" si="1589"/>
        <v>0</v>
      </c>
      <c r="BKG23" s="56">
        <f t="shared" si="1590"/>
        <v>0</v>
      </c>
      <c r="BKH23" s="56">
        <f t="shared" si="1591"/>
        <v>0</v>
      </c>
      <c r="BKI23" s="56">
        <f t="shared" si="1592"/>
        <v>0</v>
      </c>
      <c r="BKJ23" s="56">
        <f t="shared" si="1593"/>
        <v>0</v>
      </c>
      <c r="BKK23" s="56">
        <f t="shared" si="1594"/>
        <v>0</v>
      </c>
      <c r="BKL23" s="56">
        <f t="shared" si="1595"/>
        <v>0</v>
      </c>
      <c r="BKM23" s="56">
        <f t="shared" si="1596"/>
        <v>0</v>
      </c>
      <c r="BKN23" s="56">
        <f t="shared" si="1597"/>
        <v>0</v>
      </c>
      <c r="BKO23" s="56">
        <f t="shared" si="1598"/>
        <v>0</v>
      </c>
      <c r="BKP23" s="56">
        <f t="shared" si="1599"/>
        <v>0</v>
      </c>
      <c r="BKQ23" s="56">
        <f t="shared" si="1600"/>
        <v>0</v>
      </c>
      <c r="BKR23" s="56">
        <f t="shared" si="1601"/>
        <v>0</v>
      </c>
      <c r="BKS23" s="56">
        <f t="shared" si="1602"/>
        <v>0</v>
      </c>
      <c r="BKT23" s="56">
        <f t="shared" si="1603"/>
        <v>0</v>
      </c>
      <c r="BKU23" s="56">
        <f t="shared" si="1604"/>
        <v>0</v>
      </c>
      <c r="BKV23" s="56">
        <f t="shared" si="1605"/>
        <v>0</v>
      </c>
      <c r="BKW23" s="56">
        <f t="shared" si="1606"/>
        <v>0</v>
      </c>
      <c r="BKX23" s="56">
        <f t="shared" si="1607"/>
        <v>0</v>
      </c>
      <c r="BKY23" s="56">
        <f t="shared" si="1608"/>
        <v>0</v>
      </c>
      <c r="BKZ23" s="56">
        <f t="shared" si="1609"/>
        <v>0</v>
      </c>
      <c r="BLA23" s="56">
        <f t="shared" si="1610"/>
        <v>0</v>
      </c>
      <c r="BLB23" s="56">
        <f t="shared" si="1611"/>
        <v>0</v>
      </c>
      <c r="BLC23" s="56">
        <f t="shared" si="1612"/>
        <v>0</v>
      </c>
      <c r="BLD23" s="56">
        <f t="shared" si="1613"/>
        <v>0</v>
      </c>
      <c r="BLE23" s="56">
        <f t="shared" si="1614"/>
        <v>0</v>
      </c>
      <c r="BLF23" s="56">
        <f t="shared" si="1615"/>
        <v>0</v>
      </c>
      <c r="BLG23" s="56">
        <f t="shared" si="1616"/>
        <v>0</v>
      </c>
      <c r="BLH23" s="56">
        <f t="shared" si="1617"/>
        <v>0</v>
      </c>
      <c r="BLI23" s="56">
        <f t="shared" si="1618"/>
        <v>0</v>
      </c>
      <c r="BLJ23" s="56">
        <f t="shared" si="1619"/>
        <v>0</v>
      </c>
      <c r="BLK23" s="56">
        <f t="shared" si="1620"/>
        <v>0</v>
      </c>
      <c r="BLL23" s="56">
        <f t="shared" si="1621"/>
        <v>0</v>
      </c>
      <c r="BLM23" s="56">
        <f t="shared" si="1622"/>
        <v>0</v>
      </c>
      <c r="BLN23" s="56">
        <f t="shared" si="1623"/>
        <v>0</v>
      </c>
      <c r="BLO23" s="56">
        <f t="shared" si="1624"/>
        <v>0</v>
      </c>
      <c r="BLP23" s="56">
        <f t="shared" si="1625"/>
        <v>0</v>
      </c>
      <c r="BLQ23" s="56">
        <f t="shared" si="1626"/>
        <v>0</v>
      </c>
      <c r="BLR23" s="56">
        <f t="shared" si="1627"/>
        <v>0</v>
      </c>
      <c r="BLS23" s="56">
        <f t="shared" si="1628"/>
        <v>0</v>
      </c>
      <c r="BLT23" s="56">
        <f t="shared" si="1629"/>
        <v>0</v>
      </c>
      <c r="BLU23" s="56">
        <f t="shared" si="1630"/>
        <v>0</v>
      </c>
      <c r="BLV23" s="56">
        <f t="shared" si="1631"/>
        <v>0</v>
      </c>
      <c r="BLW23" s="56">
        <f t="shared" si="1632"/>
        <v>0</v>
      </c>
      <c r="BLX23" s="56">
        <f t="shared" si="1633"/>
        <v>0</v>
      </c>
      <c r="BLY23" s="56">
        <f t="shared" si="1634"/>
        <v>0</v>
      </c>
      <c r="BLZ23" s="56">
        <f t="shared" si="1635"/>
        <v>0</v>
      </c>
      <c r="BMA23" s="56">
        <f t="shared" si="1636"/>
        <v>0</v>
      </c>
      <c r="BMB23" s="56">
        <f t="shared" si="1637"/>
        <v>0</v>
      </c>
      <c r="BMC23" s="56">
        <f t="shared" si="1638"/>
        <v>0</v>
      </c>
      <c r="BMD23" s="56">
        <f t="shared" si="1639"/>
        <v>0</v>
      </c>
      <c r="BME23" s="56">
        <f t="shared" si="1640"/>
        <v>0</v>
      </c>
      <c r="BMF23" s="56">
        <f t="shared" si="1641"/>
        <v>0</v>
      </c>
      <c r="BMG23" s="56">
        <f t="shared" si="1642"/>
        <v>0</v>
      </c>
      <c r="BMH23" s="56">
        <f t="shared" si="1643"/>
        <v>0</v>
      </c>
      <c r="BMI23" s="56">
        <f t="shared" si="1644"/>
        <v>0</v>
      </c>
      <c r="BMJ23" s="56">
        <f t="shared" si="1645"/>
        <v>0</v>
      </c>
      <c r="BMK23" s="56">
        <f t="shared" si="1646"/>
        <v>0</v>
      </c>
      <c r="BML23" s="56">
        <f t="shared" si="1647"/>
        <v>0</v>
      </c>
      <c r="BMM23" s="56">
        <f t="shared" si="1648"/>
        <v>0</v>
      </c>
      <c r="BMN23" s="56">
        <f t="shared" si="1649"/>
        <v>0</v>
      </c>
      <c r="BMO23" s="56">
        <f t="shared" si="1650"/>
        <v>0</v>
      </c>
      <c r="BMP23" s="56">
        <f t="shared" si="1651"/>
        <v>0</v>
      </c>
      <c r="BMQ23" s="56">
        <f t="shared" si="1652"/>
        <v>0</v>
      </c>
      <c r="BMR23" s="56">
        <f t="shared" si="1653"/>
        <v>0</v>
      </c>
      <c r="BMS23" s="56">
        <f t="shared" si="1654"/>
        <v>0</v>
      </c>
      <c r="BMT23" s="56">
        <f t="shared" si="1655"/>
        <v>0</v>
      </c>
      <c r="BMU23" s="56">
        <f t="shared" si="1656"/>
        <v>0</v>
      </c>
      <c r="BMV23" s="56">
        <f t="shared" si="1657"/>
        <v>0</v>
      </c>
      <c r="BMW23" s="56">
        <f t="shared" si="1658"/>
        <v>0</v>
      </c>
      <c r="BMX23" s="56">
        <f t="shared" si="1659"/>
        <v>0</v>
      </c>
      <c r="BMY23" s="56">
        <f t="shared" si="1660"/>
        <v>0</v>
      </c>
      <c r="BMZ23" s="56">
        <f t="shared" si="1661"/>
        <v>0</v>
      </c>
      <c r="BNA23" s="56">
        <f t="shared" si="1662"/>
        <v>0</v>
      </c>
      <c r="BNB23" s="56">
        <f t="shared" si="1663"/>
        <v>0</v>
      </c>
      <c r="BNC23" s="56">
        <f t="shared" si="1664"/>
        <v>0</v>
      </c>
      <c r="BND23" s="56">
        <f t="shared" si="1665"/>
        <v>0</v>
      </c>
      <c r="BNE23" s="56">
        <f t="shared" si="1666"/>
        <v>0</v>
      </c>
      <c r="BNF23" s="56">
        <f t="shared" si="1667"/>
        <v>0</v>
      </c>
      <c r="BNG23" s="56">
        <f t="shared" si="1668"/>
        <v>0</v>
      </c>
      <c r="BNH23" s="56">
        <f t="shared" si="1669"/>
        <v>0</v>
      </c>
      <c r="BNI23" s="56">
        <f t="shared" si="1670"/>
        <v>0</v>
      </c>
      <c r="BNJ23" s="56">
        <f t="shared" si="1671"/>
        <v>0</v>
      </c>
      <c r="BNK23" s="56">
        <f t="shared" si="1672"/>
        <v>0</v>
      </c>
      <c r="BNL23" s="56">
        <f t="shared" si="1673"/>
        <v>0</v>
      </c>
      <c r="BNM23" s="56">
        <f t="shared" si="1674"/>
        <v>0</v>
      </c>
      <c r="BNN23" s="56">
        <f t="shared" si="1675"/>
        <v>0</v>
      </c>
      <c r="BNO23" s="56">
        <f t="shared" si="1676"/>
        <v>0</v>
      </c>
      <c r="BNP23" s="56">
        <f t="shared" si="1677"/>
        <v>0</v>
      </c>
      <c r="BNQ23" s="56">
        <f t="shared" si="1678"/>
        <v>0</v>
      </c>
      <c r="BNR23" s="56">
        <f t="shared" si="1679"/>
        <v>0</v>
      </c>
      <c r="BNS23" s="56">
        <f t="shared" si="1680"/>
        <v>0</v>
      </c>
      <c r="BNT23" s="56">
        <f t="shared" si="1681"/>
        <v>0</v>
      </c>
      <c r="BNU23" s="56">
        <f t="shared" si="1682"/>
        <v>0</v>
      </c>
      <c r="BNV23" s="56">
        <f t="shared" si="1683"/>
        <v>0</v>
      </c>
      <c r="BNW23" s="56">
        <f t="shared" si="1684"/>
        <v>0</v>
      </c>
      <c r="BNX23" s="56">
        <f t="shared" si="1685"/>
        <v>0</v>
      </c>
      <c r="BNY23" s="56">
        <f t="shared" si="1686"/>
        <v>0</v>
      </c>
      <c r="BNZ23" s="56">
        <f t="shared" si="1687"/>
        <v>0</v>
      </c>
      <c r="BOA23" s="56">
        <f t="shared" si="1688"/>
        <v>0</v>
      </c>
      <c r="BOB23" s="56">
        <f t="shared" si="1689"/>
        <v>0</v>
      </c>
      <c r="BOC23" s="56">
        <f t="shared" si="1690"/>
        <v>0</v>
      </c>
      <c r="BOD23" s="56">
        <f t="shared" si="1691"/>
        <v>0</v>
      </c>
      <c r="BOE23" s="56">
        <f t="shared" si="1692"/>
        <v>0</v>
      </c>
      <c r="BOF23" s="56">
        <f t="shared" si="1693"/>
        <v>0</v>
      </c>
      <c r="BOG23" s="56">
        <f t="shared" si="1694"/>
        <v>0</v>
      </c>
      <c r="BOH23" s="56">
        <f t="shared" si="1695"/>
        <v>0</v>
      </c>
      <c r="BOI23" s="56">
        <f t="shared" si="1696"/>
        <v>0</v>
      </c>
      <c r="BOJ23" s="56">
        <f t="shared" si="1697"/>
        <v>0</v>
      </c>
      <c r="BOK23" s="56">
        <f t="shared" si="1698"/>
        <v>0</v>
      </c>
      <c r="BOL23" s="56">
        <f t="shared" si="1699"/>
        <v>0</v>
      </c>
      <c r="BOM23" s="56">
        <f t="shared" si="1700"/>
        <v>0</v>
      </c>
      <c r="BON23" s="56">
        <f t="shared" si="1701"/>
        <v>0</v>
      </c>
      <c r="BOO23" s="56">
        <f t="shared" si="1702"/>
        <v>0</v>
      </c>
      <c r="BOP23" s="56">
        <f t="shared" si="1703"/>
        <v>0</v>
      </c>
      <c r="BOQ23" s="56">
        <f t="shared" si="1704"/>
        <v>0</v>
      </c>
      <c r="BOR23" s="56">
        <f t="shared" si="1705"/>
        <v>0</v>
      </c>
      <c r="BOS23" s="56">
        <f t="shared" si="1706"/>
        <v>0</v>
      </c>
      <c r="BOT23" s="56">
        <f t="shared" si="1707"/>
        <v>0</v>
      </c>
      <c r="BOU23" s="56">
        <f t="shared" si="1708"/>
        <v>0</v>
      </c>
      <c r="BOV23" s="56">
        <f t="shared" si="1709"/>
        <v>0</v>
      </c>
      <c r="BOW23" s="56">
        <f t="shared" si="1710"/>
        <v>0</v>
      </c>
      <c r="BOX23" s="56">
        <f t="shared" si="1711"/>
        <v>0</v>
      </c>
      <c r="BOY23" s="56">
        <f t="shared" si="1712"/>
        <v>0</v>
      </c>
      <c r="BOZ23" s="56">
        <f t="shared" si="1713"/>
        <v>0</v>
      </c>
      <c r="BPA23" s="56">
        <f t="shared" si="1714"/>
        <v>0</v>
      </c>
      <c r="BPB23" s="56">
        <f t="shared" si="1715"/>
        <v>0</v>
      </c>
      <c r="BPC23" s="56">
        <f t="shared" si="1716"/>
        <v>0</v>
      </c>
      <c r="BPD23" s="56">
        <f t="shared" si="1717"/>
        <v>0</v>
      </c>
      <c r="BPE23" s="56">
        <f t="shared" si="1718"/>
        <v>0</v>
      </c>
      <c r="BPF23" s="56">
        <f t="shared" si="1719"/>
        <v>0</v>
      </c>
      <c r="BPG23" s="56">
        <f t="shared" si="1720"/>
        <v>0</v>
      </c>
      <c r="BPH23" s="56">
        <f t="shared" si="1721"/>
        <v>0</v>
      </c>
      <c r="BPI23" s="56">
        <f t="shared" si="1722"/>
        <v>0</v>
      </c>
      <c r="BPJ23" s="56">
        <f t="shared" si="1723"/>
        <v>0</v>
      </c>
      <c r="BPK23" s="56">
        <f t="shared" si="1724"/>
        <v>0</v>
      </c>
      <c r="BPL23" s="56">
        <f t="shared" si="1725"/>
        <v>0</v>
      </c>
      <c r="BPM23" s="56">
        <f t="shared" si="1726"/>
        <v>0</v>
      </c>
      <c r="BPN23" s="56">
        <f t="shared" si="1727"/>
        <v>0</v>
      </c>
      <c r="BPO23" s="56">
        <f t="shared" si="1728"/>
        <v>0</v>
      </c>
      <c r="BPP23" s="56">
        <f t="shared" si="1729"/>
        <v>0</v>
      </c>
      <c r="BPQ23" s="56">
        <f t="shared" si="1730"/>
        <v>0</v>
      </c>
      <c r="BPR23" s="56">
        <f t="shared" si="1731"/>
        <v>0</v>
      </c>
      <c r="BPS23" s="56">
        <f t="shared" si="1732"/>
        <v>0</v>
      </c>
      <c r="BPT23" s="56">
        <f t="shared" si="1733"/>
        <v>0</v>
      </c>
      <c r="BPU23" s="56">
        <f t="shared" si="1734"/>
        <v>0</v>
      </c>
      <c r="BPV23" s="56">
        <f t="shared" si="1735"/>
        <v>0</v>
      </c>
      <c r="BPW23" s="56">
        <f t="shared" si="1736"/>
        <v>0</v>
      </c>
      <c r="BPX23" s="56">
        <f t="shared" si="1737"/>
        <v>0</v>
      </c>
      <c r="BPY23" s="56">
        <f t="shared" si="1738"/>
        <v>0</v>
      </c>
      <c r="BPZ23" s="56">
        <f t="shared" si="1739"/>
        <v>0</v>
      </c>
      <c r="BQA23" s="56">
        <f t="shared" si="1740"/>
        <v>0</v>
      </c>
      <c r="BQB23" s="56">
        <f t="shared" si="1741"/>
        <v>0</v>
      </c>
      <c r="BQC23" s="56">
        <f t="shared" si="1742"/>
        <v>0</v>
      </c>
      <c r="BQD23" s="56">
        <f t="shared" si="1743"/>
        <v>0</v>
      </c>
      <c r="BQE23" s="56">
        <f t="shared" si="1744"/>
        <v>0</v>
      </c>
      <c r="BQF23" s="56">
        <f t="shared" si="1745"/>
        <v>0</v>
      </c>
      <c r="BQG23" s="56">
        <f t="shared" si="1746"/>
        <v>0</v>
      </c>
      <c r="BQH23" s="56">
        <f t="shared" si="1747"/>
        <v>0</v>
      </c>
      <c r="BQI23" s="56">
        <f t="shared" si="1748"/>
        <v>0</v>
      </c>
      <c r="BQJ23" s="56">
        <f t="shared" si="1749"/>
        <v>0</v>
      </c>
      <c r="BQK23" s="56">
        <f t="shared" si="1750"/>
        <v>0</v>
      </c>
      <c r="BQL23" s="56">
        <f t="shared" si="1751"/>
        <v>0</v>
      </c>
      <c r="BQM23" s="56">
        <f t="shared" si="1752"/>
        <v>0</v>
      </c>
      <c r="BQN23" s="56">
        <f t="shared" si="1753"/>
        <v>0</v>
      </c>
      <c r="BQO23" s="56">
        <f t="shared" si="1754"/>
        <v>0</v>
      </c>
      <c r="BQP23" s="56">
        <f t="shared" si="1755"/>
        <v>0</v>
      </c>
      <c r="BQQ23" s="56">
        <f t="shared" si="1756"/>
        <v>0</v>
      </c>
      <c r="BQR23" s="56">
        <f t="shared" si="1757"/>
        <v>0</v>
      </c>
      <c r="BQS23" s="56">
        <f t="shared" si="1758"/>
        <v>0</v>
      </c>
      <c r="BQT23" s="56">
        <f t="shared" si="1759"/>
        <v>0</v>
      </c>
      <c r="BQU23" s="56">
        <f t="shared" si="1760"/>
        <v>0</v>
      </c>
      <c r="BQV23" s="56">
        <f t="shared" si="1761"/>
        <v>0</v>
      </c>
      <c r="BQW23" s="56">
        <f t="shared" si="1762"/>
        <v>0</v>
      </c>
      <c r="BQX23" s="56">
        <f t="shared" si="1763"/>
        <v>0</v>
      </c>
      <c r="BQY23" s="56">
        <f t="shared" si="1764"/>
        <v>0</v>
      </c>
      <c r="BQZ23" s="56">
        <f t="shared" si="1765"/>
        <v>0</v>
      </c>
      <c r="BRA23" s="56">
        <f t="shared" si="1766"/>
        <v>0</v>
      </c>
      <c r="BRB23" s="56">
        <f t="shared" si="1767"/>
        <v>0</v>
      </c>
      <c r="BRC23" s="56">
        <f t="shared" si="1768"/>
        <v>0</v>
      </c>
      <c r="BRD23" s="56">
        <f t="shared" si="1769"/>
        <v>0</v>
      </c>
      <c r="BRE23" s="56">
        <f t="shared" si="1770"/>
        <v>0</v>
      </c>
      <c r="BRF23" s="56">
        <f t="shared" si="1771"/>
        <v>0</v>
      </c>
      <c r="BRG23" s="56">
        <f t="shared" si="1772"/>
        <v>0</v>
      </c>
      <c r="BRH23" s="56">
        <f t="shared" si="1773"/>
        <v>0</v>
      </c>
      <c r="BRI23" s="56">
        <f t="shared" si="1774"/>
        <v>0</v>
      </c>
      <c r="BRJ23" s="56">
        <f t="shared" si="1775"/>
        <v>0</v>
      </c>
      <c r="BRK23" s="56">
        <f t="shared" si="1776"/>
        <v>0</v>
      </c>
      <c r="BRL23" s="56">
        <f t="shared" si="1777"/>
        <v>0</v>
      </c>
      <c r="BRM23" s="56">
        <f t="shared" si="1778"/>
        <v>0</v>
      </c>
      <c r="BRN23" s="56">
        <f t="shared" si="1779"/>
        <v>0</v>
      </c>
      <c r="BRO23" s="56">
        <f t="shared" si="1780"/>
        <v>0</v>
      </c>
      <c r="BRP23" s="56">
        <f t="shared" si="1781"/>
        <v>0</v>
      </c>
      <c r="BRQ23" s="56">
        <f t="shared" si="1782"/>
        <v>0</v>
      </c>
      <c r="BRR23" s="56">
        <f t="shared" si="1783"/>
        <v>0</v>
      </c>
      <c r="BRS23" s="56">
        <f t="shared" si="1784"/>
        <v>0</v>
      </c>
      <c r="BRT23" s="56">
        <f t="shared" si="1785"/>
        <v>0</v>
      </c>
      <c r="BRU23" s="56">
        <f t="shared" si="1786"/>
        <v>0</v>
      </c>
      <c r="BRV23" s="56">
        <f t="shared" si="1787"/>
        <v>0</v>
      </c>
      <c r="BRW23" s="56">
        <f t="shared" si="1788"/>
        <v>0</v>
      </c>
      <c r="BRX23" s="56">
        <f t="shared" si="1789"/>
        <v>0</v>
      </c>
      <c r="BRY23" s="56">
        <f t="shared" si="1790"/>
        <v>0</v>
      </c>
      <c r="BRZ23" s="56">
        <f t="shared" si="1791"/>
        <v>0</v>
      </c>
      <c r="BSA23" s="56">
        <f t="shared" si="1792"/>
        <v>0</v>
      </c>
      <c r="BSB23" s="56">
        <f t="shared" si="1793"/>
        <v>0</v>
      </c>
      <c r="BSC23" s="56">
        <f t="shared" si="1794"/>
        <v>0</v>
      </c>
      <c r="BSD23" s="56">
        <f t="shared" si="1795"/>
        <v>0</v>
      </c>
      <c r="BSE23" s="56">
        <f t="shared" si="1796"/>
        <v>0</v>
      </c>
      <c r="BSF23" s="56">
        <f t="shared" si="1797"/>
        <v>0</v>
      </c>
      <c r="BSG23" s="56">
        <f t="shared" si="1798"/>
        <v>0</v>
      </c>
      <c r="BSH23" s="56">
        <f t="shared" si="1799"/>
        <v>0</v>
      </c>
      <c r="BSI23" s="56">
        <f t="shared" si="1800"/>
        <v>0</v>
      </c>
      <c r="BSJ23" s="56">
        <f t="shared" si="1801"/>
        <v>0</v>
      </c>
      <c r="BSK23" s="56">
        <f t="shared" si="1802"/>
        <v>0</v>
      </c>
      <c r="BSL23" s="56">
        <f t="shared" si="1803"/>
        <v>0</v>
      </c>
      <c r="BSM23" s="56">
        <f t="shared" si="1804"/>
        <v>0</v>
      </c>
      <c r="BSN23" s="56">
        <f t="shared" si="1805"/>
        <v>0</v>
      </c>
      <c r="BSO23" s="56">
        <f t="shared" si="1806"/>
        <v>0</v>
      </c>
      <c r="BSP23" s="56">
        <f t="shared" si="1807"/>
        <v>0</v>
      </c>
      <c r="BSQ23" s="56">
        <f t="shared" si="1808"/>
        <v>0</v>
      </c>
      <c r="BSR23" s="56">
        <f t="shared" si="1809"/>
        <v>0</v>
      </c>
      <c r="BSS23" s="56">
        <f t="shared" si="1810"/>
        <v>0</v>
      </c>
      <c r="BST23" s="56">
        <f t="shared" si="1811"/>
        <v>0</v>
      </c>
      <c r="BSU23" s="56">
        <f t="shared" si="1812"/>
        <v>0</v>
      </c>
      <c r="BSV23" s="56">
        <f t="shared" si="1813"/>
        <v>0</v>
      </c>
      <c r="BSW23" s="56">
        <f t="shared" si="1814"/>
        <v>0</v>
      </c>
      <c r="BSX23" s="56">
        <f t="shared" si="1815"/>
        <v>0</v>
      </c>
      <c r="BSY23" s="56">
        <f t="shared" si="1816"/>
        <v>0</v>
      </c>
      <c r="BSZ23" s="56">
        <f t="shared" si="1817"/>
        <v>0</v>
      </c>
      <c r="BTA23" s="56">
        <f t="shared" si="1818"/>
        <v>0</v>
      </c>
      <c r="BTB23" s="56">
        <f t="shared" si="1819"/>
        <v>0</v>
      </c>
      <c r="BTC23" s="56">
        <f t="shared" si="1820"/>
        <v>0</v>
      </c>
      <c r="BTD23" s="56">
        <f t="shared" si="1821"/>
        <v>0</v>
      </c>
      <c r="BTE23" s="56">
        <f t="shared" si="1822"/>
        <v>0</v>
      </c>
      <c r="BTF23" s="56">
        <f t="shared" si="1823"/>
        <v>0</v>
      </c>
      <c r="BTG23" s="56">
        <f t="shared" si="1824"/>
        <v>0</v>
      </c>
      <c r="BTH23" s="56">
        <f t="shared" si="1825"/>
        <v>0</v>
      </c>
      <c r="BTI23" s="56">
        <f t="shared" si="1826"/>
        <v>0</v>
      </c>
      <c r="BTJ23" s="56">
        <f t="shared" si="1827"/>
        <v>0</v>
      </c>
      <c r="BTK23" s="56">
        <f t="shared" si="1828"/>
        <v>0</v>
      </c>
      <c r="BTL23" s="56">
        <f t="shared" si="1829"/>
        <v>0</v>
      </c>
      <c r="BTM23" s="56">
        <f t="shared" si="1830"/>
        <v>0</v>
      </c>
      <c r="BTN23" s="56">
        <f t="shared" si="1831"/>
        <v>0</v>
      </c>
      <c r="BTO23" s="56">
        <f t="shared" si="1832"/>
        <v>0</v>
      </c>
      <c r="BTP23" s="56">
        <f t="shared" si="1833"/>
        <v>0</v>
      </c>
      <c r="BTQ23" s="56">
        <f t="shared" si="1834"/>
        <v>0</v>
      </c>
      <c r="BTR23" s="56">
        <f t="shared" si="1835"/>
        <v>0</v>
      </c>
      <c r="BTS23" s="56">
        <f t="shared" si="1836"/>
        <v>0</v>
      </c>
      <c r="BTT23" s="56">
        <f t="shared" si="1837"/>
        <v>0</v>
      </c>
      <c r="BTU23" s="56">
        <f t="shared" si="1838"/>
        <v>0</v>
      </c>
      <c r="BTV23" s="56">
        <f t="shared" si="1839"/>
        <v>0</v>
      </c>
      <c r="BTW23" s="56">
        <f t="shared" si="1840"/>
        <v>0</v>
      </c>
      <c r="BTX23" s="56">
        <f t="shared" si="1841"/>
        <v>0</v>
      </c>
      <c r="BTY23" s="56">
        <f t="shared" si="1842"/>
        <v>0</v>
      </c>
      <c r="BTZ23" s="56">
        <f t="shared" si="1843"/>
        <v>0</v>
      </c>
      <c r="BUA23" s="56">
        <f t="shared" si="1844"/>
        <v>0</v>
      </c>
      <c r="BUB23" s="56">
        <f t="shared" si="1845"/>
        <v>0</v>
      </c>
      <c r="BUC23" s="56">
        <f t="shared" si="1846"/>
        <v>0</v>
      </c>
      <c r="BUD23" s="56">
        <f t="shared" si="1847"/>
        <v>0</v>
      </c>
      <c r="BUE23" s="56">
        <f t="shared" si="1848"/>
        <v>0</v>
      </c>
      <c r="BUF23" s="56">
        <f t="shared" si="1849"/>
        <v>0</v>
      </c>
      <c r="BUG23" s="56">
        <f t="shared" si="1850"/>
        <v>0</v>
      </c>
      <c r="BUH23" s="56">
        <f t="shared" si="1851"/>
        <v>0</v>
      </c>
      <c r="BUI23" s="56">
        <f t="shared" si="1852"/>
        <v>0</v>
      </c>
      <c r="BUJ23" s="56">
        <f t="shared" si="1853"/>
        <v>0</v>
      </c>
      <c r="BUK23" s="56">
        <f t="shared" si="1854"/>
        <v>0</v>
      </c>
      <c r="BUL23" s="56">
        <f t="shared" si="1855"/>
        <v>0</v>
      </c>
      <c r="BUM23" s="56">
        <f t="shared" si="1856"/>
        <v>0</v>
      </c>
      <c r="BUN23" s="56">
        <f t="shared" si="1857"/>
        <v>0</v>
      </c>
      <c r="BUO23" s="56">
        <f t="shared" si="1858"/>
        <v>0</v>
      </c>
      <c r="BUP23" s="56">
        <f t="shared" si="1859"/>
        <v>0</v>
      </c>
      <c r="BUQ23" s="56">
        <f t="shared" si="1860"/>
        <v>0</v>
      </c>
      <c r="BUR23" s="56">
        <f t="shared" si="1861"/>
        <v>0</v>
      </c>
      <c r="BUS23" s="56">
        <f t="shared" si="1862"/>
        <v>0</v>
      </c>
      <c r="BUT23" s="56">
        <f t="shared" si="1863"/>
        <v>0</v>
      </c>
      <c r="BUU23" s="56">
        <f t="shared" si="1864"/>
        <v>0</v>
      </c>
      <c r="BUV23" s="56">
        <f t="shared" si="1865"/>
        <v>0</v>
      </c>
      <c r="BUW23" s="56">
        <f t="shared" si="1866"/>
        <v>0</v>
      </c>
      <c r="BUX23" s="56">
        <f t="shared" si="1867"/>
        <v>0</v>
      </c>
      <c r="BUY23" s="56">
        <f t="shared" si="1868"/>
        <v>0</v>
      </c>
      <c r="BUZ23" s="56">
        <f t="shared" si="1869"/>
        <v>0</v>
      </c>
      <c r="BVA23" s="56">
        <f t="shared" si="1870"/>
        <v>0</v>
      </c>
      <c r="BVB23" s="56">
        <f t="shared" si="1871"/>
        <v>0</v>
      </c>
      <c r="BVC23" s="56">
        <f t="shared" si="1872"/>
        <v>0</v>
      </c>
      <c r="BVD23" s="56">
        <f t="shared" si="1873"/>
        <v>0</v>
      </c>
      <c r="BVE23" s="56">
        <f t="shared" si="1874"/>
        <v>0</v>
      </c>
      <c r="BVF23" s="56">
        <f t="shared" si="1875"/>
        <v>0</v>
      </c>
      <c r="BVG23" s="56">
        <f t="shared" si="1876"/>
        <v>0</v>
      </c>
      <c r="BVH23" s="56">
        <f t="shared" si="1877"/>
        <v>0</v>
      </c>
      <c r="BVI23" s="56">
        <f t="shared" si="1878"/>
        <v>0</v>
      </c>
      <c r="BVJ23" s="56">
        <f t="shared" si="1879"/>
        <v>0</v>
      </c>
      <c r="BVK23" s="56">
        <f t="shared" si="1880"/>
        <v>1550.6161079126216</v>
      </c>
      <c r="BVL23" s="56">
        <f t="shared" si="1881"/>
        <v>-6.2165608727512642E-4</v>
      </c>
      <c r="BVM23" s="56">
        <f t="shared" si="1882"/>
        <v>150.80809386945162</v>
      </c>
      <c r="BVN23" s="56">
        <f t="shared" si="1883"/>
        <v>-85.070575927547694</v>
      </c>
      <c r="BVO23" s="56">
        <f t="shared" si="1884"/>
        <v>-1701.4242017820734</v>
      </c>
      <c r="BVP23" s="56">
        <f t="shared" si="1885"/>
        <v>85.071197583634969</v>
      </c>
      <c r="BVQ23" s="56">
        <f t="shared" si="1886"/>
        <v>0</v>
      </c>
      <c r="BVR23" s="56">
        <f t="shared" si="1887"/>
        <v>0</v>
      </c>
      <c r="BVS23" s="56">
        <f t="shared" si="1888"/>
        <v>0</v>
      </c>
      <c r="BVT23" s="56">
        <f t="shared" si="1889"/>
        <v>0</v>
      </c>
      <c r="BVU23" s="56">
        <f t="shared" si="1890"/>
        <v>0</v>
      </c>
      <c r="BVV23" s="56">
        <f t="shared" si="1891"/>
        <v>0</v>
      </c>
      <c r="BVW23" s="56">
        <f t="shared" si="1892"/>
        <v>0</v>
      </c>
      <c r="BVX23" s="56">
        <f t="shared" si="1893"/>
        <v>0</v>
      </c>
      <c r="BVY23" s="56">
        <f t="shared" si="1894"/>
        <v>0</v>
      </c>
      <c r="BVZ23" s="56">
        <f t="shared" si="1895"/>
        <v>0</v>
      </c>
      <c r="BWA23" s="56">
        <f t="shared" si="1896"/>
        <v>0</v>
      </c>
      <c r="BWB23" s="56">
        <f t="shared" si="1897"/>
        <v>0</v>
      </c>
      <c r="BWC23" s="56">
        <f t="shared" si="1898"/>
        <v>0</v>
      </c>
      <c r="BWD23" s="56">
        <f t="shared" si="1899"/>
        <v>0</v>
      </c>
      <c r="BWE23" s="56">
        <f t="shared" si="1900"/>
        <v>0</v>
      </c>
      <c r="BWF23" s="56">
        <f t="shared" si="1901"/>
        <v>0</v>
      </c>
      <c r="BWG23" s="56">
        <f t="shared" si="1902"/>
        <v>0</v>
      </c>
      <c r="BWH23" s="56">
        <f t="shared" si="1903"/>
        <v>0</v>
      </c>
      <c r="BWI23" s="56">
        <f t="shared" si="1904"/>
        <v>0</v>
      </c>
      <c r="BWJ23" s="56">
        <f t="shared" si="1905"/>
        <v>0</v>
      </c>
      <c r="BWK23" s="56">
        <f t="shared" si="1906"/>
        <v>0</v>
      </c>
      <c r="BWL23" s="56">
        <f t="shared" si="1907"/>
        <v>0</v>
      </c>
      <c r="BWM23" s="56">
        <f t="shared" si="1908"/>
        <v>0</v>
      </c>
      <c r="BWN23" s="56">
        <f t="shared" si="1909"/>
        <v>0</v>
      </c>
      <c r="BWO23" s="56">
        <f t="shared" si="1910"/>
        <v>0</v>
      </c>
      <c r="BWP23" s="56">
        <f t="shared" si="1911"/>
        <v>0</v>
      </c>
      <c r="BWQ23" s="56">
        <f t="shared" si="1912"/>
        <v>0</v>
      </c>
      <c r="BWR23" s="56">
        <f t="shared" si="1913"/>
        <v>0</v>
      </c>
      <c r="BWS23" s="56">
        <f t="shared" si="1914"/>
        <v>0</v>
      </c>
      <c r="BWT23" s="56">
        <f t="shared" si="1915"/>
        <v>0</v>
      </c>
      <c r="BWU23" s="56">
        <f t="shared" si="1916"/>
        <v>0</v>
      </c>
      <c r="BWV23" s="56">
        <f t="shared" si="1917"/>
        <v>0</v>
      </c>
      <c r="BWW23" s="56">
        <f t="shared" si="1918"/>
        <v>0</v>
      </c>
      <c r="BWX23" s="56">
        <f t="shared" si="1919"/>
        <v>0</v>
      </c>
      <c r="BWY23" s="56">
        <f t="shared" si="1920"/>
        <v>0</v>
      </c>
      <c r="BWZ23" s="56">
        <f t="shared" si="1921"/>
        <v>0</v>
      </c>
      <c r="BXA23" s="56">
        <f t="shared" si="1922"/>
        <v>0</v>
      </c>
      <c r="BXB23" s="56">
        <f t="shared" si="1923"/>
        <v>0</v>
      </c>
      <c r="BXC23" s="56">
        <f t="shared" si="1924"/>
        <v>0</v>
      </c>
      <c r="BXD23" s="56">
        <f t="shared" si="1925"/>
        <v>0</v>
      </c>
      <c r="BXE23" s="56">
        <f t="shared" si="1926"/>
        <v>-6.2165608727512642E-4</v>
      </c>
      <c r="BXF23" s="56">
        <f t="shared" si="1927"/>
        <v>2.4922757404245715E-10</v>
      </c>
      <c r="BXG23" s="56">
        <f t="shared" si="1928"/>
        <v>-6.0460335144142717E-5</v>
      </c>
      <c r="BXH23" s="56">
        <f t="shared" si="1929"/>
        <v>3.4105566879833385E-5</v>
      </c>
      <c r="BXI23" s="56">
        <f t="shared" si="1930"/>
        <v>6.8211642241926913E-4</v>
      </c>
      <c r="BXJ23" s="56">
        <f t="shared" si="1931"/>
        <v>-3.4105816107407428E-5</v>
      </c>
      <c r="BXK23" s="56">
        <f t="shared" si="1932"/>
        <v>0</v>
      </c>
      <c r="BXL23" s="56">
        <f t="shared" si="1933"/>
        <v>0</v>
      </c>
      <c r="BXM23" s="56">
        <f t="shared" si="1934"/>
        <v>0</v>
      </c>
      <c r="BXN23" s="56">
        <f t="shared" si="1935"/>
        <v>0</v>
      </c>
      <c r="BXO23" s="56">
        <f t="shared" si="1936"/>
        <v>0</v>
      </c>
      <c r="BXP23" s="56">
        <f t="shared" si="1937"/>
        <v>0</v>
      </c>
      <c r="BXQ23" s="56">
        <f t="shared" si="1938"/>
        <v>0</v>
      </c>
      <c r="BXR23" s="56">
        <f t="shared" si="1939"/>
        <v>0</v>
      </c>
      <c r="BXS23" s="56">
        <f t="shared" si="1940"/>
        <v>0</v>
      </c>
      <c r="BXT23" s="56">
        <f t="shared" si="1941"/>
        <v>0</v>
      </c>
      <c r="BXU23" s="56">
        <f t="shared" si="1942"/>
        <v>0</v>
      </c>
      <c r="BXV23" s="56">
        <f t="shared" si="1943"/>
        <v>0</v>
      </c>
      <c r="BXW23" s="56">
        <f t="shared" si="1944"/>
        <v>0</v>
      </c>
      <c r="BXX23" s="56">
        <f t="shared" si="1945"/>
        <v>0</v>
      </c>
      <c r="BXY23" s="56">
        <f t="shared" si="1946"/>
        <v>0</v>
      </c>
      <c r="BXZ23" s="56">
        <f t="shared" si="1947"/>
        <v>0</v>
      </c>
      <c r="BYA23" s="56">
        <f t="shared" si="1948"/>
        <v>0</v>
      </c>
      <c r="BYB23" s="56">
        <f t="shared" si="1949"/>
        <v>0</v>
      </c>
      <c r="BYC23" s="56">
        <f t="shared" si="1950"/>
        <v>0</v>
      </c>
      <c r="BYD23" s="56">
        <f t="shared" si="1951"/>
        <v>0</v>
      </c>
      <c r="BYE23" s="56">
        <f t="shared" si="1952"/>
        <v>0</v>
      </c>
      <c r="BYF23" s="56">
        <f t="shared" si="1953"/>
        <v>0</v>
      </c>
      <c r="BYG23" s="56">
        <f t="shared" si="1954"/>
        <v>0</v>
      </c>
      <c r="BYH23" s="56">
        <f t="shared" si="1955"/>
        <v>0</v>
      </c>
      <c r="BYI23" s="56">
        <f t="shared" si="1956"/>
        <v>0</v>
      </c>
      <c r="BYJ23" s="56">
        <f t="shared" si="1957"/>
        <v>0</v>
      </c>
      <c r="BYK23" s="56">
        <f t="shared" si="1958"/>
        <v>0</v>
      </c>
      <c r="BYL23" s="56">
        <f t="shared" si="1959"/>
        <v>0</v>
      </c>
      <c r="BYM23" s="56">
        <f t="shared" si="1960"/>
        <v>0</v>
      </c>
      <c r="BYN23" s="56">
        <f t="shared" si="1961"/>
        <v>0</v>
      </c>
      <c r="BYO23" s="56">
        <f t="shared" si="1962"/>
        <v>0</v>
      </c>
      <c r="BYP23" s="56">
        <f t="shared" si="1963"/>
        <v>0</v>
      </c>
      <c r="BYQ23" s="56">
        <f t="shared" si="1964"/>
        <v>0</v>
      </c>
      <c r="BYR23" s="56">
        <f t="shared" si="1965"/>
        <v>0</v>
      </c>
      <c r="BYS23" s="56">
        <f t="shared" si="1966"/>
        <v>0</v>
      </c>
      <c r="BYT23" s="56">
        <f t="shared" si="1967"/>
        <v>0</v>
      </c>
      <c r="BYU23" s="56">
        <f t="shared" si="1968"/>
        <v>0</v>
      </c>
      <c r="BYV23" s="56">
        <f t="shared" si="1969"/>
        <v>0</v>
      </c>
      <c r="BYW23" s="56">
        <f t="shared" si="1970"/>
        <v>0</v>
      </c>
      <c r="BYX23" s="56">
        <f t="shared" si="1971"/>
        <v>0</v>
      </c>
      <c r="BYY23" s="56">
        <f t="shared" si="1972"/>
        <v>150.80809386945162</v>
      </c>
      <c r="BYZ23" s="56">
        <f t="shared" si="1973"/>
        <v>-6.0460335144142717E-5</v>
      </c>
      <c r="BZA23" s="56">
        <f t="shared" si="1974"/>
        <v>14.667125577041224</v>
      </c>
      <c r="BZB23" s="56">
        <f t="shared" si="1975"/>
        <v>-8.2736992957465549</v>
      </c>
      <c r="BZC23" s="56">
        <f t="shared" si="1976"/>
        <v>-165.47521944649284</v>
      </c>
      <c r="BZD23" s="56">
        <f t="shared" si="1977"/>
        <v>8.2737597560816987</v>
      </c>
      <c r="BZE23" s="56">
        <f t="shared" si="1978"/>
        <v>0</v>
      </c>
      <c r="BZF23" s="56">
        <f t="shared" si="1979"/>
        <v>0</v>
      </c>
      <c r="BZG23" s="56">
        <f t="shared" si="1980"/>
        <v>0</v>
      </c>
      <c r="BZH23" s="56">
        <f t="shared" si="1981"/>
        <v>0</v>
      </c>
      <c r="BZI23" s="56">
        <f t="shared" si="1982"/>
        <v>0</v>
      </c>
      <c r="BZJ23" s="56">
        <f t="shared" si="1983"/>
        <v>0</v>
      </c>
      <c r="BZK23" s="56">
        <f t="shared" si="1984"/>
        <v>0</v>
      </c>
      <c r="BZL23" s="56">
        <f t="shared" si="1985"/>
        <v>0</v>
      </c>
      <c r="BZM23" s="56">
        <f t="shared" si="1986"/>
        <v>0</v>
      </c>
      <c r="BZN23" s="56">
        <f t="shared" si="1987"/>
        <v>0</v>
      </c>
      <c r="BZO23" s="56">
        <f t="shared" si="1988"/>
        <v>0</v>
      </c>
      <c r="BZP23" s="56">
        <f t="shared" si="1989"/>
        <v>0</v>
      </c>
      <c r="BZQ23" s="56">
        <f t="shared" si="1990"/>
        <v>0</v>
      </c>
      <c r="BZR23" s="56">
        <f t="shared" si="1991"/>
        <v>0</v>
      </c>
      <c r="BZS23" s="56">
        <f t="shared" si="1992"/>
        <v>0</v>
      </c>
      <c r="BZT23" s="56">
        <f t="shared" si="1993"/>
        <v>0</v>
      </c>
      <c r="BZU23" s="56">
        <f t="shared" si="1994"/>
        <v>0</v>
      </c>
      <c r="BZV23" s="56">
        <f t="shared" si="1995"/>
        <v>0</v>
      </c>
      <c r="BZW23" s="56">
        <f t="shared" si="1996"/>
        <v>0</v>
      </c>
      <c r="BZX23" s="56">
        <f t="shared" si="1997"/>
        <v>0</v>
      </c>
      <c r="BZY23" s="56">
        <f t="shared" si="1998"/>
        <v>0</v>
      </c>
      <c r="BZZ23" s="56">
        <f t="shared" si="1999"/>
        <v>0</v>
      </c>
      <c r="CAA23" s="56">
        <f t="shared" si="2000"/>
        <v>0</v>
      </c>
      <c r="CAB23" s="56">
        <f t="shared" si="2001"/>
        <v>0</v>
      </c>
      <c r="CAC23" s="56">
        <f t="shared" si="2002"/>
        <v>0</v>
      </c>
      <c r="CAD23" s="56">
        <f t="shared" si="2003"/>
        <v>0</v>
      </c>
      <c r="CAE23" s="56">
        <f t="shared" si="2004"/>
        <v>0</v>
      </c>
      <c r="CAF23" s="56">
        <f t="shared" si="2005"/>
        <v>0</v>
      </c>
      <c r="CAG23" s="56">
        <f t="shared" si="2006"/>
        <v>0</v>
      </c>
      <c r="CAH23" s="56">
        <f t="shared" si="2007"/>
        <v>0</v>
      </c>
      <c r="CAI23" s="56">
        <f t="shared" si="2008"/>
        <v>0</v>
      </c>
      <c r="CAJ23" s="56">
        <f t="shared" si="2009"/>
        <v>0</v>
      </c>
      <c r="CAK23" s="56">
        <f t="shared" si="2010"/>
        <v>0</v>
      </c>
      <c r="CAL23" s="56">
        <f t="shared" si="2011"/>
        <v>0</v>
      </c>
      <c r="CAM23" s="56">
        <f t="shared" si="2012"/>
        <v>0</v>
      </c>
      <c r="CAN23" s="56">
        <f t="shared" si="2013"/>
        <v>0</v>
      </c>
      <c r="CAO23" s="56">
        <f t="shared" si="2014"/>
        <v>0</v>
      </c>
      <c r="CAP23" s="56">
        <f t="shared" si="2015"/>
        <v>0</v>
      </c>
      <c r="CAQ23" s="56">
        <f t="shared" si="2016"/>
        <v>0</v>
      </c>
      <c r="CAR23" s="56">
        <f t="shared" si="2017"/>
        <v>0</v>
      </c>
      <c r="CAS23" s="56">
        <f t="shared" si="2018"/>
        <v>-85.070575927547694</v>
      </c>
      <c r="CAT23" s="56">
        <f t="shared" si="2019"/>
        <v>3.4105566879833385E-5</v>
      </c>
      <c r="CAU23" s="56">
        <f t="shared" si="2020"/>
        <v>-8.2736992957465549</v>
      </c>
      <c r="CAV23" s="56">
        <f t="shared" si="2021"/>
        <v>4.6671789695173649</v>
      </c>
      <c r="CAW23" s="56">
        <f t="shared" si="2022"/>
        <v>93.344275223294247</v>
      </c>
      <c r="CAX23" s="56">
        <f t="shared" si="2023"/>
        <v>-4.6672130750842449</v>
      </c>
      <c r="CAY23" s="56">
        <f t="shared" si="2024"/>
        <v>0</v>
      </c>
      <c r="CAZ23" s="56">
        <f t="shared" si="2025"/>
        <v>0</v>
      </c>
      <c r="CBA23" s="56">
        <f t="shared" si="2026"/>
        <v>0</v>
      </c>
      <c r="CBB23" s="56">
        <f t="shared" si="2027"/>
        <v>0</v>
      </c>
      <c r="CBC23" s="56">
        <f t="shared" si="2028"/>
        <v>0</v>
      </c>
      <c r="CBD23" s="56">
        <f t="shared" si="2029"/>
        <v>0</v>
      </c>
      <c r="CBE23" s="56">
        <f t="shared" si="2030"/>
        <v>0</v>
      </c>
      <c r="CBF23" s="56">
        <f t="shared" si="2031"/>
        <v>0</v>
      </c>
      <c r="CBG23" s="56">
        <f t="shared" si="2032"/>
        <v>0</v>
      </c>
      <c r="CBH23" s="56">
        <f t="shared" si="2033"/>
        <v>0</v>
      </c>
      <c r="CBI23" s="56">
        <f t="shared" si="2034"/>
        <v>0</v>
      </c>
      <c r="CBJ23" s="56">
        <f t="shared" si="2035"/>
        <v>0</v>
      </c>
      <c r="CBK23" s="56">
        <f t="shared" si="2036"/>
        <v>0</v>
      </c>
      <c r="CBL23" s="56">
        <f t="shared" si="2037"/>
        <v>0</v>
      </c>
      <c r="CBM23" s="56">
        <f t="shared" si="2038"/>
        <v>0</v>
      </c>
      <c r="CBN23" s="56">
        <f t="shared" si="2039"/>
        <v>0</v>
      </c>
      <c r="CBO23" s="56">
        <f t="shared" si="2040"/>
        <v>0</v>
      </c>
      <c r="CBP23" s="56">
        <f t="shared" si="2041"/>
        <v>0</v>
      </c>
      <c r="CBQ23" s="56">
        <f t="shared" si="2042"/>
        <v>0</v>
      </c>
      <c r="CBR23" s="56">
        <f t="shared" si="2043"/>
        <v>0</v>
      </c>
      <c r="CBS23" s="56">
        <f t="shared" si="2044"/>
        <v>0</v>
      </c>
      <c r="CBT23" s="56">
        <f t="shared" si="2045"/>
        <v>0</v>
      </c>
      <c r="CBU23" s="56">
        <f t="shared" si="2046"/>
        <v>0</v>
      </c>
      <c r="CBV23" s="56">
        <f t="shared" si="2047"/>
        <v>0</v>
      </c>
      <c r="CBW23" s="56">
        <f t="shared" si="2048"/>
        <v>0</v>
      </c>
      <c r="CBX23" s="56">
        <f t="shared" si="2049"/>
        <v>0</v>
      </c>
      <c r="CBY23" s="56">
        <f t="shared" si="2050"/>
        <v>0</v>
      </c>
      <c r="CBZ23" s="56">
        <f t="shared" si="2051"/>
        <v>0</v>
      </c>
      <c r="CCA23" s="56">
        <f t="shared" si="2052"/>
        <v>0</v>
      </c>
      <c r="CCB23" s="56">
        <f t="shared" si="2053"/>
        <v>0</v>
      </c>
      <c r="CCC23" s="56">
        <f t="shared" si="2054"/>
        <v>0</v>
      </c>
      <c r="CCD23" s="56">
        <f t="shared" si="2055"/>
        <v>0</v>
      </c>
      <c r="CCE23" s="56">
        <f t="shared" si="2056"/>
        <v>0</v>
      </c>
      <c r="CCF23" s="56">
        <f t="shared" si="2057"/>
        <v>0</v>
      </c>
      <c r="CCG23" s="56">
        <f t="shared" si="2058"/>
        <v>0</v>
      </c>
      <c r="CCH23" s="56">
        <f t="shared" si="2059"/>
        <v>0</v>
      </c>
      <c r="CCI23" s="56">
        <f t="shared" si="2060"/>
        <v>0</v>
      </c>
      <c r="CCJ23" s="56">
        <f t="shared" si="2061"/>
        <v>0</v>
      </c>
      <c r="CCK23" s="56">
        <f t="shared" si="2062"/>
        <v>0</v>
      </c>
      <c r="CCL23" s="56">
        <f t="shared" si="2063"/>
        <v>0</v>
      </c>
      <c r="CCM23" s="56">
        <f t="shared" si="2064"/>
        <v>-1701.4242017820734</v>
      </c>
      <c r="CCN23" s="56">
        <f t="shared" si="2065"/>
        <v>6.8211642241926913E-4</v>
      </c>
      <c r="CCO23" s="56">
        <f t="shared" si="2066"/>
        <v>-165.47521944649284</v>
      </c>
      <c r="CCP23" s="56">
        <f t="shared" si="2067"/>
        <v>93.344275223294247</v>
      </c>
      <c r="CCQ23" s="56">
        <f t="shared" si="2068"/>
        <v>1866.8994212285661</v>
      </c>
      <c r="CCR23" s="56">
        <f t="shared" si="2069"/>
        <v>-93.344957339716657</v>
      </c>
      <c r="CCS23" s="56">
        <f t="shared" si="2070"/>
        <v>0</v>
      </c>
      <c r="CCT23" s="56">
        <f t="shared" si="2071"/>
        <v>0</v>
      </c>
      <c r="CCU23" s="56">
        <f t="shared" si="2072"/>
        <v>0</v>
      </c>
      <c r="CCV23" s="56">
        <f t="shared" si="2073"/>
        <v>0</v>
      </c>
      <c r="CCW23" s="56">
        <f t="shared" si="2074"/>
        <v>0</v>
      </c>
      <c r="CCX23" s="56">
        <f t="shared" si="2075"/>
        <v>0</v>
      </c>
      <c r="CCY23" s="56">
        <f t="shared" si="2076"/>
        <v>0</v>
      </c>
      <c r="CCZ23" s="56">
        <f t="shared" si="2077"/>
        <v>0</v>
      </c>
      <c r="CDA23" s="56">
        <f t="shared" si="2078"/>
        <v>0</v>
      </c>
      <c r="CDB23" s="56">
        <f t="shared" si="2079"/>
        <v>0</v>
      </c>
      <c r="CDC23" s="56">
        <f t="shared" si="2080"/>
        <v>0</v>
      </c>
      <c r="CDD23" s="56">
        <f t="shared" si="2081"/>
        <v>0</v>
      </c>
      <c r="CDE23" s="56">
        <f t="shared" si="2082"/>
        <v>0</v>
      </c>
      <c r="CDF23" s="56">
        <f t="shared" si="2083"/>
        <v>0</v>
      </c>
      <c r="CDG23" s="56">
        <f t="shared" si="2084"/>
        <v>0</v>
      </c>
      <c r="CDH23" s="56">
        <f t="shared" si="2085"/>
        <v>0</v>
      </c>
      <c r="CDI23" s="56">
        <f t="shared" si="2086"/>
        <v>0</v>
      </c>
      <c r="CDJ23" s="56">
        <f t="shared" si="2087"/>
        <v>0</v>
      </c>
      <c r="CDK23" s="56">
        <f t="shared" si="2088"/>
        <v>0</v>
      </c>
      <c r="CDL23" s="56">
        <f t="shared" si="2089"/>
        <v>0</v>
      </c>
      <c r="CDM23" s="56">
        <f t="shared" si="2090"/>
        <v>0</v>
      </c>
      <c r="CDN23" s="56">
        <f t="shared" si="2091"/>
        <v>0</v>
      </c>
      <c r="CDO23" s="56">
        <f t="shared" si="2092"/>
        <v>0</v>
      </c>
      <c r="CDP23" s="56">
        <f t="shared" si="2093"/>
        <v>0</v>
      </c>
      <c r="CDQ23" s="56">
        <f t="shared" si="2094"/>
        <v>0</v>
      </c>
      <c r="CDR23" s="56">
        <f t="shared" si="2095"/>
        <v>0</v>
      </c>
      <c r="CDS23" s="56">
        <f t="shared" si="2096"/>
        <v>0</v>
      </c>
      <c r="CDT23" s="56">
        <f t="shared" si="2097"/>
        <v>0</v>
      </c>
      <c r="CDU23" s="56">
        <f t="shared" si="2098"/>
        <v>0</v>
      </c>
      <c r="CDV23" s="56">
        <f t="shared" si="2099"/>
        <v>0</v>
      </c>
      <c r="CDW23" s="56">
        <f t="shared" si="2100"/>
        <v>0</v>
      </c>
      <c r="CDX23" s="56">
        <f t="shared" si="2101"/>
        <v>0</v>
      </c>
      <c r="CDY23" s="56">
        <f t="shared" si="2102"/>
        <v>0</v>
      </c>
      <c r="CDZ23" s="56">
        <f t="shared" si="2103"/>
        <v>0</v>
      </c>
      <c r="CEA23" s="56">
        <f t="shared" si="2104"/>
        <v>0</v>
      </c>
      <c r="CEB23" s="56">
        <f t="shared" si="2105"/>
        <v>0</v>
      </c>
      <c r="CEC23" s="56">
        <f t="shared" si="2106"/>
        <v>0</v>
      </c>
      <c r="CED23" s="56">
        <f t="shared" si="2107"/>
        <v>0</v>
      </c>
      <c r="CEE23" s="56">
        <f t="shared" si="2108"/>
        <v>0</v>
      </c>
      <c r="CEF23" s="56">
        <f t="shared" si="2109"/>
        <v>0</v>
      </c>
      <c r="CEG23" s="56">
        <f t="shared" si="2110"/>
        <v>85.071197583634969</v>
      </c>
      <c r="CEH23" s="56">
        <f t="shared" si="2111"/>
        <v>-3.4105816107407428E-5</v>
      </c>
      <c r="CEI23" s="56">
        <f t="shared" si="2112"/>
        <v>8.2737597560816987</v>
      </c>
      <c r="CEJ23" s="56">
        <f t="shared" si="2113"/>
        <v>-4.6672130750842449</v>
      </c>
      <c r="CEK23" s="56">
        <f t="shared" si="2114"/>
        <v>-93.344957339716657</v>
      </c>
      <c r="CEL23" s="56">
        <f t="shared" si="2115"/>
        <v>4.6672471809003522</v>
      </c>
    </row>
    <row r="24" spans="1:2170">
      <c r="E24" s="55">
        <v>0</v>
      </c>
      <c r="F24" s="55">
        <v>0</v>
      </c>
      <c r="G24" s="55">
        <v>0</v>
      </c>
      <c r="H24" s="55">
        <v>0</v>
      </c>
      <c r="I24" s="55">
        <v>0</v>
      </c>
      <c r="J24" s="55">
        <v>0</v>
      </c>
      <c r="K24" s="55">
        <v>0</v>
      </c>
      <c r="L24" s="55">
        <v>0</v>
      </c>
      <c r="M24" s="55">
        <v>0</v>
      </c>
      <c r="N24" s="55">
        <v>0</v>
      </c>
      <c r="O24" s="55">
        <v>0</v>
      </c>
      <c r="P24" s="55">
        <v>0</v>
      </c>
      <c r="Q24" s="55">
        <v>0</v>
      </c>
      <c r="R24" s="55">
        <v>0</v>
      </c>
      <c r="S24" s="55">
        <v>0</v>
      </c>
      <c r="T24" s="55">
        <v>0</v>
      </c>
      <c r="U24" s="55">
        <v>0</v>
      </c>
      <c r="V24" s="55">
        <v>0</v>
      </c>
      <c r="W24" s="55">
        <v>0</v>
      </c>
      <c r="X24" s="55">
        <v>0</v>
      </c>
      <c r="Y24" s="55">
        <v>0</v>
      </c>
      <c r="Z24" s="55">
        <v>0</v>
      </c>
      <c r="AA24" s="55">
        <v>0</v>
      </c>
      <c r="AB24" s="55">
        <v>0</v>
      </c>
      <c r="AC24" s="55">
        <v>0</v>
      </c>
      <c r="AD24" s="55">
        <v>0</v>
      </c>
      <c r="AE24" s="55">
        <v>0</v>
      </c>
      <c r="AF24" s="55">
        <v>0</v>
      </c>
      <c r="AG24" s="55">
        <v>0</v>
      </c>
      <c r="AH24" s="55">
        <v>0</v>
      </c>
      <c r="AI24" s="55">
        <v>0</v>
      </c>
      <c r="AJ24" s="55">
        <v>0</v>
      </c>
      <c r="AK24" s="55">
        <v>0</v>
      </c>
      <c r="AL24" s="55">
        <v>0</v>
      </c>
      <c r="AM24" s="55">
        <v>0</v>
      </c>
      <c r="AN24" s="55">
        <v>0</v>
      </c>
      <c r="AO24" s="55">
        <v>0</v>
      </c>
      <c r="AP24" s="55">
        <v>0</v>
      </c>
      <c r="AQ24" s="55">
        <v>0</v>
      </c>
      <c r="AR24" s="55">
        <v>0</v>
      </c>
      <c r="AS24" s="55">
        <v>0</v>
      </c>
      <c r="AT24" s="55">
        <v>0</v>
      </c>
      <c r="AU24" s="55">
        <v>43.207631516070933</v>
      </c>
      <c r="AV24" s="55">
        <v>-2.1603812582274342</v>
      </c>
      <c r="AW24" s="55">
        <v>-17.924779411327922</v>
      </c>
      <c r="AX24" s="55">
        <v>-7.0449410850916827E-2</v>
      </c>
      <c r="AY24" s="58">
        <v>1</v>
      </c>
      <c r="BC24" s="56">
        <f t="shared" si="0"/>
        <v>0</v>
      </c>
      <c r="BD24" s="56">
        <f t="shared" si="1"/>
        <v>0</v>
      </c>
      <c r="BE24" s="56">
        <f t="shared" si="2"/>
        <v>0</v>
      </c>
      <c r="BF24" s="56">
        <f t="shared" si="3"/>
        <v>0</v>
      </c>
      <c r="BG24" s="56">
        <f t="shared" si="4"/>
        <v>0</v>
      </c>
      <c r="BH24" s="56">
        <f t="shared" si="5"/>
        <v>0</v>
      </c>
      <c r="BI24" s="56">
        <f t="shared" si="6"/>
        <v>0</v>
      </c>
      <c r="BJ24" s="56">
        <f t="shared" si="7"/>
        <v>0</v>
      </c>
      <c r="BK24" s="56">
        <f t="shared" si="8"/>
        <v>0</v>
      </c>
      <c r="BL24" s="56">
        <f t="shared" si="9"/>
        <v>0</v>
      </c>
      <c r="BM24" s="56">
        <f t="shared" si="10"/>
        <v>0</v>
      </c>
      <c r="BN24" s="56">
        <f t="shared" si="11"/>
        <v>0</v>
      </c>
      <c r="BO24" s="56">
        <f t="shared" si="12"/>
        <v>0</v>
      </c>
      <c r="BP24" s="56">
        <f t="shared" si="13"/>
        <v>0</v>
      </c>
      <c r="BQ24" s="56">
        <f t="shared" si="14"/>
        <v>0</v>
      </c>
      <c r="BR24" s="56">
        <f t="shared" si="15"/>
        <v>0</v>
      </c>
      <c r="BS24" s="56">
        <f t="shared" si="16"/>
        <v>0</v>
      </c>
      <c r="BT24" s="56">
        <f t="shared" si="17"/>
        <v>0</v>
      </c>
      <c r="BU24" s="56">
        <f t="shared" si="18"/>
        <v>0</v>
      </c>
      <c r="BV24" s="56">
        <f t="shared" si="19"/>
        <v>0</v>
      </c>
      <c r="BW24" s="56">
        <f t="shared" si="20"/>
        <v>0</v>
      </c>
      <c r="BX24" s="56">
        <f t="shared" si="21"/>
        <v>0</v>
      </c>
      <c r="BY24" s="56">
        <f t="shared" si="22"/>
        <v>0</v>
      </c>
      <c r="BZ24" s="56">
        <f t="shared" si="23"/>
        <v>0</v>
      </c>
      <c r="CA24" s="56">
        <f t="shared" si="24"/>
        <v>0</v>
      </c>
      <c r="CB24" s="56">
        <f t="shared" si="25"/>
        <v>0</v>
      </c>
      <c r="CC24" s="56">
        <f t="shared" si="26"/>
        <v>0</v>
      </c>
      <c r="CD24" s="56">
        <f t="shared" si="27"/>
        <v>0</v>
      </c>
      <c r="CE24" s="56">
        <f t="shared" si="28"/>
        <v>0</v>
      </c>
      <c r="CF24" s="56">
        <f t="shared" si="29"/>
        <v>0</v>
      </c>
      <c r="CG24" s="56">
        <f t="shared" si="30"/>
        <v>0</v>
      </c>
      <c r="CH24" s="56">
        <f t="shared" si="31"/>
        <v>0</v>
      </c>
      <c r="CI24" s="56">
        <f t="shared" si="32"/>
        <v>0</v>
      </c>
      <c r="CJ24" s="56">
        <f t="shared" si="33"/>
        <v>0</v>
      </c>
      <c r="CK24" s="56">
        <f t="shared" si="34"/>
        <v>0</v>
      </c>
      <c r="CL24" s="56">
        <f t="shared" si="35"/>
        <v>0</v>
      </c>
      <c r="CM24" s="56">
        <f t="shared" si="36"/>
        <v>0</v>
      </c>
      <c r="CN24" s="56">
        <f t="shared" si="37"/>
        <v>0</v>
      </c>
      <c r="CO24" s="56">
        <f t="shared" si="38"/>
        <v>0</v>
      </c>
      <c r="CP24" s="56">
        <f t="shared" si="39"/>
        <v>0</v>
      </c>
      <c r="CQ24" s="56">
        <f t="shared" si="40"/>
        <v>0</v>
      </c>
      <c r="CR24" s="56">
        <f t="shared" si="41"/>
        <v>0</v>
      </c>
      <c r="CS24" s="56">
        <f t="shared" si="42"/>
        <v>0</v>
      </c>
      <c r="CT24" s="56">
        <f t="shared" si="43"/>
        <v>0</v>
      </c>
      <c r="CU24" s="56">
        <f t="shared" si="44"/>
        <v>0</v>
      </c>
      <c r="CV24" s="56">
        <f t="shared" si="45"/>
        <v>0</v>
      </c>
      <c r="CW24" s="56">
        <f t="shared" si="46"/>
        <v>0</v>
      </c>
      <c r="CX24" s="56">
        <f t="shared" si="47"/>
        <v>0</v>
      </c>
      <c r="CY24" s="56">
        <f t="shared" si="48"/>
        <v>0</v>
      </c>
      <c r="CZ24" s="56">
        <f t="shared" si="49"/>
        <v>0</v>
      </c>
      <c r="DA24" s="56">
        <f t="shared" si="50"/>
        <v>0</v>
      </c>
      <c r="DB24" s="56">
        <f t="shared" si="51"/>
        <v>0</v>
      </c>
      <c r="DC24" s="56">
        <f t="shared" si="52"/>
        <v>0</v>
      </c>
      <c r="DD24" s="56">
        <f t="shared" si="53"/>
        <v>0</v>
      </c>
      <c r="DE24" s="56">
        <f t="shared" si="54"/>
        <v>0</v>
      </c>
      <c r="DF24" s="56">
        <f t="shared" si="55"/>
        <v>0</v>
      </c>
      <c r="DG24" s="56">
        <f t="shared" si="56"/>
        <v>0</v>
      </c>
      <c r="DH24" s="56">
        <f t="shared" si="57"/>
        <v>0</v>
      </c>
      <c r="DI24" s="56">
        <f t="shared" si="58"/>
        <v>0</v>
      </c>
      <c r="DJ24" s="56">
        <f t="shared" si="59"/>
        <v>0</v>
      </c>
      <c r="DK24" s="56">
        <f t="shared" si="60"/>
        <v>0</v>
      </c>
      <c r="DL24" s="56">
        <f t="shared" si="61"/>
        <v>0</v>
      </c>
      <c r="DM24" s="56">
        <f t="shared" si="62"/>
        <v>0</v>
      </c>
      <c r="DN24" s="56">
        <f t="shared" si="63"/>
        <v>0</v>
      </c>
      <c r="DO24" s="56">
        <f t="shared" si="64"/>
        <v>0</v>
      </c>
      <c r="DP24" s="56">
        <f t="shared" si="65"/>
        <v>0</v>
      </c>
      <c r="DQ24" s="56">
        <f t="shared" si="66"/>
        <v>0</v>
      </c>
      <c r="DR24" s="56">
        <f t="shared" si="67"/>
        <v>0</v>
      </c>
      <c r="DS24" s="56">
        <f t="shared" si="68"/>
        <v>0</v>
      </c>
      <c r="DT24" s="56">
        <f t="shared" si="69"/>
        <v>0</v>
      </c>
      <c r="DU24" s="56">
        <f t="shared" si="70"/>
        <v>0</v>
      </c>
      <c r="DV24" s="56">
        <f t="shared" si="71"/>
        <v>0</v>
      </c>
      <c r="DW24" s="56">
        <f t="shared" si="72"/>
        <v>0</v>
      </c>
      <c r="DX24" s="56">
        <f t="shared" si="73"/>
        <v>0</v>
      </c>
      <c r="DY24" s="56">
        <f t="shared" si="74"/>
        <v>0</v>
      </c>
      <c r="DZ24" s="56">
        <f t="shared" si="75"/>
        <v>0</v>
      </c>
      <c r="EA24" s="56">
        <f t="shared" si="76"/>
        <v>0</v>
      </c>
      <c r="EB24" s="56">
        <f t="shared" si="77"/>
        <v>0</v>
      </c>
      <c r="EC24" s="56">
        <f t="shared" si="78"/>
        <v>0</v>
      </c>
      <c r="ED24" s="56">
        <f t="shared" si="79"/>
        <v>0</v>
      </c>
      <c r="EE24" s="56">
        <f t="shared" si="80"/>
        <v>0</v>
      </c>
      <c r="EF24" s="56">
        <f t="shared" si="81"/>
        <v>0</v>
      </c>
      <c r="EG24" s="56">
        <f t="shared" si="82"/>
        <v>0</v>
      </c>
      <c r="EH24" s="56">
        <f t="shared" si="83"/>
        <v>0</v>
      </c>
      <c r="EI24" s="56">
        <f t="shared" si="84"/>
        <v>0</v>
      </c>
      <c r="EJ24" s="56">
        <f t="shared" si="85"/>
        <v>0</v>
      </c>
      <c r="EK24" s="56">
        <f t="shared" si="86"/>
        <v>0</v>
      </c>
      <c r="EL24" s="56">
        <f t="shared" si="87"/>
        <v>0</v>
      </c>
      <c r="EM24" s="56">
        <f t="shared" si="88"/>
        <v>0</v>
      </c>
      <c r="EN24" s="56">
        <f t="shared" si="89"/>
        <v>0</v>
      </c>
      <c r="EO24" s="56">
        <f t="shared" si="90"/>
        <v>0</v>
      </c>
      <c r="EP24" s="56">
        <f t="shared" si="91"/>
        <v>0</v>
      </c>
      <c r="EQ24" s="56">
        <f t="shared" si="92"/>
        <v>0</v>
      </c>
      <c r="ER24" s="56">
        <f t="shared" si="93"/>
        <v>0</v>
      </c>
      <c r="ES24" s="56">
        <f t="shared" si="94"/>
        <v>0</v>
      </c>
      <c r="ET24" s="56">
        <f t="shared" si="95"/>
        <v>0</v>
      </c>
      <c r="EU24" s="56">
        <f t="shared" si="96"/>
        <v>0</v>
      </c>
      <c r="EV24" s="56">
        <f t="shared" si="97"/>
        <v>0</v>
      </c>
      <c r="EW24" s="56">
        <f t="shared" si="98"/>
        <v>0</v>
      </c>
      <c r="EX24" s="56">
        <f t="shared" si="99"/>
        <v>0</v>
      </c>
      <c r="EY24" s="56">
        <f t="shared" si="100"/>
        <v>0</v>
      </c>
      <c r="EZ24" s="56">
        <f t="shared" si="101"/>
        <v>0</v>
      </c>
      <c r="FA24" s="56">
        <f t="shared" si="102"/>
        <v>0</v>
      </c>
      <c r="FB24" s="56">
        <f t="shared" si="103"/>
        <v>0</v>
      </c>
      <c r="FC24" s="56">
        <f t="shared" si="104"/>
        <v>0</v>
      </c>
      <c r="FD24" s="56">
        <f t="shared" si="105"/>
        <v>0</v>
      </c>
      <c r="FE24" s="56">
        <f t="shared" si="106"/>
        <v>0</v>
      </c>
      <c r="FF24" s="56">
        <f t="shared" si="107"/>
        <v>0</v>
      </c>
      <c r="FG24" s="56">
        <f t="shared" si="108"/>
        <v>0</v>
      </c>
      <c r="FH24" s="56">
        <f t="shared" si="109"/>
        <v>0</v>
      </c>
      <c r="FI24" s="56">
        <f t="shared" si="110"/>
        <v>0</v>
      </c>
      <c r="FJ24" s="56">
        <f t="shared" si="111"/>
        <v>0</v>
      </c>
      <c r="FK24" s="56">
        <f t="shared" si="112"/>
        <v>0</v>
      </c>
      <c r="FL24" s="56">
        <f t="shared" si="113"/>
        <v>0</v>
      </c>
      <c r="FM24" s="56">
        <f t="shared" si="114"/>
        <v>0</v>
      </c>
      <c r="FN24" s="56">
        <f t="shared" si="115"/>
        <v>0</v>
      </c>
      <c r="FO24" s="56">
        <f t="shared" si="116"/>
        <v>0</v>
      </c>
      <c r="FP24" s="56">
        <f t="shared" si="117"/>
        <v>0</v>
      </c>
      <c r="FQ24" s="56">
        <f t="shared" si="118"/>
        <v>0</v>
      </c>
      <c r="FR24" s="56">
        <f t="shared" si="119"/>
        <v>0</v>
      </c>
      <c r="FS24" s="56">
        <f t="shared" si="120"/>
        <v>0</v>
      </c>
      <c r="FT24" s="56">
        <f t="shared" si="121"/>
        <v>0</v>
      </c>
      <c r="FU24" s="56">
        <f t="shared" si="122"/>
        <v>0</v>
      </c>
      <c r="FV24" s="56">
        <f t="shared" si="123"/>
        <v>0</v>
      </c>
      <c r="FW24" s="56">
        <f t="shared" si="124"/>
        <v>0</v>
      </c>
      <c r="FX24" s="56">
        <f t="shared" si="125"/>
        <v>0</v>
      </c>
      <c r="FY24" s="56">
        <f t="shared" si="126"/>
        <v>0</v>
      </c>
      <c r="FZ24" s="56">
        <f t="shared" si="127"/>
        <v>0</v>
      </c>
      <c r="GA24" s="56">
        <f t="shared" si="128"/>
        <v>0</v>
      </c>
      <c r="GB24" s="56">
        <f t="shared" si="129"/>
        <v>0</v>
      </c>
      <c r="GC24" s="56">
        <f t="shared" si="130"/>
        <v>0</v>
      </c>
      <c r="GD24" s="56">
        <f t="shared" si="131"/>
        <v>0</v>
      </c>
      <c r="GE24" s="56">
        <f t="shared" si="132"/>
        <v>0</v>
      </c>
      <c r="GF24" s="56">
        <f t="shared" si="133"/>
        <v>0</v>
      </c>
      <c r="GG24" s="56">
        <f t="shared" si="134"/>
        <v>0</v>
      </c>
      <c r="GH24" s="56">
        <f t="shared" si="135"/>
        <v>0</v>
      </c>
      <c r="GI24" s="56">
        <f t="shared" si="136"/>
        <v>0</v>
      </c>
      <c r="GJ24" s="56">
        <f t="shared" si="137"/>
        <v>0</v>
      </c>
      <c r="GK24" s="56">
        <f t="shared" si="138"/>
        <v>0</v>
      </c>
      <c r="GL24" s="56">
        <f t="shared" si="139"/>
        <v>0</v>
      </c>
      <c r="GM24" s="56">
        <f t="shared" si="140"/>
        <v>0</v>
      </c>
      <c r="GN24" s="56">
        <f t="shared" si="141"/>
        <v>0</v>
      </c>
      <c r="GO24" s="56">
        <f t="shared" si="142"/>
        <v>0</v>
      </c>
      <c r="GP24" s="56">
        <f t="shared" si="143"/>
        <v>0</v>
      </c>
      <c r="GQ24" s="56">
        <f t="shared" si="144"/>
        <v>0</v>
      </c>
      <c r="GR24" s="56">
        <f t="shared" si="145"/>
        <v>0</v>
      </c>
      <c r="GS24" s="56">
        <f t="shared" si="146"/>
        <v>0</v>
      </c>
      <c r="GT24" s="56">
        <f t="shared" si="147"/>
        <v>0</v>
      </c>
      <c r="GU24" s="56">
        <f t="shared" si="148"/>
        <v>0</v>
      </c>
      <c r="GV24" s="56">
        <f t="shared" si="149"/>
        <v>0</v>
      </c>
      <c r="GW24" s="56">
        <f t="shared" si="150"/>
        <v>0</v>
      </c>
      <c r="GX24" s="56">
        <f t="shared" si="151"/>
        <v>0</v>
      </c>
      <c r="GY24" s="56">
        <f t="shared" si="152"/>
        <v>0</v>
      </c>
      <c r="GZ24" s="56">
        <f t="shared" si="153"/>
        <v>0</v>
      </c>
      <c r="HA24" s="56">
        <f t="shared" si="154"/>
        <v>0</v>
      </c>
      <c r="HB24" s="56">
        <f t="shared" si="155"/>
        <v>0</v>
      </c>
      <c r="HC24" s="56">
        <f t="shared" si="156"/>
        <v>0</v>
      </c>
      <c r="HD24" s="56">
        <f t="shared" si="157"/>
        <v>0</v>
      </c>
      <c r="HE24" s="56">
        <f t="shared" si="158"/>
        <v>0</v>
      </c>
      <c r="HF24" s="56">
        <f t="shared" si="159"/>
        <v>0</v>
      </c>
      <c r="HG24" s="56">
        <f t="shared" si="160"/>
        <v>0</v>
      </c>
      <c r="HH24" s="56">
        <f t="shared" si="161"/>
        <v>0</v>
      </c>
      <c r="HI24" s="56">
        <f t="shared" si="162"/>
        <v>0</v>
      </c>
      <c r="HJ24" s="56">
        <f t="shared" si="163"/>
        <v>0</v>
      </c>
      <c r="HK24" s="56">
        <f t="shared" si="164"/>
        <v>0</v>
      </c>
      <c r="HL24" s="56">
        <f t="shared" si="165"/>
        <v>0</v>
      </c>
      <c r="HM24" s="56">
        <f t="shared" si="166"/>
        <v>0</v>
      </c>
      <c r="HN24" s="56">
        <f t="shared" si="167"/>
        <v>0</v>
      </c>
      <c r="HO24" s="56">
        <f t="shared" si="168"/>
        <v>0</v>
      </c>
      <c r="HP24" s="56">
        <f t="shared" si="169"/>
        <v>0</v>
      </c>
      <c r="HQ24" s="56">
        <f t="shared" si="170"/>
        <v>0</v>
      </c>
      <c r="HR24" s="56">
        <f t="shared" si="171"/>
        <v>0</v>
      </c>
      <c r="HS24" s="56">
        <f t="shared" si="172"/>
        <v>0</v>
      </c>
      <c r="HT24" s="56">
        <f t="shared" si="173"/>
        <v>0</v>
      </c>
      <c r="HU24" s="56">
        <f t="shared" si="174"/>
        <v>0</v>
      </c>
      <c r="HV24" s="56">
        <f t="shared" si="175"/>
        <v>0</v>
      </c>
      <c r="HW24" s="56">
        <f t="shared" si="176"/>
        <v>0</v>
      </c>
      <c r="HX24" s="56">
        <f t="shared" si="177"/>
        <v>0</v>
      </c>
      <c r="HY24" s="56">
        <f t="shared" si="178"/>
        <v>0</v>
      </c>
      <c r="HZ24" s="56">
        <f t="shared" si="179"/>
        <v>0</v>
      </c>
      <c r="IA24" s="56">
        <f t="shared" si="180"/>
        <v>0</v>
      </c>
      <c r="IB24" s="56">
        <f t="shared" si="181"/>
        <v>0</v>
      </c>
      <c r="IC24" s="56">
        <f t="shared" si="182"/>
        <v>0</v>
      </c>
      <c r="ID24" s="56">
        <f t="shared" si="183"/>
        <v>0</v>
      </c>
      <c r="IE24" s="56">
        <f t="shared" si="184"/>
        <v>0</v>
      </c>
      <c r="IF24" s="56">
        <f t="shared" si="185"/>
        <v>0</v>
      </c>
      <c r="IG24" s="56">
        <f t="shared" si="186"/>
        <v>0</v>
      </c>
      <c r="IH24" s="56">
        <f t="shared" si="187"/>
        <v>0</v>
      </c>
      <c r="II24" s="56">
        <f t="shared" si="188"/>
        <v>0</v>
      </c>
      <c r="IJ24" s="56">
        <f t="shared" si="189"/>
        <v>0</v>
      </c>
      <c r="IK24" s="56">
        <f t="shared" si="190"/>
        <v>0</v>
      </c>
      <c r="IL24" s="56">
        <f t="shared" si="191"/>
        <v>0</v>
      </c>
      <c r="IM24" s="56">
        <f t="shared" si="192"/>
        <v>0</v>
      </c>
      <c r="IN24" s="56">
        <f t="shared" si="193"/>
        <v>0</v>
      </c>
      <c r="IO24" s="56">
        <f t="shared" si="194"/>
        <v>0</v>
      </c>
      <c r="IP24" s="56">
        <f t="shared" si="195"/>
        <v>0</v>
      </c>
      <c r="IQ24" s="56">
        <f t="shared" si="196"/>
        <v>0</v>
      </c>
      <c r="IR24" s="56">
        <f t="shared" si="197"/>
        <v>0</v>
      </c>
      <c r="IS24" s="56">
        <f t="shared" si="198"/>
        <v>0</v>
      </c>
      <c r="IT24" s="56">
        <f t="shared" si="199"/>
        <v>0</v>
      </c>
      <c r="IU24" s="56">
        <f t="shared" si="200"/>
        <v>0</v>
      </c>
      <c r="IV24" s="56">
        <f t="shared" si="201"/>
        <v>0</v>
      </c>
      <c r="IW24" s="56">
        <f t="shared" si="202"/>
        <v>0</v>
      </c>
      <c r="IX24" s="56">
        <f t="shared" si="203"/>
        <v>0</v>
      </c>
      <c r="IY24" s="56">
        <f t="shared" si="204"/>
        <v>0</v>
      </c>
      <c r="IZ24" s="56">
        <f t="shared" si="205"/>
        <v>0</v>
      </c>
      <c r="JA24" s="56">
        <f t="shared" si="206"/>
        <v>0</v>
      </c>
      <c r="JB24" s="56">
        <f t="shared" si="207"/>
        <v>0</v>
      </c>
      <c r="JC24" s="56">
        <f t="shared" si="208"/>
        <v>0</v>
      </c>
      <c r="JD24" s="56">
        <f t="shared" si="209"/>
        <v>0</v>
      </c>
      <c r="JE24" s="56">
        <f t="shared" si="210"/>
        <v>0</v>
      </c>
      <c r="JF24" s="56">
        <f t="shared" si="211"/>
        <v>0</v>
      </c>
      <c r="JG24" s="56">
        <f t="shared" si="212"/>
        <v>0</v>
      </c>
      <c r="JH24" s="56">
        <f t="shared" si="213"/>
        <v>0</v>
      </c>
      <c r="JI24" s="56">
        <f t="shared" si="214"/>
        <v>0</v>
      </c>
      <c r="JJ24" s="56">
        <f t="shared" si="215"/>
        <v>0</v>
      </c>
      <c r="JK24" s="56">
        <f t="shared" si="216"/>
        <v>0</v>
      </c>
      <c r="JL24" s="56">
        <f t="shared" si="217"/>
        <v>0</v>
      </c>
      <c r="JM24" s="56">
        <f t="shared" si="218"/>
        <v>0</v>
      </c>
      <c r="JN24" s="56">
        <f t="shared" si="219"/>
        <v>0</v>
      </c>
      <c r="JO24" s="56">
        <f t="shared" si="220"/>
        <v>0</v>
      </c>
      <c r="JP24" s="56">
        <f t="shared" si="221"/>
        <v>0</v>
      </c>
      <c r="JQ24" s="56">
        <f t="shared" si="222"/>
        <v>0</v>
      </c>
      <c r="JR24" s="56">
        <f t="shared" si="223"/>
        <v>0</v>
      </c>
      <c r="JS24" s="56">
        <f t="shared" si="224"/>
        <v>0</v>
      </c>
      <c r="JT24" s="56">
        <f t="shared" si="225"/>
        <v>0</v>
      </c>
      <c r="JU24" s="56">
        <f t="shared" si="226"/>
        <v>0</v>
      </c>
      <c r="JV24" s="56">
        <f t="shared" si="227"/>
        <v>0</v>
      </c>
      <c r="JW24" s="56">
        <f t="shared" si="228"/>
        <v>0</v>
      </c>
      <c r="JX24" s="56">
        <f t="shared" si="229"/>
        <v>0</v>
      </c>
      <c r="JY24" s="56">
        <f t="shared" si="230"/>
        <v>0</v>
      </c>
      <c r="JZ24" s="56">
        <f t="shared" si="231"/>
        <v>0</v>
      </c>
      <c r="KA24" s="56">
        <f t="shared" si="232"/>
        <v>0</v>
      </c>
      <c r="KB24" s="56">
        <f t="shared" si="233"/>
        <v>0</v>
      </c>
      <c r="KC24" s="56">
        <f t="shared" si="234"/>
        <v>0</v>
      </c>
      <c r="KD24" s="56">
        <f t="shared" si="235"/>
        <v>0</v>
      </c>
      <c r="KE24" s="56">
        <f t="shared" si="236"/>
        <v>0</v>
      </c>
      <c r="KF24" s="56">
        <f t="shared" si="237"/>
        <v>0</v>
      </c>
      <c r="KG24" s="56">
        <f t="shared" si="238"/>
        <v>0</v>
      </c>
      <c r="KH24" s="56">
        <f t="shared" si="239"/>
        <v>0</v>
      </c>
      <c r="KI24" s="56">
        <f t="shared" si="240"/>
        <v>0</v>
      </c>
      <c r="KJ24" s="56">
        <f t="shared" si="241"/>
        <v>0</v>
      </c>
      <c r="KK24" s="56">
        <f t="shared" si="242"/>
        <v>0</v>
      </c>
      <c r="KL24" s="56">
        <f t="shared" si="243"/>
        <v>0</v>
      </c>
      <c r="KM24" s="56">
        <f t="shared" si="244"/>
        <v>0</v>
      </c>
      <c r="KN24" s="56">
        <f t="shared" si="245"/>
        <v>0</v>
      </c>
      <c r="KO24" s="56">
        <f t="shared" si="246"/>
        <v>0</v>
      </c>
      <c r="KP24" s="56">
        <f t="shared" si="247"/>
        <v>0</v>
      </c>
      <c r="KQ24" s="56">
        <f t="shared" si="248"/>
        <v>0</v>
      </c>
      <c r="KR24" s="56">
        <f t="shared" si="249"/>
        <v>0</v>
      </c>
      <c r="KS24" s="56">
        <f t="shared" si="250"/>
        <v>0</v>
      </c>
      <c r="KT24" s="56">
        <f t="shared" si="251"/>
        <v>0</v>
      </c>
      <c r="KU24" s="56">
        <f t="shared" si="252"/>
        <v>0</v>
      </c>
      <c r="KV24" s="56">
        <f t="shared" si="253"/>
        <v>0</v>
      </c>
      <c r="KW24" s="56">
        <f t="shared" si="254"/>
        <v>0</v>
      </c>
      <c r="KX24" s="56">
        <f t="shared" si="255"/>
        <v>0</v>
      </c>
      <c r="KY24" s="56">
        <f t="shared" si="256"/>
        <v>0</v>
      </c>
      <c r="KZ24" s="56">
        <f t="shared" si="257"/>
        <v>0</v>
      </c>
      <c r="LA24" s="56">
        <f t="shared" si="258"/>
        <v>0</v>
      </c>
      <c r="LB24" s="56">
        <f t="shared" si="259"/>
        <v>0</v>
      </c>
      <c r="LC24" s="56">
        <f t="shared" si="260"/>
        <v>0</v>
      </c>
      <c r="LD24" s="56">
        <f t="shared" si="261"/>
        <v>0</v>
      </c>
      <c r="LE24" s="56">
        <f t="shared" si="262"/>
        <v>0</v>
      </c>
      <c r="LF24" s="56">
        <f t="shared" si="263"/>
        <v>0</v>
      </c>
      <c r="LG24" s="56">
        <f t="shared" si="264"/>
        <v>0</v>
      </c>
      <c r="LH24" s="56">
        <f t="shared" si="265"/>
        <v>0</v>
      </c>
      <c r="LI24" s="56">
        <f t="shared" si="266"/>
        <v>0</v>
      </c>
      <c r="LJ24" s="56">
        <f t="shared" si="267"/>
        <v>0</v>
      </c>
      <c r="LK24" s="56">
        <f t="shared" si="268"/>
        <v>0</v>
      </c>
      <c r="LL24" s="56">
        <f t="shared" si="269"/>
        <v>0</v>
      </c>
      <c r="LM24" s="56">
        <f t="shared" si="270"/>
        <v>0</v>
      </c>
      <c r="LN24" s="56">
        <f t="shared" si="271"/>
        <v>0</v>
      </c>
      <c r="LO24" s="56">
        <f t="shared" si="272"/>
        <v>0</v>
      </c>
      <c r="LP24" s="56">
        <f t="shared" si="273"/>
        <v>0</v>
      </c>
      <c r="LQ24" s="56">
        <f t="shared" si="274"/>
        <v>0</v>
      </c>
      <c r="LR24" s="56">
        <f t="shared" si="275"/>
        <v>0</v>
      </c>
      <c r="LS24" s="56">
        <f t="shared" si="276"/>
        <v>0</v>
      </c>
      <c r="LT24" s="56">
        <f t="shared" si="277"/>
        <v>0</v>
      </c>
      <c r="LU24" s="56">
        <f t="shared" si="278"/>
        <v>0</v>
      </c>
      <c r="LV24" s="56">
        <f t="shared" si="279"/>
        <v>0</v>
      </c>
      <c r="LW24" s="56">
        <f t="shared" si="280"/>
        <v>0</v>
      </c>
      <c r="LX24" s="56">
        <f t="shared" si="281"/>
        <v>0</v>
      </c>
      <c r="LY24" s="56">
        <f t="shared" si="282"/>
        <v>0</v>
      </c>
      <c r="LZ24" s="56">
        <f t="shared" si="283"/>
        <v>0</v>
      </c>
      <c r="MA24" s="56">
        <f t="shared" si="284"/>
        <v>0</v>
      </c>
      <c r="MB24" s="56">
        <f t="shared" si="285"/>
        <v>0</v>
      </c>
      <c r="MC24" s="56">
        <f t="shared" si="286"/>
        <v>0</v>
      </c>
      <c r="MD24" s="56">
        <f t="shared" si="287"/>
        <v>0</v>
      </c>
      <c r="ME24" s="56">
        <f t="shared" si="288"/>
        <v>0</v>
      </c>
      <c r="MF24" s="56">
        <f t="shared" si="289"/>
        <v>0</v>
      </c>
      <c r="MG24" s="56">
        <f t="shared" si="290"/>
        <v>0</v>
      </c>
      <c r="MH24" s="56">
        <f t="shared" si="291"/>
        <v>0</v>
      </c>
      <c r="MI24" s="56">
        <f t="shared" si="292"/>
        <v>0</v>
      </c>
      <c r="MJ24" s="56">
        <f t="shared" si="293"/>
        <v>0</v>
      </c>
      <c r="MK24" s="56">
        <f t="shared" si="294"/>
        <v>0</v>
      </c>
      <c r="ML24" s="56">
        <f t="shared" si="295"/>
        <v>0</v>
      </c>
      <c r="MM24" s="56">
        <f t="shared" si="296"/>
        <v>0</v>
      </c>
      <c r="MN24" s="56">
        <f t="shared" si="297"/>
        <v>0</v>
      </c>
      <c r="MO24" s="56">
        <f t="shared" si="298"/>
        <v>0</v>
      </c>
      <c r="MP24" s="56">
        <f t="shared" si="299"/>
        <v>0</v>
      </c>
      <c r="MQ24" s="56">
        <f t="shared" si="300"/>
        <v>0</v>
      </c>
      <c r="MR24" s="56">
        <f t="shared" si="301"/>
        <v>0</v>
      </c>
      <c r="MS24" s="56">
        <f t="shared" si="302"/>
        <v>0</v>
      </c>
      <c r="MT24" s="56">
        <f t="shared" si="303"/>
        <v>0</v>
      </c>
      <c r="MU24" s="56">
        <f t="shared" si="304"/>
        <v>0</v>
      </c>
      <c r="MV24" s="56">
        <f t="shared" si="305"/>
        <v>0</v>
      </c>
      <c r="MW24" s="56">
        <f t="shared" si="306"/>
        <v>0</v>
      </c>
      <c r="MX24" s="56">
        <f t="shared" si="307"/>
        <v>0</v>
      </c>
      <c r="MY24" s="56">
        <f t="shared" si="308"/>
        <v>0</v>
      </c>
      <c r="MZ24" s="56">
        <f t="shared" si="309"/>
        <v>0</v>
      </c>
      <c r="NA24" s="56">
        <f t="shared" si="310"/>
        <v>0</v>
      </c>
      <c r="NB24" s="56">
        <f t="shared" si="311"/>
        <v>0</v>
      </c>
      <c r="NC24" s="56">
        <f t="shared" si="312"/>
        <v>0</v>
      </c>
      <c r="ND24" s="56">
        <f t="shared" si="313"/>
        <v>0</v>
      </c>
      <c r="NE24" s="56">
        <f t="shared" si="314"/>
        <v>0</v>
      </c>
      <c r="NF24" s="56">
        <f t="shared" si="315"/>
        <v>0</v>
      </c>
      <c r="NG24" s="56">
        <f t="shared" si="316"/>
        <v>0</v>
      </c>
      <c r="NH24" s="56">
        <f t="shared" si="317"/>
        <v>0</v>
      </c>
      <c r="NI24" s="56">
        <f t="shared" si="318"/>
        <v>0</v>
      </c>
      <c r="NJ24" s="56">
        <f t="shared" si="319"/>
        <v>0</v>
      </c>
      <c r="NK24" s="56">
        <f t="shared" si="320"/>
        <v>0</v>
      </c>
      <c r="NL24" s="56">
        <f t="shared" si="321"/>
        <v>0</v>
      </c>
      <c r="NM24" s="56">
        <f t="shared" si="322"/>
        <v>0</v>
      </c>
      <c r="NN24" s="56">
        <f t="shared" si="323"/>
        <v>0</v>
      </c>
      <c r="NO24" s="56">
        <f t="shared" si="324"/>
        <v>0</v>
      </c>
      <c r="NP24" s="56">
        <f t="shared" si="325"/>
        <v>0</v>
      </c>
      <c r="NQ24" s="56">
        <f t="shared" si="326"/>
        <v>0</v>
      </c>
      <c r="NR24" s="56">
        <f t="shared" si="327"/>
        <v>0</v>
      </c>
      <c r="NS24" s="56">
        <f t="shared" si="328"/>
        <v>0</v>
      </c>
      <c r="NT24" s="56">
        <f t="shared" si="329"/>
        <v>0</v>
      </c>
      <c r="NU24" s="56">
        <f t="shared" si="330"/>
        <v>0</v>
      </c>
      <c r="NV24" s="56">
        <f t="shared" si="331"/>
        <v>0</v>
      </c>
      <c r="NW24" s="56">
        <f t="shared" si="332"/>
        <v>0</v>
      </c>
      <c r="NX24" s="56">
        <f t="shared" si="333"/>
        <v>0</v>
      </c>
      <c r="NY24" s="56">
        <f t="shared" si="334"/>
        <v>0</v>
      </c>
      <c r="NZ24" s="56">
        <f t="shared" si="335"/>
        <v>0</v>
      </c>
      <c r="OA24" s="56">
        <f t="shared" si="336"/>
        <v>0</v>
      </c>
      <c r="OB24" s="56">
        <f t="shared" si="337"/>
        <v>0</v>
      </c>
      <c r="OC24" s="56">
        <f t="shared" si="338"/>
        <v>0</v>
      </c>
      <c r="OD24" s="56">
        <f t="shared" si="339"/>
        <v>0</v>
      </c>
      <c r="OE24" s="56">
        <f t="shared" si="340"/>
        <v>0</v>
      </c>
      <c r="OF24" s="56">
        <f t="shared" si="341"/>
        <v>0</v>
      </c>
      <c r="OG24" s="56">
        <f t="shared" si="342"/>
        <v>0</v>
      </c>
      <c r="OH24" s="56">
        <f t="shared" si="343"/>
        <v>0</v>
      </c>
      <c r="OI24" s="56">
        <f t="shared" si="344"/>
        <v>0</v>
      </c>
      <c r="OJ24" s="56">
        <f t="shared" si="345"/>
        <v>0</v>
      </c>
      <c r="OK24" s="56">
        <f t="shared" si="346"/>
        <v>0</v>
      </c>
      <c r="OL24" s="56">
        <f t="shared" si="347"/>
        <v>0</v>
      </c>
      <c r="OM24" s="56">
        <f t="shared" si="348"/>
        <v>0</v>
      </c>
      <c r="ON24" s="56">
        <f t="shared" si="349"/>
        <v>0</v>
      </c>
      <c r="OO24" s="56">
        <f t="shared" si="350"/>
        <v>0</v>
      </c>
      <c r="OP24" s="56">
        <f t="shared" si="351"/>
        <v>0</v>
      </c>
      <c r="OQ24" s="56">
        <f t="shared" si="352"/>
        <v>0</v>
      </c>
      <c r="OR24" s="56">
        <f t="shared" si="353"/>
        <v>0</v>
      </c>
      <c r="OS24" s="56">
        <f t="shared" si="354"/>
        <v>0</v>
      </c>
      <c r="OT24" s="56">
        <f t="shared" si="355"/>
        <v>0</v>
      </c>
      <c r="OU24" s="56">
        <f t="shared" si="356"/>
        <v>0</v>
      </c>
      <c r="OV24" s="56">
        <f t="shared" si="357"/>
        <v>0</v>
      </c>
      <c r="OW24" s="56">
        <f t="shared" si="358"/>
        <v>0</v>
      </c>
      <c r="OX24" s="56">
        <f t="shared" si="359"/>
        <v>0</v>
      </c>
      <c r="OY24" s="56">
        <f t="shared" si="360"/>
        <v>0</v>
      </c>
      <c r="OZ24" s="56">
        <f t="shared" si="361"/>
        <v>0</v>
      </c>
      <c r="PA24" s="56">
        <f t="shared" si="362"/>
        <v>0</v>
      </c>
      <c r="PB24" s="56">
        <f t="shared" si="363"/>
        <v>0</v>
      </c>
      <c r="PC24" s="56">
        <f t="shared" si="364"/>
        <v>0</v>
      </c>
      <c r="PD24" s="56">
        <f t="shared" si="365"/>
        <v>0</v>
      </c>
      <c r="PE24" s="56">
        <f t="shared" si="366"/>
        <v>0</v>
      </c>
      <c r="PF24" s="56">
        <f t="shared" si="367"/>
        <v>0</v>
      </c>
      <c r="PG24" s="56">
        <f t="shared" si="368"/>
        <v>0</v>
      </c>
      <c r="PH24" s="56">
        <f t="shared" si="369"/>
        <v>0</v>
      </c>
      <c r="PI24" s="56">
        <f t="shared" si="370"/>
        <v>0</v>
      </c>
      <c r="PJ24" s="56">
        <f t="shared" si="371"/>
        <v>0</v>
      </c>
      <c r="PK24" s="56">
        <f t="shared" si="372"/>
        <v>0</v>
      </c>
      <c r="PL24" s="56">
        <f t="shared" si="373"/>
        <v>0</v>
      </c>
      <c r="PM24" s="56">
        <f t="shared" si="374"/>
        <v>0</v>
      </c>
      <c r="PN24" s="56">
        <f t="shared" si="375"/>
        <v>0</v>
      </c>
      <c r="PO24" s="56">
        <f t="shared" si="376"/>
        <v>0</v>
      </c>
      <c r="PP24" s="56">
        <f t="shared" si="377"/>
        <v>0</v>
      </c>
      <c r="PQ24" s="56">
        <f t="shared" si="378"/>
        <v>0</v>
      </c>
      <c r="PR24" s="56">
        <f t="shared" si="379"/>
        <v>0</v>
      </c>
      <c r="PS24" s="56">
        <f t="shared" si="380"/>
        <v>0</v>
      </c>
      <c r="PT24" s="56">
        <f t="shared" si="381"/>
        <v>0</v>
      </c>
      <c r="PU24" s="56">
        <f t="shared" si="382"/>
        <v>0</v>
      </c>
      <c r="PV24" s="56">
        <f t="shared" si="383"/>
        <v>0</v>
      </c>
      <c r="PW24" s="56">
        <f t="shared" si="384"/>
        <v>0</v>
      </c>
      <c r="PX24" s="56">
        <f t="shared" si="385"/>
        <v>0</v>
      </c>
      <c r="PY24" s="56">
        <f t="shared" si="386"/>
        <v>0</v>
      </c>
      <c r="PZ24" s="56">
        <f t="shared" si="387"/>
        <v>0</v>
      </c>
      <c r="QA24" s="56">
        <f t="shared" si="388"/>
        <v>0</v>
      </c>
      <c r="QB24" s="56">
        <f t="shared" si="389"/>
        <v>0</v>
      </c>
      <c r="QC24" s="56">
        <f t="shared" si="390"/>
        <v>0</v>
      </c>
      <c r="QD24" s="56">
        <f t="shared" si="391"/>
        <v>0</v>
      </c>
      <c r="QE24" s="56">
        <f t="shared" si="392"/>
        <v>0</v>
      </c>
      <c r="QF24" s="56">
        <f t="shared" si="393"/>
        <v>0</v>
      </c>
      <c r="QG24" s="56">
        <f t="shared" si="394"/>
        <v>0</v>
      </c>
      <c r="QH24" s="56">
        <f t="shared" si="395"/>
        <v>0</v>
      </c>
      <c r="QI24" s="56">
        <f t="shared" si="396"/>
        <v>0</v>
      </c>
      <c r="QJ24" s="56">
        <f t="shared" si="397"/>
        <v>0</v>
      </c>
      <c r="QK24" s="56">
        <f t="shared" si="398"/>
        <v>0</v>
      </c>
      <c r="QL24" s="56">
        <f t="shared" si="399"/>
        <v>0</v>
      </c>
      <c r="QM24" s="56">
        <f t="shared" si="400"/>
        <v>0</v>
      </c>
      <c r="QN24" s="56">
        <f t="shared" si="401"/>
        <v>0</v>
      </c>
      <c r="QO24" s="56">
        <f t="shared" si="402"/>
        <v>0</v>
      </c>
      <c r="QP24" s="56">
        <f t="shared" si="403"/>
        <v>0</v>
      </c>
      <c r="QQ24" s="56">
        <f t="shared" si="404"/>
        <v>0</v>
      </c>
      <c r="QR24" s="56">
        <f t="shared" si="405"/>
        <v>0</v>
      </c>
      <c r="QS24" s="56">
        <f t="shared" si="406"/>
        <v>0</v>
      </c>
      <c r="QT24" s="56">
        <f t="shared" si="407"/>
        <v>0</v>
      </c>
      <c r="QU24" s="56">
        <f t="shared" si="408"/>
        <v>0</v>
      </c>
      <c r="QV24" s="56">
        <f t="shared" si="409"/>
        <v>0</v>
      </c>
      <c r="QW24" s="56">
        <f t="shared" si="410"/>
        <v>0</v>
      </c>
      <c r="QX24" s="56">
        <f t="shared" si="411"/>
        <v>0</v>
      </c>
      <c r="QY24" s="56">
        <f t="shared" si="412"/>
        <v>0</v>
      </c>
      <c r="QZ24" s="56">
        <f t="shared" si="413"/>
        <v>0</v>
      </c>
      <c r="RA24" s="56">
        <f t="shared" si="414"/>
        <v>0</v>
      </c>
      <c r="RB24" s="56">
        <f t="shared" si="415"/>
        <v>0</v>
      </c>
      <c r="RC24" s="56">
        <f t="shared" si="416"/>
        <v>0</v>
      </c>
      <c r="RD24" s="56">
        <f t="shared" si="417"/>
        <v>0</v>
      </c>
      <c r="RE24" s="56">
        <f t="shared" si="418"/>
        <v>0</v>
      </c>
      <c r="RF24" s="56">
        <f t="shared" si="419"/>
        <v>0</v>
      </c>
      <c r="RG24" s="56">
        <f t="shared" si="420"/>
        <v>0</v>
      </c>
      <c r="RH24" s="56">
        <f t="shared" si="421"/>
        <v>0</v>
      </c>
      <c r="RI24" s="56">
        <f t="shared" si="422"/>
        <v>0</v>
      </c>
      <c r="RJ24" s="56">
        <f t="shared" si="423"/>
        <v>0</v>
      </c>
      <c r="RK24" s="56">
        <f t="shared" si="424"/>
        <v>0</v>
      </c>
      <c r="RL24" s="56">
        <f t="shared" si="425"/>
        <v>0</v>
      </c>
      <c r="RM24" s="56">
        <f t="shared" si="426"/>
        <v>0</v>
      </c>
      <c r="RN24" s="56">
        <f t="shared" si="427"/>
        <v>0</v>
      </c>
      <c r="RO24" s="56">
        <f t="shared" si="428"/>
        <v>0</v>
      </c>
      <c r="RP24" s="56">
        <f t="shared" si="429"/>
        <v>0</v>
      </c>
      <c r="RQ24" s="56">
        <f t="shared" si="430"/>
        <v>0</v>
      </c>
      <c r="RR24" s="56">
        <f t="shared" si="431"/>
        <v>0</v>
      </c>
      <c r="RS24" s="56">
        <f t="shared" si="432"/>
        <v>0</v>
      </c>
      <c r="RT24" s="56">
        <f t="shared" si="433"/>
        <v>0</v>
      </c>
      <c r="RU24" s="56">
        <f t="shared" si="434"/>
        <v>0</v>
      </c>
      <c r="RV24" s="56">
        <f t="shared" si="435"/>
        <v>0</v>
      </c>
      <c r="RW24" s="56">
        <f t="shared" si="436"/>
        <v>0</v>
      </c>
      <c r="RX24" s="56">
        <f t="shared" si="437"/>
        <v>0</v>
      </c>
      <c r="RY24" s="56">
        <f t="shared" si="438"/>
        <v>0</v>
      </c>
      <c r="RZ24" s="56">
        <f t="shared" si="439"/>
        <v>0</v>
      </c>
      <c r="SA24" s="56">
        <f t="shared" si="440"/>
        <v>0</v>
      </c>
      <c r="SB24" s="56">
        <f t="shared" si="441"/>
        <v>0</v>
      </c>
      <c r="SC24" s="56">
        <f t="shared" si="442"/>
        <v>0</v>
      </c>
      <c r="SD24" s="56">
        <f t="shared" si="443"/>
        <v>0</v>
      </c>
      <c r="SE24" s="56">
        <f t="shared" si="444"/>
        <v>0</v>
      </c>
      <c r="SF24" s="56">
        <f t="shared" si="445"/>
        <v>0</v>
      </c>
      <c r="SG24" s="56">
        <f t="shared" si="446"/>
        <v>0</v>
      </c>
      <c r="SH24" s="56">
        <f t="shared" si="447"/>
        <v>0</v>
      </c>
      <c r="SI24" s="56">
        <f t="shared" si="448"/>
        <v>0</v>
      </c>
      <c r="SJ24" s="56">
        <f t="shared" si="449"/>
        <v>0</v>
      </c>
      <c r="SK24" s="56">
        <f t="shared" si="450"/>
        <v>0</v>
      </c>
      <c r="SL24" s="56">
        <f t="shared" si="451"/>
        <v>0</v>
      </c>
      <c r="SM24" s="56">
        <f t="shared" si="452"/>
        <v>0</v>
      </c>
      <c r="SN24" s="56">
        <f t="shared" si="453"/>
        <v>0</v>
      </c>
      <c r="SO24" s="56">
        <f t="shared" si="454"/>
        <v>0</v>
      </c>
      <c r="SP24" s="56">
        <f t="shared" si="455"/>
        <v>0</v>
      </c>
      <c r="SQ24" s="56">
        <f t="shared" si="456"/>
        <v>0</v>
      </c>
      <c r="SR24" s="56">
        <f t="shared" si="457"/>
        <v>0</v>
      </c>
      <c r="SS24" s="56">
        <f t="shared" si="458"/>
        <v>0</v>
      </c>
      <c r="ST24" s="56">
        <f t="shared" si="459"/>
        <v>0</v>
      </c>
      <c r="SU24" s="56">
        <f t="shared" si="460"/>
        <v>0</v>
      </c>
      <c r="SV24" s="56">
        <f t="shared" si="461"/>
        <v>0</v>
      </c>
      <c r="SW24" s="56">
        <f t="shared" si="462"/>
        <v>0</v>
      </c>
      <c r="SX24" s="56">
        <f t="shared" si="463"/>
        <v>0</v>
      </c>
      <c r="SY24" s="56">
        <f t="shared" si="464"/>
        <v>0</v>
      </c>
      <c r="SZ24" s="56">
        <f t="shared" si="465"/>
        <v>0</v>
      </c>
      <c r="TA24" s="56">
        <f t="shared" si="466"/>
        <v>0</v>
      </c>
      <c r="TB24" s="56">
        <f t="shared" si="467"/>
        <v>0</v>
      </c>
      <c r="TC24" s="56">
        <f t="shared" si="468"/>
        <v>0</v>
      </c>
      <c r="TD24" s="56">
        <f t="shared" si="469"/>
        <v>0</v>
      </c>
      <c r="TE24" s="56">
        <f t="shared" si="470"/>
        <v>0</v>
      </c>
      <c r="TF24" s="56">
        <f t="shared" si="471"/>
        <v>0</v>
      </c>
      <c r="TG24" s="56">
        <f t="shared" si="472"/>
        <v>0</v>
      </c>
      <c r="TH24" s="56">
        <f t="shared" si="473"/>
        <v>0</v>
      </c>
      <c r="TI24" s="56">
        <f t="shared" si="474"/>
        <v>0</v>
      </c>
      <c r="TJ24" s="56">
        <f t="shared" si="475"/>
        <v>0</v>
      </c>
      <c r="TK24" s="56">
        <f t="shared" si="476"/>
        <v>0</v>
      </c>
      <c r="TL24" s="56">
        <f t="shared" si="477"/>
        <v>0</v>
      </c>
      <c r="TM24" s="56">
        <f t="shared" si="478"/>
        <v>0</v>
      </c>
      <c r="TN24" s="56">
        <f t="shared" si="479"/>
        <v>0</v>
      </c>
      <c r="TO24" s="56">
        <f t="shared" si="480"/>
        <v>0</v>
      </c>
      <c r="TP24" s="56">
        <f t="shared" si="481"/>
        <v>0</v>
      </c>
      <c r="TQ24" s="56">
        <f t="shared" si="482"/>
        <v>0</v>
      </c>
      <c r="TR24" s="56">
        <f t="shared" si="483"/>
        <v>0</v>
      </c>
      <c r="TS24" s="56">
        <f t="shared" si="484"/>
        <v>0</v>
      </c>
      <c r="TT24" s="56">
        <f t="shared" si="485"/>
        <v>0</v>
      </c>
      <c r="TU24" s="56">
        <f t="shared" si="486"/>
        <v>0</v>
      </c>
      <c r="TV24" s="56">
        <f t="shared" si="487"/>
        <v>0</v>
      </c>
      <c r="TW24" s="56">
        <f t="shared" si="488"/>
        <v>0</v>
      </c>
      <c r="TX24" s="56">
        <f t="shared" si="489"/>
        <v>0</v>
      </c>
      <c r="TY24" s="56">
        <f t="shared" si="490"/>
        <v>0</v>
      </c>
      <c r="TZ24" s="56">
        <f t="shared" si="491"/>
        <v>0</v>
      </c>
      <c r="UA24" s="56">
        <f t="shared" si="492"/>
        <v>0</v>
      </c>
      <c r="UB24" s="56">
        <f t="shared" si="493"/>
        <v>0</v>
      </c>
      <c r="UC24" s="56">
        <f t="shared" si="494"/>
        <v>0</v>
      </c>
      <c r="UD24" s="56">
        <f t="shared" si="495"/>
        <v>0</v>
      </c>
      <c r="UE24" s="56">
        <f t="shared" si="496"/>
        <v>0</v>
      </c>
      <c r="UF24" s="56">
        <f t="shared" si="497"/>
        <v>0</v>
      </c>
      <c r="UG24" s="56">
        <f t="shared" si="498"/>
        <v>0</v>
      </c>
      <c r="UH24" s="56">
        <f t="shared" si="499"/>
        <v>0</v>
      </c>
      <c r="UI24" s="56">
        <f t="shared" si="500"/>
        <v>0</v>
      </c>
      <c r="UJ24" s="56">
        <f t="shared" si="501"/>
        <v>0</v>
      </c>
      <c r="UK24" s="56">
        <f t="shared" si="502"/>
        <v>0</v>
      </c>
      <c r="UL24" s="56">
        <f t="shared" si="503"/>
        <v>0</v>
      </c>
      <c r="UM24" s="56">
        <f t="shared" si="504"/>
        <v>0</v>
      </c>
      <c r="UN24" s="56">
        <f t="shared" si="505"/>
        <v>0</v>
      </c>
      <c r="UO24" s="56">
        <f t="shared" si="506"/>
        <v>0</v>
      </c>
      <c r="UP24" s="56">
        <f t="shared" si="507"/>
        <v>0</v>
      </c>
      <c r="UQ24" s="56">
        <f t="shared" si="508"/>
        <v>0</v>
      </c>
      <c r="UR24" s="56">
        <f t="shared" si="509"/>
        <v>0</v>
      </c>
      <c r="US24" s="56">
        <f t="shared" si="510"/>
        <v>0</v>
      </c>
      <c r="UT24" s="56">
        <f t="shared" si="511"/>
        <v>0</v>
      </c>
      <c r="UU24" s="56">
        <f t="shared" si="512"/>
        <v>0</v>
      </c>
      <c r="UV24" s="56">
        <f t="shared" si="513"/>
        <v>0</v>
      </c>
      <c r="UW24" s="56">
        <f t="shared" si="514"/>
        <v>0</v>
      </c>
      <c r="UX24" s="56">
        <f t="shared" si="515"/>
        <v>0</v>
      </c>
      <c r="UY24" s="56">
        <f t="shared" si="516"/>
        <v>0</v>
      </c>
      <c r="UZ24" s="56">
        <f t="shared" si="517"/>
        <v>0</v>
      </c>
      <c r="VA24" s="56">
        <f t="shared" si="518"/>
        <v>0</v>
      </c>
      <c r="VB24" s="56">
        <f t="shared" si="519"/>
        <v>0</v>
      </c>
      <c r="VC24" s="56">
        <f t="shared" si="520"/>
        <v>0</v>
      </c>
      <c r="VD24" s="56">
        <f t="shared" si="521"/>
        <v>0</v>
      </c>
      <c r="VE24" s="56">
        <f t="shared" si="522"/>
        <v>0</v>
      </c>
      <c r="VF24" s="56">
        <f t="shared" si="523"/>
        <v>0</v>
      </c>
      <c r="VG24" s="56">
        <f t="shared" si="524"/>
        <v>0</v>
      </c>
      <c r="VH24" s="56">
        <f t="shared" si="525"/>
        <v>0</v>
      </c>
      <c r="VI24" s="56">
        <f t="shared" si="526"/>
        <v>0</v>
      </c>
      <c r="VJ24" s="56">
        <f t="shared" si="527"/>
        <v>0</v>
      </c>
      <c r="VK24" s="56">
        <f t="shared" si="528"/>
        <v>0</v>
      </c>
      <c r="VL24" s="56">
        <f t="shared" si="529"/>
        <v>0</v>
      </c>
      <c r="VM24" s="56">
        <f t="shared" si="530"/>
        <v>0</v>
      </c>
      <c r="VN24" s="56">
        <f t="shared" si="531"/>
        <v>0</v>
      </c>
      <c r="VO24" s="56">
        <f t="shared" si="532"/>
        <v>0</v>
      </c>
      <c r="VP24" s="56">
        <f t="shared" si="533"/>
        <v>0</v>
      </c>
      <c r="VQ24" s="56">
        <f t="shared" si="534"/>
        <v>0</v>
      </c>
      <c r="VR24" s="56">
        <f t="shared" si="535"/>
        <v>0</v>
      </c>
      <c r="VS24" s="56">
        <f t="shared" si="536"/>
        <v>0</v>
      </c>
      <c r="VT24" s="56">
        <f t="shared" si="537"/>
        <v>0</v>
      </c>
      <c r="VU24" s="56">
        <f t="shared" si="538"/>
        <v>0</v>
      </c>
      <c r="VV24" s="56">
        <f t="shared" si="539"/>
        <v>0</v>
      </c>
      <c r="VW24" s="56">
        <f t="shared" si="540"/>
        <v>0</v>
      </c>
      <c r="VX24" s="56">
        <f t="shared" si="541"/>
        <v>0</v>
      </c>
      <c r="VY24" s="56">
        <f t="shared" si="542"/>
        <v>0</v>
      </c>
      <c r="VZ24" s="56">
        <f t="shared" si="543"/>
        <v>0</v>
      </c>
      <c r="WA24" s="56">
        <f t="shared" si="544"/>
        <v>0</v>
      </c>
      <c r="WB24" s="56">
        <f t="shared" si="545"/>
        <v>0</v>
      </c>
      <c r="WC24" s="56">
        <f t="shared" si="546"/>
        <v>0</v>
      </c>
      <c r="WD24" s="56">
        <f t="shared" si="547"/>
        <v>0</v>
      </c>
      <c r="WE24" s="56">
        <f t="shared" si="548"/>
        <v>0</v>
      </c>
      <c r="WF24" s="56">
        <f t="shared" si="549"/>
        <v>0</v>
      </c>
      <c r="WG24" s="56">
        <f t="shared" si="550"/>
        <v>0</v>
      </c>
      <c r="WH24" s="56">
        <f t="shared" si="551"/>
        <v>0</v>
      </c>
      <c r="WI24" s="56">
        <f t="shared" si="552"/>
        <v>0</v>
      </c>
      <c r="WJ24" s="56">
        <f t="shared" si="553"/>
        <v>0</v>
      </c>
      <c r="WK24" s="56">
        <f t="shared" si="554"/>
        <v>0</v>
      </c>
      <c r="WL24" s="56">
        <f t="shared" si="555"/>
        <v>0</v>
      </c>
      <c r="WM24" s="56">
        <f t="shared" si="556"/>
        <v>0</v>
      </c>
      <c r="WN24" s="56">
        <f t="shared" si="557"/>
        <v>0</v>
      </c>
      <c r="WO24" s="56">
        <f t="shared" si="558"/>
        <v>0</v>
      </c>
      <c r="WP24" s="56">
        <f t="shared" si="559"/>
        <v>0</v>
      </c>
      <c r="WQ24" s="56">
        <f t="shared" si="560"/>
        <v>0</v>
      </c>
      <c r="WR24" s="56">
        <f t="shared" si="561"/>
        <v>0</v>
      </c>
      <c r="WS24" s="56">
        <f t="shared" si="562"/>
        <v>0</v>
      </c>
      <c r="WT24" s="56">
        <f t="shared" si="563"/>
        <v>0</v>
      </c>
      <c r="WU24" s="56">
        <f t="shared" si="564"/>
        <v>0</v>
      </c>
      <c r="WV24" s="56">
        <f t="shared" si="565"/>
        <v>0</v>
      </c>
      <c r="WW24" s="56">
        <f t="shared" si="566"/>
        <v>0</v>
      </c>
      <c r="WX24" s="56">
        <f t="shared" si="567"/>
        <v>0</v>
      </c>
      <c r="WY24" s="56">
        <f t="shared" si="568"/>
        <v>0</v>
      </c>
      <c r="WZ24" s="56">
        <f t="shared" si="569"/>
        <v>0</v>
      </c>
      <c r="XA24" s="56">
        <f t="shared" si="570"/>
        <v>0</v>
      </c>
      <c r="XB24" s="56">
        <f t="shared" si="571"/>
        <v>0</v>
      </c>
      <c r="XC24" s="56">
        <f t="shared" si="572"/>
        <v>0</v>
      </c>
      <c r="XD24" s="56">
        <f t="shared" si="573"/>
        <v>0</v>
      </c>
      <c r="XE24" s="56">
        <f t="shared" si="574"/>
        <v>0</v>
      </c>
      <c r="XF24" s="56">
        <f t="shared" si="575"/>
        <v>0</v>
      </c>
      <c r="XG24" s="56">
        <f t="shared" si="576"/>
        <v>0</v>
      </c>
      <c r="XH24" s="56">
        <f t="shared" si="577"/>
        <v>0</v>
      </c>
      <c r="XI24" s="56">
        <f t="shared" si="578"/>
        <v>0</v>
      </c>
      <c r="XJ24" s="56">
        <f t="shared" si="579"/>
        <v>0</v>
      </c>
      <c r="XK24" s="56">
        <f t="shared" si="580"/>
        <v>0</v>
      </c>
      <c r="XL24" s="56">
        <f t="shared" si="581"/>
        <v>0</v>
      </c>
      <c r="XM24" s="56">
        <f t="shared" si="582"/>
        <v>0</v>
      </c>
      <c r="XN24" s="56">
        <f t="shared" si="583"/>
        <v>0</v>
      </c>
      <c r="XO24" s="56">
        <f t="shared" si="584"/>
        <v>0</v>
      </c>
      <c r="XP24" s="56">
        <f t="shared" si="585"/>
        <v>0</v>
      </c>
      <c r="XQ24" s="56">
        <f t="shared" si="586"/>
        <v>0</v>
      </c>
      <c r="XR24" s="56">
        <f t="shared" si="587"/>
        <v>0</v>
      </c>
      <c r="XS24" s="56">
        <f t="shared" si="588"/>
        <v>0</v>
      </c>
      <c r="XT24" s="56">
        <f t="shared" si="589"/>
        <v>0</v>
      </c>
      <c r="XU24" s="56">
        <f t="shared" si="590"/>
        <v>0</v>
      </c>
      <c r="XV24" s="56">
        <f t="shared" si="591"/>
        <v>0</v>
      </c>
      <c r="XW24" s="56">
        <f t="shared" si="592"/>
        <v>0</v>
      </c>
      <c r="XX24" s="56">
        <f t="shared" si="593"/>
        <v>0</v>
      </c>
      <c r="XY24" s="56">
        <f t="shared" si="594"/>
        <v>0</v>
      </c>
      <c r="XZ24" s="56">
        <f t="shared" si="595"/>
        <v>0</v>
      </c>
      <c r="YA24" s="56">
        <f t="shared" si="596"/>
        <v>0</v>
      </c>
      <c r="YB24" s="56">
        <f t="shared" si="597"/>
        <v>0</v>
      </c>
      <c r="YC24" s="56">
        <f t="shared" si="598"/>
        <v>0</v>
      </c>
      <c r="YD24" s="56">
        <f t="shared" si="599"/>
        <v>0</v>
      </c>
      <c r="YE24" s="56">
        <f t="shared" si="600"/>
        <v>0</v>
      </c>
      <c r="YF24" s="56">
        <f t="shared" si="601"/>
        <v>0</v>
      </c>
      <c r="YG24" s="56">
        <f t="shared" si="602"/>
        <v>0</v>
      </c>
      <c r="YH24" s="56">
        <f t="shared" si="603"/>
        <v>0</v>
      </c>
      <c r="YI24" s="56">
        <f t="shared" si="604"/>
        <v>0</v>
      </c>
      <c r="YJ24" s="56">
        <f t="shared" si="605"/>
        <v>0</v>
      </c>
      <c r="YK24" s="56">
        <f t="shared" si="606"/>
        <v>0</v>
      </c>
      <c r="YL24" s="56">
        <f t="shared" si="607"/>
        <v>0</v>
      </c>
      <c r="YM24" s="56">
        <f t="shared" si="608"/>
        <v>0</v>
      </c>
      <c r="YN24" s="56">
        <f t="shared" si="609"/>
        <v>0</v>
      </c>
      <c r="YO24" s="56">
        <f t="shared" si="610"/>
        <v>0</v>
      </c>
      <c r="YP24" s="56">
        <f t="shared" si="611"/>
        <v>0</v>
      </c>
      <c r="YQ24" s="56">
        <f t="shared" si="612"/>
        <v>0</v>
      </c>
      <c r="YR24" s="56">
        <f t="shared" si="613"/>
        <v>0</v>
      </c>
      <c r="YS24" s="56">
        <f t="shared" si="614"/>
        <v>0</v>
      </c>
      <c r="YT24" s="56">
        <f t="shared" si="615"/>
        <v>0</v>
      </c>
      <c r="YU24" s="56">
        <f t="shared" si="616"/>
        <v>0</v>
      </c>
      <c r="YV24" s="56">
        <f t="shared" si="617"/>
        <v>0</v>
      </c>
      <c r="YW24" s="56">
        <f t="shared" si="618"/>
        <v>0</v>
      </c>
      <c r="YX24" s="56">
        <f t="shared" si="619"/>
        <v>0</v>
      </c>
      <c r="YY24" s="56">
        <f t="shared" si="620"/>
        <v>0</v>
      </c>
      <c r="YZ24" s="56">
        <f t="shared" si="621"/>
        <v>0</v>
      </c>
      <c r="ZA24" s="56">
        <f t="shared" si="622"/>
        <v>0</v>
      </c>
      <c r="ZB24" s="56">
        <f t="shared" si="623"/>
        <v>0</v>
      </c>
      <c r="ZC24" s="56">
        <f t="shared" si="624"/>
        <v>0</v>
      </c>
      <c r="ZD24" s="56">
        <f t="shared" si="625"/>
        <v>0</v>
      </c>
      <c r="ZE24" s="56">
        <f t="shared" si="626"/>
        <v>0</v>
      </c>
      <c r="ZF24" s="56">
        <f t="shared" si="627"/>
        <v>0</v>
      </c>
      <c r="ZG24" s="56">
        <f t="shared" si="628"/>
        <v>0</v>
      </c>
      <c r="ZH24" s="56">
        <f t="shared" si="629"/>
        <v>0</v>
      </c>
      <c r="ZI24" s="56">
        <f t="shared" si="630"/>
        <v>0</v>
      </c>
      <c r="ZJ24" s="56">
        <f t="shared" si="631"/>
        <v>0</v>
      </c>
      <c r="ZK24" s="56">
        <f t="shared" si="632"/>
        <v>0</v>
      </c>
      <c r="ZL24" s="56">
        <f t="shared" si="633"/>
        <v>0</v>
      </c>
      <c r="ZM24" s="56">
        <f t="shared" si="634"/>
        <v>0</v>
      </c>
      <c r="ZN24" s="56">
        <f t="shared" si="635"/>
        <v>0</v>
      </c>
      <c r="ZO24" s="56">
        <f t="shared" si="636"/>
        <v>0</v>
      </c>
      <c r="ZP24" s="56">
        <f t="shared" si="637"/>
        <v>0</v>
      </c>
      <c r="ZQ24" s="56">
        <f t="shared" si="638"/>
        <v>0</v>
      </c>
      <c r="ZR24" s="56">
        <f t="shared" si="639"/>
        <v>0</v>
      </c>
      <c r="ZS24" s="56">
        <f t="shared" si="640"/>
        <v>0</v>
      </c>
      <c r="ZT24" s="56">
        <f t="shared" si="641"/>
        <v>0</v>
      </c>
      <c r="ZU24" s="56">
        <f t="shared" si="642"/>
        <v>0</v>
      </c>
      <c r="ZV24" s="56">
        <f t="shared" si="643"/>
        <v>0</v>
      </c>
      <c r="ZW24" s="56">
        <f t="shared" si="644"/>
        <v>0</v>
      </c>
      <c r="ZX24" s="56">
        <f t="shared" si="645"/>
        <v>0</v>
      </c>
      <c r="ZY24" s="56">
        <f t="shared" si="646"/>
        <v>0</v>
      </c>
      <c r="ZZ24" s="56">
        <f t="shared" si="647"/>
        <v>0</v>
      </c>
      <c r="AAA24" s="56">
        <f t="shared" si="648"/>
        <v>0</v>
      </c>
      <c r="AAB24" s="56">
        <f t="shared" si="649"/>
        <v>0</v>
      </c>
      <c r="AAC24" s="56">
        <f t="shared" si="650"/>
        <v>0</v>
      </c>
      <c r="AAD24" s="56">
        <f t="shared" si="651"/>
        <v>0</v>
      </c>
      <c r="AAE24" s="56">
        <f t="shared" si="652"/>
        <v>0</v>
      </c>
      <c r="AAF24" s="56">
        <f t="shared" si="653"/>
        <v>0</v>
      </c>
      <c r="AAG24" s="56">
        <f t="shared" si="654"/>
        <v>0</v>
      </c>
      <c r="AAH24" s="56">
        <f t="shared" si="655"/>
        <v>0</v>
      </c>
      <c r="AAI24" s="56">
        <f t="shared" si="656"/>
        <v>0</v>
      </c>
      <c r="AAJ24" s="56">
        <f t="shared" si="657"/>
        <v>0</v>
      </c>
      <c r="AAK24" s="56">
        <f t="shared" si="658"/>
        <v>0</v>
      </c>
      <c r="AAL24" s="56">
        <f t="shared" si="659"/>
        <v>0</v>
      </c>
      <c r="AAM24" s="56">
        <f t="shared" si="660"/>
        <v>0</v>
      </c>
      <c r="AAN24" s="56">
        <f t="shared" si="661"/>
        <v>0</v>
      </c>
      <c r="AAO24" s="56">
        <f t="shared" si="662"/>
        <v>0</v>
      </c>
      <c r="AAP24" s="56">
        <f t="shared" si="663"/>
        <v>0</v>
      </c>
      <c r="AAQ24" s="56">
        <f t="shared" si="664"/>
        <v>0</v>
      </c>
      <c r="AAR24" s="56">
        <f t="shared" si="665"/>
        <v>0</v>
      </c>
      <c r="AAS24" s="56">
        <f t="shared" si="666"/>
        <v>0</v>
      </c>
      <c r="AAT24" s="56">
        <f t="shared" si="667"/>
        <v>0</v>
      </c>
      <c r="AAU24" s="56">
        <f t="shared" si="668"/>
        <v>0</v>
      </c>
      <c r="AAV24" s="56">
        <f t="shared" si="669"/>
        <v>0</v>
      </c>
      <c r="AAW24" s="56">
        <f t="shared" si="670"/>
        <v>0</v>
      </c>
      <c r="AAX24" s="56">
        <f t="shared" si="671"/>
        <v>0</v>
      </c>
      <c r="AAY24" s="56">
        <f t="shared" si="672"/>
        <v>0</v>
      </c>
      <c r="AAZ24" s="56">
        <f t="shared" si="673"/>
        <v>0</v>
      </c>
      <c r="ABA24" s="56">
        <f t="shared" si="674"/>
        <v>0</v>
      </c>
      <c r="ABB24" s="56">
        <f t="shared" si="675"/>
        <v>0</v>
      </c>
      <c r="ABC24" s="56">
        <f t="shared" si="676"/>
        <v>0</v>
      </c>
      <c r="ABD24" s="56">
        <f t="shared" si="677"/>
        <v>0</v>
      </c>
      <c r="ABE24" s="56">
        <f t="shared" si="678"/>
        <v>0</v>
      </c>
      <c r="ABF24" s="56">
        <f t="shared" si="679"/>
        <v>0</v>
      </c>
      <c r="ABG24" s="56">
        <f t="shared" si="680"/>
        <v>0</v>
      </c>
      <c r="ABH24" s="56">
        <f t="shared" si="681"/>
        <v>0</v>
      </c>
      <c r="ABI24" s="56">
        <f t="shared" si="682"/>
        <v>0</v>
      </c>
      <c r="ABJ24" s="56">
        <f t="shared" si="683"/>
        <v>0</v>
      </c>
      <c r="ABK24" s="56">
        <f t="shared" si="684"/>
        <v>0</v>
      </c>
      <c r="ABL24" s="56">
        <f t="shared" si="685"/>
        <v>0</v>
      </c>
      <c r="ABM24" s="56">
        <f t="shared" si="686"/>
        <v>0</v>
      </c>
      <c r="ABN24" s="56">
        <f t="shared" si="687"/>
        <v>0</v>
      </c>
      <c r="ABO24" s="56">
        <f t="shared" si="688"/>
        <v>0</v>
      </c>
      <c r="ABP24" s="56">
        <f t="shared" si="689"/>
        <v>0</v>
      </c>
      <c r="ABQ24" s="56">
        <f t="shared" si="690"/>
        <v>0</v>
      </c>
      <c r="ABR24" s="56">
        <f t="shared" si="691"/>
        <v>0</v>
      </c>
      <c r="ABS24" s="56">
        <f t="shared" si="692"/>
        <v>0</v>
      </c>
      <c r="ABT24" s="56">
        <f t="shared" si="693"/>
        <v>0</v>
      </c>
      <c r="ABU24" s="56">
        <f t="shared" si="694"/>
        <v>0</v>
      </c>
      <c r="ABV24" s="56">
        <f t="shared" si="695"/>
        <v>0</v>
      </c>
      <c r="ABW24" s="56">
        <f t="shared" si="696"/>
        <v>0</v>
      </c>
      <c r="ABX24" s="56">
        <f t="shared" si="697"/>
        <v>0</v>
      </c>
      <c r="ABY24" s="56">
        <f t="shared" si="698"/>
        <v>0</v>
      </c>
      <c r="ABZ24" s="56">
        <f t="shared" si="699"/>
        <v>0</v>
      </c>
      <c r="ACA24" s="56">
        <f t="shared" si="700"/>
        <v>0</v>
      </c>
      <c r="ACB24" s="56">
        <f t="shared" si="701"/>
        <v>0</v>
      </c>
      <c r="ACC24" s="56">
        <f t="shared" si="702"/>
        <v>0</v>
      </c>
      <c r="ACD24" s="56">
        <f t="shared" si="703"/>
        <v>0</v>
      </c>
      <c r="ACE24" s="56">
        <f t="shared" si="704"/>
        <v>0</v>
      </c>
      <c r="ACF24" s="56">
        <f t="shared" si="705"/>
        <v>0</v>
      </c>
      <c r="ACG24" s="56">
        <f t="shared" si="706"/>
        <v>0</v>
      </c>
      <c r="ACH24" s="56">
        <f t="shared" si="707"/>
        <v>0</v>
      </c>
      <c r="ACI24" s="56">
        <f t="shared" si="708"/>
        <v>0</v>
      </c>
      <c r="ACJ24" s="56">
        <f t="shared" si="709"/>
        <v>0</v>
      </c>
      <c r="ACK24" s="56">
        <f t="shared" si="710"/>
        <v>0</v>
      </c>
      <c r="ACL24" s="56">
        <f t="shared" si="711"/>
        <v>0</v>
      </c>
      <c r="ACM24" s="56">
        <f t="shared" si="712"/>
        <v>0</v>
      </c>
      <c r="ACN24" s="56">
        <f t="shared" si="713"/>
        <v>0</v>
      </c>
      <c r="ACO24" s="56">
        <f t="shared" si="714"/>
        <v>0</v>
      </c>
      <c r="ACP24" s="56">
        <f t="shared" si="715"/>
        <v>0</v>
      </c>
      <c r="ACQ24" s="56">
        <f t="shared" si="716"/>
        <v>0</v>
      </c>
      <c r="ACR24" s="56">
        <f t="shared" si="717"/>
        <v>0</v>
      </c>
      <c r="ACS24" s="56">
        <f t="shared" si="718"/>
        <v>0</v>
      </c>
      <c r="ACT24" s="56">
        <f t="shared" si="719"/>
        <v>0</v>
      </c>
      <c r="ACU24" s="56">
        <f t="shared" si="720"/>
        <v>0</v>
      </c>
      <c r="ACV24" s="56">
        <f t="shared" si="721"/>
        <v>0</v>
      </c>
      <c r="ACW24" s="56">
        <f t="shared" si="722"/>
        <v>0</v>
      </c>
      <c r="ACX24" s="56">
        <f t="shared" si="723"/>
        <v>0</v>
      </c>
      <c r="ACY24" s="56">
        <f t="shared" si="724"/>
        <v>0</v>
      </c>
      <c r="ACZ24" s="56">
        <f t="shared" si="725"/>
        <v>0</v>
      </c>
      <c r="ADA24" s="56">
        <f t="shared" si="726"/>
        <v>0</v>
      </c>
      <c r="ADB24" s="56">
        <f t="shared" si="727"/>
        <v>0</v>
      </c>
      <c r="ADC24" s="56">
        <f t="shared" si="728"/>
        <v>0</v>
      </c>
      <c r="ADD24" s="56">
        <f t="shared" si="729"/>
        <v>0</v>
      </c>
      <c r="ADE24" s="56">
        <f t="shared" si="730"/>
        <v>0</v>
      </c>
      <c r="ADF24" s="56">
        <f t="shared" si="731"/>
        <v>0</v>
      </c>
      <c r="ADG24" s="56">
        <f t="shared" si="732"/>
        <v>0</v>
      </c>
      <c r="ADH24" s="56">
        <f t="shared" si="733"/>
        <v>0</v>
      </c>
      <c r="ADI24" s="56">
        <f t="shared" si="734"/>
        <v>0</v>
      </c>
      <c r="ADJ24" s="56">
        <f t="shared" si="735"/>
        <v>0</v>
      </c>
      <c r="ADK24" s="56">
        <f t="shared" si="736"/>
        <v>0</v>
      </c>
      <c r="ADL24" s="56">
        <f t="shared" si="737"/>
        <v>0</v>
      </c>
      <c r="ADM24" s="56">
        <f t="shared" si="738"/>
        <v>0</v>
      </c>
      <c r="ADN24" s="56">
        <f t="shared" si="739"/>
        <v>0</v>
      </c>
      <c r="ADO24" s="56">
        <f t="shared" si="740"/>
        <v>0</v>
      </c>
      <c r="ADP24" s="56">
        <f t="shared" si="741"/>
        <v>0</v>
      </c>
      <c r="ADQ24" s="56">
        <f t="shared" si="742"/>
        <v>0</v>
      </c>
      <c r="ADR24" s="56">
        <f t="shared" si="743"/>
        <v>0</v>
      </c>
      <c r="ADS24" s="56">
        <f t="shared" si="744"/>
        <v>0</v>
      </c>
      <c r="ADT24" s="56">
        <f t="shared" si="745"/>
        <v>0</v>
      </c>
      <c r="ADU24" s="56">
        <f t="shared" si="746"/>
        <v>0</v>
      </c>
      <c r="ADV24" s="56">
        <f t="shared" si="747"/>
        <v>0</v>
      </c>
      <c r="ADW24" s="56">
        <f t="shared" si="748"/>
        <v>0</v>
      </c>
      <c r="ADX24" s="56">
        <f t="shared" si="749"/>
        <v>0</v>
      </c>
      <c r="ADY24" s="56">
        <f t="shared" si="750"/>
        <v>0</v>
      </c>
      <c r="ADZ24" s="56">
        <f t="shared" si="751"/>
        <v>0</v>
      </c>
      <c r="AEA24" s="56">
        <f t="shared" si="752"/>
        <v>0</v>
      </c>
      <c r="AEB24" s="56">
        <f t="shared" si="753"/>
        <v>0</v>
      </c>
      <c r="AEC24" s="56">
        <f t="shared" si="754"/>
        <v>0</v>
      </c>
      <c r="AED24" s="56">
        <f t="shared" si="755"/>
        <v>0</v>
      </c>
      <c r="AEE24" s="56">
        <f t="shared" si="756"/>
        <v>0</v>
      </c>
      <c r="AEF24" s="56">
        <f t="shared" si="757"/>
        <v>0</v>
      </c>
      <c r="AEG24" s="56">
        <f t="shared" si="758"/>
        <v>0</v>
      </c>
      <c r="AEH24" s="56">
        <f t="shared" si="759"/>
        <v>0</v>
      </c>
      <c r="AEI24" s="56">
        <f t="shared" si="760"/>
        <v>0</v>
      </c>
      <c r="AEJ24" s="56">
        <f t="shared" si="761"/>
        <v>0</v>
      </c>
      <c r="AEK24" s="56">
        <f t="shared" si="762"/>
        <v>0</v>
      </c>
      <c r="AEL24" s="56">
        <f t="shared" si="763"/>
        <v>0</v>
      </c>
      <c r="AEM24" s="56">
        <f t="shared" si="764"/>
        <v>0</v>
      </c>
      <c r="AEN24" s="56">
        <f t="shared" si="765"/>
        <v>0</v>
      </c>
      <c r="AEO24" s="56">
        <f t="shared" si="766"/>
        <v>0</v>
      </c>
      <c r="AEP24" s="56">
        <f t="shared" si="767"/>
        <v>0</v>
      </c>
      <c r="AEQ24" s="56">
        <f t="shared" si="768"/>
        <v>0</v>
      </c>
      <c r="AER24" s="56">
        <f t="shared" si="769"/>
        <v>0</v>
      </c>
      <c r="AES24" s="56">
        <f t="shared" si="770"/>
        <v>0</v>
      </c>
      <c r="AET24" s="56">
        <f t="shared" si="771"/>
        <v>0</v>
      </c>
      <c r="AEU24" s="56">
        <f t="shared" si="772"/>
        <v>0</v>
      </c>
      <c r="AEV24" s="56">
        <f t="shared" si="773"/>
        <v>0</v>
      </c>
      <c r="AEW24" s="56">
        <f t="shared" si="774"/>
        <v>0</v>
      </c>
      <c r="AEX24" s="56">
        <f t="shared" si="775"/>
        <v>0</v>
      </c>
      <c r="AEY24" s="56">
        <f t="shared" si="776"/>
        <v>0</v>
      </c>
      <c r="AEZ24" s="56">
        <f t="shared" si="777"/>
        <v>0</v>
      </c>
      <c r="AFA24" s="56">
        <f t="shared" si="778"/>
        <v>0</v>
      </c>
      <c r="AFB24" s="56">
        <f t="shared" si="779"/>
        <v>0</v>
      </c>
      <c r="AFC24" s="56">
        <f t="shared" si="780"/>
        <v>0</v>
      </c>
      <c r="AFD24" s="56">
        <f t="shared" si="781"/>
        <v>0</v>
      </c>
      <c r="AFE24" s="56">
        <f t="shared" si="782"/>
        <v>0</v>
      </c>
      <c r="AFF24" s="56">
        <f t="shared" si="783"/>
        <v>0</v>
      </c>
      <c r="AFG24" s="56">
        <f t="shared" si="784"/>
        <v>0</v>
      </c>
      <c r="AFH24" s="56">
        <f t="shared" si="785"/>
        <v>0</v>
      </c>
      <c r="AFI24" s="56">
        <f t="shared" si="786"/>
        <v>0</v>
      </c>
      <c r="AFJ24" s="56">
        <f t="shared" si="787"/>
        <v>0</v>
      </c>
      <c r="AFK24" s="56">
        <f t="shared" si="788"/>
        <v>0</v>
      </c>
      <c r="AFL24" s="56">
        <f t="shared" si="789"/>
        <v>0</v>
      </c>
      <c r="AFM24" s="56">
        <f t="shared" si="790"/>
        <v>0</v>
      </c>
      <c r="AFN24" s="56">
        <f t="shared" si="791"/>
        <v>0</v>
      </c>
      <c r="AFO24" s="56">
        <f t="shared" si="792"/>
        <v>0</v>
      </c>
      <c r="AFP24" s="56">
        <f t="shared" si="793"/>
        <v>0</v>
      </c>
      <c r="AFQ24" s="56">
        <f t="shared" si="794"/>
        <v>0</v>
      </c>
      <c r="AFR24" s="56">
        <f t="shared" si="795"/>
        <v>0</v>
      </c>
      <c r="AFS24" s="56">
        <f t="shared" si="796"/>
        <v>0</v>
      </c>
      <c r="AFT24" s="56">
        <f t="shared" si="797"/>
        <v>0</v>
      </c>
      <c r="AFU24" s="56">
        <f t="shared" si="798"/>
        <v>0</v>
      </c>
      <c r="AFV24" s="56">
        <f t="shared" si="799"/>
        <v>0</v>
      </c>
      <c r="AFW24" s="56">
        <f t="shared" si="800"/>
        <v>0</v>
      </c>
      <c r="AFX24" s="56">
        <f t="shared" si="801"/>
        <v>0</v>
      </c>
      <c r="AFY24" s="56">
        <f t="shared" si="802"/>
        <v>0</v>
      </c>
      <c r="AFZ24" s="56">
        <f t="shared" si="803"/>
        <v>0</v>
      </c>
      <c r="AGA24" s="56">
        <f t="shared" si="804"/>
        <v>0</v>
      </c>
      <c r="AGB24" s="56">
        <f t="shared" si="805"/>
        <v>0</v>
      </c>
      <c r="AGC24" s="56">
        <f t="shared" si="806"/>
        <v>0</v>
      </c>
      <c r="AGD24" s="56">
        <f t="shared" si="807"/>
        <v>0</v>
      </c>
      <c r="AGE24" s="56">
        <f t="shared" si="808"/>
        <v>0</v>
      </c>
      <c r="AGF24" s="56">
        <f t="shared" si="809"/>
        <v>0</v>
      </c>
      <c r="AGG24" s="56">
        <f t="shared" si="810"/>
        <v>0</v>
      </c>
      <c r="AGH24" s="56">
        <f t="shared" si="811"/>
        <v>0</v>
      </c>
      <c r="AGI24" s="56">
        <f t="shared" si="812"/>
        <v>0</v>
      </c>
      <c r="AGJ24" s="56">
        <f t="shared" si="813"/>
        <v>0</v>
      </c>
      <c r="AGK24" s="56">
        <f t="shared" si="814"/>
        <v>0</v>
      </c>
      <c r="AGL24" s="56">
        <f t="shared" si="815"/>
        <v>0</v>
      </c>
      <c r="AGM24" s="56">
        <f t="shared" si="816"/>
        <v>0</v>
      </c>
      <c r="AGN24" s="56">
        <f t="shared" si="817"/>
        <v>0</v>
      </c>
      <c r="AGO24" s="56">
        <f t="shared" si="818"/>
        <v>0</v>
      </c>
      <c r="AGP24" s="56">
        <f t="shared" si="819"/>
        <v>0</v>
      </c>
      <c r="AGQ24" s="56">
        <f t="shared" si="820"/>
        <v>0</v>
      </c>
      <c r="AGR24" s="56">
        <f t="shared" si="821"/>
        <v>0</v>
      </c>
      <c r="AGS24" s="56">
        <f t="shared" si="822"/>
        <v>0</v>
      </c>
      <c r="AGT24" s="56">
        <f t="shared" si="823"/>
        <v>0</v>
      </c>
      <c r="AGU24" s="56">
        <f t="shared" si="824"/>
        <v>0</v>
      </c>
      <c r="AGV24" s="56">
        <f t="shared" si="825"/>
        <v>0</v>
      </c>
      <c r="AGW24" s="56">
        <f t="shared" si="826"/>
        <v>0</v>
      </c>
      <c r="AGX24" s="56">
        <f t="shared" si="827"/>
        <v>0</v>
      </c>
      <c r="AGY24" s="56">
        <f t="shared" si="828"/>
        <v>0</v>
      </c>
      <c r="AGZ24" s="56">
        <f t="shared" si="829"/>
        <v>0</v>
      </c>
      <c r="AHA24" s="56">
        <f t="shared" si="830"/>
        <v>0</v>
      </c>
      <c r="AHB24" s="56">
        <f t="shared" si="831"/>
        <v>0</v>
      </c>
      <c r="AHC24" s="56">
        <f t="shared" si="832"/>
        <v>0</v>
      </c>
      <c r="AHD24" s="56">
        <f t="shared" si="833"/>
        <v>0</v>
      </c>
      <c r="AHE24" s="56">
        <f t="shared" si="834"/>
        <v>0</v>
      </c>
      <c r="AHF24" s="56">
        <f t="shared" si="835"/>
        <v>0</v>
      </c>
      <c r="AHG24" s="56">
        <f t="shared" si="836"/>
        <v>0</v>
      </c>
      <c r="AHH24" s="56">
        <f t="shared" si="837"/>
        <v>0</v>
      </c>
      <c r="AHI24" s="56">
        <f t="shared" si="838"/>
        <v>0</v>
      </c>
      <c r="AHJ24" s="56">
        <f t="shared" si="839"/>
        <v>0</v>
      </c>
      <c r="AHK24" s="56">
        <f t="shared" si="840"/>
        <v>0</v>
      </c>
      <c r="AHL24" s="56">
        <f t="shared" si="841"/>
        <v>0</v>
      </c>
      <c r="AHM24" s="56">
        <f t="shared" si="842"/>
        <v>0</v>
      </c>
      <c r="AHN24" s="56">
        <f t="shared" si="843"/>
        <v>0</v>
      </c>
      <c r="AHO24" s="56">
        <f t="shared" si="844"/>
        <v>0</v>
      </c>
      <c r="AHP24" s="56">
        <f t="shared" si="845"/>
        <v>0</v>
      </c>
      <c r="AHQ24" s="56">
        <f t="shared" si="846"/>
        <v>0</v>
      </c>
      <c r="AHR24" s="56">
        <f t="shared" si="847"/>
        <v>0</v>
      </c>
      <c r="AHS24" s="56">
        <f t="shared" si="848"/>
        <v>0</v>
      </c>
      <c r="AHT24" s="56">
        <f t="shared" si="849"/>
        <v>0</v>
      </c>
      <c r="AHU24" s="56">
        <f t="shared" si="850"/>
        <v>0</v>
      </c>
      <c r="AHV24" s="56">
        <f t="shared" si="851"/>
        <v>0</v>
      </c>
      <c r="AHW24" s="56">
        <f t="shared" si="852"/>
        <v>0</v>
      </c>
      <c r="AHX24" s="56">
        <f t="shared" si="853"/>
        <v>0</v>
      </c>
      <c r="AHY24" s="56">
        <f t="shared" si="854"/>
        <v>0</v>
      </c>
      <c r="AHZ24" s="56">
        <f t="shared" si="855"/>
        <v>0</v>
      </c>
      <c r="AIA24" s="56">
        <f t="shared" si="856"/>
        <v>0</v>
      </c>
      <c r="AIB24" s="56">
        <f t="shared" si="857"/>
        <v>0</v>
      </c>
      <c r="AIC24" s="56">
        <f t="shared" si="858"/>
        <v>0</v>
      </c>
      <c r="AID24" s="56">
        <f t="shared" si="859"/>
        <v>0</v>
      </c>
      <c r="AIE24" s="56">
        <f t="shared" si="860"/>
        <v>0</v>
      </c>
      <c r="AIF24" s="56">
        <f t="shared" si="861"/>
        <v>0</v>
      </c>
      <c r="AIG24" s="56">
        <f t="shared" si="862"/>
        <v>0</v>
      </c>
      <c r="AIH24" s="56">
        <f t="shared" si="863"/>
        <v>0</v>
      </c>
      <c r="AII24" s="56">
        <f t="shared" si="864"/>
        <v>0</v>
      </c>
      <c r="AIJ24" s="56">
        <f t="shared" si="865"/>
        <v>0</v>
      </c>
      <c r="AIK24" s="56">
        <f t="shared" si="866"/>
        <v>0</v>
      </c>
      <c r="AIL24" s="56">
        <f t="shared" si="867"/>
        <v>0</v>
      </c>
      <c r="AIM24" s="56">
        <f t="shared" si="868"/>
        <v>0</v>
      </c>
      <c r="AIN24" s="56">
        <f t="shared" si="869"/>
        <v>0</v>
      </c>
      <c r="AIO24" s="56">
        <f t="shared" si="870"/>
        <v>0</v>
      </c>
      <c r="AIP24" s="56">
        <f t="shared" si="871"/>
        <v>0</v>
      </c>
      <c r="AIQ24" s="56">
        <f t="shared" si="872"/>
        <v>0</v>
      </c>
      <c r="AIR24" s="56">
        <f t="shared" si="873"/>
        <v>0</v>
      </c>
      <c r="AIS24" s="56">
        <f t="shared" si="874"/>
        <v>0</v>
      </c>
      <c r="AIT24" s="56">
        <f t="shared" si="875"/>
        <v>0</v>
      </c>
      <c r="AIU24" s="56">
        <f t="shared" si="876"/>
        <v>0</v>
      </c>
      <c r="AIV24" s="56">
        <f t="shared" si="877"/>
        <v>0</v>
      </c>
      <c r="AIW24" s="56">
        <f t="shared" si="878"/>
        <v>0</v>
      </c>
      <c r="AIX24" s="56">
        <f t="shared" si="879"/>
        <v>0</v>
      </c>
      <c r="AIY24" s="56">
        <f t="shared" si="880"/>
        <v>0</v>
      </c>
      <c r="AIZ24" s="56">
        <f t="shared" si="881"/>
        <v>0</v>
      </c>
      <c r="AJA24" s="56">
        <f t="shared" si="882"/>
        <v>0</v>
      </c>
      <c r="AJB24" s="56">
        <f t="shared" si="883"/>
        <v>0</v>
      </c>
      <c r="AJC24" s="56">
        <f t="shared" si="884"/>
        <v>0</v>
      </c>
      <c r="AJD24" s="56">
        <f t="shared" si="885"/>
        <v>0</v>
      </c>
      <c r="AJE24" s="56">
        <f t="shared" si="886"/>
        <v>0</v>
      </c>
      <c r="AJF24" s="56">
        <f t="shared" si="887"/>
        <v>0</v>
      </c>
      <c r="AJG24" s="56">
        <f t="shared" si="888"/>
        <v>0</v>
      </c>
      <c r="AJH24" s="56">
        <f t="shared" si="889"/>
        <v>0</v>
      </c>
      <c r="AJI24" s="56">
        <f t="shared" si="890"/>
        <v>0</v>
      </c>
      <c r="AJJ24" s="56">
        <f t="shared" si="891"/>
        <v>0</v>
      </c>
      <c r="AJK24" s="56">
        <f t="shared" si="892"/>
        <v>0</v>
      </c>
      <c r="AJL24" s="56">
        <f t="shared" si="893"/>
        <v>0</v>
      </c>
      <c r="AJM24" s="56">
        <f t="shared" si="894"/>
        <v>0</v>
      </c>
      <c r="AJN24" s="56">
        <f t="shared" si="895"/>
        <v>0</v>
      </c>
      <c r="AJO24" s="56">
        <f t="shared" si="896"/>
        <v>0</v>
      </c>
      <c r="AJP24" s="56">
        <f t="shared" si="897"/>
        <v>0</v>
      </c>
      <c r="AJQ24" s="56">
        <f t="shared" si="898"/>
        <v>0</v>
      </c>
      <c r="AJR24" s="56">
        <f t="shared" si="899"/>
        <v>0</v>
      </c>
      <c r="AJS24" s="56">
        <f t="shared" si="900"/>
        <v>0</v>
      </c>
      <c r="AJT24" s="56">
        <f t="shared" si="901"/>
        <v>0</v>
      </c>
      <c r="AJU24" s="56">
        <f t="shared" si="902"/>
        <v>0</v>
      </c>
      <c r="AJV24" s="56">
        <f t="shared" si="903"/>
        <v>0</v>
      </c>
      <c r="AJW24" s="56">
        <f t="shared" si="904"/>
        <v>0</v>
      </c>
      <c r="AJX24" s="56">
        <f t="shared" si="905"/>
        <v>0</v>
      </c>
      <c r="AJY24" s="56">
        <f t="shared" si="906"/>
        <v>0</v>
      </c>
      <c r="AJZ24" s="56">
        <f t="shared" si="907"/>
        <v>0</v>
      </c>
      <c r="AKA24" s="56">
        <f t="shared" si="908"/>
        <v>0</v>
      </c>
      <c r="AKB24" s="56">
        <f t="shared" si="909"/>
        <v>0</v>
      </c>
      <c r="AKC24" s="56">
        <f t="shared" si="910"/>
        <v>0</v>
      </c>
      <c r="AKD24" s="56">
        <f t="shared" si="911"/>
        <v>0</v>
      </c>
      <c r="AKE24" s="56">
        <f t="shared" si="912"/>
        <v>0</v>
      </c>
      <c r="AKF24" s="56">
        <f t="shared" si="913"/>
        <v>0</v>
      </c>
      <c r="AKG24" s="56">
        <f t="shared" si="914"/>
        <v>0</v>
      </c>
      <c r="AKH24" s="56">
        <f t="shared" si="915"/>
        <v>0</v>
      </c>
      <c r="AKI24" s="56">
        <f t="shared" si="916"/>
        <v>0</v>
      </c>
      <c r="AKJ24" s="56">
        <f t="shared" si="917"/>
        <v>0</v>
      </c>
      <c r="AKK24" s="56">
        <f t="shared" si="918"/>
        <v>0</v>
      </c>
      <c r="AKL24" s="56">
        <f t="shared" si="919"/>
        <v>0</v>
      </c>
      <c r="AKM24" s="56">
        <f t="shared" si="920"/>
        <v>0</v>
      </c>
      <c r="AKN24" s="56">
        <f t="shared" si="921"/>
        <v>0</v>
      </c>
      <c r="AKO24" s="56">
        <f t="shared" si="922"/>
        <v>0</v>
      </c>
      <c r="AKP24" s="56">
        <f t="shared" si="923"/>
        <v>0</v>
      </c>
      <c r="AKQ24" s="56">
        <f t="shared" si="924"/>
        <v>0</v>
      </c>
      <c r="AKR24" s="56">
        <f t="shared" si="925"/>
        <v>0</v>
      </c>
      <c r="AKS24" s="56">
        <f t="shared" si="926"/>
        <v>0</v>
      </c>
      <c r="AKT24" s="56">
        <f t="shared" si="927"/>
        <v>0</v>
      </c>
      <c r="AKU24" s="56">
        <f t="shared" si="928"/>
        <v>0</v>
      </c>
      <c r="AKV24" s="56">
        <f t="shared" si="929"/>
        <v>0</v>
      </c>
      <c r="AKW24" s="56">
        <f t="shared" si="930"/>
        <v>0</v>
      </c>
      <c r="AKX24" s="56">
        <f t="shared" si="931"/>
        <v>0</v>
      </c>
      <c r="AKY24" s="56">
        <f t="shared" si="932"/>
        <v>0</v>
      </c>
      <c r="AKZ24" s="56">
        <f t="shared" si="933"/>
        <v>0</v>
      </c>
      <c r="ALA24" s="56">
        <f t="shared" si="934"/>
        <v>0</v>
      </c>
      <c r="ALB24" s="56">
        <f t="shared" si="935"/>
        <v>0</v>
      </c>
      <c r="ALC24" s="56">
        <f t="shared" si="936"/>
        <v>0</v>
      </c>
      <c r="ALD24" s="56">
        <f t="shared" si="937"/>
        <v>0</v>
      </c>
      <c r="ALE24" s="56">
        <f t="shared" si="938"/>
        <v>0</v>
      </c>
      <c r="ALF24" s="56">
        <f t="shared" si="939"/>
        <v>0</v>
      </c>
      <c r="ALG24" s="56">
        <f t="shared" si="940"/>
        <v>0</v>
      </c>
      <c r="ALH24" s="56">
        <f t="shared" si="941"/>
        <v>0</v>
      </c>
      <c r="ALI24" s="56">
        <f t="shared" si="942"/>
        <v>0</v>
      </c>
      <c r="ALJ24" s="56">
        <f t="shared" si="943"/>
        <v>0</v>
      </c>
      <c r="ALK24" s="56">
        <f t="shared" si="944"/>
        <v>0</v>
      </c>
      <c r="ALL24" s="56">
        <f t="shared" si="945"/>
        <v>0</v>
      </c>
      <c r="ALM24" s="56">
        <f t="shared" si="946"/>
        <v>0</v>
      </c>
      <c r="ALN24" s="56">
        <f t="shared" si="947"/>
        <v>0</v>
      </c>
      <c r="ALO24" s="56">
        <f t="shared" si="948"/>
        <v>0</v>
      </c>
      <c r="ALP24" s="56">
        <f t="shared" si="949"/>
        <v>0</v>
      </c>
      <c r="ALQ24" s="56">
        <f t="shared" si="950"/>
        <v>0</v>
      </c>
      <c r="ALR24" s="56">
        <f t="shared" si="951"/>
        <v>0</v>
      </c>
      <c r="ALS24" s="56">
        <f t="shared" si="952"/>
        <v>0</v>
      </c>
      <c r="ALT24" s="56">
        <f t="shared" si="953"/>
        <v>0</v>
      </c>
      <c r="ALU24" s="56">
        <f t="shared" si="954"/>
        <v>0</v>
      </c>
      <c r="ALV24" s="56">
        <f t="shared" si="955"/>
        <v>0</v>
      </c>
      <c r="ALW24" s="56">
        <f t="shared" si="956"/>
        <v>0</v>
      </c>
      <c r="ALX24" s="56">
        <f t="shared" si="957"/>
        <v>0</v>
      </c>
      <c r="ALY24" s="56">
        <f t="shared" si="958"/>
        <v>0</v>
      </c>
      <c r="ALZ24" s="56">
        <f t="shared" si="959"/>
        <v>0</v>
      </c>
      <c r="AMA24" s="56">
        <f t="shared" si="960"/>
        <v>0</v>
      </c>
      <c r="AMB24" s="56">
        <f t="shared" si="961"/>
        <v>0</v>
      </c>
      <c r="AMC24" s="56">
        <f t="shared" si="962"/>
        <v>0</v>
      </c>
      <c r="AMD24" s="56">
        <f t="shared" si="963"/>
        <v>0</v>
      </c>
      <c r="AME24" s="56">
        <f t="shared" si="964"/>
        <v>0</v>
      </c>
      <c r="AMF24" s="56">
        <f t="shared" si="965"/>
        <v>0</v>
      </c>
      <c r="AMG24" s="56">
        <f t="shared" si="966"/>
        <v>0</v>
      </c>
      <c r="AMH24" s="56">
        <f t="shared" si="967"/>
        <v>0</v>
      </c>
      <c r="AMI24" s="56">
        <f t="shared" si="968"/>
        <v>0</v>
      </c>
      <c r="AMJ24" s="56">
        <f t="shared" si="969"/>
        <v>0</v>
      </c>
      <c r="AMK24" s="56">
        <f t="shared" si="970"/>
        <v>0</v>
      </c>
      <c r="AML24" s="56">
        <f t="shared" si="971"/>
        <v>0</v>
      </c>
      <c r="AMM24" s="56">
        <f t="shared" si="972"/>
        <v>0</v>
      </c>
      <c r="AMN24" s="56">
        <f t="shared" si="973"/>
        <v>0</v>
      </c>
      <c r="AMO24" s="56">
        <f t="shared" si="974"/>
        <v>0</v>
      </c>
      <c r="AMP24" s="56">
        <f t="shared" si="975"/>
        <v>0</v>
      </c>
      <c r="AMQ24" s="56">
        <f t="shared" si="976"/>
        <v>0</v>
      </c>
      <c r="AMR24" s="56">
        <f t="shared" si="977"/>
        <v>0</v>
      </c>
      <c r="AMS24" s="56">
        <f t="shared" si="978"/>
        <v>0</v>
      </c>
      <c r="AMT24" s="56">
        <f t="shared" si="979"/>
        <v>0</v>
      </c>
      <c r="AMU24" s="56">
        <f t="shared" si="980"/>
        <v>0</v>
      </c>
      <c r="AMV24" s="56">
        <f t="shared" si="981"/>
        <v>0</v>
      </c>
      <c r="AMW24" s="56">
        <f t="shared" si="982"/>
        <v>0</v>
      </c>
      <c r="AMX24" s="56">
        <f t="shared" si="983"/>
        <v>0</v>
      </c>
      <c r="AMY24" s="56">
        <f t="shared" si="984"/>
        <v>0</v>
      </c>
      <c r="AMZ24" s="56">
        <f t="shared" si="985"/>
        <v>0</v>
      </c>
      <c r="ANA24" s="56">
        <f t="shared" si="986"/>
        <v>0</v>
      </c>
      <c r="ANB24" s="56">
        <f t="shared" si="987"/>
        <v>0</v>
      </c>
      <c r="ANC24" s="56">
        <f t="shared" si="988"/>
        <v>0</v>
      </c>
      <c r="AND24" s="56">
        <f t="shared" si="989"/>
        <v>0</v>
      </c>
      <c r="ANE24" s="56">
        <f t="shared" si="990"/>
        <v>0</v>
      </c>
      <c r="ANF24" s="56">
        <f t="shared" si="991"/>
        <v>0</v>
      </c>
      <c r="ANG24" s="56">
        <f t="shared" si="992"/>
        <v>0</v>
      </c>
      <c r="ANH24" s="56">
        <f t="shared" si="993"/>
        <v>0</v>
      </c>
      <c r="ANI24" s="56">
        <f t="shared" si="994"/>
        <v>0</v>
      </c>
      <c r="ANJ24" s="56">
        <f t="shared" si="995"/>
        <v>0</v>
      </c>
      <c r="ANK24" s="56">
        <f t="shared" si="996"/>
        <v>0</v>
      </c>
      <c r="ANL24" s="56">
        <f t="shared" si="997"/>
        <v>0</v>
      </c>
      <c r="ANM24" s="56">
        <f t="shared" si="998"/>
        <v>0</v>
      </c>
      <c r="ANN24" s="56">
        <f t="shared" si="999"/>
        <v>0</v>
      </c>
      <c r="ANO24" s="56">
        <f t="shared" si="1000"/>
        <v>0</v>
      </c>
      <c r="ANP24" s="56">
        <f t="shared" si="1001"/>
        <v>0</v>
      </c>
      <c r="ANQ24" s="56">
        <f t="shared" si="1002"/>
        <v>0</v>
      </c>
      <c r="ANR24" s="56">
        <f t="shared" si="1003"/>
        <v>0</v>
      </c>
      <c r="ANS24" s="56">
        <f t="shared" si="1004"/>
        <v>0</v>
      </c>
      <c r="ANT24" s="56">
        <f t="shared" si="1005"/>
        <v>0</v>
      </c>
      <c r="ANU24" s="56">
        <f t="shared" si="1006"/>
        <v>0</v>
      </c>
      <c r="ANV24" s="56">
        <f t="shared" si="1007"/>
        <v>0</v>
      </c>
      <c r="ANW24" s="56">
        <f t="shared" si="1008"/>
        <v>0</v>
      </c>
      <c r="ANX24" s="56">
        <f t="shared" si="1009"/>
        <v>0</v>
      </c>
      <c r="ANY24" s="56">
        <f t="shared" si="1010"/>
        <v>0</v>
      </c>
      <c r="ANZ24" s="56">
        <f t="shared" si="1011"/>
        <v>0</v>
      </c>
      <c r="AOA24" s="56">
        <f t="shared" si="1012"/>
        <v>0</v>
      </c>
      <c r="AOB24" s="56">
        <f t="shared" si="1013"/>
        <v>0</v>
      </c>
      <c r="AOC24" s="56">
        <f t="shared" si="1014"/>
        <v>0</v>
      </c>
      <c r="AOD24" s="56">
        <f t="shared" si="1015"/>
        <v>0</v>
      </c>
      <c r="AOE24" s="56">
        <f t="shared" si="1016"/>
        <v>0</v>
      </c>
      <c r="AOF24" s="56">
        <f t="shared" si="1017"/>
        <v>0</v>
      </c>
      <c r="AOG24" s="56">
        <f t="shared" si="1018"/>
        <v>0</v>
      </c>
      <c r="AOH24" s="56">
        <f t="shared" si="1019"/>
        <v>0</v>
      </c>
      <c r="AOI24" s="56">
        <f t="shared" si="1020"/>
        <v>0</v>
      </c>
      <c r="AOJ24" s="56">
        <f t="shared" si="1021"/>
        <v>0</v>
      </c>
      <c r="AOK24" s="56">
        <f t="shared" si="1022"/>
        <v>0</v>
      </c>
      <c r="AOL24" s="56">
        <f t="shared" si="1023"/>
        <v>0</v>
      </c>
      <c r="AOM24" s="56">
        <f t="shared" si="1024"/>
        <v>0</v>
      </c>
      <c r="AON24" s="56">
        <f t="shared" si="1025"/>
        <v>0</v>
      </c>
      <c r="AOO24" s="56">
        <f t="shared" si="1026"/>
        <v>0</v>
      </c>
      <c r="AOP24" s="56">
        <f t="shared" si="1027"/>
        <v>0</v>
      </c>
      <c r="AOQ24" s="56">
        <f t="shared" si="1028"/>
        <v>0</v>
      </c>
      <c r="AOR24" s="56">
        <f t="shared" si="1029"/>
        <v>0</v>
      </c>
      <c r="AOS24" s="56">
        <f t="shared" si="1030"/>
        <v>0</v>
      </c>
      <c r="AOT24" s="56">
        <f t="shared" si="1031"/>
        <v>0</v>
      </c>
      <c r="AOU24" s="56">
        <f t="shared" si="1032"/>
        <v>0</v>
      </c>
      <c r="AOV24" s="56">
        <f t="shared" si="1033"/>
        <v>0</v>
      </c>
      <c r="AOW24" s="56">
        <f t="shared" si="1034"/>
        <v>0</v>
      </c>
      <c r="AOX24" s="56">
        <f t="shared" si="1035"/>
        <v>0</v>
      </c>
      <c r="AOY24" s="56">
        <f t="shared" si="1036"/>
        <v>0</v>
      </c>
      <c r="AOZ24" s="56">
        <f t="shared" si="1037"/>
        <v>0</v>
      </c>
      <c r="APA24" s="56">
        <f t="shared" si="1038"/>
        <v>0</v>
      </c>
      <c r="APB24" s="56">
        <f t="shared" si="1039"/>
        <v>0</v>
      </c>
      <c r="APC24" s="56">
        <f t="shared" si="1040"/>
        <v>0</v>
      </c>
      <c r="APD24" s="56">
        <f t="shared" si="1041"/>
        <v>0</v>
      </c>
      <c r="APE24" s="56">
        <f t="shared" si="1042"/>
        <v>0</v>
      </c>
      <c r="APF24" s="56">
        <f t="shared" si="1043"/>
        <v>0</v>
      </c>
      <c r="APG24" s="56">
        <f t="shared" si="1044"/>
        <v>0</v>
      </c>
      <c r="APH24" s="56">
        <f t="shared" si="1045"/>
        <v>0</v>
      </c>
      <c r="API24" s="56">
        <f t="shared" si="1046"/>
        <v>0</v>
      </c>
      <c r="APJ24" s="56">
        <f t="shared" si="1047"/>
        <v>0</v>
      </c>
      <c r="APK24" s="56">
        <f t="shared" si="1048"/>
        <v>0</v>
      </c>
      <c r="APL24" s="56">
        <f t="shared" si="1049"/>
        <v>0</v>
      </c>
      <c r="APM24" s="56">
        <f t="shared" si="1050"/>
        <v>0</v>
      </c>
      <c r="APN24" s="56">
        <f t="shared" si="1051"/>
        <v>0</v>
      </c>
      <c r="APO24" s="56">
        <f t="shared" si="1052"/>
        <v>0</v>
      </c>
      <c r="APP24" s="56">
        <f t="shared" si="1053"/>
        <v>0</v>
      </c>
      <c r="APQ24" s="56">
        <f t="shared" si="1054"/>
        <v>0</v>
      </c>
      <c r="APR24" s="56">
        <f t="shared" si="1055"/>
        <v>0</v>
      </c>
      <c r="APS24" s="56">
        <f t="shared" si="1056"/>
        <v>0</v>
      </c>
      <c r="APT24" s="56">
        <f t="shared" si="1057"/>
        <v>0</v>
      </c>
      <c r="APU24" s="56">
        <f t="shared" si="1058"/>
        <v>0</v>
      </c>
      <c r="APV24" s="56">
        <f t="shared" si="1059"/>
        <v>0</v>
      </c>
      <c r="APW24" s="56">
        <f t="shared" si="1060"/>
        <v>0</v>
      </c>
      <c r="APX24" s="56">
        <f t="shared" si="1061"/>
        <v>0</v>
      </c>
      <c r="APY24" s="56">
        <f t="shared" si="1062"/>
        <v>0</v>
      </c>
      <c r="APZ24" s="56">
        <f t="shared" si="1063"/>
        <v>0</v>
      </c>
      <c r="AQA24" s="56">
        <f t="shared" si="1064"/>
        <v>0</v>
      </c>
      <c r="AQB24" s="56">
        <f t="shared" si="1065"/>
        <v>0</v>
      </c>
      <c r="AQC24" s="56">
        <f t="shared" si="1066"/>
        <v>0</v>
      </c>
      <c r="AQD24" s="56">
        <f t="shared" si="1067"/>
        <v>0</v>
      </c>
      <c r="AQE24" s="56">
        <f t="shared" si="1068"/>
        <v>0</v>
      </c>
      <c r="AQF24" s="56">
        <f t="shared" si="1069"/>
        <v>0</v>
      </c>
      <c r="AQG24" s="56">
        <f t="shared" si="1070"/>
        <v>0</v>
      </c>
      <c r="AQH24" s="56">
        <f t="shared" si="1071"/>
        <v>0</v>
      </c>
      <c r="AQI24" s="56">
        <f t="shared" si="1072"/>
        <v>0</v>
      </c>
      <c r="AQJ24" s="56">
        <f t="shared" si="1073"/>
        <v>0</v>
      </c>
      <c r="AQK24" s="56">
        <f t="shared" si="1074"/>
        <v>0</v>
      </c>
      <c r="AQL24" s="56">
        <f t="shared" si="1075"/>
        <v>0</v>
      </c>
      <c r="AQM24" s="56">
        <f t="shared" si="1076"/>
        <v>0</v>
      </c>
      <c r="AQN24" s="56">
        <f t="shared" si="1077"/>
        <v>0</v>
      </c>
      <c r="AQO24" s="56">
        <f t="shared" si="1078"/>
        <v>0</v>
      </c>
      <c r="AQP24" s="56">
        <f t="shared" si="1079"/>
        <v>0</v>
      </c>
      <c r="AQQ24" s="56">
        <f t="shared" si="1080"/>
        <v>0</v>
      </c>
      <c r="AQR24" s="56">
        <f t="shared" si="1081"/>
        <v>0</v>
      </c>
      <c r="AQS24" s="56">
        <f t="shared" si="1082"/>
        <v>0</v>
      </c>
      <c r="AQT24" s="56">
        <f t="shared" si="1083"/>
        <v>0</v>
      </c>
      <c r="AQU24" s="56">
        <f t="shared" si="1084"/>
        <v>0</v>
      </c>
      <c r="AQV24" s="56">
        <f t="shared" si="1085"/>
        <v>0</v>
      </c>
      <c r="AQW24" s="56">
        <f t="shared" si="1086"/>
        <v>0</v>
      </c>
      <c r="AQX24" s="56">
        <f t="shared" si="1087"/>
        <v>0</v>
      </c>
      <c r="AQY24" s="56">
        <f t="shared" si="1088"/>
        <v>0</v>
      </c>
      <c r="AQZ24" s="56">
        <f t="shared" si="1089"/>
        <v>0</v>
      </c>
      <c r="ARA24" s="56">
        <f t="shared" si="1090"/>
        <v>0</v>
      </c>
      <c r="ARB24" s="56">
        <f t="shared" si="1091"/>
        <v>0</v>
      </c>
      <c r="ARC24" s="56">
        <f t="shared" si="1092"/>
        <v>0</v>
      </c>
      <c r="ARD24" s="56">
        <f t="shared" si="1093"/>
        <v>0</v>
      </c>
      <c r="ARE24" s="56">
        <f t="shared" si="1094"/>
        <v>0</v>
      </c>
      <c r="ARF24" s="56">
        <f t="shared" si="1095"/>
        <v>0</v>
      </c>
      <c r="ARG24" s="56">
        <f t="shared" si="1096"/>
        <v>0</v>
      </c>
      <c r="ARH24" s="56">
        <f t="shared" si="1097"/>
        <v>0</v>
      </c>
      <c r="ARI24" s="56">
        <f t="shared" si="1098"/>
        <v>0</v>
      </c>
      <c r="ARJ24" s="56">
        <f t="shared" si="1099"/>
        <v>0</v>
      </c>
      <c r="ARK24" s="56">
        <f t="shared" si="1100"/>
        <v>0</v>
      </c>
      <c r="ARL24" s="56">
        <f t="shared" si="1101"/>
        <v>0</v>
      </c>
      <c r="ARM24" s="56">
        <f t="shared" si="1102"/>
        <v>0</v>
      </c>
      <c r="ARN24" s="56">
        <f t="shared" si="1103"/>
        <v>0</v>
      </c>
      <c r="ARO24" s="56">
        <f t="shared" si="1104"/>
        <v>0</v>
      </c>
      <c r="ARP24" s="56">
        <f t="shared" si="1105"/>
        <v>0</v>
      </c>
      <c r="ARQ24" s="56">
        <f t="shared" si="1106"/>
        <v>0</v>
      </c>
      <c r="ARR24" s="56">
        <f t="shared" si="1107"/>
        <v>0</v>
      </c>
      <c r="ARS24" s="56">
        <f t="shared" si="1108"/>
        <v>0</v>
      </c>
      <c r="ART24" s="56">
        <f t="shared" si="1109"/>
        <v>0</v>
      </c>
      <c r="ARU24" s="56">
        <f t="shared" si="1110"/>
        <v>0</v>
      </c>
      <c r="ARV24" s="56">
        <f t="shared" si="1111"/>
        <v>0</v>
      </c>
      <c r="ARW24" s="56">
        <f t="shared" si="1112"/>
        <v>0</v>
      </c>
      <c r="ARX24" s="56">
        <f t="shared" si="1113"/>
        <v>0</v>
      </c>
      <c r="ARY24" s="56">
        <f t="shared" si="1114"/>
        <v>0</v>
      </c>
      <c r="ARZ24" s="56">
        <f t="shared" si="1115"/>
        <v>0</v>
      </c>
      <c r="ASA24" s="56">
        <f t="shared" si="1116"/>
        <v>0</v>
      </c>
      <c r="ASB24" s="56">
        <f t="shared" si="1117"/>
        <v>0</v>
      </c>
      <c r="ASC24" s="56">
        <f t="shared" si="1118"/>
        <v>0</v>
      </c>
      <c r="ASD24" s="56">
        <f t="shared" si="1119"/>
        <v>0</v>
      </c>
      <c r="ASE24" s="56">
        <f t="shared" si="1120"/>
        <v>0</v>
      </c>
      <c r="ASF24" s="56">
        <f t="shared" si="1121"/>
        <v>0</v>
      </c>
      <c r="ASG24" s="56">
        <f t="shared" si="1122"/>
        <v>0</v>
      </c>
      <c r="ASH24" s="56">
        <f t="shared" si="1123"/>
        <v>0</v>
      </c>
      <c r="ASI24" s="56">
        <f t="shared" si="1124"/>
        <v>0</v>
      </c>
      <c r="ASJ24" s="56">
        <f t="shared" si="1125"/>
        <v>0</v>
      </c>
      <c r="ASK24" s="56">
        <f t="shared" si="1126"/>
        <v>0</v>
      </c>
      <c r="ASL24" s="56">
        <f t="shared" si="1127"/>
        <v>0</v>
      </c>
      <c r="ASM24" s="56">
        <f t="shared" si="1128"/>
        <v>0</v>
      </c>
      <c r="ASN24" s="56">
        <f t="shared" si="1129"/>
        <v>0</v>
      </c>
      <c r="ASO24" s="56">
        <f t="shared" si="1130"/>
        <v>0</v>
      </c>
      <c r="ASP24" s="56">
        <f t="shared" si="1131"/>
        <v>0</v>
      </c>
      <c r="ASQ24" s="56">
        <f t="shared" si="1132"/>
        <v>0</v>
      </c>
      <c r="ASR24" s="56">
        <f t="shared" si="1133"/>
        <v>0</v>
      </c>
      <c r="ASS24" s="56">
        <f t="shared" si="1134"/>
        <v>0</v>
      </c>
      <c r="AST24" s="56">
        <f t="shared" si="1135"/>
        <v>0</v>
      </c>
      <c r="ASU24" s="56">
        <f t="shared" si="1136"/>
        <v>0</v>
      </c>
      <c r="ASV24" s="56">
        <f t="shared" si="1137"/>
        <v>0</v>
      </c>
      <c r="ASW24" s="56">
        <f t="shared" si="1138"/>
        <v>0</v>
      </c>
      <c r="ASX24" s="56">
        <f t="shared" si="1139"/>
        <v>0</v>
      </c>
      <c r="ASY24" s="56">
        <f t="shared" si="1140"/>
        <v>0</v>
      </c>
      <c r="ASZ24" s="56">
        <f t="shared" si="1141"/>
        <v>0</v>
      </c>
      <c r="ATA24" s="56">
        <f t="shared" si="1142"/>
        <v>0</v>
      </c>
      <c r="ATB24" s="56">
        <f t="shared" si="1143"/>
        <v>0</v>
      </c>
      <c r="ATC24" s="56">
        <f t="shared" si="1144"/>
        <v>0</v>
      </c>
      <c r="ATD24" s="56">
        <f t="shared" si="1145"/>
        <v>0</v>
      </c>
      <c r="ATE24" s="56">
        <f t="shared" si="1146"/>
        <v>0</v>
      </c>
      <c r="ATF24" s="56">
        <f t="shared" si="1147"/>
        <v>0</v>
      </c>
      <c r="ATG24" s="56">
        <f t="shared" si="1148"/>
        <v>0</v>
      </c>
      <c r="ATH24" s="56">
        <f t="shared" si="1149"/>
        <v>0</v>
      </c>
      <c r="ATI24" s="56">
        <f t="shared" si="1150"/>
        <v>0</v>
      </c>
      <c r="ATJ24" s="56">
        <f t="shared" si="1151"/>
        <v>0</v>
      </c>
      <c r="ATK24" s="56">
        <f t="shared" si="1152"/>
        <v>0</v>
      </c>
      <c r="ATL24" s="56">
        <f t="shared" si="1153"/>
        <v>0</v>
      </c>
      <c r="ATM24" s="56">
        <f t="shared" si="1154"/>
        <v>0</v>
      </c>
      <c r="ATN24" s="56">
        <f t="shared" si="1155"/>
        <v>0</v>
      </c>
      <c r="ATO24" s="56">
        <f t="shared" si="1156"/>
        <v>0</v>
      </c>
      <c r="ATP24" s="56">
        <f t="shared" si="1157"/>
        <v>0</v>
      </c>
      <c r="ATQ24" s="56">
        <f t="shared" si="1158"/>
        <v>0</v>
      </c>
      <c r="ATR24" s="56">
        <f t="shared" si="1159"/>
        <v>0</v>
      </c>
      <c r="ATS24" s="56">
        <f t="shared" si="1160"/>
        <v>0</v>
      </c>
      <c r="ATT24" s="56">
        <f t="shared" si="1161"/>
        <v>0</v>
      </c>
      <c r="ATU24" s="56">
        <f t="shared" si="1162"/>
        <v>0</v>
      </c>
      <c r="ATV24" s="56">
        <f t="shared" si="1163"/>
        <v>0</v>
      </c>
      <c r="ATW24" s="56">
        <f t="shared" si="1164"/>
        <v>0</v>
      </c>
      <c r="ATX24" s="56">
        <f t="shared" si="1165"/>
        <v>0</v>
      </c>
      <c r="ATY24" s="56">
        <f t="shared" si="1166"/>
        <v>0</v>
      </c>
      <c r="ATZ24" s="56">
        <f t="shared" si="1167"/>
        <v>0</v>
      </c>
      <c r="AUA24" s="56">
        <f t="shared" si="1168"/>
        <v>0</v>
      </c>
      <c r="AUB24" s="56">
        <f t="shared" si="1169"/>
        <v>0</v>
      </c>
      <c r="AUC24" s="56">
        <f t="shared" si="1170"/>
        <v>0</v>
      </c>
      <c r="AUD24" s="56">
        <f t="shared" si="1171"/>
        <v>0</v>
      </c>
      <c r="AUE24" s="56">
        <f t="shared" si="1172"/>
        <v>0</v>
      </c>
      <c r="AUF24" s="56">
        <f t="shared" si="1173"/>
        <v>0</v>
      </c>
      <c r="AUG24" s="56">
        <f t="shared" si="1174"/>
        <v>0</v>
      </c>
      <c r="AUH24" s="56">
        <f t="shared" si="1175"/>
        <v>0</v>
      </c>
      <c r="AUI24" s="56">
        <f t="shared" si="1176"/>
        <v>0</v>
      </c>
      <c r="AUJ24" s="56">
        <f t="shared" si="1177"/>
        <v>0</v>
      </c>
      <c r="AUK24" s="56">
        <f t="shared" si="1178"/>
        <v>0</v>
      </c>
      <c r="AUL24" s="56">
        <f t="shared" si="1179"/>
        <v>0</v>
      </c>
      <c r="AUM24" s="56">
        <f t="shared" si="1180"/>
        <v>0</v>
      </c>
      <c r="AUN24" s="56">
        <f t="shared" si="1181"/>
        <v>0</v>
      </c>
      <c r="AUO24" s="56">
        <f t="shared" si="1182"/>
        <v>0</v>
      </c>
      <c r="AUP24" s="56">
        <f t="shared" si="1183"/>
        <v>0</v>
      </c>
      <c r="AUQ24" s="56">
        <f t="shared" si="1184"/>
        <v>0</v>
      </c>
      <c r="AUR24" s="56">
        <f t="shared" si="1185"/>
        <v>0</v>
      </c>
      <c r="AUS24" s="56">
        <f t="shared" si="1186"/>
        <v>0</v>
      </c>
      <c r="AUT24" s="56">
        <f t="shared" si="1187"/>
        <v>0</v>
      </c>
      <c r="AUU24" s="56">
        <f t="shared" si="1188"/>
        <v>0</v>
      </c>
      <c r="AUV24" s="56">
        <f t="shared" si="1189"/>
        <v>0</v>
      </c>
      <c r="AUW24" s="56">
        <f t="shared" si="1190"/>
        <v>0</v>
      </c>
      <c r="AUX24" s="56">
        <f t="shared" si="1191"/>
        <v>0</v>
      </c>
      <c r="AUY24" s="56">
        <f t="shared" si="1192"/>
        <v>0</v>
      </c>
      <c r="AUZ24" s="56">
        <f t="shared" si="1193"/>
        <v>0</v>
      </c>
      <c r="AVA24" s="56">
        <f t="shared" si="1194"/>
        <v>0</v>
      </c>
      <c r="AVB24" s="56">
        <f t="shared" si="1195"/>
        <v>0</v>
      </c>
      <c r="AVC24" s="56">
        <f t="shared" si="1196"/>
        <v>0</v>
      </c>
      <c r="AVD24" s="56">
        <f t="shared" si="1197"/>
        <v>0</v>
      </c>
      <c r="AVE24" s="56">
        <f t="shared" si="1198"/>
        <v>0</v>
      </c>
      <c r="AVF24" s="56">
        <f t="shared" si="1199"/>
        <v>0</v>
      </c>
      <c r="AVG24" s="56">
        <f t="shared" si="1200"/>
        <v>0</v>
      </c>
      <c r="AVH24" s="56">
        <f t="shared" si="1201"/>
        <v>0</v>
      </c>
      <c r="AVI24" s="56">
        <f t="shared" si="1202"/>
        <v>0</v>
      </c>
      <c r="AVJ24" s="56">
        <f t="shared" si="1203"/>
        <v>0</v>
      </c>
      <c r="AVK24" s="56">
        <f t="shared" si="1204"/>
        <v>0</v>
      </c>
      <c r="AVL24" s="56">
        <f t="shared" si="1205"/>
        <v>0</v>
      </c>
      <c r="AVM24" s="56">
        <f t="shared" si="1206"/>
        <v>0</v>
      </c>
      <c r="AVN24" s="56">
        <f t="shared" si="1207"/>
        <v>0</v>
      </c>
      <c r="AVO24" s="56">
        <f t="shared" si="1208"/>
        <v>0</v>
      </c>
      <c r="AVP24" s="56">
        <f t="shared" si="1209"/>
        <v>0</v>
      </c>
      <c r="AVQ24" s="56">
        <f t="shared" si="1210"/>
        <v>0</v>
      </c>
      <c r="AVR24" s="56">
        <f t="shared" si="1211"/>
        <v>0</v>
      </c>
      <c r="AVS24" s="56">
        <f t="shared" si="1212"/>
        <v>0</v>
      </c>
      <c r="AVT24" s="56">
        <f t="shared" si="1213"/>
        <v>0</v>
      </c>
      <c r="AVU24" s="56">
        <f t="shared" si="1214"/>
        <v>0</v>
      </c>
      <c r="AVV24" s="56">
        <f t="shared" si="1215"/>
        <v>0</v>
      </c>
      <c r="AVW24" s="56">
        <f t="shared" si="1216"/>
        <v>0</v>
      </c>
      <c r="AVX24" s="56">
        <f t="shared" si="1217"/>
        <v>0</v>
      </c>
      <c r="AVY24" s="56">
        <f t="shared" si="1218"/>
        <v>0</v>
      </c>
      <c r="AVZ24" s="56">
        <f t="shared" si="1219"/>
        <v>0</v>
      </c>
      <c r="AWA24" s="56">
        <f t="shared" si="1220"/>
        <v>0</v>
      </c>
      <c r="AWB24" s="56">
        <f t="shared" si="1221"/>
        <v>0</v>
      </c>
      <c r="AWC24" s="56">
        <f t="shared" si="1222"/>
        <v>0</v>
      </c>
      <c r="AWD24" s="56">
        <f t="shared" si="1223"/>
        <v>0</v>
      </c>
      <c r="AWE24" s="56">
        <f t="shared" si="1224"/>
        <v>0</v>
      </c>
      <c r="AWF24" s="56">
        <f t="shared" si="1225"/>
        <v>0</v>
      </c>
      <c r="AWG24" s="56">
        <f t="shared" si="1226"/>
        <v>0</v>
      </c>
      <c r="AWH24" s="56">
        <f t="shared" si="1227"/>
        <v>0</v>
      </c>
      <c r="AWI24" s="56">
        <f t="shared" si="1228"/>
        <v>0</v>
      </c>
      <c r="AWJ24" s="56">
        <f t="shared" si="1229"/>
        <v>0</v>
      </c>
      <c r="AWK24" s="56">
        <f t="shared" si="1230"/>
        <v>0</v>
      </c>
      <c r="AWL24" s="56">
        <f t="shared" si="1231"/>
        <v>0</v>
      </c>
      <c r="AWM24" s="56">
        <f t="shared" si="1232"/>
        <v>0</v>
      </c>
      <c r="AWN24" s="56">
        <f t="shared" si="1233"/>
        <v>0</v>
      </c>
      <c r="AWO24" s="56">
        <f t="shared" si="1234"/>
        <v>0</v>
      </c>
      <c r="AWP24" s="56">
        <f t="shared" si="1235"/>
        <v>0</v>
      </c>
      <c r="AWQ24" s="56">
        <f t="shared" si="1236"/>
        <v>0</v>
      </c>
      <c r="AWR24" s="56">
        <f t="shared" si="1237"/>
        <v>0</v>
      </c>
      <c r="AWS24" s="56">
        <f t="shared" si="1238"/>
        <v>0</v>
      </c>
      <c r="AWT24" s="56">
        <f t="shared" si="1239"/>
        <v>0</v>
      </c>
      <c r="AWU24" s="56">
        <f t="shared" si="1240"/>
        <v>0</v>
      </c>
      <c r="AWV24" s="56">
        <f t="shared" si="1241"/>
        <v>0</v>
      </c>
      <c r="AWW24" s="56">
        <f t="shared" si="1242"/>
        <v>0</v>
      </c>
      <c r="AWX24" s="56">
        <f t="shared" si="1243"/>
        <v>0</v>
      </c>
      <c r="AWY24" s="56">
        <f t="shared" si="1244"/>
        <v>0</v>
      </c>
      <c r="AWZ24" s="56">
        <f t="shared" si="1245"/>
        <v>0</v>
      </c>
      <c r="AXA24" s="56">
        <f t="shared" si="1246"/>
        <v>0</v>
      </c>
      <c r="AXB24" s="56">
        <f t="shared" si="1247"/>
        <v>0</v>
      </c>
      <c r="AXC24" s="56">
        <f t="shared" si="1248"/>
        <v>0</v>
      </c>
      <c r="AXD24" s="56">
        <f t="shared" si="1249"/>
        <v>0</v>
      </c>
      <c r="AXE24" s="56">
        <f t="shared" si="1250"/>
        <v>0</v>
      </c>
      <c r="AXF24" s="56">
        <f t="shared" si="1251"/>
        <v>0</v>
      </c>
      <c r="AXG24" s="56">
        <f t="shared" si="1252"/>
        <v>0</v>
      </c>
      <c r="AXH24" s="56">
        <f t="shared" si="1253"/>
        <v>0</v>
      </c>
      <c r="AXI24" s="56">
        <f t="shared" si="1254"/>
        <v>0</v>
      </c>
      <c r="AXJ24" s="56">
        <f t="shared" si="1255"/>
        <v>0</v>
      </c>
      <c r="AXK24" s="56">
        <f t="shared" si="1256"/>
        <v>0</v>
      </c>
      <c r="AXL24" s="56">
        <f t="shared" si="1257"/>
        <v>0</v>
      </c>
      <c r="AXM24" s="56">
        <f t="shared" si="1258"/>
        <v>0</v>
      </c>
      <c r="AXN24" s="56">
        <f t="shared" si="1259"/>
        <v>0</v>
      </c>
      <c r="AXO24" s="56">
        <f t="shared" si="1260"/>
        <v>0</v>
      </c>
      <c r="AXP24" s="56">
        <f t="shared" si="1261"/>
        <v>0</v>
      </c>
      <c r="AXQ24" s="56">
        <f t="shared" si="1262"/>
        <v>0</v>
      </c>
      <c r="AXR24" s="56">
        <f t="shared" si="1263"/>
        <v>0</v>
      </c>
      <c r="AXS24" s="56">
        <f t="shared" si="1264"/>
        <v>0</v>
      </c>
      <c r="AXT24" s="56">
        <f t="shared" si="1265"/>
        <v>0</v>
      </c>
      <c r="AXU24" s="56">
        <f t="shared" si="1266"/>
        <v>0</v>
      </c>
      <c r="AXV24" s="56">
        <f t="shared" si="1267"/>
        <v>0</v>
      </c>
      <c r="AXW24" s="56">
        <f t="shared" si="1268"/>
        <v>0</v>
      </c>
      <c r="AXX24" s="56">
        <f t="shared" si="1269"/>
        <v>0</v>
      </c>
      <c r="AXY24" s="56">
        <f t="shared" si="1270"/>
        <v>0</v>
      </c>
      <c r="AXZ24" s="56">
        <f t="shared" si="1271"/>
        <v>0</v>
      </c>
      <c r="AYA24" s="56">
        <f t="shared" si="1272"/>
        <v>0</v>
      </c>
      <c r="AYB24" s="56">
        <f t="shared" si="1273"/>
        <v>0</v>
      </c>
      <c r="AYC24" s="56">
        <f t="shared" si="1274"/>
        <v>0</v>
      </c>
      <c r="AYD24" s="56">
        <f t="shared" si="1275"/>
        <v>0</v>
      </c>
      <c r="AYE24" s="56">
        <f t="shared" si="1276"/>
        <v>0</v>
      </c>
      <c r="AYF24" s="56">
        <f t="shared" si="1277"/>
        <v>0</v>
      </c>
      <c r="AYG24" s="56">
        <f t="shared" si="1278"/>
        <v>0</v>
      </c>
      <c r="AYH24" s="56">
        <f t="shared" si="1279"/>
        <v>0</v>
      </c>
      <c r="AYI24" s="56">
        <f t="shared" si="1280"/>
        <v>0</v>
      </c>
      <c r="AYJ24" s="56">
        <f t="shared" si="1281"/>
        <v>0</v>
      </c>
      <c r="AYK24" s="56">
        <f t="shared" si="1282"/>
        <v>0</v>
      </c>
      <c r="AYL24" s="56">
        <f t="shared" si="1283"/>
        <v>0</v>
      </c>
      <c r="AYM24" s="56">
        <f t="shared" si="1284"/>
        <v>0</v>
      </c>
      <c r="AYN24" s="56">
        <f t="shared" si="1285"/>
        <v>0</v>
      </c>
      <c r="AYO24" s="56">
        <f t="shared" si="1286"/>
        <v>0</v>
      </c>
      <c r="AYP24" s="56">
        <f t="shared" si="1287"/>
        <v>0</v>
      </c>
      <c r="AYQ24" s="56">
        <f t="shared" si="1288"/>
        <v>0</v>
      </c>
      <c r="AYR24" s="56">
        <f t="shared" si="1289"/>
        <v>0</v>
      </c>
      <c r="AYS24" s="56">
        <f t="shared" si="1290"/>
        <v>0</v>
      </c>
      <c r="AYT24" s="56">
        <f t="shared" si="1291"/>
        <v>0</v>
      </c>
      <c r="AYU24" s="56">
        <f t="shared" si="1292"/>
        <v>0</v>
      </c>
      <c r="AYV24" s="56">
        <f t="shared" si="1293"/>
        <v>0</v>
      </c>
      <c r="AYW24" s="56">
        <f t="shared" si="1294"/>
        <v>0</v>
      </c>
      <c r="AYX24" s="56">
        <f t="shared" si="1295"/>
        <v>0</v>
      </c>
      <c r="AYY24" s="56">
        <f t="shared" si="1296"/>
        <v>0</v>
      </c>
      <c r="AYZ24" s="56">
        <f t="shared" si="1297"/>
        <v>0</v>
      </c>
      <c r="AZA24" s="56">
        <f t="shared" si="1298"/>
        <v>0</v>
      </c>
      <c r="AZB24" s="56">
        <f t="shared" si="1299"/>
        <v>0</v>
      </c>
      <c r="AZC24" s="56">
        <f t="shared" si="1300"/>
        <v>0</v>
      </c>
      <c r="AZD24" s="56">
        <f t="shared" si="1301"/>
        <v>0</v>
      </c>
      <c r="AZE24" s="56">
        <f t="shared" si="1302"/>
        <v>0</v>
      </c>
      <c r="AZF24" s="56">
        <f t="shared" si="1303"/>
        <v>0</v>
      </c>
      <c r="AZG24" s="56">
        <f t="shared" si="1304"/>
        <v>0</v>
      </c>
      <c r="AZH24" s="56">
        <f t="shared" si="1305"/>
        <v>0</v>
      </c>
      <c r="AZI24" s="56">
        <f t="shared" si="1306"/>
        <v>0</v>
      </c>
      <c r="AZJ24" s="56">
        <f t="shared" si="1307"/>
        <v>0</v>
      </c>
      <c r="AZK24" s="56">
        <f t="shared" si="1308"/>
        <v>0</v>
      </c>
      <c r="AZL24" s="56">
        <f t="shared" si="1309"/>
        <v>0</v>
      </c>
      <c r="AZM24" s="56">
        <f t="shared" si="1310"/>
        <v>0</v>
      </c>
      <c r="AZN24" s="56">
        <f t="shared" si="1311"/>
        <v>0</v>
      </c>
      <c r="AZO24" s="56">
        <f t="shared" si="1312"/>
        <v>0</v>
      </c>
      <c r="AZP24" s="56">
        <f t="shared" si="1313"/>
        <v>0</v>
      </c>
      <c r="AZQ24" s="56">
        <f t="shared" si="1314"/>
        <v>0</v>
      </c>
      <c r="AZR24" s="56">
        <f t="shared" si="1315"/>
        <v>0</v>
      </c>
      <c r="AZS24" s="56">
        <f t="shared" si="1316"/>
        <v>0</v>
      </c>
      <c r="AZT24" s="56">
        <f t="shared" si="1317"/>
        <v>0</v>
      </c>
      <c r="AZU24" s="56">
        <f t="shared" si="1318"/>
        <v>0</v>
      </c>
      <c r="AZV24" s="56">
        <f t="shared" si="1319"/>
        <v>0</v>
      </c>
      <c r="AZW24" s="56">
        <f t="shared" si="1320"/>
        <v>0</v>
      </c>
      <c r="AZX24" s="56">
        <f t="shared" si="1321"/>
        <v>0</v>
      </c>
      <c r="AZY24" s="56">
        <f t="shared" si="1322"/>
        <v>0</v>
      </c>
      <c r="AZZ24" s="56">
        <f t="shared" si="1323"/>
        <v>0</v>
      </c>
      <c r="BAA24" s="56">
        <f t="shared" si="1324"/>
        <v>0</v>
      </c>
      <c r="BAB24" s="56">
        <f t="shared" si="1325"/>
        <v>0</v>
      </c>
      <c r="BAC24" s="56">
        <f t="shared" si="1326"/>
        <v>0</v>
      </c>
      <c r="BAD24" s="56">
        <f t="shared" si="1327"/>
        <v>0</v>
      </c>
      <c r="BAE24" s="56">
        <f t="shared" si="1328"/>
        <v>0</v>
      </c>
      <c r="BAF24" s="56">
        <f t="shared" si="1329"/>
        <v>0</v>
      </c>
      <c r="BAG24" s="56">
        <f t="shared" si="1330"/>
        <v>0</v>
      </c>
      <c r="BAH24" s="56">
        <f t="shared" si="1331"/>
        <v>0</v>
      </c>
      <c r="BAI24" s="56">
        <f t="shared" si="1332"/>
        <v>0</v>
      </c>
      <c r="BAJ24" s="56">
        <f t="shared" si="1333"/>
        <v>0</v>
      </c>
      <c r="BAK24" s="56">
        <f t="shared" si="1334"/>
        <v>0</v>
      </c>
      <c r="BAL24" s="56">
        <f t="shared" si="1335"/>
        <v>0</v>
      </c>
      <c r="BAM24" s="56">
        <f t="shared" si="1336"/>
        <v>0</v>
      </c>
      <c r="BAN24" s="56">
        <f t="shared" si="1337"/>
        <v>0</v>
      </c>
      <c r="BAO24" s="56">
        <f t="shared" si="1338"/>
        <v>0</v>
      </c>
      <c r="BAP24" s="56">
        <f t="shared" si="1339"/>
        <v>0</v>
      </c>
      <c r="BAQ24" s="56">
        <f t="shared" si="1340"/>
        <v>0</v>
      </c>
      <c r="BAR24" s="56">
        <f t="shared" si="1341"/>
        <v>0</v>
      </c>
      <c r="BAS24" s="56">
        <f t="shared" si="1342"/>
        <v>0</v>
      </c>
      <c r="BAT24" s="56">
        <f t="shared" si="1343"/>
        <v>0</v>
      </c>
      <c r="BAU24" s="56">
        <f t="shared" si="1344"/>
        <v>0</v>
      </c>
      <c r="BAV24" s="56">
        <f t="shared" si="1345"/>
        <v>0</v>
      </c>
      <c r="BAW24" s="56">
        <f t="shared" si="1346"/>
        <v>0</v>
      </c>
      <c r="BAX24" s="56">
        <f t="shared" si="1347"/>
        <v>0</v>
      </c>
      <c r="BAY24" s="56">
        <f t="shared" si="1348"/>
        <v>0</v>
      </c>
      <c r="BAZ24" s="56">
        <f t="shared" si="1349"/>
        <v>0</v>
      </c>
      <c r="BBA24" s="56">
        <f t="shared" si="1350"/>
        <v>0</v>
      </c>
      <c r="BBB24" s="56">
        <f t="shared" si="1351"/>
        <v>0</v>
      </c>
      <c r="BBC24" s="56">
        <f t="shared" si="1352"/>
        <v>0</v>
      </c>
      <c r="BBD24" s="56">
        <f t="shared" si="1353"/>
        <v>0</v>
      </c>
      <c r="BBE24" s="56">
        <f t="shared" si="1354"/>
        <v>0</v>
      </c>
      <c r="BBF24" s="56">
        <f t="shared" si="1355"/>
        <v>0</v>
      </c>
      <c r="BBG24" s="56">
        <f t="shared" si="1356"/>
        <v>0</v>
      </c>
      <c r="BBH24" s="56">
        <f t="shared" si="1357"/>
        <v>0</v>
      </c>
      <c r="BBI24" s="56">
        <f t="shared" si="1358"/>
        <v>0</v>
      </c>
      <c r="BBJ24" s="56">
        <f t="shared" si="1359"/>
        <v>0</v>
      </c>
      <c r="BBK24" s="56">
        <f t="shared" si="1360"/>
        <v>0</v>
      </c>
      <c r="BBL24" s="56">
        <f t="shared" si="1361"/>
        <v>0</v>
      </c>
      <c r="BBM24" s="56">
        <f t="shared" si="1362"/>
        <v>0</v>
      </c>
      <c r="BBN24" s="56">
        <f t="shared" si="1363"/>
        <v>0</v>
      </c>
      <c r="BBO24" s="56">
        <f t="shared" si="1364"/>
        <v>0</v>
      </c>
      <c r="BBP24" s="56">
        <f t="shared" si="1365"/>
        <v>0</v>
      </c>
      <c r="BBQ24" s="56">
        <f t="shared" si="1366"/>
        <v>0</v>
      </c>
      <c r="BBR24" s="56">
        <f t="shared" si="1367"/>
        <v>0</v>
      </c>
      <c r="BBS24" s="56">
        <f t="shared" si="1368"/>
        <v>0</v>
      </c>
      <c r="BBT24" s="56">
        <f t="shared" si="1369"/>
        <v>0</v>
      </c>
      <c r="BBU24" s="56">
        <f t="shared" si="1370"/>
        <v>0</v>
      </c>
      <c r="BBV24" s="56">
        <f t="shared" si="1371"/>
        <v>0</v>
      </c>
      <c r="BBW24" s="56">
        <f t="shared" si="1372"/>
        <v>0</v>
      </c>
      <c r="BBX24" s="56">
        <f t="shared" si="1373"/>
        <v>0</v>
      </c>
      <c r="BBY24" s="56">
        <f t="shared" si="1374"/>
        <v>0</v>
      </c>
      <c r="BBZ24" s="56">
        <f t="shared" si="1375"/>
        <v>0</v>
      </c>
      <c r="BCA24" s="56">
        <f t="shared" si="1376"/>
        <v>0</v>
      </c>
      <c r="BCB24" s="56">
        <f t="shared" si="1377"/>
        <v>0</v>
      </c>
      <c r="BCC24" s="56">
        <f t="shared" si="1378"/>
        <v>0</v>
      </c>
      <c r="BCD24" s="56">
        <f t="shared" si="1379"/>
        <v>0</v>
      </c>
      <c r="BCE24" s="56">
        <f t="shared" si="1380"/>
        <v>0</v>
      </c>
      <c r="BCF24" s="56">
        <f t="shared" si="1381"/>
        <v>0</v>
      </c>
      <c r="BCG24" s="56">
        <f t="shared" si="1382"/>
        <v>0</v>
      </c>
      <c r="BCH24" s="56">
        <f t="shared" si="1383"/>
        <v>0</v>
      </c>
      <c r="BCI24" s="56">
        <f t="shared" si="1384"/>
        <v>0</v>
      </c>
      <c r="BCJ24" s="56">
        <f t="shared" si="1385"/>
        <v>0</v>
      </c>
      <c r="BCK24" s="56">
        <f t="shared" si="1386"/>
        <v>0</v>
      </c>
      <c r="BCL24" s="56">
        <f t="shared" si="1387"/>
        <v>0</v>
      </c>
      <c r="BCM24" s="56">
        <f t="shared" si="1388"/>
        <v>0</v>
      </c>
      <c r="BCN24" s="56">
        <f t="shared" si="1389"/>
        <v>0</v>
      </c>
      <c r="BCO24" s="56">
        <f t="shared" si="1390"/>
        <v>0</v>
      </c>
      <c r="BCP24" s="56">
        <f t="shared" si="1391"/>
        <v>0</v>
      </c>
      <c r="BCQ24" s="56">
        <f t="shared" si="1392"/>
        <v>0</v>
      </c>
      <c r="BCR24" s="56">
        <f t="shared" si="1393"/>
        <v>0</v>
      </c>
      <c r="BCS24" s="56">
        <f t="shared" si="1394"/>
        <v>0</v>
      </c>
      <c r="BCT24" s="56">
        <f t="shared" si="1395"/>
        <v>0</v>
      </c>
      <c r="BCU24" s="56">
        <f t="shared" si="1396"/>
        <v>0</v>
      </c>
      <c r="BCV24" s="56">
        <f t="shared" si="1397"/>
        <v>0</v>
      </c>
      <c r="BCW24" s="56">
        <f t="shared" si="1398"/>
        <v>0</v>
      </c>
      <c r="BCX24" s="56">
        <f t="shared" si="1399"/>
        <v>0</v>
      </c>
      <c r="BCY24" s="56">
        <f t="shared" si="1400"/>
        <v>0</v>
      </c>
      <c r="BCZ24" s="56">
        <f t="shared" si="1401"/>
        <v>0</v>
      </c>
      <c r="BDA24" s="56">
        <f t="shared" si="1402"/>
        <v>0</v>
      </c>
      <c r="BDB24" s="56">
        <f t="shared" si="1403"/>
        <v>0</v>
      </c>
      <c r="BDC24" s="56">
        <f t="shared" si="1404"/>
        <v>0</v>
      </c>
      <c r="BDD24" s="56">
        <f t="shared" si="1405"/>
        <v>0</v>
      </c>
      <c r="BDE24" s="56">
        <f t="shared" si="1406"/>
        <v>0</v>
      </c>
      <c r="BDF24" s="56">
        <f t="shared" si="1407"/>
        <v>0</v>
      </c>
      <c r="BDG24" s="56">
        <f t="shared" si="1408"/>
        <v>0</v>
      </c>
      <c r="BDH24" s="56">
        <f t="shared" si="1409"/>
        <v>0</v>
      </c>
      <c r="BDI24" s="56">
        <f t="shared" si="1410"/>
        <v>0</v>
      </c>
      <c r="BDJ24" s="56">
        <f t="shared" si="1411"/>
        <v>0</v>
      </c>
      <c r="BDK24" s="56">
        <f t="shared" si="1412"/>
        <v>0</v>
      </c>
      <c r="BDL24" s="56">
        <f t="shared" si="1413"/>
        <v>0</v>
      </c>
      <c r="BDM24" s="56">
        <f t="shared" si="1414"/>
        <v>0</v>
      </c>
      <c r="BDN24" s="56">
        <f t="shared" si="1415"/>
        <v>0</v>
      </c>
      <c r="BDO24" s="56">
        <f t="shared" si="1416"/>
        <v>0</v>
      </c>
      <c r="BDP24" s="56">
        <f t="shared" si="1417"/>
        <v>0</v>
      </c>
      <c r="BDQ24" s="56">
        <f t="shared" si="1418"/>
        <v>0</v>
      </c>
      <c r="BDR24" s="56">
        <f t="shared" si="1419"/>
        <v>0</v>
      </c>
      <c r="BDS24" s="56">
        <f t="shared" si="1420"/>
        <v>0</v>
      </c>
      <c r="BDT24" s="56">
        <f t="shared" si="1421"/>
        <v>0</v>
      </c>
      <c r="BDU24" s="56">
        <f t="shared" si="1422"/>
        <v>0</v>
      </c>
      <c r="BDV24" s="56">
        <f t="shared" si="1423"/>
        <v>0</v>
      </c>
      <c r="BDW24" s="56">
        <f t="shared" si="1424"/>
        <v>0</v>
      </c>
      <c r="BDX24" s="56">
        <f t="shared" si="1425"/>
        <v>0</v>
      </c>
      <c r="BDY24" s="56">
        <f t="shared" si="1426"/>
        <v>0</v>
      </c>
      <c r="BDZ24" s="56">
        <f t="shared" si="1427"/>
        <v>0</v>
      </c>
      <c r="BEA24" s="56">
        <f t="shared" si="1428"/>
        <v>0</v>
      </c>
      <c r="BEB24" s="56">
        <f t="shared" si="1429"/>
        <v>0</v>
      </c>
      <c r="BEC24" s="56">
        <f t="shared" si="1430"/>
        <v>0</v>
      </c>
      <c r="BED24" s="56">
        <f t="shared" si="1431"/>
        <v>0</v>
      </c>
      <c r="BEE24" s="56">
        <f t="shared" si="1432"/>
        <v>0</v>
      </c>
      <c r="BEF24" s="56">
        <f t="shared" si="1433"/>
        <v>0</v>
      </c>
      <c r="BEG24" s="56">
        <f t="shared" si="1434"/>
        <v>0</v>
      </c>
      <c r="BEH24" s="56">
        <f t="shared" si="1435"/>
        <v>0</v>
      </c>
      <c r="BEI24" s="56">
        <f t="shared" si="1436"/>
        <v>0</v>
      </c>
      <c r="BEJ24" s="56">
        <f t="shared" si="1437"/>
        <v>0</v>
      </c>
      <c r="BEK24" s="56">
        <f t="shared" si="1438"/>
        <v>0</v>
      </c>
      <c r="BEL24" s="56">
        <f t="shared" si="1439"/>
        <v>0</v>
      </c>
      <c r="BEM24" s="56">
        <f t="shared" si="1440"/>
        <v>0</v>
      </c>
      <c r="BEN24" s="56">
        <f t="shared" si="1441"/>
        <v>0</v>
      </c>
      <c r="BEO24" s="56">
        <f t="shared" si="1442"/>
        <v>0</v>
      </c>
      <c r="BEP24" s="56">
        <f t="shared" si="1443"/>
        <v>0</v>
      </c>
      <c r="BEQ24" s="56">
        <f t="shared" si="1444"/>
        <v>0</v>
      </c>
      <c r="BER24" s="56">
        <f t="shared" si="1445"/>
        <v>0</v>
      </c>
      <c r="BES24" s="56">
        <f t="shared" si="1446"/>
        <v>0</v>
      </c>
      <c r="BET24" s="56">
        <f t="shared" si="1447"/>
        <v>0</v>
      </c>
      <c r="BEU24" s="56">
        <f t="shared" si="1448"/>
        <v>0</v>
      </c>
      <c r="BEV24" s="56">
        <f t="shared" si="1449"/>
        <v>0</v>
      </c>
      <c r="BEW24" s="56">
        <f t="shared" si="1450"/>
        <v>0</v>
      </c>
      <c r="BEX24" s="56">
        <f t="shared" si="1451"/>
        <v>0</v>
      </c>
      <c r="BEY24" s="56">
        <f t="shared" si="1452"/>
        <v>0</v>
      </c>
      <c r="BEZ24" s="56">
        <f t="shared" si="1453"/>
        <v>0</v>
      </c>
      <c r="BFA24" s="56">
        <f t="shared" si="1454"/>
        <v>0</v>
      </c>
      <c r="BFB24" s="56">
        <f t="shared" si="1455"/>
        <v>0</v>
      </c>
      <c r="BFC24" s="56">
        <f t="shared" si="1456"/>
        <v>0</v>
      </c>
      <c r="BFD24" s="56">
        <f t="shared" si="1457"/>
        <v>0</v>
      </c>
      <c r="BFE24" s="56">
        <f t="shared" si="1458"/>
        <v>0</v>
      </c>
      <c r="BFF24" s="56">
        <f t="shared" si="1459"/>
        <v>0</v>
      </c>
      <c r="BFG24" s="56">
        <f t="shared" si="1460"/>
        <v>0</v>
      </c>
      <c r="BFH24" s="56">
        <f t="shared" si="1461"/>
        <v>0</v>
      </c>
      <c r="BFI24" s="56">
        <f t="shared" si="1462"/>
        <v>0</v>
      </c>
      <c r="BFJ24" s="56">
        <f t="shared" si="1463"/>
        <v>0</v>
      </c>
      <c r="BFK24" s="56">
        <f t="shared" si="1464"/>
        <v>0</v>
      </c>
      <c r="BFL24" s="56">
        <f t="shared" si="1465"/>
        <v>0</v>
      </c>
      <c r="BFM24" s="56">
        <f t="shared" si="1466"/>
        <v>0</v>
      </c>
      <c r="BFN24" s="56">
        <f t="shared" si="1467"/>
        <v>0</v>
      </c>
      <c r="BFO24" s="56">
        <f t="shared" si="1468"/>
        <v>0</v>
      </c>
      <c r="BFP24" s="56">
        <f t="shared" si="1469"/>
        <v>0</v>
      </c>
      <c r="BFQ24" s="56">
        <f t="shared" si="1470"/>
        <v>0</v>
      </c>
      <c r="BFR24" s="56">
        <f t="shared" si="1471"/>
        <v>0</v>
      </c>
      <c r="BFS24" s="56">
        <f t="shared" si="1472"/>
        <v>0</v>
      </c>
      <c r="BFT24" s="56">
        <f t="shared" si="1473"/>
        <v>0</v>
      </c>
      <c r="BFU24" s="56">
        <f t="shared" si="1474"/>
        <v>0</v>
      </c>
      <c r="BFV24" s="56">
        <f t="shared" si="1475"/>
        <v>0</v>
      </c>
      <c r="BFW24" s="56">
        <f t="shared" si="1476"/>
        <v>0</v>
      </c>
      <c r="BFX24" s="56">
        <f t="shared" si="1477"/>
        <v>0</v>
      </c>
      <c r="BFY24" s="56">
        <f t="shared" si="1478"/>
        <v>0</v>
      </c>
      <c r="BFZ24" s="56">
        <f t="shared" si="1479"/>
        <v>0</v>
      </c>
      <c r="BGA24" s="56">
        <f t="shared" si="1480"/>
        <v>0</v>
      </c>
      <c r="BGB24" s="56">
        <f t="shared" si="1481"/>
        <v>0</v>
      </c>
      <c r="BGC24" s="56">
        <f t="shared" si="1482"/>
        <v>0</v>
      </c>
      <c r="BGD24" s="56">
        <f t="shared" si="1483"/>
        <v>0</v>
      </c>
      <c r="BGE24" s="56">
        <f t="shared" si="1484"/>
        <v>0</v>
      </c>
      <c r="BGF24" s="56">
        <f t="shared" si="1485"/>
        <v>0</v>
      </c>
      <c r="BGG24" s="56">
        <f t="shared" si="1486"/>
        <v>0</v>
      </c>
      <c r="BGH24" s="56">
        <f t="shared" si="1487"/>
        <v>0</v>
      </c>
      <c r="BGI24" s="56">
        <f t="shared" si="1488"/>
        <v>0</v>
      </c>
      <c r="BGJ24" s="56">
        <f t="shared" si="1489"/>
        <v>0</v>
      </c>
      <c r="BGK24" s="56">
        <f t="shared" si="1490"/>
        <v>0</v>
      </c>
      <c r="BGL24" s="56">
        <f t="shared" si="1491"/>
        <v>0</v>
      </c>
      <c r="BGM24" s="56">
        <f t="shared" si="1492"/>
        <v>0</v>
      </c>
      <c r="BGN24" s="56">
        <f t="shared" si="1493"/>
        <v>0</v>
      </c>
      <c r="BGO24" s="56">
        <f t="shared" si="1494"/>
        <v>0</v>
      </c>
      <c r="BGP24" s="56">
        <f t="shared" si="1495"/>
        <v>0</v>
      </c>
      <c r="BGQ24" s="56">
        <f t="shared" si="1496"/>
        <v>0</v>
      </c>
      <c r="BGR24" s="56">
        <f t="shared" si="1497"/>
        <v>0</v>
      </c>
      <c r="BGS24" s="56">
        <f t="shared" si="1498"/>
        <v>0</v>
      </c>
      <c r="BGT24" s="56">
        <f t="shared" si="1499"/>
        <v>0</v>
      </c>
      <c r="BGU24" s="56">
        <f t="shared" si="1500"/>
        <v>0</v>
      </c>
      <c r="BGV24" s="56">
        <f t="shared" si="1501"/>
        <v>0</v>
      </c>
      <c r="BGW24" s="56">
        <f t="shared" si="1502"/>
        <v>0</v>
      </c>
      <c r="BGX24" s="56">
        <f t="shared" si="1503"/>
        <v>0</v>
      </c>
      <c r="BGY24" s="56">
        <f t="shared" si="1504"/>
        <v>0</v>
      </c>
      <c r="BGZ24" s="56">
        <f t="shared" si="1505"/>
        <v>0</v>
      </c>
      <c r="BHA24" s="56">
        <f t="shared" si="1506"/>
        <v>0</v>
      </c>
      <c r="BHB24" s="56">
        <f t="shared" si="1507"/>
        <v>0</v>
      </c>
      <c r="BHC24" s="56">
        <f t="shared" si="1508"/>
        <v>0</v>
      </c>
      <c r="BHD24" s="56">
        <f t="shared" si="1509"/>
        <v>0</v>
      </c>
      <c r="BHE24" s="56">
        <f t="shared" si="1510"/>
        <v>0</v>
      </c>
      <c r="BHF24" s="56">
        <f t="shared" si="1511"/>
        <v>0</v>
      </c>
      <c r="BHG24" s="56">
        <f t="shared" si="1512"/>
        <v>0</v>
      </c>
      <c r="BHH24" s="56">
        <f t="shared" si="1513"/>
        <v>0</v>
      </c>
      <c r="BHI24" s="56">
        <f t="shared" si="1514"/>
        <v>0</v>
      </c>
      <c r="BHJ24" s="56">
        <f t="shared" si="1515"/>
        <v>0</v>
      </c>
      <c r="BHK24" s="56">
        <f t="shared" si="1516"/>
        <v>0</v>
      </c>
      <c r="BHL24" s="56">
        <f t="shared" si="1517"/>
        <v>0</v>
      </c>
      <c r="BHM24" s="56">
        <f t="shared" si="1518"/>
        <v>0</v>
      </c>
      <c r="BHN24" s="56">
        <f t="shared" si="1519"/>
        <v>0</v>
      </c>
      <c r="BHO24" s="56">
        <f t="shared" si="1520"/>
        <v>0</v>
      </c>
      <c r="BHP24" s="56">
        <f t="shared" si="1521"/>
        <v>0</v>
      </c>
      <c r="BHQ24" s="56">
        <f t="shared" si="1522"/>
        <v>0</v>
      </c>
      <c r="BHR24" s="56">
        <f t="shared" si="1523"/>
        <v>0</v>
      </c>
      <c r="BHS24" s="56">
        <f t="shared" si="1524"/>
        <v>0</v>
      </c>
      <c r="BHT24" s="56">
        <f t="shared" si="1525"/>
        <v>0</v>
      </c>
      <c r="BHU24" s="56">
        <f t="shared" si="1526"/>
        <v>0</v>
      </c>
      <c r="BHV24" s="56">
        <f t="shared" si="1527"/>
        <v>0</v>
      </c>
      <c r="BHW24" s="56">
        <f t="shared" si="1528"/>
        <v>0</v>
      </c>
      <c r="BHX24" s="56">
        <f t="shared" si="1529"/>
        <v>0</v>
      </c>
      <c r="BHY24" s="56">
        <f t="shared" si="1530"/>
        <v>0</v>
      </c>
      <c r="BHZ24" s="56">
        <f t="shared" si="1531"/>
        <v>0</v>
      </c>
      <c r="BIA24" s="56">
        <f t="shared" si="1532"/>
        <v>0</v>
      </c>
      <c r="BIB24" s="56">
        <f t="shared" si="1533"/>
        <v>0</v>
      </c>
      <c r="BIC24" s="56">
        <f t="shared" si="1534"/>
        <v>0</v>
      </c>
      <c r="BID24" s="56">
        <f t="shared" si="1535"/>
        <v>0</v>
      </c>
      <c r="BIE24" s="56">
        <f t="shared" si="1536"/>
        <v>0</v>
      </c>
      <c r="BIF24" s="56">
        <f t="shared" si="1537"/>
        <v>0</v>
      </c>
      <c r="BIG24" s="56">
        <f t="shared" si="1538"/>
        <v>0</v>
      </c>
      <c r="BIH24" s="56">
        <f t="shared" si="1539"/>
        <v>0</v>
      </c>
      <c r="BII24" s="56">
        <f t="shared" si="1540"/>
        <v>0</v>
      </c>
      <c r="BIJ24" s="56">
        <f t="shared" si="1541"/>
        <v>0</v>
      </c>
      <c r="BIK24" s="56">
        <f t="shared" si="1542"/>
        <v>0</v>
      </c>
      <c r="BIL24" s="56">
        <f t="shared" si="1543"/>
        <v>0</v>
      </c>
      <c r="BIM24" s="56">
        <f t="shared" si="1544"/>
        <v>0</v>
      </c>
      <c r="BIN24" s="56">
        <f t="shared" si="1545"/>
        <v>0</v>
      </c>
      <c r="BIO24" s="56">
        <f t="shared" si="1546"/>
        <v>0</v>
      </c>
      <c r="BIP24" s="56">
        <f t="shared" si="1547"/>
        <v>0</v>
      </c>
      <c r="BIQ24" s="56">
        <f t="shared" si="1548"/>
        <v>0</v>
      </c>
      <c r="BIR24" s="56">
        <f t="shared" si="1549"/>
        <v>0</v>
      </c>
      <c r="BIS24" s="56">
        <f t="shared" si="1550"/>
        <v>0</v>
      </c>
      <c r="BIT24" s="56">
        <f t="shared" si="1551"/>
        <v>0</v>
      </c>
      <c r="BIU24" s="56">
        <f t="shared" si="1552"/>
        <v>0</v>
      </c>
      <c r="BIV24" s="56">
        <f t="shared" si="1553"/>
        <v>0</v>
      </c>
      <c r="BIW24" s="56">
        <f t="shared" si="1554"/>
        <v>0</v>
      </c>
      <c r="BIX24" s="56">
        <f t="shared" si="1555"/>
        <v>0</v>
      </c>
      <c r="BIY24" s="56">
        <f t="shared" si="1556"/>
        <v>0</v>
      </c>
      <c r="BIZ24" s="56">
        <f t="shared" si="1557"/>
        <v>0</v>
      </c>
      <c r="BJA24" s="56">
        <f t="shared" si="1558"/>
        <v>0</v>
      </c>
      <c r="BJB24" s="56">
        <f t="shared" si="1559"/>
        <v>0</v>
      </c>
      <c r="BJC24" s="56">
        <f t="shared" si="1560"/>
        <v>0</v>
      </c>
      <c r="BJD24" s="56">
        <f t="shared" si="1561"/>
        <v>0</v>
      </c>
      <c r="BJE24" s="56">
        <f t="shared" si="1562"/>
        <v>0</v>
      </c>
      <c r="BJF24" s="56">
        <f t="shared" si="1563"/>
        <v>0</v>
      </c>
      <c r="BJG24" s="56">
        <f t="shared" si="1564"/>
        <v>0</v>
      </c>
      <c r="BJH24" s="56">
        <f t="shared" si="1565"/>
        <v>0</v>
      </c>
      <c r="BJI24" s="56">
        <f t="shared" si="1566"/>
        <v>0</v>
      </c>
      <c r="BJJ24" s="56">
        <f t="shared" si="1567"/>
        <v>0</v>
      </c>
      <c r="BJK24" s="56">
        <f t="shared" si="1568"/>
        <v>0</v>
      </c>
      <c r="BJL24" s="56">
        <f t="shared" si="1569"/>
        <v>0</v>
      </c>
      <c r="BJM24" s="56">
        <f t="shared" si="1570"/>
        <v>0</v>
      </c>
      <c r="BJN24" s="56">
        <f t="shared" si="1571"/>
        <v>0</v>
      </c>
      <c r="BJO24" s="56">
        <f t="shared" si="1572"/>
        <v>0</v>
      </c>
      <c r="BJP24" s="56">
        <f t="shared" si="1573"/>
        <v>0</v>
      </c>
      <c r="BJQ24" s="56">
        <f t="shared" si="1574"/>
        <v>0</v>
      </c>
      <c r="BJR24" s="56">
        <f t="shared" si="1575"/>
        <v>0</v>
      </c>
      <c r="BJS24" s="56">
        <f t="shared" si="1576"/>
        <v>0</v>
      </c>
      <c r="BJT24" s="56">
        <f t="shared" si="1577"/>
        <v>0</v>
      </c>
      <c r="BJU24" s="56">
        <f t="shared" si="1578"/>
        <v>0</v>
      </c>
      <c r="BJV24" s="56">
        <f t="shared" si="1579"/>
        <v>0</v>
      </c>
      <c r="BJW24" s="56">
        <f t="shared" si="1580"/>
        <v>0</v>
      </c>
      <c r="BJX24" s="56">
        <f t="shared" si="1581"/>
        <v>0</v>
      </c>
      <c r="BJY24" s="56">
        <f t="shared" si="1582"/>
        <v>0</v>
      </c>
      <c r="BJZ24" s="56">
        <f t="shared" si="1583"/>
        <v>0</v>
      </c>
      <c r="BKA24" s="56">
        <f t="shared" si="1584"/>
        <v>0</v>
      </c>
      <c r="BKB24" s="56">
        <f t="shared" si="1585"/>
        <v>0</v>
      </c>
      <c r="BKC24" s="56">
        <f t="shared" si="1586"/>
        <v>0</v>
      </c>
      <c r="BKD24" s="56">
        <f t="shared" si="1587"/>
        <v>0</v>
      </c>
      <c r="BKE24" s="56">
        <f t="shared" si="1588"/>
        <v>0</v>
      </c>
      <c r="BKF24" s="56">
        <f t="shared" si="1589"/>
        <v>0</v>
      </c>
      <c r="BKG24" s="56">
        <f t="shared" si="1590"/>
        <v>0</v>
      </c>
      <c r="BKH24" s="56">
        <f t="shared" si="1591"/>
        <v>0</v>
      </c>
      <c r="BKI24" s="56">
        <f t="shared" si="1592"/>
        <v>0</v>
      </c>
      <c r="BKJ24" s="56">
        <f t="shared" si="1593"/>
        <v>0</v>
      </c>
      <c r="BKK24" s="56">
        <f t="shared" si="1594"/>
        <v>0</v>
      </c>
      <c r="BKL24" s="56">
        <f t="shared" si="1595"/>
        <v>0</v>
      </c>
      <c r="BKM24" s="56">
        <f t="shared" si="1596"/>
        <v>0</v>
      </c>
      <c r="BKN24" s="56">
        <f t="shared" si="1597"/>
        <v>0</v>
      </c>
      <c r="BKO24" s="56">
        <f t="shared" si="1598"/>
        <v>0</v>
      </c>
      <c r="BKP24" s="56">
        <f t="shared" si="1599"/>
        <v>0</v>
      </c>
      <c r="BKQ24" s="56">
        <f t="shared" si="1600"/>
        <v>0</v>
      </c>
      <c r="BKR24" s="56">
        <f t="shared" si="1601"/>
        <v>0</v>
      </c>
      <c r="BKS24" s="56">
        <f t="shared" si="1602"/>
        <v>0</v>
      </c>
      <c r="BKT24" s="56">
        <f t="shared" si="1603"/>
        <v>0</v>
      </c>
      <c r="BKU24" s="56">
        <f t="shared" si="1604"/>
        <v>0</v>
      </c>
      <c r="BKV24" s="56">
        <f t="shared" si="1605"/>
        <v>0</v>
      </c>
      <c r="BKW24" s="56">
        <f t="shared" si="1606"/>
        <v>0</v>
      </c>
      <c r="BKX24" s="56">
        <f t="shared" si="1607"/>
        <v>0</v>
      </c>
      <c r="BKY24" s="56">
        <f t="shared" si="1608"/>
        <v>0</v>
      </c>
      <c r="BKZ24" s="56">
        <f t="shared" si="1609"/>
        <v>0</v>
      </c>
      <c r="BLA24" s="56">
        <f t="shared" si="1610"/>
        <v>0</v>
      </c>
      <c r="BLB24" s="56">
        <f t="shared" si="1611"/>
        <v>0</v>
      </c>
      <c r="BLC24" s="56">
        <f t="shared" si="1612"/>
        <v>0</v>
      </c>
      <c r="BLD24" s="56">
        <f t="shared" si="1613"/>
        <v>0</v>
      </c>
      <c r="BLE24" s="56">
        <f t="shared" si="1614"/>
        <v>0</v>
      </c>
      <c r="BLF24" s="56">
        <f t="shared" si="1615"/>
        <v>0</v>
      </c>
      <c r="BLG24" s="56">
        <f t="shared" si="1616"/>
        <v>0</v>
      </c>
      <c r="BLH24" s="56">
        <f t="shared" si="1617"/>
        <v>0</v>
      </c>
      <c r="BLI24" s="56">
        <f t="shared" si="1618"/>
        <v>0</v>
      </c>
      <c r="BLJ24" s="56">
        <f t="shared" si="1619"/>
        <v>0</v>
      </c>
      <c r="BLK24" s="56">
        <f t="shared" si="1620"/>
        <v>0</v>
      </c>
      <c r="BLL24" s="56">
        <f t="shared" si="1621"/>
        <v>0</v>
      </c>
      <c r="BLM24" s="56">
        <f t="shared" si="1622"/>
        <v>0</v>
      </c>
      <c r="BLN24" s="56">
        <f t="shared" si="1623"/>
        <v>0</v>
      </c>
      <c r="BLO24" s="56">
        <f t="shared" si="1624"/>
        <v>0</v>
      </c>
      <c r="BLP24" s="56">
        <f t="shared" si="1625"/>
        <v>0</v>
      </c>
      <c r="BLQ24" s="56">
        <f t="shared" si="1626"/>
        <v>0</v>
      </c>
      <c r="BLR24" s="56">
        <f t="shared" si="1627"/>
        <v>0</v>
      </c>
      <c r="BLS24" s="56">
        <f t="shared" si="1628"/>
        <v>0</v>
      </c>
      <c r="BLT24" s="56">
        <f t="shared" si="1629"/>
        <v>0</v>
      </c>
      <c r="BLU24" s="56">
        <f t="shared" si="1630"/>
        <v>0</v>
      </c>
      <c r="BLV24" s="56">
        <f t="shared" si="1631"/>
        <v>0</v>
      </c>
      <c r="BLW24" s="56">
        <f t="shared" si="1632"/>
        <v>0</v>
      </c>
      <c r="BLX24" s="56">
        <f t="shared" si="1633"/>
        <v>0</v>
      </c>
      <c r="BLY24" s="56">
        <f t="shared" si="1634"/>
        <v>0</v>
      </c>
      <c r="BLZ24" s="56">
        <f t="shared" si="1635"/>
        <v>0</v>
      </c>
      <c r="BMA24" s="56">
        <f t="shared" si="1636"/>
        <v>0</v>
      </c>
      <c r="BMB24" s="56">
        <f t="shared" si="1637"/>
        <v>0</v>
      </c>
      <c r="BMC24" s="56">
        <f t="shared" si="1638"/>
        <v>0</v>
      </c>
      <c r="BMD24" s="56">
        <f t="shared" si="1639"/>
        <v>0</v>
      </c>
      <c r="BME24" s="56">
        <f t="shared" si="1640"/>
        <v>0</v>
      </c>
      <c r="BMF24" s="56">
        <f t="shared" si="1641"/>
        <v>0</v>
      </c>
      <c r="BMG24" s="56">
        <f t="shared" si="1642"/>
        <v>0</v>
      </c>
      <c r="BMH24" s="56">
        <f t="shared" si="1643"/>
        <v>0</v>
      </c>
      <c r="BMI24" s="56">
        <f t="shared" si="1644"/>
        <v>0</v>
      </c>
      <c r="BMJ24" s="56">
        <f t="shared" si="1645"/>
        <v>0</v>
      </c>
      <c r="BMK24" s="56">
        <f t="shared" si="1646"/>
        <v>0</v>
      </c>
      <c r="BML24" s="56">
        <f t="shared" si="1647"/>
        <v>0</v>
      </c>
      <c r="BMM24" s="56">
        <f t="shared" si="1648"/>
        <v>0</v>
      </c>
      <c r="BMN24" s="56">
        <f t="shared" si="1649"/>
        <v>0</v>
      </c>
      <c r="BMO24" s="56">
        <f t="shared" si="1650"/>
        <v>0</v>
      </c>
      <c r="BMP24" s="56">
        <f t="shared" si="1651"/>
        <v>0</v>
      </c>
      <c r="BMQ24" s="56">
        <f t="shared" si="1652"/>
        <v>0</v>
      </c>
      <c r="BMR24" s="56">
        <f t="shared" si="1653"/>
        <v>0</v>
      </c>
      <c r="BMS24" s="56">
        <f t="shared" si="1654"/>
        <v>0</v>
      </c>
      <c r="BMT24" s="56">
        <f t="shared" si="1655"/>
        <v>0</v>
      </c>
      <c r="BMU24" s="56">
        <f t="shared" si="1656"/>
        <v>0</v>
      </c>
      <c r="BMV24" s="56">
        <f t="shared" si="1657"/>
        <v>0</v>
      </c>
      <c r="BMW24" s="56">
        <f t="shared" si="1658"/>
        <v>0</v>
      </c>
      <c r="BMX24" s="56">
        <f t="shared" si="1659"/>
        <v>0</v>
      </c>
      <c r="BMY24" s="56">
        <f t="shared" si="1660"/>
        <v>0</v>
      </c>
      <c r="BMZ24" s="56">
        <f t="shared" si="1661"/>
        <v>0</v>
      </c>
      <c r="BNA24" s="56">
        <f t="shared" si="1662"/>
        <v>0</v>
      </c>
      <c r="BNB24" s="56">
        <f t="shared" si="1663"/>
        <v>0</v>
      </c>
      <c r="BNC24" s="56">
        <f t="shared" si="1664"/>
        <v>0</v>
      </c>
      <c r="BND24" s="56">
        <f t="shared" si="1665"/>
        <v>0</v>
      </c>
      <c r="BNE24" s="56">
        <f t="shared" si="1666"/>
        <v>0</v>
      </c>
      <c r="BNF24" s="56">
        <f t="shared" si="1667"/>
        <v>0</v>
      </c>
      <c r="BNG24" s="56">
        <f t="shared" si="1668"/>
        <v>0</v>
      </c>
      <c r="BNH24" s="56">
        <f t="shared" si="1669"/>
        <v>0</v>
      </c>
      <c r="BNI24" s="56">
        <f t="shared" si="1670"/>
        <v>0</v>
      </c>
      <c r="BNJ24" s="56">
        <f t="shared" si="1671"/>
        <v>0</v>
      </c>
      <c r="BNK24" s="56">
        <f t="shared" si="1672"/>
        <v>0</v>
      </c>
      <c r="BNL24" s="56">
        <f t="shared" si="1673"/>
        <v>0</v>
      </c>
      <c r="BNM24" s="56">
        <f t="shared" si="1674"/>
        <v>0</v>
      </c>
      <c r="BNN24" s="56">
        <f t="shared" si="1675"/>
        <v>0</v>
      </c>
      <c r="BNO24" s="56">
        <f t="shared" si="1676"/>
        <v>0</v>
      </c>
      <c r="BNP24" s="56">
        <f t="shared" si="1677"/>
        <v>0</v>
      </c>
      <c r="BNQ24" s="56">
        <f t="shared" si="1678"/>
        <v>0</v>
      </c>
      <c r="BNR24" s="56">
        <f t="shared" si="1679"/>
        <v>0</v>
      </c>
      <c r="BNS24" s="56">
        <f t="shared" si="1680"/>
        <v>0</v>
      </c>
      <c r="BNT24" s="56">
        <f t="shared" si="1681"/>
        <v>0</v>
      </c>
      <c r="BNU24" s="56">
        <f t="shared" si="1682"/>
        <v>0</v>
      </c>
      <c r="BNV24" s="56">
        <f t="shared" si="1683"/>
        <v>0</v>
      </c>
      <c r="BNW24" s="56">
        <f t="shared" si="1684"/>
        <v>0</v>
      </c>
      <c r="BNX24" s="56">
        <f t="shared" si="1685"/>
        <v>0</v>
      </c>
      <c r="BNY24" s="56">
        <f t="shared" si="1686"/>
        <v>0</v>
      </c>
      <c r="BNZ24" s="56">
        <f t="shared" si="1687"/>
        <v>0</v>
      </c>
      <c r="BOA24" s="56">
        <f t="shared" si="1688"/>
        <v>0</v>
      </c>
      <c r="BOB24" s="56">
        <f t="shared" si="1689"/>
        <v>0</v>
      </c>
      <c r="BOC24" s="56">
        <f t="shared" si="1690"/>
        <v>0</v>
      </c>
      <c r="BOD24" s="56">
        <f t="shared" si="1691"/>
        <v>0</v>
      </c>
      <c r="BOE24" s="56">
        <f t="shared" si="1692"/>
        <v>0</v>
      </c>
      <c r="BOF24" s="56">
        <f t="shared" si="1693"/>
        <v>0</v>
      </c>
      <c r="BOG24" s="56">
        <f t="shared" si="1694"/>
        <v>0</v>
      </c>
      <c r="BOH24" s="56">
        <f t="shared" si="1695"/>
        <v>0</v>
      </c>
      <c r="BOI24" s="56">
        <f t="shared" si="1696"/>
        <v>0</v>
      </c>
      <c r="BOJ24" s="56">
        <f t="shared" si="1697"/>
        <v>0</v>
      </c>
      <c r="BOK24" s="56">
        <f t="shared" si="1698"/>
        <v>0</v>
      </c>
      <c r="BOL24" s="56">
        <f t="shared" si="1699"/>
        <v>0</v>
      </c>
      <c r="BOM24" s="56">
        <f t="shared" si="1700"/>
        <v>0</v>
      </c>
      <c r="BON24" s="56">
        <f t="shared" si="1701"/>
        <v>0</v>
      </c>
      <c r="BOO24" s="56">
        <f t="shared" si="1702"/>
        <v>0</v>
      </c>
      <c r="BOP24" s="56">
        <f t="shared" si="1703"/>
        <v>0</v>
      </c>
      <c r="BOQ24" s="56">
        <f t="shared" si="1704"/>
        <v>0</v>
      </c>
      <c r="BOR24" s="56">
        <f t="shared" si="1705"/>
        <v>0</v>
      </c>
      <c r="BOS24" s="56">
        <f t="shared" si="1706"/>
        <v>0</v>
      </c>
      <c r="BOT24" s="56">
        <f t="shared" si="1707"/>
        <v>0</v>
      </c>
      <c r="BOU24" s="56">
        <f t="shared" si="1708"/>
        <v>0</v>
      </c>
      <c r="BOV24" s="56">
        <f t="shared" si="1709"/>
        <v>0</v>
      </c>
      <c r="BOW24" s="56">
        <f t="shared" si="1710"/>
        <v>0</v>
      </c>
      <c r="BOX24" s="56">
        <f t="shared" si="1711"/>
        <v>0</v>
      </c>
      <c r="BOY24" s="56">
        <f t="shared" si="1712"/>
        <v>0</v>
      </c>
      <c r="BOZ24" s="56">
        <f t="shared" si="1713"/>
        <v>0</v>
      </c>
      <c r="BPA24" s="56">
        <f t="shared" si="1714"/>
        <v>0</v>
      </c>
      <c r="BPB24" s="56">
        <f t="shared" si="1715"/>
        <v>0</v>
      </c>
      <c r="BPC24" s="56">
        <f t="shared" si="1716"/>
        <v>0</v>
      </c>
      <c r="BPD24" s="56">
        <f t="shared" si="1717"/>
        <v>0</v>
      </c>
      <c r="BPE24" s="56">
        <f t="shared" si="1718"/>
        <v>0</v>
      </c>
      <c r="BPF24" s="56">
        <f t="shared" si="1719"/>
        <v>0</v>
      </c>
      <c r="BPG24" s="56">
        <f t="shared" si="1720"/>
        <v>0</v>
      </c>
      <c r="BPH24" s="56">
        <f t="shared" si="1721"/>
        <v>0</v>
      </c>
      <c r="BPI24" s="56">
        <f t="shared" si="1722"/>
        <v>0</v>
      </c>
      <c r="BPJ24" s="56">
        <f t="shared" si="1723"/>
        <v>0</v>
      </c>
      <c r="BPK24" s="56">
        <f t="shared" si="1724"/>
        <v>0</v>
      </c>
      <c r="BPL24" s="56">
        <f t="shared" si="1725"/>
        <v>0</v>
      </c>
      <c r="BPM24" s="56">
        <f t="shared" si="1726"/>
        <v>0</v>
      </c>
      <c r="BPN24" s="56">
        <f t="shared" si="1727"/>
        <v>0</v>
      </c>
      <c r="BPO24" s="56">
        <f t="shared" si="1728"/>
        <v>0</v>
      </c>
      <c r="BPP24" s="56">
        <f t="shared" si="1729"/>
        <v>0</v>
      </c>
      <c r="BPQ24" s="56">
        <f t="shared" si="1730"/>
        <v>0</v>
      </c>
      <c r="BPR24" s="56">
        <f t="shared" si="1731"/>
        <v>0</v>
      </c>
      <c r="BPS24" s="56">
        <f t="shared" si="1732"/>
        <v>0</v>
      </c>
      <c r="BPT24" s="56">
        <f t="shared" si="1733"/>
        <v>0</v>
      </c>
      <c r="BPU24" s="56">
        <f t="shared" si="1734"/>
        <v>0</v>
      </c>
      <c r="BPV24" s="56">
        <f t="shared" si="1735"/>
        <v>0</v>
      </c>
      <c r="BPW24" s="56">
        <f t="shared" si="1736"/>
        <v>0</v>
      </c>
      <c r="BPX24" s="56">
        <f t="shared" si="1737"/>
        <v>0</v>
      </c>
      <c r="BPY24" s="56">
        <f t="shared" si="1738"/>
        <v>0</v>
      </c>
      <c r="BPZ24" s="56">
        <f t="shared" si="1739"/>
        <v>0</v>
      </c>
      <c r="BQA24" s="56">
        <f t="shared" si="1740"/>
        <v>0</v>
      </c>
      <c r="BQB24" s="56">
        <f t="shared" si="1741"/>
        <v>0</v>
      </c>
      <c r="BQC24" s="56">
        <f t="shared" si="1742"/>
        <v>0</v>
      </c>
      <c r="BQD24" s="56">
        <f t="shared" si="1743"/>
        <v>0</v>
      </c>
      <c r="BQE24" s="56">
        <f t="shared" si="1744"/>
        <v>0</v>
      </c>
      <c r="BQF24" s="56">
        <f t="shared" si="1745"/>
        <v>0</v>
      </c>
      <c r="BQG24" s="56">
        <f t="shared" si="1746"/>
        <v>0</v>
      </c>
      <c r="BQH24" s="56">
        <f t="shared" si="1747"/>
        <v>0</v>
      </c>
      <c r="BQI24" s="56">
        <f t="shared" si="1748"/>
        <v>0</v>
      </c>
      <c r="BQJ24" s="56">
        <f t="shared" si="1749"/>
        <v>0</v>
      </c>
      <c r="BQK24" s="56">
        <f t="shared" si="1750"/>
        <v>0</v>
      </c>
      <c r="BQL24" s="56">
        <f t="shared" si="1751"/>
        <v>0</v>
      </c>
      <c r="BQM24" s="56">
        <f t="shared" si="1752"/>
        <v>0</v>
      </c>
      <c r="BQN24" s="56">
        <f t="shared" si="1753"/>
        <v>0</v>
      </c>
      <c r="BQO24" s="56">
        <f t="shared" si="1754"/>
        <v>0</v>
      </c>
      <c r="BQP24" s="56">
        <f t="shared" si="1755"/>
        <v>0</v>
      </c>
      <c r="BQQ24" s="56">
        <f t="shared" si="1756"/>
        <v>0</v>
      </c>
      <c r="BQR24" s="56">
        <f t="shared" si="1757"/>
        <v>0</v>
      </c>
      <c r="BQS24" s="56">
        <f t="shared" si="1758"/>
        <v>0</v>
      </c>
      <c r="BQT24" s="56">
        <f t="shared" si="1759"/>
        <v>0</v>
      </c>
      <c r="BQU24" s="56">
        <f t="shared" si="1760"/>
        <v>0</v>
      </c>
      <c r="BQV24" s="56">
        <f t="shared" si="1761"/>
        <v>0</v>
      </c>
      <c r="BQW24" s="56">
        <f t="shared" si="1762"/>
        <v>0</v>
      </c>
      <c r="BQX24" s="56">
        <f t="shared" si="1763"/>
        <v>0</v>
      </c>
      <c r="BQY24" s="56">
        <f t="shared" si="1764"/>
        <v>0</v>
      </c>
      <c r="BQZ24" s="56">
        <f t="shared" si="1765"/>
        <v>0</v>
      </c>
      <c r="BRA24" s="56">
        <f t="shared" si="1766"/>
        <v>0</v>
      </c>
      <c r="BRB24" s="56">
        <f t="shared" si="1767"/>
        <v>0</v>
      </c>
      <c r="BRC24" s="56">
        <f t="shared" si="1768"/>
        <v>0</v>
      </c>
      <c r="BRD24" s="56">
        <f t="shared" si="1769"/>
        <v>0</v>
      </c>
      <c r="BRE24" s="56">
        <f t="shared" si="1770"/>
        <v>0</v>
      </c>
      <c r="BRF24" s="56">
        <f t="shared" si="1771"/>
        <v>0</v>
      </c>
      <c r="BRG24" s="56">
        <f t="shared" si="1772"/>
        <v>0</v>
      </c>
      <c r="BRH24" s="56">
        <f t="shared" si="1773"/>
        <v>0</v>
      </c>
      <c r="BRI24" s="56">
        <f t="shared" si="1774"/>
        <v>0</v>
      </c>
      <c r="BRJ24" s="56">
        <f t="shared" si="1775"/>
        <v>0</v>
      </c>
      <c r="BRK24" s="56">
        <f t="shared" si="1776"/>
        <v>0</v>
      </c>
      <c r="BRL24" s="56">
        <f t="shared" si="1777"/>
        <v>0</v>
      </c>
      <c r="BRM24" s="56">
        <f t="shared" si="1778"/>
        <v>0</v>
      </c>
      <c r="BRN24" s="56">
        <f t="shared" si="1779"/>
        <v>0</v>
      </c>
      <c r="BRO24" s="56">
        <f t="shared" si="1780"/>
        <v>0</v>
      </c>
      <c r="BRP24" s="56">
        <f t="shared" si="1781"/>
        <v>0</v>
      </c>
      <c r="BRQ24" s="56">
        <f t="shared" si="1782"/>
        <v>0</v>
      </c>
      <c r="BRR24" s="56">
        <f t="shared" si="1783"/>
        <v>0</v>
      </c>
      <c r="BRS24" s="56">
        <f t="shared" si="1784"/>
        <v>0</v>
      </c>
      <c r="BRT24" s="56">
        <f t="shared" si="1785"/>
        <v>0</v>
      </c>
      <c r="BRU24" s="56">
        <f t="shared" si="1786"/>
        <v>0</v>
      </c>
      <c r="BRV24" s="56">
        <f t="shared" si="1787"/>
        <v>0</v>
      </c>
      <c r="BRW24" s="56">
        <f t="shared" si="1788"/>
        <v>0</v>
      </c>
      <c r="BRX24" s="56">
        <f t="shared" si="1789"/>
        <v>0</v>
      </c>
      <c r="BRY24" s="56">
        <f t="shared" si="1790"/>
        <v>0</v>
      </c>
      <c r="BRZ24" s="56">
        <f t="shared" si="1791"/>
        <v>0</v>
      </c>
      <c r="BSA24" s="56">
        <f t="shared" si="1792"/>
        <v>0</v>
      </c>
      <c r="BSB24" s="56">
        <f t="shared" si="1793"/>
        <v>0</v>
      </c>
      <c r="BSC24" s="56">
        <f t="shared" si="1794"/>
        <v>0</v>
      </c>
      <c r="BSD24" s="56">
        <f t="shared" si="1795"/>
        <v>0</v>
      </c>
      <c r="BSE24" s="56">
        <f t="shared" si="1796"/>
        <v>0</v>
      </c>
      <c r="BSF24" s="56">
        <f t="shared" si="1797"/>
        <v>0</v>
      </c>
      <c r="BSG24" s="56">
        <f t="shared" si="1798"/>
        <v>0</v>
      </c>
      <c r="BSH24" s="56">
        <f t="shared" si="1799"/>
        <v>0</v>
      </c>
      <c r="BSI24" s="56">
        <f t="shared" si="1800"/>
        <v>0</v>
      </c>
      <c r="BSJ24" s="56">
        <f t="shared" si="1801"/>
        <v>0</v>
      </c>
      <c r="BSK24" s="56">
        <f t="shared" si="1802"/>
        <v>0</v>
      </c>
      <c r="BSL24" s="56">
        <f t="shared" si="1803"/>
        <v>0</v>
      </c>
      <c r="BSM24" s="56">
        <f t="shared" si="1804"/>
        <v>0</v>
      </c>
      <c r="BSN24" s="56">
        <f t="shared" si="1805"/>
        <v>0</v>
      </c>
      <c r="BSO24" s="56">
        <f t="shared" si="1806"/>
        <v>0</v>
      </c>
      <c r="BSP24" s="56">
        <f t="shared" si="1807"/>
        <v>0</v>
      </c>
      <c r="BSQ24" s="56">
        <f t="shared" si="1808"/>
        <v>0</v>
      </c>
      <c r="BSR24" s="56">
        <f t="shared" si="1809"/>
        <v>0</v>
      </c>
      <c r="BSS24" s="56">
        <f t="shared" si="1810"/>
        <v>0</v>
      </c>
      <c r="BST24" s="56">
        <f t="shared" si="1811"/>
        <v>0</v>
      </c>
      <c r="BSU24" s="56">
        <f t="shared" si="1812"/>
        <v>0</v>
      </c>
      <c r="BSV24" s="56">
        <f t="shared" si="1813"/>
        <v>0</v>
      </c>
      <c r="BSW24" s="56">
        <f t="shared" si="1814"/>
        <v>0</v>
      </c>
      <c r="BSX24" s="56">
        <f t="shared" si="1815"/>
        <v>0</v>
      </c>
      <c r="BSY24" s="56">
        <f t="shared" si="1816"/>
        <v>0</v>
      </c>
      <c r="BSZ24" s="56">
        <f t="shared" si="1817"/>
        <v>0</v>
      </c>
      <c r="BTA24" s="56">
        <f t="shared" si="1818"/>
        <v>0</v>
      </c>
      <c r="BTB24" s="56">
        <f t="shared" si="1819"/>
        <v>0</v>
      </c>
      <c r="BTC24" s="56">
        <f t="shared" si="1820"/>
        <v>0</v>
      </c>
      <c r="BTD24" s="56">
        <f t="shared" si="1821"/>
        <v>0</v>
      </c>
      <c r="BTE24" s="56">
        <f t="shared" si="1822"/>
        <v>0</v>
      </c>
      <c r="BTF24" s="56">
        <f t="shared" si="1823"/>
        <v>0</v>
      </c>
      <c r="BTG24" s="56">
        <f t="shared" si="1824"/>
        <v>0</v>
      </c>
      <c r="BTH24" s="56">
        <f t="shared" si="1825"/>
        <v>0</v>
      </c>
      <c r="BTI24" s="56">
        <f t="shared" si="1826"/>
        <v>0</v>
      </c>
      <c r="BTJ24" s="56">
        <f t="shared" si="1827"/>
        <v>0</v>
      </c>
      <c r="BTK24" s="56">
        <f t="shared" si="1828"/>
        <v>0</v>
      </c>
      <c r="BTL24" s="56">
        <f t="shared" si="1829"/>
        <v>0</v>
      </c>
      <c r="BTM24" s="56">
        <f t="shared" si="1830"/>
        <v>0</v>
      </c>
      <c r="BTN24" s="56">
        <f t="shared" si="1831"/>
        <v>0</v>
      </c>
      <c r="BTO24" s="56">
        <f t="shared" si="1832"/>
        <v>0</v>
      </c>
      <c r="BTP24" s="56">
        <f t="shared" si="1833"/>
        <v>0</v>
      </c>
      <c r="BTQ24" s="56">
        <f t="shared" si="1834"/>
        <v>0</v>
      </c>
      <c r="BTR24" s="56">
        <f t="shared" si="1835"/>
        <v>0</v>
      </c>
      <c r="BTS24" s="56">
        <f t="shared" si="1836"/>
        <v>0</v>
      </c>
      <c r="BTT24" s="56">
        <f t="shared" si="1837"/>
        <v>0</v>
      </c>
      <c r="BTU24" s="56">
        <f t="shared" si="1838"/>
        <v>0</v>
      </c>
      <c r="BTV24" s="56">
        <f t="shared" si="1839"/>
        <v>0</v>
      </c>
      <c r="BTW24" s="56">
        <f t="shared" si="1840"/>
        <v>0</v>
      </c>
      <c r="BTX24" s="56">
        <f t="shared" si="1841"/>
        <v>0</v>
      </c>
      <c r="BTY24" s="56">
        <f t="shared" si="1842"/>
        <v>0</v>
      </c>
      <c r="BTZ24" s="56">
        <f t="shared" si="1843"/>
        <v>0</v>
      </c>
      <c r="BUA24" s="56">
        <f t="shared" si="1844"/>
        <v>0</v>
      </c>
      <c r="BUB24" s="56">
        <f t="shared" si="1845"/>
        <v>0</v>
      </c>
      <c r="BUC24" s="56">
        <f t="shared" si="1846"/>
        <v>0</v>
      </c>
      <c r="BUD24" s="56">
        <f t="shared" si="1847"/>
        <v>0</v>
      </c>
      <c r="BUE24" s="56">
        <f t="shared" si="1848"/>
        <v>0</v>
      </c>
      <c r="BUF24" s="56">
        <f t="shared" si="1849"/>
        <v>0</v>
      </c>
      <c r="BUG24" s="56">
        <f t="shared" si="1850"/>
        <v>0</v>
      </c>
      <c r="BUH24" s="56">
        <f t="shared" si="1851"/>
        <v>0</v>
      </c>
      <c r="BUI24" s="56">
        <f t="shared" si="1852"/>
        <v>0</v>
      </c>
      <c r="BUJ24" s="56">
        <f t="shared" si="1853"/>
        <v>0</v>
      </c>
      <c r="BUK24" s="56">
        <f t="shared" si="1854"/>
        <v>0</v>
      </c>
      <c r="BUL24" s="56">
        <f t="shared" si="1855"/>
        <v>0</v>
      </c>
      <c r="BUM24" s="56">
        <f t="shared" si="1856"/>
        <v>0</v>
      </c>
      <c r="BUN24" s="56">
        <f t="shared" si="1857"/>
        <v>0</v>
      </c>
      <c r="BUO24" s="56">
        <f t="shared" si="1858"/>
        <v>0</v>
      </c>
      <c r="BUP24" s="56">
        <f t="shared" si="1859"/>
        <v>0</v>
      </c>
      <c r="BUQ24" s="56">
        <f t="shared" si="1860"/>
        <v>0</v>
      </c>
      <c r="BUR24" s="56">
        <f t="shared" si="1861"/>
        <v>0</v>
      </c>
      <c r="BUS24" s="56">
        <f t="shared" si="1862"/>
        <v>0</v>
      </c>
      <c r="BUT24" s="56">
        <f t="shared" si="1863"/>
        <v>0</v>
      </c>
      <c r="BUU24" s="56">
        <f t="shared" si="1864"/>
        <v>0</v>
      </c>
      <c r="BUV24" s="56">
        <f t="shared" si="1865"/>
        <v>0</v>
      </c>
      <c r="BUW24" s="56">
        <f t="shared" si="1866"/>
        <v>0</v>
      </c>
      <c r="BUX24" s="56">
        <f t="shared" si="1867"/>
        <v>0</v>
      </c>
      <c r="BUY24" s="56">
        <f t="shared" si="1868"/>
        <v>0</v>
      </c>
      <c r="BUZ24" s="56">
        <f t="shared" si="1869"/>
        <v>0</v>
      </c>
      <c r="BVA24" s="56">
        <f t="shared" si="1870"/>
        <v>0</v>
      </c>
      <c r="BVB24" s="56">
        <f t="shared" si="1871"/>
        <v>0</v>
      </c>
      <c r="BVC24" s="56">
        <f t="shared" si="1872"/>
        <v>0</v>
      </c>
      <c r="BVD24" s="56">
        <f t="shared" si="1873"/>
        <v>0</v>
      </c>
      <c r="BVE24" s="56">
        <f t="shared" si="1874"/>
        <v>0</v>
      </c>
      <c r="BVF24" s="56">
        <f t="shared" si="1875"/>
        <v>0</v>
      </c>
      <c r="BVG24" s="56">
        <f t="shared" si="1876"/>
        <v>0</v>
      </c>
      <c r="BVH24" s="56">
        <f t="shared" si="1877"/>
        <v>0</v>
      </c>
      <c r="BVI24" s="56">
        <f t="shared" si="1878"/>
        <v>0</v>
      </c>
      <c r="BVJ24" s="56">
        <f t="shared" si="1879"/>
        <v>0</v>
      </c>
      <c r="BVK24" s="56">
        <f t="shared" si="1880"/>
        <v>0</v>
      </c>
      <c r="BVL24" s="56">
        <f t="shared" si="1881"/>
        <v>0</v>
      </c>
      <c r="BVM24" s="56">
        <f t="shared" si="1882"/>
        <v>0</v>
      </c>
      <c r="BVN24" s="56">
        <f t="shared" si="1883"/>
        <v>0</v>
      </c>
      <c r="BVO24" s="56">
        <f t="shared" si="1884"/>
        <v>0</v>
      </c>
      <c r="BVP24" s="56">
        <f t="shared" si="1885"/>
        <v>0</v>
      </c>
      <c r="BVQ24" s="56">
        <f t="shared" si="1886"/>
        <v>0</v>
      </c>
      <c r="BVR24" s="56">
        <f t="shared" si="1887"/>
        <v>0</v>
      </c>
      <c r="BVS24" s="56">
        <f t="shared" si="1888"/>
        <v>0</v>
      </c>
      <c r="BVT24" s="56">
        <f t="shared" si="1889"/>
        <v>0</v>
      </c>
      <c r="BVU24" s="56">
        <f t="shared" si="1890"/>
        <v>0</v>
      </c>
      <c r="BVV24" s="56">
        <f t="shared" si="1891"/>
        <v>0</v>
      </c>
      <c r="BVW24" s="56">
        <f t="shared" si="1892"/>
        <v>0</v>
      </c>
      <c r="BVX24" s="56">
        <f t="shared" si="1893"/>
        <v>0</v>
      </c>
      <c r="BVY24" s="56">
        <f t="shared" si="1894"/>
        <v>0</v>
      </c>
      <c r="BVZ24" s="56">
        <f t="shared" si="1895"/>
        <v>0</v>
      </c>
      <c r="BWA24" s="56">
        <f t="shared" si="1896"/>
        <v>0</v>
      </c>
      <c r="BWB24" s="56">
        <f t="shared" si="1897"/>
        <v>0</v>
      </c>
      <c r="BWC24" s="56">
        <f t="shared" si="1898"/>
        <v>0</v>
      </c>
      <c r="BWD24" s="56">
        <f t="shared" si="1899"/>
        <v>0</v>
      </c>
      <c r="BWE24" s="56">
        <f t="shared" si="1900"/>
        <v>0</v>
      </c>
      <c r="BWF24" s="56">
        <f t="shared" si="1901"/>
        <v>0</v>
      </c>
      <c r="BWG24" s="56">
        <f t="shared" si="1902"/>
        <v>0</v>
      </c>
      <c r="BWH24" s="56">
        <f t="shared" si="1903"/>
        <v>0</v>
      </c>
      <c r="BWI24" s="56">
        <f t="shared" si="1904"/>
        <v>0</v>
      </c>
      <c r="BWJ24" s="56">
        <f t="shared" si="1905"/>
        <v>0</v>
      </c>
      <c r="BWK24" s="56">
        <f t="shared" si="1906"/>
        <v>0</v>
      </c>
      <c r="BWL24" s="56">
        <f t="shared" si="1907"/>
        <v>0</v>
      </c>
      <c r="BWM24" s="56">
        <f t="shared" si="1908"/>
        <v>0</v>
      </c>
      <c r="BWN24" s="56">
        <f t="shared" si="1909"/>
        <v>0</v>
      </c>
      <c r="BWO24" s="56">
        <f t="shared" si="1910"/>
        <v>0</v>
      </c>
      <c r="BWP24" s="56">
        <f t="shared" si="1911"/>
        <v>0</v>
      </c>
      <c r="BWQ24" s="56">
        <f t="shared" si="1912"/>
        <v>0</v>
      </c>
      <c r="BWR24" s="56">
        <f t="shared" si="1913"/>
        <v>0</v>
      </c>
      <c r="BWS24" s="56">
        <f t="shared" si="1914"/>
        <v>0</v>
      </c>
      <c r="BWT24" s="56">
        <f t="shared" si="1915"/>
        <v>0</v>
      </c>
      <c r="BWU24" s="56">
        <f t="shared" si="1916"/>
        <v>0</v>
      </c>
      <c r="BWV24" s="56">
        <f t="shared" si="1917"/>
        <v>0</v>
      </c>
      <c r="BWW24" s="56">
        <f t="shared" si="1918"/>
        <v>0</v>
      </c>
      <c r="BWX24" s="56">
        <f t="shared" si="1919"/>
        <v>0</v>
      </c>
      <c r="BWY24" s="56">
        <f t="shared" si="1920"/>
        <v>0</v>
      </c>
      <c r="BWZ24" s="56">
        <f t="shared" si="1921"/>
        <v>0</v>
      </c>
      <c r="BXA24" s="56">
        <f t="shared" si="1922"/>
        <v>0</v>
      </c>
      <c r="BXB24" s="56">
        <f t="shared" si="1923"/>
        <v>0</v>
      </c>
      <c r="BXC24" s="56">
        <f t="shared" si="1924"/>
        <v>0</v>
      </c>
      <c r="BXD24" s="56">
        <f t="shared" si="1925"/>
        <v>0</v>
      </c>
      <c r="BXE24" s="56">
        <f t="shared" si="1926"/>
        <v>0</v>
      </c>
      <c r="BXF24" s="56">
        <f t="shared" si="1927"/>
        <v>0</v>
      </c>
      <c r="BXG24" s="56">
        <f t="shared" si="1928"/>
        <v>0</v>
      </c>
      <c r="BXH24" s="56">
        <f t="shared" si="1929"/>
        <v>0</v>
      </c>
      <c r="BXI24" s="56">
        <f t="shared" si="1930"/>
        <v>0</v>
      </c>
      <c r="BXJ24" s="56">
        <f t="shared" si="1931"/>
        <v>0</v>
      </c>
      <c r="BXK24" s="56">
        <f t="shared" si="1932"/>
        <v>0</v>
      </c>
      <c r="BXL24" s="56">
        <f t="shared" si="1933"/>
        <v>0</v>
      </c>
      <c r="BXM24" s="56">
        <f t="shared" si="1934"/>
        <v>0</v>
      </c>
      <c r="BXN24" s="56">
        <f t="shared" si="1935"/>
        <v>0</v>
      </c>
      <c r="BXO24" s="56">
        <f t="shared" si="1936"/>
        <v>0</v>
      </c>
      <c r="BXP24" s="56">
        <f t="shared" si="1937"/>
        <v>0</v>
      </c>
      <c r="BXQ24" s="56">
        <f t="shared" si="1938"/>
        <v>0</v>
      </c>
      <c r="BXR24" s="56">
        <f t="shared" si="1939"/>
        <v>0</v>
      </c>
      <c r="BXS24" s="56">
        <f t="shared" si="1940"/>
        <v>0</v>
      </c>
      <c r="BXT24" s="56">
        <f t="shared" si="1941"/>
        <v>0</v>
      </c>
      <c r="BXU24" s="56">
        <f t="shared" si="1942"/>
        <v>0</v>
      </c>
      <c r="BXV24" s="56">
        <f t="shared" si="1943"/>
        <v>0</v>
      </c>
      <c r="BXW24" s="56">
        <f t="shared" si="1944"/>
        <v>0</v>
      </c>
      <c r="BXX24" s="56">
        <f t="shared" si="1945"/>
        <v>0</v>
      </c>
      <c r="BXY24" s="56">
        <f t="shared" si="1946"/>
        <v>0</v>
      </c>
      <c r="BXZ24" s="56">
        <f t="shared" si="1947"/>
        <v>0</v>
      </c>
      <c r="BYA24" s="56">
        <f t="shared" si="1948"/>
        <v>0</v>
      </c>
      <c r="BYB24" s="56">
        <f t="shared" si="1949"/>
        <v>0</v>
      </c>
      <c r="BYC24" s="56">
        <f t="shared" si="1950"/>
        <v>0</v>
      </c>
      <c r="BYD24" s="56">
        <f t="shared" si="1951"/>
        <v>0</v>
      </c>
      <c r="BYE24" s="56">
        <f t="shared" si="1952"/>
        <v>0</v>
      </c>
      <c r="BYF24" s="56">
        <f t="shared" si="1953"/>
        <v>0</v>
      </c>
      <c r="BYG24" s="56">
        <f t="shared" si="1954"/>
        <v>0</v>
      </c>
      <c r="BYH24" s="56">
        <f t="shared" si="1955"/>
        <v>0</v>
      </c>
      <c r="BYI24" s="56">
        <f t="shared" si="1956"/>
        <v>0</v>
      </c>
      <c r="BYJ24" s="56">
        <f t="shared" si="1957"/>
        <v>0</v>
      </c>
      <c r="BYK24" s="56">
        <f t="shared" si="1958"/>
        <v>0</v>
      </c>
      <c r="BYL24" s="56">
        <f t="shared" si="1959"/>
        <v>0</v>
      </c>
      <c r="BYM24" s="56">
        <f t="shared" si="1960"/>
        <v>0</v>
      </c>
      <c r="BYN24" s="56">
        <f t="shared" si="1961"/>
        <v>0</v>
      </c>
      <c r="BYO24" s="56">
        <f t="shared" si="1962"/>
        <v>0</v>
      </c>
      <c r="BYP24" s="56">
        <f t="shared" si="1963"/>
        <v>0</v>
      </c>
      <c r="BYQ24" s="56">
        <f t="shared" si="1964"/>
        <v>0</v>
      </c>
      <c r="BYR24" s="56">
        <f t="shared" si="1965"/>
        <v>0</v>
      </c>
      <c r="BYS24" s="56">
        <f t="shared" si="1966"/>
        <v>0</v>
      </c>
      <c r="BYT24" s="56">
        <f t="shared" si="1967"/>
        <v>0</v>
      </c>
      <c r="BYU24" s="56">
        <f t="shared" si="1968"/>
        <v>0</v>
      </c>
      <c r="BYV24" s="56">
        <f t="shared" si="1969"/>
        <v>0</v>
      </c>
      <c r="BYW24" s="56">
        <f t="shared" si="1970"/>
        <v>0</v>
      </c>
      <c r="BYX24" s="56">
        <f t="shared" si="1971"/>
        <v>0</v>
      </c>
      <c r="BYY24" s="56">
        <f t="shared" si="1972"/>
        <v>0</v>
      </c>
      <c r="BYZ24" s="56">
        <f t="shared" si="1973"/>
        <v>0</v>
      </c>
      <c r="BZA24" s="56">
        <f t="shared" si="1974"/>
        <v>1866.8994212285661</v>
      </c>
      <c r="BZB24" s="56">
        <f t="shared" si="1975"/>
        <v>-93.344957339716657</v>
      </c>
      <c r="BZC24" s="56">
        <f t="shared" si="1976"/>
        <v>-774.48726381151175</v>
      </c>
      <c r="BZD24" s="56">
        <f t="shared" si="1977"/>
        <v>-3.0439521845707036</v>
      </c>
      <c r="BZE24" s="56">
        <f t="shared" si="1978"/>
        <v>0</v>
      </c>
      <c r="BZF24" s="56">
        <f t="shared" si="1979"/>
        <v>0</v>
      </c>
      <c r="BZG24" s="56">
        <f t="shared" si="1980"/>
        <v>0</v>
      </c>
      <c r="BZH24" s="56">
        <f t="shared" si="1981"/>
        <v>0</v>
      </c>
      <c r="BZI24" s="56">
        <f t="shared" si="1982"/>
        <v>0</v>
      </c>
      <c r="BZJ24" s="56">
        <f t="shared" si="1983"/>
        <v>0</v>
      </c>
      <c r="BZK24" s="56">
        <f t="shared" si="1984"/>
        <v>0</v>
      </c>
      <c r="BZL24" s="56">
        <f t="shared" si="1985"/>
        <v>0</v>
      </c>
      <c r="BZM24" s="56">
        <f t="shared" si="1986"/>
        <v>0</v>
      </c>
      <c r="BZN24" s="56">
        <f t="shared" si="1987"/>
        <v>0</v>
      </c>
      <c r="BZO24" s="56">
        <f t="shared" si="1988"/>
        <v>0</v>
      </c>
      <c r="BZP24" s="56">
        <f t="shared" si="1989"/>
        <v>0</v>
      </c>
      <c r="BZQ24" s="56">
        <f t="shared" si="1990"/>
        <v>0</v>
      </c>
      <c r="BZR24" s="56">
        <f t="shared" si="1991"/>
        <v>0</v>
      </c>
      <c r="BZS24" s="56">
        <f t="shared" si="1992"/>
        <v>0</v>
      </c>
      <c r="BZT24" s="56">
        <f t="shared" si="1993"/>
        <v>0</v>
      </c>
      <c r="BZU24" s="56">
        <f t="shared" si="1994"/>
        <v>0</v>
      </c>
      <c r="BZV24" s="56">
        <f t="shared" si="1995"/>
        <v>0</v>
      </c>
      <c r="BZW24" s="56">
        <f t="shared" si="1996"/>
        <v>0</v>
      </c>
      <c r="BZX24" s="56">
        <f t="shared" si="1997"/>
        <v>0</v>
      </c>
      <c r="BZY24" s="56">
        <f t="shared" si="1998"/>
        <v>0</v>
      </c>
      <c r="BZZ24" s="56">
        <f t="shared" si="1999"/>
        <v>0</v>
      </c>
      <c r="CAA24" s="56">
        <f t="shared" si="2000"/>
        <v>0</v>
      </c>
      <c r="CAB24" s="56">
        <f t="shared" si="2001"/>
        <v>0</v>
      </c>
      <c r="CAC24" s="56">
        <f t="shared" si="2002"/>
        <v>0</v>
      </c>
      <c r="CAD24" s="56">
        <f t="shared" si="2003"/>
        <v>0</v>
      </c>
      <c r="CAE24" s="56">
        <f t="shared" si="2004"/>
        <v>0</v>
      </c>
      <c r="CAF24" s="56">
        <f t="shared" si="2005"/>
        <v>0</v>
      </c>
      <c r="CAG24" s="56">
        <f t="shared" si="2006"/>
        <v>0</v>
      </c>
      <c r="CAH24" s="56">
        <f t="shared" si="2007"/>
        <v>0</v>
      </c>
      <c r="CAI24" s="56">
        <f t="shared" si="2008"/>
        <v>0</v>
      </c>
      <c r="CAJ24" s="56">
        <f t="shared" si="2009"/>
        <v>0</v>
      </c>
      <c r="CAK24" s="56">
        <f t="shared" si="2010"/>
        <v>0</v>
      </c>
      <c r="CAL24" s="56">
        <f t="shared" si="2011"/>
        <v>0</v>
      </c>
      <c r="CAM24" s="56">
        <f t="shared" si="2012"/>
        <v>0</v>
      </c>
      <c r="CAN24" s="56">
        <f t="shared" si="2013"/>
        <v>0</v>
      </c>
      <c r="CAO24" s="56">
        <f t="shared" si="2014"/>
        <v>0</v>
      </c>
      <c r="CAP24" s="56">
        <f t="shared" si="2015"/>
        <v>0</v>
      </c>
      <c r="CAQ24" s="56">
        <f t="shared" si="2016"/>
        <v>0</v>
      </c>
      <c r="CAR24" s="56">
        <f t="shared" si="2017"/>
        <v>0</v>
      </c>
      <c r="CAS24" s="56">
        <f t="shared" si="2018"/>
        <v>0</v>
      </c>
      <c r="CAT24" s="56">
        <f t="shared" si="2019"/>
        <v>0</v>
      </c>
      <c r="CAU24" s="56">
        <f t="shared" si="2020"/>
        <v>-93.344957339716657</v>
      </c>
      <c r="CAV24" s="56">
        <f t="shared" si="2021"/>
        <v>4.6672471809003522</v>
      </c>
      <c r="CAW24" s="56">
        <f t="shared" si="2022"/>
        <v>38.724357498093823</v>
      </c>
      <c r="CAX24" s="56">
        <f t="shared" si="2023"/>
        <v>0.15219758685548515</v>
      </c>
      <c r="CAY24" s="56">
        <f t="shared" si="2024"/>
        <v>0</v>
      </c>
      <c r="CAZ24" s="56">
        <f t="shared" si="2025"/>
        <v>0</v>
      </c>
      <c r="CBA24" s="56">
        <f t="shared" si="2026"/>
        <v>0</v>
      </c>
      <c r="CBB24" s="56">
        <f t="shared" si="2027"/>
        <v>0</v>
      </c>
      <c r="CBC24" s="56">
        <f t="shared" si="2028"/>
        <v>0</v>
      </c>
      <c r="CBD24" s="56">
        <f t="shared" si="2029"/>
        <v>0</v>
      </c>
      <c r="CBE24" s="56">
        <f t="shared" si="2030"/>
        <v>0</v>
      </c>
      <c r="CBF24" s="56">
        <f t="shared" si="2031"/>
        <v>0</v>
      </c>
      <c r="CBG24" s="56">
        <f t="shared" si="2032"/>
        <v>0</v>
      </c>
      <c r="CBH24" s="56">
        <f t="shared" si="2033"/>
        <v>0</v>
      </c>
      <c r="CBI24" s="56">
        <f t="shared" si="2034"/>
        <v>0</v>
      </c>
      <c r="CBJ24" s="56">
        <f t="shared" si="2035"/>
        <v>0</v>
      </c>
      <c r="CBK24" s="56">
        <f t="shared" si="2036"/>
        <v>0</v>
      </c>
      <c r="CBL24" s="56">
        <f t="shared" si="2037"/>
        <v>0</v>
      </c>
      <c r="CBM24" s="56">
        <f t="shared" si="2038"/>
        <v>0</v>
      </c>
      <c r="CBN24" s="56">
        <f t="shared" si="2039"/>
        <v>0</v>
      </c>
      <c r="CBO24" s="56">
        <f t="shared" si="2040"/>
        <v>0</v>
      </c>
      <c r="CBP24" s="56">
        <f t="shared" si="2041"/>
        <v>0</v>
      </c>
      <c r="CBQ24" s="56">
        <f t="shared" si="2042"/>
        <v>0</v>
      </c>
      <c r="CBR24" s="56">
        <f t="shared" si="2043"/>
        <v>0</v>
      </c>
      <c r="CBS24" s="56">
        <f t="shared" si="2044"/>
        <v>0</v>
      </c>
      <c r="CBT24" s="56">
        <f t="shared" si="2045"/>
        <v>0</v>
      </c>
      <c r="CBU24" s="56">
        <f t="shared" si="2046"/>
        <v>0</v>
      </c>
      <c r="CBV24" s="56">
        <f t="shared" si="2047"/>
        <v>0</v>
      </c>
      <c r="CBW24" s="56">
        <f t="shared" si="2048"/>
        <v>0</v>
      </c>
      <c r="CBX24" s="56">
        <f t="shared" si="2049"/>
        <v>0</v>
      </c>
      <c r="CBY24" s="56">
        <f t="shared" si="2050"/>
        <v>0</v>
      </c>
      <c r="CBZ24" s="56">
        <f t="shared" si="2051"/>
        <v>0</v>
      </c>
      <c r="CCA24" s="56">
        <f t="shared" si="2052"/>
        <v>0</v>
      </c>
      <c r="CCB24" s="56">
        <f t="shared" si="2053"/>
        <v>0</v>
      </c>
      <c r="CCC24" s="56">
        <f t="shared" si="2054"/>
        <v>0</v>
      </c>
      <c r="CCD24" s="56">
        <f t="shared" si="2055"/>
        <v>0</v>
      </c>
      <c r="CCE24" s="56">
        <f t="shared" si="2056"/>
        <v>0</v>
      </c>
      <c r="CCF24" s="56">
        <f t="shared" si="2057"/>
        <v>0</v>
      </c>
      <c r="CCG24" s="56">
        <f t="shared" si="2058"/>
        <v>0</v>
      </c>
      <c r="CCH24" s="56">
        <f t="shared" si="2059"/>
        <v>0</v>
      </c>
      <c r="CCI24" s="56">
        <f t="shared" si="2060"/>
        <v>0</v>
      </c>
      <c r="CCJ24" s="56">
        <f t="shared" si="2061"/>
        <v>0</v>
      </c>
      <c r="CCK24" s="56">
        <f t="shared" si="2062"/>
        <v>0</v>
      </c>
      <c r="CCL24" s="56">
        <f t="shared" si="2063"/>
        <v>0</v>
      </c>
      <c r="CCM24" s="56">
        <f t="shared" si="2064"/>
        <v>0</v>
      </c>
      <c r="CCN24" s="56">
        <f t="shared" si="2065"/>
        <v>0</v>
      </c>
      <c r="CCO24" s="56">
        <f t="shared" si="2066"/>
        <v>-774.48726381151175</v>
      </c>
      <c r="CCP24" s="56">
        <f t="shared" si="2067"/>
        <v>38.724357498093823</v>
      </c>
      <c r="CCQ24" s="56">
        <f t="shared" si="2068"/>
        <v>321.29771694476534</v>
      </c>
      <c r="CCR24" s="56">
        <f t="shared" si="2069"/>
        <v>1.2627901491606959</v>
      </c>
      <c r="CCS24" s="56">
        <f t="shared" si="2070"/>
        <v>0</v>
      </c>
      <c r="CCT24" s="56">
        <f t="shared" si="2071"/>
        <v>0</v>
      </c>
      <c r="CCU24" s="56">
        <f t="shared" si="2072"/>
        <v>0</v>
      </c>
      <c r="CCV24" s="56">
        <f t="shared" si="2073"/>
        <v>0</v>
      </c>
      <c r="CCW24" s="56">
        <f t="shared" si="2074"/>
        <v>0</v>
      </c>
      <c r="CCX24" s="56">
        <f t="shared" si="2075"/>
        <v>0</v>
      </c>
      <c r="CCY24" s="56">
        <f t="shared" si="2076"/>
        <v>0</v>
      </c>
      <c r="CCZ24" s="56">
        <f t="shared" si="2077"/>
        <v>0</v>
      </c>
      <c r="CDA24" s="56">
        <f t="shared" si="2078"/>
        <v>0</v>
      </c>
      <c r="CDB24" s="56">
        <f t="shared" si="2079"/>
        <v>0</v>
      </c>
      <c r="CDC24" s="56">
        <f t="shared" si="2080"/>
        <v>0</v>
      </c>
      <c r="CDD24" s="56">
        <f t="shared" si="2081"/>
        <v>0</v>
      </c>
      <c r="CDE24" s="56">
        <f t="shared" si="2082"/>
        <v>0</v>
      </c>
      <c r="CDF24" s="56">
        <f t="shared" si="2083"/>
        <v>0</v>
      </c>
      <c r="CDG24" s="56">
        <f t="shared" si="2084"/>
        <v>0</v>
      </c>
      <c r="CDH24" s="56">
        <f t="shared" si="2085"/>
        <v>0</v>
      </c>
      <c r="CDI24" s="56">
        <f t="shared" si="2086"/>
        <v>0</v>
      </c>
      <c r="CDJ24" s="56">
        <f t="shared" si="2087"/>
        <v>0</v>
      </c>
      <c r="CDK24" s="56">
        <f t="shared" si="2088"/>
        <v>0</v>
      </c>
      <c r="CDL24" s="56">
        <f t="shared" si="2089"/>
        <v>0</v>
      </c>
      <c r="CDM24" s="56">
        <f t="shared" si="2090"/>
        <v>0</v>
      </c>
      <c r="CDN24" s="56">
        <f t="shared" si="2091"/>
        <v>0</v>
      </c>
      <c r="CDO24" s="56">
        <f t="shared" si="2092"/>
        <v>0</v>
      </c>
      <c r="CDP24" s="56">
        <f t="shared" si="2093"/>
        <v>0</v>
      </c>
      <c r="CDQ24" s="56">
        <f t="shared" si="2094"/>
        <v>0</v>
      </c>
      <c r="CDR24" s="56">
        <f t="shared" si="2095"/>
        <v>0</v>
      </c>
      <c r="CDS24" s="56">
        <f t="shared" si="2096"/>
        <v>0</v>
      </c>
      <c r="CDT24" s="56">
        <f t="shared" si="2097"/>
        <v>0</v>
      </c>
      <c r="CDU24" s="56">
        <f t="shared" si="2098"/>
        <v>0</v>
      </c>
      <c r="CDV24" s="56">
        <f t="shared" si="2099"/>
        <v>0</v>
      </c>
      <c r="CDW24" s="56">
        <f t="shared" si="2100"/>
        <v>0</v>
      </c>
      <c r="CDX24" s="56">
        <f t="shared" si="2101"/>
        <v>0</v>
      </c>
      <c r="CDY24" s="56">
        <f t="shared" si="2102"/>
        <v>0</v>
      </c>
      <c r="CDZ24" s="56">
        <f t="shared" si="2103"/>
        <v>0</v>
      </c>
      <c r="CEA24" s="56">
        <f t="shared" si="2104"/>
        <v>0</v>
      </c>
      <c r="CEB24" s="56">
        <f t="shared" si="2105"/>
        <v>0</v>
      </c>
      <c r="CEC24" s="56">
        <f t="shared" si="2106"/>
        <v>0</v>
      </c>
      <c r="CED24" s="56">
        <f t="shared" si="2107"/>
        <v>0</v>
      </c>
      <c r="CEE24" s="56">
        <f t="shared" si="2108"/>
        <v>0</v>
      </c>
      <c r="CEF24" s="56">
        <f t="shared" si="2109"/>
        <v>0</v>
      </c>
      <c r="CEG24" s="56">
        <f t="shared" si="2110"/>
        <v>0</v>
      </c>
      <c r="CEH24" s="56">
        <f t="shared" si="2111"/>
        <v>0</v>
      </c>
      <c r="CEI24" s="56">
        <f t="shared" si="2112"/>
        <v>-3.0439521845707036</v>
      </c>
      <c r="CEJ24" s="56">
        <f t="shared" si="2113"/>
        <v>0.15219758685548515</v>
      </c>
      <c r="CEK24" s="56">
        <f t="shared" si="2114"/>
        <v>1.2627901491606959</v>
      </c>
      <c r="CEL24" s="56">
        <f t="shared" si="2115"/>
        <v>4.9631194892412779E-3</v>
      </c>
    </row>
    <row r="25" spans="1:2170">
      <c r="D25" s="60">
        <v>800</v>
      </c>
      <c r="E25" s="59">
        <f>Feuil2!K2</f>
        <v>0.80668701140543697</v>
      </c>
      <c r="F25" s="59">
        <f>Feuil2!L2</f>
        <v>-0.59097890455562319</v>
      </c>
      <c r="G25" s="59">
        <f>Feuil2!M2</f>
        <v>0</v>
      </c>
      <c r="H25" s="59">
        <f>Feuil2!N2</f>
        <v>0</v>
      </c>
      <c r="I25" s="59">
        <f>Feuil2!O2</f>
        <v>0</v>
      </c>
      <c r="J25" s="59">
        <f>Feuil2!P2</f>
        <v>0</v>
      </c>
      <c r="K25" s="59">
        <f>Feuil2!Q2</f>
        <v>0</v>
      </c>
      <c r="L25" s="59">
        <f>Feuil2!R2</f>
        <v>0</v>
      </c>
      <c r="M25" s="59">
        <f>Feuil2!S2</f>
        <v>0</v>
      </c>
      <c r="N25" s="59">
        <f>Feuil2!T2</f>
        <v>0</v>
      </c>
      <c r="O25" s="59">
        <f>Feuil2!U2</f>
        <v>0</v>
      </c>
      <c r="P25" s="59">
        <f>Feuil2!V2</f>
        <v>0</v>
      </c>
      <c r="Q25" s="59">
        <f>Feuil2!W2</f>
        <v>0</v>
      </c>
      <c r="R25" s="59">
        <f>Feuil2!X2</f>
        <v>0</v>
      </c>
      <c r="S25" s="59">
        <f>Feuil2!Y2</f>
        <v>0</v>
      </c>
      <c r="T25" s="59">
        <f>Feuil2!Z2</f>
        <v>0</v>
      </c>
      <c r="U25" s="59">
        <f>Feuil2!AA2</f>
        <v>0</v>
      </c>
      <c r="V25" s="59">
        <f>Feuil2!AB2</f>
        <v>0</v>
      </c>
      <c r="W25" s="59">
        <f>Feuil2!AC2</f>
        <v>0</v>
      </c>
      <c r="X25" s="59">
        <f>Feuil2!AD2</f>
        <v>0</v>
      </c>
      <c r="Y25" s="59">
        <f>Feuil2!AE2</f>
        <v>0</v>
      </c>
      <c r="Z25" s="59">
        <f>Feuil2!AF2</f>
        <v>0</v>
      </c>
      <c r="AA25" s="59">
        <f>Feuil2!AG2</f>
        <v>0</v>
      </c>
      <c r="AB25" s="59">
        <f>Feuil2!AH2</f>
        <v>0</v>
      </c>
      <c r="AC25" s="59">
        <f>Feuil2!AI2</f>
        <v>0</v>
      </c>
      <c r="AD25" s="59">
        <f>Feuil2!AJ2</f>
        <v>0</v>
      </c>
      <c r="AE25" s="59">
        <f>Feuil2!AK2</f>
        <v>0</v>
      </c>
      <c r="AF25" s="59">
        <f>Feuil2!AL2</f>
        <v>0</v>
      </c>
      <c r="AG25" s="59">
        <f>Feuil2!AM2</f>
        <v>0</v>
      </c>
      <c r="AH25" s="59">
        <f>Feuil2!AN2</f>
        <v>0</v>
      </c>
      <c r="AI25" s="59">
        <f>Feuil2!AO2</f>
        <v>0</v>
      </c>
      <c r="AJ25" s="59">
        <f>Feuil2!AP2</f>
        <v>0</v>
      </c>
      <c r="AK25" s="59">
        <f>Feuil2!AQ2</f>
        <v>0</v>
      </c>
      <c r="AL25" s="59">
        <f>Feuil2!AR2</f>
        <v>0</v>
      </c>
      <c r="AM25" s="59">
        <f>Feuil2!AS2</f>
        <v>0</v>
      </c>
      <c r="AN25" s="59">
        <f>Feuil2!AT2</f>
        <v>0</v>
      </c>
      <c r="AO25" s="59">
        <f>Feuil2!AU2</f>
        <v>0</v>
      </c>
      <c r="AP25" s="59">
        <f>Feuil2!AV2</f>
        <v>0</v>
      </c>
      <c r="AQ25" s="59">
        <f>Feuil2!AW2</f>
        <v>0</v>
      </c>
      <c r="AR25" s="59">
        <f>Feuil2!AX2</f>
        <v>0</v>
      </c>
      <c r="AS25" s="59">
        <f>Feuil2!AY2</f>
        <v>0</v>
      </c>
      <c r="AT25" s="59">
        <f>Feuil2!AZ2</f>
        <v>0</v>
      </c>
      <c r="AU25" s="59">
        <f>Feuil2!BA2</f>
        <v>0</v>
      </c>
      <c r="AV25" s="59">
        <f>Feuil2!BB2</f>
        <v>0</v>
      </c>
      <c r="AW25" s="59">
        <f>Feuil2!BC2</f>
        <v>0</v>
      </c>
      <c r="AX25" s="59">
        <f>Feuil2!BD2</f>
        <v>0</v>
      </c>
      <c r="AY25" s="58">
        <f>(B$30*B$30)/(D25*B$31*D25*B$31)</f>
        <v>3906.25</v>
      </c>
      <c r="BC25" s="56">
        <f t="shared" si="0"/>
        <v>2541.968493633733</v>
      </c>
      <c r="BD25" s="56">
        <f t="shared" si="1"/>
        <v>-1862.2461184360729</v>
      </c>
      <c r="BE25" s="56">
        <f t="shared" si="2"/>
        <v>0</v>
      </c>
      <c r="BF25" s="56">
        <f t="shared" si="3"/>
        <v>0</v>
      </c>
      <c r="BG25" s="56">
        <f t="shared" si="4"/>
        <v>0</v>
      </c>
      <c r="BH25" s="56">
        <f t="shared" si="5"/>
        <v>0</v>
      </c>
      <c r="BI25" s="56">
        <f t="shared" si="6"/>
        <v>0</v>
      </c>
      <c r="BJ25" s="56">
        <f t="shared" si="7"/>
        <v>0</v>
      </c>
      <c r="BK25" s="56">
        <f t="shared" si="8"/>
        <v>0</v>
      </c>
      <c r="BL25" s="56">
        <f t="shared" si="9"/>
        <v>0</v>
      </c>
      <c r="BM25" s="56">
        <f t="shared" si="10"/>
        <v>0</v>
      </c>
      <c r="BN25" s="56">
        <f t="shared" si="11"/>
        <v>0</v>
      </c>
      <c r="BO25" s="56">
        <f t="shared" si="12"/>
        <v>0</v>
      </c>
      <c r="BP25" s="56">
        <f t="shared" si="13"/>
        <v>0</v>
      </c>
      <c r="BQ25" s="56">
        <f t="shared" si="14"/>
        <v>0</v>
      </c>
      <c r="BR25" s="56">
        <f t="shared" si="15"/>
        <v>0</v>
      </c>
      <c r="BS25" s="56">
        <f t="shared" si="16"/>
        <v>0</v>
      </c>
      <c r="BT25" s="56">
        <f t="shared" si="17"/>
        <v>0</v>
      </c>
      <c r="BU25" s="56">
        <f t="shared" si="18"/>
        <v>0</v>
      </c>
      <c r="BV25" s="56">
        <f t="shared" si="19"/>
        <v>0</v>
      </c>
      <c r="BW25" s="56">
        <f t="shared" si="20"/>
        <v>0</v>
      </c>
      <c r="BX25" s="56">
        <f t="shared" si="21"/>
        <v>0</v>
      </c>
      <c r="BY25" s="56">
        <f t="shared" si="22"/>
        <v>0</v>
      </c>
      <c r="BZ25" s="56">
        <f t="shared" si="23"/>
        <v>0</v>
      </c>
      <c r="CA25" s="56">
        <f t="shared" si="24"/>
        <v>0</v>
      </c>
      <c r="CB25" s="56">
        <f t="shared" si="25"/>
        <v>0</v>
      </c>
      <c r="CC25" s="56">
        <f t="shared" si="26"/>
        <v>0</v>
      </c>
      <c r="CD25" s="56">
        <f t="shared" si="27"/>
        <v>0</v>
      </c>
      <c r="CE25" s="56">
        <f t="shared" si="28"/>
        <v>0</v>
      </c>
      <c r="CF25" s="56">
        <f t="shared" si="29"/>
        <v>0</v>
      </c>
      <c r="CG25" s="56">
        <f t="shared" si="30"/>
        <v>0</v>
      </c>
      <c r="CH25" s="56">
        <f t="shared" si="31"/>
        <v>0</v>
      </c>
      <c r="CI25" s="56">
        <f t="shared" si="32"/>
        <v>0</v>
      </c>
      <c r="CJ25" s="56">
        <f t="shared" si="33"/>
        <v>0</v>
      </c>
      <c r="CK25" s="56">
        <f t="shared" si="34"/>
        <v>0</v>
      </c>
      <c r="CL25" s="56">
        <f t="shared" si="35"/>
        <v>0</v>
      </c>
      <c r="CM25" s="56">
        <f t="shared" si="36"/>
        <v>0</v>
      </c>
      <c r="CN25" s="56">
        <f t="shared" si="37"/>
        <v>0</v>
      </c>
      <c r="CO25" s="56">
        <f t="shared" si="38"/>
        <v>0</v>
      </c>
      <c r="CP25" s="56">
        <f t="shared" si="39"/>
        <v>0</v>
      </c>
      <c r="CQ25" s="56">
        <f t="shared" si="40"/>
        <v>0</v>
      </c>
      <c r="CR25" s="56">
        <f t="shared" si="41"/>
        <v>0</v>
      </c>
      <c r="CS25" s="56">
        <f t="shared" si="42"/>
        <v>0</v>
      </c>
      <c r="CT25" s="56">
        <f t="shared" si="43"/>
        <v>0</v>
      </c>
      <c r="CU25" s="56">
        <f t="shared" si="44"/>
        <v>0</v>
      </c>
      <c r="CV25" s="56">
        <f t="shared" si="45"/>
        <v>0</v>
      </c>
      <c r="CW25" s="56">
        <f t="shared" si="46"/>
        <v>-1862.2461184360729</v>
      </c>
      <c r="CX25" s="56">
        <f t="shared" si="47"/>
        <v>1364.2815063662672</v>
      </c>
      <c r="CY25" s="56">
        <f t="shared" si="48"/>
        <v>0</v>
      </c>
      <c r="CZ25" s="56">
        <f t="shared" si="49"/>
        <v>0</v>
      </c>
      <c r="DA25" s="56">
        <f t="shared" si="50"/>
        <v>0</v>
      </c>
      <c r="DB25" s="56">
        <f t="shared" si="51"/>
        <v>0</v>
      </c>
      <c r="DC25" s="56">
        <f t="shared" si="52"/>
        <v>0</v>
      </c>
      <c r="DD25" s="56">
        <f t="shared" si="53"/>
        <v>0</v>
      </c>
      <c r="DE25" s="56">
        <f t="shared" si="54"/>
        <v>0</v>
      </c>
      <c r="DF25" s="56">
        <f t="shared" si="55"/>
        <v>0</v>
      </c>
      <c r="DG25" s="56">
        <f t="shared" si="56"/>
        <v>0</v>
      </c>
      <c r="DH25" s="56">
        <f t="shared" si="57"/>
        <v>0</v>
      </c>
      <c r="DI25" s="56">
        <f t="shared" si="58"/>
        <v>0</v>
      </c>
      <c r="DJ25" s="56">
        <f t="shared" si="59"/>
        <v>0</v>
      </c>
      <c r="DK25" s="56">
        <f t="shared" si="60"/>
        <v>0</v>
      </c>
      <c r="DL25" s="56">
        <f t="shared" si="61"/>
        <v>0</v>
      </c>
      <c r="DM25" s="56">
        <f t="shared" si="62"/>
        <v>0</v>
      </c>
      <c r="DN25" s="56">
        <f t="shared" si="63"/>
        <v>0</v>
      </c>
      <c r="DO25" s="56">
        <f t="shared" si="64"/>
        <v>0</v>
      </c>
      <c r="DP25" s="56">
        <f t="shared" si="65"/>
        <v>0</v>
      </c>
      <c r="DQ25" s="56">
        <f t="shared" si="66"/>
        <v>0</v>
      </c>
      <c r="DR25" s="56">
        <f t="shared" si="67"/>
        <v>0</v>
      </c>
      <c r="DS25" s="56">
        <f t="shared" si="68"/>
        <v>0</v>
      </c>
      <c r="DT25" s="56">
        <f t="shared" si="69"/>
        <v>0</v>
      </c>
      <c r="DU25" s="56">
        <f t="shared" si="70"/>
        <v>0</v>
      </c>
      <c r="DV25" s="56">
        <f t="shared" si="71"/>
        <v>0</v>
      </c>
      <c r="DW25" s="56">
        <f t="shared" si="72"/>
        <v>0</v>
      </c>
      <c r="DX25" s="56">
        <f t="shared" si="73"/>
        <v>0</v>
      </c>
      <c r="DY25" s="56">
        <f t="shared" si="74"/>
        <v>0</v>
      </c>
      <c r="DZ25" s="56">
        <f t="shared" si="75"/>
        <v>0</v>
      </c>
      <c r="EA25" s="56">
        <f t="shared" si="76"/>
        <v>0</v>
      </c>
      <c r="EB25" s="56">
        <f t="shared" si="77"/>
        <v>0</v>
      </c>
      <c r="EC25" s="56">
        <f t="shared" si="78"/>
        <v>0</v>
      </c>
      <c r="ED25" s="56">
        <f t="shared" si="79"/>
        <v>0</v>
      </c>
      <c r="EE25" s="56">
        <f t="shared" si="80"/>
        <v>0</v>
      </c>
      <c r="EF25" s="56">
        <f t="shared" si="81"/>
        <v>0</v>
      </c>
      <c r="EG25" s="56">
        <f t="shared" si="82"/>
        <v>0</v>
      </c>
      <c r="EH25" s="56">
        <f t="shared" si="83"/>
        <v>0</v>
      </c>
      <c r="EI25" s="56">
        <f t="shared" si="84"/>
        <v>0</v>
      </c>
      <c r="EJ25" s="56">
        <f t="shared" si="85"/>
        <v>0</v>
      </c>
      <c r="EK25" s="56">
        <f t="shared" si="86"/>
        <v>0</v>
      </c>
      <c r="EL25" s="56">
        <f t="shared" si="87"/>
        <v>0</v>
      </c>
      <c r="EM25" s="56">
        <f t="shared" si="88"/>
        <v>0</v>
      </c>
      <c r="EN25" s="56">
        <f t="shared" si="89"/>
        <v>0</v>
      </c>
      <c r="EO25" s="56">
        <f t="shared" si="90"/>
        <v>0</v>
      </c>
      <c r="EP25" s="56">
        <f t="shared" si="91"/>
        <v>0</v>
      </c>
      <c r="EQ25" s="56">
        <f t="shared" si="92"/>
        <v>0</v>
      </c>
      <c r="ER25" s="56">
        <f t="shared" si="93"/>
        <v>0</v>
      </c>
      <c r="ES25" s="56">
        <f t="shared" si="94"/>
        <v>0</v>
      </c>
      <c r="ET25" s="56">
        <f t="shared" si="95"/>
        <v>0</v>
      </c>
      <c r="EU25" s="56">
        <f t="shared" si="96"/>
        <v>0</v>
      </c>
      <c r="EV25" s="56">
        <f t="shared" si="97"/>
        <v>0</v>
      </c>
      <c r="EW25" s="56">
        <f t="shared" si="98"/>
        <v>0</v>
      </c>
      <c r="EX25" s="56">
        <f t="shared" si="99"/>
        <v>0</v>
      </c>
      <c r="EY25" s="56">
        <f t="shared" si="100"/>
        <v>0</v>
      </c>
      <c r="EZ25" s="56">
        <f t="shared" si="101"/>
        <v>0</v>
      </c>
      <c r="FA25" s="56">
        <f t="shared" si="102"/>
        <v>0</v>
      </c>
      <c r="FB25" s="56">
        <f t="shared" si="103"/>
        <v>0</v>
      </c>
      <c r="FC25" s="56">
        <f t="shared" si="104"/>
        <v>0</v>
      </c>
      <c r="FD25" s="56">
        <f t="shared" si="105"/>
        <v>0</v>
      </c>
      <c r="FE25" s="56">
        <f t="shared" si="106"/>
        <v>0</v>
      </c>
      <c r="FF25" s="56">
        <f t="shared" si="107"/>
        <v>0</v>
      </c>
      <c r="FG25" s="56">
        <f t="shared" si="108"/>
        <v>0</v>
      </c>
      <c r="FH25" s="56">
        <f t="shared" si="109"/>
        <v>0</v>
      </c>
      <c r="FI25" s="56">
        <f t="shared" si="110"/>
        <v>0</v>
      </c>
      <c r="FJ25" s="56">
        <f t="shared" si="111"/>
        <v>0</v>
      </c>
      <c r="FK25" s="56">
        <f t="shared" si="112"/>
        <v>0</v>
      </c>
      <c r="FL25" s="56">
        <f t="shared" si="113"/>
        <v>0</v>
      </c>
      <c r="FM25" s="56">
        <f t="shared" si="114"/>
        <v>0</v>
      </c>
      <c r="FN25" s="56">
        <f t="shared" si="115"/>
        <v>0</v>
      </c>
      <c r="FO25" s="56">
        <f t="shared" si="116"/>
        <v>0</v>
      </c>
      <c r="FP25" s="56">
        <f t="shared" si="117"/>
        <v>0</v>
      </c>
      <c r="FQ25" s="56">
        <f t="shared" si="118"/>
        <v>0</v>
      </c>
      <c r="FR25" s="56">
        <f t="shared" si="119"/>
        <v>0</v>
      </c>
      <c r="FS25" s="56">
        <f t="shared" si="120"/>
        <v>0</v>
      </c>
      <c r="FT25" s="56">
        <f t="shared" si="121"/>
        <v>0</v>
      </c>
      <c r="FU25" s="56">
        <f t="shared" si="122"/>
        <v>0</v>
      </c>
      <c r="FV25" s="56">
        <f t="shared" si="123"/>
        <v>0</v>
      </c>
      <c r="FW25" s="56">
        <f t="shared" si="124"/>
        <v>0</v>
      </c>
      <c r="FX25" s="56">
        <f t="shared" si="125"/>
        <v>0</v>
      </c>
      <c r="FY25" s="56">
        <f t="shared" si="126"/>
        <v>0</v>
      </c>
      <c r="FZ25" s="56">
        <f t="shared" si="127"/>
        <v>0</v>
      </c>
      <c r="GA25" s="56">
        <f t="shared" si="128"/>
        <v>0</v>
      </c>
      <c r="GB25" s="56">
        <f t="shared" si="129"/>
        <v>0</v>
      </c>
      <c r="GC25" s="56">
        <f t="shared" si="130"/>
        <v>0</v>
      </c>
      <c r="GD25" s="56">
        <f t="shared" si="131"/>
        <v>0</v>
      </c>
      <c r="GE25" s="56">
        <f t="shared" si="132"/>
        <v>0</v>
      </c>
      <c r="GF25" s="56">
        <f t="shared" si="133"/>
        <v>0</v>
      </c>
      <c r="GG25" s="56">
        <f t="shared" si="134"/>
        <v>0</v>
      </c>
      <c r="GH25" s="56">
        <f t="shared" si="135"/>
        <v>0</v>
      </c>
      <c r="GI25" s="56">
        <f t="shared" si="136"/>
        <v>0</v>
      </c>
      <c r="GJ25" s="56">
        <f t="shared" si="137"/>
        <v>0</v>
      </c>
      <c r="GK25" s="56">
        <f t="shared" si="138"/>
        <v>0</v>
      </c>
      <c r="GL25" s="56">
        <f t="shared" si="139"/>
        <v>0</v>
      </c>
      <c r="GM25" s="56">
        <f t="shared" si="140"/>
        <v>0</v>
      </c>
      <c r="GN25" s="56">
        <f t="shared" si="141"/>
        <v>0</v>
      </c>
      <c r="GO25" s="56">
        <f t="shared" si="142"/>
        <v>0</v>
      </c>
      <c r="GP25" s="56">
        <f t="shared" si="143"/>
        <v>0</v>
      </c>
      <c r="GQ25" s="56">
        <f t="shared" si="144"/>
        <v>0</v>
      </c>
      <c r="GR25" s="56">
        <f t="shared" si="145"/>
        <v>0</v>
      </c>
      <c r="GS25" s="56">
        <f t="shared" si="146"/>
        <v>0</v>
      </c>
      <c r="GT25" s="56">
        <f t="shared" si="147"/>
        <v>0</v>
      </c>
      <c r="GU25" s="56">
        <f t="shared" si="148"/>
        <v>0</v>
      </c>
      <c r="GV25" s="56">
        <f t="shared" si="149"/>
        <v>0</v>
      </c>
      <c r="GW25" s="56">
        <f t="shared" si="150"/>
        <v>0</v>
      </c>
      <c r="GX25" s="56">
        <f t="shared" si="151"/>
        <v>0</v>
      </c>
      <c r="GY25" s="56">
        <f t="shared" si="152"/>
        <v>0</v>
      </c>
      <c r="GZ25" s="56">
        <f t="shared" si="153"/>
        <v>0</v>
      </c>
      <c r="HA25" s="56">
        <f t="shared" si="154"/>
        <v>0</v>
      </c>
      <c r="HB25" s="56">
        <f t="shared" si="155"/>
        <v>0</v>
      </c>
      <c r="HC25" s="56">
        <f t="shared" si="156"/>
        <v>0</v>
      </c>
      <c r="HD25" s="56">
        <f t="shared" si="157"/>
        <v>0</v>
      </c>
      <c r="HE25" s="56">
        <f t="shared" si="158"/>
        <v>0</v>
      </c>
      <c r="HF25" s="56">
        <f t="shared" si="159"/>
        <v>0</v>
      </c>
      <c r="HG25" s="56">
        <f t="shared" si="160"/>
        <v>0</v>
      </c>
      <c r="HH25" s="56">
        <f t="shared" si="161"/>
        <v>0</v>
      </c>
      <c r="HI25" s="56">
        <f t="shared" si="162"/>
        <v>0</v>
      </c>
      <c r="HJ25" s="56">
        <f t="shared" si="163"/>
        <v>0</v>
      </c>
      <c r="HK25" s="56">
        <f t="shared" si="164"/>
        <v>0</v>
      </c>
      <c r="HL25" s="56">
        <f t="shared" si="165"/>
        <v>0</v>
      </c>
      <c r="HM25" s="56">
        <f t="shared" si="166"/>
        <v>0</v>
      </c>
      <c r="HN25" s="56">
        <f t="shared" si="167"/>
        <v>0</v>
      </c>
      <c r="HO25" s="56">
        <f t="shared" si="168"/>
        <v>0</v>
      </c>
      <c r="HP25" s="56">
        <f t="shared" si="169"/>
        <v>0</v>
      </c>
      <c r="HQ25" s="56">
        <f t="shared" si="170"/>
        <v>0</v>
      </c>
      <c r="HR25" s="56">
        <f t="shared" si="171"/>
        <v>0</v>
      </c>
      <c r="HS25" s="56">
        <f t="shared" si="172"/>
        <v>0</v>
      </c>
      <c r="HT25" s="56">
        <f t="shared" si="173"/>
        <v>0</v>
      </c>
      <c r="HU25" s="56">
        <f t="shared" si="174"/>
        <v>0</v>
      </c>
      <c r="HV25" s="56">
        <f t="shared" si="175"/>
        <v>0</v>
      </c>
      <c r="HW25" s="56">
        <f t="shared" si="176"/>
        <v>0</v>
      </c>
      <c r="HX25" s="56">
        <f t="shared" si="177"/>
        <v>0</v>
      </c>
      <c r="HY25" s="56">
        <f t="shared" si="178"/>
        <v>0</v>
      </c>
      <c r="HZ25" s="56">
        <f t="shared" si="179"/>
        <v>0</v>
      </c>
      <c r="IA25" s="56">
        <f t="shared" si="180"/>
        <v>0</v>
      </c>
      <c r="IB25" s="56">
        <f t="shared" si="181"/>
        <v>0</v>
      </c>
      <c r="IC25" s="56">
        <f t="shared" si="182"/>
        <v>0</v>
      </c>
      <c r="ID25" s="56">
        <f t="shared" si="183"/>
        <v>0</v>
      </c>
      <c r="IE25" s="56">
        <f t="shared" si="184"/>
        <v>0</v>
      </c>
      <c r="IF25" s="56">
        <f t="shared" si="185"/>
        <v>0</v>
      </c>
      <c r="IG25" s="56">
        <f t="shared" si="186"/>
        <v>0</v>
      </c>
      <c r="IH25" s="56">
        <f t="shared" si="187"/>
        <v>0</v>
      </c>
      <c r="II25" s="56">
        <f t="shared" si="188"/>
        <v>0</v>
      </c>
      <c r="IJ25" s="56">
        <f t="shared" si="189"/>
        <v>0</v>
      </c>
      <c r="IK25" s="56">
        <f t="shared" si="190"/>
        <v>0</v>
      </c>
      <c r="IL25" s="56">
        <f t="shared" si="191"/>
        <v>0</v>
      </c>
      <c r="IM25" s="56">
        <f t="shared" si="192"/>
        <v>0</v>
      </c>
      <c r="IN25" s="56">
        <f t="shared" si="193"/>
        <v>0</v>
      </c>
      <c r="IO25" s="56">
        <f t="shared" si="194"/>
        <v>0</v>
      </c>
      <c r="IP25" s="56">
        <f t="shared" si="195"/>
        <v>0</v>
      </c>
      <c r="IQ25" s="56">
        <f t="shared" si="196"/>
        <v>0</v>
      </c>
      <c r="IR25" s="56">
        <f t="shared" si="197"/>
        <v>0</v>
      </c>
      <c r="IS25" s="56">
        <f t="shared" si="198"/>
        <v>0</v>
      </c>
      <c r="IT25" s="56">
        <f t="shared" si="199"/>
        <v>0</v>
      </c>
      <c r="IU25" s="56">
        <f t="shared" si="200"/>
        <v>0</v>
      </c>
      <c r="IV25" s="56">
        <f t="shared" si="201"/>
        <v>0</v>
      </c>
      <c r="IW25" s="56">
        <f t="shared" si="202"/>
        <v>0</v>
      </c>
      <c r="IX25" s="56">
        <f t="shared" si="203"/>
        <v>0</v>
      </c>
      <c r="IY25" s="56">
        <f t="shared" si="204"/>
        <v>0</v>
      </c>
      <c r="IZ25" s="56">
        <f t="shared" si="205"/>
        <v>0</v>
      </c>
      <c r="JA25" s="56">
        <f t="shared" si="206"/>
        <v>0</v>
      </c>
      <c r="JB25" s="56">
        <f t="shared" si="207"/>
        <v>0</v>
      </c>
      <c r="JC25" s="56">
        <f t="shared" si="208"/>
        <v>0</v>
      </c>
      <c r="JD25" s="56">
        <f t="shared" si="209"/>
        <v>0</v>
      </c>
      <c r="JE25" s="56">
        <f t="shared" si="210"/>
        <v>0</v>
      </c>
      <c r="JF25" s="56">
        <f t="shared" si="211"/>
        <v>0</v>
      </c>
      <c r="JG25" s="56">
        <f t="shared" si="212"/>
        <v>0</v>
      </c>
      <c r="JH25" s="56">
        <f t="shared" si="213"/>
        <v>0</v>
      </c>
      <c r="JI25" s="56">
        <f t="shared" si="214"/>
        <v>0</v>
      </c>
      <c r="JJ25" s="56">
        <f t="shared" si="215"/>
        <v>0</v>
      </c>
      <c r="JK25" s="56">
        <f t="shared" si="216"/>
        <v>0</v>
      </c>
      <c r="JL25" s="56">
        <f t="shared" si="217"/>
        <v>0</v>
      </c>
      <c r="JM25" s="56">
        <f t="shared" si="218"/>
        <v>0</v>
      </c>
      <c r="JN25" s="56">
        <f t="shared" si="219"/>
        <v>0</v>
      </c>
      <c r="JO25" s="56">
        <f t="shared" si="220"/>
        <v>0</v>
      </c>
      <c r="JP25" s="56">
        <f t="shared" si="221"/>
        <v>0</v>
      </c>
      <c r="JQ25" s="56">
        <f t="shared" si="222"/>
        <v>0</v>
      </c>
      <c r="JR25" s="56">
        <f t="shared" si="223"/>
        <v>0</v>
      </c>
      <c r="JS25" s="56">
        <f t="shared" si="224"/>
        <v>0</v>
      </c>
      <c r="JT25" s="56">
        <f t="shared" si="225"/>
        <v>0</v>
      </c>
      <c r="JU25" s="56">
        <f t="shared" si="226"/>
        <v>0</v>
      </c>
      <c r="JV25" s="56">
        <f t="shared" si="227"/>
        <v>0</v>
      </c>
      <c r="JW25" s="56">
        <f t="shared" si="228"/>
        <v>0</v>
      </c>
      <c r="JX25" s="56">
        <f t="shared" si="229"/>
        <v>0</v>
      </c>
      <c r="JY25" s="56">
        <f t="shared" si="230"/>
        <v>0</v>
      </c>
      <c r="JZ25" s="56">
        <f t="shared" si="231"/>
        <v>0</v>
      </c>
      <c r="KA25" s="56">
        <f t="shared" si="232"/>
        <v>0</v>
      </c>
      <c r="KB25" s="56">
        <f t="shared" si="233"/>
        <v>0</v>
      </c>
      <c r="KC25" s="56">
        <f t="shared" si="234"/>
        <v>0</v>
      </c>
      <c r="KD25" s="56">
        <f t="shared" si="235"/>
        <v>0</v>
      </c>
      <c r="KE25" s="56">
        <f t="shared" si="236"/>
        <v>0</v>
      </c>
      <c r="KF25" s="56">
        <f t="shared" si="237"/>
        <v>0</v>
      </c>
      <c r="KG25" s="56">
        <f t="shared" si="238"/>
        <v>0</v>
      </c>
      <c r="KH25" s="56">
        <f t="shared" si="239"/>
        <v>0</v>
      </c>
      <c r="KI25" s="56">
        <f t="shared" si="240"/>
        <v>0</v>
      </c>
      <c r="KJ25" s="56">
        <f t="shared" si="241"/>
        <v>0</v>
      </c>
      <c r="KK25" s="56">
        <f t="shared" si="242"/>
        <v>0</v>
      </c>
      <c r="KL25" s="56">
        <f t="shared" si="243"/>
        <v>0</v>
      </c>
      <c r="KM25" s="56">
        <f t="shared" si="244"/>
        <v>0</v>
      </c>
      <c r="KN25" s="56">
        <f t="shared" si="245"/>
        <v>0</v>
      </c>
      <c r="KO25" s="56">
        <f t="shared" si="246"/>
        <v>0</v>
      </c>
      <c r="KP25" s="56">
        <f t="shared" si="247"/>
        <v>0</v>
      </c>
      <c r="KQ25" s="56">
        <f t="shared" si="248"/>
        <v>0</v>
      </c>
      <c r="KR25" s="56">
        <f t="shared" si="249"/>
        <v>0</v>
      </c>
      <c r="KS25" s="56">
        <f t="shared" si="250"/>
        <v>0</v>
      </c>
      <c r="KT25" s="56">
        <f t="shared" si="251"/>
        <v>0</v>
      </c>
      <c r="KU25" s="56">
        <f t="shared" si="252"/>
        <v>0</v>
      </c>
      <c r="KV25" s="56">
        <f t="shared" si="253"/>
        <v>0</v>
      </c>
      <c r="KW25" s="56">
        <f t="shared" si="254"/>
        <v>0</v>
      </c>
      <c r="KX25" s="56">
        <f t="shared" si="255"/>
        <v>0</v>
      </c>
      <c r="KY25" s="56">
        <f t="shared" si="256"/>
        <v>0</v>
      </c>
      <c r="KZ25" s="56">
        <f t="shared" si="257"/>
        <v>0</v>
      </c>
      <c r="LA25" s="56">
        <f t="shared" si="258"/>
        <v>0</v>
      </c>
      <c r="LB25" s="56">
        <f t="shared" si="259"/>
        <v>0</v>
      </c>
      <c r="LC25" s="56">
        <f t="shared" si="260"/>
        <v>0</v>
      </c>
      <c r="LD25" s="56">
        <f t="shared" si="261"/>
        <v>0</v>
      </c>
      <c r="LE25" s="56">
        <f t="shared" si="262"/>
        <v>0</v>
      </c>
      <c r="LF25" s="56">
        <f t="shared" si="263"/>
        <v>0</v>
      </c>
      <c r="LG25" s="56">
        <f t="shared" si="264"/>
        <v>0</v>
      </c>
      <c r="LH25" s="56">
        <f t="shared" si="265"/>
        <v>0</v>
      </c>
      <c r="LI25" s="56">
        <f t="shared" si="266"/>
        <v>0</v>
      </c>
      <c r="LJ25" s="56">
        <f t="shared" si="267"/>
        <v>0</v>
      </c>
      <c r="LK25" s="56">
        <f t="shared" si="268"/>
        <v>0</v>
      </c>
      <c r="LL25" s="56">
        <f t="shared" si="269"/>
        <v>0</v>
      </c>
      <c r="LM25" s="56">
        <f t="shared" si="270"/>
        <v>0</v>
      </c>
      <c r="LN25" s="56">
        <f t="shared" si="271"/>
        <v>0</v>
      </c>
      <c r="LO25" s="56">
        <f t="shared" si="272"/>
        <v>0</v>
      </c>
      <c r="LP25" s="56">
        <f t="shared" si="273"/>
        <v>0</v>
      </c>
      <c r="LQ25" s="56">
        <f t="shared" si="274"/>
        <v>0</v>
      </c>
      <c r="LR25" s="56">
        <f t="shared" si="275"/>
        <v>0</v>
      </c>
      <c r="LS25" s="56">
        <f t="shared" si="276"/>
        <v>0</v>
      </c>
      <c r="LT25" s="56">
        <f t="shared" si="277"/>
        <v>0</v>
      </c>
      <c r="LU25" s="56">
        <f t="shared" si="278"/>
        <v>0</v>
      </c>
      <c r="LV25" s="56">
        <f t="shared" si="279"/>
        <v>0</v>
      </c>
      <c r="LW25" s="56">
        <f t="shared" si="280"/>
        <v>0</v>
      </c>
      <c r="LX25" s="56">
        <f t="shared" si="281"/>
        <v>0</v>
      </c>
      <c r="LY25" s="56">
        <f t="shared" si="282"/>
        <v>0</v>
      </c>
      <c r="LZ25" s="56">
        <f t="shared" si="283"/>
        <v>0</v>
      </c>
      <c r="MA25" s="56">
        <f t="shared" si="284"/>
        <v>0</v>
      </c>
      <c r="MB25" s="56">
        <f t="shared" si="285"/>
        <v>0</v>
      </c>
      <c r="MC25" s="56">
        <f t="shared" si="286"/>
        <v>0</v>
      </c>
      <c r="MD25" s="56">
        <f t="shared" si="287"/>
        <v>0</v>
      </c>
      <c r="ME25" s="56">
        <f t="shared" si="288"/>
        <v>0</v>
      </c>
      <c r="MF25" s="56">
        <f t="shared" si="289"/>
        <v>0</v>
      </c>
      <c r="MG25" s="56">
        <f t="shared" si="290"/>
        <v>0</v>
      </c>
      <c r="MH25" s="56">
        <f t="shared" si="291"/>
        <v>0</v>
      </c>
      <c r="MI25" s="56">
        <f t="shared" si="292"/>
        <v>0</v>
      </c>
      <c r="MJ25" s="56">
        <f t="shared" si="293"/>
        <v>0</v>
      </c>
      <c r="MK25" s="56">
        <f t="shared" si="294"/>
        <v>0</v>
      </c>
      <c r="ML25" s="56">
        <f t="shared" si="295"/>
        <v>0</v>
      </c>
      <c r="MM25" s="56">
        <f t="shared" si="296"/>
        <v>0</v>
      </c>
      <c r="MN25" s="56">
        <f t="shared" si="297"/>
        <v>0</v>
      </c>
      <c r="MO25" s="56">
        <f t="shared" si="298"/>
        <v>0</v>
      </c>
      <c r="MP25" s="56">
        <f t="shared" si="299"/>
        <v>0</v>
      </c>
      <c r="MQ25" s="56">
        <f t="shared" si="300"/>
        <v>0</v>
      </c>
      <c r="MR25" s="56">
        <f t="shared" si="301"/>
        <v>0</v>
      </c>
      <c r="MS25" s="56">
        <f t="shared" si="302"/>
        <v>0</v>
      </c>
      <c r="MT25" s="56">
        <f t="shared" si="303"/>
        <v>0</v>
      </c>
      <c r="MU25" s="56">
        <f t="shared" si="304"/>
        <v>0</v>
      </c>
      <c r="MV25" s="56">
        <f t="shared" si="305"/>
        <v>0</v>
      </c>
      <c r="MW25" s="56">
        <f t="shared" si="306"/>
        <v>0</v>
      </c>
      <c r="MX25" s="56">
        <f t="shared" si="307"/>
        <v>0</v>
      </c>
      <c r="MY25" s="56">
        <f t="shared" si="308"/>
        <v>0</v>
      </c>
      <c r="MZ25" s="56">
        <f t="shared" si="309"/>
        <v>0</v>
      </c>
      <c r="NA25" s="56">
        <f t="shared" si="310"/>
        <v>0</v>
      </c>
      <c r="NB25" s="56">
        <f t="shared" si="311"/>
        <v>0</v>
      </c>
      <c r="NC25" s="56">
        <f t="shared" si="312"/>
        <v>0</v>
      </c>
      <c r="ND25" s="56">
        <f t="shared" si="313"/>
        <v>0</v>
      </c>
      <c r="NE25" s="56">
        <f t="shared" si="314"/>
        <v>0</v>
      </c>
      <c r="NF25" s="56">
        <f t="shared" si="315"/>
        <v>0</v>
      </c>
      <c r="NG25" s="56">
        <f t="shared" si="316"/>
        <v>0</v>
      </c>
      <c r="NH25" s="56">
        <f t="shared" si="317"/>
        <v>0</v>
      </c>
      <c r="NI25" s="56">
        <f t="shared" si="318"/>
        <v>0</v>
      </c>
      <c r="NJ25" s="56">
        <f t="shared" si="319"/>
        <v>0</v>
      </c>
      <c r="NK25" s="56">
        <f t="shared" si="320"/>
        <v>0</v>
      </c>
      <c r="NL25" s="56">
        <f t="shared" si="321"/>
        <v>0</v>
      </c>
      <c r="NM25" s="56">
        <f t="shared" si="322"/>
        <v>0</v>
      </c>
      <c r="NN25" s="56">
        <f t="shared" si="323"/>
        <v>0</v>
      </c>
      <c r="NO25" s="56">
        <f t="shared" si="324"/>
        <v>0</v>
      </c>
      <c r="NP25" s="56">
        <f t="shared" si="325"/>
        <v>0</v>
      </c>
      <c r="NQ25" s="56">
        <f t="shared" si="326"/>
        <v>0</v>
      </c>
      <c r="NR25" s="56">
        <f t="shared" si="327"/>
        <v>0</v>
      </c>
      <c r="NS25" s="56">
        <f t="shared" si="328"/>
        <v>0</v>
      </c>
      <c r="NT25" s="56">
        <f t="shared" si="329"/>
        <v>0</v>
      </c>
      <c r="NU25" s="56">
        <f t="shared" si="330"/>
        <v>0</v>
      </c>
      <c r="NV25" s="56">
        <f t="shared" si="331"/>
        <v>0</v>
      </c>
      <c r="NW25" s="56">
        <f t="shared" si="332"/>
        <v>0</v>
      </c>
      <c r="NX25" s="56">
        <f t="shared" si="333"/>
        <v>0</v>
      </c>
      <c r="NY25" s="56">
        <f t="shared" si="334"/>
        <v>0</v>
      </c>
      <c r="NZ25" s="56">
        <f t="shared" si="335"/>
        <v>0</v>
      </c>
      <c r="OA25" s="56">
        <f t="shared" si="336"/>
        <v>0</v>
      </c>
      <c r="OB25" s="56">
        <f t="shared" si="337"/>
        <v>0</v>
      </c>
      <c r="OC25" s="56">
        <f t="shared" si="338"/>
        <v>0</v>
      </c>
      <c r="OD25" s="56">
        <f t="shared" si="339"/>
        <v>0</v>
      </c>
      <c r="OE25" s="56">
        <f t="shared" si="340"/>
        <v>0</v>
      </c>
      <c r="OF25" s="56">
        <f t="shared" si="341"/>
        <v>0</v>
      </c>
      <c r="OG25" s="56">
        <f t="shared" si="342"/>
        <v>0</v>
      </c>
      <c r="OH25" s="56">
        <f t="shared" si="343"/>
        <v>0</v>
      </c>
      <c r="OI25" s="56">
        <f t="shared" si="344"/>
        <v>0</v>
      </c>
      <c r="OJ25" s="56">
        <f t="shared" si="345"/>
        <v>0</v>
      </c>
      <c r="OK25" s="56">
        <f t="shared" si="346"/>
        <v>0</v>
      </c>
      <c r="OL25" s="56">
        <f t="shared" si="347"/>
        <v>0</v>
      </c>
      <c r="OM25" s="56">
        <f t="shared" si="348"/>
        <v>0</v>
      </c>
      <c r="ON25" s="56">
        <f t="shared" si="349"/>
        <v>0</v>
      </c>
      <c r="OO25" s="56">
        <f t="shared" si="350"/>
        <v>0</v>
      </c>
      <c r="OP25" s="56">
        <f t="shared" si="351"/>
        <v>0</v>
      </c>
      <c r="OQ25" s="56">
        <f t="shared" si="352"/>
        <v>0</v>
      </c>
      <c r="OR25" s="56">
        <f t="shared" si="353"/>
        <v>0</v>
      </c>
      <c r="OS25" s="56">
        <f t="shared" si="354"/>
        <v>0</v>
      </c>
      <c r="OT25" s="56">
        <f t="shared" si="355"/>
        <v>0</v>
      </c>
      <c r="OU25" s="56">
        <f t="shared" si="356"/>
        <v>0</v>
      </c>
      <c r="OV25" s="56">
        <f t="shared" si="357"/>
        <v>0</v>
      </c>
      <c r="OW25" s="56">
        <f t="shared" si="358"/>
        <v>0</v>
      </c>
      <c r="OX25" s="56">
        <f t="shared" si="359"/>
        <v>0</v>
      </c>
      <c r="OY25" s="56">
        <f t="shared" si="360"/>
        <v>0</v>
      </c>
      <c r="OZ25" s="56">
        <f t="shared" si="361"/>
        <v>0</v>
      </c>
      <c r="PA25" s="56">
        <f t="shared" si="362"/>
        <v>0</v>
      </c>
      <c r="PB25" s="56">
        <f t="shared" si="363"/>
        <v>0</v>
      </c>
      <c r="PC25" s="56">
        <f t="shared" si="364"/>
        <v>0</v>
      </c>
      <c r="PD25" s="56">
        <f t="shared" si="365"/>
        <v>0</v>
      </c>
      <c r="PE25" s="56">
        <f t="shared" si="366"/>
        <v>0</v>
      </c>
      <c r="PF25" s="56">
        <f t="shared" si="367"/>
        <v>0</v>
      </c>
      <c r="PG25" s="56">
        <f t="shared" si="368"/>
        <v>0</v>
      </c>
      <c r="PH25" s="56">
        <f t="shared" si="369"/>
        <v>0</v>
      </c>
      <c r="PI25" s="56">
        <f t="shared" si="370"/>
        <v>0</v>
      </c>
      <c r="PJ25" s="56">
        <f t="shared" si="371"/>
        <v>0</v>
      </c>
      <c r="PK25" s="56">
        <f t="shared" si="372"/>
        <v>0</v>
      </c>
      <c r="PL25" s="56">
        <f t="shared" si="373"/>
        <v>0</v>
      </c>
      <c r="PM25" s="56">
        <f t="shared" si="374"/>
        <v>0</v>
      </c>
      <c r="PN25" s="56">
        <f t="shared" si="375"/>
        <v>0</v>
      </c>
      <c r="PO25" s="56">
        <f t="shared" si="376"/>
        <v>0</v>
      </c>
      <c r="PP25" s="56">
        <f t="shared" si="377"/>
        <v>0</v>
      </c>
      <c r="PQ25" s="56">
        <f t="shared" si="378"/>
        <v>0</v>
      </c>
      <c r="PR25" s="56">
        <f t="shared" si="379"/>
        <v>0</v>
      </c>
      <c r="PS25" s="56">
        <f t="shared" si="380"/>
        <v>0</v>
      </c>
      <c r="PT25" s="56">
        <f t="shared" si="381"/>
        <v>0</v>
      </c>
      <c r="PU25" s="56">
        <f t="shared" si="382"/>
        <v>0</v>
      </c>
      <c r="PV25" s="56">
        <f t="shared" si="383"/>
        <v>0</v>
      </c>
      <c r="PW25" s="56">
        <f t="shared" si="384"/>
        <v>0</v>
      </c>
      <c r="PX25" s="56">
        <f t="shared" si="385"/>
        <v>0</v>
      </c>
      <c r="PY25" s="56">
        <f t="shared" si="386"/>
        <v>0</v>
      </c>
      <c r="PZ25" s="56">
        <f t="shared" si="387"/>
        <v>0</v>
      </c>
      <c r="QA25" s="56">
        <f t="shared" si="388"/>
        <v>0</v>
      </c>
      <c r="QB25" s="56">
        <f t="shared" si="389"/>
        <v>0</v>
      </c>
      <c r="QC25" s="56">
        <f t="shared" si="390"/>
        <v>0</v>
      </c>
      <c r="QD25" s="56">
        <f t="shared" si="391"/>
        <v>0</v>
      </c>
      <c r="QE25" s="56">
        <f t="shared" si="392"/>
        <v>0</v>
      </c>
      <c r="QF25" s="56">
        <f t="shared" si="393"/>
        <v>0</v>
      </c>
      <c r="QG25" s="56">
        <f t="shared" si="394"/>
        <v>0</v>
      </c>
      <c r="QH25" s="56">
        <f t="shared" si="395"/>
        <v>0</v>
      </c>
      <c r="QI25" s="56">
        <f t="shared" si="396"/>
        <v>0</v>
      </c>
      <c r="QJ25" s="56">
        <f t="shared" si="397"/>
        <v>0</v>
      </c>
      <c r="QK25" s="56">
        <f t="shared" si="398"/>
        <v>0</v>
      </c>
      <c r="QL25" s="56">
        <f t="shared" si="399"/>
        <v>0</v>
      </c>
      <c r="QM25" s="56">
        <f t="shared" si="400"/>
        <v>0</v>
      </c>
      <c r="QN25" s="56">
        <f t="shared" si="401"/>
        <v>0</v>
      </c>
      <c r="QO25" s="56">
        <f t="shared" si="402"/>
        <v>0</v>
      </c>
      <c r="QP25" s="56">
        <f t="shared" si="403"/>
        <v>0</v>
      </c>
      <c r="QQ25" s="56">
        <f t="shared" si="404"/>
        <v>0</v>
      </c>
      <c r="QR25" s="56">
        <f t="shared" si="405"/>
        <v>0</v>
      </c>
      <c r="QS25" s="56">
        <f t="shared" si="406"/>
        <v>0</v>
      </c>
      <c r="QT25" s="56">
        <f t="shared" si="407"/>
        <v>0</v>
      </c>
      <c r="QU25" s="56">
        <f t="shared" si="408"/>
        <v>0</v>
      </c>
      <c r="QV25" s="56">
        <f t="shared" si="409"/>
        <v>0</v>
      </c>
      <c r="QW25" s="56">
        <f t="shared" si="410"/>
        <v>0</v>
      </c>
      <c r="QX25" s="56">
        <f t="shared" si="411"/>
        <v>0</v>
      </c>
      <c r="QY25" s="56">
        <f t="shared" si="412"/>
        <v>0</v>
      </c>
      <c r="QZ25" s="56">
        <f t="shared" si="413"/>
        <v>0</v>
      </c>
      <c r="RA25" s="56">
        <f t="shared" si="414"/>
        <v>0</v>
      </c>
      <c r="RB25" s="56">
        <f t="shared" si="415"/>
        <v>0</v>
      </c>
      <c r="RC25" s="56">
        <f t="shared" si="416"/>
        <v>0</v>
      </c>
      <c r="RD25" s="56">
        <f t="shared" si="417"/>
        <v>0</v>
      </c>
      <c r="RE25" s="56">
        <f t="shared" si="418"/>
        <v>0</v>
      </c>
      <c r="RF25" s="56">
        <f t="shared" si="419"/>
        <v>0</v>
      </c>
      <c r="RG25" s="56">
        <f t="shared" si="420"/>
        <v>0</v>
      </c>
      <c r="RH25" s="56">
        <f t="shared" si="421"/>
        <v>0</v>
      </c>
      <c r="RI25" s="56">
        <f t="shared" si="422"/>
        <v>0</v>
      </c>
      <c r="RJ25" s="56">
        <f t="shared" si="423"/>
        <v>0</v>
      </c>
      <c r="RK25" s="56">
        <f t="shared" si="424"/>
        <v>0</v>
      </c>
      <c r="RL25" s="56">
        <f t="shared" si="425"/>
        <v>0</v>
      </c>
      <c r="RM25" s="56">
        <f t="shared" si="426"/>
        <v>0</v>
      </c>
      <c r="RN25" s="56">
        <f t="shared" si="427"/>
        <v>0</v>
      </c>
      <c r="RO25" s="56">
        <f t="shared" si="428"/>
        <v>0</v>
      </c>
      <c r="RP25" s="56">
        <f t="shared" si="429"/>
        <v>0</v>
      </c>
      <c r="RQ25" s="56">
        <f t="shared" si="430"/>
        <v>0</v>
      </c>
      <c r="RR25" s="56">
        <f t="shared" si="431"/>
        <v>0</v>
      </c>
      <c r="RS25" s="56">
        <f t="shared" si="432"/>
        <v>0</v>
      </c>
      <c r="RT25" s="56">
        <f t="shared" si="433"/>
        <v>0</v>
      </c>
      <c r="RU25" s="56">
        <f t="shared" si="434"/>
        <v>0</v>
      </c>
      <c r="RV25" s="56">
        <f t="shared" si="435"/>
        <v>0</v>
      </c>
      <c r="RW25" s="56">
        <f t="shared" si="436"/>
        <v>0</v>
      </c>
      <c r="RX25" s="56">
        <f t="shared" si="437"/>
        <v>0</v>
      </c>
      <c r="RY25" s="56">
        <f t="shared" si="438"/>
        <v>0</v>
      </c>
      <c r="RZ25" s="56">
        <f t="shared" si="439"/>
        <v>0</v>
      </c>
      <c r="SA25" s="56">
        <f t="shared" si="440"/>
        <v>0</v>
      </c>
      <c r="SB25" s="56">
        <f t="shared" si="441"/>
        <v>0</v>
      </c>
      <c r="SC25" s="56">
        <f t="shared" si="442"/>
        <v>0</v>
      </c>
      <c r="SD25" s="56">
        <f t="shared" si="443"/>
        <v>0</v>
      </c>
      <c r="SE25" s="56">
        <f t="shared" si="444"/>
        <v>0</v>
      </c>
      <c r="SF25" s="56">
        <f t="shared" si="445"/>
        <v>0</v>
      </c>
      <c r="SG25" s="56">
        <f t="shared" si="446"/>
        <v>0</v>
      </c>
      <c r="SH25" s="56">
        <f t="shared" si="447"/>
        <v>0</v>
      </c>
      <c r="SI25" s="56">
        <f t="shared" si="448"/>
        <v>0</v>
      </c>
      <c r="SJ25" s="56">
        <f t="shared" si="449"/>
        <v>0</v>
      </c>
      <c r="SK25" s="56">
        <f t="shared" si="450"/>
        <v>0</v>
      </c>
      <c r="SL25" s="56">
        <f t="shared" si="451"/>
        <v>0</v>
      </c>
      <c r="SM25" s="56">
        <f t="shared" si="452"/>
        <v>0</v>
      </c>
      <c r="SN25" s="56">
        <f t="shared" si="453"/>
        <v>0</v>
      </c>
      <c r="SO25" s="56">
        <f t="shared" si="454"/>
        <v>0</v>
      </c>
      <c r="SP25" s="56">
        <f t="shared" si="455"/>
        <v>0</v>
      </c>
      <c r="SQ25" s="56">
        <f t="shared" si="456"/>
        <v>0</v>
      </c>
      <c r="SR25" s="56">
        <f t="shared" si="457"/>
        <v>0</v>
      </c>
      <c r="SS25" s="56">
        <f t="shared" si="458"/>
        <v>0</v>
      </c>
      <c r="ST25" s="56">
        <f t="shared" si="459"/>
        <v>0</v>
      </c>
      <c r="SU25" s="56">
        <f t="shared" si="460"/>
        <v>0</v>
      </c>
      <c r="SV25" s="56">
        <f t="shared" si="461"/>
        <v>0</v>
      </c>
      <c r="SW25" s="56">
        <f t="shared" si="462"/>
        <v>0</v>
      </c>
      <c r="SX25" s="56">
        <f t="shared" si="463"/>
        <v>0</v>
      </c>
      <c r="SY25" s="56">
        <f t="shared" si="464"/>
        <v>0</v>
      </c>
      <c r="SZ25" s="56">
        <f t="shared" si="465"/>
        <v>0</v>
      </c>
      <c r="TA25" s="56">
        <f t="shared" si="466"/>
        <v>0</v>
      </c>
      <c r="TB25" s="56">
        <f t="shared" si="467"/>
        <v>0</v>
      </c>
      <c r="TC25" s="56">
        <f t="shared" si="468"/>
        <v>0</v>
      </c>
      <c r="TD25" s="56">
        <f t="shared" si="469"/>
        <v>0</v>
      </c>
      <c r="TE25" s="56">
        <f t="shared" si="470"/>
        <v>0</v>
      </c>
      <c r="TF25" s="56">
        <f t="shared" si="471"/>
        <v>0</v>
      </c>
      <c r="TG25" s="56">
        <f t="shared" si="472"/>
        <v>0</v>
      </c>
      <c r="TH25" s="56">
        <f t="shared" si="473"/>
        <v>0</v>
      </c>
      <c r="TI25" s="56">
        <f t="shared" si="474"/>
        <v>0</v>
      </c>
      <c r="TJ25" s="56">
        <f t="shared" si="475"/>
        <v>0</v>
      </c>
      <c r="TK25" s="56">
        <f t="shared" si="476"/>
        <v>0</v>
      </c>
      <c r="TL25" s="56">
        <f t="shared" si="477"/>
        <v>0</v>
      </c>
      <c r="TM25" s="56">
        <f t="shared" si="478"/>
        <v>0</v>
      </c>
      <c r="TN25" s="56">
        <f t="shared" si="479"/>
        <v>0</v>
      </c>
      <c r="TO25" s="56">
        <f t="shared" si="480"/>
        <v>0</v>
      </c>
      <c r="TP25" s="56">
        <f t="shared" si="481"/>
        <v>0</v>
      </c>
      <c r="TQ25" s="56">
        <f t="shared" si="482"/>
        <v>0</v>
      </c>
      <c r="TR25" s="56">
        <f t="shared" si="483"/>
        <v>0</v>
      </c>
      <c r="TS25" s="56">
        <f t="shared" si="484"/>
        <v>0</v>
      </c>
      <c r="TT25" s="56">
        <f t="shared" si="485"/>
        <v>0</v>
      </c>
      <c r="TU25" s="56">
        <f t="shared" si="486"/>
        <v>0</v>
      </c>
      <c r="TV25" s="56">
        <f t="shared" si="487"/>
        <v>0</v>
      </c>
      <c r="TW25" s="56">
        <f t="shared" si="488"/>
        <v>0</v>
      </c>
      <c r="TX25" s="56">
        <f t="shared" si="489"/>
        <v>0</v>
      </c>
      <c r="TY25" s="56">
        <f t="shared" si="490"/>
        <v>0</v>
      </c>
      <c r="TZ25" s="56">
        <f t="shared" si="491"/>
        <v>0</v>
      </c>
      <c r="UA25" s="56">
        <f t="shared" si="492"/>
        <v>0</v>
      </c>
      <c r="UB25" s="56">
        <f t="shared" si="493"/>
        <v>0</v>
      </c>
      <c r="UC25" s="56">
        <f t="shared" si="494"/>
        <v>0</v>
      </c>
      <c r="UD25" s="56">
        <f t="shared" si="495"/>
        <v>0</v>
      </c>
      <c r="UE25" s="56">
        <f t="shared" si="496"/>
        <v>0</v>
      </c>
      <c r="UF25" s="56">
        <f t="shared" si="497"/>
        <v>0</v>
      </c>
      <c r="UG25" s="56">
        <f t="shared" si="498"/>
        <v>0</v>
      </c>
      <c r="UH25" s="56">
        <f t="shared" si="499"/>
        <v>0</v>
      </c>
      <c r="UI25" s="56">
        <f t="shared" si="500"/>
        <v>0</v>
      </c>
      <c r="UJ25" s="56">
        <f t="shared" si="501"/>
        <v>0</v>
      </c>
      <c r="UK25" s="56">
        <f t="shared" si="502"/>
        <v>0</v>
      </c>
      <c r="UL25" s="56">
        <f t="shared" si="503"/>
        <v>0</v>
      </c>
      <c r="UM25" s="56">
        <f t="shared" si="504"/>
        <v>0</v>
      </c>
      <c r="UN25" s="56">
        <f t="shared" si="505"/>
        <v>0</v>
      </c>
      <c r="UO25" s="56">
        <f t="shared" si="506"/>
        <v>0</v>
      </c>
      <c r="UP25" s="56">
        <f t="shared" si="507"/>
        <v>0</v>
      </c>
      <c r="UQ25" s="56">
        <f t="shared" si="508"/>
        <v>0</v>
      </c>
      <c r="UR25" s="56">
        <f t="shared" si="509"/>
        <v>0</v>
      </c>
      <c r="US25" s="56">
        <f t="shared" si="510"/>
        <v>0</v>
      </c>
      <c r="UT25" s="56">
        <f t="shared" si="511"/>
        <v>0</v>
      </c>
      <c r="UU25" s="56">
        <f t="shared" si="512"/>
        <v>0</v>
      </c>
      <c r="UV25" s="56">
        <f t="shared" si="513"/>
        <v>0</v>
      </c>
      <c r="UW25" s="56">
        <f t="shared" si="514"/>
        <v>0</v>
      </c>
      <c r="UX25" s="56">
        <f t="shared" si="515"/>
        <v>0</v>
      </c>
      <c r="UY25" s="56">
        <f t="shared" si="516"/>
        <v>0</v>
      </c>
      <c r="UZ25" s="56">
        <f t="shared" si="517"/>
        <v>0</v>
      </c>
      <c r="VA25" s="56">
        <f t="shared" si="518"/>
        <v>0</v>
      </c>
      <c r="VB25" s="56">
        <f t="shared" si="519"/>
        <v>0</v>
      </c>
      <c r="VC25" s="56">
        <f t="shared" si="520"/>
        <v>0</v>
      </c>
      <c r="VD25" s="56">
        <f t="shared" si="521"/>
        <v>0</v>
      </c>
      <c r="VE25" s="56">
        <f t="shared" si="522"/>
        <v>0</v>
      </c>
      <c r="VF25" s="56">
        <f t="shared" si="523"/>
        <v>0</v>
      </c>
      <c r="VG25" s="56">
        <f t="shared" si="524"/>
        <v>0</v>
      </c>
      <c r="VH25" s="56">
        <f t="shared" si="525"/>
        <v>0</v>
      </c>
      <c r="VI25" s="56">
        <f t="shared" si="526"/>
        <v>0</v>
      </c>
      <c r="VJ25" s="56">
        <f t="shared" si="527"/>
        <v>0</v>
      </c>
      <c r="VK25" s="56">
        <f t="shared" si="528"/>
        <v>0</v>
      </c>
      <c r="VL25" s="56">
        <f t="shared" si="529"/>
        <v>0</v>
      </c>
      <c r="VM25" s="56">
        <f t="shared" si="530"/>
        <v>0</v>
      </c>
      <c r="VN25" s="56">
        <f t="shared" si="531"/>
        <v>0</v>
      </c>
      <c r="VO25" s="56">
        <f t="shared" si="532"/>
        <v>0</v>
      </c>
      <c r="VP25" s="56">
        <f t="shared" si="533"/>
        <v>0</v>
      </c>
      <c r="VQ25" s="56">
        <f t="shared" si="534"/>
        <v>0</v>
      </c>
      <c r="VR25" s="56">
        <f t="shared" si="535"/>
        <v>0</v>
      </c>
      <c r="VS25" s="56">
        <f t="shared" si="536"/>
        <v>0</v>
      </c>
      <c r="VT25" s="56">
        <f t="shared" si="537"/>
        <v>0</v>
      </c>
      <c r="VU25" s="56">
        <f t="shared" si="538"/>
        <v>0</v>
      </c>
      <c r="VV25" s="56">
        <f t="shared" si="539"/>
        <v>0</v>
      </c>
      <c r="VW25" s="56">
        <f t="shared" si="540"/>
        <v>0</v>
      </c>
      <c r="VX25" s="56">
        <f t="shared" si="541"/>
        <v>0</v>
      </c>
      <c r="VY25" s="56">
        <f t="shared" si="542"/>
        <v>0</v>
      </c>
      <c r="VZ25" s="56">
        <f t="shared" si="543"/>
        <v>0</v>
      </c>
      <c r="WA25" s="56">
        <f t="shared" si="544"/>
        <v>0</v>
      </c>
      <c r="WB25" s="56">
        <f t="shared" si="545"/>
        <v>0</v>
      </c>
      <c r="WC25" s="56">
        <f t="shared" si="546"/>
        <v>0</v>
      </c>
      <c r="WD25" s="56">
        <f t="shared" si="547"/>
        <v>0</v>
      </c>
      <c r="WE25" s="56">
        <f t="shared" si="548"/>
        <v>0</v>
      </c>
      <c r="WF25" s="56">
        <f t="shared" si="549"/>
        <v>0</v>
      </c>
      <c r="WG25" s="56">
        <f t="shared" si="550"/>
        <v>0</v>
      </c>
      <c r="WH25" s="56">
        <f t="shared" si="551"/>
        <v>0</v>
      </c>
      <c r="WI25" s="56">
        <f t="shared" si="552"/>
        <v>0</v>
      </c>
      <c r="WJ25" s="56">
        <f t="shared" si="553"/>
        <v>0</v>
      </c>
      <c r="WK25" s="56">
        <f t="shared" si="554"/>
        <v>0</v>
      </c>
      <c r="WL25" s="56">
        <f t="shared" si="555"/>
        <v>0</v>
      </c>
      <c r="WM25" s="56">
        <f t="shared" si="556"/>
        <v>0</v>
      </c>
      <c r="WN25" s="56">
        <f t="shared" si="557"/>
        <v>0</v>
      </c>
      <c r="WO25" s="56">
        <f t="shared" si="558"/>
        <v>0</v>
      </c>
      <c r="WP25" s="56">
        <f t="shared" si="559"/>
        <v>0</v>
      </c>
      <c r="WQ25" s="56">
        <f t="shared" si="560"/>
        <v>0</v>
      </c>
      <c r="WR25" s="56">
        <f t="shared" si="561"/>
        <v>0</v>
      </c>
      <c r="WS25" s="56">
        <f t="shared" si="562"/>
        <v>0</v>
      </c>
      <c r="WT25" s="56">
        <f t="shared" si="563"/>
        <v>0</v>
      </c>
      <c r="WU25" s="56">
        <f t="shared" si="564"/>
        <v>0</v>
      </c>
      <c r="WV25" s="56">
        <f t="shared" si="565"/>
        <v>0</v>
      </c>
      <c r="WW25" s="56">
        <f t="shared" si="566"/>
        <v>0</v>
      </c>
      <c r="WX25" s="56">
        <f t="shared" si="567"/>
        <v>0</v>
      </c>
      <c r="WY25" s="56">
        <f t="shared" si="568"/>
        <v>0</v>
      </c>
      <c r="WZ25" s="56">
        <f t="shared" si="569"/>
        <v>0</v>
      </c>
      <c r="XA25" s="56">
        <f t="shared" si="570"/>
        <v>0</v>
      </c>
      <c r="XB25" s="56">
        <f t="shared" si="571"/>
        <v>0</v>
      </c>
      <c r="XC25" s="56">
        <f t="shared" si="572"/>
        <v>0</v>
      </c>
      <c r="XD25" s="56">
        <f t="shared" si="573"/>
        <v>0</v>
      </c>
      <c r="XE25" s="56">
        <f t="shared" si="574"/>
        <v>0</v>
      </c>
      <c r="XF25" s="56">
        <f t="shared" si="575"/>
        <v>0</v>
      </c>
      <c r="XG25" s="56">
        <f t="shared" si="576"/>
        <v>0</v>
      </c>
      <c r="XH25" s="56">
        <f t="shared" si="577"/>
        <v>0</v>
      </c>
      <c r="XI25" s="56">
        <f t="shared" si="578"/>
        <v>0</v>
      </c>
      <c r="XJ25" s="56">
        <f t="shared" si="579"/>
        <v>0</v>
      </c>
      <c r="XK25" s="56">
        <f t="shared" si="580"/>
        <v>0</v>
      </c>
      <c r="XL25" s="56">
        <f t="shared" si="581"/>
        <v>0</v>
      </c>
      <c r="XM25" s="56">
        <f t="shared" si="582"/>
        <v>0</v>
      </c>
      <c r="XN25" s="56">
        <f t="shared" si="583"/>
        <v>0</v>
      </c>
      <c r="XO25" s="56">
        <f t="shared" si="584"/>
        <v>0</v>
      </c>
      <c r="XP25" s="56">
        <f t="shared" si="585"/>
        <v>0</v>
      </c>
      <c r="XQ25" s="56">
        <f t="shared" si="586"/>
        <v>0</v>
      </c>
      <c r="XR25" s="56">
        <f t="shared" si="587"/>
        <v>0</v>
      </c>
      <c r="XS25" s="56">
        <f t="shared" si="588"/>
        <v>0</v>
      </c>
      <c r="XT25" s="56">
        <f t="shared" si="589"/>
        <v>0</v>
      </c>
      <c r="XU25" s="56">
        <f t="shared" si="590"/>
        <v>0</v>
      </c>
      <c r="XV25" s="56">
        <f t="shared" si="591"/>
        <v>0</v>
      </c>
      <c r="XW25" s="56">
        <f t="shared" si="592"/>
        <v>0</v>
      </c>
      <c r="XX25" s="56">
        <f t="shared" si="593"/>
        <v>0</v>
      </c>
      <c r="XY25" s="56">
        <f t="shared" si="594"/>
        <v>0</v>
      </c>
      <c r="XZ25" s="56">
        <f t="shared" si="595"/>
        <v>0</v>
      </c>
      <c r="YA25" s="56">
        <f t="shared" si="596"/>
        <v>0</v>
      </c>
      <c r="YB25" s="56">
        <f t="shared" si="597"/>
        <v>0</v>
      </c>
      <c r="YC25" s="56">
        <f t="shared" si="598"/>
        <v>0</v>
      </c>
      <c r="YD25" s="56">
        <f t="shared" si="599"/>
        <v>0</v>
      </c>
      <c r="YE25" s="56">
        <f t="shared" si="600"/>
        <v>0</v>
      </c>
      <c r="YF25" s="56">
        <f t="shared" si="601"/>
        <v>0</v>
      </c>
      <c r="YG25" s="56">
        <f t="shared" si="602"/>
        <v>0</v>
      </c>
      <c r="YH25" s="56">
        <f t="shared" si="603"/>
        <v>0</v>
      </c>
      <c r="YI25" s="56">
        <f t="shared" si="604"/>
        <v>0</v>
      </c>
      <c r="YJ25" s="56">
        <f t="shared" si="605"/>
        <v>0</v>
      </c>
      <c r="YK25" s="56">
        <f t="shared" si="606"/>
        <v>0</v>
      </c>
      <c r="YL25" s="56">
        <f t="shared" si="607"/>
        <v>0</v>
      </c>
      <c r="YM25" s="56">
        <f t="shared" si="608"/>
        <v>0</v>
      </c>
      <c r="YN25" s="56">
        <f t="shared" si="609"/>
        <v>0</v>
      </c>
      <c r="YO25" s="56">
        <f t="shared" si="610"/>
        <v>0</v>
      </c>
      <c r="YP25" s="56">
        <f t="shared" si="611"/>
        <v>0</v>
      </c>
      <c r="YQ25" s="56">
        <f t="shared" si="612"/>
        <v>0</v>
      </c>
      <c r="YR25" s="56">
        <f t="shared" si="613"/>
        <v>0</v>
      </c>
      <c r="YS25" s="56">
        <f t="shared" si="614"/>
        <v>0</v>
      </c>
      <c r="YT25" s="56">
        <f t="shared" si="615"/>
        <v>0</v>
      </c>
      <c r="YU25" s="56">
        <f t="shared" si="616"/>
        <v>0</v>
      </c>
      <c r="YV25" s="56">
        <f t="shared" si="617"/>
        <v>0</v>
      </c>
      <c r="YW25" s="56">
        <f t="shared" si="618"/>
        <v>0</v>
      </c>
      <c r="YX25" s="56">
        <f t="shared" si="619"/>
        <v>0</v>
      </c>
      <c r="YY25" s="56">
        <f t="shared" si="620"/>
        <v>0</v>
      </c>
      <c r="YZ25" s="56">
        <f t="shared" si="621"/>
        <v>0</v>
      </c>
      <c r="ZA25" s="56">
        <f t="shared" si="622"/>
        <v>0</v>
      </c>
      <c r="ZB25" s="56">
        <f t="shared" si="623"/>
        <v>0</v>
      </c>
      <c r="ZC25" s="56">
        <f t="shared" si="624"/>
        <v>0</v>
      </c>
      <c r="ZD25" s="56">
        <f t="shared" si="625"/>
        <v>0</v>
      </c>
      <c r="ZE25" s="56">
        <f t="shared" si="626"/>
        <v>0</v>
      </c>
      <c r="ZF25" s="56">
        <f t="shared" si="627"/>
        <v>0</v>
      </c>
      <c r="ZG25" s="56">
        <f t="shared" si="628"/>
        <v>0</v>
      </c>
      <c r="ZH25" s="56">
        <f t="shared" si="629"/>
        <v>0</v>
      </c>
      <c r="ZI25" s="56">
        <f t="shared" si="630"/>
        <v>0</v>
      </c>
      <c r="ZJ25" s="56">
        <f t="shared" si="631"/>
        <v>0</v>
      </c>
      <c r="ZK25" s="56">
        <f t="shared" si="632"/>
        <v>0</v>
      </c>
      <c r="ZL25" s="56">
        <f t="shared" si="633"/>
        <v>0</v>
      </c>
      <c r="ZM25" s="56">
        <f t="shared" si="634"/>
        <v>0</v>
      </c>
      <c r="ZN25" s="56">
        <f t="shared" si="635"/>
        <v>0</v>
      </c>
      <c r="ZO25" s="56">
        <f t="shared" si="636"/>
        <v>0</v>
      </c>
      <c r="ZP25" s="56">
        <f t="shared" si="637"/>
        <v>0</v>
      </c>
      <c r="ZQ25" s="56">
        <f t="shared" si="638"/>
        <v>0</v>
      </c>
      <c r="ZR25" s="56">
        <f t="shared" si="639"/>
        <v>0</v>
      </c>
      <c r="ZS25" s="56">
        <f t="shared" si="640"/>
        <v>0</v>
      </c>
      <c r="ZT25" s="56">
        <f t="shared" si="641"/>
        <v>0</v>
      </c>
      <c r="ZU25" s="56">
        <f t="shared" si="642"/>
        <v>0</v>
      </c>
      <c r="ZV25" s="56">
        <f t="shared" si="643"/>
        <v>0</v>
      </c>
      <c r="ZW25" s="56">
        <f t="shared" si="644"/>
        <v>0</v>
      </c>
      <c r="ZX25" s="56">
        <f t="shared" si="645"/>
        <v>0</v>
      </c>
      <c r="ZY25" s="56">
        <f t="shared" si="646"/>
        <v>0</v>
      </c>
      <c r="ZZ25" s="56">
        <f t="shared" si="647"/>
        <v>0</v>
      </c>
      <c r="AAA25" s="56">
        <f t="shared" si="648"/>
        <v>0</v>
      </c>
      <c r="AAB25" s="56">
        <f t="shared" si="649"/>
        <v>0</v>
      </c>
      <c r="AAC25" s="56">
        <f t="shared" si="650"/>
        <v>0</v>
      </c>
      <c r="AAD25" s="56">
        <f t="shared" si="651"/>
        <v>0</v>
      </c>
      <c r="AAE25" s="56">
        <f t="shared" si="652"/>
        <v>0</v>
      </c>
      <c r="AAF25" s="56">
        <f t="shared" si="653"/>
        <v>0</v>
      </c>
      <c r="AAG25" s="56">
        <f t="shared" si="654"/>
        <v>0</v>
      </c>
      <c r="AAH25" s="56">
        <f t="shared" si="655"/>
        <v>0</v>
      </c>
      <c r="AAI25" s="56">
        <f t="shared" si="656"/>
        <v>0</v>
      </c>
      <c r="AAJ25" s="56">
        <f t="shared" si="657"/>
        <v>0</v>
      </c>
      <c r="AAK25" s="56">
        <f t="shared" si="658"/>
        <v>0</v>
      </c>
      <c r="AAL25" s="56">
        <f t="shared" si="659"/>
        <v>0</v>
      </c>
      <c r="AAM25" s="56">
        <f t="shared" si="660"/>
        <v>0</v>
      </c>
      <c r="AAN25" s="56">
        <f t="shared" si="661"/>
        <v>0</v>
      </c>
      <c r="AAO25" s="56">
        <f t="shared" si="662"/>
        <v>0</v>
      </c>
      <c r="AAP25" s="56">
        <f t="shared" si="663"/>
        <v>0</v>
      </c>
      <c r="AAQ25" s="56">
        <f t="shared" si="664"/>
        <v>0</v>
      </c>
      <c r="AAR25" s="56">
        <f t="shared" si="665"/>
        <v>0</v>
      </c>
      <c r="AAS25" s="56">
        <f t="shared" si="666"/>
        <v>0</v>
      </c>
      <c r="AAT25" s="56">
        <f t="shared" si="667"/>
        <v>0</v>
      </c>
      <c r="AAU25" s="56">
        <f t="shared" si="668"/>
        <v>0</v>
      </c>
      <c r="AAV25" s="56">
        <f t="shared" si="669"/>
        <v>0</v>
      </c>
      <c r="AAW25" s="56">
        <f t="shared" si="670"/>
        <v>0</v>
      </c>
      <c r="AAX25" s="56">
        <f t="shared" si="671"/>
        <v>0</v>
      </c>
      <c r="AAY25" s="56">
        <f t="shared" si="672"/>
        <v>0</v>
      </c>
      <c r="AAZ25" s="56">
        <f t="shared" si="673"/>
        <v>0</v>
      </c>
      <c r="ABA25" s="56">
        <f t="shared" si="674"/>
        <v>0</v>
      </c>
      <c r="ABB25" s="56">
        <f t="shared" si="675"/>
        <v>0</v>
      </c>
      <c r="ABC25" s="56">
        <f t="shared" si="676"/>
        <v>0</v>
      </c>
      <c r="ABD25" s="56">
        <f t="shared" si="677"/>
        <v>0</v>
      </c>
      <c r="ABE25" s="56">
        <f t="shared" si="678"/>
        <v>0</v>
      </c>
      <c r="ABF25" s="56">
        <f t="shared" si="679"/>
        <v>0</v>
      </c>
      <c r="ABG25" s="56">
        <f t="shared" si="680"/>
        <v>0</v>
      </c>
      <c r="ABH25" s="56">
        <f t="shared" si="681"/>
        <v>0</v>
      </c>
      <c r="ABI25" s="56">
        <f t="shared" si="682"/>
        <v>0</v>
      </c>
      <c r="ABJ25" s="56">
        <f t="shared" si="683"/>
        <v>0</v>
      </c>
      <c r="ABK25" s="56">
        <f t="shared" si="684"/>
        <v>0</v>
      </c>
      <c r="ABL25" s="56">
        <f t="shared" si="685"/>
        <v>0</v>
      </c>
      <c r="ABM25" s="56">
        <f t="shared" si="686"/>
        <v>0</v>
      </c>
      <c r="ABN25" s="56">
        <f t="shared" si="687"/>
        <v>0</v>
      </c>
      <c r="ABO25" s="56">
        <f t="shared" si="688"/>
        <v>0</v>
      </c>
      <c r="ABP25" s="56">
        <f t="shared" si="689"/>
        <v>0</v>
      </c>
      <c r="ABQ25" s="56">
        <f t="shared" si="690"/>
        <v>0</v>
      </c>
      <c r="ABR25" s="56">
        <f t="shared" si="691"/>
        <v>0</v>
      </c>
      <c r="ABS25" s="56">
        <f t="shared" si="692"/>
        <v>0</v>
      </c>
      <c r="ABT25" s="56">
        <f t="shared" si="693"/>
        <v>0</v>
      </c>
      <c r="ABU25" s="56">
        <f t="shared" si="694"/>
        <v>0</v>
      </c>
      <c r="ABV25" s="56">
        <f t="shared" si="695"/>
        <v>0</v>
      </c>
      <c r="ABW25" s="56">
        <f t="shared" si="696"/>
        <v>0</v>
      </c>
      <c r="ABX25" s="56">
        <f t="shared" si="697"/>
        <v>0</v>
      </c>
      <c r="ABY25" s="56">
        <f t="shared" si="698"/>
        <v>0</v>
      </c>
      <c r="ABZ25" s="56">
        <f t="shared" si="699"/>
        <v>0</v>
      </c>
      <c r="ACA25" s="56">
        <f t="shared" si="700"/>
        <v>0</v>
      </c>
      <c r="ACB25" s="56">
        <f t="shared" si="701"/>
        <v>0</v>
      </c>
      <c r="ACC25" s="56">
        <f t="shared" si="702"/>
        <v>0</v>
      </c>
      <c r="ACD25" s="56">
        <f t="shared" si="703"/>
        <v>0</v>
      </c>
      <c r="ACE25" s="56">
        <f t="shared" si="704"/>
        <v>0</v>
      </c>
      <c r="ACF25" s="56">
        <f t="shared" si="705"/>
        <v>0</v>
      </c>
      <c r="ACG25" s="56">
        <f t="shared" si="706"/>
        <v>0</v>
      </c>
      <c r="ACH25" s="56">
        <f t="shared" si="707"/>
        <v>0</v>
      </c>
      <c r="ACI25" s="56">
        <f t="shared" si="708"/>
        <v>0</v>
      </c>
      <c r="ACJ25" s="56">
        <f t="shared" si="709"/>
        <v>0</v>
      </c>
      <c r="ACK25" s="56">
        <f t="shared" si="710"/>
        <v>0</v>
      </c>
      <c r="ACL25" s="56">
        <f t="shared" si="711"/>
        <v>0</v>
      </c>
      <c r="ACM25" s="56">
        <f t="shared" si="712"/>
        <v>0</v>
      </c>
      <c r="ACN25" s="56">
        <f t="shared" si="713"/>
        <v>0</v>
      </c>
      <c r="ACO25" s="56">
        <f t="shared" si="714"/>
        <v>0</v>
      </c>
      <c r="ACP25" s="56">
        <f t="shared" si="715"/>
        <v>0</v>
      </c>
      <c r="ACQ25" s="56">
        <f t="shared" si="716"/>
        <v>0</v>
      </c>
      <c r="ACR25" s="56">
        <f t="shared" si="717"/>
        <v>0</v>
      </c>
      <c r="ACS25" s="56">
        <f t="shared" si="718"/>
        <v>0</v>
      </c>
      <c r="ACT25" s="56">
        <f t="shared" si="719"/>
        <v>0</v>
      </c>
      <c r="ACU25" s="56">
        <f t="shared" si="720"/>
        <v>0</v>
      </c>
      <c r="ACV25" s="56">
        <f t="shared" si="721"/>
        <v>0</v>
      </c>
      <c r="ACW25" s="56">
        <f t="shared" si="722"/>
        <v>0</v>
      </c>
      <c r="ACX25" s="56">
        <f t="shared" si="723"/>
        <v>0</v>
      </c>
      <c r="ACY25" s="56">
        <f t="shared" si="724"/>
        <v>0</v>
      </c>
      <c r="ACZ25" s="56">
        <f t="shared" si="725"/>
        <v>0</v>
      </c>
      <c r="ADA25" s="56">
        <f t="shared" si="726"/>
        <v>0</v>
      </c>
      <c r="ADB25" s="56">
        <f t="shared" si="727"/>
        <v>0</v>
      </c>
      <c r="ADC25" s="56">
        <f t="shared" si="728"/>
        <v>0</v>
      </c>
      <c r="ADD25" s="56">
        <f t="shared" si="729"/>
        <v>0</v>
      </c>
      <c r="ADE25" s="56">
        <f t="shared" si="730"/>
        <v>0</v>
      </c>
      <c r="ADF25" s="56">
        <f t="shared" si="731"/>
        <v>0</v>
      </c>
      <c r="ADG25" s="56">
        <f t="shared" si="732"/>
        <v>0</v>
      </c>
      <c r="ADH25" s="56">
        <f t="shared" si="733"/>
        <v>0</v>
      </c>
      <c r="ADI25" s="56">
        <f t="shared" si="734"/>
        <v>0</v>
      </c>
      <c r="ADJ25" s="56">
        <f t="shared" si="735"/>
        <v>0</v>
      </c>
      <c r="ADK25" s="56">
        <f t="shared" si="736"/>
        <v>0</v>
      </c>
      <c r="ADL25" s="56">
        <f t="shared" si="737"/>
        <v>0</v>
      </c>
      <c r="ADM25" s="56">
        <f t="shared" si="738"/>
        <v>0</v>
      </c>
      <c r="ADN25" s="56">
        <f t="shared" si="739"/>
        <v>0</v>
      </c>
      <c r="ADO25" s="56">
        <f t="shared" si="740"/>
        <v>0</v>
      </c>
      <c r="ADP25" s="56">
        <f t="shared" si="741"/>
        <v>0</v>
      </c>
      <c r="ADQ25" s="56">
        <f t="shared" si="742"/>
        <v>0</v>
      </c>
      <c r="ADR25" s="56">
        <f t="shared" si="743"/>
        <v>0</v>
      </c>
      <c r="ADS25" s="56">
        <f t="shared" si="744"/>
        <v>0</v>
      </c>
      <c r="ADT25" s="56">
        <f t="shared" si="745"/>
        <v>0</v>
      </c>
      <c r="ADU25" s="56">
        <f t="shared" si="746"/>
        <v>0</v>
      </c>
      <c r="ADV25" s="56">
        <f t="shared" si="747"/>
        <v>0</v>
      </c>
      <c r="ADW25" s="56">
        <f t="shared" si="748"/>
        <v>0</v>
      </c>
      <c r="ADX25" s="56">
        <f t="shared" si="749"/>
        <v>0</v>
      </c>
      <c r="ADY25" s="56">
        <f t="shared" si="750"/>
        <v>0</v>
      </c>
      <c r="ADZ25" s="56">
        <f t="shared" si="751"/>
        <v>0</v>
      </c>
      <c r="AEA25" s="56">
        <f t="shared" si="752"/>
        <v>0</v>
      </c>
      <c r="AEB25" s="56">
        <f t="shared" si="753"/>
        <v>0</v>
      </c>
      <c r="AEC25" s="56">
        <f t="shared" si="754"/>
        <v>0</v>
      </c>
      <c r="AED25" s="56">
        <f t="shared" si="755"/>
        <v>0</v>
      </c>
      <c r="AEE25" s="56">
        <f t="shared" si="756"/>
        <v>0</v>
      </c>
      <c r="AEF25" s="56">
        <f t="shared" si="757"/>
        <v>0</v>
      </c>
      <c r="AEG25" s="56">
        <f t="shared" si="758"/>
        <v>0</v>
      </c>
      <c r="AEH25" s="56">
        <f t="shared" si="759"/>
        <v>0</v>
      </c>
      <c r="AEI25" s="56">
        <f t="shared" si="760"/>
        <v>0</v>
      </c>
      <c r="AEJ25" s="56">
        <f t="shared" si="761"/>
        <v>0</v>
      </c>
      <c r="AEK25" s="56">
        <f t="shared" si="762"/>
        <v>0</v>
      </c>
      <c r="AEL25" s="56">
        <f t="shared" si="763"/>
        <v>0</v>
      </c>
      <c r="AEM25" s="56">
        <f t="shared" si="764"/>
        <v>0</v>
      </c>
      <c r="AEN25" s="56">
        <f t="shared" si="765"/>
        <v>0</v>
      </c>
      <c r="AEO25" s="56">
        <f t="shared" si="766"/>
        <v>0</v>
      </c>
      <c r="AEP25" s="56">
        <f t="shared" si="767"/>
        <v>0</v>
      </c>
      <c r="AEQ25" s="56">
        <f t="shared" si="768"/>
        <v>0</v>
      </c>
      <c r="AER25" s="56">
        <f t="shared" si="769"/>
        <v>0</v>
      </c>
      <c r="AES25" s="56">
        <f t="shared" si="770"/>
        <v>0</v>
      </c>
      <c r="AET25" s="56">
        <f t="shared" si="771"/>
        <v>0</v>
      </c>
      <c r="AEU25" s="56">
        <f t="shared" si="772"/>
        <v>0</v>
      </c>
      <c r="AEV25" s="56">
        <f t="shared" si="773"/>
        <v>0</v>
      </c>
      <c r="AEW25" s="56">
        <f t="shared" si="774"/>
        <v>0</v>
      </c>
      <c r="AEX25" s="56">
        <f t="shared" si="775"/>
        <v>0</v>
      </c>
      <c r="AEY25" s="56">
        <f t="shared" si="776"/>
        <v>0</v>
      </c>
      <c r="AEZ25" s="56">
        <f t="shared" si="777"/>
        <v>0</v>
      </c>
      <c r="AFA25" s="56">
        <f t="shared" si="778"/>
        <v>0</v>
      </c>
      <c r="AFB25" s="56">
        <f t="shared" si="779"/>
        <v>0</v>
      </c>
      <c r="AFC25" s="56">
        <f t="shared" si="780"/>
        <v>0</v>
      </c>
      <c r="AFD25" s="56">
        <f t="shared" si="781"/>
        <v>0</v>
      </c>
      <c r="AFE25" s="56">
        <f t="shared" si="782"/>
        <v>0</v>
      </c>
      <c r="AFF25" s="56">
        <f t="shared" si="783"/>
        <v>0</v>
      </c>
      <c r="AFG25" s="56">
        <f t="shared" si="784"/>
        <v>0</v>
      </c>
      <c r="AFH25" s="56">
        <f t="shared" si="785"/>
        <v>0</v>
      </c>
      <c r="AFI25" s="56">
        <f t="shared" si="786"/>
        <v>0</v>
      </c>
      <c r="AFJ25" s="56">
        <f t="shared" si="787"/>
        <v>0</v>
      </c>
      <c r="AFK25" s="56">
        <f t="shared" si="788"/>
        <v>0</v>
      </c>
      <c r="AFL25" s="56">
        <f t="shared" si="789"/>
        <v>0</v>
      </c>
      <c r="AFM25" s="56">
        <f t="shared" si="790"/>
        <v>0</v>
      </c>
      <c r="AFN25" s="56">
        <f t="shared" si="791"/>
        <v>0</v>
      </c>
      <c r="AFO25" s="56">
        <f t="shared" si="792"/>
        <v>0</v>
      </c>
      <c r="AFP25" s="56">
        <f t="shared" si="793"/>
        <v>0</v>
      </c>
      <c r="AFQ25" s="56">
        <f t="shared" si="794"/>
        <v>0</v>
      </c>
      <c r="AFR25" s="56">
        <f t="shared" si="795"/>
        <v>0</v>
      </c>
      <c r="AFS25" s="56">
        <f t="shared" si="796"/>
        <v>0</v>
      </c>
      <c r="AFT25" s="56">
        <f t="shared" si="797"/>
        <v>0</v>
      </c>
      <c r="AFU25" s="56">
        <f t="shared" si="798"/>
        <v>0</v>
      </c>
      <c r="AFV25" s="56">
        <f t="shared" si="799"/>
        <v>0</v>
      </c>
      <c r="AFW25" s="56">
        <f t="shared" si="800"/>
        <v>0</v>
      </c>
      <c r="AFX25" s="56">
        <f t="shared" si="801"/>
        <v>0</v>
      </c>
      <c r="AFY25" s="56">
        <f t="shared" si="802"/>
        <v>0</v>
      </c>
      <c r="AFZ25" s="56">
        <f t="shared" si="803"/>
        <v>0</v>
      </c>
      <c r="AGA25" s="56">
        <f t="shared" si="804"/>
        <v>0</v>
      </c>
      <c r="AGB25" s="56">
        <f t="shared" si="805"/>
        <v>0</v>
      </c>
      <c r="AGC25" s="56">
        <f t="shared" si="806"/>
        <v>0</v>
      </c>
      <c r="AGD25" s="56">
        <f t="shared" si="807"/>
        <v>0</v>
      </c>
      <c r="AGE25" s="56">
        <f t="shared" si="808"/>
        <v>0</v>
      </c>
      <c r="AGF25" s="56">
        <f t="shared" si="809"/>
        <v>0</v>
      </c>
      <c r="AGG25" s="56">
        <f t="shared" si="810"/>
        <v>0</v>
      </c>
      <c r="AGH25" s="56">
        <f t="shared" si="811"/>
        <v>0</v>
      </c>
      <c r="AGI25" s="56">
        <f t="shared" si="812"/>
        <v>0</v>
      </c>
      <c r="AGJ25" s="56">
        <f t="shared" si="813"/>
        <v>0</v>
      </c>
      <c r="AGK25" s="56">
        <f t="shared" si="814"/>
        <v>0</v>
      </c>
      <c r="AGL25" s="56">
        <f t="shared" si="815"/>
        <v>0</v>
      </c>
      <c r="AGM25" s="56">
        <f t="shared" si="816"/>
        <v>0</v>
      </c>
      <c r="AGN25" s="56">
        <f t="shared" si="817"/>
        <v>0</v>
      </c>
      <c r="AGO25" s="56">
        <f t="shared" si="818"/>
        <v>0</v>
      </c>
      <c r="AGP25" s="56">
        <f t="shared" si="819"/>
        <v>0</v>
      </c>
      <c r="AGQ25" s="56">
        <f t="shared" si="820"/>
        <v>0</v>
      </c>
      <c r="AGR25" s="56">
        <f t="shared" si="821"/>
        <v>0</v>
      </c>
      <c r="AGS25" s="56">
        <f t="shared" si="822"/>
        <v>0</v>
      </c>
      <c r="AGT25" s="56">
        <f t="shared" si="823"/>
        <v>0</v>
      </c>
      <c r="AGU25" s="56">
        <f t="shared" si="824"/>
        <v>0</v>
      </c>
      <c r="AGV25" s="56">
        <f t="shared" si="825"/>
        <v>0</v>
      </c>
      <c r="AGW25" s="56">
        <f t="shared" si="826"/>
        <v>0</v>
      </c>
      <c r="AGX25" s="56">
        <f t="shared" si="827"/>
        <v>0</v>
      </c>
      <c r="AGY25" s="56">
        <f t="shared" si="828"/>
        <v>0</v>
      </c>
      <c r="AGZ25" s="56">
        <f t="shared" si="829"/>
        <v>0</v>
      </c>
      <c r="AHA25" s="56">
        <f t="shared" si="830"/>
        <v>0</v>
      </c>
      <c r="AHB25" s="56">
        <f t="shared" si="831"/>
        <v>0</v>
      </c>
      <c r="AHC25" s="56">
        <f t="shared" si="832"/>
        <v>0</v>
      </c>
      <c r="AHD25" s="56">
        <f t="shared" si="833"/>
        <v>0</v>
      </c>
      <c r="AHE25" s="56">
        <f t="shared" si="834"/>
        <v>0</v>
      </c>
      <c r="AHF25" s="56">
        <f t="shared" si="835"/>
        <v>0</v>
      </c>
      <c r="AHG25" s="56">
        <f t="shared" si="836"/>
        <v>0</v>
      </c>
      <c r="AHH25" s="56">
        <f t="shared" si="837"/>
        <v>0</v>
      </c>
      <c r="AHI25" s="56">
        <f t="shared" si="838"/>
        <v>0</v>
      </c>
      <c r="AHJ25" s="56">
        <f t="shared" si="839"/>
        <v>0</v>
      </c>
      <c r="AHK25" s="56">
        <f t="shared" si="840"/>
        <v>0</v>
      </c>
      <c r="AHL25" s="56">
        <f t="shared" si="841"/>
        <v>0</v>
      </c>
      <c r="AHM25" s="56">
        <f t="shared" si="842"/>
        <v>0</v>
      </c>
      <c r="AHN25" s="56">
        <f t="shared" si="843"/>
        <v>0</v>
      </c>
      <c r="AHO25" s="56">
        <f t="shared" si="844"/>
        <v>0</v>
      </c>
      <c r="AHP25" s="56">
        <f t="shared" si="845"/>
        <v>0</v>
      </c>
      <c r="AHQ25" s="56">
        <f t="shared" si="846"/>
        <v>0</v>
      </c>
      <c r="AHR25" s="56">
        <f t="shared" si="847"/>
        <v>0</v>
      </c>
      <c r="AHS25" s="56">
        <f t="shared" si="848"/>
        <v>0</v>
      </c>
      <c r="AHT25" s="56">
        <f t="shared" si="849"/>
        <v>0</v>
      </c>
      <c r="AHU25" s="56">
        <f t="shared" si="850"/>
        <v>0</v>
      </c>
      <c r="AHV25" s="56">
        <f t="shared" si="851"/>
        <v>0</v>
      </c>
      <c r="AHW25" s="56">
        <f t="shared" si="852"/>
        <v>0</v>
      </c>
      <c r="AHX25" s="56">
        <f t="shared" si="853"/>
        <v>0</v>
      </c>
      <c r="AHY25" s="56">
        <f t="shared" si="854"/>
        <v>0</v>
      </c>
      <c r="AHZ25" s="56">
        <f t="shared" si="855"/>
        <v>0</v>
      </c>
      <c r="AIA25" s="56">
        <f t="shared" si="856"/>
        <v>0</v>
      </c>
      <c r="AIB25" s="56">
        <f t="shared" si="857"/>
        <v>0</v>
      </c>
      <c r="AIC25" s="56">
        <f t="shared" si="858"/>
        <v>0</v>
      </c>
      <c r="AID25" s="56">
        <f t="shared" si="859"/>
        <v>0</v>
      </c>
      <c r="AIE25" s="56">
        <f t="shared" si="860"/>
        <v>0</v>
      </c>
      <c r="AIF25" s="56">
        <f t="shared" si="861"/>
        <v>0</v>
      </c>
      <c r="AIG25" s="56">
        <f t="shared" si="862"/>
        <v>0</v>
      </c>
      <c r="AIH25" s="56">
        <f t="shared" si="863"/>
        <v>0</v>
      </c>
      <c r="AII25" s="56">
        <f t="shared" si="864"/>
        <v>0</v>
      </c>
      <c r="AIJ25" s="56">
        <f t="shared" si="865"/>
        <v>0</v>
      </c>
      <c r="AIK25" s="56">
        <f t="shared" si="866"/>
        <v>0</v>
      </c>
      <c r="AIL25" s="56">
        <f t="shared" si="867"/>
        <v>0</v>
      </c>
      <c r="AIM25" s="56">
        <f t="shared" si="868"/>
        <v>0</v>
      </c>
      <c r="AIN25" s="56">
        <f t="shared" si="869"/>
        <v>0</v>
      </c>
      <c r="AIO25" s="56">
        <f t="shared" si="870"/>
        <v>0</v>
      </c>
      <c r="AIP25" s="56">
        <f t="shared" si="871"/>
        <v>0</v>
      </c>
      <c r="AIQ25" s="56">
        <f t="shared" si="872"/>
        <v>0</v>
      </c>
      <c r="AIR25" s="56">
        <f t="shared" si="873"/>
        <v>0</v>
      </c>
      <c r="AIS25" s="56">
        <f t="shared" si="874"/>
        <v>0</v>
      </c>
      <c r="AIT25" s="56">
        <f t="shared" si="875"/>
        <v>0</v>
      </c>
      <c r="AIU25" s="56">
        <f t="shared" si="876"/>
        <v>0</v>
      </c>
      <c r="AIV25" s="56">
        <f t="shared" si="877"/>
        <v>0</v>
      </c>
      <c r="AIW25" s="56">
        <f t="shared" si="878"/>
        <v>0</v>
      </c>
      <c r="AIX25" s="56">
        <f t="shared" si="879"/>
        <v>0</v>
      </c>
      <c r="AIY25" s="56">
        <f t="shared" si="880"/>
        <v>0</v>
      </c>
      <c r="AIZ25" s="56">
        <f t="shared" si="881"/>
        <v>0</v>
      </c>
      <c r="AJA25" s="56">
        <f t="shared" si="882"/>
        <v>0</v>
      </c>
      <c r="AJB25" s="56">
        <f t="shared" si="883"/>
        <v>0</v>
      </c>
      <c r="AJC25" s="56">
        <f t="shared" si="884"/>
        <v>0</v>
      </c>
      <c r="AJD25" s="56">
        <f t="shared" si="885"/>
        <v>0</v>
      </c>
      <c r="AJE25" s="56">
        <f t="shared" si="886"/>
        <v>0</v>
      </c>
      <c r="AJF25" s="56">
        <f t="shared" si="887"/>
        <v>0</v>
      </c>
      <c r="AJG25" s="56">
        <f t="shared" si="888"/>
        <v>0</v>
      </c>
      <c r="AJH25" s="56">
        <f t="shared" si="889"/>
        <v>0</v>
      </c>
      <c r="AJI25" s="56">
        <f t="shared" si="890"/>
        <v>0</v>
      </c>
      <c r="AJJ25" s="56">
        <f t="shared" si="891"/>
        <v>0</v>
      </c>
      <c r="AJK25" s="56">
        <f t="shared" si="892"/>
        <v>0</v>
      </c>
      <c r="AJL25" s="56">
        <f t="shared" si="893"/>
        <v>0</v>
      </c>
      <c r="AJM25" s="56">
        <f t="shared" si="894"/>
        <v>0</v>
      </c>
      <c r="AJN25" s="56">
        <f t="shared" si="895"/>
        <v>0</v>
      </c>
      <c r="AJO25" s="56">
        <f t="shared" si="896"/>
        <v>0</v>
      </c>
      <c r="AJP25" s="56">
        <f t="shared" si="897"/>
        <v>0</v>
      </c>
      <c r="AJQ25" s="56">
        <f t="shared" si="898"/>
        <v>0</v>
      </c>
      <c r="AJR25" s="56">
        <f t="shared" si="899"/>
        <v>0</v>
      </c>
      <c r="AJS25" s="56">
        <f t="shared" si="900"/>
        <v>0</v>
      </c>
      <c r="AJT25" s="56">
        <f t="shared" si="901"/>
        <v>0</v>
      </c>
      <c r="AJU25" s="56">
        <f t="shared" si="902"/>
        <v>0</v>
      </c>
      <c r="AJV25" s="56">
        <f t="shared" si="903"/>
        <v>0</v>
      </c>
      <c r="AJW25" s="56">
        <f t="shared" si="904"/>
        <v>0</v>
      </c>
      <c r="AJX25" s="56">
        <f t="shared" si="905"/>
        <v>0</v>
      </c>
      <c r="AJY25" s="56">
        <f t="shared" si="906"/>
        <v>0</v>
      </c>
      <c r="AJZ25" s="56">
        <f t="shared" si="907"/>
        <v>0</v>
      </c>
      <c r="AKA25" s="56">
        <f t="shared" si="908"/>
        <v>0</v>
      </c>
      <c r="AKB25" s="56">
        <f t="shared" si="909"/>
        <v>0</v>
      </c>
      <c r="AKC25" s="56">
        <f t="shared" si="910"/>
        <v>0</v>
      </c>
      <c r="AKD25" s="56">
        <f t="shared" si="911"/>
        <v>0</v>
      </c>
      <c r="AKE25" s="56">
        <f t="shared" si="912"/>
        <v>0</v>
      </c>
      <c r="AKF25" s="56">
        <f t="shared" si="913"/>
        <v>0</v>
      </c>
      <c r="AKG25" s="56">
        <f t="shared" si="914"/>
        <v>0</v>
      </c>
      <c r="AKH25" s="56">
        <f t="shared" si="915"/>
        <v>0</v>
      </c>
      <c r="AKI25" s="56">
        <f t="shared" si="916"/>
        <v>0</v>
      </c>
      <c r="AKJ25" s="56">
        <f t="shared" si="917"/>
        <v>0</v>
      </c>
      <c r="AKK25" s="56">
        <f t="shared" si="918"/>
        <v>0</v>
      </c>
      <c r="AKL25" s="56">
        <f t="shared" si="919"/>
        <v>0</v>
      </c>
      <c r="AKM25" s="56">
        <f t="shared" si="920"/>
        <v>0</v>
      </c>
      <c r="AKN25" s="56">
        <f t="shared" si="921"/>
        <v>0</v>
      </c>
      <c r="AKO25" s="56">
        <f t="shared" si="922"/>
        <v>0</v>
      </c>
      <c r="AKP25" s="56">
        <f t="shared" si="923"/>
        <v>0</v>
      </c>
      <c r="AKQ25" s="56">
        <f t="shared" si="924"/>
        <v>0</v>
      </c>
      <c r="AKR25" s="56">
        <f t="shared" si="925"/>
        <v>0</v>
      </c>
      <c r="AKS25" s="56">
        <f t="shared" si="926"/>
        <v>0</v>
      </c>
      <c r="AKT25" s="56">
        <f t="shared" si="927"/>
        <v>0</v>
      </c>
      <c r="AKU25" s="56">
        <f t="shared" si="928"/>
        <v>0</v>
      </c>
      <c r="AKV25" s="56">
        <f t="shared" si="929"/>
        <v>0</v>
      </c>
      <c r="AKW25" s="56">
        <f t="shared" si="930"/>
        <v>0</v>
      </c>
      <c r="AKX25" s="56">
        <f t="shared" si="931"/>
        <v>0</v>
      </c>
      <c r="AKY25" s="56">
        <f t="shared" si="932"/>
        <v>0</v>
      </c>
      <c r="AKZ25" s="56">
        <f t="shared" si="933"/>
        <v>0</v>
      </c>
      <c r="ALA25" s="56">
        <f t="shared" si="934"/>
        <v>0</v>
      </c>
      <c r="ALB25" s="56">
        <f t="shared" si="935"/>
        <v>0</v>
      </c>
      <c r="ALC25" s="56">
        <f t="shared" si="936"/>
        <v>0</v>
      </c>
      <c r="ALD25" s="56">
        <f t="shared" si="937"/>
        <v>0</v>
      </c>
      <c r="ALE25" s="56">
        <f t="shared" si="938"/>
        <v>0</v>
      </c>
      <c r="ALF25" s="56">
        <f t="shared" si="939"/>
        <v>0</v>
      </c>
      <c r="ALG25" s="56">
        <f t="shared" si="940"/>
        <v>0</v>
      </c>
      <c r="ALH25" s="56">
        <f t="shared" si="941"/>
        <v>0</v>
      </c>
      <c r="ALI25" s="56">
        <f t="shared" si="942"/>
        <v>0</v>
      </c>
      <c r="ALJ25" s="56">
        <f t="shared" si="943"/>
        <v>0</v>
      </c>
      <c r="ALK25" s="56">
        <f t="shared" si="944"/>
        <v>0</v>
      </c>
      <c r="ALL25" s="56">
        <f t="shared" si="945"/>
        <v>0</v>
      </c>
      <c r="ALM25" s="56">
        <f t="shared" si="946"/>
        <v>0</v>
      </c>
      <c r="ALN25" s="56">
        <f t="shared" si="947"/>
        <v>0</v>
      </c>
      <c r="ALO25" s="56">
        <f t="shared" si="948"/>
        <v>0</v>
      </c>
      <c r="ALP25" s="56">
        <f t="shared" si="949"/>
        <v>0</v>
      </c>
      <c r="ALQ25" s="56">
        <f t="shared" si="950"/>
        <v>0</v>
      </c>
      <c r="ALR25" s="56">
        <f t="shared" si="951"/>
        <v>0</v>
      </c>
      <c r="ALS25" s="56">
        <f t="shared" si="952"/>
        <v>0</v>
      </c>
      <c r="ALT25" s="56">
        <f t="shared" si="953"/>
        <v>0</v>
      </c>
      <c r="ALU25" s="56">
        <f t="shared" si="954"/>
        <v>0</v>
      </c>
      <c r="ALV25" s="56">
        <f t="shared" si="955"/>
        <v>0</v>
      </c>
      <c r="ALW25" s="56">
        <f t="shared" si="956"/>
        <v>0</v>
      </c>
      <c r="ALX25" s="56">
        <f t="shared" si="957"/>
        <v>0</v>
      </c>
      <c r="ALY25" s="56">
        <f t="shared" si="958"/>
        <v>0</v>
      </c>
      <c r="ALZ25" s="56">
        <f t="shared" si="959"/>
        <v>0</v>
      </c>
      <c r="AMA25" s="56">
        <f t="shared" si="960"/>
        <v>0</v>
      </c>
      <c r="AMB25" s="56">
        <f t="shared" si="961"/>
        <v>0</v>
      </c>
      <c r="AMC25" s="56">
        <f t="shared" si="962"/>
        <v>0</v>
      </c>
      <c r="AMD25" s="56">
        <f t="shared" si="963"/>
        <v>0</v>
      </c>
      <c r="AME25" s="56">
        <f t="shared" si="964"/>
        <v>0</v>
      </c>
      <c r="AMF25" s="56">
        <f t="shared" si="965"/>
        <v>0</v>
      </c>
      <c r="AMG25" s="56">
        <f t="shared" si="966"/>
        <v>0</v>
      </c>
      <c r="AMH25" s="56">
        <f t="shared" si="967"/>
        <v>0</v>
      </c>
      <c r="AMI25" s="56">
        <f t="shared" si="968"/>
        <v>0</v>
      </c>
      <c r="AMJ25" s="56">
        <f t="shared" si="969"/>
        <v>0</v>
      </c>
      <c r="AMK25" s="56">
        <f t="shared" si="970"/>
        <v>0</v>
      </c>
      <c r="AML25" s="56">
        <f t="shared" si="971"/>
        <v>0</v>
      </c>
      <c r="AMM25" s="56">
        <f t="shared" si="972"/>
        <v>0</v>
      </c>
      <c r="AMN25" s="56">
        <f t="shared" si="973"/>
        <v>0</v>
      </c>
      <c r="AMO25" s="56">
        <f t="shared" si="974"/>
        <v>0</v>
      </c>
      <c r="AMP25" s="56">
        <f t="shared" si="975"/>
        <v>0</v>
      </c>
      <c r="AMQ25" s="56">
        <f t="shared" si="976"/>
        <v>0</v>
      </c>
      <c r="AMR25" s="56">
        <f t="shared" si="977"/>
        <v>0</v>
      </c>
      <c r="AMS25" s="56">
        <f t="shared" si="978"/>
        <v>0</v>
      </c>
      <c r="AMT25" s="56">
        <f t="shared" si="979"/>
        <v>0</v>
      </c>
      <c r="AMU25" s="56">
        <f t="shared" si="980"/>
        <v>0</v>
      </c>
      <c r="AMV25" s="56">
        <f t="shared" si="981"/>
        <v>0</v>
      </c>
      <c r="AMW25" s="56">
        <f t="shared" si="982"/>
        <v>0</v>
      </c>
      <c r="AMX25" s="56">
        <f t="shared" si="983"/>
        <v>0</v>
      </c>
      <c r="AMY25" s="56">
        <f t="shared" si="984"/>
        <v>0</v>
      </c>
      <c r="AMZ25" s="56">
        <f t="shared" si="985"/>
        <v>0</v>
      </c>
      <c r="ANA25" s="56">
        <f t="shared" si="986"/>
        <v>0</v>
      </c>
      <c r="ANB25" s="56">
        <f t="shared" si="987"/>
        <v>0</v>
      </c>
      <c r="ANC25" s="56">
        <f t="shared" si="988"/>
        <v>0</v>
      </c>
      <c r="AND25" s="56">
        <f t="shared" si="989"/>
        <v>0</v>
      </c>
      <c r="ANE25" s="56">
        <f t="shared" si="990"/>
        <v>0</v>
      </c>
      <c r="ANF25" s="56">
        <f t="shared" si="991"/>
        <v>0</v>
      </c>
      <c r="ANG25" s="56">
        <f t="shared" si="992"/>
        <v>0</v>
      </c>
      <c r="ANH25" s="56">
        <f t="shared" si="993"/>
        <v>0</v>
      </c>
      <c r="ANI25" s="56">
        <f t="shared" si="994"/>
        <v>0</v>
      </c>
      <c r="ANJ25" s="56">
        <f t="shared" si="995"/>
        <v>0</v>
      </c>
      <c r="ANK25" s="56">
        <f t="shared" si="996"/>
        <v>0</v>
      </c>
      <c r="ANL25" s="56">
        <f t="shared" si="997"/>
        <v>0</v>
      </c>
      <c r="ANM25" s="56">
        <f t="shared" si="998"/>
        <v>0</v>
      </c>
      <c r="ANN25" s="56">
        <f t="shared" si="999"/>
        <v>0</v>
      </c>
      <c r="ANO25" s="56">
        <f t="shared" si="1000"/>
        <v>0</v>
      </c>
      <c r="ANP25" s="56">
        <f t="shared" si="1001"/>
        <v>0</v>
      </c>
      <c r="ANQ25" s="56">
        <f t="shared" si="1002"/>
        <v>0</v>
      </c>
      <c r="ANR25" s="56">
        <f t="shared" si="1003"/>
        <v>0</v>
      </c>
      <c r="ANS25" s="56">
        <f t="shared" si="1004"/>
        <v>0</v>
      </c>
      <c r="ANT25" s="56">
        <f t="shared" si="1005"/>
        <v>0</v>
      </c>
      <c r="ANU25" s="56">
        <f t="shared" si="1006"/>
        <v>0</v>
      </c>
      <c r="ANV25" s="56">
        <f t="shared" si="1007"/>
        <v>0</v>
      </c>
      <c r="ANW25" s="56">
        <f t="shared" si="1008"/>
        <v>0</v>
      </c>
      <c r="ANX25" s="56">
        <f t="shared" si="1009"/>
        <v>0</v>
      </c>
      <c r="ANY25" s="56">
        <f t="shared" si="1010"/>
        <v>0</v>
      </c>
      <c r="ANZ25" s="56">
        <f t="shared" si="1011"/>
        <v>0</v>
      </c>
      <c r="AOA25" s="56">
        <f t="shared" si="1012"/>
        <v>0</v>
      </c>
      <c r="AOB25" s="56">
        <f t="shared" si="1013"/>
        <v>0</v>
      </c>
      <c r="AOC25" s="56">
        <f t="shared" si="1014"/>
        <v>0</v>
      </c>
      <c r="AOD25" s="56">
        <f t="shared" si="1015"/>
        <v>0</v>
      </c>
      <c r="AOE25" s="56">
        <f t="shared" si="1016"/>
        <v>0</v>
      </c>
      <c r="AOF25" s="56">
        <f t="shared" si="1017"/>
        <v>0</v>
      </c>
      <c r="AOG25" s="56">
        <f t="shared" si="1018"/>
        <v>0</v>
      </c>
      <c r="AOH25" s="56">
        <f t="shared" si="1019"/>
        <v>0</v>
      </c>
      <c r="AOI25" s="56">
        <f t="shared" si="1020"/>
        <v>0</v>
      </c>
      <c r="AOJ25" s="56">
        <f t="shared" si="1021"/>
        <v>0</v>
      </c>
      <c r="AOK25" s="56">
        <f t="shared" si="1022"/>
        <v>0</v>
      </c>
      <c r="AOL25" s="56">
        <f t="shared" si="1023"/>
        <v>0</v>
      </c>
      <c r="AOM25" s="56">
        <f t="shared" si="1024"/>
        <v>0</v>
      </c>
      <c r="AON25" s="56">
        <f t="shared" si="1025"/>
        <v>0</v>
      </c>
      <c r="AOO25" s="56">
        <f t="shared" si="1026"/>
        <v>0</v>
      </c>
      <c r="AOP25" s="56">
        <f t="shared" si="1027"/>
        <v>0</v>
      </c>
      <c r="AOQ25" s="56">
        <f t="shared" si="1028"/>
        <v>0</v>
      </c>
      <c r="AOR25" s="56">
        <f t="shared" si="1029"/>
        <v>0</v>
      </c>
      <c r="AOS25" s="56">
        <f t="shared" si="1030"/>
        <v>0</v>
      </c>
      <c r="AOT25" s="56">
        <f t="shared" si="1031"/>
        <v>0</v>
      </c>
      <c r="AOU25" s="56">
        <f t="shared" si="1032"/>
        <v>0</v>
      </c>
      <c r="AOV25" s="56">
        <f t="shared" si="1033"/>
        <v>0</v>
      </c>
      <c r="AOW25" s="56">
        <f t="shared" si="1034"/>
        <v>0</v>
      </c>
      <c r="AOX25" s="56">
        <f t="shared" si="1035"/>
        <v>0</v>
      </c>
      <c r="AOY25" s="56">
        <f t="shared" si="1036"/>
        <v>0</v>
      </c>
      <c r="AOZ25" s="56">
        <f t="shared" si="1037"/>
        <v>0</v>
      </c>
      <c r="APA25" s="56">
        <f t="shared" si="1038"/>
        <v>0</v>
      </c>
      <c r="APB25" s="56">
        <f t="shared" si="1039"/>
        <v>0</v>
      </c>
      <c r="APC25" s="56">
        <f t="shared" si="1040"/>
        <v>0</v>
      </c>
      <c r="APD25" s="56">
        <f t="shared" si="1041"/>
        <v>0</v>
      </c>
      <c r="APE25" s="56">
        <f t="shared" si="1042"/>
        <v>0</v>
      </c>
      <c r="APF25" s="56">
        <f t="shared" si="1043"/>
        <v>0</v>
      </c>
      <c r="APG25" s="56">
        <f t="shared" si="1044"/>
        <v>0</v>
      </c>
      <c r="APH25" s="56">
        <f t="shared" si="1045"/>
        <v>0</v>
      </c>
      <c r="API25" s="56">
        <f t="shared" si="1046"/>
        <v>0</v>
      </c>
      <c r="APJ25" s="56">
        <f t="shared" si="1047"/>
        <v>0</v>
      </c>
      <c r="APK25" s="56">
        <f t="shared" si="1048"/>
        <v>0</v>
      </c>
      <c r="APL25" s="56">
        <f t="shared" si="1049"/>
        <v>0</v>
      </c>
      <c r="APM25" s="56">
        <f t="shared" si="1050"/>
        <v>0</v>
      </c>
      <c r="APN25" s="56">
        <f t="shared" si="1051"/>
        <v>0</v>
      </c>
      <c r="APO25" s="56">
        <f t="shared" si="1052"/>
        <v>0</v>
      </c>
      <c r="APP25" s="56">
        <f t="shared" si="1053"/>
        <v>0</v>
      </c>
      <c r="APQ25" s="56">
        <f t="shared" si="1054"/>
        <v>0</v>
      </c>
      <c r="APR25" s="56">
        <f t="shared" si="1055"/>
        <v>0</v>
      </c>
      <c r="APS25" s="56">
        <f t="shared" si="1056"/>
        <v>0</v>
      </c>
      <c r="APT25" s="56">
        <f t="shared" si="1057"/>
        <v>0</v>
      </c>
      <c r="APU25" s="56">
        <f t="shared" si="1058"/>
        <v>0</v>
      </c>
      <c r="APV25" s="56">
        <f t="shared" si="1059"/>
        <v>0</v>
      </c>
      <c r="APW25" s="56">
        <f t="shared" si="1060"/>
        <v>0</v>
      </c>
      <c r="APX25" s="56">
        <f t="shared" si="1061"/>
        <v>0</v>
      </c>
      <c r="APY25" s="56">
        <f t="shared" si="1062"/>
        <v>0</v>
      </c>
      <c r="APZ25" s="56">
        <f t="shared" si="1063"/>
        <v>0</v>
      </c>
      <c r="AQA25" s="56">
        <f t="shared" si="1064"/>
        <v>0</v>
      </c>
      <c r="AQB25" s="56">
        <f t="shared" si="1065"/>
        <v>0</v>
      </c>
      <c r="AQC25" s="56">
        <f t="shared" si="1066"/>
        <v>0</v>
      </c>
      <c r="AQD25" s="56">
        <f t="shared" si="1067"/>
        <v>0</v>
      </c>
      <c r="AQE25" s="56">
        <f t="shared" si="1068"/>
        <v>0</v>
      </c>
      <c r="AQF25" s="56">
        <f t="shared" si="1069"/>
        <v>0</v>
      </c>
      <c r="AQG25" s="56">
        <f t="shared" si="1070"/>
        <v>0</v>
      </c>
      <c r="AQH25" s="56">
        <f t="shared" si="1071"/>
        <v>0</v>
      </c>
      <c r="AQI25" s="56">
        <f t="shared" si="1072"/>
        <v>0</v>
      </c>
      <c r="AQJ25" s="56">
        <f t="shared" si="1073"/>
        <v>0</v>
      </c>
      <c r="AQK25" s="56">
        <f t="shared" si="1074"/>
        <v>0</v>
      </c>
      <c r="AQL25" s="56">
        <f t="shared" si="1075"/>
        <v>0</v>
      </c>
      <c r="AQM25" s="56">
        <f t="shared" si="1076"/>
        <v>0</v>
      </c>
      <c r="AQN25" s="56">
        <f t="shared" si="1077"/>
        <v>0</v>
      </c>
      <c r="AQO25" s="56">
        <f t="shared" si="1078"/>
        <v>0</v>
      </c>
      <c r="AQP25" s="56">
        <f t="shared" si="1079"/>
        <v>0</v>
      </c>
      <c r="AQQ25" s="56">
        <f t="shared" si="1080"/>
        <v>0</v>
      </c>
      <c r="AQR25" s="56">
        <f t="shared" si="1081"/>
        <v>0</v>
      </c>
      <c r="AQS25" s="56">
        <f t="shared" si="1082"/>
        <v>0</v>
      </c>
      <c r="AQT25" s="56">
        <f t="shared" si="1083"/>
        <v>0</v>
      </c>
      <c r="AQU25" s="56">
        <f t="shared" si="1084"/>
        <v>0</v>
      </c>
      <c r="AQV25" s="56">
        <f t="shared" si="1085"/>
        <v>0</v>
      </c>
      <c r="AQW25" s="56">
        <f t="shared" si="1086"/>
        <v>0</v>
      </c>
      <c r="AQX25" s="56">
        <f t="shared" si="1087"/>
        <v>0</v>
      </c>
      <c r="AQY25" s="56">
        <f t="shared" si="1088"/>
        <v>0</v>
      </c>
      <c r="AQZ25" s="56">
        <f t="shared" si="1089"/>
        <v>0</v>
      </c>
      <c r="ARA25" s="56">
        <f t="shared" si="1090"/>
        <v>0</v>
      </c>
      <c r="ARB25" s="56">
        <f t="shared" si="1091"/>
        <v>0</v>
      </c>
      <c r="ARC25" s="56">
        <f t="shared" si="1092"/>
        <v>0</v>
      </c>
      <c r="ARD25" s="56">
        <f t="shared" si="1093"/>
        <v>0</v>
      </c>
      <c r="ARE25" s="56">
        <f t="shared" si="1094"/>
        <v>0</v>
      </c>
      <c r="ARF25" s="56">
        <f t="shared" si="1095"/>
        <v>0</v>
      </c>
      <c r="ARG25" s="56">
        <f t="shared" si="1096"/>
        <v>0</v>
      </c>
      <c r="ARH25" s="56">
        <f t="shared" si="1097"/>
        <v>0</v>
      </c>
      <c r="ARI25" s="56">
        <f t="shared" si="1098"/>
        <v>0</v>
      </c>
      <c r="ARJ25" s="56">
        <f t="shared" si="1099"/>
        <v>0</v>
      </c>
      <c r="ARK25" s="56">
        <f t="shared" si="1100"/>
        <v>0</v>
      </c>
      <c r="ARL25" s="56">
        <f t="shared" si="1101"/>
        <v>0</v>
      </c>
      <c r="ARM25" s="56">
        <f t="shared" si="1102"/>
        <v>0</v>
      </c>
      <c r="ARN25" s="56">
        <f t="shared" si="1103"/>
        <v>0</v>
      </c>
      <c r="ARO25" s="56">
        <f t="shared" si="1104"/>
        <v>0</v>
      </c>
      <c r="ARP25" s="56">
        <f t="shared" si="1105"/>
        <v>0</v>
      </c>
      <c r="ARQ25" s="56">
        <f t="shared" si="1106"/>
        <v>0</v>
      </c>
      <c r="ARR25" s="56">
        <f t="shared" si="1107"/>
        <v>0</v>
      </c>
      <c r="ARS25" s="56">
        <f t="shared" si="1108"/>
        <v>0</v>
      </c>
      <c r="ART25" s="56">
        <f t="shared" si="1109"/>
        <v>0</v>
      </c>
      <c r="ARU25" s="56">
        <f t="shared" si="1110"/>
        <v>0</v>
      </c>
      <c r="ARV25" s="56">
        <f t="shared" si="1111"/>
        <v>0</v>
      </c>
      <c r="ARW25" s="56">
        <f t="shared" si="1112"/>
        <v>0</v>
      </c>
      <c r="ARX25" s="56">
        <f t="shared" si="1113"/>
        <v>0</v>
      </c>
      <c r="ARY25" s="56">
        <f t="shared" si="1114"/>
        <v>0</v>
      </c>
      <c r="ARZ25" s="56">
        <f t="shared" si="1115"/>
        <v>0</v>
      </c>
      <c r="ASA25" s="56">
        <f t="shared" si="1116"/>
        <v>0</v>
      </c>
      <c r="ASB25" s="56">
        <f t="shared" si="1117"/>
        <v>0</v>
      </c>
      <c r="ASC25" s="56">
        <f t="shared" si="1118"/>
        <v>0</v>
      </c>
      <c r="ASD25" s="56">
        <f t="shared" si="1119"/>
        <v>0</v>
      </c>
      <c r="ASE25" s="56">
        <f t="shared" si="1120"/>
        <v>0</v>
      </c>
      <c r="ASF25" s="56">
        <f t="shared" si="1121"/>
        <v>0</v>
      </c>
      <c r="ASG25" s="56">
        <f t="shared" si="1122"/>
        <v>0</v>
      </c>
      <c r="ASH25" s="56">
        <f t="shared" si="1123"/>
        <v>0</v>
      </c>
      <c r="ASI25" s="56">
        <f t="shared" si="1124"/>
        <v>0</v>
      </c>
      <c r="ASJ25" s="56">
        <f t="shared" si="1125"/>
        <v>0</v>
      </c>
      <c r="ASK25" s="56">
        <f t="shared" si="1126"/>
        <v>0</v>
      </c>
      <c r="ASL25" s="56">
        <f t="shared" si="1127"/>
        <v>0</v>
      </c>
      <c r="ASM25" s="56">
        <f t="shared" si="1128"/>
        <v>0</v>
      </c>
      <c r="ASN25" s="56">
        <f t="shared" si="1129"/>
        <v>0</v>
      </c>
      <c r="ASO25" s="56">
        <f t="shared" si="1130"/>
        <v>0</v>
      </c>
      <c r="ASP25" s="56">
        <f t="shared" si="1131"/>
        <v>0</v>
      </c>
      <c r="ASQ25" s="56">
        <f t="shared" si="1132"/>
        <v>0</v>
      </c>
      <c r="ASR25" s="56">
        <f t="shared" si="1133"/>
        <v>0</v>
      </c>
      <c r="ASS25" s="56">
        <f t="shared" si="1134"/>
        <v>0</v>
      </c>
      <c r="AST25" s="56">
        <f t="shared" si="1135"/>
        <v>0</v>
      </c>
      <c r="ASU25" s="56">
        <f t="shared" si="1136"/>
        <v>0</v>
      </c>
      <c r="ASV25" s="56">
        <f t="shared" si="1137"/>
        <v>0</v>
      </c>
      <c r="ASW25" s="56">
        <f t="shared" si="1138"/>
        <v>0</v>
      </c>
      <c r="ASX25" s="56">
        <f t="shared" si="1139"/>
        <v>0</v>
      </c>
      <c r="ASY25" s="56">
        <f t="shared" si="1140"/>
        <v>0</v>
      </c>
      <c r="ASZ25" s="56">
        <f t="shared" si="1141"/>
        <v>0</v>
      </c>
      <c r="ATA25" s="56">
        <f t="shared" si="1142"/>
        <v>0</v>
      </c>
      <c r="ATB25" s="56">
        <f t="shared" si="1143"/>
        <v>0</v>
      </c>
      <c r="ATC25" s="56">
        <f t="shared" si="1144"/>
        <v>0</v>
      </c>
      <c r="ATD25" s="56">
        <f t="shared" si="1145"/>
        <v>0</v>
      </c>
      <c r="ATE25" s="56">
        <f t="shared" si="1146"/>
        <v>0</v>
      </c>
      <c r="ATF25" s="56">
        <f t="shared" si="1147"/>
        <v>0</v>
      </c>
      <c r="ATG25" s="56">
        <f t="shared" si="1148"/>
        <v>0</v>
      </c>
      <c r="ATH25" s="56">
        <f t="shared" si="1149"/>
        <v>0</v>
      </c>
      <c r="ATI25" s="56">
        <f t="shared" si="1150"/>
        <v>0</v>
      </c>
      <c r="ATJ25" s="56">
        <f t="shared" si="1151"/>
        <v>0</v>
      </c>
      <c r="ATK25" s="56">
        <f t="shared" si="1152"/>
        <v>0</v>
      </c>
      <c r="ATL25" s="56">
        <f t="shared" si="1153"/>
        <v>0</v>
      </c>
      <c r="ATM25" s="56">
        <f t="shared" si="1154"/>
        <v>0</v>
      </c>
      <c r="ATN25" s="56">
        <f t="shared" si="1155"/>
        <v>0</v>
      </c>
      <c r="ATO25" s="56">
        <f t="shared" si="1156"/>
        <v>0</v>
      </c>
      <c r="ATP25" s="56">
        <f t="shared" si="1157"/>
        <v>0</v>
      </c>
      <c r="ATQ25" s="56">
        <f t="shared" si="1158"/>
        <v>0</v>
      </c>
      <c r="ATR25" s="56">
        <f t="shared" si="1159"/>
        <v>0</v>
      </c>
      <c r="ATS25" s="56">
        <f t="shared" si="1160"/>
        <v>0</v>
      </c>
      <c r="ATT25" s="56">
        <f t="shared" si="1161"/>
        <v>0</v>
      </c>
      <c r="ATU25" s="56">
        <f t="shared" si="1162"/>
        <v>0</v>
      </c>
      <c r="ATV25" s="56">
        <f t="shared" si="1163"/>
        <v>0</v>
      </c>
      <c r="ATW25" s="56">
        <f t="shared" si="1164"/>
        <v>0</v>
      </c>
      <c r="ATX25" s="56">
        <f t="shared" si="1165"/>
        <v>0</v>
      </c>
      <c r="ATY25" s="56">
        <f t="shared" si="1166"/>
        <v>0</v>
      </c>
      <c r="ATZ25" s="56">
        <f t="shared" si="1167"/>
        <v>0</v>
      </c>
      <c r="AUA25" s="56">
        <f t="shared" si="1168"/>
        <v>0</v>
      </c>
      <c r="AUB25" s="56">
        <f t="shared" si="1169"/>
        <v>0</v>
      </c>
      <c r="AUC25" s="56">
        <f t="shared" si="1170"/>
        <v>0</v>
      </c>
      <c r="AUD25" s="56">
        <f t="shared" si="1171"/>
        <v>0</v>
      </c>
      <c r="AUE25" s="56">
        <f t="shared" si="1172"/>
        <v>0</v>
      </c>
      <c r="AUF25" s="56">
        <f t="shared" si="1173"/>
        <v>0</v>
      </c>
      <c r="AUG25" s="56">
        <f t="shared" si="1174"/>
        <v>0</v>
      </c>
      <c r="AUH25" s="56">
        <f t="shared" si="1175"/>
        <v>0</v>
      </c>
      <c r="AUI25" s="56">
        <f t="shared" si="1176"/>
        <v>0</v>
      </c>
      <c r="AUJ25" s="56">
        <f t="shared" si="1177"/>
        <v>0</v>
      </c>
      <c r="AUK25" s="56">
        <f t="shared" si="1178"/>
        <v>0</v>
      </c>
      <c r="AUL25" s="56">
        <f t="shared" si="1179"/>
        <v>0</v>
      </c>
      <c r="AUM25" s="56">
        <f t="shared" si="1180"/>
        <v>0</v>
      </c>
      <c r="AUN25" s="56">
        <f t="shared" si="1181"/>
        <v>0</v>
      </c>
      <c r="AUO25" s="56">
        <f t="shared" si="1182"/>
        <v>0</v>
      </c>
      <c r="AUP25" s="56">
        <f t="shared" si="1183"/>
        <v>0</v>
      </c>
      <c r="AUQ25" s="56">
        <f t="shared" si="1184"/>
        <v>0</v>
      </c>
      <c r="AUR25" s="56">
        <f t="shared" si="1185"/>
        <v>0</v>
      </c>
      <c r="AUS25" s="56">
        <f t="shared" si="1186"/>
        <v>0</v>
      </c>
      <c r="AUT25" s="56">
        <f t="shared" si="1187"/>
        <v>0</v>
      </c>
      <c r="AUU25" s="56">
        <f t="shared" si="1188"/>
        <v>0</v>
      </c>
      <c r="AUV25" s="56">
        <f t="shared" si="1189"/>
        <v>0</v>
      </c>
      <c r="AUW25" s="56">
        <f t="shared" si="1190"/>
        <v>0</v>
      </c>
      <c r="AUX25" s="56">
        <f t="shared" si="1191"/>
        <v>0</v>
      </c>
      <c r="AUY25" s="56">
        <f t="shared" si="1192"/>
        <v>0</v>
      </c>
      <c r="AUZ25" s="56">
        <f t="shared" si="1193"/>
        <v>0</v>
      </c>
      <c r="AVA25" s="56">
        <f t="shared" si="1194"/>
        <v>0</v>
      </c>
      <c r="AVB25" s="56">
        <f t="shared" si="1195"/>
        <v>0</v>
      </c>
      <c r="AVC25" s="56">
        <f t="shared" si="1196"/>
        <v>0</v>
      </c>
      <c r="AVD25" s="56">
        <f t="shared" si="1197"/>
        <v>0</v>
      </c>
      <c r="AVE25" s="56">
        <f t="shared" si="1198"/>
        <v>0</v>
      </c>
      <c r="AVF25" s="56">
        <f t="shared" si="1199"/>
        <v>0</v>
      </c>
      <c r="AVG25" s="56">
        <f t="shared" si="1200"/>
        <v>0</v>
      </c>
      <c r="AVH25" s="56">
        <f t="shared" si="1201"/>
        <v>0</v>
      </c>
      <c r="AVI25" s="56">
        <f t="shared" si="1202"/>
        <v>0</v>
      </c>
      <c r="AVJ25" s="56">
        <f t="shared" si="1203"/>
        <v>0</v>
      </c>
      <c r="AVK25" s="56">
        <f t="shared" si="1204"/>
        <v>0</v>
      </c>
      <c r="AVL25" s="56">
        <f t="shared" si="1205"/>
        <v>0</v>
      </c>
      <c r="AVM25" s="56">
        <f t="shared" si="1206"/>
        <v>0</v>
      </c>
      <c r="AVN25" s="56">
        <f t="shared" si="1207"/>
        <v>0</v>
      </c>
      <c r="AVO25" s="56">
        <f t="shared" si="1208"/>
        <v>0</v>
      </c>
      <c r="AVP25" s="56">
        <f t="shared" si="1209"/>
        <v>0</v>
      </c>
      <c r="AVQ25" s="56">
        <f t="shared" si="1210"/>
        <v>0</v>
      </c>
      <c r="AVR25" s="56">
        <f t="shared" si="1211"/>
        <v>0</v>
      </c>
      <c r="AVS25" s="56">
        <f t="shared" si="1212"/>
        <v>0</v>
      </c>
      <c r="AVT25" s="56">
        <f t="shared" si="1213"/>
        <v>0</v>
      </c>
      <c r="AVU25" s="56">
        <f t="shared" si="1214"/>
        <v>0</v>
      </c>
      <c r="AVV25" s="56">
        <f t="shared" si="1215"/>
        <v>0</v>
      </c>
      <c r="AVW25" s="56">
        <f t="shared" si="1216"/>
        <v>0</v>
      </c>
      <c r="AVX25" s="56">
        <f t="shared" si="1217"/>
        <v>0</v>
      </c>
      <c r="AVY25" s="56">
        <f t="shared" si="1218"/>
        <v>0</v>
      </c>
      <c r="AVZ25" s="56">
        <f t="shared" si="1219"/>
        <v>0</v>
      </c>
      <c r="AWA25" s="56">
        <f t="shared" si="1220"/>
        <v>0</v>
      </c>
      <c r="AWB25" s="56">
        <f t="shared" si="1221"/>
        <v>0</v>
      </c>
      <c r="AWC25" s="56">
        <f t="shared" si="1222"/>
        <v>0</v>
      </c>
      <c r="AWD25" s="56">
        <f t="shared" si="1223"/>
        <v>0</v>
      </c>
      <c r="AWE25" s="56">
        <f t="shared" si="1224"/>
        <v>0</v>
      </c>
      <c r="AWF25" s="56">
        <f t="shared" si="1225"/>
        <v>0</v>
      </c>
      <c r="AWG25" s="56">
        <f t="shared" si="1226"/>
        <v>0</v>
      </c>
      <c r="AWH25" s="56">
        <f t="shared" si="1227"/>
        <v>0</v>
      </c>
      <c r="AWI25" s="56">
        <f t="shared" si="1228"/>
        <v>0</v>
      </c>
      <c r="AWJ25" s="56">
        <f t="shared" si="1229"/>
        <v>0</v>
      </c>
      <c r="AWK25" s="56">
        <f t="shared" si="1230"/>
        <v>0</v>
      </c>
      <c r="AWL25" s="56">
        <f t="shared" si="1231"/>
        <v>0</v>
      </c>
      <c r="AWM25" s="56">
        <f t="shared" si="1232"/>
        <v>0</v>
      </c>
      <c r="AWN25" s="56">
        <f t="shared" si="1233"/>
        <v>0</v>
      </c>
      <c r="AWO25" s="56">
        <f t="shared" si="1234"/>
        <v>0</v>
      </c>
      <c r="AWP25" s="56">
        <f t="shared" si="1235"/>
        <v>0</v>
      </c>
      <c r="AWQ25" s="56">
        <f t="shared" si="1236"/>
        <v>0</v>
      </c>
      <c r="AWR25" s="56">
        <f t="shared" si="1237"/>
        <v>0</v>
      </c>
      <c r="AWS25" s="56">
        <f t="shared" si="1238"/>
        <v>0</v>
      </c>
      <c r="AWT25" s="56">
        <f t="shared" si="1239"/>
        <v>0</v>
      </c>
      <c r="AWU25" s="56">
        <f t="shared" si="1240"/>
        <v>0</v>
      </c>
      <c r="AWV25" s="56">
        <f t="shared" si="1241"/>
        <v>0</v>
      </c>
      <c r="AWW25" s="56">
        <f t="shared" si="1242"/>
        <v>0</v>
      </c>
      <c r="AWX25" s="56">
        <f t="shared" si="1243"/>
        <v>0</v>
      </c>
      <c r="AWY25" s="56">
        <f t="shared" si="1244"/>
        <v>0</v>
      </c>
      <c r="AWZ25" s="56">
        <f t="shared" si="1245"/>
        <v>0</v>
      </c>
      <c r="AXA25" s="56">
        <f t="shared" si="1246"/>
        <v>0</v>
      </c>
      <c r="AXB25" s="56">
        <f t="shared" si="1247"/>
        <v>0</v>
      </c>
      <c r="AXC25" s="56">
        <f t="shared" si="1248"/>
        <v>0</v>
      </c>
      <c r="AXD25" s="56">
        <f t="shared" si="1249"/>
        <v>0</v>
      </c>
      <c r="AXE25" s="56">
        <f t="shared" si="1250"/>
        <v>0</v>
      </c>
      <c r="AXF25" s="56">
        <f t="shared" si="1251"/>
        <v>0</v>
      </c>
      <c r="AXG25" s="56">
        <f t="shared" si="1252"/>
        <v>0</v>
      </c>
      <c r="AXH25" s="56">
        <f t="shared" si="1253"/>
        <v>0</v>
      </c>
      <c r="AXI25" s="56">
        <f t="shared" si="1254"/>
        <v>0</v>
      </c>
      <c r="AXJ25" s="56">
        <f t="shared" si="1255"/>
        <v>0</v>
      </c>
      <c r="AXK25" s="56">
        <f t="shared" si="1256"/>
        <v>0</v>
      </c>
      <c r="AXL25" s="56">
        <f t="shared" si="1257"/>
        <v>0</v>
      </c>
      <c r="AXM25" s="56">
        <f t="shared" si="1258"/>
        <v>0</v>
      </c>
      <c r="AXN25" s="56">
        <f t="shared" si="1259"/>
        <v>0</v>
      </c>
      <c r="AXO25" s="56">
        <f t="shared" si="1260"/>
        <v>0</v>
      </c>
      <c r="AXP25" s="56">
        <f t="shared" si="1261"/>
        <v>0</v>
      </c>
      <c r="AXQ25" s="56">
        <f t="shared" si="1262"/>
        <v>0</v>
      </c>
      <c r="AXR25" s="56">
        <f t="shared" si="1263"/>
        <v>0</v>
      </c>
      <c r="AXS25" s="56">
        <f t="shared" si="1264"/>
        <v>0</v>
      </c>
      <c r="AXT25" s="56">
        <f t="shared" si="1265"/>
        <v>0</v>
      </c>
      <c r="AXU25" s="56">
        <f t="shared" si="1266"/>
        <v>0</v>
      </c>
      <c r="AXV25" s="56">
        <f t="shared" si="1267"/>
        <v>0</v>
      </c>
      <c r="AXW25" s="56">
        <f t="shared" si="1268"/>
        <v>0</v>
      </c>
      <c r="AXX25" s="56">
        <f t="shared" si="1269"/>
        <v>0</v>
      </c>
      <c r="AXY25" s="56">
        <f t="shared" si="1270"/>
        <v>0</v>
      </c>
      <c r="AXZ25" s="56">
        <f t="shared" si="1271"/>
        <v>0</v>
      </c>
      <c r="AYA25" s="56">
        <f t="shared" si="1272"/>
        <v>0</v>
      </c>
      <c r="AYB25" s="56">
        <f t="shared" si="1273"/>
        <v>0</v>
      </c>
      <c r="AYC25" s="56">
        <f t="shared" si="1274"/>
        <v>0</v>
      </c>
      <c r="AYD25" s="56">
        <f t="shared" si="1275"/>
        <v>0</v>
      </c>
      <c r="AYE25" s="56">
        <f t="shared" si="1276"/>
        <v>0</v>
      </c>
      <c r="AYF25" s="56">
        <f t="shared" si="1277"/>
        <v>0</v>
      </c>
      <c r="AYG25" s="56">
        <f t="shared" si="1278"/>
        <v>0</v>
      </c>
      <c r="AYH25" s="56">
        <f t="shared" si="1279"/>
        <v>0</v>
      </c>
      <c r="AYI25" s="56">
        <f t="shared" si="1280"/>
        <v>0</v>
      </c>
      <c r="AYJ25" s="56">
        <f t="shared" si="1281"/>
        <v>0</v>
      </c>
      <c r="AYK25" s="56">
        <f t="shared" si="1282"/>
        <v>0</v>
      </c>
      <c r="AYL25" s="56">
        <f t="shared" si="1283"/>
        <v>0</v>
      </c>
      <c r="AYM25" s="56">
        <f t="shared" si="1284"/>
        <v>0</v>
      </c>
      <c r="AYN25" s="56">
        <f t="shared" si="1285"/>
        <v>0</v>
      </c>
      <c r="AYO25" s="56">
        <f t="shared" si="1286"/>
        <v>0</v>
      </c>
      <c r="AYP25" s="56">
        <f t="shared" si="1287"/>
        <v>0</v>
      </c>
      <c r="AYQ25" s="56">
        <f t="shared" si="1288"/>
        <v>0</v>
      </c>
      <c r="AYR25" s="56">
        <f t="shared" si="1289"/>
        <v>0</v>
      </c>
      <c r="AYS25" s="56">
        <f t="shared" si="1290"/>
        <v>0</v>
      </c>
      <c r="AYT25" s="56">
        <f t="shared" si="1291"/>
        <v>0</v>
      </c>
      <c r="AYU25" s="56">
        <f t="shared" si="1292"/>
        <v>0</v>
      </c>
      <c r="AYV25" s="56">
        <f t="shared" si="1293"/>
        <v>0</v>
      </c>
      <c r="AYW25" s="56">
        <f t="shared" si="1294"/>
        <v>0</v>
      </c>
      <c r="AYX25" s="56">
        <f t="shared" si="1295"/>
        <v>0</v>
      </c>
      <c r="AYY25" s="56">
        <f t="shared" si="1296"/>
        <v>0</v>
      </c>
      <c r="AYZ25" s="56">
        <f t="shared" si="1297"/>
        <v>0</v>
      </c>
      <c r="AZA25" s="56">
        <f t="shared" si="1298"/>
        <v>0</v>
      </c>
      <c r="AZB25" s="56">
        <f t="shared" si="1299"/>
        <v>0</v>
      </c>
      <c r="AZC25" s="56">
        <f t="shared" si="1300"/>
        <v>0</v>
      </c>
      <c r="AZD25" s="56">
        <f t="shared" si="1301"/>
        <v>0</v>
      </c>
      <c r="AZE25" s="56">
        <f t="shared" si="1302"/>
        <v>0</v>
      </c>
      <c r="AZF25" s="56">
        <f t="shared" si="1303"/>
        <v>0</v>
      </c>
      <c r="AZG25" s="56">
        <f t="shared" si="1304"/>
        <v>0</v>
      </c>
      <c r="AZH25" s="56">
        <f t="shared" si="1305"/>
        <v>0</v>
      </c>
      <c r="AZI25" s="56">
        <f t="shared" si="1306"/>
        <v>0</v>
      </c>
      <c r="AZJ25" s="56">
        <f t="shared" si="1307"/>
        <v>0</v>
      </c>
      <c r="AZK25" s="56">
        <f t="shared" si="1308"/>
        <v>0</v>
      </c>
      <c r="AZL25" s="56">
        <f t="shared" si="1309"/>
        <v>0</v>
      </c>
      <c r="AZM25" s="56">
        <f t="shared" si="1310"/>
        <v>0</v>
      </c>
      <c r="AZN25" s="56">
        <f t="shared" si="1311"/>
        <v>0</v>
      </c>
      <c r="AZO25" s="56">
        <f t="shared" si="1312"/>
        <v>0</v>
      </c>
      <c r="AZP25" s="56">
        <f t="shared" si="1313"/>
        <v>0</v>
      </c>
      <c r="AZQ25" s="56">
        <f t="shared" si="1314"/>
        <v>0</v>
      </c>
      <c r="AZR25" s="56">
        <f t="shared" si="1315"/>
        <v>0</v>
      </c>
      <c r="AZS25" s="56">
        <f t="shared" si="1316"/>
        <v>0</v>
      </c>
      <c r="AZT25" s="56">
        <f t="shared" si="1317"/>
        <v>0</v>
      </c>
      <c r="AZU25" s="56">
        <f t="shared" si="1318"/>
        <v>0</v>
      </c>
      <c r="AZV25" s="56">
        <f t="shared" si="1319"/>
        <v>0</v>
      </c>
      <c r="AZW25" s="56">
        <f t="shared" si="1320"/>
        <v>0</v>
      </c>
      <c r="AZX25" s="56">
        <f t="shared" si="1321"/>
        <v>0</v>
      </c>
      <c r="AZY25" s="56">
        <f t="shared" si="1322"/>
        <v>0</v>
      </c>
      <c r="AZZ25" s="56">
        <f t="shared" si="1323"/>
        <v>0</v>
      </c>
      <c r="BAA25" s="56">
        <f t="shared" si="1324"/>
        <v>0</v>
      </c>
      <c r="BAB25" s="56">
        <f t="shared" si="1325"/>
        <v>0</v>
      </c>
      <c r="BAC25" s="56">
        <f t="shared" si="1326"/>
        <v>0</v>
      </c>
      <c r="BAD25" s="56">
        <f t="shared" si="1327"/>
        <v>0</v>
      </c>
      <c r="BAE25" s="56">
        <f t="shared" si="1328"/>
        <v>0</v>
      </c>
      <c r="BAF25" s="56">
        <f t="shared" si="1329"/>
        <v>0</v>
      </c>
      <c r="BAG25" s="56">
        <f t="shared" si="1330"/>
        <v>0</v>
      </c>
      <c r="BAH25" s="56">
        <f t="shared" si="1331"/>
        <v>0</v>
      </c>
      <c r="BAI25" s="56">
        <f t="shared" si="1332"/>
        <v>0</v>
      </c>
      <c r="BAJ25" s="56">
        <f t="shared" si="1333"/>
        <v>0</v>
      </c>
      <c r="BAK25" s="56">
        <f t="shared" si="1334"/>
        <v>0</v>
      </c>
      <c r="BAL25" s="56">
        <f t="shared" si="1335"/>
        <v>0</v>
      </c>
      <c r="BAM25" s="56">
        <f t="shared" si="1336"/>
        <v>0</v>
      </c>
      <c r="BAN25" s="56">
        <f t="shared" si="1337"/>
        <v>0</v>
      </c>
      <c r="BAO25" s="56">
        <f t="shared" si="1338"/>
        <v>0</v>
      </c>
      <c r="BAP25" s="56">
        <f t="shared" si="1339"/>
        <v>0</v>
      </c>
      <c r="BAQ25" s="56">
        <f t="shared" si="1340"/>
        <v>0</v>
      </c>
      <c r="BAR25" s="56">
        <f t="shared" si="1341"/>
        <v>0</v>
      </c>
      <c r="BAS25" s="56">
        <f t="shared" si="1342"/>
        <v>0</v>
      </c>
      <c r="BAT25" s="56">
        <f t="shared" si="1343"/>
        <v>0</v>
      </c>
      <c r="BAU25" s="56">
        <f t="shared" si="1344"/>
        <v>0</v>
      </c>
      <c r="BAV25" s="56">
        <f t="shared" si="1345"/>
        <v>0</v>
      </c>
      <c r="BAW25" s="56">
        <f t="shared" si="1346"/>
        <v>0</v>
      </c>
      <c r="BAX25" s="56">
        <f t="shared" si="1347"/>
        <v>0</v>
      </c>
      <c r="BAY25" s="56">
        <f t="shared" si="1348"/>
        <v>0</v>
      </c>
      <c r="BAZ25" s="56">
        <f t="shared" si="1349"/>
        <v>0</v>
      </c>
      <c r="BBA25" s="56">
        <f t="shared" si="1350"/>
        <v>0</v>
      </c>
      <c r="BBB25" s="56">
        <f t="shared" si="1351"/>
        <v>0</v>
      </c>
      <c r="BBC25" s="56">
        <f t="shared" si="1352"/>
        <v>0</v>
      </c>
      <c r="BBD25" s="56">
        <f t="shared" si="1353"/>
        <v>0</v>
      </c>
      <c r="BBE25" s="56">
        <f t="shared" si="1354"/>
        <v>0</v>
      </c>
      <c r="BBF25" s="56">
        <f t="shared" si="1355"/>
        <v>0</v>
      </c>
      <c r="BBG25" s="56">
        <f t="shared" si="1356"/>
        <v>0</v>
      </c>
      <c r="BBH25" s="56">
        <f t="shared" si="1357"/>
        <v>0</v>
      </c>
      <c r="BBI25" s="56">
        <f t="shared" si="1358"/>
        <v>0</v>
      </c>
      <c r="BBJ25" s="56">
        <f t="shared" si="1359"/>
        <v>0</v>
      </c>
      <c r="BBK25" s="56">
        <f t="shared" si="1360"/>
        <v>0</v>
      </c>
      <c r="BBL25" s="56">
        <f t="shared" si="1361"/>
        <v>0</v>
      </c>
      <c r="BBM25" s="56">
        <f t="shared" si="1362"/>
        <v>0</v>
      </c>
      <c r="BBN25" s="56">
        <f t="shared" si="1363"/>
        <v>0</v>
      </c>
      <c r="BBO25" s="56">
        <f t="shared" si="1364"/>
        <v>0</v>
      </c>
      <c r="BBP25" s="56">
        <f t="shared" si="1365"/>
        <v>0</v>
      </c>
      <c r="BBQ25" s="56">
        <f t="shared" si="1366"/>
        <v>0</v>
      </c>
      <c r="BBR25" s="56">
        <f t="shared" si="1367"/>
        <v>0</v>
      </c>
      <c r="BBS25" s="56">
        <f t="shared" si="1368"/>
        <v>0</v>
      </c>
      <c r="BBT25" s="56">
        <f t="shared" si="1369"/>
        <v>0</v>
      </c>
      <c r="BBU25" s="56">
        <f t="shared" si="1370"/>
        <v>0</v>
      </c>
      <c r="BBV25" s="56">
        <f t="shared" si="1371"/>
        <v>0</v>
      </c>
      <c r="BBW25" s="56">
        <f t="shared" si="1372"/>
        <v>0</v>
      </c>
      <c r="BBX25" s="56">
        <f t="shared" si="1373"/>
        <v>0</v>
      </c>
      <c r="BBY25" s="56">
        <f t="shared" si="1374"/>
        <v>0</v>
      </c>
      <c r="BBZ25" s="56">
        <f t="shared" si="1375"/>
        <v>0</v>
      </c>
      <c r="BCA25" s="56">
        <f t="shared" si="1376"/>
        <v>0</v>
      </c>
      <c r="BCB25" s="56">
        <f t="shared" si="1377"/>
        <v>0</v>
      </c>
      <c r="BCC25" s="56">
        <f t="shared" si="1378"/>
        <v>0</v>
      </c>
      <c r="BCD25" s="56">
        <f t="shared" si="1379"/>
        <v>0</v>
      </c>
      <c r="BCE25" s="56">
        <f t="shared" si="1380"/>
        <v>0</v>
      </c>
      <c r="BCF25" s="56">
        <f t="shared" si="1381"/>
        <v>0</v>
      </c>
      <c r="BCG25" s="56">
        <f t="shared" si="1382"/>
        <v>0</v>
      </c>
      <c r="BCH25" s="56">
        <f t="shared" si="1383"/>
        <v>0</v>
      </c>
      <c r="BCI25" s="56">
        <f t="shared" si="1384"/>
        <v>0</v>
      </c>
      <c r="BCJ25" s="56">
        <f t="shared" si="1385"/>
        <v>0</v>
      </c>
      <c r="BCK25" s="56">
        <f t="shared" si="1386"/>
        <v>0</v>
      </c>
      <c r="BCL25" s="56">
        <f t="shared" si="1387"/>
        <v>0</v>
      </c>
      <c r="BCM25" s="56">
        <f t="shared" si="1388"/>
        <v>0</v>
      </c>
      <c r="BCN25" s="56">
        <f t="shared" si="1389"/>
        <v>0</v>
      </c>
      <c r="BCO25" s="56">
        <f t="shared" si="1390"/>
        <v>0</v>
      </c>
      <c r="BCP25" s="56">
        <f t="shared" si="1391"/>
        <v>0</v>
      </c>
      <c r="BCQ25" s="56">
        <f t="shared" si="1392"/>
        <v>0</v>
      </c>
      <c r="BCR25" s="56">
        <f t="shared" si="1393"/>
        <v>0</v>
      </c>
      <c r="BCS25" s="56">
        <f t="shared" si="1394"/>
        <v>0</v>
      </c>
      <c r="BCT25" s="56">
        <f t="shared" si="1395"/>
        <v>0</v>
      </c>
      <c r="BCU25" s="56">
        <f t="shared" si="1396"/>
        <v>0</v>
      </c>
      <c r="BCV25" s="56">
        <f t="shared" si="1397"/>
        <v>0</v>
      </c>
      <c r="BCW25" s="56">
        <f t="shared" si="1398"/>
        <v>0</v>
      </c>
      <c r="BCX25" s="56">
        <f t="shared" si="1399"/>
        <v>0</v>
      </c>
      <c r="BCY25" s="56">
        <f t="shared" si="1400"/>
        <v>0</v>
      </c>
      <c r="BCZ25" s="56">
        <f t="shared" si="1401"/>
        <v>0</v>
      </c>
      <c r="BDA25" s="56">
        <f t="shared" si="1402"/>
        <v>0</v>
      </c>
      <c r="BDB25" s="56">
        <f t="shared" si="1403"/>
        <v>0</v>
      </c>
      <c r="BDC25" s="56">
        <f t="shared" si="1404"/>
        <v>0</v>
      </c>
      <c r="BDD25" s="56">
        <f t="shared" si="1405"/>
        <v>0</v>
      </c>
      <c r="BDE25" s="56">
        <f t="shared" si="1406"/>
        <v>0</v>
      </c>
      <c r="BDF25" s="56">
        <f t="shared" si="1407"/>
        <v>0</v>
      </c>
      <c r="BDG25" s="56">
        <f t="shared" si="1408"/>
        <v>0</v>
      </c>
      <c r="BDH25" s="56">
        <f t="shared" si="1409"/>
        <v>0</v>
      </c>
      <c r="BDI25" s="56">
        <f t="shared" si="1410"/>
        <v>0</v>
      </c>
      <c r="BDJ25" s="56">
        <f t="shared" si="1411"/>
        <v>0</v>
      </c>
      <c r="BDK25" s="56">
        <f t="shared" si="1412"/>
        <v>0</v>
      </c>
      <c r="BDL25" s="56">
        <f t="shared" si="1413"/>
        <v>0</v>
      </c>
      <c r="BDM25" s="56">
        <f t="shared" si="1414"/>
        <v>0</v>
      </c>
      <c r="BDN25" s="56">
        <f t="shared" si="1415"/>
        <v>0</v>
      </c>
      <c r="BDO25" s="56">
        <f t="shared" si="1416"/>
        <v>0</v>
      </c>
      <c r="BDP25" s="56">
        <f t="shared" si="1417"/>
        <v>0</v>
      </c>
      <c r="BDQ25" s="56">
        <f t="shared" si="1418"/>
        <v>0</v>
      </c>
      <c r="BDR25" s="56">
        <f t="shared" si="1419"/>
        <v>0</v>
      </c>
      <c r="BDS25" s="56">
        <f t="shared" si="1420"/>
        <v>0</v>
      </c>
      <c r="BDT25" s="56">
        <f t="shared" si="1421"/>
        <v>0</v>
      </c>
      <c r="BDU25" s="56">
        <f t="shared" si="1422"/>
        <v>0</v>
      </c>
      <c r="BDV25" s="56">
        <f t="shared" si="1423"/>
        <v>0</v>
      </c>
      <c r="BDW25" s="56">
        <f t="shared" si="1424"/>
        <v>0</v>
      </c>
      <c r="BDX25" s="56">
        <f t="shared" si="1425"/>
        <v>0</v>
      </c>
      <c r="BDY25" s="56">
        <f t="shared" si="1426"/>
        <v>0</v>
      </c>
      <c r="BDZ25" s="56">
        <f t="shared" si="1427"/>
        <v>0</v>
      </c>
      <c r="BEA25" s="56">
        <f t="shared" si="1428"/>
        <v>0</v>
      </c>
      <c r="BEB25" s="56">
        <f t="shared" si="1429"/>
        <v>0</v>
      </c>
      <c r="BEC25" s="56">
        <f t="shared" si="1430"/>
        <v>0</v>
      </c>
      <c r="BED25" s="56">
        <f t="shared" si="1431"/>
        <v>0</v>
      </c>
      <c r="BEE25" s="56">
        <f t="shared" si="1432"/>
        <v>0</v>
      </c>
      <c r="BEF25" s="56">
        <f t="shared" si="1433"/>
        <v>0</v>
      </c>
      <c r="BEG25" s="56">
        <f t="shared" si="1434"/>
        <v>0</v>
      </c>
      <c r="BEH25" s="56">
        <f t="shared" si="1435"/>
        <v>0</v>
      </c>
      <c r="BEI25" s="56">
        <f t="shared" si="1436"/>
        <v>0</v>
      </c>
      <c r="BEJ25" s="56">
        <f t="shared" si="1437"/>
        <v>0</v>
      </c>
      <c r="BEK25" s="56">
        <f t="shared" si="1438"/>
        <v>0</v>
      </c>
      <c r="BEL25" s="56">
        <f t="shared" si="1439"/>
        <v>0</v>
      </c>
      <c r="BEM25" s="56">
        <f t="shared" si="1440"/>
        <v>0</v>
      </c>
      <c r="BEN25" s="56">
        <f t="shared" si="1441"/>
        <v>0</v>
      </c>
      <c r="BEO25" s="56">
        <f t="shared" si="1442"/>
        <v>0</v>
      </c>
      <c r="BEP25" s="56">
        <f t="shared" si="1443"/>
        <v>0</v>
      </c>
      <c r="BEQ25" s="56">
        <f t="shared" si="1444"/>
        <v>0</v>
      </c>
      <c r="BER25" s="56">
        <f t="shared" si="1445"/>
        <v>0</v>
      </c>
      <c r="BES25" s="56">
        <f t="shared" si="1446"/>
        <v>0</v>
      </c>
      <c r="BET25" s="56">
        <f t="shared" si="1447"/>
        <v>0</v>
      </c>
      <c r="BEU25" s="56">
        <f t="shared" si="1448"/>
        <v>0</v>
      </c>
      <c r="BEV25" s="56">
        <f t="shared" si="1449"/>
        <v>0</v>
      </c>
      <c r="BEW25" s="56">
        <f t="shared" si="1450"/>
        <v>0</v>
      </c>
      <c r="BEX25" s="56">
        <f t="shared" si="1451"/>
        <v>0</v>
      </c>
      <c r="BEY25" s="56">
        <f t="shared" si="1452"/>
        <v>0</v>
      </c>
      <c r="BEZ25" s="56">
        <f t="shared" si="1453"/>
        <v>0</v>
      </c>
      <c r="BFA25" s="56">
        <f t="shared" si="1454"/>
        <v>0</v>
      </c>
      <c r="BFB25" s="56">
        <f t="shared" si="1455"/>
        <v>0</v>
      </c>
      <c r="BFC25" s="56">
        <f t="shared" si="1456"/>
        <v>0</v>
      </c>
      <c r="BFD25" s="56">
        <f t="shared" si="1457"/>
        <v>0</v>
      </c>
      <c r="BFE25" s="56">
        <f t="shared" si="1458"/>
        <v>0</v>
      </c>
      <c r="BFF25" s="56">
        <f t="shared" si="1459"/>
        <v>0</v>
      </c>
      <c r="BFG25" s="56">
        <f t="shared" si="1460"/>
        <v>0</v>
      </c>
      <c r="BFH25" s="56">
        <f t="shared" si="1461"/>
        <v>0</v>
      </c>
      <c r="BFI25" s="56">
        <f t="shared" si="1462"/>
        <v>0</v>
      </c>
      <c r="BFJ25" s="56">
        <f t="shared" si="1463"/>
        <v>0</v>
      </c>
      <c r="BFK25" s="56">
        <f t="shared" si="1464"/>
        <v>0</v>
      </c>
      <c r="BFL25" s="56">
        <f t="shared" si="1465"/>
        <v>0</v>
      </c>
      <c r="BFM25" s="56">
        <f t="shared" si="1466"/>
        <v>0</v>
      </c>
      <c r="BFN25" s="56">
        <f t="shared" si="1467"/>
        <v>0</v>
      </c>
      <c r="BFO25" s="56">
        <f t="shared" si="1468"/>
        <v>0</v>
      </c>
      <c r="BFP25" s="56">
        <f t="shared" si="1469"/>
        <v>0</v>
      </c>
      <c r="BFQ25" s="56">
        <f t="shared" si="1470"/>
        <v>0</v>
      </c>
      <c r="BFR25" s="56">
        <f t="shared" si="1471"/>
        <v>0</v>
      </c>
      <c r="BFS25" s="56">
        <f t="shared" si="1472"/>
        <v>0</v>
      </c>
      <c r="BFT25" s="56">
        <f t="shared" si="1473"/>
        <v>0</v>
      </c>
      <c r="BFU25" s="56">
        <f t="shared" si="1474"/>
        <v>0</v>
      </c>
      <c r="BFV25" s="56">
        <f t="shared" si="1475"/>
        <v>0</v>
      </c>
      <c r="BFW25" s="56">
        <f t="shared" si="1476"/>
        <v>0</v>
      </c>
      <c r="BFX25" s="56">
        <f t="shared" si="1477"/>
        <v>0</v>
      </c>
      <c r="BFY25" s="56">
        <f t="shared" si="1478"/>
        <v>0</v>
      </c>
      <c r="BFZ25" s="56">
        <f t="shared" si="1479"/>
        <v>0</v>
      </c>
      <c r="BGA25" s="56">
        <f t="shared" si="1480"/>
        <v>0</v>
      </c>
      <c r="BGB25" s="56">
        <f t="shared" si="1481"/>
        <v>0</v>
      </c>
      <c r="BGC25" s="56">
        <f t="shared" si="1482"/>
        <v>0</v>
      </c>
      <c r="BGD25" s="56">
        <f t="shared" si="1483"/>
        <v>0</v>
      </c>
      <c r="BGE25" s="56">
        <f t="shared" si="1484"/>
        <v>0</v>
      </c>
      <c r="BGF25" s="56">
        <f t="shared" si="1485"/>
        <v>0</v>
      </c>
      <c r="BGG25" s="56">
        <f t="shared" si="1486"/>
        <v>0</v>
      </c>
      <c r="BGH25" s="56">
        <f t="shared" si="1487"/>
        <v>0</v>
      </c>
      <c r="BGI25" s="56">
        <f t="shared" si="1488"/>
        <v>0</v>
      </c>
      <c r="BGJ25" s="56">
        <f t="shared" si="1489"/>
        <v>0</v>
      </c>
      <c r="BGK25" s="56">
        <f t="shared" si="1490"/>
        <v>0</v>
      </c>
      <c r="BGL25" s="56">
        <f t="shared" si="1491"/>
        <v>0</v>
      </c>
      <c r="BGM25" s="56">
        <f t="shared" si="1492"/>
        <v>0</v>
      </c>
      <c r="BGN25" s="56">
        <f t="shared" si="1493"/>
        <v>0</v>
      </c>
      <c r="BGO25" s="56">
        <f t="shared" si="1494"/>
        <v>0</v>
      </c>
      <c r="BGP25" s="56">
        <f t="shared" si="1495"/>
        <v>0</v>
      </c>
      <c r="BGQ25" s="56">
        <f t="shared" si="1496"/>
        <v>0</v>
      </c>
      <c r="BGR25" s="56">
        <f t="shared" si="1497"/>
        <v>0</v>
      </c>
      <c r="BGS25" s="56">
        <f t="shared" si="1498"/>
        <v>0</v>
      </c>
      <c r="BGT25" s="56">
        <f t="shared" si="1499"/>
        <v>0</v>
      </c>
      <c r="BGU25" s="56">
        <f t="shared" si="1500"/>
        <v>0</v>
      </c>
      <c r="BGV25" s="56">
        <f t="shared" si="1501"/>
        <v>0</v>
      </c>
      <c r="BGW25" s="56">
        <f t="shared" si="1502"/>
        <v>0</v>
      </c>
      <c r="BGX25" s="56">
        <f t="shared" si="1503"/>
        <v>0</v>
      </c>
      <c r="BGY25" s="56">
        <f t="shared" si="1504"/>
        <v>0</v>
      </c>
      <c r="BGZ25" s="56">
        <f t="shared" si="1505"/>
        <v>0</v>
      </c>
      <c r="BHA25" s="56">
        <f t="shared" si="1506"/>
        <v>0</v>
      </c>
      <c r="BHB25" s="56">
        <f t="shared" si="1507"/>
        <v>0</v>
      </c>
      <c r="BHC25" s="56">
        <f t="shared" si="1508"/>
        <v>0</v>
      </c>
      <c r="BHD25" s="56">
        <f t="shared" si="1509"/>
        <v>0</v>
      </c>
      <c r="BHE25" s="56">
        <f t="shared" si="1510"/>
        <v>0</v>
      </c>
      <c r="BHF25" s="56">
        <f t="shared" si="1511"/>
        <v>0</v>
      </c>
      <c r="BHG25" s="56">
        <f t="shared" si="1512"/>
        <v>0</v>
      </c>
      <c r="BHH25" s="56">
        <f t="shared" si="1513"/>
        <v>0</v>
      </c>
      <c r="BHI25" s="56">
        <f t="shared" si="1514"/>
        <v>0</v>
      </c>
      <c r="BHJ25" s="56">
        <f t="shared" si="1515"/>
        <v>0</v>
      </c>
      <c r="BHK25" s="56">
        <f t="shared" si="1516"/>
        <v>0</v>
      </c>
      <c r="BHL25" s="56">
        <f t="shared" si="1517"/>
        <v>0</v>
      </c>
      <c r="BHM25" s="56">
        <f t="shared" si="1518"/>
        <v>0</v>
      </c>
      <c r="BHN25" s="56">
        <f t="shared" si="1519"/>
        <v>0</v>
      </c>
      <c r="BHO25" s="56">
        <f t="shared" si="1520"/>
        <v>0</v>
      </c>
      <c r="BHP25" s="56">
        <f t="shared" si="1521"/>
        <v>0</v>
      </c>
      <c r="BHQ25" s="56">
        <f t="shared" si="1522"/>
        <v>0</v>
      </c>
      <c r="BHR25" s="56">
        <f t="shared" si="1523"/>
        <v>0</v>
      </c>
      <c r="BHS25" s="56">
        <f t="shared" si="1524"/>
        <v>0</v>
      </c>
      <c r="BHT25" s="56">
        <f t="shared" si="1525"/>
        <v>0</v>
      </c>
      <c r="BHU25" s="56">
        <f t="shared" si="1526"/>
        <v>0</v>
      </c>
      <c r="BHV25" s="56">
        <f t="shared" si="1527"/>
        <v>0</v>
      </c>
      <c r="BHW25" s="56">
        <f t="shared" si="1528"/>
        <v>0</v>
      </c>
      <c r="BHX25" s="56">
        <f t="shared" si="1529"/>
        <v>0</v>
      </c>
      <c r="BHY25" s="56">
        <f t="shared" si="1530"/>
        <v>0</v>
      </c>
      <c r="BHZ25" s="56">
        <f t="shared" si="1531"/>
        <v>0</v>
      </c>
      <c r="BIA25" s="56">
        <f t="shared" si="1532"/>
        <v>0</v>
      </c>
      <c r="BIB25" s="56">
        <f t="shared" si="1533"/>
        <v>0</v>
      </c>
      <c r="BIC25" s="56">
        <f t="shared" si="1534"/>
        <v>0</v>
      </c>
      <c r="BID25" s="56">
        <f t="shared" si="1535"/>
        <v>0</v>
      </c>
      <c r="BIE25" s="56">
        <f t="shared" si="1536"/>
        <v>0</v>
      </c>
      <c r="BIF25" s="56">
        <f t="shared" si="1537"/>
        <v>0</v>
      </c>
      <c r="BIG25" s="56">
        <f t="shared" si="1538"/>
        <v>0</v>
      </c>
      <c r="BIH25" s="56">
        <f t="shared" si="1539"/>
        <v>0</v>
      </c>
      <c r="BII25" s="56">
        <f t="shared" si="1540"/>
        <v>0</v>
      </c>
      <c r="BIJ25" s="56">
        <f t="shared" si="1541"/>
        <v>0</v>
      </c>
      <c r="BIK25" s="56">
        <f t="shared" si="1542"/>
        <v>0</v>
      </c>
      <c r="BIL25" s="56">
        <f t="shared" si="1543"/>
        <v>0</v>
      </c>
      <c r="BIM25" s="56">
        <f t="shared" si="1544"/>
        <v>0</v>
      </c>
      <c r="BIN25" s="56">
        <f t="shared" si="1545"/>
        <v>0</v>
      </c>
      <c r="BIO25" s="56">
        <f t="shared" si="1546"/>
        <v>0</v>
      </c>
      <c r="BIP25" s="56">
        <f t="shared" si="1547"/>
        <v>0</v>
      </c>
      <c r="BIQ25" s="56">
        <f t="shared" si="1548"/>
        <v>0</v>
      </c>
      <c r="BIR25" s="56">
        <f t="shared" si="1549"/>
        <v>0</v>
      </c>
      <c r="BIS25" s="56">
        <f t="shared" si="1550"/>
        <v>0</v>
      </c>
      <c r="BIT25" s="56">
        <f t="shared" si="1551"/>
        <v>0</v>
      </c>
      <c r="BIU25" s="56">
        <f t="shared" si="1552"/>
        <v>0</v>
      </c>
      <c r="BIV25" s="56">
        <f t="shared" si="1553"/>
        <v>0</v>
      </c>
      <c r="BIW25" s="56">
        <f t="shared" si="1554"/>
        <v>0</v>
      </c>
      <c r="BIX25" s="56">
        <f t="shared" si="1555"/>
        <v>0</v>
      </c>
      <c r="BIY25" s="56">
        <f t="shared" si="1556"/>
        <v>0</v>
      </c>
      <c r="BIZ25" s="56">
        <f t="shared" si="1557"/>
        <v>0</v>
      </c>
      <c r="BJA25" s="56">
        <f t="shared" si="1558"/>
        <v>0</v>
      </c>
      <c r="BJB25" s="56">
        <f t="shared" si="1559"/>
        <v>0</v>
      </c>
      <c r="BJC25" s="56">
        <f t="shared" si="1560"/>
        <v>0</v>
      </c>
      <c r="BJD25" s="56">
        <f t="shared" si="1561"/>
        <v>0</v>
      </c>
      <c r="BJE25" s="56">
        <f t="shared" si="1562"/>
        <v>0</v>
      </c>
      <c r="BJF25" s="56">
        <f t="shared" si="1563"/>
        <v>0</v>
      </c>
      <c r="BJG25" s="56">
        <f t="shared" si="1564"/>
        <v>0</v>
      </c>
      <c r="BJH25" s="56">
        <f t="shared" si="1565"/>
        <v>0</v>
      </c>
      <c r="BJI25" s="56">
        <f t="shared" si="1566"/>
        <v>0</v>
      </c>
      <c r="BJJ25" s="56">
        <f t="shared" si="1567"/>
        <v>0</v>
      </c>
      <c r="BJK25" s="56">
        <f t="shared" si="1568"/>
        <v>0</v>
      </c>
      <c r="BJL25" s="56">
        <f t="shared" si="1569"/>
        <v>0</v>
      </c>
      <c r="BJM25" s="56">
        <f t="shared" si="1570"/>
        <v>0</v>
      </c>
      <c r="BJN25" s="56">
        <f t="shared" si="1571"/>
        <v>0</v>
      </c>
      <c r="BJO25" s="56">
        <f t="shared" si="1572"/>
        <v>0</v>
      </c>
      <c r="BJP25" s="56">
        <f t="shared" si="1573"/>
        <v>0</v>
      </c>
      <c r="BJQ25" s="56">
        <f t="shared" si="1574"/>
        <v>0</v>
      </c>
      <c r="BJR25" s="56">
        <f t="shared" si="1575"/>
        <v>0</v>
      </c>
      <c r="BJS25" s="56">
        <f t="shared" si="1576"/>
        <v>0</v>
      </c>
      <c r="BJT25" s="56">
        <f t="shared" si="1577"/>
        <v>0</v>
      </c>
      <c r="BJU25" s="56">
        <f t="shared" si="1578"/>
        <v>0</v>
      </c>
      <c r="BJV25" s="56">
        <f t="shared" si="1579"/>
        <v>0</v>
      </c>
      <c r="BJW25" s="56">
        <f t="shared" si="1580"/>
        <v>0</v>
      </c>
      <c r="BJX25" s="56">
        <f t="shared" si="1581"/>
        <v>0</v>
      </c>
      <c r="BJY25" s="56">
        <f t="shared" si="1582"/>
        <v>0</v>
      </c>
      <c r="BJZ25" s="56">
        <f t="shared" si="1583"/>
        <v>0</v>
      </c>
      <c r="BKA25" s="56">
        <f t="shared" si="1584"/>
        <v>0</v>
      </c>
      <c r="BKB25" s="56">
        <f t="shared" si="1585"/>
        <v>0</v>
      </c>
      <c r="BKC25" s="56">
        <f t="shared" si="1586"/>
        <v>0</v>
      </c>
      <c r="BKD25" s="56">
        <f t="shared" si="1587"/>
        <v>0</v>
      </c>
      <c r="BKE25" s="56">
        <f t="shared" si="1588"/>
        <v>0</v>
      </c>
      <c r="BKF25" s="56">
        <f t="shared" si="1589"/>
        <v>0</v>
      </c>
      <c r="BKG25" s="56">
        <f t="shared" si="1590"/>
        <v>0</v>
      </c>
      <c r="BKH25" s="56">
        <f t="shared" si="1591"/>
        <v>0</v>
      </c>
      <c r="BKI25" s="56">
        <f t="shared" si="1592"/>
        <v>0</v>
      </c>
      <c r="BKJ25" s="56">
        <f t="shared" si="1593"/>
        <v>0</v>
      </c>
      <c r="BKK25" s="56">
        <f t="shared" si="1594"/>
        <v>0</v>
      </c>
      <c r="BKL25" s="56">
        <f t="shared" si="1595"/>
        <v>0</v>
      </c>
      <c r="BKM25" s="56">
        <f t="shared" si="1596"/>
        <v>0</v>
      </c>
      <c r="BKN25" s="56">
        <f t="shared" si="1597"/>
        <v>0</v>
      </c>
      <c r="BKO25" s="56">
        <f t="shared" si="1598"/>
        <v>0</v>
      </c>
      <c r="BKP25" s="56">
        <f t="shared" si="1599"/>
        <v>0</v>
      </c>
      <c r="BKQ25" s="56">
        <f t="shared" si="1600"/>
        <v>0</v>
      </c>
      <c r="BKR25" s="56">
        <f t="shared" si="1601"/>
        <v>0</v>
      </c>
      <c r="BKS25" s="56">
        <f t="shared" si="1602"/>
        <v>0</v>
      </c>
      <c r="BKT25" s="56">
        <f t="shared" si="1603"/>
        <v>0</v>
      </c>
      <c r="BKU25" s="56">
        <f t="shared" si="1604"/>
        <v>0</v>
      </c>
      <c r="BKV25" s="56">
        <f t="shared" si="1605"/>
        <v>0</v>
      </c>
      <c r="BKW25" s="56">
        <f t="shared" si="1606"/>
        <v>0</v>
      </c>
      <c r="BKX25" s="56">
        <f t="shared" si="1607"/>
        <v>0</v>
      </c>
      <c r="BKY25" s="56">
        <f t="shared" si="1608"/>
        <v>0</v>
      </c>
      <c r="BKZ25" s="56">
        <f t="shared" si="1609"/>
        <v>0</v>
      </c>
      <c r="BLA25" s="56">
        <f t="shared" si="1610"/>
        <v>0</v>
      </c>
      <c r="BLB25" s="56">
        <f t="shared" si="1611"/>
        <v>0</v>
      </c>
      <c r="BLC25" s="56">
        <f t="shared" si="1612"/>
        <v>0</v>
      </c>
      <c r="BLD25" s="56">
        <f t="shared" si="1613"/>
        <v>0</v>
      </c>
      <c r="BLE25" s="56">
        <f t="shared" si="1614"/>
        <v>0</v>
      </c>
      <c r="BLF25" s="56">
        <f t="shared" si="1615"/>
        <v>0</v>
      </c>
      <c r="BLG25" s="56">
        <f t="shared" si="1616"/>
        <v>0</v>
      </c>
      <c r="BLH25" s="56">
        <f t="shared" si="1617"/>
        <v>0</v>
      </c>
      <c r="BLI25" s="56">
        <f t="shared" si="1618"/>
        <v>0</v>
      </c>
      <c r="BLJ25" s="56">
        <f t="shared" si="1619"/>
        <v>0</v>
      </c>
      <c r="BLK25" s="56">
        <f t="shared" si="1620"/>
        <v>0</v>
      </c>
      <c r="BLL25" s="56">
        <f t="shared" si="1621"/>
        <v>0</v>
      </c>
      <c r="BLM25" s="56">
        <f t="shared" si="1622"/>
        <v>0</v>
      </c>
      <c r="BLN25" s="56">
        <f t="shared" si="1623"/>
        <v>0</v>
      </c>
      <c r="BLO25" s="56">
        <f t="shared" si="1624"/>
        <v>0</v>
      </c>
      <c r="BLP25" s="56">
        <f t="shared" si="1625"/>
        <v>0</v>
      </c>
      <c r="BLQ25" s="56">
        <f t="shared" si="1626"/>
        <v>0</v>
      </c>
      <c r="BLR25" s="56">
        <f t="shared" si="1627"/>
        <v>0</v>
      </c>
      <c r="BLS25" s="56">
        <f t="shared" si="1628"/>
        <v>0</v>
      </c>
      <c r="BLT25" s="56">
        <f t="shared" si="1629"/>
        <v>0</v>
      </c>
      <c r="BLU25" s="56">
        <f t="shared" si="1630"/>
        <v>0</v>
      </c>
      <c r="BLV25" s="56">
        <f t="shared" si="1631"/>
        <v>0</v>
      </c>
      <c r="BLW25" s="56">
        <f t="shared" si="1632"/>
        <v>0</v>
      </c>
      <c r="BLX25" s="56">
        <f t="shared" si="1633"/>
        <v>0</v>
      </c>
      <c r="BLY25" s="56">
        <f t="shared" si="1634"/>
        <v>0</v>
      </c>
      <c r="BLZ25" s="56">
        <f t="shared" si="1635"/>
        <v>0</v>
      </c>
      <c r="BMA25" s="56">
        <f t="shared" si="1636"/>
        <v>0</v>
      </c>
      <c r="BMB25" s="56">
        <f t="shared" si="1637"/>
        <v>0</v>
      </c>
      <c r="BMC25" s="56">
        <f t="shared" si="1638"/>
        <v>0</v>
      </c>
      <c r="BMD25" s="56">
        <f t="shared" si="1639"/>
        <v>0</v>
      </c>
      <c r="BME25" s="56">
        <f t="shared" si="1640"/>
        <v>0</v>
      </c>
      <c r="BMF25" s="56">
        <f t="shared" si="1641"/>
        <v>0</v>
      </c>
      <c r="BMG25" s="56">
        <f t="shared" si="1642"/>
        <v>0</v>
      </c>
      <c r="BMH25" s="56">
        <f t="shared" si="1643"/>
        <v>0</v>
      </c>
      <c r="BMI25" s="56">
        <f t="shared" si="1644"/>
        <v>0</v>
      </c>
      <c r="BMJ25" s="56">
        <f t="shared" si="1645"/>
        <v>0</v>
      </c>
      <c r="BMK25" s="56">
        <f t="shared" si="1646"/>
        <v>0</v>
      </c>
      <c r="BML25" s="56">
        <f t="shared" si="1647"/>
        <v>0</v>
      </c>
      <c r="BMM25" s="56">
        <f t="shared" si="1648"/>
        <v>0</v>
      </c>
      <c r="BMN25" s="56">
        <f t="shared" si="1649"/>
        <v>0</v>
      </c>
      <c r="BMO25" s="56">
        <f t="shared" si="1650"/>
        <v>0</v>
      </c>
      <c r="BMP25" s="56">
        <f t="shared" si="1651"/>
        <v>0</v>
      </c>
      <c r="BMQ25" s="56">
        <f t="shared" si="1652"/>
        <v>0</v>
      </c>
      <c r="BMR25" s="56">
        <f t="shared" si="1653"/>
        <v>0</v>
      </c>
      <c r="BMS25" s="56">
        <f t="shared" si="1654"/>
        <v>0</v>
      </c>
      <c r="BMT25" s="56">
        <f t="shared" si="1655"/>
        <v>0</v>
      </c>
      <c r="BMU25" s="56">
        <f t="shared" si="1656"/>
        <v>0</v>
      </c>
      <c r="BMV25" s="56">
        <f t="shared" si="1657"/>
        <v>0</v>
      </c>
      <c r="BMW25" s="56">
        <f t="shared" si="1658"/>
        <v>0</v>
      </c>
      <c r="BMX25" s="56">
        <f t="shared" si="1659"/>
        <v>0</v>
      </c>
      <c r="BMY25" s="56">
        <f t="shared" si="1660"/>
        <v>0</v>
      </c>
      <c r="BMZ25" s="56">
        <f t="shared" si="1661"/>
        <v>0</v>
      </c>
      <c r="BNA25" s="56">
        <f t="shared" si="1662"/>
        <v>0</v>
      </c>
      <c r="BNB25" s="56">
        <f t="shared" si="1663"/>
        <v>0</v>
      </c>
      <c r="BNC25" s="56">
        <f t="shared" si="1664"/>
        <v>0</v>
      </c>
      <c r="BND25" s="56">
        <f t="shared" si="1665"/>
        <v>0</v>
      </c>
      <c r="BNE25" s="56">
        <f t="shared" si="1666"/>
        <v>0</v>
      </c>
      <c r="BNF25" s="56">
        <f t="shared" si="1667"/>
        <v>0</v>
      </c>
      <c r="BNG25" s="56">
        <f t="shared" si="1668"/>
        <v>0</v>
      </c>
      <c r="BNH25" s="56">
        <f t="shared" si="1669"/>
        <v>0</v>
      </c>
      <c r="BNI25" s="56">
        <f t="shared" si="1670"/>
        <v>0</v>
      </c>
      <c r="BNJ25" s="56">
        <f t="shared" si="1671"/>
        <v>0</v>
      </c>
      <c r="BNK25" s="56">
        <f t="shared" si="1672"/>
        <v>0</v>
      </c>
      <c r="BNL25" s="56">
        <f t="shared" si="1673"/>
        <v>0</v>
      </c>
      <c r="BNM25" s="56">
        <f t="shared" si="1674"/>
        <v>0</v>
      </c>
      <c r="BNN25" s="56">
        <f t="shared" si="1675"/>
        <v>0</v>
      </c>
      <c r="BNO25" s="56">
        <f t="shared" si="1676"/>
        <v>0</v>
      </c>
      <c r="BNP25" s="56">
        <f t="shared" si="1677"/>
        <v>0</v>
      </c>
      <c r="BNQ25" s="56">
        <f t="shared" si="1678"/>
        <v>0</v>
      </c>
      <c r="BNR25" s="56">
        <f t="shared" si="1679"/>
        <v>0</v>
      </c>
      <c r="BNS25" s="56">
        <f t="shared" si="1680"/>
        <v>0</v>
      </c>
      <c r="BNT25" s="56">
        <f t="shared" si="1681"/>
        <v>0</v>
      </c>
      <c r="BNU25" s="56">
        <f t="shared" si="1682"/>
        <v>0</v>
      </c>
      <c r="BNV25" s="56">
        <f t="shared" si="1683"/>
        <v>0</v>
      </c>
      <c r="BNW25" s="56">
        <f t="shared" si="1684"/>
        <v>0</v>
      </c>
      <c r="BNX25" s="56">
        <f t="shared" si="1685"/>
        <v>0</v>
      </c>
      <c r="BNY25" s="56">
        <f t="shared" si="1686"/>
        <v>0</v>
      </c>
      <c r="BNZ25" s="56">
        <f t="shared" si="1687"/>
        <v>0</v>
      </c>
      <c r="BOA25" s="56">
        <f t="shared" si="1688"/>
        <v>0</v>
      </c>
      <c r="BOB25" s="56">
        <f t="shared" si="1689"/>
        <v>0</v>
      </c>
      <c r="BOC25" s="56">
        <f t="shared" si="1690"/>
        <v>0</v>
      </c>
      <c r="BOD25" s="56">
        <f t="shared" si="1691"/>
        <v>0</v>
      </c>
      <c r="BOE25" s="56">
        <f t="shared" si="1692"/>
        <v>0</v>
      </c>
      <c r="BOF25" s="56">
        <f t="shared" si="1693"/>
        <v>0</v>
      </c>
      <c r="BOG25" s="56">
        <f t="shared" si="1694"/>
        <v>0</v>
      </c>
      <c r="BOH25" s="56">
        <f t="shared" si="1695"/>
        <v>0</v>
      </c>
      <c r="BOI25" s="56">
        <f t="shared" si="1696"/>
        <v>0</v>
      </c>
      <c r="BOJ25" s="56">
        <f t="shared" si="1697"/>
        <v>0</v>
      </c>
      <c r="BOK25" s="56">
        <f t="shared" si="1698"/>
        <v>0</v>
      </c>
      <c r="BOL25" s="56">
        <f t="shared" si="1699"/>
        <v>0</v>
      </c>
      <c r="BOM25" s="56">
        <f t="shared" si="1700"/>
        <v>0</v>
      </c>
      <c r="BON25" s="56">
        <f t="shared" si="1701"/>
        <v>0</v>
      </c>
      <c r="BOO25" s="56">
        <f t="shared" si="1702"/>
        <v>0</v>
      </c>
      <c r="BOP25" s="56">
        <f t="shared" si="1703"/>
        <v>0</v>
      </c>
      <c r="BOQ25" s="56">
        <f t="shared" si="1704"/>
        <v>0</v>
      </c>
      <c r="BOR25" s="56">
        <f t="shared" si="1705"/>
        <v>0</v>
      </c>
      <c r="BOS25" s="56">
        <f t="shared" si="1706"/>
        <v>0</v>
      </c>
      <c r="BOT25" s="56">
        <f t="shared" si="1707"/>
        <v>0</v>
      </c>
      <c r="BOU25" s="56">
        <f t="shared" si="1708"/>
        <v>0</v>
      </c>
      <c r="BOV25" s="56">
        <f t="shared" si="1709"/>
        <v>0</v>
      </c>
      <c r="BOW25" s="56">
        <f t="shared" si="1710"/>
        <v>0</v>
      </c>
      <c r="BOX25" s="56">
        <f t="shared" si="1711"/>
        <v>0</v>
      </c>
      <c r="BOY25" s="56">
        <f t="shared" si="1712"/>
        <v>0</v>
      </c>
      <c r="BOZ25" s="56">
        <f t="shared" si="1713"/>
        <v>0</v>
      </c>
      <c r="BPA25" s="56">
        <f t="shared" si="1714"/>
        <v>0</v>
      </c>
      <c r="BPB25" s="56">
        <f t="shared" si="1715"/>
        <v>0</v>
      </c>
      <c r="BPC25" s="56">
        <f t="shared" si="1716"/>
        <v>0</v>
      </c>
      <c r="BPD25" s="56">
        <f t="shared" si="1717"/>
        <v>0</v>
      </c>
      <c r="BPE25" s="56">
        <f t="shared" si="1718"/>
        <v>0</v>
      </c>
      <c r="BPF25" s="56">
        <f t="shared" si="1719"/>
        <v>0</v>
      </c>
      <c r="BPG25" s="56">
        <f t="shared" si="1720"/>
        <v>0</v>
      </c>
      <c r="BPH25" s="56">
        <f t="shared" si="1721"/>
        <v>0</v>
      </c>
      <c r="BPI25" s="56">
        <f t="shared" si="1722"/>
        <v>0</v>
      </c>
      <c r="BPJ25" s="56">
        <f t="shared" si="1723"/>
        <v>0</v>
      </c>
      <c r="BPK25" s="56">
        <f t="shared" si="1724"/>
        <v>0</v>
      </c>
      <c r="BPL25" s="56">
        <f t="shared" si="1725"/>
        <v>0</v>
      </c>
      <c r="BPM25" s="56">
        <f t="shared" si="1726"/>
        <v>0</v>
      </c>
      <c r="BPN25" s="56">
        <f t="shared" si="1727"/>
        <v>0</v>
      </c>
      <c r="BPO25" s="56">
        <f t="shared" si="1728"/>
        <v>0</v>
      </c>
      <c r="BPP25" s="56">
        <f t="shared" si="1729"/>
        <v>0</v>
      </c>
      <c r="BPQ25" s="56">
        <f t="shared" si="1730"/>
        <v>0</v>
      </c>
      <c r="BPR25" s="56">
        <f t="shared" si="1731"/>
        <v>0</v>
      </c>
      <c r="BPS25" s="56">
        <f t="shared" si="1732"/>
        <v>0</v>
      </c>
      <c r="BPT25" s="56">
        <f t="shared" si="1733"/>
        <v>0</v>
      </c>
      <c r="BPU25" s="56">
        <f t="shared" si="1734"/>
        <v>0</v>
      </c>
      <c r="BPV25" s="56">
        <f t="shared" si="1735"/>
        <v>0</v>
      </c>
      <c r="BPW25" s="56">
        <f t="shared" si="1736"/>
        <v>0</v>
      </c>
      <c r="BPX25" s="56">
        <f t="shared" si="1737"/>
        <v>0</v>
      </c>
      <c r="BPY25" s="56">
        <f t="shared" si="1738"/>
        <v>0</v>
      </c>
      <c r="BPZ25" s="56">
        <f t="shared" si="1739"/>
        <v>0</v>
      </c>
      <c r="BQA25" s="56">
        <f t="shared" si="1740"/>
        <v>0</v>
      </c>
      <c r="BQB25" s="56">
        <f t="shared" si="1741"/>
        <v>0</v>
      </c>
      <c r="BQC25" s="56">
        <f t="shared" si="1742"/>
        <v>0</v>
      </c>
      <c r="BQD25" s="56">
        <f t="shared" si="1743"/>
        <v>0</v>
      </c>
      <c r="BQE25" s="56">
        <f t="shared" si="1744"/>
        <v>0</v>
      </c>
      <c r="BQF25" s="56">
        <f t="shared" si="1745"/>
        <v>0</v>
      </c>
      <c r="BQG25" s="56">
        <f t="shared" si="1746"/>
        <v>0</v>
      </c>
      <c r="BQH25" s="56">
        <f t="shared" si="1747"/>
        <v>0</v>
      </c>
      <c r="BQI25" s="56">
        <f t="shared" si="1748"/>
        <v>0</v>
      </c>
      <c r="BQJ25" s="56">
        <f t="shared" si="1749"/>
        <v>0</v>
      </c>
      <c r="BQK25" s="56">
        <f t="shared" si="1750"/>
        <v>0</v>
      </c>
      <c r="BQL25" s="56">
        <f t="shared" si="1751"/>
        <v>0</v>
      </c>
      <c r="BQM25" s="56">
        <f t="shared" si="1752"/>
        <v>0</v>
      </c>
      <c r="BQN25" s="56">
        <f t="shared" si="1753"/>
        <v>0</v>
      </c>
      <c r="BQO25" s="56">
        <f t="shared" si="1754"/>
        <v>0</v>
      </c>
      <c r="BQP25" s="56">
        <f t="shared" si="1755"/>
        <v>0</v>
      </c>
      <c r="BQQ25" s="56">
        <f t="shared" si="1756"/>
        <v>0</v>
      </c>
      <c r="BQR25" s="56">
        <f t="shared" si="1757"/>
        <v>0</v>
      </c>
      <c r="BQS25" s="56">
        <f t="shared" si="1758"/>
        <v>0</v>
      </c>
      <c r="BQT25" s="56">
        <f t="shared" si="1759"/>
        <v>0</v>
      </c>
      <c r="BQU25" s="56">
        <f t="shared" si="1760"/>
        <v>0</v>
      </c>
      <c r="BQV25" s="56">
        <f t="shared" si="1761"/>
        <v>0</v>
      </c>
      <c r="BQW25" s="56">
        <f t="shared" si="1762"/>
        <v>0</v>
      </c>
      <c r="BQX25" s="56">
        <f t="shared" si="1763"/>
        <v>0</v>
      </c>
      <c r="BQY25" s="56">
        <f t="shared" si="1764"/>
        <v>0</v>
      </c>
      <c r="BQZ25" s="56">
        <f t="shared" si="1765"/>
        <v>0</v>
      </c>
      <c r="BRA25" s="56">
        <f t="shared" si="1766"/>
        <v>0</v>
      </c>
      <c r="BRB25" s="56">
        <f t="shared" si="1767"/>
        <v>0</v>
      </c>
      <c r="BRC25" s="56">
        <f t="shared" si="1768"/>
        <v>0</v>
      </c>
      <c r="BRD25" s="56">
        <f t="shared" si="1769"/>
        <v>0</v>
      </c>
      <c r="BRE25" s="56">
        <f t="shared" si="1770"/>
        <v>0</v>
      </c>
      <c r="BRF25" s="56">
        <f t="shared" si="1771"/>
        <v>0</v>
      </c>
      <c r="BRG25" s="56">
        <f t="shared" si="1772"/>
        <v>0</v>
      </c>
      <c r="BRH25" s="56">
        <f t="shared" si="1773"/>
        <v>0</v>
      </c>
      <c r="BRI25" s="56">
        <f t="shared" si="1774"/>
        <v>0</v>
      </c>
      <c r="BRJ25" s="56">
        <f t="shared" si="1775"/>
        <v>0</v>
      </c>
      <c r="BRK25" s="56">
        <f t="shared" si="1776"/>
        <v>0</v>
      </c>
      <c r="BRL25" s="56">
        <f t="shared" si="1777"/>
        <v>0</v>
      </c>
      <c r="BRM25" s="56">
        <f t="shared" si="1778"/>
        <v>0</v>
      </c>
      <c r="BRN25" s="56">
        <f t="shared" si="1779"/>
        <v>0</v>
      </c>
      <c r="BRO25" s="56">
        <f t="shared" si="1780"/>
        <v>0</v>
      </c>
      <c r="BRP25" s="56">
        <f t="shared" si="1781"/>
        <v>0</v>
      </c>
      <c r="BRQ25" s="56">
        <f t="shared" si="1782"/>
        <v>0</v>
      </c>
      <c r="BRR25" s="56">
        <f t="shared" si="1783"/>
        <v>0</v>
      </c>
      <c r="BRS25" s="56">
        <f t="shared" si="1784"/>
        <v>0</v>
      </c>
      <c r="BRT25" s="56">
        <f t="shared" si="1785"/>
        <v>0</v>
      </c>
      <c r="BRU25" s="56">
        <f t="shared" si="1786"/>
        <v>0</v>
      </c>
      <c r="BRV25" s="56">
        <f t="shared" si="1787"/>
        <v>0</v>
      </c>
      <c r="BRW25" s="56">
        <f t="shared" si="1788"/>
        <v>0</v>
      </c>
      <c r="BRX25" s="56">
        <f t="shared" si="1789"/>
        <v>0</v>
      </c>
      <c r="BRY25" s="56">
        <f t="shared" si="1790"/>
        <v>0</v>
      </c>
      <c r="BRZ25" s="56">
        <f t="shared" si="1791"/>
        <v>0</v>
      </c>
      <c r="BSA25" s="56">
        <f t="shared" si="1792"/>
        <v>0</v>
      </c>
      <c r="BSB25" s="56">
        <f t="shared" si="1793"/>
        <v>0</v>
      </c>
      <c r="BSC25" s="56">
        <f t="shared" si="1794"/>
        <v>0</v>
      </c>
      <c r="BSD25" s="56">
        <f t="shared" si="1795"/>
        <v>0</v>
      </c>
      <c r="BSE25" s="56">
        <f t="shared" si="1796"/>
        <v>0</v>
      </c>
      <c r="BSF25" s="56">
        <f t="shared" si="1797"/>
        <v>0</v>
      </c>
      <c r="BSG25" s="56">
        <f t="shared" si="1798"/>
        <v>0</v>
      </c>
      <c r="BSH25" s="56">
        <f t="shared" si="1799"/>
        <v>0</v>
      </c>
      <c r="BSI25" s="56">
        <f t="shared" si="1800"/>
        <v>0</v>
      </c>
      <c r="BSJ25" s="56">
        <f t="shared" si="1801"/>
        <v>0</v>
      </c>
      <c r="BSK25" s="56">
        <f t="shared" si="1802"/>
        <v>0</v>
      </c>
      <c r="BSL25" s="56">
        <f t="shared" si="1803"/>
        <v>0</v>
      </c>
      <c r="BSM25" s="56">
        <f t="shared" si="1804"/>
        <v>0</v>
      </c>
      <c r="BSN25" s="56">
        <f t="shared" si="1805"/>
        <v>0</v>
      </c>
      <c r="BSO25" s="56">
        <f t="shared" si="1806"/>
        <v>0</v>
      </c>
      <c r="BSP25" s="56">
        <f t="shared" si="1807"/>
        <v>0</v>
      </c>
      <c r="BSQ25" s="56">
        <f t="shared" si="1808"/>
        <v>0</v>
      </c>
      <c r="BSR25" s="56">
        <f t="shared" si="1809"/>
        <v>0</v>
      </c>
      <c r="BSS25" s="56">
        <f t="shared" si="1810"/>
        <v>0</v>
      </c>
      <c r="BST25" s="56">
        <f t="shared" si="1811"/>
        <v>0</v>
      </c>
      <c r="BSU25" s="56">
        <f t="shared" si="1812"/>
        <v>0</v>
      </c>
      <c r="BSV25" s="56">
        <f t="shared" si="1813"/>
        <v>0</v>
      </c>
      <c r="BSW25" s="56">
        <f t="shared" si="1814"/>
        <v>0</v>
      </c>
      <c r="BSX25" s="56">
        <f t="shared" si="1815"/>
        <v>0</v>
      </c>
      <c r="BSY25" s="56">
        <f t="shared" si="1816"/>
        <v>0</v>
      </c>
      <c r="BSZ25" s="56">
        <f t="shared" si="1817"/>
        <v>0</v>
      </c>
      <c r="BTA25" s="56">
        <f t="shared" si="1818"/>
        <v>0</v>
      </c>
      <c r="BTB25" s="56">
        <f t="shared" si="1819"/>
        <v>0</v>
      </c>
      <c r="BTC25" s="56">
        <f t="shared" si="1820"/>
        <v>0</v>
      </c>
      <c r="BTD25" s="56">
        <f t="shared" si="1821"/>
        <v>0</v>
      </c>
      <c r="BTE25" s="56">
        <f t="shared" si="1822"/>
        <v>0</v>
      </c>
      <c r="BTF25" s="56">
        <f t="shared" si="1823"/>
        <v>0</v>
      </c>
      <c r="BTG25" s="56">
        <f t="shared" si="1824"/>
        <v>0</v>
      </c>
      <c r="BTH25" s="56">
        <f t="shared" si="1825"/>
        <v>0</v>
      </c>
      <c r="BTI25" s="56">
        <f t="shared" si="1826"/>
        <v>0</v>
      </c>
      <c r="BTJ25" s="56">
        <f t="shared" si="1827"/>
        <v>0</v>
      </c>
      <c r="BTK25" s="56">
        <f t="shared" si="1828"/>
        <v>0</v>
      </c>
      <c r="BTL25" s="56">
        <f t="shared" si="1829"/>
        <v>0</v>
      </c>
      <c r="BTM25" s="56">
        <f t="shared" si="1830"/>
        <v>0</v>
      </c>
      <c r="BTN25" s="56">
        <f t="shared" si="1831"/>
        <v>0</v>
      </c>
      <c r="BTO25" s="56">
        <f t="shared" si="1832"/>
        <v>0</v>
      </c>
      <c r="BTP25" s="56">
        <f t="shared" si="1833"/>
        <v>0</v>
      </c>
      <c r="BTQ25" s="56">
        <f t="shared" si="1834"/>
        <v>0</v>
      </c>
      <c r="BTR25" s="56">
        <f t="shared" si="1835"/>
        <v>0</v>
      </c>
      <c r="BTS25" s="56">
        <f t="shared" si="1836"/>
        <v>0</v>
      </c>
      <c r="BTT25" s="56">
        <f t="shared" si="1837"/>
        <v>0</v>
      </c>
      <c r="BTU25" s="56">
        <f t="shared" si="1838"/>
        <v>0</v>
      </c>
      <c r="BTV25" s="56">
        <f t="shared" si="1839"/>
        <v>0</v>
      </c>
      <c r="BTW25" s="56">
        <f t="shared" si="1840"/>
        <v>0</v>
      </c>
      <c r="BTX25" s="56">
        <f t="shared" si="1841"/>
        <v>0</v>
      </c>
      <c r="BTY25" s="56">
        <f t="shared" si="1842"/>
        <v>0</v>
      </c>
      <c r="BTZ25" s="56">
        <f t="shared" si="1843"/>
        <v>0</v>
      </c>
      <c r="BUA25" s="56">
        <f t="shared" si="1844"/>
        <v>0</v>
      </c>
      <c r="BUB25" s="56">
        <f t="shared" si="1845"/>
        <v>0</v>
      </c>
      <c r="BUC25" s="56">
        <f t="shared" si="1846"/>
        <v>0</v>
      </c>
      <c r="BUD25" s="56">
        <f t="shared" si="1847"/>
        <v>0</v>
      </c>
      <c r="BUE25" s="56">
        <f t="shared" si="1848"/>
        <v>0</v>
      </c>
      <c r="BUF25" s="56">
        <f t="shared" si="1849"/>
        <v>0</v>
      </c>
      <c r="BUG25" s="56">
        <f t="shared" si="1850"/>
        <v>0</v>
      </c>
      <c r="BUH25" s="56">
        <f t="shared" si="1851"/>
        <v>0</v>
      </c>
      <c r="BUI25" s="56">
        <f t="shared" si="1852"/>
        <v>0</v>
      </c>
      <c r="BUJ25" s="56">
        <f t="shared" si="1853"/>
        <v>0</v>
      </c>
      <c r="BUK25" s="56">
        <f t="shared" si="1854"/>
        <v>0</v>
      </c>
      <c r="BUL25" s="56">
        <f t="shared" si="1855"/>
        <v>0</v>
      </c>
      <c r="BUM25" s="56">
        <f t="shared" si="1856"/>
        <v>0</v>
      </c>
      <c r="BUN25" s="56">
        <f t="shared" si="1857"/>
        <v>0</v>
      </c>
      <c r="BUO25" s="56">
        <f t="shared" si="1858"/>
        <v>0</v>
      </c>
      <c r="BUP25" s="56">
        <f t="shared" si="1859"/>
        <v>0</v>
      </c>
      <c r="BUQ25" s="56">
        <f t="shared" si="1860"/>
        <v>0</v>
      </c>
      <c r="BUR25" s="56">
        <f t="shared" si="1861"/>
        <v>0</v>
      </c>
      <c r="BUS25" s="56">
        <f t="shared" si="1862"/>
        <v>0</v>
      </c>
      <c r="BUT25" s="56">
        <f t="shared" si="1863"/>
        <v>0</v>
      </c>
      <c r="BUU25" s="56">
        <f t="shared" si="1864"/>
        <v>0</v>
      </c>
      <c r="BUV25" s="56">
        <f t="shared" si="1865"/>
        <v>0</v>
      </c>
      <c r="BUW25" s="56">
        <f t="shared" si="1866"/>
        <v>0</v>
      </c>
      <c r="BUX25" s="56">
        <f t="shared" si="1867"/>
        <v>0</v>
      </c>
      <c r="BUY25" s="56">
        <f t="shared" si="1868"/>
        <v>0</v>
      </c>
      <c r="BUZ25" s="56">
        <f t="shared" si="1869"/>
        <v>0</v>
      </c>
      <c r="BVA25" s="56">
        <f t="shared" si="1870"/>
        <v>0</v>
      </c>
      <c r="BVB25" s="56">
        <f t="shared" si="1871"/>
        <v>0</v>
      </c>
      <c r="BVC25" s="56">
        <f t="shared" si="1872"/>
        <v>0</v>
      </c>
      <c r="BVD25" s="56">
        <f t="shared" si="1873"/>
        <v>0</v>
      </c>
      <c r="BVE25" s="56">
        <f t="shared" si="1874"/>
        <v>0</v>
      </c>
      <c r="BVF25" s="56">
        <f t="shared" si="1875"/>
        <v>0</v>
      </c>
      <c r="BVG25" s="56">
        <f t="shared" si="1876"/>
        <v>0</v>
      </c>
      <c r="BVH25" s="56">
        <f t="shared" si="1877"/>
        <v>0</v>
      </c>
      <c r="BVI25" s="56">
        <f t="shared" si="1878"/>
        <v>0</v>
      </c>
      <c r="BVJ25" s="56">
        <f t="shared" si="1879"/>
        <v>0</v>
      </c>
      <c r="BVK25" s="56">
        <f t="shared" si="1880"/>
        <v>0</v>
      </c>
      <c r="BVL25" s="56">
        <f t="shared" si="1881"/>
        <v>0</v>
      </c>
      <c r="BVM25" s="56">
        <f t="shared" si="1882"/>
        <v>0</v>
      </c>
      <c r="BVN25" s="56">
        <f t="shared" si="1883"/>
        <v>0</v>
      </c>
      <c r="BVO25" s="56">
        <f t="shared" si="1884"/>
        <v>0</v>
      </c>
      <c r="BVP25" s="56">
        <f t="shared" si="1885"/>
        <v>0</v>
      </c>
      <c r="BVQ25" s="56">
        <f t="shared" si="1886"/>
        <v>0</v>
      </c>
      <c r="BVR25" s="56">
        <f t="shared" si="1887"/>
        <v>0</v>
      </c>
      <c r="BVS25" s="56">
        <f t="shared" si="1888"/>
        <v>0</v>
      </c>
      <c r="BVT25" s="56">
        <f t="shared" si="1889"/>
        <v>0</v>
      </c>
      <c r="BVU25" s="56">
        <f t="shared" si="1890"/>
        <v>0</v>
      </c>
      <c r="BVV25" s="56">
        <f t="shared" si="1891"/>
        <v>0</v>
      </c>
      <c r="BVW25" s="56">
        <f t="shared" si="1892"/>
        <v>0</v>
      </c>
      <c r="BVX25" s="56">
        <f t="shared" si="1893"/>
        <v>0</v>
      </c>
      <c r="BVY25" s="56">
        <f t="shared" si="1894"/>
        <v>0</v>
      </c>
      <c r="BVZ25" s="56">
        <f t="shared" si="1895"/>
        <v>0</v>
      </c>
      <c r="BWA25" s="56">
        <f t="shared" si="1896"/>
        <v>0</v>
      </c>
      <c r="BWB25" s="56">
        <f t="shared" si="1897"/>
        <v>0</v>
      </c>
      <c r="BWC25" s="56">
        <f t="shared" si="1898"/>
        <v>0</v>
      </c>
      <c r="BWD25" s="56">
        <f t="shared" si="1899"/>
        <v>0</v>
      </c>
      <c r="BWE25" s="56">
        <f t="shared" si="1900"/>
        <v>0</v>
      </c>
      <c r="BWF25" s="56">
        <f t="shared" si="1901"/>
        <v>0</v>
      </c>
      <c r="BWG25" s="56">
        <f t="shared" si="1902"/>
        <v>0</v>
      </c>
      <c r="BWH25" s="56">
        <f t="shared" si="1903"/>
        <v>0</v>
      </c>
      <c r="BWI25" s="56">
        <f t="shared" si="1904"/>
        <v>0</v>
      </c>
      <c r="BWJ25" s="56">
        <f t="shared" si="1905"/>
        <v>0</v>
      </c>
      <c r="BWK25" s="56">
        <f t="shared" si="1906"/>
        <v>0</v>
      </c>
      <c r="BWL25" s="56">
        <f t="shared" si="1907"/>
        <v>0</v>
      </c>
      <c r="BWM25" s="56">
        <f t="shared" si="1908"/>
        <v>0</v>
      </c>
      <c r="BWN25" s="56">
        <f t="shared" si="1909"/>
        <v>0</v>
      </c>
      <c r="BWO25" s="56">
        <f t="shared" si="1910"/>
        <v>0</v>
      </c>
      <c r="BWP25" s="56">
        <f t="shared" si="1911"/>
        <v>0</v>
      </c>
      <c r="BWQ25" s="56">
        <f t="shared" si="1912"/>
        <v>0</v>
      </c>
      <c r="BWR25" s="56">
        <f t="shared" si="1913"/>
        <v>0</v>
      </c>
      <c r="BWS25" s="56">
        <f t="shared" si="1914"/>
        <v>0</v>
      </c>
      <c r="BWT25" s="56">
        <f t="shared" si="1915"/>
        <v>0</v>
      </c>
      <c r="BWU25" s="56">
        <f t="shared" si="1916"/>
        <v>0</v>
      </c>
      <c r="BWV25" s="56">
        <f t="shared" si="1917"/>
        <v>0</v>
      </c>
      <c r="BWW25" s="56">
        <f t="shared" si="1918"/>
        <v>0</v>
      </c>
      <c r="BWX25" s="56">
        <f t="shared" si="1919"/>
        <v>0</v>
      </c>
      <c r="BWY25" s="56">
        <f t="shared" si="1920"/>
        <v>0</v>
      </c>
      <c r="BWZ25" s="56">
        <f t="shared" si="1921"/>
        <v>0</v>
      </c>
      <c r="BXA25" s="56">
        <f t="shared" si="1922"/>
        <v>0</v>
      </c>
      <c r="BXB25" s="56">
        <f t="shared" si="1923"/>
        <v>0</v>
      </c>
      <c r="BXC25" s="56">
        <f t="shared" si="1924"/>
        <v>0</v>
      </c>
      <c r="BXD25" s="56">
        <f t="shared" si="1925"/>
        <v>0</v>
      </c>
      <c r="BXE25" s="56">
        <f t="shared" si="1926"/>
        <v>0</v>
      </c>
      <c r="BXF25" s="56">
        <f t="shared" si="1927"/>
        <v>0</v>
      </c>
      <c r="BXG25" s="56">
        <f t="shared" si="1928"/>
        <v>0</v>
      </c>
      <c r="BXH25" s="56">
        <f t="shared" si="1929"/>
        <v>0</v>
      </c>
      <c r="BXI25" s="56">
        <f t="shared" si="1930"/>
        <v>0</v>
      </c>
      <c r="BXJ25" s="56">
        <f t="shared" si="1931"/>
        <v>0</v>
      </c>
      <c r="BXK25" s="56">
        <f t="shared" si="1932"/>
        <v>0</v>
      </c>
      <c r="BXL25" s="56">
        <f t="shared" si="1933"/>
        <v>0</v>
      </c>
      <c r="BXM25" s="56">
        <f t="shared" si="1934"/>
        <v>0</v>
      </c>
      <c r="BXN25" s="56">
        <f t="shared" si="1935"/>
        <v>0</v>
      </c>
      <c r="BXO25" s="56">
        <f t="shared" si="1936"/>
        <v>0</v>
      </c>
      <c r="BXP25" s="56">
        <f t="shared" si="1937"/>
        <v>0</v>
      </c>
      <c r="BXQ25" s="56">
        <f t="shared" si="1938"/>
        <v>0</v>
      </c>
      <c r="BXR25" s="56">
        <f t="shared" si="1939"/>
        <v>0</v>
      </c>
      <c r="BXS25" s="56">
        <f t="shared" si="1940"/>
        <v>0</v>
      </c>
      <c r="BXT25" s="56">
        <f t="shared" si="1941"/>
        <v>0</v>
      </c>
      <c r="BXU25" s="56">
        <f t="shared" si="1942"/>
        <v>0</v>
      </c>
      <c r="BXV25" s="56">
        <f t="shared" si="1943"/>
        <v>0</v>
      </c>
      <c r="BXW25" s="56">
        <f t="shared" si="1944"/>
        <v>0</v>
      </c>
      <c r="BXX25" s="56">
        <f t="shared" si="1945"/>
        <v>0</v>
      </c>
      <c r="BXY25" s="56">
        <f t="shared" si="1946"/>
        <v>0</v>
      </c>
      <c r="BXZ25" s="56">
        <f t="shared" si="1947"/>
        <v>0</v>
      </c>
      <c r="BYA25" s="56">
        <f t="shared" si="1948"/>
        <v>0</v>
      </c>
      <c r="BYB25" s="56">
        <f t="shared" si="1949"/>
        <v>0</v>
      </c>
      <c r="BYC25" s="56">
        <f t="shared" si="1950"/>
        <v>0</v>
      </c>
      <c r="BYD25" s="56">
        <f t="shared" si="1951"/>
        <v>0</v>
      </c>
      <c r="BYE25" s="56">
        <f t="shared" si="1952"/>
        <v>0</v>
      </c>
      <c r="BYF25" s="56">
        <f t="shared" si="1953"/>
        <v>0</v>
      </c>
      <c r="BYG25" s="56">
        <f t="shared" si="1954"/>
        <v>0</v>
      </c>
      <c r="BYH25" s="56">
        <f t="shared" si="1955"/>
        <v>0</v>
      </c>
      <c r="BYI25" s="56">
        <f t="shared" si="1956"/>
        <v>0</v>
      </c>
      <c r="BYJ25" s="56">
        <f t="shared" si="1957"/>
        <v>0</v>
      </c>
      <c r="BYK25" s="56">
        <f t="shared" si="1958"/>
        <v>0</v>
      </c>
      <c r="BYL25" s="56">
        <f t="shared" si="1959"/>
        <v>0</v>
      </c>
      <c r="BYM25" s="56">
        <f t="shared" si="1960"/>
        <v>0</v>
      </c>
      <c r="BYN25" s="56">
        <f t="shared" si="1961"/>
        <v>0</v>
      </c>
      <c r="BYO25" s="56">
        <f t="shared" si="1962"/>
        <v>0</v>
      </c>
      <c r="BYP25" s="56">
        <f t="shared" si="1963"/>
        <v>0</v>
      </c>
      <c r="BYQ25" s="56">
        <f t="shared" si="1964"/>
        <v>0</v>
      </c>
      <c r="BYR25" s="56">
        <f t="shared" si="1965"/>
        <v>0</v>
      </c>
      <c r="BYS25" s="56">
        <f t="shared" si="1966"/>
        <v>0</v>
      </c>
      <c r="BYT25" s="56">
        <f t="shared" si="1967"/>
        <v>0</v>
      </c>
      <c r="BYU25" s="56">
        <f t="shared" si="1968"/>
        <v>0</v>
      </c>
      <c r="BYV25" s="56">
        <f t="shared" si="1969"/>
        <v>0</v>
      </c>
      <c r="BYW25" s="56">
        <f t="shared" si="1970"/>
        <v>0</v>
      </c>
      <c r="BYX25" s="56">
        <f t="shared" si="1971"/>
        <v>0</v>
      </c>
      <c r="BYY25" s="56">
        <f t="shared" si="1972"/>
        <v>0</v>
      </c>
      <c r="BYZ25" s="56">
        <f t="shared" si="1973"/>
        <v>0</v>
      </c>
      <c r="BZA25" s="56">
        <f t="shared" si="1974"/>
        <v>0</v>
      </c>
      <c r="BZB25" s="56">
        <f t="shared" si="1975"/>
        <v>0</v>
      </c>
      <c r="BZC25" s="56">
        <f t="shared" si="1976"/>
        <v>0</v>
      </c>
      <c r="BZD25" s="56">
        <f t="shared" si="1977"/>
        <v>0</v>
      </c>
      <c r="BZE25" s="56">
        <f t="shared" si="1978"/>
        <v>0</v>
      </c>
      <c r="BZF25" s="56">
        <f t="shared" si="1979"/>
        <v>0</v>
      </c>
      <c r="BZG25" s="56">
        <f t="shared" si="1980"/>
        <v>0</v>
      </c>
      <c r="BZH25" s="56">
        <f t="shared" si="1981"/>
        <v>0</v>
      </c>
      <c r="BZI25" s="56">
        <f t="shared" si="1982"/>
        <v>0</v>
      </c>
      <c r="BZJ25" s="56">
        <f t="shared" si="1983"/>
        <v>0</v>
      </c>
      <c r="BZK25" s="56">
        <f t="shared" si="1984"/>
        <v>0</v>
      </c>
      <c r="BZL25" s="56">
        <f t="shared" si="1985"/>
        <v>0</v>
      </c>
      <c r="BZM25" s="56">
        <f t="shared" si="1986"/>
        <v>0</v>
      </c>
      <c r="BZN25" s="56">
        <f t="shared" si="1987"/>
        <v>0</v>
      </c>
      <c r="BZO25" s="56">
        <f t="shared" si="1988"/>
        <v>0</v>
      </c>
      <c r="BZP25" s="56">
        <f t="shared" si="1989"/>
        <v>0</v>
      </c>
      <c r="BZQ25" s="56">
        <f t="shared" si="1990"/>
        <v>0</v>
      </c>
      <c r="BZR25" s="56">
        <f t="shared" si="1991"/>
        <v>0</v>
      </c>
      <c r="BZS25" s="56">
        <f t="shared" si="1992"/>
        <v>0</v>
      </c>
      <c r="BZT25" s="56">
        <f t="shared" si="1993"/>
        <v>0</v>
      </c>
      <c r="BZU25" s="56">
        <f t="shared" si="1994"/>
        <v>0</v>
      </c>
      <c r="BZV25" s="56">
        <f t="shared" si="1995"/>
        <v>0</v>
      </c>
      <c r="BZW25" s="56">
        <f t="shared" si="1996"/>
        <v>0</v>
      </c>
      <c r="BZX25" s="56">
        <f t="shared" si="1997"/>
        <v>0</v>
      </c>
      <c r="BZY25" s="56">
        <f t="shared" si="1998"/>
        <v>0</v>
      </c>
      <c r="BZZ25" s="56">
        <f t="shared" si="1999"/>
        <v>0</v>
      </c>
      <c r="CAA25" s="56">
        <f t="shared" si="2000"/>
        <v>0</v>
      </c>
      <c r="CAB25" s="56">
        <f t="shared" si="2001"/>
        <v>0</v>
      </c>
      <c r="CAC25" s="56">
        <f t="shared" si="2002"/>
        <v>0</v>
      </c>
      <c r="CAD25" s="56">
        <f t="shared" si="2003"/>
        <v>0</v>
      </c>
      <c r="CAE25" s="56">
        <f t="shared" si="2004"/>
        <v>0</v>
      </c>
      <c r="CAF25" s="56">
        <f t="shared" si="2005"/>
        <v>0</v>
      </c>
      <c r="CAG25" s="56">
        <f t="shared" si="2006"/>
        <v>0</v>
      </c>
      <c r="CAH25" s="56">
        <f t="shared" si="2007"/>
        <v>0</v>
      </c>
      <c r="CAI25" s="56">
        <f t="shared" si="2008"/>
        <v>0</v>
      </c>
      <c r="CAJ25" s="56">
        <f t="shared" si="2009"/>
        <v>0</v>
      </c>
      <c r="CAK25" s="56">
        <f t="shared" si="2010"/>
        <v>0</v>
      </c>
      <c r="CAL25" s="56">
        <f t="shared" si="2011"/>
        <v>0</v>
      </c>
      <c r="CAM25" s="56">
        <f t="shared" si="2012"/>
        <v>0</v>
      </c>
      <c r="CAN25" s="56">
        <f t="shared" si="2013"/>
        <v>0</v>
      </c>
      <c r="CAO25" s="56">
        <f t="shared" si="2014"/>
        <v>0</v>
      </c>
      <c r="CAP25" s="56">
        <f t="shared" si="2015"/>
        <v>0</v>
      </c>
      <c r="CAQ25" s="56">
        <f t="shared" si="2016"/>
        <v>0</v>
      </c>
      <c r="CAR25" s="56">
        <f t="shared" si="2017"/>
        <v>0</v>
      </c>
      <c r="CAS25" s="56">
        <f t="shared" si="2018"/>
        <v>0</v>
      </c>
      <c r="CAT25" s="56">
        <f t="shared" si="2019"/>
        <v>0</v>
      </c>
      <c r="CAU25" s="56">
        <f t="shared" si="2020"/>
        <v>0</v>
      </c>
      <c r="CAV25" s="56">
        <f t="shared" si="2021"/>
        <v>0</v>
      </c>
      <c r="CAW25" s="56">
        <f t="shared" si="2022"/>
        <v>0</v>
      </c>
      <c r="CAX25" s="56">
        <f t="shared" si="2023"/>
        <v>0</v>
      </c>
      <c r="CAY25" s="56">
        <f t="shared" si="2024"/>
        <v>0</v>
      </c>
      <c r="CAZ25" s="56">
        <f t="shared" si="2025"/>
        <v>0</v>
      </c>
      <c r="CBA25" s="56">
        <f t="shared" si="2026"/>
        <v>0</v>
      </c>
      <c r="CBB25" s="56">
        <f t="shared" si="2027"/>
        <v>0</v>
      </c>
      <c r="CBC25" s="56">
        <f t="shared" si="2028"/>
        <v>0</v>
      </c>
      <c r="CBD25" s="56">
        <f t="shared" si="2029"/>
        <v>0</v>
      </c>
      <c r="CBE25" s="56">
        <f t="shared" si="2030"/>
        <v>0</v>
      </c>
      <c r="CBF25" s="56">
        <f t="shared" si="2031"/>
        <v>0</v>
      </c>
      <c r="CBG25" s="56">
        <f t="shared" si="2032"/>
        <v>0</v>
      </c>
      <c r="CBH25" s="56">
        <f t="shared" si="2033"/>
        <v>0</v>
      </c>
      <c r="CBI25" s="56">
        <f t="shared" si="2034"/>
        <v>0</v>
      </c>
      <c r="CBJ25" s="56">
        <f t="shared" si="2035"/>
        <v>0</v>
      </c>
      <c r="CBK25" s="56">
        <f t="shared" si="2036"/>
        <v>0</v>
      </c>
      <c r="CBL25" s="56">
        <f t="shared" si="2037"/>
        <v>0</v>
      </c>
      <c r="CBM25" s="56">
        <f t="shared" si="2038"/>
        <v>0</v>
      </c>
      <c r="CBN25" s="56">
        <f t="shared" si="2039"/>
        <v>0</v>
      </c>
      <c r="CBO25" s="56">
        <f t="shared" si="2040"/>
        <v>0</v>
      </c>
      <c r="CBP25" s="56">
        <f t="shared" si="2041"/>
        <v>0</v>
      </c>
      <c r="CBQ25" s="56">
        <f t="shared" si="2042"/>
        <v>0</v>
      </c>
      <c r="CBR25" s="56">
        <f t="shared" si="2043"/>
        <v>0</v>
      </c>
      <c r="CBS25" s="56">
        <f t="shared" si="2044"/>
        <v>0</v>
      </c>
      <c r="CBT25" s="56">
        <f t="shared" si="2045"/>
        <v>0</v>
      </c>
      <c r="CBU25" s="56">
        <f t="shared" si="2046"/>
        <v>0</v>
      </c>
      <c r="CBV25" s="56">
        <f t="shared" si="2047"/>
        <v>0</v>
      </c>
      <c r="CBW25" s="56">
        <f t="shared" si="2048"/>
        <v>0</v>
      </c>
      <c r="CBX25" s="56">
        <f t="shared" si="2049"/>
        <v>0</v>
      </c>
      <c r="CBY25" s="56">
        <f t="shared" si="2050"/>
        <v>0</v>
      </c>
      <c r="CBZ25" s="56">
        <f t="shared" si="2051"/>
        <v>0</v>
      </c>
      <c r="CCA25" s="56">
        <f t="shared" si="2052"/>
        <v>0</v>
      </c>
      <c r="CCB25" s="56">
        <f t="shared" si="2053"/>
        <v>0</v>
      </c>
      <c r="CCC25" s="56">
        <f t="shared" si="2054"/>
        <v>0</v>
      </c>
      <c r="CCD25" s="56">
        <f t="shared" si="2055"/>
        <v>0</v>
      </c>
      <c r="CCE25" s="56">
        <f t="shared" si="2056"/>
        <v>0</v>
      </c>
      <c r="CCF25" s="56">
        <f t="shared" si="2057"/>
        <v>0</v>
      </c>
      <c r="CCG25" s="56">
        <f t="shared" si="2058"/>
        <v>0</v>
      </c>
      <c r="CCH25" s="56">
        <f t="shared" si="2059"/>
        <v>0</v>
      </c>
      <c r="CCI25" s="56">
        <f t="shared" si="2060"/>
        <v>0</v>
      </c>
      <c r="CCJ25" s="56">
        <f t="shared" si="2061"/>
        <v>0</v>
      </c>
      <c r="CCK25" s="56">
        <f t="shared" si="2062"/>
        <v>0</v>
      </c>
      <c r="CCL25" s="56">
        <f t="shared" si="2063"/>
        <v>0</v>
      </c>
      <c r="CCM25" s="56">
        <f t="shared" si="2064"/>
        <v>0</v>
      </c>
      <c r="CCN25" s="56">
        <f t="shared" si="2065"/>
        <v>0</v>
      </c>
      <c r="CCO25" s="56">
        <f t="shared" si="2066"/>
        <v>0</v>
      </c>
      <c r="CCP25" s="56">
        <f t="shared" si="2067"/>
        <v>0</v>
      </c>
      <c r="CCQ25" s="56">
        <f t="shared" si="2068"/>
        <v>0</v>
      </c>
      <c r="CCR25" s="56">
        <f t="shared" si="2069"/>
        <v>0</v>
      </c>
      <c r="CCS25" s="56">
        <f t="shared" si="2070"/>
        <v>0</v>
      </c>
      <c r="CCT25" s="56">
        <f t="shared" si="2071"/>
        <v>0</v>
      </c>
      <c r="CCU25" s="56">
        <f t="shared" si="2072"/>
        <v>0</v>
      </c>
      <c r="CCV25" s="56">
        <f t="shared" si="2073"/>
        <v>0</v>
      </c>
      <c r="CCW25" s="56">
        <f t="shared" si="2074"/>
        <v>0</v>
      </c>
      <c r="CCX25" s="56">
        <f t="shared" si="2075"/>
        <v>0</v>
      </c>
      <c r="CCY25" s="56">
        <f t="shared" si="2076"/>
        <v>0</v>
      </c>
      <c r="CCZ25" s="56">
        <f t="shared" si="2077"/>
        <v>0</v>
      </c>
      <c r="CDA25" s="56">
        <f t="shared" si="2078"/>
        <v>0</v>
      </c>
      <c r="CDB25" s="56">
        <f t="shared" si="2079"/>
        <v>0</v>
      </c>
      <c r="CDC25" s="56">
        <f t="shared" si="2080"/>
        <v>0</v>
      </c>
      <c r="CDD25" s="56">
        <f t="shared" si="2081"/>
        <v>0</v>
      </c>
      <c r="CDE25" s="56">
        <f t="shared" si="2082"/>
        <v>0</v>
      </c>
      <c r="CDF25" s="56">
        <f t="shared" si="2083"/>
        <v>0</v>
      </c>
      <c r="CDG25" s="56">
        <f t="shared" si="2084"/>
        <v>0</v>
      </c>
      <c r="CDH25" s="56">
        <f t="shared" si="2085"/>
        <v>0</v>
      </c>
      <c r="CDI25" s="56">
        <f t="shared" si="2086"/>
        <v>0</v>
      </c>
      <c r="CDJ25" s="56">
        <f t="shared" si="2087"/>
        <v>0</v>
      </c>
      <c r="CDK25" s="56">
        <f t="shared" si="2088"/>
        <v>0</v>
      </c>
      <c r="CDL25" s="56">
        <f t="shared" si="2089"/>
        <v>0</v>
      </c>
      <c r="CDM25" s="56">
        <f t="shared" si="2090"/>
        <v>0</v>
      </c>
      <c r="CDN25" s="56">
        <f t="shared" si="2091"/>
        <v>0</v>
      </c>
      <c r="CDO25" s="56">
        <f t="shared" si="2092"/>
        <v>0</v>
      </c>
      <c r="CDP25" s="56">
        <f t="shared" si="2093"/>
        <v>0</v>
      </c>
      <c r="CDQ25" s="56">
        <f t="shared" si="2094"/>
        <v>0</v>
      </c>
      <c r="CDR25" s="56">
        <f t="shared" si="2095"/>
        <v>0</v>
      </c>
      <c r="CDS25" s="56">
        <f t="shared" si="2096"/>
        <v>0</v>
      </c>
      <c r="CDT25" s="56">
        <f t="shared" si="2097"/>
        <v>0</v>
      </c>
      <c r="CDU25" s="56">
        <f t="shared" si="2098"/>
        <v>0</v>
      </c>
      <c r="CDV25" s="56">
        <f t="shared" si="2099"/>
        <v>0</v>
      </c>
      <c r="CDW25" s="56">
        <f t="shared" si="2100"/>
        <v>0</v>
      </c>
      <c r="CDX25" s="56">
        <f t="shared" si="2101"/>
        <v>0</v>
      </c>
      <c r="CDY25" s="56">
        <f t="shared" si="2102"/>
        <v>0</v>
      </c>
      <c r="CDZ25" s="56">
        <f t="shared" si="2103"/>
        <v>0</v>
      </c>
      <c r="CEA25" s="56">
        <f t="shared" si="2104"/>
        <v>0</v>
      </c>
      <c r="CEB25" s="56">
        <f t="shared" si="2105"/>
        <v>0</v>
      </c>
      <c r="CEC25" s="56">
        <f t="shared" si="2106"/>
        <v>0</v>
      </c>
      <c r="CED25" s="56">
        <f t="shared" si="2107"/>
        <v>0</v>
      </c>
      <c r="CEE25" s="56">
        <f t="shared" si="2108"/>
        <v>0</v>
      </c>
      <c r="CEF25" s="56">
        <f t="shared" si="2109"/>
        <v>0</v>
      </c>
      <c r="CEG25" s="56">
        <f t="shared" si="2110"/>
        <v>0</v>
      </c>
      <c r="CEH25" s="56">
        <f t="shared" si="2111"/>
        <v>0</v>
      </c>
      <c r="CEI25" s="56">
        <f t="shared" si="2112"/>
        <v>0</v>
      </c>
      <c r="CEJ25" s="56">
        <f t="shared" si="2113"/>
        <v>0</v>
      </c>
      <c r="CEK25" s="56">
        <f t="shared" si="2114"/>
        <v>0</v>
      </c>
      <c r="CEL25" s="56">
        <f t="shared" si="2115"/>
        <v>0</v>
      </c>
    </row>
    <row r="26" spans="1:2170">
      <c r="D26" s="60">
        <v>800</v>
      </c>
      <c r="E26" s="59">
        <f>Feuil2!K3</f>
        <v>-0.60843349258604507</v>
      </c>
      <c r="F26" s="59">
        <f>Feuil2!L3</f>
        <v>0.79360486710928568</v>
      </c>
      <c r="G26" s="59">
        <f>Feuil2!M3</f>
        <v>0.60843349258604507</v>
      </c>
      <c r="H26" s="59">
        <f>Feuil2!N3</f>
        <v>-0.79360486710928568</v>
      </c>
      <c r="I26" s="59">
        <f>Feuil2!O3</f>
        <v>0</v>
      </c>
      <c r="J26" s="59">
        <f>Feuil2!P3</f>
        <v>0</v>
      </c>
      <c r="K26" s="59">
        <f>Feuil2!Q3</f>
        <v>0</v>
      </c>
      <c r="L26" s="59">
        <f>Feuil2!R3</f>
        <v>0</v>
      </c>
      <c r="M26" s="59">
        <f>Feuil2!S3</f>
        <v>0</v>
      </c>
      <c r="N26" s="59">
        <f>Feuil2!T3</f>
        <v>0</v>
      </c>
      <c r="O26" s="59">
        <f>Feuil2!U3</f>
        <v>0</v>
      </c>
      <c r="P26" s="59">
        <f>Feuil2!V3</f>
        <v>0</v>
      </c>
      <c r="Q26" s="59">
        <f>Feuil2!W3</f>
        <v>0</v>
      </c>
      <c r="R26" s="59">
        <f>Feuil2!X3</f>
        <v>0</v>
      </c>
      <c r="S26" s="59">
        <f>Feuil2!Y3</f>
        <v>0</v>
      </c>
      <c r="T26" s="59">
        <f>Feuil2!Z3</f>
        <v>0</v>
      </c>
      <c r="U26" s="59">
        <f>Feuil2!AA3</f>
        <v>0</v>
      </c>
      <c r="V26" s="59">
        <f>Feuil2!AB3</f>
        <v>0</v>
      </c>
      <c r="W26" s="59">
        <f>Feuil2!AC3</f>
        <v>0</v>
      </c>
      <c r="X26" s="59">
        <f>Feuil2!AD3</f>
        <v>0</v>
      </c>
      <c r="Y26" s="59">
        <f>Feuil2!AE3</f>
        <v>0</v>
      </c>
      <c r="Z26" s="59">
        <f>Feuil2!AF3</f>
        <v>0</v>
      </c>
      <c r="AA26" s="59">
        <f>Feuil2!AG3</f>
        <v>0</v>
      </c>
      <c r="AB26" s="59">
        <f>Feuil2!AH3</f>
        <v>0</v>
      </c>
      <c r="AC26" s="59">
        <f>Feuil2!AI3</f>
        <v>0</v>
      </c>
      <c r="AD26" s="59">
        <f>Feuil2!AJ3</f>
        <v>0</v>
      </c>
      <c r="AE26" s="59">
        <f>Feuil2!AK3</f>
        <v>0</v>
      </c>
      <c r="AF26" s="59">
        <f>Feuil2!AL3</f>
        <v>0</v>
      </c>
      <c r="AG26" s="59">
        <f>Feuil2!AM3</f>
        <v>0</v>
      </c>
      <c r="AH26" s="59">
        <f>Feuil2!AN3</f>
        <v>0</v>
      </c>
      <c r="AI26" s="59">
        <f>Feuil2!AO3</f>
        <v>0</v>
      </c>
      <c r="AJ26" s="59">
        <f>Feuil2!AP3</f>
        <v>0</v>
      </c>
      <c r="AK26" s="59">
        <f>Feuil2!AQ3</f>
        <v>0</v>
      </c>
      <c r="AL26" s="59">
        <f>Feuil2!AR3</f>
        <v>0</v>
      </c>
      <c r="AM26" s="59">
        <f>Feuil2!AS3</f>
        <v>0</v>
      </c>
      <c r="AN26" s="59">
        <f>Feuil2!AT3</f>
        <v>0</v>
      </c>
      <c r="AO26" s="59">
        <f>Feuil2!AU3</f>
        <v>0</v>
      </c>
      <c r="AP26" s="59">
        <f>Feuil2!AV3</f>
        <v>0</v>
      </c>
      <c r="AQ26" s="59">
        <f>Feuil2!AW3</f>
        <v>0</v>
      </c>
      <c r="AR26" s="59">
        <f>Feuil2!AX3</f>
        <v>0</v>
      </c>
      <c r="AS26" s="59">
        <f>Feuil2!AY3</f>
        <v>0</v>
      </c>
      <c r="AT26" s="59">
        <f>Feuil2!AZ3</f>
        <v>0</v>
      </c>
      <c r="AU26" s="59">
        <f>Feuil2!BA3</f>
        <v>0</v>
      </c>
      <c r="AV26" s="59">
        <f>Feuil2!BB3</f>
        <v>0</v>
      </c>
      <c r="AW26" s="59">
        <f>Feuil2!BC3</f>
        <v>0</v>
      </c>
      <c r="AX26" s="59">
        <f>Feuil2!BD3</f>
        <v>0</v>
      </c>
      <c r="AY26" s="58">
        <f t="shared" ref="AY26:AY48" si="2116">(B$30*B$30)/(D26*B$31*D26*B$31)</f>
        <v>3906.25</v>
      </c>
      <c r="BC26" s="56">
        <f t="shared" si="0"/>
        <v>1446.0598238298944</v>
      </c>
      <c r="BD26" s="56">
        <f t="shared" si="1"/>
        <v>-1886.1553946429174</v>
      </c>
      <c r="BE26" s="56">
        <f t="shared" si="2"/>
        <v>-1446.0598238298944</v>
      </c>
      <c r="BF26" s="56">
        <f t="shared" si="3"/>
        <v>1886.1553946429174</v>
      </c>
      <c r="BG26" s="56">
        <f t="shared" si="4"/>
        <v>0</v>
      </c>
      <c r="BH26" s="56">
        <f t="shared" si="5"/>
        <v>0</v>
      </c>
      <c r="BI26" s="56">
        <f t="shared" si="6"/>
        <v>0</v>
      </c>
      <c r="BJ26" s="56">
        <f t="shared" si="7"/>
        <v>0</v>
      </c>
      <c r="BK26" s="56">
        <f t="shared" si="8"/>
        <v>0</v>
      </c>
      <c r="BL26" s="56">
        <f t="shared" si="9"/>
        <v>0</v>
      </c>
      <c r="BM26" s="56">
        <f t="shared" si="10"/>
        <v>0</v>
      </c>
      <c r="BN26" s="56">
        <f t="shared" si="11"/>
        <v>0</v>
      </c>
      <c r="BO26" s="56">
        <f t="shared" si="12"/>
        <v>0</v>
      </c>
      <c r="BP26" s="56">
        <f t="shared" si="13"/>
        <v>0</v>
      </c>
      <c r="BQ26" s="56">
        <f t="shared" si="14"/>
        <v>0</v>
      </c>
      <c r="BR26" s="56">
        <f t="shared" si="15"/>
        <v>0</v>
      </c>
      <c r="BS26" s="56">
        <f t="shared" si="16"/>
        <v>0</v>
      </c>
      <c r="BT26" s="56">
        <f t="shared" si="17"/>
        <v>0</v>
      </c>
      <c r="BU26" s="56">
        <f t="shared" si="18"/>
        <v>0</v>
      </c>
      <c r="BV26" s="56">
        <f t="shared" si="19"/>
        <v>0</v>
      </c>
      <c r="BW26" s="56">
        <f t="shared" si="20"/>
        <v>0</v>
      </c>
      <c r="BX26" s="56">
        <f t="shared" si="21"/>
        <v>0</v>
      </c>
      <c r="BY26" s="56">
        <f t="shared" si="22"/>
        <v>0</v>
      </c>
      <c r="BZ26" s="56">
        <f t="shared" si="23"/>
        <v>0</v>
      </c>
      <c r="CA26" s="56">
        <f t="shared" si="24"/>
        <v>0</v>
      </c>
      <c r="CB26" s="56">
        <f t="shared" si="25"/>
        <v>0</v>
      </c>
      <c r="CC26" s="56">
        <f t="shared" si="26"/>
        <v>0</v>
      </c>
      <c r="CD26" s="56">
        <f t="shared" si="27"/>
        <v>0</v>
      </c>
      <c r="CE26" s="56">
        <f t="shared" si="28"/>
        <v>0</v>
      </c>
      <c r="CF26" s="56">
        <f t="shared" si="29"/>
        <v>0</v>
      </c>
      <c r="CG26" s="56">
        <f t="shared" si="30"/>
        <v>0</v>
      </c>
      <c r="CH26" s="56">
        <f t="shared" si="31"/>
        <v>0</v>
      </c>
      <c r="CI26" s="56">
        <f t="shared" si="32"/>
        <v>0</v>
      </c>
      <c r="CJ26" s="56">
        <f t="shared" si="33"/>
        <v>0</v>
      </c>
      <c r="CK26" s="56">
        <f t="shared" si="34"/>
        <v>0</v>
      </c>
      <c r="CL26" s="56">
        <f t="shared" si="35"/>
        <v>0</v>
      </c>
      <c r="CM26" s="56">
        <f t="shared" si="36"/>
        <v>0</v>
      </c>
      <c r="CN26" s="56">
        <f t="shared" si="37"/>
        <v>0</v>
      </c>
      <c r="CO26" s="56">
        <f t="shared" si="38"/>
        <v>0</v>
      </c>
      <c r="CP26" s="56">
        <f t="shared" si="39"/>
        <v>0</v>
      </c>
      <c r="CQ26" s="56">
        <f t="shared" si="40"/>
        <v>0</v>
      </c>
      <c r="CR26" s="56">
        <f t="shared" si="41"/>
        <v>0</v>
      </c>
      <c r="CS26" s="56">
        <f t="shared" si="42"/>
        <v>0</v>
      </c>
      <c r="CT26" s="56">
        <f t="shared" si="43"/>
        <v>0</v>
      </c>
      <c r="CU26" s="56">
        <f t="shared" si="44"/>
        <v>0</v>
      </c>
      <c r="CV26" s="56">
        <f t="shared" si="45"/>
        <v>0</v>
      </c>
      <c r="CW26" s="56">
        <f t="shared" si="46"/>
        <v>-1886.1553946429174</v>
      </c>
      <c r="CX26" s="56">
        <f t="shared" si="47"/>
        <v>2460.1901761701056</v>
      </c>
      <c r="CY26" s="56">
        <f t="shared" si="48"/>
        <v>1886.1553946429174</v>
      </c>
      <c r="CZ26" s="56">
        <f t="shared" si="49"/>
        <v>-2460.1901761701056</v>
      </c>
      <c r="DA26" s="56">
        <f t="shared" si="50"/>
        <v>0</v>
      </c>
      <c r="DB26" s="56">
        <f t="shared" si="51"/>
        <v>0</v>
      </c>
      <c r="DC26" s="56">
        <f t="shared" si="52"/>
        <v>0</v>
      </c>
      <c r="DD26" s="56">
        <f t="shared" si="53"/>
        <v>0</v>
      </c>
      <c r="DE26" s="56">
        <f t="shared" si="54"/>
        <v>0</v>
      </c>
      <c r="DF26" s="56">
        <f t="shared" si="55"/>
        <v>0</v>
      </c>
      <c r="DG26" s="56">
        <f t="shared" si="56"/>
        <v>0</v>
      </c>
      <c r="DH26" s="56">
        <f t="shared" si="57"/>
        <v>0</v>
      </c>
      <c r="DI26" s="56">
        <f t="shared" si="58"/>
        <v>0</v>
      </c>
      <c r="DJ26" s="56">
        <f t="shared" si="59"/>
        <v>0</v>
      </c>
      <c r="DK26" s="56">
        <f t="shared" si="60"/>
        <v>0</v>
      </c>
      <c r="DL26" s="56">
        <f t="shared" si="61"/>
        <v>0</v>
      </c>
      <c r="DM26" s="56">
        <f t="shared" si="62"/>
        <v>0</v>
      </c>
      <c r="DN26" s="56">
        <f t="shared" si="63"/>
        <v>0</v>
      </c>
      <c r="DO26" s="56">
        <f t="shared" si="64"/>
        <v>0</v>
      </c>
      <c r="DP26" s="56">
        <f t="shared" si="65"/>
        <v>0</v>
      </c>
      <c r="DQ26" s="56">
        <f t="shared" si="66"/>
        <v>0</v>
      </c>
      <c r="DR26" s="56">
        <f t="shared" si="67"/>
        <v>0</v>
      </c>
      <c r="DS26" s="56">
        <f t="shared" si="68"/>
        <v>0</v>
      </c>
      <c r="DT26" s="56">
        <f t="shared" si="69"/>
        <v>0</v>
      </c>
      <c r="DU26" s="56">
        <f t="shared" si="70"/>
        <v>0</v>
      </c>
      <c r="DV26" s="56">
        <f t="shared" si="71"/>
        <v>0</v>
      </c>
      <c r="DW26" s="56">
        <f t="shared" si="72"/>
        <v>0</v>
      </c>
      <c r="DX26" s="56">
        <f t="shared" si="73"/>
        <v>0</v>
      </c>
      <c r="DY26" s="56">
        <f t="shared" si="74"/>
        <v>0</v>
      </c>
      <c r="DZ26" s="56">
        <f t="shared" si="75"/>
        <v>0</v>
      </c>
      <c r="EA26" s="56">
        <f t="shared" si="76"/>
        <v>0</v>
      </c>
      <c r="EB26" s="56">
        <f t="shared" si="77"/>
        <v>0</v>
      </c>
      <c r="EC26" s="56">
        <f t="shared" si="78"/>
        <v>0</v>
      </c>
      <c r="ED26" s="56">
        <f t="shared" si="79"/>
        <v>0</v>
      </c>
      <c r="EE26" s="56">
        <f t="shared" si="80"/>
        <v>0</v>
      </c>
      <c r="EF26" s="56">
        <f t="shared" si="81"/>
        <v>0</v>
      </c>
      <c r="EG26" s="56">
        <f t="shared" si="82"/>
        <v>0</v>
      </c>
      <c r="EH26" s="56">
        <f t="shared" si="83"/>
        <v>0</v>
      </c>
      <c r="EI26" s="56">
        <f t="shared" si="84"/>
        <v>0</v>
      </c>
      <c r="EJ26" s="56">
        <f t="shared" si="85"/>
        <v>0</v>
      </c>
      <c r="EK26" s="56">
        <f t="shared" si="86"/>
        <v>0</v>
      </c>
      <c r="EL26" s="56">
        <f t="shared" si="87"/>
        <v>0</v>
      </c>
      <c r="EM26" s="56">
        <f t="shared" si="88"/>
        <v>0</v>
      </c>
      <c r="EN26" s="56">
        <f t="shared" si="89"/>
        <v>0</v>
      </c>
      <c r="EO26" s="56">
        <f t="shared" si="90"/>
        <v>0</v>
      </c>
      <c r="EP26" s="56">
        <f t="shared" si="91"/>
        <v>0</v>
      </c>
      <c r="EQ26" s="56">
        <f t="shared" si="92"/>
        <v>-1446.0598238298944</v>
      </c>
      <c r="ER26" s="56">
        <f t="shared" si="93"/>
        <v>1886.1553946429174</v>
      </c>
      <c r="ES26" s="56">
        <f t="shared" si="94"/>
        <v>1446.0598238298944</v>
      </c>
      <c r="ET26" s="56">
        <f t="shared" si="95"/>
        <v>-1886.1553946429174</v>
      </c>
      <c r="EU26" s="56">
        <f t="shared" si="96"/>
        <v>0</v>
      </c>
      <c r="EV26" s="56">
        <f t="shared" si="97"/>
        <v>0</v>
      </c>
      <c r="EW26" s="56">
        <f t="shared" si="98"/>
        <v>0</v>
      </c>
      <c r="EX26" s="56">
        <f t="shared" si="99"/>
        <v>0</v>
      </c>
      <c r="EY26" s="56">
        <f t="shared" si="100"/>
        <v>0</v>
      </c>
      <c r="EZ26" s="56">
        <f t="shared" si="101"/>
        <v>0</v>
      </c>
      <c r="FA26" s="56">
        <f t="shared" si="102"/>
        <v>0</v>
      </c>
      <c r="FB26" s="56">
        <f t="shared" si="103"/>
        <v>0</v>
      </c>
      <c r="FC26" s="56">
        <f t="shared" si="104"/>
        <v>0</v>
      </c>
      <c r="FD26" s="56">
        <f t="shared" si="105"/>
        <v>0</v>
      </c>
      <c r="FE26" s="56">
        <f t="shared" si="106"/>
        <v>0</v>
      </c>
      <c r="FF26" s="56">
        <f t="shared" si="107"/>
        <v>0</v>
      </c>
      <c r="FG26" s="56">
        <f t="shared" si="108"/>
        <v>0</v>
      </c>
      <c r="FH26" s="56">
        <f t="shared" si="109"/>
        <v>0</v>
      </c>
      <c r="FI26" s="56">
        <f t="shared" si="110"/>
        <v>0</v>
      </c>
      <c r="FJ26" s="56">
        <f t="shared" si="111"/>
        <v>0</v>
      </c>
      <c r="FK26" s="56">
        <f t="shared" si="112"/>
        <v>0</v>
      </c>
      <c r="FL26" s="56">
        <f t="shared" si="113"/>
        <v>0</v>
      </c>
      <c r="FM26" s="56">
        <f t="shared" si="114"/>
        <v>0</v>
      </c>
      <c r="FN26" s="56">
        <f t="shared" si="115"/>
        <v>0</v>
      </c>
      <c r="FO26" s="56">
        <f t="shared" si="116"/>
        <v>0</v>
      </c>
      <c r="FP26" s="56">
        <f t="shared" si="117"/>
        <v>0</v>
      </c>
      <c r="FQ26" s="56">
        <f t="shared" si="118"/>
        <v>0</v>
      </c>
      <c r="FR26" s="56">
        <f t="shared" si="119"/>
        <v>0</v>
      </c>
      <c r="FS26" s="56">
        <f t="shared" si="120"/>
        <v>0</v>
      </c>
      <c r="FT26" s="56">
        <f t="shared" si="121"/>
        <v>0</v>
      </c>
      <c r="FU26" s="56">
        <f t="shared" si="122"/>
        <v>0</v>
      </c>
      <c r="FV26" s="56">
        <f t="shared" si="123"/>
        <v>0</v>
      </c>
      <c r="FW26" s="56">
        <f t="shared" si="124"/>
        <v>0</v>
      </c>
      <c r="FX26" s="56">
        <f t="shared" si="125"/>
        <v>0</v>
      </c>
      <c r="FY26" s="56">
        <f t="shared" si="126"/>
        <v>0</v>
      </c>
      <c r="FZ26" s="56">
        <f t="shared" si="127"/>
        <v>0</v>
      </c>
      <c r="GA26" s="56">
        <f t="shared" si="128"/>
        <v>0</v>
      </c>
      <c r="GB26" s="56">
        <f t="shared" si="129"/>
        <v>0</v>
      </c>
      <c r="GC26" s="56">
        <f t="shared" si="130"/>
        <v>0</v>
      </c>
      <c r="GD26" s="56">
        <f t="shared" si="131"/>
        <v>0</v>
      </c>
      <c r="GE26" s="56">
        <f t="shared" si="132"/>
        <v>0</v>
      </c>
      <c r="GF26" s="56">
        <f t="shared" si="133"/>
        <v>0</v>
      </c>
      <c r="GG26" s="56">
        <f t="shared" si="134"/>
        <v>0</v>
      </c>
      <c r="GH26" s="56">
        <f t="shared" si="135"/>
        <v>0</v>
      </c>
      <c r="GI26" s="56">
        <f t="shared" si="136"/>
        <v>0</v>
      </c>
      <c r="GJ26" s="56">
        <f t="shared" si="137"/>
        <v>0</v>
      </c>
      <c r="GK26" s="56">
        <f t="shared" si="138"/>
        <v>1886.1553946429174</v>
      </c>
      <c r="GL26" s="56">
        <f t="shared" si="139"/>
        <v>-2460.1901761701056</v>
      </c>
      <c r="GM26" s="56">
        <f t="shared" si="140"/>
        <v>-1886.1553946429174</v>
      </c>
      <c r="GN26" s="56">
        <f t="shared" si="141"/>
        <v>2460.1901761701056</v>
      </c>
      <c r="GO26" s="56">
        <f t="shared" si="142"/>
        <v>0</v>
      </c>
      <c r="GP26" s="56">
        <f t="shared" si="143"/>
        <v>0</v>
      </c>
      <c r="GQ26" s="56">
        <f t="shared" si="144"/>
        <v>0</v>
      </c>
      <c r="GR26" s="56">
        <f t="shared" si="145"/>
        <v>0</v>
      </c>
      <c r="GS26" s="56">
        <f t="shared" si="146"/>
        <v>0</v>
      </c>
      <c r="GT26" s="56">
        <f t="shared" si="147"/>
        <v>0</v>
      </c>
      <c r="GU26" s="56">
        <f t="shared" si="148"/>
        <v>0</v>
      </c>
      <c r="GV26" s="56">
        <f t="shared" si="149"/>
        <v>0</v>
      </c>
      <c r="GW26" s="56">
        <f t="shared" si="150"/>
        <v>0</v>
      </c>
      <c r="GX26" s="56">
        <f t="shared" si="151"/>
        <v>0</v>
      </c>
      <c r="GY26" s="56">
        <f t="shared" si="152"/>
        <v>0</v>
      </c>
      <c r="GZ26" s="56">
        <f t="shared" si="153"/>
        <v>0</v>
      </c>
      <c r="HA26" s="56">
        <f t="shared" si="154"/>
        <v>0</v>
      </c>
      <c r="HB26" s="56">
        <f t="shared" si="155"/>
        <v>0</v>
      </c>
      <c r="HC26" s="56">
        <f t="shared" si="156"/>
        <v>0</v>
      </c>
      <c r="HD26" s="56">
        <f t="shared" si="157"/>
        <v>0</v>
      </c>
      <c r="HE26" s="56">
        <f t="shared" si="158"/>
        <v>0</v>
      </c>
      <c r="HF26" s="56">
        <f t="shared" si="159"/>
        <v>0</v>
      </c>
      <c r="HG26" s="56">
        <f t="shared" si="160"/>
        <v>0</v>
      </c>
      <c r="HH26" s="56">
        <f t="shared" si="161"/>
        <v>0</v>
      </c>
      <c r="HI26" s="56">
        <f t="shared" si="162"/>
        <v>0</v>
      </c>
      <c r="HJ26" s="56">
        <f t="shared" si="163"/>
        <v>0</v>
      </c>
      <c r="HK26" s="56">
        <f t="shared" si="164"/>
        <v>0</v>
      </c>
      <c r="HL26" s="56">
        <f t="shared" si="165"/>
        <v>0</v>
      </c>
      <c r="HM26" s="56">
        <f t="shared" si="166"/>
        <v>0</v>
      </c>
      <c r="HN26" s="56">
        <f t="shared" si="167"/>
        <v>0</v>
      </c>
      <c r="HO26" s="56">
        <f t="shared" si="168"/>
        <v>0</v>
      </c>
      <c r="HP26" s="56">
        <f t="shared" si="169"/>
        <v>0</v>
      </c>
      <c r="HQ26" s="56">
        <f t="shared" si="170"/>
        <v>0</v>
      </c>
      <c r="HR26" s="56">
        <f t="shared" si="171"/>
        <v>0</v>
      </c>
      <c r="HS26" s="56">
        <f t="shared" si="172"/>
        <v>0</v>
      </c>
      <c r="HT26" s="56">
        <f t="shared" si="173"/>
        <v>0</v>
      </c>
      <c r="HU26" s="56">
        <f t="shared" si="174"/>
        <v>0</v>
      </c>
      <c r="HV26" s="56">
        <f t="shared" si="175"/>
        <v>0</v>
      </c>
      <c r="HW26" s="56">
        <f t="shared" si="176"/>
        <v>0</v>
      </c>
      <c r="HX26" s="56">
        <f t="shared" si="177"/>
        <v>0</v>
      </c>
      <c r="HY26" s="56">
        <f t="shared" si="178"/>
        <v>0</v>
      </c>
      <c r="HZ26" s="56">
        <f t="shared" si="179"/>
        <v>0</v>
      </c>
      <c r="IA26" s="56">
        <f t="shared" si="180"/>
        <v>0</v>
      </c>
      <c r="IB26" s="56">
        <f t="shared" si="181"/>
        <v>0</v>
      </c>
      <c r="IC26" s="56">
        <f t="shared" si="182"/>
        <v>0</v>
      </c>
      <c r="ID26" s="56">
        <f t="shared" si="183"/>
        <v>0</v>
      </c>
      <c r="IE26" s="56">
        <f t="shared" si="184"/>
        <v>0</v>
      </c>
      <c r="IF26" s="56">
        <f t="shared" si="185"/>
        <v>0</v>
      </c>
      <c r="IG26" s="56">
        <f t="shared" si="186"/>
        <v>0</v>
      </c>
      <c r="IH26" s="56">
        <f t="shared" si="187"/>
        <v>0</v>
      </c>
      <c r="II26" s="56">
        <f t="shared" si="188"/>
        <v>0</v>
      </c>
      <c r="IJ26" s="56">
        <f t="shared" si="189"/>
        <v>0</v>
      </c>
      <c r="IK26" s="56">
        <f t="shared" si="190"/>
        <v>0</v>
      </c>
      <c r="IL26" s="56">
        <f t="shared" si="191"/>
        <v>0</v>
      </c>
      <c r="IM26" s="56">
        <f t="shared" si="192"/>
        <v>0</v>
      </c>
      <c r="IN26" s="56">
        <f t="shared" si="193"/>
        <v>0</v>
      </c>
      <c r="IO26" s="56">
        <f t="shared" si="194"/>
        <v>0</v>
      </c>
      <c r="IP26" s="56">
        <f t="shared" si="195"/>
        <v>0</v>
      </c>
      <c r="IQ26" s="56">
        <f t="shared" si="196"/>
        <v>0</v>
      </c>
      <c r="IR26" s="56">
        <f t="shared" si="197"/>
        <v>0</v>
      </c>
      <c r="IS26" s="56">
        <f t="shared" si="198"/>
        <v>0</v>
      </c>
      <c r="IT26" s="56">
        <f t="shared" si="199"/>
        <v>0</v>
      </c>
      <c r="IU26" s="56">
        <f t="shared" si="200"/>
        <v>0</v>
      </c>
      <c r="IV26" s="56">
        <f t="shared" si="201"/>
        <v>0</v>
      </c>
      <c r="IW26" s="56">
        <f t="shared" si="202"/>
        <v>0</v>
      </c>
      <c r="IX26" s="56">
        <f t="shared" si="203"/>
        <v>0</v>
      </c>
      <c r="IY26" s="56">
        <f t="shared" si="204"/>
        <v>0</v>
      </c>
      <c r="IZ26" s="56">
        <f t="shared" si="205"/>
        <v>0</v>
      </c>
      <c r="JA26" s="56">
        <f t="shared" si="206"/>
        <v>0</v>
      </c>
      <c r="JB26" s="56">
        <f t="shared" si="207"/>
        <v>0</v>
      </c>
      <c r="JC26" s="56">
        <f t="shared" si="208"/>
        <v>0</v>
      </c>
      <c r="JD26" s="56">
        <f t="shared" si="209"/>
        <v>0</v>
      </c>
      <c r="JE26" s="56">
        <f t="shared" si="210"/>
        <v>0</v>
      </c>
      <c r="JF26" s="56">
        <f t="shared" si="211"/>
        <v>0</v>
      </c>
      <c r="JG26" s="56">
        <f t="shared" si="212"/>
        <v>0</v>
      </c>
      <c r="JH26" s="56">
        <f t="shared" si="213"/>
        <v>0</v>
      </c>
      <c r="JI26" s="56">
        <f t="shared" si="214"/>
        <v>0</v>
      </c>
      <c r="JJ26" s="56">
        <f t="shared" si="215"/>
        <v>0</v>
      </c>
      <c r="JK26" s="56">
        <f t="shared" si="216"/>
        <v>0</v>
      </c>
      <c r="JL26" s="56">
        <f t="shared" si="217"/>
        <v>0</v>
      </c>
      <c r="JM26" s="56">
        <f t="shared" si="218"/>
        <v>0</v>
      </c>
      <c r="JN26" s="56">
        <f t="shared" si="219"/>
        <v>0</v>
      </c>
      <c r="JO26" s="56">
        <f t="shared" si="220"/>
        <v>0</v>
      </c>
      <c r="JP26" s="56">
        <f t="shared" si="221"/>
        <v>0</v>
      </c>
      <c r="JQ26" s="56">
        <f t="shared" si="222"/>
        <v>0</v>
      </c>
      <c r="JR26" s="56">
        <f t="shared" si="223"/>
        <v>0</v>
      </c>
      <c r="JS26" s="56">
        <f t="shared" si="224"/>
        <v>0</v>
      </c>
      <c r="JT26" s="56">
        <f t="shared" si="225"/>
        <v>0</v>
      </c>
      <c r="JU26" s="56">
        <f t="shared" si="226"/>
        <v>0</v>
      </c>
      <c r="JV26" s="56">
        <f t="shared" si="227"/>
        <v>0</v>
      </c>
      <c r="JW26" s="56">
        <f t="shared" si="228"/>
        <v>0</v>
      </c>
      <c r="JX26" s="56">
        <f t="shared" si="229"/>
        <v>0</v>
      </c>
      <c r="JY26" s="56">
        <f t="shared" si="230"/>
        <v>0</v>
      </c>
      <c r="JZ26" s="56">
        <f t="shared" si="231"/>
        <v>0</v>
      </c>
      <c r="KA26" s="56">
        <f t="shared" si="232"/>
        <v>0</v>
      </c>
      <c r="KB26" s="56">
        <f t="shared" si="233"/>
        <v>0</v>
      </c>
      <c r="KC26" s="56">
        <f t="shared" si="234"/>
        <v>0</v>
      </c>
      <c r="KD26" s="56">
        <f t="shared" si="235"/>
        <v>0</v>
      </c>
      <c r="KE26" s="56">
        <f t="shared" si="236"/>
        <v>0</v>
      </c>
      <c r="KF26" s="56">
        <f t="shared" si="237"/>
        <v>0</v>
      </c>
      <c r="KG26" s="56">
        <f t="shared" si="238"/>
        <v>0</v>
      </c>
      <c r="KH26" s="56">
        <f t="shared" si="239"/>
        <v>0</v>
      </c>
      <c r="KI26" s="56">
        <f t="shared" si="240"/>
        <v>0</v>
      </c>
      <c r="KJ26" s="56">
        <f t="shared" si="241"/>
        <v>0</v>
      </c>
      <c r="KK26" s="56">
        <f t="shared" si="242"/>
        <v>0</v>
      </c>
      <c r="KL26" s="56">
        <f t="shared" si="243"/>
        <v>0</v>
      </c>
      <c r="KM26" s="56">
        <f t="shared" si="244"/>
        <v>0</v>
      </c>
      <c r="KN26" s="56">
        <f t="shared" si="245"/>
        <v>0</v>
      </c>
      <c r="KO26" s="56">
        <f t="shared" si="246"/>
        <v>0</v>
      </c>
      <c r="KP26" s="56">
        <f t="shared" si="247"/>
        <v>0</v>
      </c>
      <c r="KQ26" s="56">
        <f t="shared" si="248"/>
        <v>0</v>
      </c>
      <c r="KR26" s="56">
        <f t="shared" si="249"/>
        <v>0</v>
      </c>
      <c r="KS26" s="56">
        <f t="shared" si="250"/>
        <v>0</v>
      </c>
      <c r="KT26" s="56">
        <f t="shared" si="251"/>
        <v>0</v>
      </c>
      <c r="KU26" s="56">
        <f t="shared" si="252"/>
        <v>0</v>
      </c>
      <c r="KV26" s="56">
        <f t="shared" si="253"/>
        <v>0</v>
      </c>
      <c r="KW26" s="56">
        <f t="shared" si="254"/>
        <v>0</v>
      </c>
      <c r="KX26" s="56">
        <f t="shared" si="255"/>
        <v>0</v>
      </c>
      <c r="KY26" s="56">
        <f t="shared" si="256"/>
        <v>0</v>
      </c>
      <c r="KZ26" s="56">
        <f t="shared" si="257"/>
        <v>0</v>
      </c>
      <c r="LA26" s="56">
        <f t="shared" si="258"/>
        <v>0</v>
      </c>
      <c r="LB26" s="56">
        <f t="shared" si="259"/>
        <v>0</v>
      </c>
      <c r="LC26" s="56">
        <f t="shared" si="260"/>
        <v>0</v>
      </c>
      <c r="LD26" s="56">
        <f t="shared" si="261"/>
        <v>0</v>
      </c>
      <c r="LE26" s="56">
        <f t="shared" si="262"/>
        <v>0</v>
      </c>
      <c r="LF26" s="56">
        <f t="shared" si="263"/>
        <v>0</v>
      </c>
      <c r="LG26" s="56">
        <f t="shared" si="264"/>
        <v>0</v>
      </c>
      <c r="LH26" s="56">
        <f t="shared" si="265"/>
        <v>0</v>
      </c>
      <c r="LI26" s="56">
        <f t="shared" si="266"/>
        <v>0</v>
      </c>
      <c r="LJ26" s="56">
        <f t="shared" si="267"/>
        <v>0</v>
      </c>
      <c r="LK26" s="56">
        <f t="shared" si="268"/>
        <v>0</v>
      </c>
      <c r="LL26" s="56">
        <f t="shared" si="269"/>
        <v>0</v>
      </c>
      <c r="LM26" s="56">
        <f t="shared" si="270"/>
        <v>0</v>
      </c>
      <c r="LN26" s="56">
        <f t="shared" si="271"/>
        <v>0</v>
      </c>
      <c r="LO26" s="56">
        <f t="shared" si="272"/>
        <v>0</v>
      </c>
      <c r="LP26" s="56">
        <f t="shared" si="273"/>
        <v>0</v>
      </c>
      <c r="LQ26" s="56">
        <f t="shared" si="274"/>
        <v>0</v>
      </c>
      <c r="LR26" s="56">
        <f t="shared" si="275"/>
        <v>0</v>
      </c>
      <c r="LS26" s="56">
        <f t="shared" si="276"/>
        <v>0</v>
      </c>
      <c r="LT26" s="56">
        <f t="shared" si="277"/>
        <v>0</v>
      </c>
      <c r="LU26" s="56">
        <f t="shared" si="278"/>
        <v>0</v>
      </c>
      <c r="LV26" s="56">
        <f t="shared" si="279"/>
        <v>0</v>
      </c>
      <c r="LW26" s="56">
        <f t="shared" si="280"/>
        <v>0</v>
      </c>
      <c r="LX26" s="56">
        <f t="shared" si="281"/>
        <v>0</v>
      </c>
      <c r="LY26" s="56">
        <f t="shared" si="282"/>
        <v>0</v>
      </c>
      <c r="LZ26" s="56">
        <f t="shared" si="283"/>
        <v>0</v>
      </c>
      <c r="MA26" s="56">
        <f t="shared" si="284"/>
        <v>0</v>
      </c>
      <c r="MB26" s="56">
        <f t="shared" si="285"/>
        <v>0</v>
      </c>
      <c r="MC26" s="56">
        <f t="shared" si="286"/>
        <v>0</v>
      </c>
      <c r="MD26" s="56">
        <f t="shared" si="287"/>
        <v>0</v>
      </c>
      <c r="ME26" s="56">
        <f t="shared" si="288"/>
        <v>0</v>
      </c>
      <c r="MF26" s="56">
        <f t="shared" si="289"/>
        <v>0</v>
      </c>
      <c r="MG26" s="56">
        <f t="shared" si="290"/>
        <v>0</v>
      </c>
      <c r="MH26" s="56">
        <f t="shared" si="291"/>
        <v>0</v>
      </c>
      <c r="MI26" s="56">
        <f t="shared" si="292"/>
        <v>0</v>
      </c>
      <c r="MJ26" s="56">
        <f t="shared" si="293"/>
        <v>0</v>
      </c>
      <c r="MK26" s="56">
        <f t="shared" si="294"/>
        <v>0</v>
      </c>
      <c r="ML26" s="56">
        <f t="shared" si="295"/>
        <v>0</v>
      </c>
      <c r="MM26" s="56">
        <f t="shared" si="296"/>
        <v>0</v>
      </c>
      <c r="MN26" s="56">
        <f t="shared" si="297"/>
        <v>0</v>
      </c>
      <c r="MO26" s="56">
        <f t="shared" si="298"/>
        <v>0</v>
      </c>
      <c r="MP26" s="56">
        <f t="shared" si="299"/>
        <v>0</v>
      </c>
      <c r="MQ26" s="56">
        <f t="shared" si="300"/>
        <v>0</v>
      </c>
      <c r="MR26" s="56">
        <f t="shared" si="301"/>
        <v>0</v>
      </c>
      <c r="MS26" s="56">
        <f t="shared" si="302"/>
        <v>0</v>
      </c>
      <c r="MT26" s="56">
        <f t="shared" si="303"/>
        <v>0</v>
      </c>
      <c r="MU26" s="56">
        <f t="shared" si="304"/>
        <v>0</v>
      </c>
      <c r="MV26" s="56">
        <f t="shared" si="305"/>
        <v>0</v>
      </c>
      <c r="MW26" s="56">
        <f t="shared" si="306"/>
        <v>0</v>
      </c>
      <c r="MX26" s="56">
        <f t="shared" si="307"/>
        <v>0</v>
      </c>
      <c r="MY26" s="56">
        <f t="shared" si="308"/>
        <v>0</v>
      </c>
      <c r="MZ26" s="56">
        <f t="shared" si="309"/>
        <v>0</v>
      </c>
      <c r="NA26" s="56">
        <f t="shared" si="310"/>
        <v>0</v>
      </c>
      <c r="NB26" s="56">
        <f t="shared" si="311"/>
        <v>0</v>
      </c>
      <c r="NC26" s="56">
        <f t="shared" si="312"/>
        <v>0</v>
      </c>
      <c r="ND26" s="56">
        <f t="shared" si="313"/>
        <v>0</v>
      </c>
      <c r="NE26" s="56">
        <f t="shared" si="314"/>
        <v>0</v>
      </c>
      <c r="NF26" s="56">
        <f t="shared" si="315"/>
        <v>0</v>
      </c>
      <c r="NG26" s="56">
        <f t="shared" si="316"/>
        <v>0</v>
      </c>
      <c r="NH26" s="56">
        <f t="shared" si="317"/>
        <v>0</v>
      </c>
      <c r="NI26" s="56">
        <f t="shared" si="318"/>
        <v>0</v>
      </c>
      <c r="NJ26" s="56">
        <f t="shared" si="319"/>
        <v>0</v>
      </c>
      <c r="NK26" s="56">
        <f t="shared" si="320"/>
        <v>0</v>
      </c>
      <c r="NL26" s="56">
        <f t="shared" si="321"/>
        <v>0</v>
      </c>
      <c r="NM26" s="56">
        <f t="shared" si="322"/>
        <v>0</v>
      </c>
      <c r="NN26" s="56">
        <f t="shared" si="323"/>
        <v>0</v>
      </c>
      <c r="NO26" s="56">
        <f t="shared" si="324"/>
        <v>0</v>
      </c>
      <c r="NP26" s="56">
        <f t="shared" si="325"/>
        <v>0</v>
      </c>
      <c r="NQ26" s="56">
        <f t="shared" si="326"/>
        <v>0</v>
      </c>
      <c r="NR26" s="56">
        <f t="shared" si="327"/>
        <v>0</v>
      </c>
      <c r="NS26" s="56">
        <f t="shared" si="328"/>
        <v>0</v>
      </c>
      <c r="NT26" s="56">
        <f t="shared" si="329"/>
        <v>0</v>
      </c>
      <c r="NU26" s="56">
        <f t="shared" si="330"/>
        <v>0</v>
      </c>
      <c r="NV26" s="56">
        <f t="shared" si="331"/>
        <v>0</v>
      </c>
      <c r="NW26" s="56">
        <f t="shared" si="332"/>
        <v>0</v>
      </c>
      <c r="NX26" s="56">
        <f t="shared" si="333"/>
        <v>0</v>
      </c>
      <c r="NY26" s="56">
        <f t="shared" si="334"/>
        <v>0</v>
      </c>
      <c r="NZ26" s="56">
        <f t="shared" si="335"/>
        <v>0</v>
      </c>
      <c r="OA26" s="56">
        <f t="shared" si="336"/>
        <v>0</v>
      </c>
      <c r="OB26" s="56">
        <f t="shared" si="337"/>
        <v>0</v>
      </c>
      <c r="OC26" s="56">
        <f t="shared" si="338"/>
        <v>0</v>
      </c>
      <c r="OD26" s="56">
        <f t="shared" si="339"/>
        <v>0</v>
      </c>
      <c r="OE26" s="56">
        <f t="shared" si="340"/>
        <v>0</v>
      </c>
      <c r="OF26" s="56">
        <f t="shared" si="341"/>
        <v>0</v>
      </c>
      <c r="OG26" s="56">
        <f t="shared" si="342"/>
        <v>0</v>
      </c>
      <c r="OH26" s="56">
        <f t="shared" si="343"/>
        <v>0</v>
      </c>
      <c r="OI26" s="56">
        <f t="shared" si="344"/>
        <v>0</v>
      </c>
      <c r="OJ26" s="56">
        <f t="shared" si="345"/>
        <v>0</v>
      </c>
      <c r="OK26" s="56">
        <f t="shared" si="346"/>
        <v>0</v>
      </c>
      <c r="OL26" s="56">
        <f t="shared" si="347"/>
        <v>0</v>
      </c>
      <c r="OM26" s="56">
        <f t="shared" si="348"/>
        <v>0</v>
      </c>
      <c r="ON26" s="56">
        <f t="shared" si="349"/>
        <v>0</v>
      </c>
      <c r="OO26" s="56">
        <f t="shared" si="350"/>
        <v>0</v>
      </c>
      <c r="OP26" s="56">
        <f t="shared" si="351"/>
        <v>0</v>
      </c>
      <c r="OQ26" s="56">
        <f t="shared" si="352"/>
        <v>0</v>
      </c>
      <c r="OR26" s="56">
        <f t="shared" si="353"/>
        <v>0</v>
      </c>
      <c r="OS26" s="56">
        <f t="shared" si="354"/>
        <v>0</v>
      </c>
      <c r="OT26" s="56">
        <f t="shared" si="355"/>
        <v>0</v>
      </c>
      <c r="OU26" s="56">
        <f t="shared" si="356"/>
        <v>0</v>
      </c>
      <c r="OV26" s="56">
        <f t="shared" si="357"/>
        <v>0</v>
      </c>
      <c r="OW26" s="56">
        <f t="shared" si="358"/>
        <v>0</v>
      </c>
      <c r="OX26" s="56">
        <f t="shared" si="359"/>
        <v>0</v>
      </c>
      <c r="OY26" s="56">
        <f t="shared" si="360"/>
        <v>0</v>
      </c>
      <c r="OZ26" s="56">
        <f t="shared" si="361"/>
        <v>0</v>
      </c>
      <c r="PA26" s="56">
        <f t="shared" si="362"/>
        <v>0</v>
      </c>
      <c r="PB26" s="56">
        <f t="shared" si="363"/>
        <v>0</v>
      </c>
      <c r="PC26" s="56">
        <f t="shared" si="364"/>
        <v>0</v>
      </c>
      <c r="PD26" s="56">
        <f t="shared" si="365"/>
        <v>0</v>
      </c>
      <c r="PE26" s="56">
        <f t="shared" si="366"/>
        <v>0</v>
      </c>
      <c r="PF26" s="56">
        <f t="shared" si="367"/>
        <v>0</v>
      </c>
      <c r="PG26" s="56">
        <f t="shared" si="368"/>
        <v>0</v>
      </c>
      <c r="PH26" s="56">
        <f t="shared" si="369"/>
        <v>0</v>
      </c>
      <c r="PI26" s="56">
        <f t="shared" si="370"/>
        <v>0</v>
      </c>
      <c r="PJ26" s="56">
        <f t="shared" si="371"/>
        <v>0</v>
      </c>
      <c r="PK26" s="56">
        <f t="shared" si="372"/>
        <v>0</v>
      </c>
      <c r="PL26" s="56">
        <f t="shared" si="373"/>
        <v>0</v>
      </c>
      <c r="PM26" s="56">
        <f t="shared" si="374"/>
        <v>0</v>
      </c>
      <c r="PN26" s="56">
        <f t="shared" si="375"/>
        <v>0</v>
      </c>
      <c r="PO26" s="56">
        <f t="shared" si="376"/>
        <v>0</v>
      </c>
      <c r="PP26" s="56">
        <f t="shared" si="377"/>
        <v>0</v>
      </c>
      <c r="PQ26" s="56">
        <f t="shared" si="378"/>
        <v>0</v>
      </c>
      <c r="PR26" s="56">
        <f t="shared" si="379"/>
        <v>0</v>
      </c>
      <c r="PS26" s="56">
        <f t="shared" si="380"/>
        <v>0</v>
      </c>
      <c r="PT26" s="56">
        <f t="shared" si="381"/>
        <v>0</v>
      </c>
      <c r="PU26" s="56">
        <f t="shared" si="382"/>
        <v>0</v>
      </c>
      <c r="PV26" s="56">
        <f t="shared" si="383"/>
        <v>0</v>
      </c>
      <c r="PW26" s="56">
        <f t="shared" si="384"/>
        <v>0</v>
      </c>
      <c r="PX26" s="56">
        <f t="shared" si="385"/>
        <v>0</v>
      </c>
      <c r="PY26" s="56">
        <f t="shared" si="386"/>
        <v>0</v>
      </c>
      <c r="PZ26" s="56">
        <f t="shared" si="387"/>
        <v>0</v>
      </c>
      <c r="QA26" s="56">
        <f t="shared" si="388"/>
        <v>0</v>
      </c>
      <c r="QB26" s="56">
        <f t="shared" si="389"/>
        <v>0</v>
      </c>
      <c r="QC26" s="56">
        <f t="shared" si="390"/>
        <v>0</v>
      </c>
      <c r="QD26" s="56">
        <f t="shared" si="391"/>
        <v>0</v>
      </c>
      <c r="QE26" s="56">
        <f t="shared" si="392"/>
        <v>0</v>
      </c>
      <c r="QF26" s="56">
        <f t="shared" si="393"/>
        <v>0</v>
      </c>
      <c r="QG26" s="56">
        <f t="shared" si="394"/>
        <v>0</v>
      </c>
      <c r="QH26" s="56">
        <f t="shared" si="395"/>
        <v>0</v>
      </c>
      <c r="QI26" s="56">
        <f t="shared" si="396"/>
        <v>0</v>
      </c>
      <c r="QJ26" s="56">
        <f t="shared" si="397"/>
        <v>0</v>
      </c>
      <c r="QK26" s="56">
        <f t="shared" si="398"/>
        <v>0</v>
      </c>
      <c r="QL26" s="56">
        <f t="shared" si="399"/>
        <v>0</v>
      </c>
      <c r="QM26" s="56">
        <f t="shared" si="400"/>
        <v>0</v>
      </c>
      <c r="QN26" s="56">
        <f t="shared" si="401"/>
        <v>0</v>
      </c>
      <c r="QO26" s="56">
        <f t="shared" si="402"/>
        <v>0</v>
      </c>
      <c r="QP26" s="56">
        <f t="shared" si="403"/>
        <v>0</v>
      </c>
      <c r="QQ26" s="56">
        <f t="shared" si="404"/>
        <v>0</v>
      </c>
      <c r="QR26" s="56">
        <f t="shared" si="405"/>
        <v>0</v>
      </c>
      <c r="QS26" s="56">
        <f t="shared" si="406"/>
        <v>0</v>
      </c>
      <c r="QT26" s="56">
        <f t="shared" si="407"/>
        <v>0</v>
      </c>
      <c r="QU26" s="56">
        <f t="shared" si="408"/>
        <v>0</v>
      </c>
      <c r="QV26" s="56">
        <f t="shared" si="409"/>
        <v>0</v>
      </c>
      <c r="QW26" s="56">
        <f t="shared" si="410"/>
        <v>0</v>
      </c>
      <c r="QX26" s="56">
        <f t="shared" si="411"/>
        <v>0</v>
      </c>
      <c r="QY26" s="56">
        <f t="shared" si="412"/>
        <v>0</v>
      </c>
      <c r="QZ26" s="56">
        <f t="shared" si="413"/>
        <v>0</v>
      </c>
      <c r="RA26" s="56">
        <f t="shared" si="414"/>
        <v>0</v>
      </c>
      <c r="RB26" s="56">
        <f t="shared" si="415"/>
        <v>0</v>
      </c>
      <c r="RC26" s="56">
        <f t="shared" si="416"/>
        <v>0</v>
      </c>
      <c r="RD26" s="56">
        <f t="shared" si="417"/>
        <v>0</v>
      </c>
      <c r="RE26" s="56">
        <f t="shared" si="418"/>
        <v>0</v>
      </c>
      <c r="RF26" s="56">
        <f t="shared" si="419"/>
        <v>0</v>
      </c>
      <c r="RG26" s="56">
        <f t="shared" si="420"/>
        <v>0</v>
      </c>
      <c r="RH26" s="56">
        <f t="shared" si="421"/>
        <v>0</v>
      </c>
      <c r="RI26" s="56">
        <f t="shared" si="422"/>
        <v>0</v>
      </c>
      <c r="RJ26" s="56">
        <f t="shared" si="423"/>
        <v>0</v>
      </c>
      <c r="RK26" s="56">
        <f t="shared" si="424"/>
        <v>0</v>
      </c>
      <c r="RL26" s="56">
        <f t="shared" si="425"/>
        <v>0</v>
      </c>
      <c r="RM26" s="56">
        <f t="shared" si="426"/>
        <v>0</v>
      </c>
      <c r="RN26" s="56">
        <f t="shared" si="427"/>
        <v>0</v>
      </c>
      <c r="RO26" s="56">
        <f t="shared" si="428"/>
        <v>0</v>
      </c>
      <c r="RP26" s="56">
        <f t="shared" si="429"/>
        <v>0</v>
      </c>
      <c r="RQ26" s="56">
        <f t="shared" si="430"/>
        <v>0</v>
      </c>
      <c r="RR26" s="56">
        <f t="shared" si="431"/>
        <v>0</v>
      </c>
      <c r="RS26" s="56">
        <f t="shared" si="432"/>
        <v>0</v>
      </c>
      <c r="RT26" s="56">
        <f t="shared" si="433"/>
        <v>0</v>
      </c>
      <c r="RU26" s="56">
        <f t="shared" si="434"/>
        <v>0</v>
      </c>
      <c r="RV26" s="56">
        <f t="shared" si="435"/>
        <v>0</v>
      </c>
      <c r="RW26" s="56">
        <f t="shared" si="436"/>
        <v>0</v>
      </c>
      <c r="RX26" s="56">
        <f t="shared" si="437"/>
        <v>0</v>
      </c>
      <c r="RY26" s="56">
        <f t="shared" si="438"/>
        <v>0</v>
      </c>
      <c r="RZ26" s="56">
        <f t="shared" si="439"/>
        <v>0</v>
      </c>
      <c r="SA26" s="56">
        <f t="shared" si="440"/>
        <v>0</v>
      </c>
      <c r="SB26" s="56">
        <f t="shared" si="441"/>
        <v>0</v>
      </c>
      <c r="SC26" s="56">
        <f t="shared" si="442"/>
        <v>0</v>
      </c>
      <c r="SD26" s="56">
        <f t="shared" si="443"/>
        <v>0</v>
      </c>
      <c r="SE26" s="56">
        <f t="shared" si="444"/>
        <v>0</v>
      </c>
      <c r="SF26" s="56">
        <f t="shared" si="445"/>
        <v>0</v>
      </c>
      <c r="SG26" s="56">
        <f t="shared" si="446"/>
        <v>0</v>
      </c>
      <c r="SH26" s="56">
        <f t="shared" si="447"/>
        <v>0</v>
      </c>
      <c r="SI26" s="56">
        <f t="shared" si="448"/>
        <v>0</v>
      </c>
      <c r="SJ26" s="56">
        <f t="shared" si="449"/>
        <v>0</v>
      </c>
      <c r="SK26" s="56">
        <f t="shared" si="450"/>
        <v>0</v>
      </c>
      <c r="SL26" s="56">
        <f t="shared" si="451"/>
        <v>0</v>
      </c>
      <c r="SM26" s="56">
        <f t="shared" si="452"/>
        <v>0</v>
      </c>
      <c r="SN26" s="56">
        <f t="shared" si="453"/>
        <v>0</v>
      </c>
      <c r="SO26" s="56">
        <f t="shared" si="454"/>
        <v>0</v>
      </c>
      <c r="SP26" s="56">
        <f t="shared" si="455"/>
        <v>0</v>
      </c>
      <c r="SQ26" s="56">
        <f t="shared" si="456"/>
        <v>0</v>
      </c>
      <c r="SR26" s="56">
        <f t="shared" si="457"/>
        <v>0</v>
      </c>
      <c r="SS26" s="56">
        <f t="shared" si="458"/>
        <v>0</v>
      </c>
      <c r="ST26" s="56">
        <f t="shared" si="459"/>
        <v>0</v>
      </c>
      <c r="SU26" s="56">
        <f t="shared" si="460"/>
        <v>0</v>
      </c>
      <c r="SV26" s="56">
        <f t="shared" si="461"/>
        <v>0</v>
      </c>
      <c r="SW26" s="56">
        <f t="shared" si="462"/>
        <v>0</v>
      </c>
      <c r="SX26" s="56">
        <f t="shared" si="463"/>
        <v>0</v>
      </c>
      <c r="SY26" s="56">
        <f t="shared" si="464"/>
        <v>0</v>
      </c>
      <c r="SZ26" s="56">
        <f t="shared" si="465"/>
        <v>0</v>
      </c>
      <c r="TA26" s="56">
        <f t="shared" si="466"/>
        <v>0</v>
      </c>
      <c r="TB26" s="56">
        <f t="shared" si="467"/>
        <v>0</v>
      </c>
      <c r="TC26" s="56">
        <f t="shared" si="468"/>
        <v>0</v>
      </c>
      <c r="TD26" s="56">
        <f t="shared" si="469"/>
        <v>0</v>
      </c>
      <c r="TE26" s="56">
        <f t="shared" si="470"/>
        <v>0</v>
      </c>
      <c r="TF26" s="56">
        <f t="shared" si="471"/>
        <v>0</v>
      </c>
      <c r="TG26" s="56">
        <f t="shared" si="472"/>
        <v>0</v>
      </c>
      <c r="TH26" s="56">
        <f t="shared" si="473"/>
        <v>0</v>
      </c>
      <c r="TI26" s="56">
        <f t="shared" si="474"/>
        <v>0</v>
      </c>
      <c r="TJ26" s="56">
        <f t="shared" si="475"/>
        <v>0</v>
      </c>
      <c r="TK26" s="56">
        <f t="shared" si="476"/>
        <v>0</v>
      </c>
      <c r="TL26" s="56">
        <f t="shared" si="477"/>
        <v>0</v>
      </c>
      <c r="TM26" s="56">
        <f t="shared" si="478"/>
        <v>0</v>
      </c>
      <c r="TN26" s="56">
        <f t="shared" si="479"/>
        <v>0</v>
      </c>
      <c r="TO26" s="56">
        <f t="shared" si="480"/>
        <v>0</v>
      </c>
      <c r="TP26" s="56">
        <f t="shared" si="481"/>
        <v>0</v>
      </c>
      <c r="TQ26" s="56">
        <f t="shared" si="482"/>
        <v>0</v>
      </c>
      <c r="TR26" s="56">
        <f t="shared" si="483"/>
        <v>0</v>
      </c>
      <c r="TS26" s="56">
        <f t="shared" si="484"/>
        <v>0</v>
      </c>
      <c r="TT26" s="56">
        <f t="shared" si="485"/>
        <v>0</v>
      </c>
      <c r="TU26" s="56">
        <f t="shared" si="486"/>
        <v>0</v>
      </c>
      <c r="TV26" s="56">
        <f t="shared" si="487"/>
        <v>0</v>
      </c>
      <c r="TW26" s="56">
        <f t="shared" si="488"/>
        <v>0</v>
      </c>
      <c r="TX26" s="56">
        <f t="shared" si="489"/>
        <v>0</v>
      </c>
      <c r="TY26" s="56">
        <f t="shared" si="490"/>
        <v>0</v>
      </c>
      <c r="TZ26" s="56">
        <f t="shared" si="491"/>
        <v>0</v>
      </c>
      <c r="UA26" s="56">
        <f t="shared" si="492"/>
        <v>0</v>
      </c>
      <c r="UB26" s="56">
        <f t="shared" si="493"/>
        <v>0</v>
      </c>
      <c r="UC26" s="56">
        <f t="shared" si="494"/>
        <v>0</v>
      </c>
      <c r="UD26" s="56">
        <f t="shared" si="495"/>
        <v>0</v>
      </c>
      <c r="UE26" s="56">
        <f t="shared" si="496"/>
        <v>0</v>
      </c>
      <c r="UF26" s="56">
        <f t="shared" si="497"/>
        <v>0</v>
      </c>
      <c r="UG26" s="56">
        <f t="shared" si="498"/>
        <v>0</v>
      </c>
      <c r="UH26" s="56">
        <f t="shared" si="499"/>
        <v>0</v>
      </c>
      <c r="UI26" s="56">
        <f t="shared" si="500"/>
        <v>0</v>
      </c>
      <c r="UJ26" s="56">
        <f t="shared" si="501"/>
        <v>0</v>
      </c>
      <c r="UK26" s="56">
        <f t="shared" si="502"/>
        <v>0</v>
      </c>
      <c r="UL26" s="56">
        <f t="shared" si="503"/>
        <v>0</v>
      </c>
      <c r="UM26" s="56">
        <f t="shared" si="504"/>
        <v>0</v>
      </c>
      <c r="UN26" s="56">
        <f t="shared" si="505"/>
        <v>0</v>
      </c>
      <c r="UO26" s="56">
        <f t="shared" si="506"/>
        <v>0</v>
      </c>
      <c r="UP26" s="56">
        <f t="shared" si="507"/>
        <v>0</v>
      </c>
      <c r="UQ26" s="56">
        <f t="shared" si="508"/>
        <v>0</v>
      </c>
      <c r="UR26" s="56">
        <f t="shared" si="509"/>
        <v>0</v>
      </c>
      <c r="US26" s="56">
        <f t="shared" si="510"/>
        <v>0</v>
      </c>
      <c r="UT26" s="56">
        <f t="shared" si="511"/>
        <v>0</v>
      </c>
      <c r="UU26" s="56">
        <f t="shared" si="512"/>
        <v>0</v>
      </c>
      <c r="UV26" s="56">
        <f t="shared" si="513"/>
        <v>0</v>
      </c>
      <c r="UW26" s="56">
        <f t="shared" si="514"/>
        <v>0</v>
      </c>
      <c r="UX26" s="56">
        <f t="shared" si="515"/>
        <v>0</v>
      </c>
      <c r="UY26" s="56">
        <f t="shared" si="516"/>
        <v>0</v>
      </c>
      <c r="UZ26" s="56">
        <f t="shared" si="517"/>
        <v>0</v>
      </c>
      <c r="VA26" s="56">
        <f t="shared" si="518"/>
        <v>0</v>
      </c>
      <c r="VB26" s="56">
        <f t="shared" si="519"/>
        <v>0</v>
      </c>
      <c r="VC26" s="56">
        <f t="shared" si="520"/>
        <v>0</v>
      </c>
      <c r="VD26" s="56">
        <f t="shared" si="521"/>
        <v>0</v>
      </c>
      <c r="VE26" s="56">
        <f t="shared" si="522"/>
        <v>0</v>
      </c>
      <c r="VF26" s="56">
        <f t="shared" si="523"/>
        <v>0</v>
      </c>
      <c r="VG26" s="56">
        <f t="shared" si="524"/>
        <v>0</v>
      </c>
      <c r="VH26" s="56">
        <f t="shared" si="525"/>
        <v>0</v>
      </c>
      <c r="VI26" s="56">
        <f t="shared" si="526"/>
        <v>0</v>
      </c>
      <c r="VJ26" s="56">
        <f t="shared" si="527"/>
        <v>0</v>
      </c>
      <c r="VK26" s="56">
        <f t="shared" si="528"/>
        <v>0</v>
      </c>
      <c r="VL26" s="56">
        <f t="shared" si="529"/>
        <v>0</v>
      </c>
      <c r="VM26" s="56">
        <f t="shared" si="530"/>
        <v>0</v>
      </c>
      <c r="VN26" s="56">
        <f t="shared" si="531"/>
        <v>0</v>
      </c>
      <c r="VO26" s="56">
        <f t="shared" si="532"/>
        <v>0</v>
      </c>
      <c r="VP26" s="56">
        <f t="shared" si="533"/>
        <v>0</v>
      </c>
      <c r="VQ26" s="56">
        <f t="shared" si="534"/>
        <v>0</v>
      </c>
      <c r="VR26" s="56">
        <f t="shared" si="535"/>
        <v>0</v>
      </c>
      <c r="VS26" s="56">
        <f t="shared" si="536"/>
        <v>0</v>
      </c>
      <c r="VT26" s="56">
        <f t="shared" si="537"/>
        <v>0</v>
      </c>
      <c r="VU26" s="56">
        <f t="shared" si="538"/>
        <v>0</v>
      </c>
      <c r="VV26" s="56">
        <f t="shared" si="539"/>
        <v>0</v>
      </c>
      <c r="VW26" s="56">
        <f t="shared" si="540"/>
        <v>0</v>
      </c>
      <c r="VX26" s="56">
        <f t="shared" si="541"/>
        <v>0</v>
      </c>
      <c r="VY26" s="56">
        <f t="shared" si="542"/>
        <v>0</v>
      </c>
      <c r="VZ26" s="56">
        <f t="shared" si="543"/>
        <v>0</v>
      </c>
      <c r="WA26" s="56">
        <f t="shared" si="544"/>
        <v>0</v>
      </c>
      <c r="WB26" s="56">
        <f t="shared" si="545"/>
        <v>0</v>
      </c>
      <c r="WC26" s="56">
        <f t="shared" si="546"/>
        <v>0</v>
      </c>
      <c r="WD26" s="56">
        <f t="shared" si="547"/>
        <v>0</v>
      </c>
      <c r="WE26" s="56">
        <f t="shared" si="548"/>
        <v>0</v>
      </c>
      <c r="WF26" s="56">
        <f t="shared" si="549"/>
        <v>0</v>
      </c>
      <c r="WG26" s="56">
        <f t="shared" si="550"/>
        <v>0</v>
      </c>
      <c r="WH26" s="56">
        <f t="shared" si="551"/>
        <v>0</v>
      </c>
      <c r="WI26" s="56">
        <f t="shared" si="552"/>
        <v>0</v>
      </c>
      <c r="WJ26" s="56">
        <f t="shared" si="553"/>
        <v>0</v>
      </c>
      <c r="WK26" s="56">
        <f t="shared" si="554"/>
        <v>0</v>
      </c>
      <c r="WL26" s="56">
        <f t="shared" si="555"/>
        <v>0</v>
      </c>
      <c r="WM26" s="56">
        <f t="shared" si="556"/>
        <v>0</v>
      </c>
      <c r="WN26" s="56">
        <f t="shared" si="557"/>
        <v>0</v>
      </c>
      <c r="WO26" s="56">
        <f t="shared" si="558"/>
        <v>0</v>
      </c>
      <c r="WP26" s="56">
        <f t="shared" si="559"/>
        <v>0</v>
      </c>
      <c r="WQ26" s="56">
        <f t="shared" si="560"/>
        <v>0</v>
      </c>
      <c r="WR26" s="56">
        <f t="shared" si="561"/>
        <v>0</v>
      </c>
      <c r="WS26" s="56">
        <f t="shared" si="562"/>
        <v>0</v>
      </c>
      <c r="WT26" s="56">
        <f t="shared" si="563"/>
        <v>0</v>
      </c>
      <c r="WU26" s="56">
        <f t="shared" si="564"/>
        <v>0</v>
      </c>
      <c r="WV26" s="56">
        <f t="shared" si="565"/>
        <v>0</v>
      </c>
      <c r="WW26" s="56">
        <f t="shared" si="566"/>
        <v>0</v>
      </c>
      <c r="WX26" s="56">
        <f t="shared" si="567"/>
        <v>0</v>
      </c>
      <c r="WY26" s="56">
        <f t="shared" si="568"/>
        <v>0</v>
      </c>
      <c r="WZ26" s="56">
        <f t="shared" si="569"/>
        <v>0</v>
      </c>
      <c r="XA26" s="56">
        <f t="shared" si="570"/>
        <v>0</v>
      </c>
      <c r="XB26" s="56">
        <f t="shared" si="571"/>
        <v>0</v>
      </c>
      <c r="XC26" s="56">
        <f t="shared" si="572"/>
        <v>0</v>
      </c>
      <c r="XD26" s="56">
        <f t="shared" si="573"/>
        <v>0</v>
      </c>
      <c r="XE26" s="56">
        <f t="shared" si="574"/>
        <v>0</v>
      </c>
      <c r="XF26" s="56">
        <f t="shared" si="575"/>
        <v>0</v>
      </c>
      <c r="XG26" s="56">
        <f t="shared" si="576"/>
        <v>0</v>
      </c>
      <c r="XH26" s="56">
        <f t="shared" si="577"/>
        <v>0</v>
      </c>
      <c r="XI26" s="56">
        <f t="shared" si="578"/>
        <v>0</v>
      </c>
      <c r="XJ26" s="56">
        <f t="shared" si="579"/>
        <v>0</v>
      </c>
      <c r="XK26" s="56">
        <f t="shared" si="580"/>
        <v>0</v>
      </c>
      <c r="XL26" s="56">
        <f t="shared" si="581"/>
        <v>0</v>
      </c>
      <c r="XM26" s="56">
        <f t="shared" si="582"/>
        <v>0</v>
      </c>
      <c r="XN26" s="56">
        <f t="shared" si="583"/>
        <v>0</v>
      </c>
      <c r="XO26" s="56">
        <f t="shared" si="584"/>
        <v>0</v>
      </c>
      <c r="XP26" s="56">
        <f t="shared" si="585"/>
        <v>0</v>
      </c>
      <c r="XQ26" s="56">
        <f t="shared" si="586"/>
        <v>0</v>
      </c>
      <c r="XR26" s="56">
        <f t="shared" si="587"/>
        <v>0</v>
      </c>
      <c r="XS26" s="56">
        <f t="shared" si="588"/>
        <v>0</v>
      </c>
      <c r="XT26" s="56">
        <f t="shared" si="589"/>
        <v>0</v>
      </c>
      <c r="XU26" s="56">
        <f t="shared" si="590"/>
        <v>0</v>
      </c>
      <c r="XV26" s="56">
        <f t="shared" si="591"/>
        <v>0</v>
      </c>
      <c r="XW26" s="56">
        <f t="shared" si="592"/>
        <v>0</v>
      </c>
      <c r="XX26" s="56">
        <f t="shared" si="593"/>
        <v>0</v>
      </c>
      <c r="XY26" s="56">
        <f t="shared" si="594"/>
        <v>0</v>
      </c>
      <c r="XZ26" s="56">
        <f t="shared" si="595"/>
        <v>0</v>
      </c>
      <c r="YA26" s="56">
        <f t="shared" si="596"/>
        <v>0</v>
      </c>
      <c r="YB26" s="56">
        <f t="shared" si="597"/>
        <v>0</v>
      </c>
      <c r="YC26" s="56">
        <f t="shared" si="598"/>
        <v>0</v>
      </c>
      <c r="YD26" s="56">
        <f t="shared" si="599"/>
        <v>0</v>
      </c>
      <c r="YE26" s="56">
        <f t="shared" si="600"/>
        <v>0</v>
      </c>
      <c r="YF26" s="56">
        <f t="shared" si="601"/>
        <v>0</v>
      </c>
      <c r="YG26" s="56">
        <f t="shared" si="602"/>
        <v>0</v>
      </c>
      <c r="YH26" s="56">
        <f t="shared" si="603"/>
        <v>0</v>
      </c>
      <c r="YI26" s="56">
        <f t="shared" si="604"/>
        <v>0</v>
      </c>
      <c r="YJ26" s="56">
        <f t="shared" si="605"/>
        <v>0</v>
      </c>
      <c r="YK26" s="56">
        <f t="shared" si="606"/>
        <v>0</v>
      </c>
      <c r="YL26" s="56">
        <f t="shared" si="607"/>
        <v>0</v>
      </c>
      <c r="YM26" s="56">
        <f t="shared" si="608"/>
        <v>0</v>
      </c>
      <c r="YN26" s="56">
        <f t="shared" si="609"/>
        <v>0</v>
      </c>
      <c r="YO26" s="56">
        <f t="shared" si="610"/>
        <v>0</v>
      </c>
      <c r="YP26" s="56">
        <f t="shared" si="611"/>
        <v>0</v>
      </c>
      <c r="YQ26" s="56">
        <f t="shared" si="612"/>
        <v>0</v>
      </c>
      <c r="YR26" s="56">
        <f t="shared" si="613"/>
        <v>0</v>
      </c>
      <c r="YS26" s="56">
        <f t="shared" si="614"/>
        <v>0</v>
      </c>
      <c r="YT26" s="56">
        <f t="shared" si="615"/>
        <v>0</v>
      </c>
      <c r="YU26" s="56">
        <f t="shared" si="616"/>
        <v>0</v>
      </c>
      <c r="YV26" s="56">
        <f t="shared" si="617"/>
        <v>0</v>
      </c>
      <c r="YW26" s="56">
        <f t="shared" si="618"/>
        <v>0</v>
      </c>
      <c r="YX26" s="56">
        <f t="shared" si="619"/>
        <v>0</v>
      </c>
      <c r="YY26" s="56">
        <f t="shared" si="620"/>
        <v>0</v>
      </c>
      <c r="YZ26" s="56">
        <f t="shared" si="621"/>
        <v>0</v>
      </c>
      <c r="ZA26" s="56">
        <f t="shared" si="622"/>
        <v>0</v>
      </c>
      <c r="ZB26" s="56">
        <f t="shared" si="623"/>
        <v>0</v>
      </c>
      <c r="ZC26" s="56">
        <f t="shared" si="624"/>
        <v>0</v>
      </c>
      <c r="ZD26" s="56">
        <f t="shared" si="625"/>
        <v>0</v>
      </c>
      <c r="ZE26" s="56">
        <f t="shared" si="626"/>
        <v>0</v>
      </c>
      <c r="ZF26" s="56">
        <f t="shared" si="627"/>
        <v>0</v>
      </c>
      <c r="ZG26" s="56">
        <f t="shared" si="628"/>
        <v>0</v>
      </c>
      <c r="ZH26" s="56">
        <f t="shared" si="629"/>
        <v>0</v>
      </c>
      <c r="ZI26" s="56">
        <f t="shared" si="630"/>
        <v>0</v>
      </c>
      <c r="ZJ26" s="56">
        <f t="shared" si="631"/>
        <v>0</v>
      </c>
      <c r="ZK26" s="56">
        <f t="shared" si="632"/>
        <v>0</v>
      </c>
      <c r="ZL26" s="56">
        <f t="shared" si="633"/>
        <v>0</v>
      </c>
      <c r="ZM26" s="56">
        <f t="shared" si="634"/>
        <v>0</v>
      </c>
      <c r="ZN26" s="56">
        <f t="shared" si="635"/>
        <v>0</v>
      </c>
      <c r="ZO26" s="56">
        <f t="shared" si="636"/>
        <v>0</v>
      </c>
      <c r="ZP26" s="56">
        <f t="shared" si="637"/>
        <v>0</v>
      </c>
      <c r="ZQ26" s="56">
        <f t="shared" si="638"/>
        <v>0</v>
      </c>
      <c r="ZR26" s="56">
        <f t="shared" si="639"/>
        <v>0</v>
      </c>
      <c r="ZS26" s="56">
        <f t="shared" si="640"/>
        <v>0</v>
      </c>
      <c r="ZT26" s="56">
        <f t="shared" si="641"/>
        <v>0</v>
      </c>
      <c r="ZU26" s="56">
        <f t="shared" si="642"/>
        <v>0</v>
      </c>
      <c r="ZV26" s="56">
        <f t="shared" si="643"/>
        <v>0</v>
      </c>
      <c r="ZW26" s="56">
        <f t="shared" si="644"/>
        <v>0</v>
      </c>
      <c r="ZX26" s="56">
        <f t="shared" si="645"/>
        <v>0</v>
      </c>
      <c r="ZY26" s="56">
        <f t="shared" si="646"/>
        <v>0</v>
      </c>
      <c r="ZZ26" s="56">
        <f t="shared" si="647"/>
        <v>0</v>
      </c>
      <c r="AAA26" s="56">
        <f t="shared" si="648"/>
        <v>0</v>
      </c>
      <c r="AAB26" s="56">
        <f t="shared" si="649"/>
        <v>0</v>
      </c>
      <c r="AAC26" s="56">
        <f t="shared" si="650"/>
        <v>0</v>
      </c>
      <c r="AAD26" s="56">
        <f t="shared" si="651"/>
        <v>0</v>
      </c>
      <c r="AAE26" s="56">
        <f t="shared" si="652"/>
        <v>0</v>
      </c>
      <c r="AAF26" s="56">
        <f t="shared" si="653"/>
        <v>0</v>
      </c>
      <c r="AAG26" s="56">
        <f t="shared" si="654"/>
        <v>0</v>
      </c>
      <c r="AAH26" s="56">
        <f t="shared" si="655"/>
        <v>0</v>
      </c>
      <c r="AAI26" s="56">
        <f t="shared" si="656"/>
        <v>0</v>
      </c>
      <c r="AAJ26" s="56">
        <f t="shared" si="657"/>
        <v>0</v>
      </c>
      <c r="AAK26" s="56">
        <f t="shared" si="658"/>
        <v>0</v>
      </c>
      <c r="AAL26" s="56">
        <f t="shared" si="659"/>
        <v>0</v>
      </c>
      <c r="AAM26" s="56">
        <f t="shared" si="660"/>
        <v>0</v>
      </c>
      <c r="AAN26" s="56">
        <f t="shared" si="661"/>
        <v>0</v>
      </c>
      <c r="AAO26" s="56">
        <f t="shared" si="662"/>
        <v>0</v>
      </c>
      <c r="AAP26" s="56">
        <f t="shared" si="663"/>
        <v>0</v>
      </c>
      <c r="AAQ26" s="56">
        <f t="shared" si="664"/>
        <v>0</v>
      </c>
      <c r="AAR26" s="56">
        <f t="shared" si="665"/>
        <v>0</v>
      </c>
      <c r="AAS26" s="56">
        <f t="shared" si="666"/>
        <v>0</v>
      </c>
      <c r="AAT26" s="56">
        <f t="shared" si="667"/>
        <v>0</v>
      </c>
      <c r="AAU26" s="56">
        <f t="shared" si="668"/>
        <v>0</v>
      </c>
      <c r="AAV26" s="56">
        <f t="shared" si="669"/>
        <v>0</v>
      </c>
      <c r="AAW26" s="56">
        <f t="shared" si="670"/>
        <v>0</v>
      </c>
      <c r="AAX26" s="56">
        <f t="shared" si="671"/>
        <v>0</v>
      </c>
      <c r="AAY26" s="56">
        <f t="shared" si="672"/>
        <v>0</v>
      </c>
      <c r="AAZ26" s="56">
        <f t="shared" si="673"/>
        <v>0</v>
      </c>
      <c r="ABA26" s="56">
        <f t="shared" si="674"/>
        <v>0</v>
      </c>
      <c r="ABB26" s="56">
        <f t="shared" si="675"/>
        <v>0</v>
      </c>
      <c r="ABC26" s="56">
        <f t="shared" si="676"/>
        <v>0</v>
      </c>
      <c r="ABD26" s="56">
        <f t="shared" si="677"/>
        <v>0</v>
      </c>
      <c r="ABE26" s="56">
        <f t="shared" si="678"/>
        <v>0</v>
      </c>
      <c r="ABF26" s="56">
        <f t="shared" si="679"/>
        <v>0</v>
      </c>
      <c r="ABG26" s="56">
        <f t="shared" si="680"/>
        <v>0</v>
      </c>
      <c r="ABH26" s="56">
        <f t="shared" si="681"/>
        <v>0</v>
      </c>
      <c r="ABI26" s="56">
        <f t="shared" si="682"/>
        <v>0</v>
      </c>
      <c r="ABJ26" s="56">
        <f t="shared" si="683"/>
        <v>0</v>
      </c>
      <c r="ABK26" s="56">
        <f t="shared" si="684"/>
        <v>0</v>
      </c>
      <c r="ABL26" s="56">
        <f t="shared" si="685"/>
        <v>0</v>
      </c>
      <c r="ABM26" s="56">
        <f t="shared" si="686"/>
        <v>0</v>
      </c>
      <c r="ABN26" s="56">
        <f t="shared" si="687"/>
        <v>0</v>
      </c>
      <c r="ABO26" s="56">
        <f t="shared" si="688"/>
        <v>0</v>
      </c>
      <c r="ABP26" s="56">
        <f t="shared" si="689"/>
        <v>0</v>
      </c>
      <c r="ABQ26" s="56">
        <f t="shared" si="690"/>
        <v>0</v>
      </c>
      <c r="ABR26" s="56">
        <f t="shared" si="691"/>
        <v>0</v>
      </c>
      <c r="ABS26" s="56">
        <f t="shared" si="692"/>
        <v>0</v>
      </c>
      <c r="ABT26" s="56">
        <f t="shared" si="693"/>
        <v>0</v>
      </c>
      <c r="ABU26" s="56">
        <f t="shared" si="694"/>
        <v>0</v>
      </c>
      <c r="ABV26" s="56">
        <f t="shared" si="695"/>
        <v>0</v>
      </c>
      <c r="ABW26" s="56">
        <f t="shared" si="696"/>
        <v>0</v>
      </c>
      <c r="ABX26" s="56">
        <f t="shared" si="697"/>
        <v>0</v>
      </c>
      <c r="ABY26" s="56">
        <f t="shared" si="698"/>
        <v>0</v>
      </c>
      <c r="ABZ26" s="56">
        <f t="shared" si="699"/>
        <v>0</v>
      </c>
      <c r="ACA26" s="56">
        <f t="shared" si="700"/>
        <v>0</v>
      </c>
      <c r="ACB26" s="56">
        <f t="shared" si="701"/>
        <v>0</v>
      </c>
      <c r="ACC26" s="56">
        <f t="shared" si="702"/>
        <v>0</v>
      </c>
      <c r="ACD26" s="56">
        <f t="shared" si="703"/>
        <v>0</v>
      </c>
      <c r="ACE26" s="56">
        <f t="shared" si="704"/>
        <v>0</v>
      </c>
      <c r="ACF26" s="56">
        <f t="shared" si="705"/>
        <v>0</v>
      </c>
      <c r="ACG26" s="56">
        <f t="shared" si="706"/>
        <v>0</v>
      </c>
      <c r="ACH26" s="56">
        <f t="shared" si="707"/>
        <v>0</v>
      </c>
      <c r="ACI26" s="56">
        <f t="shared" si="708"/>
        <v>0</v>
      </c>
      <c r="ACJ26" s="56">
        <f t="shared" si="709"/>
        <v>0</v>
      </c>
      <c r="ACK26" s="56">
        <f t="shared" si="710"/>
        <v>0</v>
      </c>
      <c r="ACL26" s="56">
        <f t="shared" si="711"/>
        <v>0</v>
      </c>
      <c r="ACM26" s="56">
        <f t="shared" si="712"/>
        <v>0</v>
      </c>
      <c r="ACN26" s="56">
        <f t="shared" si="713"/>
        <v>0</v>
      </c>
      <c r="ACO26" s="56">
        <f t="shared" si="714"/>
        <v>0</v>
      </c>
      <c r="ACP26" s="56">
        <f t="shared" si="715"/>
        <v>0</v>
      </c>
      <c r="ACQ26" s="56">
        <f t="shared" si="716"/>
        <v>0</v>
      </c>
      <c r="ACR26" s="56">
        <f t="shared" si="717"/>
        <v>0</v>
      </c>
      <c r="ACS26" s="56">
        <f t="shared" si="718"/>
        <v>0</v>
      </c>
      <c r="ACT26" s="56">
        <f t="shared" si="719"/>
        <v>0</v>
      </c>
      <c r="ACU26" s="56">
        <f t="shared" si="720"/>
        <v>0</v>
      </c>
      <c r="ACV26" s="56">
        <f t="shared" si="721"/>
        <v>0</v>
      </c>
      <c r="ACW26" s="56">
        <f t="shared" si="722"/>
        <v>0</v>
      </c>
      <c r="ACX26" s="56">
        <f t="shared" si="723"/>
        <v>0</v>
      </c>
      <c r="ACY26" s="56">
        <f t="shared" si="724"/>
        <v>0</v>
      </c>
      <c r="ACZ26" s="56">
        <f t="shared" si="725"/>
        <v>0</v>
      </c>
      <c r="ADA26" s="56">
        <f t="shared" si="726"/>
        <v>0</v>
      </c>
      <c r="ADB26" s="56">
        <f t="shared" si="727"/>
        <v>0</v>
      </c>
      <c r="ADC26" s="56">
        <f t="shared" si="728"/>
        <v>0</v>
      </c>
      <c r="ADD26" s="56">
        <f t="shared" si="729"/>
        <v>0</v>
      </c>
      <c r="ADE26" s="56">
        <f t="shared" si="730"/>
        <v>0</v>
      </c>
      <c r="ADF26" s="56">
        <f t="shared" si="731"/>
        <v>0</v>
      </c>
      <c r="ADG26" s="56">
        <f t="shared" si="732"/>
        <v>0</v>
      </c>
      <c r="ADH26" s="56">
        <f t="shared" si="733"/>
        <v>0</v>
      </c>
      <c r="ADI26" s="56">
        <f t="shared" si="734"/>
        <v>0</v>
      </c>
      <c r="ADJ26" s="56">
        <f t="shared" si="735"/>
        <v>0</v>
      </c>
      <c r="ADK26" s="56">
        <f t="shared" si="736"/>
        <v>0</v>
      </c>
      <c r="ADL26" s="56">
        <f t="shared" si="737"/>
        <v>0</v>
      </c>
      <c r="ADM26" s="56">
        <f t="shared" si="738"/>
        <v>0</v>
      </c>
      <c r="ADN26" s="56">
        <f t="shared" si="739"/>
        <v>0</v>
      </c>
      <c r="ADO26" s="56">
        <f t="shared" si="740"/>
        <v>0</v>
      </c>
      <c r="ADP26" s="56">
        <f t="shared" si="741"/>
        <v>0</v>
      </c>
      <c r="ADQ26" s="56">
        <f t="shared" si="742"/>
        <v>0</v>
      </c>
      <c r="ADR26" s="56">
        <f t="shared" si="743"/>
        <v>0</v>
      </c>
      <c r="ADS26" s="56">
        <f t="shared" si="744"/>
        <v>0</v>
      </c>
      <c r="ADT26" s="56">
        <f t="shared" si="745"/>
        <v>0</v>
      </c>
      <c r="ADU26" s="56">
        <f t="shared" si="746"/>
        <v>0</v>
      </c>
      <c r="ADV26" s="56">
        <f t="shared" si="747"/>
        <v>0</v>
      </c>
      <c r="ADW26" s="56">
        <f t="shared" si="748"/>
        <v>0</v>
      </c>
      <c r="ADX26" s="56">
        <f t="shared" si="749"/>
        <v>0</v>
      </c>
      <c r="ADY26" s="56">
        <f t="shared" si="750"/>
        <v>0</v>
      </c>
      <c r="ADZ26" s="56">
        <f t="shared" si="751"/>
        <v>0</v>
      </c>
      <c r="AEA26" s="56">
        <f t="shared" si="752"/>
        <v>0</v>
      </c>
      <c r="AEB26" s="56">
        <f t="shared" si="753"/>
        <v>0</v>
      </c>
      <c r="AEC26" s="56">
        <f t="shared" si="754"/>
        <v>0</v>
      </c>
      <c r="AED26" s="56">
        <f t="shared" si="755"/>
        <v>0</v>
      </c>
      <c r="AEE26" s="56">
        <f t="shared" si="756"/>
        <v>0</v>
      </c>
      <c r="AEF26" s="56">
        <f t="shared" si="757"/>
        <v>0</v>
      </c>
      <c r="AEG26" s="56">
        <f t="shared" si="758"/>
        <v>0</v>
      </c>
      <c r="AEH26" s="56">
        <f t="shared" si="759"/>
        <v>0</v>
      </c>
      <c r="AEI26" s="56">
        <f t="shared" si="760"/>
        <v>0</v>
      </c>
      <c r="AEJ26" s="56">
        <f t="shared" si="761"/>
        <v>0</v>
      </c>
      <c r="AEK26" s="56">
        <f t="shared" si="762"/>
        <v>0</v>
      </c>
      <c r="AEL26" s="56">
        <f t="shared" si="763"/>
        <v>0</v>
      </c>
      <c r="AEM26" s="56">
        <f t="shared" si="764"/>
        <v>0</v>
      </c>
      <c r="AEN26" s="56">
        <f t="shared" si="765"/>
        <v>0</v>
      </c>
      <c r="AEO26" s="56">
        <f t="shared" si="766"/>
        <v>0</v>
      </c>
      <c r="AEP26" s="56">
        <f t="shared" si="767"/>
        <v>0</v>
      </c>
      <c r="AEQ26" s="56">
        <f t="shared" si="768"/>
        <v>0</v>
      </c>
      <c r="AER26" s="56">
        <f t="shared" si="769"/>
        <v>0</v>
      </c>
      <c r="AES26" s="56">
        <f t="shared" si="770"/>
        <v>0</v>
      </c>
      <c r="AET26" s="56">
        <f t="shared" si="771"/>
        <v>0</v>
      </c>
      <c r="AEU26" s="56">
        <f t="shared" si="772"/>
        <v>0</v>
      </c>
      <c r="AEV26" s="56">
        <f t="shared" si="773"/>
        <v>0</v>
      </c>
      <c r="AEW26" s="56">
        <f t="shared" si="774"/>
        <v>0</v>
      </c>
      <c r="AEX26" s="56">
        <f t="shared" si="775"/>
        <v>0</v>
      </c>
      <c r="AEY26" s="56">
        <f t="shared" si="776"/>
        <v>0</v>
      </c>
      <c r="AEZ26" s="56">
        <f t="shared" si="777"/>
        <v>0</v>
      </c>
      <c r="AFA26" s="56">
        <f t="shared" si="778"/>
        <v>0</v>
      </c>
      <c r="AFB26" s="56">
        <f t="shared" si="779"/>
        <v>0</v>
      </c>
      <c r="AFC26" s="56">
        <f t="shared" si="780"/>
        <v>0</v>
      </c>
      <c r="AFD26" s="56">
        <f t="shared" si="781"/>
        <v>0</v>
      </c>
      <c r="AFE26" s="56">
        <f t="shared" si="782"/>
        <v>0</v>
      </c>
      <c r="AFF26" s="56">
        <f t="shared" si="783"/>
        <v>0</v>
      </c>
      <c r="AFG26" s="56">
        <f t="shared" si="784"/>
        <v>0</v>
      </c>
      <c r="AFH26" s="56">
        <f t="shared" si="785"/>
        <v>0</v>
      </c>
      <c r="AFI26" s="56">
        <f t="shared" si="786"/>
        <v>0</v>
      </c>
      <c r="AFJ26" s="56">
        <f t="shared" si="787"/>
        <v>0</v>
      </c>
      <c r="AFK26" s="56">
        <f t="shared" si="788"/>
        <v>0</v>
      </c>
      <c r="AFL26" s="56">
        <f t="shared" si="789"/>
        <v>0</v>
      </c>
      <c r="AFM26" s="56">
        <f t="shared" si="790"/>
        <v>0</v>
      </c>
      <c r="AFN26" s="56">
        <f t="shared" si="791"/>
        <v>0</v>
      </c>
      <c r="AFO26" s="56">
        <f t="shared" si="792"/>
        <v>0</v>
      </c>
      <c r="AFP26" s="56">
        <f t="shared" si="793"/>
        <v>0</v>
      </c>
      <c r="AFQ26" s="56">
        <f t="shared" si="794"/>
        <v>0</v>
      </c>
      <c r="AFR26" s="56">
        <f t="shared" si="795"/>
        <v>0</v>
      </c>
      <c r="AFS26" s="56">
        <f t="shared" si="796"/>
        <v>0</v>
      </c>
      <c r="AFT26" s="56">
        <f t="shared" si="797"/>
        <v>0</v>
      </c>
      <c r="AFU26" s="56">
        <f t="shared" si="798"/>
        <v>0</v>
      </c>
      <c r="AFV26" s="56">
        <f t="shared" si="799"/>
        <v>0</v>
      </c>
      <c r="AFW26" s="56">
        <f t="shared" si="800"/>
        <v>0</v>
      </c>
      <c r="AFX26" s="56">
        <f t="shared" si="801"/>
        <v>0</v>
      </c>
      <c r="AFY26" s="56">
        <f t="shared" si="802"/>
        <v>0</v>
      </c>
      <c r="AFZ26" s="56">
        <f t="shared" si="803"/>
        <v>0</v>
      </c>
      <c r="AGA26" s="56">
        <f t="shared" si="804"/>
        <v>0</v>
      </c>
      <c r="AGB26" s="56">
        <f t="shared" si="805"/>
        <v>0</v>
      </c>
      <c r="AGC26" s="56">
        <f t="shared" si="806"/>
        <v>0</v>
      </c>
      <c r="AGD26" s="56">
        <f t="shared" si="807"/>
        <v>0</v>
      </c>
      <c r="AGE26" s="56">
        <f t="shared" si="808"/>
        <v>0</v>
      </c>
      <c r="AGF26" s="56">
        <f t="shared" si="809"/>
        <v>0</v>
      </c>
      <c r="AGG26" s="56">
        <f t="shared" si="810"/>
        <v>0</v>
      </c>
      <c r="AGH26" s="56">
        <f t="shared" si="811"/>
        <v>0</v>
      </c>
      <c r="AGI26" s="56">
        <f t="shared" si="812"/>
        <v>0</v>
      </c>
      <c r="AGJ26" s="56">
        <f t="shared" si="813"/>
        <v>0</v>
      </c>
      <c r="AGK26" s="56">
        <f t="shared" si="814"/>
        <v>0</v>
      </c>
      <c r="AGL26" s="56">
        <f t="shared" si="815"/>
        <v>0</v>
      </c>
      <c r="AGM26" s="56">
        <f t="shared" si="816"/>
        <v>0</v>
      </c>
      <c r="AGN26" s="56">
        <f t="shared" si="817"/>
        <v>0</v>
      </c>
      <c r="AGO26" s="56">
        <f t="shared" si="818"/>
        <v>0</v>
      </c>
      <c r="AGP26" s="56">
        <f t="shared" si="819"/>
        <v>0</v>
      </c>
      <c r="AGQ26" s="56">
        <f t="shared" si="820"/>
        <v>0</v>
      </c>
      <c r="AGR26" s="56">
        <f t="shared" si="821"/>
        <v>0</v>
      </c>
      <c r="AGS26" s="56">
        <f t="shared" si="822"/>
        <v>0</v>
      </c>
      <c r="AGT26" s="56">
        <f t="shared" si="823"/>
        <v>0</v>
      </c>
      <c r="AGU26" s="56">
        <f t="shared" si="824"/>
        <v>0</v>
      </c>
      <c r="AGV26" s="56">
        <f t="shared" si="825"/>
        <v>0</v>
      </c>
      <c r="AGW26" s="56">
        <f t="shared" si="826"/>
        <v>0</v>
      </c>
      <c r="AGX26" s="56">
        <f t="shared" si="827"/>
        <v>0</v>
      </c>
      <c r="AGY26" s="56">
        <f t="shared" si="828"/>
        <v>0</v>
      </c>
      <c r="AGZ26" s="56">
        <f t="shared" si="829"/>
        <v>0</v>
      </c>
      <c r="AHA26" s="56">
        <f t="shared" si="830"/>
        <v>0</v>
      </c>
      <c r="AHB26" s="56">
        <f t="shared" si="831"/>
        <v>0</v>
      </c>
      <c r="AHC26" s="56">
        <f t="shared" si="832"/>
        <v>0</v>
      </c>
      <c r="AHD26" s="56">
        <f t="shared" si="833"/>
        <v>0</v>
      </c>
      <c r="AHE26" s="56">
        <f t="shared" si="834"/>
        <v>0</v>
      </c>
      <c r="AHF26" s="56">
        <f t="shared" si="835"/>
        <v>0</v>
      </c>
      <c r="AHG26" s="56">
        <f t="shared" si="836"/>
        <v>0</v>
      </c>
      <c r="AHH26" s="56">
        <f t="shared" si="837"/>
        <v>0</v>
      </c>
      <c r="AHI26" s="56">
        <f t="shared" si="838"/>
        <v>0</v>
      </c>
      <c r="AHJ26" s="56">
        <f t="shared" si="839"/>
        <v>0</v>
      </c>
      <c r="AHK26" s="56">
        <f t="shared" si="840"/>
        <v>0</v>
      </c>
      <c r="AHL26" s="56">
        <f t="shared" si="841"/>
        <v>0</v>
      </c>
      <c r="AHM26" s="56">
        <f t="shared" si="842"/>
        <v>0</v>
      </c>
      <c r="AHN26" s="56">
        <f t="shared" si="843"/>
        <v>0</v>
      </c>
      <c r="AHO26" s="56">
        <f t="shared" si="844"/>
        <v>0</v>
      </c>
      <c r="AHP26" s="56">
        <f t="shared" si="845"/>
        <v>0</v>
      </c>
      <c r="AHQ26" s="56">
        <f t="shared" si="846"/>
        <v>0</v>
      </c>
      <c r="AHR26" s="56">
        <f t="shared" si="847"/>
        <v>0</v>
      </c>
      <c r="AHS26" s="56">
        <f t="shared" si="848"/>
        <v>0</v>
      </c>
      <c r="AHT26" s="56">
        <f t="shared" si="849"/>
        <v>0</v>
      </c>
      <c r="AHU26" s="56">
        <f t="shared" si="850"/>
        <v>0</v>
      </c>
      <c r="AHV26" s="56">
        <f t="shared" si="851"/>
        <v>0</v>
      </c>
      <c r="AHW26" s="56">
        <f t="shared" si="852"/>
        <v>0</v>
      </c>
      <c r="AHX26" s="56">
        <f t="shared" si="853"/>
        <v>0</v>
      </c>
      <c r="AHY26" s="56">
        <f t="shared" si="854"/>
        <v>0</v>
      </c>
      <c r="AHZ26" s="56">
        <f t="shared" si="855"/>
        <v>0</v>
      </c>
      <c r="AIA26" s="56">
        <f t="shared" si="856"/>
        <v>0</v>
      </c>
      <c r="AIB26" s="56">
        <f t="shared" si="857"/>
        <v>0</v>
      </c>
      <c r="AIC26" s="56">
        <f t="shared" si="858"/>
        <v>0</v>
      </c>
      <c r="AID26" s="56">
        <f t="shared" si="859"/>
        <v>0</v>
      </c>
      <c r="AIE26" s="56">
        <f t="shared" si="860"/>
        <v>0</v>
      </c>
      <c r="AIF26" s="56">
        <f t="shared" si="861"/>
        <v>0</v>
      </c>
      <c r="AIG26" s="56">
        <f t="shared" si="862"/>
        <v>0</v>
      </c>
      <c r="AIH26" s="56">
        <f t="shared" si="863"/>
        <v>0</v>
      </c>
      <c r="AII26" s="56">
        <f t="shared" si="864"/>
        <v>0</v>
      </c>
      <c r="AIJ26" s="56">
        <f t="shared" si="865"/>
        <v>0</v>
      </c>
      <c r="AIK26" s="56">
        <f t="shared" si="866"/>
        <v>0</v>
      </c>
      <c r="AIL26" s="56">
        <f t="shared" si="867"/>
        <v>0</v>
      </c>
      <c r="AIM26" s="56">
        <f t="shared" si="868"/>
        <v>0</v>
      </c>
      <c r="AIN26" s="56">
        <f t="shared" si="869"/>
        <v>0</v>
      </c>
      <c r="AIO26" s="56">
        <f t="shared" si="870"/>
        <v>0</v>
      </c>
      <c r="AIP26" s="56">
        <f t="shared" si="871"/>
        <v>0</v>
      </c>
      <c r="AIQ26" s="56">
        <f t="shared" si="872"/>
        <v>0</v>
      </c>
      <c r="AIR26" s="56">
        <f t="shared" si="873"/>
        <v>0</v>
      </c>
      <c r="AIS26" s="56">
        <f t="shared" si="874"/>
        <v>0</v>
      </c>
      <c r="AIT26" s="56">
        <f t="shared" si="875"/>
        <v>0</v>
      </c>
      <c r="AIU26" s="56">
        <f t="shared" si="876"/>
        <v>0</v>
      </c>
      <c r="AIV26" s="56">
        <f t="shared" si="877"/>
        <v>0</v>
      </c>
      <c r="AIW26" s="56">
        <f t="shared" si="878"/>
        <v>0</v>
      </c>
      <c r="AIX26" s="56">
        <f t="shared" si="879"/>
        <v>0</v>
      </c>
      <c r="AIY26" s="56">
        <f t="shared" si="880"/>
        <v>0</v>
      </c>
      <c r="AIZ26" s="56">
        <f t="shared" si="881"/>
        <v>0</v>
      </c>
      <c r="AJA26" s="56">
        <f t="shared" si="882"/>
        <v>0</v>
      </c>
      <c r="AJB26" s="56">
        <f t="shared" si="883"/>
        <v>0</v>
      </c>
      <c r="AJC26" s="56">
        <f t="shared" si="884"/>
        <v>0</v>
      </c>
      <c r="AJD26" s="56">
        <f t="shared" si="885"/>
        <v>0</v>
      </c>
      <c r="AJE26" s="56">
        <f t="shared" si="886"/>
        <v>0</v>
      </c>
      <c r="AJF26" s="56">
        <f t="shared" si="887"/>
        <v>0</v>
      </c>
      <c r="AJG26" s="56">
        <f t="shared" si="888"/>
        <v>0</v>
      </c>
      <c r="AJH26" s="56">
        <f t="shared" si="889"/>
        <v>0</v>
      </c>
      <c r="AJI26" s="56">
        <f t="shared" si="890"/>
        <v>0</v>
      </c>
      <c r="AJJ26" s="56">
        <f t="shared" si="891"/>
        <v>0</v>
      </c>
      <c r="AJK26" s="56">
        <f t="shared" si="892"/>
        <v>0</v>
      </c>
      <c r="AJL26" s="56">
        <f t="shared" si="893"/>
        <v>0</v>
      </c>
      <c r="AJM26" s="56">
        <f t="shared" si="894"/>
        <v>0</v>
      </c>
      <c r="AJN26" s="56">
        <f t="shared" si="895"/>
        <v>0</v>
      </c>
      <c r="AJO26" s="56">
        <f t="shared" si="896"/>
        <v>0</v>
      </c>
      <c r="AJP26" s="56">
        <f t="shared" si="897"/>
        <v>0</v>
      </c>
      <c r="AJQ26" s="56">
        <f t="shared" si="898"/>
        <v>0</v>
      </c>
      <c r="AJR26" s="56">
        <f t="shared" si="899"/>
        <v>0</v>
      </c>
      <c r="AJS26" s="56">
        <f t="shared" si="900"/>
        <v>0</v>
      </c>
      <c r="AJT26" s="56">
        <f t="shared" si="901"/>
        <v>0</v>
      </c>
      <c r="AJU26" s="56">
        <f t="shared" si="902"/>
        <v>0</v>
      </c>
      <c r="AJV26" s="56">
        <f t="shared" si="903"/>
        <v>0</v>
      </c>
      <c r="AJW26" s="56">
        <f t="shared" si="904"/>
        <v>0</v>
      </c>
      <c r="AJX26" s="56">
        <f t="shared" si="905"/>
        <v>0</v>
      </c>
      <c r="AJY26" s="56">
        <f t="shared" si="906"/>
        <v>0</v>
      </c>
      <c r="AJZ26" s="56">
        <f t="shared" si="907"/>
        <v>0</v>
      </c>
      <c r="AKA26" s="56">
        <f t="shared" si="908"/>
        <v>0</v>
      </c>
      <c r="AKB26" s="56">
        <f t="shared" si="909"/>
        <v>0</v>
      </c>
      <c r="AKC26" s="56">
        <f t="shared" si="910"/>
        <v>0</v>
      </c>
      <c r="AKD26" s="56">
        <f t="shared" si="911"/>
        <v>0</v>
      </c>
      <c r="AKE26" s="56">
        <f t="shared" si="912"/>
        <v>0</v>
      </c>
      <c r="AKF26" s="56">
        <f t="shared" si="913"/>
        <v>0</v>
      </c>
      <c r="AKG26" s="56">
        <f t="shared" si="914"/>
        <v>0</v>
      </c>
      <c r="AKH26" s="56">
        <f t="shared" si="915"/>
        <v>0</v>
      </c>
      <c r="AKI26" s="56">
        <f t="shared" si="916"/>
        <v>0</v>
      </c>
      <c r="AKJ26" s="56">
        <f t="shared" si="917"/>
        <v>0</v>
      </c>
      <c r="AKK26" s="56">
        <f t="shared" si="918"/>
        <v>0</v>
      </c>
      <c r="AKL26" s="56">
        <f t="shared" si="919"/>
        <v>0</v>
      </c>
      <c r="AKM26" s="56">
        <f t="shared" si="920"/>
        <v>0</v>
      </c>
      <c r="AKN26" s="56">
        <f t="shared" si="921"/>
        <v>0</v>
      </c>
      <c r="AKO26" s="56">
        <f t="shared" si="922"/>
        <v>0</v>
      </c>
      <c r="AKP26" s="56">
        <f t="shared" si="923"/>
        <v>0</v>
      </c>
      <c r="AKQ26" s="56">
        <f t="shared" si="924"/>
        <v>0</v>
      </c>
      <c r="AKR26" s="56">
        <f t="shared" si="925"/>
        <v>0</v>
      </c>
      <c r="AKS26" s="56">
        <f t="shared" si="926"/>
        <v>0</v>
      </c>
      <c r="AKT26" s="56">
        <f t="shared" si="927"/>
        <v>0</v>
      </c>
      <c r="AKU26" s="56">
        <f t="shared" si="928"/>
        <v>0</v>
      </c>
      <c r="AKV26" s="56">
        <f t="shared" si="929"/>
        <v>0</v>
      </c>
      <c r="AKW26" s="56">
        <f t="shared" si="930"/>
        <v>0</v>
      </c>
      <c r="AKX26" s="56">
        <f t="shared" si="931"/>
        <v>0</v>
      </c>
      <c r="AKY26" s="56">
        <f t="shared" si="932"/>
        <v>0</v>
      </c>
      <c r="AKZ26" s="56">
        <f t="shared" si="933"/>
        <v>0</v>
      </c>
      <c r="ALA26" s="56">
        <f t="shared" si="934"/>
        <v>0</v>
      </c>
      <c r="ALB26" s="56">
        <f t="shared" si="935"/>
        <v>0</v>
      </c>
      <c r="ALC26" s="56">
        <f t="shared" si="936"/>
        <v>0</v>
      </c>
      <c r="ALD26" s="56">
        <f t="shared" si="937"/>
        <v>0</v>
      </c>
      <c r="ALE26" s="56">
        <f t="shared" si="938"/>
        <v>0</v>
      </c>
      <c r="ALF26" s="56">
        <f t="shared" si="939"/>
        <v>0</v>
      </c>
      <c r="ALG26" s="56">
        <f t="shared" si="940"/>
        <v>0</v>
      </c>
      <c r="ALH26" s="56">
        <f t="shared" si="941"/>
        <v>0</v>
      </c>
      <c r="ALI26" s="56">
        <f t="shared" si="942"/>
        <v>0</v>
      </c>
      <c r="ALJ26" s="56">
        <f t="shared" si="943"/>
        <v>0</v>
      </c>
      <c r="ALK26" s="56">
        <f t="shared" si="944"/>
        <v>0</v>
      </c>
      <c r="ALL26" s="56">
        <f t="shared" si="945"/>
        <v>0</v>
      </c>
      <c r="ALM26" s="56">
        <f t="shared" si="946"/>
        <v>0</v>
      </c>
      <c r="ALN26" s="56">
        <f t="shared" si="947"/>
        <v>0</v>
      </c>
      <c r="ALO26" s="56">
        <f t="shared" si="948"/>
        <v>0</v>
      </c>
      <c r="ALP26" s="56">
        <f t="shared" si="949"/>
        <v>0</v>
      </c>
      <c r="ALQ26" s="56">
        <f t="shared" si="950"/>
        <v>0</v>
      </c>
      <c r="ALR26" s="56">
        <f t="shared" si="951"/>
        <v>0</v>
      </c>
      <c r="ALS26" s="56">
        <f t="shared" si="952"/>
        <v>0</v>
      </c>
      <c r="ALT26" s="56">
        <f t="shared" si="953"/>
        <v>0</v>
      </c>
      <c r="ALU26" s="56">
        <f t="shared" si="954"/>
        <v>0</v>
      </c>
      <c r="ALV26" s="56">
        <f t="shared" si="955"/>
        <v>0</v>
      </c>
      <c r="ALW26" s="56">
        <f t="shared" si="956"/>
        <v>0</v>
      </c>
      <c r="ALX26" s="56">
        <f t="shared" si="957"/>
        <v>0</v>
      </c>
      <c r="ALY26" s="56">
        <f t="shared" si="958"/>
        <v>0</v>
      </c>
      <c r="ALZ26" s="56">
        <f t="shared" si="959"/>
        <v>0</v>
      </c>
      <c r="AMA26" s="56">
        <f t="shared" si="960"/>
        <v>0</v>
      </c>
      <c r="AMB26" s="56">
        <f t="shared" si="961"/>
        <v>0</v>
      </c>
      <c r="AMC26" s="56">
        <f t="shared" si="962"/>
        <v>0</v>
      </c>
      <c r="AMD26" s="56">
        <f t="shared" si="963"/>
        <v>0</v>
      </c>
      <c r="AME26" s="56">
        <f t="shared" si="964"/>
        <v>0</v>
      </c>
      <c r="AMF26" s="56">
        <f t="shared" si="965"/>
        <v>0</v>
      </c>
      <c r="AMG26" s="56">
        <f t="shared" si="966"/>
        <v>0</v>
      </c>
      <c r="AMH26" s="56">
        <f t="shared" si="967"/>
        <v>0</v>
      </c>
      <c r="AMI26" s="56">
        <f t="shared" si="968"/>
        <v>0</v>
      </c>
      <c r="AMJ26" s="56">
        <f t="shared" si="969"/>
        <v>0</v>
      </c>
      <c r="AMK26" s="56">
        <f t="shared" si="970"/>
        <v>0</v>
      </c>
      <c r="AML26" s="56">
        <f t="shared" si="971"/>
        <v>0</v>
      </c>
      <c r="AMM26" s="56">
        <f t="shared" si="972"/>
        <v>0</v>
      </c>
      <c r="AMN26" s="56">
        <f t="shared" si="973"/>
        <v>0</v>
      </c>
      <c r="AMO26" s="56">
        <f t="shared" si="974"/>
        <v>0</v>
      </c>
      <c r="AMP26" s="56">
        <f t="shared" si="975"/>
        <v>0</v>
      </c>
      <c r="AMQ26" s="56">
        <f t="shared" si="976"/>
        <v>0</v>
      </c>
      <c r="AMR26" s="56">
        <f t="shared" si="977"/>
        <v>0</v>
      </c>
      <c r="AMS26" s="56">
        <f t="shared" si="978"/>
        <v>0</v>
      </c>
      <c r="AMT26" s="56">
        <f t="shared" si="979"/>
        <v>0</v>
      </c>
      <c r="AMU26" s="56">
        <f t="shared" si="980"/>
        <v>0</v>
      </c>
      <c r="AMV26" s="56">
        <f t="shared" si="981"/>
        <v>0</v>
      </c>
      <c r="AMW26" s="56">
        <f t="shared" si="982"/>
        <v>0</v>
      </c>
      <c r="AMX26" s="56">
        <f t="shared" si="983"/>
        <v>0</v>
      </c>
      <c r="AMY26" s="56">
        <f t="shared" si="984"/>
        <v>0</v>
      </c>
      <c r="AMZ26" s="56">
        <f t="shared" si="985"/>
        <v>0</v>
      </c>
      <c r="ANA26" s="56">
        <f t="shared" si="986"/>
        <v>0</v>
      </c>
      <c r="ANB26" s="56">
        <f t="shared" si="987"/>
        <v>0</v>
      </c>
      <c r="ANC26" s="56">
        <f t="shared" si="988"/>
        <v>0</v>
      </c>
      <c r="AND26" s="56">
        <f t="shared" si="989"/>
        <v>0</v>
      </c>
      <c r="ANE26" s="56">
        <f t="shared" si="990"/>
        <v>0</v>
      </c>
      <c r="ANF26" s="56">
        <f t="shared" si="991"/>
        <v>0</v>
      </c>
      <c r="ANG26" s="56">
        <f t="shared" si="992"/>
        <v>0</v>
      </c>
      <c r="ANH26" s="56">
        <f t="shared" si="993"/>
        <v>0</v>
      </c>
      <c r="ANI26" s="56">
        <f t="shared" si="994"/>
        <v>0</v>
      </c>
      <c r="ANJ26" s="56">
        <f t="shared" si="995"/>
        <v>0</v>
      </c>
      <c r="ANK26" s="56">
        <f t="shared" si="996"/>
        <v>0</v>
      </c>
      <c r="ANL26" s="56">
        <f t="shared" si="997"/>
        <v>0</v>
      </c>
      <c r="ANM26" s="56">
        <f t="shared" si="998"/>
        <v>0</v>
      </c>
      <c r="ANN26" s="56">
        <f t="shared" si="999"/>
        <v>0</v>
      </c>
      <c r="ANO26" s="56">
        <f t="shared" si="1000"/>
        <v>0</v>
      </c>
      <c r="ANP26" s="56">
        <f t="shared" si="1001"/>
        <v>0</v>
      </c>
      <c r="ANQ26" s="56">
        <f t="shared" si="1002"/>
        <v>0</v>
      </c>
      <c r="ANR26" s="56">
        <f t="shared" si="1003"/>
        <v>0</v>
      </c>
      <c r="ANS26" s="56">
        <f t="shared" si="1004"/>
        <v>0</v>
      </c>
      <c r="ANT26" s="56">
        <f t="shared" si="1005"/>
        <v>0</v>
      </c>
      <c r="ANU26" s="56">
        <f t="shared" si="1006"/>
        <v>0</v>
      </c>
      <c r="ANV26" s="56">
        <f t="shared" si="1007"/>
        <v>0</v>
      </c>
      <c r="ANW26" s="56">
        <f t="shared" si="1008"/>
        <v>0</v>
      </c>
      <c r="ANX26" s="56">
        <f t="shared" si="1009"/>
        <v>0</v>
      </c>
      <c r="ANY26" s="56">
        <f t="shared" si="1010"/>
        <v>0</v>
      </c>
      <c r="ANZ26" s="56">
        <f t="shared" si="1011"/>
        <v>0</v>
      </c>
      <c r="AOA26" s="56">
        <f t="shared" si="1012"/>
        <v>0</v>
      </c>
      <c r="AOB26" s="56">
        <f t="shared" si="1013"/>
        <v>0</v>
      </c>
      <c r="AOC26" s="56">
        <f t="shared" si="1014"/>
        <v>0</v>
      </c>
      <c r="AOD26" s="56">
        <f t="shared" si="1015"/>
        <v>0</v>
      </c>
      <c r="AOE26" s="56">
        <f t="shared" si="1016"/>
        <v>0</v>
      </c>
      <c r="AOF26" s="56">
        <f t="shared" si="1017"/>
        <v>0</v>
      </c>
      <c r="AOG26" s="56">
        <f t="shared" si="1018"/>
        <v>0</v>
      </c>
      <c r="AOH26" s="56">
        <f t="shared" si="1019"/>
        <v>0</v>
      </c>
      <c r="AOI26" s="56">
        <f t="shared" si="1020"/>
        <v>0</v>
      </c>
      <c r="AOJ26" s="56">
        <f t="shared" si="1021"/>
        <v>0</v>
      </c>
      <c r="AOK26" s="56">
        <f t="shared" si="1022"/>
        <v>0</v>
      </c>
      <c r="AOL26" s="56">
        <f t="shared" si="1023"/>
        <v>0</v>
      </c>
      <c r="AOM26" s="56">
        <f t="shared" si="1024"/>
        <v>0</v>
      </c>
      <c r="AON26" s="56">
        <f t="shared" si="1025"/>
        <v>0</v>
      </c>
      <c r="AOO26" s="56">
        <f t="shared" si="1026"/>
        <v>0</v>
      </c>
      <c r="AOP26" s="56">
        <f t="shared" si="1027"/>
        <v>0</v>
      </c>
      <c r="AOQ26" s="56">
        <f t="shared" si="1028"/>
        <v>0</v>
      </c>
      <c r="AOR26" s="56">
        <f t="shared" si="1029"/>
        <v>0</v>
      </c>
      <c r="AOS26" s="56">
        <f t="shared" si="1030"/>
        <v>0</v>
      </c>
      <c r="AOT26" s="56">
        <f t="shared" si="1031"/>
        <v>0</v>
      </c>
      <c r="AOU26" s="56">
        <f t="shared" si="1032"/>
        <v>0</v>
      </c>
      <c r="AOV26" s="56">
        <f t="shared" si="1033"/>
        <v>0</v>
      </c>
      <c r="AOW26" s="56">
        <f t="shared" si="1034"/>
        <v>0</v>
      </c>
      <c r="AOX26" s="56">
        <f t="shared" si="1035"/>
        <v>0</v>
      </c>
      <c r="AOY26" s="56">
        <f t="shared" si="1036"/>
        <v>0</v>
      </c>
      <c r="AOZ26" s="56">
        <f t="shared" si="1037"/>
        <v>0</v>
      </c>
      <c r="APA26" s="56">
        <f t="shared" si="1038"/>
        <v>0</v>
      </c>
      <c r="APB26" s="56">
        <f t="shared" si="1039"/>
        <v>0</v>
      </c>
      <c r="APC26" s="56">
        <f t="shared" si="1040"/>
        <v>0</v>
      </c>
      <c r="APD26" s="56">
        <f t="shared" si="1041"/>
        <v>0</v>
      </c>
      <c r="APE26" s="56">
        <f t="shared" si="1042"/>
        <v>0</v>
      </c>
      <c r="APF26" s="56">
        <f t="shared" si="1043"/>
        <v>0</v>
      </c>
      <c r="APG26" s="56">
        <f t="shared" si="1044"/>
        <v>0</v>
      </c>
      <c r="APH26" s="56">
        <f t="shared" si="1045"/>
        <v>0</v>
      </c>
      <c r="API26" s="56">
        <f t="shared" si="1046"/>
        <v>0</v>
      </c>
      <c r="APJ26" s="56">
        <f t="shared" si="1047"/>
        <v>0</v>
      </c>
      <c r="APK26" s="56">
        <f t="shared" si="1048"/>
        <v>0</v>
      </c>
      <c r="APL26" s="56">
        <f t="shared" si="1049"/>
        <v>0</v>
      </c>
      <c r="APM26" s="56">
        <f t="shared" si="1050"/>
        <v>0</v>
      </c>
      <c r="APN26" s="56">
        <f t="shared" si="1051"/>
        <v>0</v>
      </c>
      <c r="APO26" s="56">
        <f t="shared" si="1052"/>
        <v>0</v>
      </c>
      <c r="APP26" s="56">
        <f t="shared" si="1053"/>
        <v>0</v>
      </c>
      <c r="APQ26" s="56">
        <f t="shared" si="1054"/>
        <v>0</v>
      </c>
      <c r="APR26" s="56">
        <f t="shared" si="1055"/>
        <v>0</v>
      </c>
      <c r="APS26" s="56">
        <f t="shared" si="1056"/>
        <v>0</v>
      </c>
      <c r="APT26" s="56">
        <f t="shared" si="1057"/>
        <v>0</v>
      </c>
      <c r="APU26" s="56">
        <f t="shared" si="1058"/>
        <v>0</v>
      </c>
      <c r="APV26" s="56">
        <f t="shared" si="1059"/>
        <v>0</v>
      </c>
      <c r="APW26" s="56">
        <f t="shared" si="1060"/>
        <v>0</v>
      </c>
      <c r="APX26" s="56">
        <f t="shared" si="1061"/>
        <v>0</v>
      </c>
      <c r="APY26" s="56">
        <f t="shared" si="1062"/>
        <v>0</v>
      </c>
      <c r="APZ26" s="56">
        <f t="shared" si="1063"/>
        <v>0</v>
      </c>
      <c r="AQA26" s="56">
        <f t="shared" si="1064"/>
        <v>0</v>
      </c>
      <c r="AQB26" s="56">
        <f t="shared" si="1065"/>
        <v>0</v>
      </c>
      <c r="AQC26" s="56">
        <f t="shared" si="1066"/>
        <v>0</v>
      </c>
      <c r="AQD26" s="56">
        <f t="shared" si="1067"/>
        <v>0</v>
      </c>
      <c r="AQE26" s="56">
        <f t="shared" si="1068"/>
        <v>0</v>
      </c>
      <c r="AQF26" s="56">
        <f t="shared" si="1069"/>
        <v>0</v>
      </c>
      <c r="AQG26" s="56">
        <f t="shared" si="1070"/>
        <v>0</v>
      </c>
      <c r="AQH26" s="56">
        <f t="shared" si="1071"/>
        <v>0</v>
      </c>
      <c r="AQI26" s="56">
        <f t="shared" si="1072"/>
        <v>0</v>
      </c>
      <c r="AQJ26" s="56">
        <f t="shared" si="1073"/>
        <v>0</v>
      </c>
      <c r="AQK26" s="56">
        <f t="shared" si="1074"/>
        <v>0</v>
      </c>
      <c r="AQL26" s="56">
        <f t="shared" si="1075"/>
        <v>0</v>
      </c>
      <c r="AQM26" s="56">
        <f t="shared" si="1076"/>
        <v>0</v>
      </c>
      <c r="AQN26" s="56">
        <f t="shared" si="1077"/>
        <v>0</v>
      </c>
      <c r="AQO26" s="56">
        <f t="shared" si="1078"/>
        <v>0</v>
      </c>
      <c r="AQP26" s="56">
        <f t="shared" si="1079"/>
        <v>0</v>
      </c>
      <c r="AQQ26" s="56">
        <f t="shared" si="1080"/>
        <v>0</v>
      </c>
      <c r="AQR26" s="56">
        <f t="shared" si="1081"/>
        <v>0</v>
      </c>
      <c r="AQS26" s="56">
        <f t="shared" si="1082"/>
        <v>0</v>
      </c>
      <c r="AQT26" s="56">
        <f t="shared" si="1083"/>
        <v>0</v>
      </c>
      <c r="AQU26" s="56">
        <f t="shared" si="1084"/>
        <v>0</v>
      </c>
      <c r="AQV26" s="56">
        <f t="shared" si="1085"/>
        <v>0</v>
      </c>
      <c r="AQW26" s="56">
        <f t="shared" si="1086"/>
        <v>0</v>
      </c>
      <c r="AQX26" s="56">
        <f t="shared" si="1087"/>
        <v>0</v>
      </c>
      <c r="AQY26" s="56">
        <f t="shared" si="1088"/>
        <v>0</v>
      </c>
      <c r="AQZ26" s="56">
        <f t="shared" si="1089"/>
        <v>0</v>
      </c>
      <c r="ARA26" s="56">
        <f t="shared" si="1090"/>
        <v>0</v>
      </c>
      <c r="ARB26" s="56">
        <f t="shared" si="1091"/>
        <v>0</v>
      </c>
      <c r="ARC26" s="56">
        <f t="shared" si="1092"/>
        <v>0</v>
      </c>
      <c r="ARD26" s="56">
        <f t="shared" si="1093"/>
        <v>0</v>
      </c>
      <c r="ARE26" s="56">
        <f t="shared" si="1094"/>
        <v>0</v>
      </c>
      <c r="ARF26" s="56">
        <f t="shared" si="1095"/>
        <v>0</v>
      </c>
      <c r="ARG26" s="56">
        <f t="shared" si="1096"/>
        <v>0</v>
      </c>
      <c r="ARH26" s="56">
        <f t="shared" si="1097"/>
        <v>0</v>
      </c>
      <c r="ARI26" s="56">
        <f t="shared" si="1098"/>
        <v>0</v>
      </c>
      <c r="ARJ26" s="56">
        <f t="shared" si="1099"/>
        <v>0</v>
      </c>
      <c r="ARK26" s="56">
        <f t="shared" si="1100"/>
        <v>0</v>
      </c>
      <c r="ARL26" s="56">
        <f t="shared" si="1101"/>
        <v>0</v>
      </c>
      <c r="ARM26" s="56">
        <f t="shared" si="1102"/>
        <v>0</v>
      </c>
      <c r="ARN26" s="56">
        <f t="shared" si="1103"/>
        <v>0</v>
      </c>
      <c r="ARO26" s="56">
        <f t="shared" si="1104"/>
        <v>0</v>
      </c>
      <c r="ARP26" s="56">
        <f t="shared" si="1105"/>
        <v>0</v>
      </c>
      <c r="ARQ26" s="56">
        <f t="shared" si="1106"/>
        <v>0</v>
      </c>
      <c r="ARR26" s="56">
        <f t="shared" si="1107"/>
        <v>0</v>
      </c>
      <c r="ARS26" s="56">
        <f t="shared" si="1108"/>
        <v>0</v>
      </c>
      <c r="ART26" s="56">
        <f t="shared" si="1109"/>
        <v>0</v>
      </c>
      <c r="ARU26" s="56">
        <f t="shared" si="1110"/>
        <v>0</v>
      </c>
      <c r="ARV26" s="56">
        <f t="shared" si="1111"/>
        <v>0</v>
      </c>
      <c r="ARW26" s="56">
        <f t="shared" si="1112"/>
        <v>0</v>
      </c>
      <c r="ARX26" s="56">
        <f t="shared" si="1113"/>
        <v>0</v>
      </c>
      <c r="ARY26" s="56">
        <f t="shared" si="1114"/>
        <v>0</v>
      </c>
      <c r="ARZ26" s="56">
        <f t="shared" si="1115"/>
        <v>0</v>
      </c>
      <c r="ASA26" s="56">
        <f t="shared" si="1116"/>
        <v>0</v>
      </c>
      <c r="ASB26" s="56">
        <f t="shared" si="1117"/>
        <v>0</v>
      </c>
      <c r="ASC26" s="56">
        <f t="shared" si="1118"/>
        <v>0</v>
      </c>
      <c r="ASD26" s="56">
        <f t="shared" si="1119"/>
        <v>0</v>
      </c>
      <c r="ASE26" s="56">
        <f t="shared" si="1120"/>
        <v>0</v>
      </c>
      <c r="ASF26" s="56">
        <f t="shared" si="1121"/>
        <v>0</v>
      </c>
      <c r="ASG26" s="56">
        <f t="shared" si="1122"/>
        <v>0</v>
      </c>
      <c r="ASH26" s="56">
        <f t="shared" si="1123"/>
        <v>0</v>
      </c>
      <c r="ASI26" s="56">
        <f t="shared" si="1124"/>
        <v>0</v>
      </c>
      <c r="ASJ26" s="56">
        <f t="shared" si="1125"/>
        <v>0</v>
      </c>
      <c r="ASK26" s="56">
        <f t="shared" si="1126"/>
        <v>0</v>
      </c>
      <c r="ASL26" s="56">
        <f t="shared" si="1127"/>
        <v>0</v>
      </c>
      <c r="ASM26" s="56">
        <f t="shared" si="1128"/>
        <v>0</v>
      </c>
      <c r="ASN26" s="56">
        <f t="shared" si="1129"/>
        <v>0</v>
      </c>
      <c r="ASO26" s="56">
        <f t="shared" si="1130"/>
        <v>0</v>
      </c>
      <c r="ASP26" s="56">
        <f t="shared" si="1131"/>
        <v>0</v>
      </c>
      <c r="ASQ26" s="56">
        <f t="shared" si="1132"/>
        <v>0</v>
      </c>
      <c r="ASR26" s="56">
        <f t="shared" si="1133"/>
        <v>0</v>
      </c>
      <c r="ASS26" s="56">
        <f t="shared" si="1134"/>
        <v>0</v>
      </c>
      <c r="AST26" s="56">
        <f t="shared" si="1135"/>
        <v>0</v>
      </c>
      <c r="ASU26" s="56">
        <f t="shared" si="1136"/>
        <v>0</v>
      </c>
      <c r="ASV26" s="56">
        <f t="shared" si="1137"/>
        <v>0</v>
      </c>
      <c r="ASW26" s="56">
        <f t="shared" si="1138"/>
        <v>0</v>
      </c>
      <c r="ASX26" s="56">
        <f t="shared" si="1139"/>
        <v>0</v>
      </c>
      <c r="ASY26" s="56">
        <f t="shared" si="1140"/>
        <v>0</v>
      </c>
      <c r="ASZ26" s="56">
        <f t="shared" si="1141"/>
        <v>0</v>
      </c>
      <c r="ATA26" s="56">
        <f t="shared" si="1142"/>
        <v>0</v>
      </c>
      <c r="ATB26" s="56">
        <f t="shared" si="1143"/>
        <v>0</v>
      </c>
      <c r="ATC26" s="56">
        <f t="shared" si="1144"/>
        <v>0</v>
      </c>
      <c r="ATD26" s="56">
        <f t="shared" si="1145"/>
        <v>0</v>
      </c>
      <c r="ATE26" s="56">
        <f t="shared" si="1146"/>
        <v>0</v>
      </c>
      <c r="ATF26" s="56">
        <f t="shared" si="1147"/>
        <v>0</v>
      </c>
      <c r="ATG26" s="56">
        <f t="shared" si="1148"/>
        <v>0</v>
      </c>
      <c r="ATH26" s="56">
        <f t="shared" si="1149"/>
        <v>0</v>
      </c>
      <c r="ATI26" s="56">
        <f t="shared" si="1150"/>
        <v>0</v>
      </c>
      <c r="ATJ26" s="56">
        <f t="shared" si="1151"/>
        <v>0</v>
      </c>
      <c r="ATK26" s="56">
        <f t="shared" si="1152"/>
        <v>0</v>
      </c>
      <c r="ATL26" s="56">
        <f t="shared" si="1153"/>
        <v>0</v>
      </c>
      <c r="ATM26" s="56">
        <f t="shared" si="1154"/>
        <v>0</v>
      </c>
      <c r="ATN26" s="56">
        <f t="shared" si="1155"/>
        <v>0</v>
      </c>
      <c r="ATO26" s="56">
        <f t="shared" si="1156"/>
        <v>0</v>
      </c>
      <c r="ATP26" s="56">
        <f t="shared" si="1157"/>
        <v>0</v>
      </c>
      <c r="ATQ26" s="56">
        <f t="shared" si="1158"/>
        <v>0</v>
      </c>
      <c r="ATR26" s="56">
        <f t="shared" si="1159"/>
        <v>0</v>
      </c>
      <c r="ATS26" s="56">
        <f t="shared" si="1160"/>
        <v>0</v>
      </c>
      <c r="ATT26" s="56">
        <f t="shared" si="1161"/>
        <v>0</v>
      </c>
      <c r="ATU26" s="56">
        <f t="shared" si="1162"/>
        <v>0</v>
      </c>
      <c r="ATV26" s="56">
        <f t="shared" si="1163"/>
        <v>0</v>
      </c>
      <c r="ATW26" s="56">
        <f t="shared" si="1164"/>
        <v>0</v>
      </c>
      <c r="ATX26" s="56">
        <f t="shared" si="1165"/>
        <v>0</v>
      </c>
      <c r="ATY26" s="56">
        <f t="shared" si="1166"/>
        <v>0</v>
      </c>
      <c r="ATZ26" s="56">
        <f t="shared" si="1167"/>
        <v>0</v>
      </c>
      <c r="AUA26" s="56">
        <f t="shared" si="1168"/>
        <v>0</v>
      </c>
      <c r="AUB26" s="56">
        <f t="shared" si="1169"/>
        <v>0</v>
      </c>
      <c r="AUC26" s="56">
        <f t="shared" si="1170"/>
        <v>0</v>
      </c>
      <c r="AUD26" s="56">
        <f t="shared" si="1171"/>
        <v>0</v>
      </c>
      <c r="AUE26" s="56">
        <f t="shared" si="1172"/>
        <v>0</v>
      </c>
      <c r="AUF26" s="56">
        <f t="shared" si="1173"/>
        <v>0</v>
      </c>
      <c r="AUG26" s="56">
        <f t="shared" si="1174"/>
        <v>0</v>
      </c>
      <c r="AUH26" s="56">
        <f t="shared" si="1175"/>
        <v>0</v>
      </c>
      <c r="AUI26" s="56">
        <f t="shared" si="1176"/>
        <v>0</v>
      </c>
      <c r="AUJ26" s="56">
        <f t="shared" si="1177"/>
        <v>0</v>
      </c>
      <c r="AUK26" s="56">
        <f t="shared" si="1178"/>
        <v>0</v>
      </c>
      <c r="AUL26" s="56">
        <f t="shared" si="1179"/>
        <v>0</v>
      </c>
      <c r="AUM26" s="56">
        <f t="shared" si="1180"/>
        <v>0</v>
      </c>
      <c r="AUN26" s="56">
        <f t="shared" si="1181"/>
        <v>0</v>
      </c>
      <c r="AUO26" s="56">
        <f t="shared" si="1182"/>
        <v>0</v>
      </c>
      <c r="AUP26" s="56">
        <f t="shared" si="1183"/>
        <v>0</v>
      </c>
      <c r="AUQ26" s="56">
        <f t="shared" si="1184"/>
        <v>0</v>
      </c>
      <c r="AUR26" s="56">
        <f t="shared" si="1185"/>
        <v>0</v>
      </c>
      <c r="AUS26" s="56">
        <f t="shared" si="1186"/>
        <v>0</v>
      </c>
      <c r="AUT26" s="56">
        <f t="shared" si="1187"/>
        <v>0</v>
      </c>
      <c r="AUU26" s="56">
        <f t="shared" si="1188"/>
        <v>0</v>
      </c>
      <c r="AUV26" s="56">
        <f t="shared" si="1189"/>
        <v>0</v>
      </c>
      <c r="AUW26" s="56">
        <f t="shared" si="1190"/>
        <v>0</v>
      </c>
      <c r="AUX26" s="56">
        <f t="shared" si="1191"/>
        <v>0</v>
      </c>
      <c r="AUY26" s="56">
        <f t="shared" si="1192"/>
        <v>0</v>
      </c>
      <c r="AUZ26" s="56">
        <f t="shared" si="1193"/>
        <v>0</v>
      </c>
      <c r="AVA26" s="56">
        <f t="shared" si="1194"/>
        <v>0</v>
      </c>
      <c r="AVB26" s="56">
        <f t="shared" si="1195"/>
        <v>0</v>
      </c>
      <c r="AVC26" s="56">
        <f t="shared" si="1196"/>
        <v>0</v>
      </c>
      <c r="AVD26" s="56">
        <f t="shared" si="1197"/>
        <v>0</v>
      </c>
      <c r="AVE26" s="56">
        <f t="shared" si="1198"/>
        <v>0</v>
      </c>
      <c r="AVF26" s="56">
        <f t="shared" si="1199"/>
        <v>0</v>
      </c>
      <c r="AVG26" s="56">
        <f t="shared" si="1200"/>
        <v>0</v>
      </c>
      <c r="AVH26" s="56">
        <f t="shared" si="1201"/>
        <v>0</v>
      </c>
      <c r="AVI26" s="56">
        <f t="shared" si="1202"/>
        <v>0</v>
      </c>
      <c r="AVJ26" s="56">
        <f t="shared" si="1203"/>
        <v>0</v>
      </c>
      <c r="AVK26" s="56">
        <f t="shared" si="1204"/>
        <v>0</v>
      </c>
      <c r="AVL26" s="56">
        <f t="shared" si="1205"/>
        <v>0</v>
      </c>
      <c r="AVM26" s="56">
        <f t="shared" si="1206"/>
        <v>0</v>
      </c>
      <c r="AVN26" s="56">
        <f t="shared" si="1207"/>
        <v>0</v>
      </c>
      <c r="AVO26" s="56">
        <f t="shared" si="1208"/>
        <v>0</v>
      </c>
      <c r="AVP26" s="56">
        <f t="shared" si="1209"/>
        <v>0</v>
      </c>
      <c r="AVQ26" s="56">
        <f t="shared" si="1210"/>
        <v>0</v>
      </c>
      <c r="AVR26" s="56">
        <f t="shared" si="1211"/>
        <v>0</v>
      </c>
      <c r="AVS26" s="56">
        <f t="shared" si="1212"/>
        <v>0</v>
      </c>
      <c r="AVT26" s="56">
        <f t="shared" si="1213"/>
        <v>0</v>
      </c>
      <c r="AVU26" s="56">
        <f t="shared" si="1214"/>
        <v>0</v>
      </c>
      <c r="AVV26" s="56">
        <f t="shared" si="1215"/>
        <v>0</v>
      </c>
      <c r="AVW26" s="56">
        <f t="shared" si="1216"/>
        <v>0</v>
      </c>
      <c r="AVX26" s="56">
        <f t="shared" si="1217"/>
        <v>0</v>
      </c>
      <c r="AVY26" s="56">
        <f t="shared" si="1218"/>
        <v>0</v>
      </c>
      <c r="AVZ26" s="56">
        <f t="shared" si="1219"/>
        <v>0</v>
      </c>
      <c r="AWA26" s="56">
        <f t="shared" si="1220"/>
        <v>0</v>
      </c>
      <c r="AWB26" s="56">
        <f t="shared" si="1221"/>
        <v>0</v>
      </c>
      <c r="AWC26" s="56">
        <f t="shared" si="1222"/>
        <v>0</v>
      </c>
      <c r="AWD26" s="56">
        <f t="shared" si="1223"/>
        <v>0</v>
      </c>
      <c r="AWE26" s="56">
        <f t="shared" si="1224"/>
        <v>0</v>
      </c>
      <c r="AWF26" s="56">
        <f t="shared" si="1225"/>
        <v>0</v>
      </c>
      <c r="AWG26" s="56">
        <f t="shared" si="1226"/>
        <v>0</v>
      </c>
      <c r="AWH26" s="56">
        <f t="shared" si="1227"/>
        <v>0</v>
      </c>
      <c r="AWI26" s="56">
        <f t="shared" si="1228"/>
        <v>0</v>
      </c>
      <c r="AWJ26" s="56">
        <f t="shared" si="1229"/>
        <v>0</v>
      </c>
      <c r="AWK26" s="56">
        <f t="shared" si="1230"/>
        <v>0</v>
      </c>
      <c r="AWL26" s="56">
        <f t="shared" si="1231"/>
        <v>0</v>
      </c>
      <c r="AWM26" s="56">
        <f t="shared" si="1232"/>
        <v>0</v>
      </c>
      <c r="AWN26" s="56">
        <f t="shared" si="1233"/>
        <v>0</v>
      </c>
      <c r="AWO26" s="56">
        <f t="shared" si="1234"/>
        <v>0</v>
      </c>
      <c r="AWP26" s="56">
        <f t="shared" si="1235"/>
        <v>0</v>
      </c>
      <c r="AWQ26" s="56">
        <f t="shared" si="1236"/>
        <v>0</v>
      </c>
      <c r="AWR26" s="56">
        <f t="shared" si="1237"/>
        <v>0</v>
      </c>
      <c r="AWS26" s="56">
        <f t="shared" si="1238"/>
        <v>0</v>
      </c>
      <c r="AWT26" s="56">
        <f t="shared" si="1239"/>
        <v>0</v>
      </c>
      <c r="AWU26" s="56">
        <f t="shared" si="1240"/>
        <v>0</v>
      </c>
      <c r="AWV26" s="56">
        <f t="shared" si="1241"/>
        <v>0</v>
      </c>
      <c r="AWW26" s="56">
        <f t="shared" si="1242"/>
        <v>0</v>
      </c>
      <c r="AWX26" s="56">
        <f t="shared" si="1243"/>
        <v>0</v>
      </c>
      <c r="AWY26" s="56">
        <f t="shared" si="1244"/>
        <v>0</v>
      </c>
      <c r="AWZ26" s="56">
        <f t="shared" si="1245"/>
        <v>0</v>
      </c>
      <c r="AXA26" s="56">
        <f t="shared" si="1246"/>
        <v>0</v>
      </c>
      <c r="AXB26" s="56">
        <f t="shared" si="1247"/>
        <v>0</v>
      </c>
      <c r="AXC26" s="56">
        <f t="shared" si="1248"/>
        <v>0</v>
      </c>
      <c r="AXD26" s="56">
        <f t="shared" si="1249"/>
        <v>0</v>
      </c>
      <c r="AXE26" s="56">
        <f t="shared" si="1250"/>
        <v>0</v>
      </c>
      <c r="AXF26" s="56">
        <f t="shared" si="1251"/>
        <v>0</v>
      </c>
      <c r="AXG26" s="56">
        <f t="shared" si="1252"/>
        <v>0</v>
      </c>
      <c r="AXH26" s="56">
        <f t="shared" si="1253"/>
        <v>0</v>
      </c>
      <c r="AXI26" s="56">
        <f t="shared" si="1254"/>
        <v>0</v>
      </c>
      <c r="AXJ26" s="56">
        <f t="shared" si="1255"/>
        <v>0</v>
      </c>
      <c r="AXK26" s="56">
        <f t="shared" si="1256"/>
        <v>0</v>
      </c>
      <c r="AXL26" s="56">
        <f t="shared" si="1257"/>
        <v>0</v>
      </c>
      <c r="AXM26" s="56">
        <f t="shared" si="1258"/>
        <v>0</v>
      </c>
      <c r="AXN26" s="56">
        <f t="shared" si="1259"/>
        <v>0</v>
      </c>
      <c r="AXO26" s="56">
        <f t="shared" si="1260"/>
        <v>0</v>
      </c>
      <c r="AXP26" s="56">
        <f t="shared" si="1261"/>
        <v>0</v>
      </c>
      <c r="AXQ26" s="56">
        <f t="shared" si="1262"/>
        <v>0</v>
      </c>
      <c r="AXR26" s="56">
        <f t="shared" si="1263"/>
        <v>0</v>
      </c>
      <c r="AXS26" s="56">
        <f t="shared" si="1264"/>
        <v>0</v>
      </c>
      <c r="AXT26" s="56">
        <f t="shared" si="1265"/>
        <v>0</v>
      </c>
      <c r="AXU26" s="56">
        <f t="shared" si="1266"/>
        <v>0</v>
      </c>
      <c r="AXV26" s="56">
        <f t="shared" si="1267"/>
        <v>0</v>
      </c>
      <c r="AXW26" s="56">
        <f t="shared" si="1268"/>
        <v>0</v>
      </c>
      <c r="AXX26" s="56">
        <f t="shared" si="1269"/>
        <v>0</v>
      </c>
      <c r="AXY26" s="56">
        <f t="shared" si="1270"/>
        <v>0</v>
      </c>
      <c r="AXZ26" s="56">
        <f t="shared" si="1271"/>
        <v>0</v>
      </c>
      <c r="AYA26" s="56">
        <f t="shared" si="1272"/>
        <v>0</v>
      </c>
      <c r="AYB26" s="56">
        <f t="shared" si="1273"/>
        <v>0</v>
      </c>
      <c r="AYC26" s="56">
        <f t="shared" si="1274"/>
        <v>0</v>
      </c>
      <c r="AYD26" s="56">
        <f t="shared" si="1275"/>
        <v>0</v>
      </c>
      <c r="AYE26" s="56">
        <f t="shared" si="1276"/>
        <v>0</v>
      </c>
      <c r="AYF26" s="56">
        <f t="shared" si="1277"/>
        <v>0</v>
      </c>
      <c r="AYG26" s="56">
        <f t="shared" si="1278"/>
        <v>0</v>
      </c>
      <c r="AYH26" s="56">
        <f t="shared" si="1279"/>
        <v>0</v>
      </c>
      <c r="AYI26" s="56">
        <f t="shared" si="1280"/>
        <v>0</v>
      </c>
      <c r="AYJ26" s="56">
        <f t="shared" si="1281"/>
        <v>0</v>
      </c>
      <c r="AYK26" s="56">
        <f t="shared" si="1282"/>
        <v>0</v>
      </c>
      <c r="AYL26" s="56">
        <f t="shared" si="1283"/>
        <v>0</v>
      </c>
      <c r="AYM26" s="56">
        <f t="shared" si="1284"/>
        <v>0</v>
      </c>
      <c r="AYN26" s="56">
        <f t="shared" si="1285"/>
        <v>0</v>
      </c>
      <c r="AYO26" s="56">
        <f t="shared" si="1286"/>
        <v>0</v>
      </c>
      <c r="AYP26" s="56">
        <f t="shared" si="1287"/>
        <v>0</v>
      </c>
      <c r="AYQ26" s="56">
        <f t="shared" si="1288"/>
        <v>0</v>
      </c>
      <c r="AYR26" s="56">
        <f t="shared" si="1289"/>
        <v>0</v>
      </c>
      <c r="AYS26" s="56">
        <f t="shared" si="1290"/>
        <v>0</v>
      </c>
      <c r="AYT26" s="56">
        <f t="shared" si="1291"/>
        <v>0</v>
      </c>
      <c r="AYU26" s="56">
        <f t="shared" si="1292"/>
        <v>0</v>
      </c>
      <c r="AYV26" s="56">
        <f t="shared" si="1293"/>
        <v>0</v>
      </c>
      <c r="AYW26" s="56">
        <f t="shared" si="1294"/>
        <v>0</v>
      </c>
      <c r="AYX26" s="56">
        <f t="shared" si="1295"/>
        <v>0</v>
      </c>
      <c r="AYY26" s="56">
        <f t="shared" si="1296"/>
        <v>0</v>
      </c>
      <c r="AYZ26" s="56">
        <f t="shared" si="1297"/>
        <v>0</v>
      </c>
      <c r="AZA26" s="56">
        <f t="shared" si="1298"/>
        <v>0</v>
      </c>
      <c r="AZB26" s="56">
        <f t="shared" si="1299"/>
        <v>0</v>
      </c>
      <c r="AZC26" s="56">
        <f t="shared" si="1300"/>
        <v>0</v>
      </c>
      <c r="AZD26" s="56">
        <f t="shared" si="1301"/>
        <v>0</v>
      </c>
      <c r="AZE26" s="56">
        <f t="shared" si="1302"/>
        <v>0</v>
      </c>
      <c r="AZF26" s="56">
        <f t="shared" si="1303"/>
        <v>0</v>
      </c>
      <c r="AZG26" s="56">
        <f t="shared" si="1304"/>
        <v>0</v>
      </c>
      <c r="AZH26" s="56">
        <f t="shared" si="1305"/>
        <v>0</v>
      </c>
      <c r="AZI26" s="56">
        <f t="shared" si="1306"/>
        <v>0</v>
      </c>
      <c r="AZJ26" s="56">
        <f t="shared" si="1307"/>
        <v>0</v>
      </c>
      <c r="AZK26" s="56">
        <f t="shared" si="1308"/>
        <v>0</v>
      </c>
      <c r="AZL26" s="56">
        <f t="shared" si="1309"/>
        <v>0</v>
      </c>
      <c r="AZM26" s="56">
        <f t="shared" si="1310"/>
        <v>0</v>
      </c>
      <c r="AZN26" s="56">
        <f t="shared" si="1311"/>
        <v>0</v>
      </c>
      <c r="AZO26" s="56">
        <f t="shared" si="1312"/>
        <v>0</v>
      </c>
      <c r="AZP26" s="56">
        <f t="shared" si="1313"/>
        <v>0</v>
      </c>
      <c r="AZQ26" s="56">
        <f t="shared" si="1314"/>
        <v>0</v>
      </c>
      <c r="AZR26" s="56">
        <f t="shared" si="1315"/>
        <v>0</v>
      </c>
      <c r="AZS26" s="56">
        <f t="shared" si="1316"/>
        <v>0</v>
      </c>
      <c r="AZT26" s="56">
        <f t="shared" si="1317"/>
        <v>0</v>
      </c>
      <c r="AZU26" s="56">
        <f t="shared" si="1318"/>
        <v>0</v>
      </c>
      <c r="AZV26" s="56">
        <f t="shared" si="1319"/>
        <v>0</v>
      </c>
      <c r="AZW26" s="56">
        <f t="shared" si="1320"/>
        <v>0</v>
      </c>
      <c r="AZX26" s="56">
        <f t="shared" si="1321"/>
        <v>0</v>
      </c>
      <c r="AZY26" s="56">
        <f t="shared" si="1322"/>
        <v>0</v>
      </c>
      <c r="AZZ26" s="56">
        <f t="shared" si="1323"/>
        <v>0</v>
      </c>
      <c r="BAA26" s="56">
        <f t="shared" si="1324"/>
        <v>0</v>
      </c>
      <c r="BAB26" s="56">
        <f t="shared" si="1325"/>
        <v>0</v>
      </c>
      <c r="BAC26" s="56">
        <f t="shared" si="1326"/>
        <v>0</v>
      </c>
      <c r="BAD26" s="56">
        <f t="shared" si="1327"/>
        <v>0</v>
      </c>
      <c r="BAE26" s="56">
        <f t="shared" si="1328"/>
        <v>0</v>
      </c>
      <c r="BAF26" s="56">
        <f t="shared" si="1329"/>
        <v>0</v>
      </c>
      <c r="BAG26" s="56">
        <f t="shared" si="1330"/>
        <v>0</v>
      </c>
      <c r="BAH26" s="56">
        <f t="shared" si="1331"/>
        <v>0</v>
      </c>
      <c r="BAI26" s="56">
        <f t="shared" si="1332"/>
        <v>0</v>
      </c>
      <c r="BAJ26" s="56">
        <f t="shared" si="1333"/>
        <v>0</v>
      </c>
      <c r="BAK26" s="56">
        <f t="shared" si="1334"/>
        <v>0</v>
      </c>
      <c r="BAL26" s="56">
        <f t="shared" si="1335"/>
        <v>0</v>
      </c>
      <c r="BAM26" s="56">
        <f t="shared" si="1336"/>
        <v>0</v>
      </c>
      <c r="BAN26" s="56">
        <f t="shared" si="1337"/>
        <v>0</v>
      </c>
      <c r="BAO26" s="56">
        <f t="shared" si="1338"/>
        <v>0</v>
      </c>
      <c r="BAP26" s="56">
        <f t="shared" si="1339"/>
        <v>0</v>
      </c>
      <c r="BAQ26" s="56">
        <f t="shared" si="1340"/>
        <v>0</v>
      </c>
      <c r="BAR26" s="56">
        <f t="shared" si="1341"/>
        <v>0</v>
      </c>
      <c r="BAS26" s="56">
        <f t="shared" si="1342"/>
        <v>0</v>
      </c>
      <c r="BAT26" s="56">
        <f t="shared" si="1343"/>
        <v>0</v>
      </c>
      <c r="BAU26" s="56">
        <f t="shared" si="1344"/>
        <v>0</v>
      </c>
      <c r="BAV26" s="56">
        <f t="shared" si="1345"/>
        <v>0</v>
      </c>
      <c r="BAW26" s="56">
        <f t="shared" si="1346"/>
        <v>0</v>
      </c>
      <c r="BAX26" s="56">
        <f t="shared" si="1347"/>
        <v>0</v>
      </c>
      <c r="BAY26" s="56">
        <f t="shared" si="1348"/>
        <v>0</v>
      </c>
      <c r="BAZ26" s="56">
        <f t="shared" si="1349"/>
        <v>0</v>
      </c>
      <c r="BBA26" s="56">
        <f t="shared" si="1350"/>
        <v>0</v>
      </c>
      <c r="BBB26" s="56">
        <f t="shared" si="1351"/>
        <v>0</v>
      </c>
      <c r="BBC26" s="56">
        <f t="shared" si="1352"/>
        <v>0</v>
      </c>
      <c r="BBD26" s="56">
        <f t="shared" si="1353"/>
        <v>0</v>
      </c>
      <c r="BBE26" s="56">
        <f t="shared" si="1354"/>
        <v>0</v>
      </c>
      <c r="BBF26" s="56">
        <f t="shared" si="1355"/>
        <v>0</v>
      </c>
      <c r="BBG26" s="56">
        <f t="shared" si="1356"/>
        <v>0</v>
      </c>
      <c r="BBH26" s="56">
        <f t="shared" si="1357"/>
        <v>0</v>
      </c>
      <c r="BBI26" s="56">
        <f t="shared" si="1358"/>
        <v>0</v>
      </c>
      <c r="BBJ26" s="56">
        <f t="shared" si="1359"/>
        <v>0</v>
      </c>
      <c r="BBK26" s="56">
        <f t="shared" si="1360"/>
        <v>0</v>
      </c>
      <c r="BBL26" s="56">
        <f t="shared" si="1361"/>
        <v>0</v>
      </c>
      <c r="BBM26" s="56">
        <f t="shared" si="1362"/>
        <v>0</v>
      </c>
      <c r="BBN26" s="56">
        <f t="shared" si="1363"/>
        <v>0</v>
      </c>
      <c r="BBO26" s="56">
        <f t="shared" si="1364"/>
        <v>0</v>
      </c>
      <c r="BBP26" s="56">
        <f t="shared" si="1365"/>
        <v>0</v>
      </c>
      <c r="BBQ26" s="56">
        <f t="shared" si="1366"/>
        <v>0</v>
      </c>
      <c r="BBR26" s="56">
        <f t="shared" si="1367"/>
        <v>0</v>
      </c>
      <c r="BBS26" s="56">
        <f t="shared" si="1368"/>
        <v>0</v>
      </c>
      <c r="BBT26" s="56">
        <f t="shared" si="1369"/>
        <v>0</v>
      </c>
      <c r="BBU26" s="56">
        <f t="shared" si="1370"/>
        <v>0</v>
      </c>
      <c r="BBV26" s="56">
        <f t="shared" si="1371"/>
        <v>0</v>
      </c>
      <c r="BBW26" s="56">
        <f t="shared" si="1372"/>
        <v>0</v>
      </c>
      <c r="BBX26" s="56">
        <f t="shared" si="1373"/>
        <v>0</v>
      </c>
      <c r="BBY26" s="56">
        <f t="shared" si="1374"/>
        <v>0</v>
      </c>
      <c r="BBZ26" s="56">
        <f t="shared" si="1375"/>
        <v>0</v>
      </c>
      <c r="BCA26" s="56">
        <f t="shared" si="1376"/>
        <v>0</v>
      </c>
      <c r="BCB26" s="56">
        <f t="shared" si="1377"/>
        <v>0</v>
      </c>
      <c r="BCC26" s="56">
        <f t="shared" si="1378"/>
        <v>0</v>
      </c>
      <c r="BCD26" s="56">
        <f t="shared" si="1379"/>
        <v>0</v>
      </c>
      <c r="BCE26" s="56">
        <f t="shared" si="1380"/>
        <v>0</v>
      </c>
      <c r="BCF26" s="56">
        <f t="shared" si="1381"/>
        <v>0</v>
      </c>
      <c r="BCG26" s="56">
        <f t="shared" si="1382"/>
        <v>0</v>
      </c>
      <c r="BCH26" s="56">
        <f t="shared" si="1383"/>
        <v>0</v>
      </c>
      <c r="BCI26" s="56">
        <f t="shared" si="1384"/>
        <v>0</v>
      </c>
      <c r="BCJ26" s="56">
        <f t="shared" si="1385"/>
        <v>0</v>
      </c>
      <c r="BCK26" s="56">
        <f t="shared" si="1386"/>
        <v>0</v>
      </c>
      <c r="BCL26" s="56">
        <f t="shared" si="1387"/>
        <v>0</v>
      </c>
      <c r="BCM26" s="56">
        <f t="shared" si="1388"/>
        <v>0</v>
      </c>
      <c r="BCN26" s="56">
        <f t="shared" si="1389"/>
        <v>0</v>
      </c>
      <c r="BCO26" s="56">
        <f t="shared" si="1390"/>
        <v>0</v>
      </c>
      <c r="BCP26" s="56">
        <f t="shared" si="1391"/>
        <v>0</v>
      </c>
      <c r="BCQ26" s="56">
        <f t="shared" si="1392"/>
        <v>0</v>
      </c>
      <c r="BCR26" s="56">
        <f t="shared" si="1393"/>
        <v>0</v>
      </c>
      <c r="BCS26" s="56">
        <f t="shared" si="1394"/>
        <v>0</v>
      </c>
      <c r="BCT26" s="56">
        <f t="shared" si="1395"/>
        <v>0</v>
      </c>
      <c r="BCU26" s="56">
        <f t="shared" si="1396"/>
        <v>0</v>
      </c>
      <c r="BCV26" s="56">
        <f t="shared" si="1397"/>
        <v>0</v>
      </c>
      <c r="BCW26" s="56">
        <f t="shared" si="1398"/>
        <v>0</v>
      </c>
      <c r="BCX26" s="56">
        <f t="shared" si="1399"/>
        <v>0</v>
      </c>
      <c r="BCY26" s="56">
        <f t="shared" si="1400"/>
        <v>0</v>
      </c>
      <c r="BCZ26" s="56">
        <f t="shared" si="1401"/>
        <v>0</v>
      </c>
      <c r="BDA26" s="56">
        <f t="shared" si="1402"/>
        <v>0</v>
      </c>
      <c r="BDB26" s="56">
        <f t="shared" si="1403"/>
        <v>0</v>
      </c>
      <c r="BDC26" s="56">
        <f t="shared" si="1404"/>
        <v>0</v>
      </c>
      <c r="BDD26" s="56">
        <f t="shared" si="1405"/>
        <v>0</v>
      </c>
      <c r="BDE26" s="56">
        <f t="shared" si="1406"/>
        <v>0</v>
      </c>
      <c r="BDF26" s="56">
        <f t="shared" si="1407"/>
        <v>0</v>
      </c>
      <c r="BDG26" s="56">
        <f t="shared" si="1408"/>
        <v>0</v>
      </c>
      <c r="BDH26" s="56">
        <f t="shared" si="1409"/>
        <v>0</v>
      </c>
      <c r="BDI26" s="56">
        <f t="shared" si="1410"/>
        <v>0</v>
      </c>
      <c r="BDJ26" s="56">
        <f t="shared" si="1411"/>
        <v>0</v>
      </c>
      <c r="BDK26" s="56">
        <f t="shared" si="1412"/>
        <v>0</v>
      </c>
      <c r="BDL26" s="56">
        <f t="shared" si="1413"/>
        <v>0</v>
      </c>
      <c r="BDM26" s="56">
        <f t="shared" si="1414"/>
        <v>0</v>
      </c>
      <c r="BDN26" s="56">
        <f t="shared" si="1415"/>
        <v>0</v>
      </c>
      <c r="BDO26" s="56">
        <f t="shared" si="1416"/>
        <v>0</v>
      </c>
      <c r="BDP26" s="56">
        <f t="shared" si="1417"/>
        <v>0</v>
      </c>
      <c r="BDQ26" s="56">
        <f t="shared" si="1418"/>
        <v>0</v>
      </c>
      <c r="BDR26" s="56">
        <f t="shared" si="1419"/>
        <v>0</v>
      </c>
      <c r="BDS26" s="56">
        <f t="shared" si="1420"/>
        <v>0</v>
      </c>
      <c r="BDT26" s="56">
        <f t="shared" si="1421"/>
        <v>0</v>
      </c>
      <c r="BDU26" s="56">
        <f t="shared" si="1422"/>
        <v>0</v>
      </c>
      <c r="BDV26" s="56">
        <f t="shared" si="1423"/>
        <v>0</v>
      </c>
      <c r="BDW26" s="56">
        <f t="shared" si="1424"/>
        <v>0</v>
      </c>
      <c r="BDX26" s="56">
        <f t="shared" si="1425"/>
        <v>0</v>
      </c>
      <c r="BDY26" s="56">
        <f t="shared" si="1426"/>
        <v>0</v>
      </c>
      <c r="BDZ26" s="56">
        <f t="shared" si="1427"/>
        <v>0</v>
      </c>
      <c r="BEA26" s="56">
        <f t="shared" si="1428"/>
        <v>0</v>
      </c>
      <c r="BEB26" s="56">
        <f t="shared" si="1429"/>
        <v>0</v>
      </c>
      <c r="BEC26" s="56">
        <f t="shared" si="1430"/>
        <v>0</v>
      </c>
      <c r="BED26" s="56">
        <f t="shared" si="1431"/>
        <v>0</v>
      </c>
      <c r="BEE26" s="56">
        <f t="shared" si="1432"/>
        <v>0</v>
      </c>
      <c r="BEF26" s="56">
        <f t="shared" si="1433"/>
        <v>0</v>
      </c>
      <c r="BEG26" s="56">
        <f t="shared" si="1434"/>
        <v>0</v>
      </c>
      <c r="BEH26" s="56">
        <f t="shared" si="1435"/>
        <v>0</v>
      </c>
      <c r="BEI26" s="56">
        <f t="shared" si="1436"/>
        <v>0</v>
      </c>
      <c r="BEJ26" s="56">
        <f t="shared" si="1437"/>
        <v>0</v>
      </c>
      <c r="BEK26" s="56">
        <f t="shared" si="1438"/>
        <v>0</v>
      </c>
      <c r="BEL26" s="56">
        <f t="shared" si="1439"/>
        <v>0</v>
      </c>
      <c r="BEM26" s="56">
        <f t="shared" si="1440"/>
        <v>0</v>
      </c>
      <c r="BEN26" s="56">
        <f t="shared" si="1441"/>
        <v>0</v>
      </c>
      <c r="BEO26" s="56">
        <f t="shared" si="1442"/>
        <v>0</v>
      </c>
      <c r="BEP26" s="56">
        <f t="shared" si="1443"/>
        <v>0</v>
      </c>
      <c r="BEQ26" s="56">
        <f t="shared" si="1444"/>
        <v>0</v>
      </c>
      <c r="BER26" s="56">
        <f t="shared" si="1445"/>
        <v>0</v>
      </c>
      <c r="BES26" s="56">
        <f t="shared" si="1446"/>
        <v>0</v>
      </c>
      <c r="BET26" s="56">
        <f t="shared" si="1447"/>
        <v>0</v>
      </c>
      <c r="BEU26" s="56">
        <f t="shared" si="1448"/>
        <v>0</v>
      </c>
      <c r="BEV26" s="56">
        <f t="shared" si="1449"/>
        <v>0</v>
      </c>
      <c r="BEW26" s="56">
        <f t="shared" si="1450"/>
        <v>0</v>
      </c>
      <c r="BEX26" s="56">
        <f t="shared" si="1451"/>
        <v>0</v>
      </c>
      <c r="BEY26" s="56">
        <f t="shared" si="1452"/>
        <v>0</v>
      </c>
      <c r="BEZ26" s="56">
        <f t="shared" si="1453"/>
        <v>0</v>
      </c>
      <c r="BFA26" s="56">
        <f t="shared" si="1454"/>
        <v>0</v>
      </c>
      <c r="BFB26" s="56">
        <f t="shared" si="1455"/>
        <v>0</v>
      </c>
      <c r="BFC26" s="56">
        <f t="shared" si="1456"/>
        <v>0</v>
      </c>
      <c r="BFD26" s="56">
        <f t="shared" si="1457"/>
        <v>0</v>
      </c>
      <c r="BFE26" s="56">
        <f t="shared" si="1458"/>
        <v>0</v>
      </c>
      <c r="BFF26" s="56">
        <f t="shared" si="1459"/>
        <v>0</v>
      </c>
      <c r="BFG26" s="56">
        <f t="shared" si="1460"/>
        <v>0</v>
      </c>
      <c r="BFH26" s="56">
        <f t="shared" si="1461"/>
        <v>0</v>
      </c>
      <c r="BFI26" s="56">
        <f t="shared" si="1462"/>
        <v>0</v>
      </c>
      <c r="BFJ26" s="56">
        <f t="shared" si="1463"/>
        <v>0</v>
      </c>
      <c r="BFK26" s="56">
        <f t="shared" si="1464"/>
        <v>0</v>
      </c>
      <c r="BFL26" s="56">
        <f t="shared" si="1465"/>
        <v>0</v>
      </c>
      <c r="BFM26" s="56">
        <f t="shared" si="1466"/>
        <v>0</v>
      </c>
      <c r="BFN26" s="56">
        <f t="shared" si="1467"/>
        <v>0</v>
      </c>
      <c r="BFO26" s="56">
        <f t="shared" si="1468"/>
        <v>0</v>
      </c>
      <c r="BFP26" s="56">
        <f t="shared" si="1469"/>
        <v>0</v>
      </c>
      <c r="BFQ26" s="56">
        <f t="shared" si="1470"/>
        <v>0</v>
      </c>
      <c r="BFR26" s="56">
        <f t="shared" si="1471"/>
        <v>0</v>
      </c>
      <c r="BFS26" s="56">
        <f t="shared" si="1472"/>
        <v>0</v>
      </c>
      <c r="BFT26" s="56">
        <f t="shared" si="1473"/>
        <v>0</v>
      </c>
      <c r="BFU26" s="56">
        <f t="shared" si="1474"/>
        <v>0</v>
      </c>
      <c r="BFV26" s="56">
        <f t="shared" si="1475"/>
        <v>0</v>
      </c>
      <c r="BFW26" s="56">
        <f t="shared" si="1476"/>
        <v>0</v>
      </c>
      <c r="BFX26" s="56">
        <f t="shared" si="1477"/>
        <v>0</v>
      </c>
      <c r="BFY26" s="56">
        <f t="shared" si="1478"/>
        <v>0</v>
      </c>
      <c r="BFZ26" s="56">
        <f t="shared" si="1479"/>
        <v>0</v>
      </c>
      <c r="BGA26" s="56">
        <f t="shared" si="1480"/>
        <v>0</v>
      </c>
      <c r="BGB26" s="56">
        <f t="shared" si="1481"/>
        <v>0</v>
      </c>
      <c r="BGC26" s="56">
        <f t="shared" si="1482"/>
        <v>0</v>
      </c>
      <c r="BGD26" s="56">
        <f t="shared" si="1483"/>
        <v>0</v>
      </c>
      <c r="BGE26" s="56">
        <f t="shared" si="1484"/>
        <v>0</v>
      </c>
      <c r="BGF26" s="56">
        <f t="shared" si="1485"/>
        <v>0</v>
      </c>
      <c r="BGG26" s="56">
        <f t="shared" si="1486"/>
        <v>0</v>
      </c>
      <c r="BGH26" s="56">
        <f t="shared" si="1487"/>
        <v>0</v>
      </c>
      <c r="BGI26" s="56">
        <f t="shared" si="1488"/>
        <v>0</v>
      </c>
      <c r="BGJ26" s="56">
        <f t="shared" si="1489"/>
        <v>0</v>
      </c>
      <c r="BGK26" s="56">
        <f t="shared" si="1490"/>
        <v>0</v>
      </c>
      <c r="BGL26" s="56">
        <f t="shared" si="1491"/>
        <v>0</v>
      </c>
      <c r="BGM26" s="56">
        <f t="shared" si="1492"/>
        <v>0</v>
      </c>
      <c r="BGN26" s="56">
        <f t="shared" si="1493"/>
        <v>0</v>
      </c>
      <c r="BGO26" s="56">
        <f t="shared" si="1494"/>
        <v>0</v>
      </c>
      <c r="BGP26" s="56">
        <f t="shared" si="1495"/>
        <v>0</v>
      </c>
      <c r="BGQ26" s="56">
        <f t="shared" si="1496"/>
        <v>0</v>
      </c>
      <c r="BGR26" s="56">
        <f t="shared" si="1497"/>
        <v>0</v>
      </c>
      <c r="BGS26" s="56">
        <f t="shared" si="1498"/>
        <v>0</v>
      </c>
      <c r="BGT26" s="56">
        <f t="shared" si="1499"/>
        <v>0</v>
      </c>
      <c r="BGU26" s="56">
        <f t="shared" si="1500"/>
        <v>0</v>
      </c>
      <c r="BGV26" s="56">
        <f t="shared" si="1501"/>
        <v>0</v>
      </c>
      <c r="BGW26" s="56">
        <f t="shared" si="1502"/>
        <v>0</v>
      </c>
      <c r="BGX26" s="56">
        <f t="shared" si="1503"/>
        <v>0</v>
      </c>
      <c r="BGY26" s="56">
        <f t="shared" si="1504"/>
        <v>0</v>
      </c>
      <c r="BGZ26" s="56">
        <f t="shared" si="1505"/>
        <v>0</v>
      </c>
      <c r="BHA26" s="56">
        <f t="shared" si="1506"/>
        <v>0</v>
      </c>
      <c r="BHB26" s="56">
        <f t="shared" si="1507"/>
        <v>0</v>
      </c>
      <c r="BHC26" s="56">
        <f t="shared" si="1508"/>
        <v>0</v>
      </c>
      <c r="BHD26" s="56">
        <f t="shared" si="1509"/>
        <v>0</v>
      </c>
      <c r="BHE26" s="56">
        <f t="shared" si="1510"/>
        <v>0</v>
      </c>
      <c r="BHF26" s="56">
        <f t="shared" si="1511"/>
        <v>0</v>
      </c>
      <c r="BHG26" s="56">
        <f t="shared" si="1512"/>
        <v>0</v>
      </c>
      <c r="BHH26" s="56">
        <f t="shared" si="1513"/>
        <v>0</v>
      </c>
      <c r="BHI26" s="56">
        <f t="shared" si="1514"/>
        <v>0</v>
      </c>
      <c r="BHJ26" s="56">
        <f t="shared" si="1515"/>
        <v>0</v>
      </c>
      <c r="BHK26" s="56">
        <f t="shared" si="1516"/>
        <v>0</v>
      </c>
      <c r="BHL26" s="56">
        <f t="shared" si="1517"/>
        <v>0</v>
      </c>
      <c r="BHM26" s="56">
        <f t="shared" si="1518"/>
        <v>0</v>
      </c>
      <c r="BHN26" s="56">
        <f t="shared" si="1519"/>
        <v>0</v>
      </c>
      <c r="BHO26" s="56">
        <f t="shared" si="1520"/>
        <v>0</v>
      </c>
      <c r="BHP26" s="56">
        <f t="shared" si="1521"/>
        <v>0</v>
      </c>
      <c r="BHQ26" s="56">
        <f t="shared" si="1522"/>
        <v>0</v>
      </c>
      <c r="BHR26" s="56">
        <f t="shared" si="1523"/>
        <v>0</v>
      </c>
      <c r="BHS26" s="56">
        <f t="shared" si="1524"/>
        <v>0</v>
      </c>
      <c r="BHT26" s="56">
        <f t="shared" si="1525"/>
        <v>0</v>
      </c>
      <c r="BHU26" s="56">
        <f t="shared" si="1526"/>
        <v>0</v>
      </c>
      <c r="BHV26" s="56">
        <f t="shared" si="1527"/>
        <v>0</v>
      </c>
      <c r="BHW26" s="56">
        <f t="shared" si="1528"/>
        <v>0</v>
      </c>
      <c r="BHX26" s="56">
        <f t="shared" si="1529"/>
        <v>0</v>
      </c>
      <c r="BHY26" s="56">
        <f t="shared" si="1530"/>
        <v>0</v>
      </c>
      <c r="BHZ26" s="56">
        <f t="shared" si="1531"/>
        <v>0</v>
      </c>
      <c r="BIA26" s="56">
        <f t="shared" si="1532"/>
        <v>0</v>
      </c>
      <c r="BIB26" s="56">
        <f t="shared" si="1533"/>
        <v>0</v>
      </c>
      <c r="BIC26" s="56">
        <f t="shared" si="1534"/>
        <v>0</v>
      </c>
      <c r="BID26" s="56">
        <f t="shared" si="1535"/>
        <v>0</v>
      </c>
      <c r="BIE26" s="56">
        <f t="shared" si="1536"/>
        <v>0</v>
      </c>
      <c r="BIF26" s="56">
        <f t="shared" si="1537"/>
        <v>0</v>
      </c>
      <c r="BIG26" s="56">
        <f t="shared" si="1538"/>
        <v>0</v>
      </c>
      <c r="BIH26" s="56">
        <f t="shared" si="1539"/>
        <v>0</v>
      </c>
      <c r="BII26" s="56">
        <f t="shared" si="1540"/>
        <v>0</v>
      </c>
      <c r="BIJ26" s="56">
        <f t="shared" si="1541"/>
        <v>0</v>
      </c>
      <c r="BIK26" s="56">
        <f t="shared" si="1542"/>
        <v>0</v>
      </c>
      <c r="BIL26" s="56">
        <f t="shared" si="1543"/>
        <v>0</v>
      </c>
      <c r="BIM26" s="56">
        <f t="shared" si="1544"/>
        <v>0</v>
      </c>
      <c r="BIN26" s="56">
        <f t="shared" si="1545"/>
        <v>0</v>
      </c>
      <c r="BIO26" s="56">
        <f t="shared" si="1546"/>
        <v>0</v>
      </c>
      <c r="BIP26" s="56">
        <f t="shared" si="1547"/>
        <v>0</v>
      </c>
      <c r="BIQ26" s="56">
        <f t="shared" si="1548"/>
        <v>0</v>
      </c>
      <c r="BIR26" s="56">
        <f t="shared" si="1549"/>
        <v>0</v>
      </c>
      <c r="BIS26" s="56">
        <f t="shared" si="1550"/>
        <v>0</v>
      </c>
      <c r="BIT26" s="56">
        <f t="shared" si="1551"/>
        <v>0</v>
      </c>
      <c r="BIU26" s="56">
        <f t="shared" si="1552"/>
        <v>0</v>
      </c>
      <c r="BIV26" s="56">
        <f t="shared" si="1553"/>
        <v>0</v>
      </c>
      <c r="BIW26" s="56">
        <f t="shared" si="1554"/>
        <v>0</v>
      </c>
      <c r="BIX26" s="56">
        <f t="shared" si="1555"/>
        <v>0</v>
      </c>
      <c r="BIY26" s="56">
        <f t="shared" si="1556"/>
        <v>0</v>
      </c>
      <c r="BIZ26" s="56">
        <f t="shared" si="1557"/>
        <v>0</v>
      </c>
      <c r="BJA26" s="56">
        <f t="shared" si="1558"/>
        <v>0</v>
      </c>
      <c r="BJB26" s="56">
        <f t="shared" si="1559"/>
        <v>0</v>
      </c>
      <c r="BJC26" s="56">
        <f t="shared" si="1560"/>
        <v>0</v>
      </c>
      <c r="BJD26" s="56">
        <f t="shared" si="1561"/>
        <v>0</v>
      </c>
      <c r="BJE26" s="56">
        <f t="shared" si="1562"/>
        <v>0</v>
      </c>
      <c r="BJF26" s="56">
        <f t="shared" si="1563"/>
        <v>0</v>
      </c>
      <c r="BJG26" s="56">
        <f t="shared" si="1564"/>
        <v>0</v>
      </c>
      <c r="BJH26" s="56">
        <f t="shared" si="1565"/>
        <v>0</v>
      </c>
      <c r="BJI26" s="56">
        <f t="shared" si="1566"/>
        <v>0</v>
      </c>
      <c r="BJJ26" s="56">
        <f t="shared" si="1567"/>
        <v>0</v>
      </c>
      <c r="BJK26" s="56">
        <f t="shared" si="1568"/>
        <v>0</v>
      </c>
      <c r="BJL26" s="56">
        <f t="shared" si="1569"/>
        <v>0</v>
      </c>
      <c r="BJM26" s="56">
        <f t="shared" si="1570"/>
        <v>0</v>
      </c>
      <c r="BJN26" s="56">
        <f t="shared" si="1571"/>
        <v>0</v>
      </c>
      <c r="BJO26" s="56">
        <f t="shared" si="1572"/>
        <v>0</v>
      </c>
      <c r="BJP26" s="56">
        <f t="shared" si="1573"/>
        <v>0</v>
      </c>
      <c r="BJQ26" s="56">
        <f t="shared" si="1574"/>
        <v>0</v>
      </c>
      <c r="BJR26" s="56">
        <f t="shared" si="1575"/>
        <v>0</v>
      </c>
      <c r="BJS26" s="56">
        <f t="shared" si="1576"/>
        <v>0</v>
      </c>
      <c r="BJT26" s="56">
        <f t="shared" si="1577"/>
        <v>0</v>
      </c>
      <c r="BJU26" s="56">
        <f t="shared" si="1578"/>
        <v>0</v>
      </c>
      <c r="BJV26" s="56">
        <f t="shared" si="1579"/>
        <v>0</v>
      </c>
      <c r="BJW26" s="56">
        <f t="shared" si="1580"/>
        <v>0</v>
      </c>
      <c r="BJX26" s="56">
        <f t="shared" si="1581"/>
        <v>0</v>
      </c>
      <c r="BJY26" s="56">
        <f t="shared" si="1582"/>
        <v>0</v>
      </c>
      <c r="BJZ26" s="56">
        <f t="shared" si="1583"/>
        <v>0</v>
      </c>
      <c r="BKA26" s="56">
        <f t="shared" si="1584"/>
        <v>0</v>
      </c>
      <c r="BKB26" s="56">
        <f t="shared" si="1585"/>
        <v>0</v>
      </c>
      <c r="BKC26" s="56">
        <f t="shared" si="1586"/>
        <v>0</v>
      </c>
      <c r="BKD26" s="56">
        <f t="shared" si="1587"/>
        <v>0</v>
      </c>
      <c r="BKE26" s="56">
        <f t="shared" si="1588"/>
        <v>0</v>
      </c>
      <c r="BKF26" s="56">
        <f t="shared" si="1589"/>
        <v>0</v>
      </c>
      <c r="BKG26" s="56">
        <f t="shared" si="1590"/>
        <v>0</v>
      </c>
      <c r="BKH26" s="56">
        <f t="shared" si="1591"/>
        <v>0</v>
      </c>
      <c r="BKI26" s="56">
        <f t="shared" si="1592"/>
        <v>0</v>
      </c>
      <c r="BKJ26" s="56">
        <f t="shared" si="1593"/>
        <v>0</v>
      </c>
      <c r="BKK26" s="56">
        <f t="shared" si="1594"/>
        <v>0</v>
      </c>
      <c r="BKL26" s="56">
        <f t="shared" si="1595"/>
        <v>0</v>
      </c>
      <c r="BKM26" s="56">
        <f t="shared" si="1596"/>
        <v>0</v>
      </c>
      <c r="BKN26" s="56">
        <f t="shared" si="1597"/>
        <v>0</v>
      </c>
      <c r="BKO26" s="56">
        <f t="shared" si="1598"/>
        <v>0</v>
      </c>
      <c r="BKP26" s="56">
        <f t="shared" si="1599"/>
        <v>0</v>
      </c>
      <c r="BKQ26" s="56">
        <f t="shared" si="1600"/>
        <v>0</v>
      </c>
      <c r="BKR26" s="56">
        <f t="shared" si="1601"/>
        <v>0</v>
      </c>
      <c r="BKS26" s="56">
        <f t="shared" si="1602"/>
        <v>0</v>
      </c>
      <c r="BKT26" s="56">
        <f t="shared" si="1603"/>
        <v>0</v>
      </c>
      <c r="BKU26" s="56">
        <f t="shared" si="1604"/>
        <v>0</v>
      </c>
      <c r="BKV26" s="56">
        <f t="shared" si="1605"/>
        <v>0</v>
      </c>
      <c r="BKW26" s="56">
        <f t="shared" si="1606"/>
        <v>0</v>
      </c>
      <c r="BKX26" s="56">
        <f t="shared" si="1607"/>
        <v>0</v>
      </c>
      <c r="BKY26" s="56">
        <f t="shared" si="1608"/>
        <v>0</v>
      </c>
      <c r="BKZ26" s="56">
        <f t="shared" si="1609"/>
        <v>0</v>
      </c>
      <c r="BLA26" s="56">
        <f t="shared" si="1610"/>
        <v>0</v>
      </c>
      <c r="BLB26" s="56">
        <f t="shared" si="1611"/>
        <v>0</v>
      </c>
      <c r="BLC26" s="56">
        <f t="shared" si="1612"/>
        <v>0</v>
      </c>
      <c r="BLD26" s="56">
        <f t="shared" si="1613"/>
        <v>0</v>
      </c>
      <c r="BLE26" s="56">
        <f t="shared" si="1614"/>
        <v>0</v>
      </c>
      <c r="BLF26" s="56">
        <f t="shared" si="1615"/>
        <v>0</v>
      </c>
      <c r="BLG26" s="56">
        <f t="shared" si="1616"/>
        <v>0</v>
      </c>
      <c r="BLH26" s="56">
        <f t="shared" si="1617"/>
        <v>0</v>
      </c>
      <c r="BLI26" s="56">
        <f t="shared" si="1618"/>
        <v>0</v>
      </c>
      <c r="BLJ26" s="56">
        <f t="shared" si="1619"/>
        <v>0</v>
      </c>
      <c r="BLK26" s="56">
        <f t="shared" si="1620"/>
        <v>0</v>
      </c>
      <c r="BLL26" s="56">
        <f t="shared" si="1621"/>
        <v>0</v>
      </c>
      <c r="BLM26" s="56">
        <f t="shared" si="1622"/>
        <v>0</v>
      </c>
      <c r="BLN26" s="56">
        <f t="shared" si="1623"/>
        <v>0</v>
      </c>
      <c r="BLO26" s="56">
        <f t="shared" si="1624"/>
        <v>0</v>
      </c>
      <c r="BLP26" s="56">
        <f t="shared" si="1625"/>
        <v>0</v>
      </c>
      <c r="BLQ26" s="56">
        <f t="shared" si="1626"/>
        <v>0</v>
      </c>
      <c r="BLR26" s="56">
        <f t="shared" si="1627"/>
        <v>0</v>
      </c>
      <c r="BLS26" s="56">
        <f t="shared" si="1628"/>
        <v>0</v>
      </c>
      <c r="BLT26" s="56">
        <f t="shared" si="1629"/>
        <v>0</v>
      </c>
      <c r="BLU26" s="56">
        <f t="shared" si="1630"/>
        <v>0</v>
      </c>
      <c r="BLV26" s="56">
        <f t="shared" si="1631"/>
        <v>0</v>
      </c>
      <c r="BLW26" s="56">
        <f t="shared" si="1632"/>
        <v>0</v>
      </c>
      <c r="BLX26" s="56">
        <f t="shared" si="1633"/>
        <v>0</v>
      </c>
      <c r="BLY26" s="56">
        <f t="shared" si="1634"/>
        <v>0</v>
      </c>
      <c r="BLZ26" s="56">
        <f t="shared" si="1635"/>
        <v>0</v>
      </c>
      <c r="BMA26" s="56">
        <f t="shared" si="1636"/>
        <v>0</v>
      </c>
      <c r="BMB26" s="56">
        <f t="shared" si="1637"/>
        <v>0</v>
      </c>
      <c r="BMC26" s="56">
        <f t="shared" si="1638"/>
        <v>0</v>
      </c>
      <c r="BMD26" s="56">
        <f t="shared" si="1639"/>
        <v>0</v>
      </c>
      <c r="BME26" s="56">
        <f t="shared" si="1640"/>
        <v>0</v>
      </c>
      <c r="BMF26" s="56">
        <f t="shared" si="1641"/>
        <v>0</v>
      </c>
      <c r="BMG26" s="56">
        <f t="shared" si="1642"/>
        <v>0</v>
      </c>
      <c r="BMH26" s="56">
        <f t="shared" si="1643"/>
        <v>0</v>
      </c>
      <c r="BMI26" s="56">
        <f t="shared" si="1644"/>
        <v>0</v>
      </c>
      <c r="BMJ26" s="56">
        <f t="shared" si="1645"/>
        <v>0</v>
      </c>
      <c r="BMK26" s="56">
        <f t="shared" si="1646"/>
        <v>0</v>
      </c>
      <c r="BML26" s="56">
        <f t="shared" si="1647"/>
        <v>0</v>
      </c>
      <c r="BMM26" s="56">
        <f t="shared" si="1648"/>
        <v>0</v>
      </c>
      <c r="BMN26" s="56">
        <f t="shared" si="1649"/>
        <v>0</v>
      </c>
      <c r="BMO26" s="56">
        <f t="shared" si="1650"/>
        <v>0</v>
      </c>
      <c r="BMP26" s="56">
        <f t="shared" si="1651"/>
        <v>0</v>
      </c>
      <c r="BMQ26" s="56">
        <f t="shared" si="1652"/>
        <v>0</v>
      </c>
      <c r="BMR26" s="56">
        <f t="shared" si="1653"/>
        <v>0</v>
      </c>
      <c r="BMS26" s="56">
        <f t="shared" si="1654"/>
        <v>0</v>
      </c>
      <c r="BMT26" s="56">
        <f t="shared" si="1655"/>
        <v>0</v>
      </c>
      <c r="BMU26" s="56">
        <f t="shared" si="1656"/>
        <v>0</v>
      </c>
      <c r="BMV26" s="56">
        <f t="shared" si="1657"/>
        <v>0</v>
      </c>
      <c r="BMW26" s="56">
        <f t="shared" si="1658"/>
        <v>0</v>
      </c>
      <c r="BMX26" s="56">
        <f t="shared" si="1659"/>
        <v>0</v>
      </c>
      <c r="BMY26" s="56">
        <f t="shared" si="1660"/>
        <v>0</v>
      </c>
      <c r="BMZ26" s="56">
        <f t="shared" si="1661"/>
        <v>0</v>
      </c>
      <c r="BNA26" s="56">
        <f t="shared" si="1662"/>
        <v>0</v>
      </c>
      <c r="BNB26" s="56">
        <f t="shared" si="1663"/>
        <v>0</v>
      </c>
      <c r="BNC26" s="56">
        <f t="shared" si="1664"/>
        <v>0</v>
      </c>
      <c r="BND26" s="56">
        <f t="shared" si="1665"/>
        <v>0</v>
      </c>
      <c r="BNE26" s="56">
        <f t="shared" si="1666"/>
        <v>0</v>
      </c>
      <c r="BNF26" s="56">
        <f t="shared" si="1667"/>
        <v>0</v>
      </c>
      <c r="BNG26" s="56">
        <f t="shared" si="1668"/>
        <v>0</v>
      </c>
      <c r="BNH26" s="56">
        <f t="shared" si="1669"/>
        <v>0</v>
      </c>
      <c r="BNI26" s="56">
        <f t="shared" si="1670"/>
        <v>0</v>
      </c>
      <c r="BNJ26" s="56">
        <f t="shared" si="1671"/>
        <v>0</v>
      </c>
      <c r="BNK26" s="56">
        <f t="shared" si="1672"/>
        <v>0</v>
      </c>
      <c r="BNL26" s="56">
        <f t="shared" si="1673"/>
        <v>0</v>
      </c>
      <c r="BNM26" s="56">
        <f t="shared" si="1674"/>
        <v>0</v>
      </c>
      <c r="BNN26" s="56">
        <f t="shared" si="1675"/>
        <v>0</v>
      </c>
      <c r="BNO26" s="56">
        <f t="shared" si="1676"/>
        <v>0</v>
      </c>
      <c r="BNP26" s="56">
        <f t="shared" si="1677"/>
        <v>0</v>
      </c>
      <c r="BNQ26" s="56">
        <f t="shared" si="1678"/>
        <v>0</v>
      </c>
      <c r="BNR26" s="56">
        <f t="shared" si="1679"/>
        <v>0</v>
      </c>
      <c r="BNS26" s="56">
        <f t="shared" si="1680"/>
        <v>0</v>
      </c>
      <c r="BNT26" s="56">
        <f t="shared" si="1681"/>
        <v>0</v>
      </c>
      <c r="BNU26" s="56">
        <f t="shared" si="1682"/>
        <v>0</v>
      </c>
      <c r="BNV26" s="56">
        <f t="shared" si="1683"/>
        <v>0</v>
      </c>
      <c r="BNW26" s="56">
        <f t="shared" si="1684"/>
        <v>0</v>
      </c>
      <c r="BNX26" s="56">
        <f t="shared" si="1685"/>
        <v>0</v>
      </c>
      <c r="BNY26" s="56">
        <f t="shared" si="1686"/>
        <v>0</v>
      </c>
      <c r="BNZ26" s="56">
        <f t="shared" si="1687"/>
        <v>0</v>
      </c>
      <c r="BOA26" s="56">
        <f t="shared" si="1688"/>
        <v>0</v>
      </c>
      <c r="BOB26" s="56">
        <f t="shared" si="1689"/>
        <v>0</v>
      </c>
      <c r="BOC26" s="56">
        <f t="shared" si="1690"/>
        <v>0</v>
      </c>
      <c r="BOD26" s="56">
        <f t="shared" si="1691"/>
        <v>0</v>
      </c>
      <c r="BOE26" s="56">
        <f t="shared" si="1692"/>
        <v>0</v>
      </c>
      <c r="BOF26" s="56">
        <f t="shared" si="1693"/>
        <v>0</v>
      </c>
      <c r="BOG26" s="56">
        <f t="shared" si="1694"/>
        <v>0</v>
      </c>
      <c r="BOH26" s="56">
        <f t="shared" si="1695"/>
        <v>0</v>
      </c>
      <c r="BOI26" s="56">
        <f t="shared" si="1696"/>
        <v>0</v>
      </c>
      <c r="BOJ26" s="56">
        <f t="shared" si="1697"/>
        <v>0</v>
      </c>
      <c r="BOK26" s="56">
        <f t="shared" si="1698"/>
        <v>0</v>
      </c>
      <c r="BOL26" s="56">
        <f t="shared" si="1699"/>
        <v>0</v>
      </c>
      <c r="BOM26" s="56">
        <f t="shared" si="1700"/>
        <v>0</v>
      </c>
      <c r="BON26" s="56">
        <f t="shared" si="1701"/>
        <v>0</v>
      </c>
      <c r="BOO26" s="56">
        <f t="shared" si="1702"/>
        <v>0</v>
      </c>
      <c r="BOP26" s="56">
        <f t="shared" si="1703"/>
        <v>0</v>
      </c>
      <c r="BOQ26" s="56">
        <f t="shared" si="1704"/>
        <v>0</v>
      </c>
      <c r="BOR26" s="56">
        <f t="shared" si="1705"/>
        <v>0</v>
      </c>
      <c r="BOS26" s="56">
        <f t="shared" si="1706"/>
        <v>0</v>
      </c>
      <c r="BOT26" s="56">
        <f t="shared" si="1707"/>
        <v>0</v>
      </c>
      <c r="BOU26" s="56">
        <f t="shared" si="1708"/>
        <v>0</v>
      </c>
      <c r="BOV26" s="56">
        <f t="shared" si="1709"/>
        <v>0</v>
      </c>
      <c r="BOW26" s="56">
        <f t="shared" si="1710"/>
        <v>0</v>
      </c>
      <c r="BOX26" s="56">
        <f t="shared" si="1711"/>
        <v>0</v>
      </c>
      <c r="BOY26" s="56">
        <f t="shared" si="1712"/>
        <v>0</v>
      </c>
      <c r="BOZ26" s="56">
        <f t="shared" si="1713"/>
        <v>0</v>
      </c>
      <c r="BPA26" s="56">
        <f t="shared" si="1714"/>
        <v>0</v>
      </c>
      <c r="BPB26" s="56">
        <f t="shared" si="1715"/>
        <v>0</v>
      </c>
      <c r="BPC26" s="56">
        <f t="shared" si="1716"/>
        <v>0</v>
      </c>
      <c r="BPD26" s="56">
        <f t="shared" si="1717"/>
        <v>0</v>
      </c>
      <c r="BPE26" s="56">
        <f t="shared" si="1718"/>
        <v>0</v>
      </c>
      <c r="BPF26" s="56">
        <f t="shared" si="1719"/>
        <v>0</v>
      </c>
      <c r="BPG26" s="56">
        <f t="shared" si="1720"/>
        <v>0</v>
      </c>
      <c r="BPH26" s="56">
        <f t="shared" si="1721"/>
        <v>0</v>
      </c>
      <c r="BPI26" s="56">
        <f t="shared" si="1722"/>
        <v>0</v>
      </c>
      <c r="BPJ26" s="56">
        <f t="shared" si="1723"/>
        <v>0</v>
      </c>
      <c r="BPK26" s="56">
        <f t="shared" si="1724"/>
        <v>0</v>
      </c>
      <c r="BPL26" s="56">
        <f t="shared" si="1725"/>
        <v>0</v>
      </c>
      <c r="BPM26" s="56">
        <f t="shared" si="1726"/>
        <v>0</v>
      </c>
      <c r="BPN26" s="56">
        <f t="shared" si="1727"/>
        <v>0</v>
      </c>
      <c r="BPO26" s="56">
        <f t="shared" si="1728"/>
        <v>0</v>
      </c>
      <c r="BPP26" s="56">
        <f t="shared" si="1729"/>
        <v>0</v>
      </c>
      <c r="BPQ26" s="56">
        <f t="shared" si="1730"/>
        <v>0</v>
      </c>
      <c r="BPR26" s="56">
        <f t="shared" si="1731"/>
        <v>0</v>
      </c>
      <c r="BPS26" s="56">
        <f t="shared" si="1732"/>
        <v>0</v>
      </c>
      <c r="BPT26" s="56">
        <f t="shared" si="1733"/>
        <v>0</v>
      </c>
      <c r="BPU26" s="56">
        <f t="shared" si="1734"/>
        <v>0</v>
      </c>
      <c r="BPV26" s="56">
        <f t="shared" si="1735"/>
        <v>0</v>
      </c>
      <c r="BPW26" s="56">
        <f t="shared" si="1736"/>
        <v>0</v>
      </c>
      <c r="BPX26" s="56">
        <f t="shared" si="1737"/>
        <v>0</v>
      </c>
      <c r="BPY26" s="56">
        <f t="shared" si="1738"/>
        <v>0</v>
      </c>
      <c r="BPZ26" s="56">
        <f t="shared" si="1739"/>
        <v>0</v>
      </c>
      <c r="BQA26" s="56">
        <f t="shared" si="1740"/>
        <v>0</v>
      </c>
      <c r="BQB26" s="56">
        <f t="shared" si="1741"/>
        <v>0</v>
      </c>
      <c r="BQC26" s="56">
        <f t="shared" si="1742"/>
        <v>0</v>
      </c>
      <c r="BQD26" s="56">
        <f t="shared" si="1743"/>
        <v>0</v>
      </c>
      <c r="BQE26" s="56">
        <f t="shared" si="1744"/>
        <v>0</v>
      </c>
      <c r="BQF26" s="56">
        <f t="shared" si="1745"/>
        <v>0</v>
      </c>
      <c r="BQG26" s="56">
        <f t="shared" si="1746"/>
        <v>0</v>
      </c>
      <c r="BQH26" s="56">
        <f t="shared" si="1747"/>
        <v>0</v>
      </c>
      <c r="BQI26" s="56">
        <f t="shared" si="1748"/>
        <v>0</v>
      </c>
      <c r="BQJ26" s="56">
        <f t="shared" si="1749"/>
        <v>0</v>
      </c>
      <c r="BQK26" s="56">
        <f t="shared" si="1750"/>
        <v>0</v>
      </c>
      <c r="BQL26" s="56">
        <f t="shared" si="1751"/>
        <v>0</v>
      </c>
      <c r="BQM26" s="56">
        <f t="shared" si="1752"/>
        <v>0</v>
      </c>
      <c r="BQN26" s="56">
        <f t="shared" si="1753"/>
        <v>0</v>
      </c>
      <c r="BQO26" s="56">
        <f t="shared" si="1754"/>
        <v>0</v>
      </c>
      <c r="BQP26" s="56">
        <f t="shared" si="1755"/>
        <v>0</v>
      </c>
      <c r="BQQ26" s="56">
        <f t="shared" si="1756"/>
        <v>0</v>
      </c>
      <c r="BQR26" s="56">
        <f t="shared" si="1757"/>
        <v>0</v>
      </c>
      <c r="BQS26" s="56">
        <f t="shared" si="1758"/>
        <v>0</v>
      </c>
      <c r="BQT26" s="56">
        <f t="shared" si="1759"/>
        <v>0</v>
      </c>
      <c r="BQU26" s="56">
        <f t="shared" si="1760"/>
        <v>0</v>
      </c>
      <c r="BQV26" s="56">
        <f t="shared" si="1761"/>
        <v>0</v>
      </c>
      <c r="BQW26" s="56">
        <f t="shared" si="1762"/>
        <v>0</v>
      </c>
      <c r="BQX26" s="56">
        <f t="shared" si="1763"/>
        <v>0</v>
      </c>
      <c r="BQY26" s="56">
        <f t="shared" si="1764"/>
        <v>0</v>
      </c>
      <c r="BQZ26" s="56">
        <f t="shared" si="1765"/>
        <v>0</v>
      </c>
      <c r="BRA26" s="56">
        <f t="shared" si="1766"/>
        <v>0</v>
      </c>
      <c r="BRB26" s="56">
        <f t="shared" si="1767"/>
        <v>0</v>
      </c>
      <c r="BRC26" s="56">
        <f t="shared" si="1768"/>
        <v>0</v>
      </c>
      <c r="BRD26" s="56">
        <f t="shared" si="1769"/>
        <v>0</v>
      </c>
      <c r="BRE26" s="56">
        <f t="shared" si="1770"/>
        <v>0</v>
      </c>
      <c r="BRF26" s="56">
        <f t="shared" si="1771"/>
        <v>0</v>
      </c>
      <c r="BRG26" s="56">
        <f t="shared" si="1772"/>
        <v>0</v>
      </c>
      <c r="BRH26" s="56">
        <f t="shared" si="1773"/>
        <v>0</v>
      </c>
      <c r="BRI26" s="56">
        <f t="shared" si="1774"/>
        <v>0</v>
      </c>
      <c r="BRJ26" s="56">
        <f t="shared" si="1775"/>
        <v>0</v>
      </c>
      <c r="BRK26" s="56">
        <f t="shared" si="1776"/>
        <v>0</v>
      </c>
      <c r="BRL26" s="56">
        <f t="shared" si="1777"/>
        <v>0</v>
      </c>
      <c r="BRM26" s="56">
        <f t="shared" si="1778"/>
        <v>0</v>
      </c>
      <c r="BRN26" s="56">
        <f t="shared" si="1779"/>
        <v>0</v>
      </c>
      <c r="BRO26" s="56">
        <f t="shared" si="1780"/>
        <v>0</v>
      </c>
      <c r="BRP26" s="56">
        <f t="shared" si="1781"/>
        <v>0</v>
      </c>
      <c r="BRQ26" s="56">
        <f t="shared" si="1782"/>
        <v>0</v>
      </c>
      <c r="BRR26" s="56">
        <f t="shared" si="1783"/>
        <v>0</v>
      </c>
      <c r="BRS26" s="56">
        <f t="shared" si="1784"/>
        <v>0</v>
      </c>
      <c r="BRT26" s="56">
        <f t="shared" si="1785"/>
        <v>0</v>
      </c>
      <c r="BRU26" s="56">
        <f t="shared" si="1786"/>
        <v>0</v>
      </c>
      <c r="BRV26" s="56">
        <f t="shared" si="1787"/>
        <v>0</v>
      </c>
      <c r="BRW26" s="56">
        <f t="shared" si="1788"/>
        <v>0</v>
      </c>
      <c r="BRX26" s="56">
        <f t="shared" si="1789"/>
        <v>0</v>
      </c>
      <c r="BRY26" s="56">
        <f t="shared" si="1790"/>
        <v>0</v>
      </c>
      <c r="BRZ26" s="56">
        <f t="shared" si="1791"/>
        <v>0</v>
      </c>
      <c r="BSA26" s="56">
        <f t="shared" si="1792"/>
        <v>0</v>
      </c>
      <c r="BSB26" s="56">
        <f t="shared" si="1793"/>
        <v>0</v>
      </c>
      <c r="BSC26" s="56">
        <f t="shared" si="1794"/>
        <v>0</v>
      </c>
      <c r="BSD26" s="56">
        <f t="shared" si="1795"/>
        <v>0</v>
      </c>
      <c r="BSE26" s="56">
        <f t="shared" si="1796"/>
        <v>0</v>
      </c>
      <c r="BSF26" s="56">
        <f t="shared" si="1797"/>
        <v>0</v>
      </c>
      <c r="BSG26" s="56">
        <f t="shared" si="1798"/>
        <v>0</v>
      </c>
      <c r="BSH26" s="56">
        <f t="shared" si="1799"/>
        <v>0</v>
      </c>
      <c r="BSI26" s="56">
        <f t="shared" si="1800"/>
        <v>0</v>
      </c>
      <c r="BSJ26" s="56">
        <f t="shared" si="1801"/>
        <v>0</v>
      </c>
      <c r="BSK26" s="56">
        <f t="shared" si="1802"/>
        <v>0</v>
      </c>
      <c r="BSL26" s="56">
        <f t="shared" si="1803"/>
        <v>0</v>
      </c>
      <c r="BSM26" s="56">
        <f t="shared" si="1804"/>
        <v>0</v>
      </c>
      <c r="BSN26" s="56">
        <f t="shared" si="1805"/>
        <v>0</v>
      </c>
      <c r="BSO26" s="56">
        <f t="shared" si="1806"/>
        <v>0</v>
      </c>
      <c r="BSP26" s="56">
        <f t="shared" si="1807"/>
        <v>0</v>
      </c>
      <c r="BSQ26" s="56">
        <f t="shared" si="1808"/>
        <v>0</v>
      </c>
      <c r="BSR26" s="56">
        <f t="shared" si="1809"/>
        <v>0</v>
      </c>
      <c r="BSS26" s="56">
        <f t="shared" si="1810"/>
        <v>0</v>
      </c>
      <c r="BST26" s="56">
        <f t="shared" si="1811"/>
        <v>0</v>
      </c>
      <c r="BSU26" s="56">
        <f t="shared" si="1812"/>
        <v>0</v>
      </c>
      <c r="BSV26" s="56">
        <f t="shared" si="1813"/>
        <v>0</v>
      </c>
      <c r="BSW26" s="56">
        <f t="shared" si="1814"/>
        <v>0</v>
      </c>
      <c r="BSX26" s="56">
        <f t="shared" si="1815"/>
        <v>0</v>
      </c>
      <c r="BSY26" s="56">
        <f t="shared" si="1816"/>
        <v>0</v>
      </c>
      <c r="BSZ26" s="56">
        <f t="shared" si="1817"/>
        <v>0</v>
      </c>
      <c r="BTA26" s="56">
        <f t="shared" si="1818"/>
        <v>0</v>
      </c>
      <c r="BTB26" s="56">
        <f t="shared" si="1819"/>
        <v>0</v>
      </c>
      <c r="BTC26" s="56">
        <f t="shared" si="1820"/>
        <v>0</v>
      </c>
      <c r="BTD26" s="56">
        <f t="shared" si="1821"/>
        <v>0</v>
      </c>
      <c r="BTE26" s="56">
        <f t="shared" si="1822"/>
        <v>0</v>
      </c>
      <c r="BTF26" s="56">
        <f t="shared" si="1823"/>
        <v>0</v>
      </c>
      <c r="BTG26" s="56">
        <f t="shared" si="1824"/>
        <v>0</v>
      </c>
      <c r="BTH26" s="56">
        <f t="shared" si="1825"/>
        <v>0</v>
      </c>
      <c r="BTI26" s="56">
        <f t="shared" si="1826"/>
        <v>0</v>
      </c>
      <c r="BTJ26" s="56">
        <f t="shared" si="1827"/>
        <v>0</v>
      </c>
      <c r="BTK26" s="56">
        <f t="shared" si="1828"/>
        <v>0</v>
      </c>
      <c r="BTL26" s="56">
        <f t="shared" si="1829"/>
        <v>0</v>
      </c>
      <c r="BTM26" s="56">
        <f t="shared" si="1830"/>
        <v>0</v>
      </c>
      <c r="BTN26" s="56">
        <f t="shared" si="1831"/>
        <v>0</v>
      </c>
      <c r="BTO26" s="56">
        <f t="shared" si="1832"/>
        <v>0</v>
      </c>
      <c r="BTP26" s="56">
        <f t="shared" si="1833"/>
        <v>0</v>
      </c>
      <c r="BTQ26" s="56">
        <f t="shared" si="1834"/>
        <v>0</v>
      </c>
      <c r="BTR26" s="56">
        <f t="shared" si="1835"/>
        <v>0</v>
      </c>
      <c r="BTS26" s="56">
        <f t="shared" si="1836"/>
        <v>0</v>
      </c>
      <c r="BTT26" s="56">
        <f t="shared" si="1837"/>
        <v>0</v>
      </c>
      <c r="BTU26" s="56">
        <f t="shared" si="1838"/>
        <v>0</v>
      </c>
      <c r="BTV26" s="56">
        <f t="shared" si="1839"/>
        <v>0</v>
      </c>
      <c r="BTW26" s="56">
        <f t="shared" si="1840"/>
        <v>0</v>
      </c>
      <c r="BTX26" s="56">
        <f t="shared" si="1841"/>
        <v>0</v>
      </c>
      <c r="BTY26" s="56">
        <f t="shared" si="1842"/>
        <v>0</v>
      </c>
      <c r="BTZ26" s="56">
        <f t="shared" si="1843"/>
        <v>0</v>
      </c>
      <c r="BUA26" s="56">
        <f t="shared" si="1844"/>
        <v>0</v>
      </c>
      <c r="BUB26" s="56">
        <f t="shared" si="1845"/>
        <v>0</v>
      </c>
      <c r="BUC26" s="56">
        <f t="shared" si="1846"/>
        <v>0</v>
      </c>
      <c r="BUD26" s="56">
        <f t="shared" si="1847"/>
        <v>0</v>
      </c>
      <c r="BUE26" s="56">
        <f t="shared" si="1848"/>
        <v>0</v>
      </c>
      <c r="BUF26" s="56">
        <f t="shared" si="1849"/>
        <v>0</v>
      </c>
      <c r="BUG26" s="56">
        <f t="shared" si="1850"/>
        <v>0</v>
      </c>
      <c r="BUH26" s="56">
        <f t="shared" si="1851"/>
        <v>0</v>
      </c>
      <c r="BUI26" s="56">
        <f t="shared" si="1852"/>
        <v>0</v>
      </c>
      <c r="BUJ26" s="56">
        <f t="shared" si="1853"/>
        <v>0</v>
      </c>
      <c r="BUK26" s="56">
        <f t="shared" si="1854"/>
        <v>0</v>
      </c>
      <c r="BUL26" s="56">
        <f t="shared" si="1855"/>
        <v>0</v>
      </c>
      <c r="BUM26" s="56">
        <f t="shared" si="1856"/>
        <v>0</v>
      </c>
      <c r="BUN26" s="56">
        <f t="shared" si="1857"/>
        <v>0</v>
      </c>
      <c r="BUO26" s="56">
        <f t="shared" si="1858"/>
        <v>0</v>
      </c>
      <c r="BUP26" s="56">
        <f t="shared" si="1859"/>
        <v>0</v>
      </c>
      <c r="BUQ26" s="56">
        <f t="shared" si="1860"/>
        <v>0</v>
      </c>
      <c r="BUR26" s="56">
        <f t="shared" si="1861"/>
        <v>0</v>
      </c>
      <c r="BUS26" s="56">
        <f t="shared" si="1862"/>
        <v>0</v>
      </c>
      <c r="BUT26" s="56">
        <f t="shared" si="1863"/>
        <v>0</v>
      </c>
      <c r="BUU26" s="56">
        <f t="shared" si="1864"/>
        <v>0</v>
      </c>
      <c r="BUV26" s="56">
        <f t="shared" si="1865"/>
        <v>0</v>
      </c>
      <c r="BUW26" s="56">
        <f t="shared" si="1866"/>
        <v>0</v>
      </c>
      <c r="BUX26" s="56">
        <f t="shared" si="1867"/>
        <v>0</v>
      </c>
      <c r="BUY26" s="56">
        <f t="shared" si="1868"/>
        <v>0</v>
      </c>
      <c r="BUZ26" s="56">
        <f t="shared" si="1869"/>
        <v>0</v>
      </c>
      <c r="BVA26" s="56">
        <f t="shared" si="1870"/>
        <v>0</v>
      </c>
      <c r="BVB26" s="56">
        <f t="shared" si="1871"/>
        <v>0</v>
      </c>
      <c r="BVC26" s="56">
        <f t="shared" si="1872"/>
        <v>0</v>
      </c>
      <c r="BVD26" s="56">
        <f t="shared" si="1873"/>
        <v>0</v>
      </c>
      <c r="BVE26" s="56">
        <f t="shared" si="1874"/>
        <v>0</v>
      </c>
      <c r="BVF26" s="56">
        <f t="shared" si="1875"/>
        <v>0</v>
      </c>
      <c r="BVG26" s="56">
        <f t="shared" si="1876"/>
        <v>0</v>
      </c>
      <c r="BVH26" s="56">
        <f t="shared" si="1877"/>
        <v>0</v>
      </c>
      <c r="BVI26" s="56">
        <f t="shared" si="1878"/>
        <v>0</v>
      </c>
      <c r="BVJ26" s="56">
        <f t="shared" si="1879"/>
        <v>0</v>
      </c>
      <c r="BVK26" s="56">
        <f t="shared" si="1880"/>
        <v>0</v>
      </c>
      <c r="BVL26" s="56">
        <f t="shared" si="1881"/>
        <v>0</v>
      </c>
      <c r="BVM26" s="56">
        <f t="shared" si="1882"/>
        <v>0</v>
      </c>
      <c r="BVN26" s="56">
        <f t="shared" si="1883"/>
        <v>0</v>
      </c>
      <c r="BVO26" s="56">
        <f t="shared" si="1884"/>
        <v>0</v>
      </c>
      <c r="BVP26" s="56">
        <f t="shared" si="1885"/>
        <v>0</v>
      </c>
      <c r="BVQ26" s="56">
        <f t="shared" si="1886"/>
        <v>0</v>
      </c>
      <c r="BVR26" s="56">
        <f t="shared" si="1887"/>
        <v>0</v>
      </c>
      <c r="BVS26" s="56">
        <f t="shared" si="1888"/>
        <v>0</v>
      </c>
      <c r="BVT26" s="56">
        <f t="shared" si="1889"/>
        <v>0</v>
      </c>
      <c r="BVU26" s="56">
        <f t="shared" si="1890"/>
        <v>0</v>
      </c>
      <c r="BVV26" s="56">
        <f t="shared" si="1891"/>
        <v>0</v>
      </c>
      <c r="BVW26" s="56">
        <f t="shared" si="1892"/>
        <v>0</v>
      </c>
      <c r="BVX26" s="56">
        <f t="shared" si="1893"/>
        <v>0</v>
      </c>
      <c r="BVY26" s="56">
        <f t="shared" si="1894"/>
        <v>0</v>
      </c>
      <c r="BVZ26" s="56">
        <f t="shared" si="1895"/>
        <v>0</v>
      </c>
      <c r="BWA26" s="56">
        <f t="shared" si="1896"/>
        <v>0</v>
      </c>
      <c r="BWB26" s="56">
        <f t="shared" si="1897"/>
        <v>0</v>
      </c>
      <c r="BWC26" s="56">
        <f t="shared" si="1898"/>
        <v>0</v>
      </c>
      <c r="BWD26" s="56">
        <f t="shared" si="1899"/>
        <v>0</v>
      </c>
      <c r="BWE26" s="56">
        <f t="shared" si="1900"/>
        <v>0</v>
      </c>
      <c r="BWF26" s="56">
        <f t="shared" si="1901"/>
        <v>0</v>
      </c>
      <c r="BWG26" s="56">
        <f t="shared" si="1902"/>
        <v>0</v>
      </c>
      <c r="BWH26" s="56">
        <f t="shared" si="1903"/>
        <v>0</v>
      </c>
      <c r="BWI26" s="56">
        <f t="shared" si="1904"/>
        <v>0</v>
      </c>
      <c r="BWJ26" s="56">
        <f t="shared" si="1905"/>
        <v>0</v>
      </c>
      <c r="BWK26" s="56">
        <f t="shared" si="1906"/>
        <v>0</v>
      </c>
      <c r="BWL26" s="56">
        <f t="shared" si="1907"/>
        <v>0</v>
      </c>
      <c r="BWM26" s="56">
        <f t="shared" si="1908"/>
        <v>0</v>
      </c>
      <c r="BWN26" s="56">
        <f t="shared" si="1909"/>
        <v>0</v>
      </c>
      <c r="BWO26" s="56">
        <f t="shared" si="1910"/>
        <v>0</v>
      </c>
      <c r="BWP26" s="56">
        <f t="shared" si="1911"/>
        <v>0</v>
      </c>
      <c r="BWQ26" s="56">
        <f t="shared" si="1912"/>
        <v>0</v>
      </c>
      <c r="BWR26" s="56">
        <f t="shared" si="1913"/>
        <v>0</v>
      </c>
      <c r="BWS26" s="56">
        <f t="shared" si="1914"/>
        <v>0</v>
      </c>
      <c r="BWT26" s="56">
        <f t="shared" si="1915"/>
        <v>0</v>
      </c>
      <c r="BWU26" s="56">
        <f t="shared" si="1916"/>
        <v>0</v>
      </c>
      <c r="BWV26" s="56">
        <f t="shared" si="1917"/>
        <v>0</v>
      </c>
      <c r="BWW26" s="56">
        <f t="shared" si="1918"/>
        <v>0</v>
      </c>
      <c r="BWX26" s="56">
        <f t="shared" si="1919"/>
        <v>0</v>
      </c>
      <c r="BWY26" s="56">
        <f t="shared" si="1920"/>
        <v>0</v>
      </c>
      <c r="BWZ26" s="56">
        <f t="shared" si="1921"/>
        <v>0</v>
      </c>
      <c r="BXA26" s="56">
        <f t="shared" si="1922"/>
        <v>0</v>
      </c>
      <c r="BXB26" s="56">
        <f t="shared" si="1923"/>
        <v>0</v>
      </c>
      <c r="BXC26" s="56">
        <f t="shared" si="1924"/>
        <v>0</v>
      </c>
      <c r="BXD26" s="56">
        <f t="shared" si="1925"/>
        <v>0</v>
      </c>
      <c r="BXE26" s="56">
        <f t="shared" si="1926"/>
        <v>0</v>
      </c>
      <c r="BXF26" s="56">
        <f t="shared" si="1927"/>
        <v>0</v>
      </c>
      <c r="BXG26" s="56">
        <f t="shared" si="1928"/>
        <v>0</v>
      </c>
      <c r="BXH26" s="56">
        <f t="shared" si="1929"/>
        <v>0</v>
      </c>
      <c r="BXI26" s="56">
        <f t="shared" si="1930"/>
        <v>0</v>
      </c>
      <c r="BXJ26" s="56">
        <f t="shared" si="1931"/>
        <v>0</v>
      </c>
      <c r="BXK26" s="56">
        <f t="shared" si="1932"/>
        <v>0</v>
      </c>
      <c r="BXL26" s="56">
        <f t="shared" si="1933"/>
        <v>0</v>
      </c>
      <c r="BXM26" s="56">
        <f t="shared" si="1934"/>
        <v>0</v>
      </c>
      <c r="BXN26" s="56">
        <f t="shared" si="1935"/>
        <v>0</v>
      </c>
      <c r="BXO26" s="56">
        <f t="shared" si="1936"/>
        <v>0</v>
      </c>
      <c r="BXP26" s="56">
        <f t="shared" si="1937"/>
        <v>0</v>
      </c>
      <c r="BXQ26" s="56">
        <f t="shared" si="1938"/>
        <v>0</v>
      </c>
      <c r="BXR26" s="56">
        <f t="shared" si="1939"/>
        <v>0</v>
      </c>
      <c r="BXS26" s="56">
        <f t="shared" si="1940"/>
        <v>0</v>
      </c>
      <c r="BXT26" s="56">
        <f t="shared" si="1941"/>
        <v>0</v>
      </c>
      <c r="BXU26" s="56">
        <f t="shared" si="1942"/>
        <v>0</v>
      </c>
      <c r="BXV26" s="56">
        <f t="shared" si="1943"/>
        <v>0</v>
      </c>
      <c r="BXW26" s="56">
        <f t="shared" si="1944"/>
        <v>0</v>
      </c>
      <c r="BXX26" s="56">
        <f t="shared" si="1945"/>
        <v>0</v>
      </c>
      <c r="BXY26" s="56">
        <f t="shared" si="1946"/>
        <v>0</v>
      </c>
      <c r="BXZ26" s="56">
        <f t="shared" si="1947"/>
        <v>0</v>
      </c>
      <c r="BYA26" s="56">
        <f t="shared" si="1948"/>
        <v>0</v>
      </c>
      <c r="BYB26" s="56">
        <f t="shared" si="1949"/>
        <v>0</v>
      </c>
      <c r="BYC26" s="56">
        <f t="shared" si="1950"/>
        <v>0</v>
      </c>
      <c r="BYD26" s="56">
        <f t="shared" si="1951"/>
        <v>0</v>
      </c>
      <c r="BYE26" s="56">
        <f t="shared" si="1952"/>
        <v>0</v>
      </c>
      <c r="BYF26" s="56">
        <f t="shared" si="1953"/>
        <v>0</v>
      </c>
      <c r="BYG26" s="56">
        <f t="shared" si="1954"/>
        <v>0</v>
      </c>
      <c r="BYH26" s="56">
        <f t="shared" si="1955"/>
        <v>0</v>
      </c>
      <c r="BYI26" s="56">
        <f t="shared" si="1956"/>
        <v>0</v>
      </c>
      <c r="BYJ26" s="56">
        <f t="shared" si="1957"/>
        <v>0</v>
      </c>
      <c r="BYK26" s="56">
        <f t="shared" si="1958"/>
        <v>0</v>
      </c>
      <c r="BYL26" s="56">
        <f t="shared" si="1959"/>
        <v>0</v>
      </c>
      <c r="BYM26" s="56">
        <f t="shared" si="1960"/>
        <v>0</v>
      </c>
      <c r="BYN26" s="56">
        <f t="shared" si="1961"/>
        <v>0</v>
      </c>
      <c r="BYO26" s="56">
        <f t="shared" si="1962"/>
        <v>0</v>
      </c>
      <c r="BYP26" s="56">
        <f t="shared" si="1963"/>
        <v>0</v>
      </c>
      <c r="BYQ26" s="56">
        <f t="shared" si="1964"/>
        <v>0</v>
      </c>
      <c r="BYR26" s="56">
        <f t="shared" si="1965"/>
        <v>0</v>
      </c>
      <c r="BYS26" s="56">
        <f t="shared" si="1966"/>
        <v>0</v>
      </c>
      <c r="BYT26" s="56">
        <f t="shared" si="1967"/>
        <v>0</v>
      </c>
      <c r="BYU26" s="56">
        <f t="shared" si="1968"/>
        <v>0</v>
      </c>
      <c r="BYV26" s="56">
        <f t="shared" si="1969"/>
        <v>0</v>
      </c>
      <c r="BYW26" s="56">
        <f t="shared" si="1970"/>
        <v>0</v>
      </c>
      <c r="BYX26" s="56">
        <f t="shared" si="1971"/>
        <v>0</v>
      </c>
      <c r="BYY26" s="56">
        <f t="shared" si="1972"/>
        <v>0</v>
      </c>
      <c r="BYZ26" s="56">
        <f t="shared" si="1973"/>
        <v>0</v>
      </c>
      <c r="BZA26" s="56">
        <f t="shared" si="1974"/>
        <v>0</v>
      </c>
      <c r="BZB26" s="56">
        <f t="shared" si="1975"/>
        <v>0</v>
      </c>
      <c r="BZC26" s="56">
        <f t="shared" si="1976"/>
        <v>0</v>
      </c>
      <c r="BZD26" s="56">
        <f t="shared" si="1977"/>
        <v>0</v>
      </c>
      <c r="BZE26" s="56">
        <f t="shared" si="1978"/>
        <v>0</v>
      </c>
      <c r="BZF26" s="56">
        <f t="shared" si="1979"/>
        <v>0</v>
      </c>
      <c r="BZG26" s="56">
        <f t="shared" si="1980"/>
        <v>0</v>
      </c>
      <c r="BZH26" s="56">
        <f t="shared" si="1981"/>
        <v>0</v>
      </c>
      <c r="BZI26" s="56">
        <f t="shared" si="1982"/>
        <v>0</v>
      </c>
      <c r="BZJ26" s="56">
        <f t="shared" si="1983"/>
        <v>0</v>
      </c>
      <c r="BZK26" s="56">
        <f t="shared" si="1984"/>
        <v>0</v>
      </c>
      <c r="BZL26" s="56">
        <f t="shared" si="1985"/>
        <v>0</v>
      </c>
      <c r="BZM26" s="56">
        <f t="shared" si="1986"/>
        <v>0</v>
      </c>
      <c r="BZN26" s="56">
        <f t="shared" si="1987"/>
        <v>0</v>
      </c>
      <c r="BZO26" s="56">
        <f t="shared" si="1988"/>
        <v>0</v>
      </c>
      <c r="BZP26" s="56">
        <f t="shared" si="1989"/>
        <v>0</v>
      </c>
      <c r="BZQ26" s="56">
        <f t="shared" si="1990"/>
        <v>0</v>
      </c>
      <c r="BZR26" s="56">
        <f t="shared" si="1991"/>
        <v>0</v>
      </c>
      <c r="BZS26" s="56">
        <f t="shared" si="1992"/>
        <v>0</v>
      </c>
      <c r="BZT26" s="56">
        <f t="shared" si="1993"/>
        <v>0</v>
      </c>
      <c r="BZU26" s="56">
        <f t="shared" si="1994"/>
        <v>0</v>
      </c>
      <c r="BZV26" s="56">
        <f t="shared" si="1995"/>
        <v>0</v>
      </c>
      <c r="BZW26" s="56">
        <f t="shared" si="1996"/>
        <v>0</v>
      </c>
      <c r="BZX26" s="56">
        <f t="shared" si="1997"/>
        <v>0</v>
      </c>
      <c r="BZY26" s="56">
        <f t="shared" si="1998"/>
        <v>0</v>
      </c>
      <c r="BZZ26" s="56">
        <f t="shared" si="1999"/>
        <v>0</v>
      </c>
      <c r="CAA26" s="56">
        <f t="shared" si="2000"/>
        <v>0</v>
      </c>
      <c r="CAB26" s="56">
        <f t="shared" si="2001"/>
        <v>0</v>
      </c>
      <c r="CAC26" s="56">
        <f t="shared" si="2002"/>
        <v>0</v>
      </c>
      <c r="CAD26" s="56">
        <f t="shared" si="2003"/>
        <v>0</v>
      </c>
      <c r="CAE26" s="56">
        <f t="shared" si="2004"/>
        <v>0</v>
      </c>
      <c r="CAF26" s="56">
        <f t="shared" si="2005"/>
        <v>0</v>
      </c>
      <c r="CAG26" s="56">
        <f t="shared" si="2006"/>
        <v>0</v>
      </c>
      <c r="CAH26" s="56">
        <f t="shared" si="2007"/>
        <v>0</v>
      </c>
      <c r="CAI26" s="56">
        <f t="shared" si="2008"/>
        <v>0</v>
      </c>
      <c r="CAJ26" s="56">
        <f t="shared" si="2009"/>
        <v>0</v>
      </c>
      <c r="CAK26" s="56">
        <f t="shared" si="2010"/>
        <v>0</v>
      </c>
      <c r="CAL26" s="56">
        <f t="shared" si="2011"/>
        <v>0</v>
      </c>
      <c r="CAM26" s="56">
        <f t="shared" si="2012"/>
        <v>0</v>
      </c>
      <c r="CAN26" s="56">
        <f t="shared" si="2013"/>
        <v>0</v>
      </c>
      <c r="CAO26" s="56">
        <f t="shared" si="2014"/>
        <v>0</v>
      </c>
      <c r="CAP26" s="56">
        <f t="shared" si="2015"/>
        <v>0</v>
      </c>
      <c r="CAQ26" s="56">
        <f t="shared" si="2016"/>
        <v>0</v>
      </c>
      <c r="CAR26" s="56">
        <f t="shared" si="2017"/>
        <v>0</v>
      </c>
      <c r="CAS26" s="56">
        <f t="shared" si="2018"/>
        <v>0</v>
      </c>
      <c r="CAT26" s="56">
        <f t="shared" si="2019"/>
        <v>0</v>
      </c>
      <c r="CAU26" s="56">
        <f t="shared" si="2020"/>
        <v>0</v>
      </c>
      <c r="CAV26" s="56">
        <f t="shared" si="2021"/>
        <v>0</v>
      </c>
      <c r="CAW26" s="56">
        <f t="shared" si="2022"/>
        <v>0</v>
      </c>
      <c r="CAX26" s="56">
        <f t="shared" si="2023"/>
        <v>0</v>
      </c>
      <c r="CAY26" s="56">
        <f t="shared" si="2024"/>
        <v>0</v>
      </c>
      <c r="CAZ26" s="56">
        <f t="shared" si="2025"/>
        <v>0</v>
      </c>
      <c r="CBA26" s="56">
        <f t="shared" si="2026"/>
        <v>0</v>
      </c>
      <c r="CBB26" s="56">
        <f t="shared" si="2027"/>
        <v>0</v>
      </c>
      <c r="CBC26" s="56">
        <f t="shared" si="2028"/>
        <v>0</v>
      </c>
      <c r="CBD26" s="56">
        <f t="shared" si="2029"/>
        <v>0</v>
      </c>
      <c r="CBE26" s="56">
        <f t="shared" si="2030"/>
        <v>0</v>
      </c>
      <c r="CBF26" s="56">
        <f t="shared" si="2031"/>
        <v>0</v>
      </c>
      <c r="CBG26" s="56">
        <f t="shared" si="2032"/>
        <v>0</v>
      </c>
      <c r="CBH26" s="56">
        <f t="shared" si="2033"/>
        <v>0</v>
      </c>
      <c r="CBI26" s="56">
        <f t="shared" si="2034"/>
        <v>0</v>
      </c>
      <c r="CBJ26" s="56">
        <f t="shared" si="2035"/>
        <v>0</v>
      </c>
      <c r="CBK26" s="56">
        <f t="shared" si="2036"/>
        <v>0</v>
      </c>
      <c r="CBL26" s="56">
        <f t="shared" si="2037"/>
        <v>0</v>
      </c>
      <c r="CBM26" s="56">
        <f t="shared" si="2038"/>
        <v>0</v>
      </c>
      <c r="CBN26" s="56">
        <f t="shared" si="2039"/>
        <v>0</v>
      </c>
      <c r="CBO26" s="56">
        <f t="shared" si="2040"/>
        <v>0</v>
      </c>
      <c r="CBP26" s="56">
        <f t="shared" si="2041"/>
        <v>0</v>
      </c>
      <c r="CBQ26" s="56">
        <f t="shared" si="2042"/>
        <v>0</v>
      </c>
      <c r="CBR26" s="56">
        <f t="shared" si="2043"/>
        <v>0</v>
      </c>
      <c r="CBS26" s="56">
        <f t="shared" si="2044"/>
        <v>0</v>
      </c>
      <c r="CBT26" s="56">
        <f t="shared" si="2045"/>
        <v>0</v>
      </c>
      <c r="CBU26" s="56">
        <f t="shared" si="2046"/>
        <v>0</v>
      </c>
      <c r="CBV26" s="56">
        <f t="shared" si="2047"/>
        <v>0</v>
      </c>
      <c r="CBW26" s="56">
        <f t="shared" si="2048"/>
        <v>0</v>
      </c>
      <c r="CBX26" s="56">
        <f t="shared" si="2049"/>
        <v>0</v>
      </c>
      <c r="CBY26" s="56">
        <f t="shared" si="2050"/>
        <v>0</v>
      </c>
      <c r="CBZ26" s="56">
        <f t="shared" si="2051"/>
        <v>0</v>
      </c>
      <c r="CCA26" s="56">
        <f t="shared" si="2052"/>
        <v>0</v>
      </c>
      <c r="CCB26" s="56">
        <f t="shared" si="2053"/>
        <v>0</v>
      </c>
      <c r="CCC26" s="56">
        <f t="shared" si="2054"/>
        <v>0</v>
      </c>
      <c r="CCD26" s="56">
        <f t="shared" si="2055"/>
        <v>0</v>
      </c>
      <c r="CCE26" s="56">
        <f t="shared" si="2056"/>
        <v>0</v>
      </c>
      <c r="CCF26" s="56">
        <f t="shared" si="2057"/>
        <v>0</v>
      </c>
      <c r="CCG26" s="56">
        <f t="shared" si="2058"/>
        <v>0</v>
      </c>
      <c r="CCH26" s="56">
        <f t="shared" si="2059"/>
        <v>0</v>
      </c>
      <c r="CCI26" s="56">
        <f t="shared" si="2060"/>
        <v>0</v>
      </c>
      <c r="CCJ26" s="56">
        <f t="shared" si="2061"/>
        <v>0</v>
      </c>
      <c r="CCK26" s="56">
        <f t="shared" si="2062"/>
        <v>0</v>
      </c>
      <c r="CCL26" s="56">
        <f t="shared" si="2063"/>
        <v>0</v>
      </c>
      <c r="CCM26" s="56">
        <f t="shared" si="2064"/>
        <v>0</v>
      </c>
      <c r="CCN26" s="56">
        <f t="shared" si="2065"/>
        <v>0</v>
      </c>
      <c r="CCO26" s="56">
        <f t="shared" si="2066"/>
        <v>0</v>
      </c>
      <c r="CCP26" s="56">
        <f t="shared" si="2067"/>
        <v>0</v>
      </c>
      <c r="CCQ26" s="56">
        <f t="shared" si="2068"/>
        <v>0</v>
      </c>
      <c r="CCR26" s="56">
        <f t="shared" si="2069"/>
        <v>0</v>
      </c>
      <c r="CCS26" s="56">
        <f t="shared" si="2070"/>
        <v>0</v>
      </c>
      <c r="CCT26" s="56">
        <f t="shared" si="2071"/>
        <v>0</v>
      </c>
      <c r="CCU26" s="56">
        <f t="shared" si="2072"/>
        <v>0</v>
      </c>
      <c r="CCV26" s="56">
        <f t="shared" si="2073"/>
        <v>0</v>
      </c>
      <c r="CCW26" s="56">
        <f t="shared" si="2074"/>
        <v>0</v>
      </c>
      <c r="CCX26" s="56">
        <f t="shared" si="2075"/>
        <v>0</v>
      </c>
      <c r="CCY26" s="56">
        <f t="shared" si="2076"/>
        <v>0</v>
      </c>
      <c r="CCZ26" s="56">
        <f t="shared" si="2077"/>
        <v>0</v>
      </c>
      <c r="CDA26" s="56">
        <f t="shared" si="2078"/>
        <v>0</v>
      </c>
      <c r="CDB26" s="56">
        <f t="shared" si="2079"/>
        <v>0</v>
      </c>
      <c r="CDC26" s="56">
        <f t="shared" si="2080"/>
        <v>0</v>
      </c>
      <c r="CDD26" s="56">
        <f t="shared" si="2081"/>
        <v>0</v>
      </c>
      <c r="CDE26" s="56">
        <f t="shared" si="2082"/>
        <v>0</v>
      </c>
      <c r="CDF26" s="56">
        <f t="shared" si="2083"/>
        <v>0</v>
      </c>
      <c r="CDG26" s="56">
        <f t="shared" si="2084"/>
        <v>0</v>
      </c>
      <c r="CDH26" s="56">
        <f t="shared" si="2085"/>
        <v>0</v>
      </c>
      <c r="CDI26" s="56">
        <f t="shared" si="2086"/>
        <v>0</v>
      </c>
      <c r="CDJ26" s="56">
        <f t="shared" si="2087"/>
        <v>0</v>
      </c>
      <c r="CDK26" s="56">
        <f t="shared" si="2088"/>
        <v>0</v>
      </c>
      <c r="CDL26" s="56">
        <f t="shared" si="2089"/>
        <v>0</v>
      </c>
      <c r="CDM26" s="56">
        <f t="shared" si="2090"/>
        <v>0</v>
      </c>
      <c r="CDN26" s="56">
        <f t="shared" si="2091"/>
        <v>0</v>
      </c>
      <c r="CDO26" s="56">
        <f t="shared" si="2092"/>
        <v>0</v>
      </c>
      <c r="CDP26" s="56">
        <f t="shared" si="2093"/>
        <v>0</v>
      </c>
      <c r="CDQ26" s="56">
        <f t="shared" si="2094"/>
        <v>0</v>
      </c>
      <c r="CDR26" s="56">
        <f t="shared" si="2095"/>
        <v>0</v>
      </c>
      <c r="CDS26" s="56">
        <f t="shared" si="2096"/>
        <v>0</v>
      </c>
      <c r="CDT26" s="56">
        <f t="shared" si="2097"/>
        <v>0</v>
      </c>
      <c r="CDU26" s="56">
        <f t="shared" si="2098"/>
        <v>0</v>
      </c>
      <c r="CDV26" s="56">
        <f t="shared" si="2099"/>
        <v>0</v>
      </c>
      <c r="CDW26" s="56">
        <f t="shared" si="2100"/>
        <v>0</v>
      </c>
      <c r="CDX26" s="56">
        <f t="shared" si="2101"/>
        <v>0</v>
      </c>
      <c r="CDY26" s="56">
        <f t="shared" si="2102"/>
        <v>0</v>
      </c>
      <c r="CDZ26" s="56">
        <f t="shared" si="2103"/>
        <v>0</v>
      </c>
      <c r="CEA26" s="56">
        <f t="shared" si="2104"/>
        <v>0</v>
      </c>
      <c r="CEB26" s="56">
        <f t="shared" si="2105"/>
        <v>0</v>
      </c>
      <c r="CEC26" s="56">
        <f t="shared" si="2106"/>
        <v>0</v>
      </c>
      <c r="CED26" s="56">
        <f t="shared" si="2107"/>
        <v>0</v>
      </c>
      <c r="CEE26" s="56">
        <f t="shared" si="2108"/>
        <v>0</v>
      </c>
      <c r="CEF26" s="56">
        <f t="shared" si="2109"/>
        <v>0</v>
      </c>
      <c r="CEG26" s="56">
        <f t="shared" si="2110"/>
        <v>0</v>
      </c>
      <c r="CEH26" s="56">
        <f t="shared" si="2111"/>
        <v>0</v>
      </c>
      <c r="CEI26" s="56">
        <f t="shared" si="2112"/>
        <v>0</v>
      </c>
      <c r="CEJ26" s="56">
        <f t="shared" si="2113"/>
        <v>0</v>
      </c>
      <c r="CEK26" s="56">
        <f t="shared" si="2114"/>
        <v>0</v>
      </c>
      <c r="CEL26" s="56">
        <f t="shared" si="2115"/>
        <v>0</v>
      </c>
    </row>
    <row r="27" spans="1:2170">
      <c r="D27" s="60">
        <v>800</v>
      </c>
      <c r="E27" s="59">
        <f>Feuil2!K4</f>
        <v>0</v>
      </c>
      <c r="F27" s="59">
        <f>Feuil2!L4</f>
        <v>0</v>
      </c>
      <c r="G27" s="59">
        <f>Feuil2!M4</f>
        <v>-0.57952140643698036</v>
      </c>
      <c r="H27" s="59">
        <f>Feuil2!N4</f>
        <v>0.8149570169532282</v>
      </c>
      <c r="I27" s="59">
        <f>Feuil2!O4</f>
        <v>0.57952140643698036</v>
      </c>
      <c r="J27" s="59">
        <f>Feuil2!P4</f>
        <v>-0.8149570169532282</v>
      </c>
      <c r="K27" s="59">
        <f>Feuil2!Q4</f>
        <v>0</v>
      </c>
      <c r="L27" s="59">
        <f>Feuil2!R4</f>
        <v>0</v>
      </c>
      <c r="M27" s="59">
        <f>Feuil2!S4</f>
        <v>0</v>
      </c>
      <c r="N27" s="59">
        <f>Feuil2!T4</f>
        <v>0</v>
      </c>
      <c r="O27" s="59">
        <f>Feuil2!U4</f>
        <v>0</v>
      </c>
      <c r="P27" s="59">
        <f>Feuil2!V4</f>
        <v>0</v>
      </c>
      <c r="Q27" s="59">
        <f>Feuil2!W4</f>
        <v>0</v>
      </c>
      <c r="R27" s="59">
        <f>Feuil2!X4</f>
        <v>0</v>
      </c>
      <c r="S27" s="59">
        <f>Feuil2!Y4</f>
        <v>0</v>
      </c>
      <c r="T27" s="59">
        <f>Feuil2!Z4</f>
        <v>0</v>
      </c>
      <c r="U27" s="59">
        <f>Feuil2!AA4</f>
        <v>0</v>
      </c>
      <c r="V27" s="59">
        <f>Feuil2!AB4</f>
        <v>0</v>
      </c>
      <c r="W27" s="59">
        <f>Feuil2!AC4</f>
        <v>0</v>
      </c>
      <c r="X27" s="59">
        <f>Feuil2!AD4</f>
        <v>0</v>
      </c>
      <c r="Y27" s="59">
        <f>Feuil2!AE4</f>
        <v>0</v>
      </c>
      <c r="Z27" s="59">
        <f>Feuil2!AF4</f>
        <v>0</v>
      </c>
      <c r="AA27" s="59">
        <f>Feuil2!AG4</f>
        <v>0</v>
      </c>
      <c r="AB27" s="59">
        <f>Feuil2!AH4</f>
        <v>0</v>
      </c>
      <c r="AC27" s="59">
        <f>Feuil2!AI4</f>
        <v>0</v>
      </c>
      <c r="AD27" s="59">
        <f>Feuil2!AJ4</f>
        <v>0</v>
      </c>
      <c r="AE27" s="59">
        <f>Feuil2!AK4</f>
        <v>0</v>
      </c>
      <c r="AF27" s="59">
        <f>Feuil2!AL4</f>
        <v>0</v>
      </c>
      <c r="AG27" s="59">
        <f>Feuil2!AM4</f>
        <v>0</v>
      </c>
      <c r="AH27" s="59">
        <f>Feuil2!AN4</f>
        <v>0</v>
      </c>
      <c r="AI27" s="59">
        <f>Feuil2!AO4</f>
        <v>0</v>
      </c>
      <c r="AJ27" s="59">
        <f>Feuil2!AP4</f>
        <v>0</v>
      </c>
      <c r="AK27" s="59">
        <f>Feuil2!AQ4</f>
        <v>0</v>
      </c>
      <c r="AL27" s="59">
        <f>Feuil2!AR4</f>
        <v>0</v>
      </c>
      <c r="AM27" s="59">
        <f>Feuil2!AS4</f>
        <v>0</v>
      </c>
      <c r="AN27" s="59">
        <f>Feuil2!AT4</f>
        <v>0</v>
      </c>
      <c r="AO27" s="59">
        <f>Feuil2!AU4</f>
        <v>0</v>
      </c>
      <c r="AP27" s="59">
        <f>Feuil2!AV4</f>
        <v>0</v>
      </c>
      <c r="AQ27" s="59">
        <f>Feuil2!AW4</f>
        <v>0</v>
      </c>
      <c r="AR27" s="59">
        <f>Feuil2!AX4</f>
        <v>0</v>
      </c>
      <c r="AS27" s="59">
        <f>Feuil2!AY4</f>
        <v>0</v>
      </c>
      <c r="AT27" s="59">
        <f>Feuil2!AZ4</f>
        <v>0</v>
      </c>
      <c r="AU27" s="59">
        <f>Feuil2!BA4</f>
        <v>0</v>
      </c>
      <c r="AV27" s="59">
        <f>Feuil2!BB4</f>
        <v>0</v>
      </c>
      <c r="AW27" s="59">
        <f>Feuil2!BC4</f>
        <v>0</v>
      </c>
      <c r="AX27" s="59">
        <f>Feuil2!BD4</f>
        <v>0</v>
      </c>
      <c r="AY27" s="58">
        <f t="shared" si="2116"/>
        <v>3906.25</v>
      </c>
      <c r="BC27" s="56">
        <f t="shared" si="0"/>
        <v>0</v>
      </c>
      <c r="BD27" s="56">
        <f t="shared" si="1"/>
        <v>0</v>
      </c>
      <c r="BE27" s="56">
        <f t="shared" si="2"/>
        <v>0</v>
      </c>
      <c r="BF27" s="56">
        <f t="shared" si="3"/>
        <v>0</v>
      </c>
      <c r="BG27" s="56">
        <f t="shared" si="4"/>
        <v>0</v>
      </c>
      <c r="BH27" s="56">
        <f t="shared" si="5"/>
        <v>0</v>
      </c>
      <c r="BI27" s="56">
        <f t="shared" si="6"/>
        <v>0</v>
      </c>
      <c r="BJ27" s="56">
        <f t="shared" si="7"/>
        <v>0</v>
      </c>
      <c r="BK27" s="56">
        <f t="shared" si="8"/>
        <v>0</v>
      </c>
      <c r="BL27" s="56">
        <f t="shared" si="9"/>
        <v>0</v>
      </c>
      <c r="BM27" s="56">
        <f t="shared" si="10"/>
        <v>0</v>
      </c>
      <c r="BN27" s="56">
        <f t="shared" si="11"/>
        <v>0</v>
      </c>
      <c r="BO27" s="56">
        <f t="shared" si="12"/>
        <v>0</v>
      </c>
      <c r="BP27" s="56">
        <f t="shared" si="13"/>
        <v>0</v>
      </c>
      <c r="BQ27" s="56">
        <f t="shared" si="14"/>
        <v>0</v>
      </c>
      <c r="BR27" s="56">
        <f t="shared" si="15"/>
        <v>0</v>
      </c>
      <c r="BS27" s="56">
        <f t="shared" si="16"/>
        <v>0</v>
      </c>
      <c r="BT27" s="56">
        <f t="shared" si="17"/>
        <v>0</v>
      </c>
      <c r="BU27" s="56">
        <f t="shared" si="18"/>
        <v>0</v>
      </c>
      <c r="BV27" s="56">
        <f t="shared" si="19"/>
        <v>0</v>
      </c>
      <c r="BW27" s="56">
        <f t="shared" si="20"/>
        <v>0</v>
      </c>
      <c r="BX27" s="56">
        <f t="shared" si="21"/>
        <v>0</v>
      </c>
      <c r="BY27" s="56">
        <f t="shared" si="22"/>
        <v>0</v>
      </c>
      <c r="BZ27" s="56">
        <f t="shared" si="23"/>
        <v>0</v>
      </c>
      <c r="CA27" s="56">
        <f t="shared" si="24"/>
        <v>0</v>
      </c>
      <c r="CB27" s="56">
        <f t="shared" si="25"/>
        <v>0</v>
      </c>
      <c r="CC27" s="56">
        <f t="shared" si="26"/>
        <v>0</v>
      </c>
      <c r="CD27" s="56">
        <f t="shared" si="27"/>
        <v>0</v>
      </c>
      <c r="CE27" s="56">
        <f t="shared" si="28"/>
        <v>0</v>
      </c>
      <c r="CF27" s="56">
        <f t="shared" si="29"/>
        <v>0</v>
      </c>
      <c r="CG27" s="56">
        <f t="shared" si="30"/>
        <v>0</v>
      </c>
      <c r="CH27" s="56">
        <f t="shared" si="31"/>
        <v>0</v>
      </c>
      <c r="CI27" s="56">
        <f t="shared" si="32"/>
        <v>0</v>
      </c>
      <c r="CJ27" s="56">
        <f t="shared" si="33"/>
        <v>0</v>
      </c>
      <c r="CK27" s="56">
        <f t="shared" si="34"/>
        <v>0</v>
      </c>
      <c r="CL27" s="56">
        <f t="shared" si="35"/>
        <v>0</v>
      </c>
      <c r="CM27" s="56">
        <f t="shared" si="36"/>
        <v>0</v>
      </c>
      <c r="CN27" s="56">
        <f t="shared" si="37"/>
        <v>0</v>
      </c>
      <c r="CO27" s="56">
        <f t="shared" si="38"/>
        <v>0</v>
      </c>
      <c r="CP27" s="56">
        <f t="shared" si="39"/>
        <v>0</v>
      </c>
      <c r="CQ27" s="56">
        <f t="shared" si="40"/>
        <v>0</v>
      </c>
      <c r="CR27" s="56">
        <f t="shared" si="41"/>
        <v>0</v>
      </c>
      <c r="CS27" s="56">
        <f t="shared" si="42"/>
        <v>0</v>
      </c>
      <c r="CT27" s="56">
        <f t="shared" si="43"/>
        <v>0</v>
      </c>
      <c r="CU27" s="56">
        <f t="shared" si="44"/>
        <v>0</v>
      </c>
      <c r="CV27" s="56">
        <f t="shared" si="45"/>
        <v>0</v>
      </c>
      <c r="CW27" s="56">
        <f t="shared" si="46"/>
        <v>0</v>
      </c>
      <c r="CX27" s="56">
        <f t="shared" si="47"/>
        <v>0</v>
      </c>
      <c r="CY27" s="56">
        <f t="shared" si="48"/>
        <v>0</v>
      </c>
      <c r="CZ27" s="56">
        <f t="shared" si="49"/>
        <v>0</v>
      </c>
      <c r="DA27" s="56">
        <f t="shared" si="50"/>
        <v>0</v>
      </c>
      <c r="DB27" s="56">
        <f t="shared" si="51"/>
        <v>0</v>
      </c>
      <c r="DC27" s="56">
        <f t="shared" si="52"/>
        <v>0</v>
      </c>
      <c r="DD27" s="56">
        <f t="shared" si="53"/>
        <v>0</v>
      </c>
      <c r="DE27" s="56">
        <f t="shared" si="54"/>
        <v>0</v>
      </c>
      <c r="DF27" s="56">
        <f t="shared" si="55"/>
        <v>0</v>
      </c>
      <c r="DG27" s="56">
        <f t="shared" si="56"/>
        <v>0</v>
      </c>
      <c r="DH27" s="56">
        <f t="shared" si="57"/>
        <v>0</v>
      </c>
      <c r="DI27" s="56">
        <f t="shared" si="58"/>
        <v>0</v>
      </c>
      <c r="DJ27" s="56">
        <f t="shared" si="59"/>
        <v>0</v>
      </c>
      <c r="DK27" s="56">
        <f t="shared" si="60"/>
        <v>0</v>
      </c>
      <c r="DL27" s="56">
        <f t="shared" si="61"/>
        <v>0</v>
      </c>
      <c r="DM27" s="56">
        <f t="shared" si="62"/>
        <v>0</v>
      </c>
      <c r="DN27" s="56">
        <f t="shared" si="63"/>
        <v>0</v>
      </c>
      <c r="DO27" s="56">
        <f t="shared" si="64"/>
        <v>0</v>
      </c>
      <c r="DP27" s="56">
        <f t="shared" si="65"/>
        <v>0</v>
      </c>
      <c r="DQ27" s="56">
        <f t="shared" si="66"/>
        <v>0</v>
      </c>
      <c r="DR27" s="56">
        <f t="shared" si="67"/>
        <v>0</v>
      </c>
      <c r="DS27" s="56">
        <f t="shared" si="68"/>
        <v>0</v>
      </c>
      <c r="DT27" s="56">
        <f t="shared" si="69"/>
        <v>0</v>
      </c>
      <c r="DU27" s="56">
        <f t="shared" si="70"/>
        <v>0</v>
      </c>
      <c r="DV27" s="56">
        <f t="shared" si="71"/>
        <v>0</v>
      </c>
      <c r="DW27" s="56">
        <f t="shared" si="72"/>
        <v>0</v>
      </c>
      <c r="DX27" s="56">
        <f t="shared" si="73"/>
        <v>0</v>
      </c>
      <c r="DY27" s="56">
        <f t="shared" si="74"/>
        <v>0</v>
      </c>
      <c r="DZ27" s="56">
        <f t="shared" si="75"/>
        <v>0</v>
      </c>
      <c r="EA27" s="56">
        <f t="shared" si="76"/>
        <v>0</v>
      </c>
      <c r="EB27" s="56">
        <f t="shared" si="77"/>
        <v>0</v>
      </c>
      <c r="EC27" s="56">
        <f t="shared" si="78"/>
        <v>0</v>
      </c>
      <c r="ED27" s="56">
        <f t="shared" si="79"/>
        <v>0</v>
      </c>
      <c r="EE27" s="56">
        <f t="shared" si="80"/>
        <v>0</v>
      </c>
      <c r="EF27" s="56">
        <f t="shared" si="81"/>
        <v>0</v>
      </c>
      <c r="EG27" s="56">
        <f t="shared" si="82"/>
        <v>0</v>
      </c>
      <c r="EH27" s="56">
        <f t="shared" si="83"/>
        <v>0</v>
      </c>
      <c r="EI27" s="56">
        <f t="shared" si="84"/>
        <v>0</v>
      </c>
      <c r="EJ27" s="56">
        <f t="shared" si="85"/>
        <v>0</v>
      </c>
      <c r="EK27" s="56">
        <f t="shared" si="86"/>
        <v>0</v>
      </c>
      <c r="EL27" s="56">
        <f t="shared" si="87"/>
        <v>0</v>
      </c>
      <c r="EM27" s="56">
        <f t="shared" si="88"/>
        <v>0</v>
      </c>
      <c r="EN27" s="56">
        <f t="shared" si="89"/>
        <v>0</v>
      </c>
      <c r="EO27" s="56">
        <f t="shared" si="90"/>
        <v>0</v>
      </c>
      <c r="EP27" s="56">
        <f t="shared" si="91"/>
        <v>0</v>
      </c>
      <c r="EQ27" s="56">
        <f t="shared" si="92"/>
        <v>0</v>
      </c>
      <c r="ER27" s="56">
        <f t="shared" si="93"/>
        <v>0</v>
      </c>
      <c r="ES27" s="56">
        <f t="shared" si="94"/>
        <v>1311.8947676511555</v>
      </c>
      <c r="ET27" s="56">
        <f t="shared" si="95"/>
        <v>-1844.8634244157065</v>
      </c>
      <c r="EU27" s="56">
        <f t="shared" si="96"/>
        <v>-1311.8947676511555</v>
      </c>
      <c r="EV27" s="56">
        <f t="shared" si="97"/>
        <v>1844.8634244157065</v>
      </c>
      <c r="EW27" s="56">
        <f t="shared" si="98"/>
        <v>0</v>
      </c>
      <c r="EX27" s="56">
        <f t="shared" si="99"/>
        <v>0</v>
      </c>
      <c r="EY27" s="56">
        <f t="shared" si="100"/>
        <v>0</v>
      </c>
      <c r="EZ27" s="56">
        <f t="shared" si="101"/>
        <v>0</v>
      </c>
      <c r="FA27" s="56">
        <f t="shared" si="102"/>
        <v>0</v>
      </c>
      <c r="FB27" s="56">
        <f t="shared" si="103"/>
        <v>0</v>
      </c>
      <c r="FC27" s="56">
        <f t="shared" si="104"/>
        <v>0</v>
      </c>
      <c r="FD27" s="56">
        <f t="shared" si="105"/>
        <v>0</v>
      </c>
      <c r="FE27" s="56">
        <f t="shared" si="106"/>
        <v>0</v>
      </c>
      <c r="FF27" s="56">
        <f t="shared" si="107"/>
        <v>0</v>
      </c>
      <c r="FG27" s="56">
        <f t="shared" si="108"/>
        <v>0</v>
      </c>
      <c r="FH27" s="56">
        <f t="shared" si="109"/>
        <v>0</v>
      </c>
      <c r="FI27" s="56">
        <f t="shared" si="110"/>
        <v>0</v>
      </c>
      <c r="FJ27" s="56">
        <f t="shared" si="111"/>
        <v>0</v>
      </c>
      <c r="FK27" s="56">
        <f t="shared" si="112"/>
        <v>0</v>
      </c>
      <c r="FL27" s="56">
        <f t="shared" si="113"/>
        <v>0</v>
      </c>
      <c r="FM27" s="56">
        <f t="shared" si="114"/>
        <v>0</v>
      </c>
      <c r="FN27" s="56">
        <f t="shared" si="115"/>
        <v>0</v>
      </c>
      <c r="FO27" s="56">
        <f t="shared" si="116"/>
        <v>0</v>
      </c>
      <c r="FP27" s="56">
        <f t="shared" si="117"/>
        <v>0</v>
      </c>
      <c r="FQ27" s="56">
        <f t="shared" si="118"/>
        <v>0</v>
      </c>
      <c r="FR27" s="56">
        <f t="shared" si="119"/>
        <v>0</v>
      </c>
      <c r="FS27" s="56">
        <f t="shared" si="120"/>
        <v>0</v>
      </c>
      <c r="FT27" s="56">
        <f t="shared" si="121"/>
        <v>0</v>
      </c>
      <c r="FU27" s="56">
        <f t="shared" si="122"/>
        <v>0</v>
      </c>
      <c r="FV27" s="56">
        <f t="shared" si="123"/>
        <v>0</v>
      </c>
      <c r="FW27" s="56">
        <f t="shared" si="124"/>
        <v>0</v>
      </c>
      <c r="FX27" s="56">
        <f t="shared" si="125"/>
        <v>0</v>
      </c>
      <c r="FY27" s="56">
        <f t="shared" si="126"/>
        <v>0</v>
      </c>
      <c r="FZ27" s="56">
        <f t="shared" si="127"/>
        <v>0</v>
      </c>
      <c r="GA27" s="56">
        <f t="shared" si="128"/>
        <v>0</v>
      </c>
      <c r="GB27" s="56">
        <f t="shared" si="129"/>
        <v>0</v>
      </c>
      <c r="GC27" s="56">
        <f t="shared" si="130"/>
        <v>0</v>
      </c>
      <c r="GD27" s="56">
        <f t="shared" si="131"/>
        <v>0</v>
      </c>
      <c r="GE27" s="56">
        <f t="shared" si="132"/>
        <v>0</v>
      </c>
      <c r="GF27" s="56">
        <f t="shared" si="133"/>
        <v>0</v>
      </c>
      <c r="GG27" s="56">
        <f t="shared" si="134"/>
        <v>0</v>
      </c>
      <c r="GH27" s="56">
        <f t="shared" si="135"/>
        <v>0</v>
      </c>
      <c r="GI27" s="56">
        <f t="shared" si="136"/>
        <v>0</v>
      </c>
      <c r="GJ27" s="56">
        <f t="shared" si="137"/>
        <v>0</v>
      </c>
      <c r="GK27" s="56">
        <f t="shared" si="138"/>
        <v>0</v>
      </c>
      <c r="GL27" s="56">
        <f t="shared" si="139"/>
        <v>0</v>
      </c>
      <c r="GM27" s="56">
        <f t="shared" si="140"/>
        <v>-1844.8634244157063</v>
      </c>
      <c r="GN27" s="56">
        <f t="shared" si="141"/>
        <v>2594.3552323488448</v>
      </c>
      <c r="GO27" s="56">
        <f t="shared" si="142"/>
        <v>1844.8634244157063</v>
      </c>
      <c r="GP27" s="56">
        <f t="shared" si="143"/>
        <v>-2594.3552323488448</v>
      </c>
      <c r="GQ27" s="56">
        <f t="shared" si="144"/>
        <v>0</v>
      </c>
      <c r="GR27" s="56">
        <f t="shared" si="145"/>
        <v>0</v>
      </c>
      <c r="GS27" s="56">
        <f t="shared" si="146"/>
        <v>0</v>
      </c>
      <c r="GT27" s="56">
        <f t="shared" si="147"/>
        <v>0</v>
      </c>
      <c r="GU27" s="56">
        <f t="shared" si="148"/>
        <v>0</v>
      </c>
      <c r="GV27" s="56">
        <f t="shared" si="149"/>
        <v>0</v>
      </c>
      <c r="GW27" s="56">
        <f t="shared" si="150"/>
        <v>0</v>
      </c>
      <c r="GX27" s="56">
        <f t="shared" si="151"/>
        <v>0</v>
      </c>
      <c r="GY27" s="56">
        <f t="shared" si="152"/>
        <v>0</v>
      </c>
      <c r="GZ27" s="56">
        <f t="shared" si="153"/>
        <v>0</v>
      </c>
      <c r="HA27" s="56">
        <f t="shared" si="154"/>
        <v>0</v>
      </c>
      <c r="HB27" s="56">
        <f t="shared" si="155"/>
        <v>0</v>
      </c>
      <c r="HC27" s="56">
        <f t="shared" si="156"/>
        <v>0</v>
      </c>
      <c r="HD27" s="56">
        <f t="shared" si="157"/>
        <v>0</v>
      </c>
      <c r="HE27" s="56">
        <f t="shared" si="158"/>
        <v>0</v>
      </c>
      <c r="HF27" s="56">
        <f t="shared" si="159"/>
        <v>0</v>
      </c>
      <c r="HG27" s="56">
        <f t="shared" si="160"/>
        <v>0</v>
      </c>
      <c r="HH27" s="56">
        <f t="shared" si="161"/>
        <v>0</v>
      </c>
      <c r="HI27" s="56">
        <f t="shared" si="162"/>
        <v>0</v>
      </c>
      <c r="HJ27" s="56">
        <f t="shared" si="163"/>
        <v>0</v>
      </c>
      <c r="HK27" s="56">
        <f t="shared" si="164"/>
        <v>0</v>
      </c>
      <c r="HL27" s="56">
        <f t="shared" si="165"/>
        <v>0</v>
      </c>
      <c r="HM27" s="56">
        <f t="shared" si="166"/>
        <v>0</v>
      </c>
      <c r="HN27" s="56">
        <f t="shared" si="167"/>
        <v>0</v>
      </c>
      <c r="HO27" s="56">
        <f t="shared" si="168"/>
        <v>0</v>
      </c>
      <c r="HP27" s="56">
        <f t="shared" si="169"/>
        <v>0</v>
      </c>
      <c r="HQ27" s="56">
        <f t="shared" si="170"/>
        <v>0</v>
      </c>
      <c r="HR27" s="56">
        <f t="shared" si="171"/>
        <v>0</v>
      </c>
      <c r="HS27" s="56">
        <f t="shared" si="172"/>
        <v>0</v>
      </c>
      <c r="HT27" s="56">
        <f t="shared" si="173"/>
        <v>0</v>
      </c>
      <c r="HU27" s="56">
        <f t="shared" si="174"/>
        <v>0</v>
      </c>
      <c r="HV27" s="56">
        <f t="shared" si="175"/>
        <v>0</v>
      </c>
      <c r="HW27" s="56">
        <f t="shared" si="176"/>
        <v>0</v>
      </c>
      <c r="HX27" s="56">
        <f t="shared" si="177"/>
        <v>0</v>
      </c>
      <c r="HY27" s="56">
        <f t="shared" si="178"/>
        <v>0</v>
      </c>
      <c r="HZ27" s="56">
        <f t="shared" si="179"/>
        <v>0</v>
      </c>
      <c r="IA27" s="56">
        <f t="shared" si="180"/>
        <v>0</v>
      </c>
      <c r="IB27" s="56">
        <f t="shared" si="181"/>
        <v>0</v>
      </c>
      <c r="IC27" s="56">
        <f t="shared" si="182"/>
        <v>0</v>
      </c>
      <c r="ID27" s="56">
        <f t="shared" si="183"/>
        <v>0</v>
      </c>
      <c r="IE27" s="56">
        <f t="shared" si="184"/>
        <v>0</v>
      </c>
      <c r="IF27" s="56">
        <f t="shared" si="185"/>
        <v>0</v>
      </c>
      <c r="IG27" s="56">
        <f t="shared" si="186"/>
        <v>-1311.8947676511555</v>
      </c>
      <c r="IH27" s="56">
        <f t="shared" si="187"/>
        <v>1844.8634244157065</v>
      </c>
      <c r="II27" s="56">
        <f t="shared" si="188"/>
        <v>1311.8947676511555</v>
      </c>
      <c r="IJ27" s="56">
        <f t="shared" si="189"/>
        <v>-1844.8634244157065</v>
      </c>
      <c r="IK27" s="56">
        <f t="shared" si="190"/>
        <v>0</v>
      </c>
      <c r="IL27" s="56">
        <f t="shared" si="191"/>
        <v>0</v>
      </c>
      <c r="IM27" s="56">
        <f t="shared" si="192"/>
        <v>0</v>
      </c>
      <c r="IN27" s="56">
        <f t="shared" si="193"/>
        <v>0</v>
      </c>
      <c r="IO27" s="56">
        <f t="shared" si="194"/>
        <v>0</v>
      </c>
      <c r="IP27" s="56">
        <f t="shared" si="195"/>
        <v>0</v>
      </c>
      <c r="IQ27" s="56">
        <f t="shared" si="196"/>
        <v>0</v>
      </c>
      <c r="IR27" s="56">
        <f t="shared" si="197"/>
        <v>0</v>
      </c>
      <c r="IS27" s="56">
        <f t="shared" si="198"/>
        <v>0</v>
      </c>
      <c r="IT27" s="56">
        <f t="shared" si="199"/>
        <v>0</v>
      </c>
      <c r="IU27" s="56">
        <f t="shared" si="200"/>
        <v>0</v>
      </c>
      <c r="IV27" s="56">
        <f t="shared" si="201"/>
        <v>0</v>
      </c>
      <c r="IW27" s="56">
        <f t="shared" si="202"/>
        <v>0</v>
      </c>
      <c r="IX27" s="56">
        <f t="shared" si="203"/>
        <v>0</v>
      </c>
      <c r="IY27" s="56">
        <f t="shared" si="204"/>
        <v>0</v>
      </c>
      <c r="IZ27" s="56">
        <f t="shared" si="205"/>
        <v>0</v>
      </c>
      <c r="JA27" s="56">
        <f t="shared" si="206"/>
        <v>0</v>
      </c>
      <c r="JB27" s="56">
        <f t="shared" si="207"/>
        <v>0</v>
      </c>
      <c r="JC27" s="56">
        <f t="shared" si="208"/>
        <v>0</v>
      </c>
      <c r="JD27" s="56">
        <f t="shared" si="209"/>
        <v>0</v>
      </c>
      <c r="JE27" s="56">
        <f t="shared" si="210"/>
        <v>0</v>
      </c>
      <c r="JF27" s="56">
        <f t="shared" si="211"/>
        <v>0</v>
      </c>
      <c r="JG27" s="56">
        <f t="shared" si="212"/>
        <v>0</v>
      </c>
      <c r="JH27" s="56">
        <f t="shared" si="213"/>
        <v>0</v>
      </c>
      <c r="JI27" s="56">
        <f t="shared" si="214"/>
        <v>0</v>
      </c>
      <c r="JJ27" s="56">
        <f t="shared" si="215"/>
        <v>0</v>
      </c>
      <c r="JK27" s="56">
        <f t="shared" si="216"/>
        <v>0</v>
      </c>
      <c r="JL27" s="56">
        <f t="shared" si="217"/>
        <v>0</v>
      </c>
      <c r="JM27" s="56">
        <f t="shared" si="218"/>
        <v>0</v>
      </c>
      <c r="JN27" s="56">
        <f t="shared" si="219"/>
        <v>0</v>
      </c>
      <c r="JO27" s="56">
        <f t="shared" si="220"/>
        <v>0</v>
      </c>
      <c r="JP27" s="56">
        <f t="shared" si="221"/>
        <v>0</v>
      </c>
      <c r="JQ27" s="56">
        <f t="shared" si="222"/>
        <v>0</v>
      </c>
      <c r="JR27" s="56">
        <f t="shared" si="223"/>
        <v>0</v>
      </c>
      <c r="JS27" s="56">
        <f t="shared" si="224"/>
        <v>0</v>
      </c>
      <c r="JT27" s="56">
        <f t="shared" si="225"/>
        <v>0</v>
      </c>
      <c r="JU27" s="56">
        <f t="shared" si="226"/>
        <v>0</v>
      </c>
      <c r="JV27" s="56">
        <f t="shared" si="227"/>
        <v>0</v>
      </c>
      <c r="JW27" s="56">
        <f t="shared" si="228"/>
        <v>0</v>
      </c>
      <c r="JX27" s="56">
        <f t="shared" si="229"/>
        <v>0</v>
      </c>
      <c r="JY27" s="56">
        <f t="shared" si="230"/>
        <v>0</v>
      </c>
      <c r="JZ27" s="56">
        <f t="shared" si="231"/>
        <v>0</v>
      </c>
      <c r="KA27" s="56">
        <f t="shared" si="232"/>
        <v>1844.8634244157063</v>
      </c>
      <c r="KB27" s="56">
        <f t="shared" si="233"/>
        <v>-2594.3552323488448</v>
      </c>
      <c r="KC27" s="56">
        <f t="shared" si="234"/>
        <v>-1844.8634244157063</v>
      </c>
      <c r="KD27" s="56">
        <f t="shared" si="235"/>
        <v>2594.3552323488448</v>
      </c>
      <c r="KE27" s="56">
        <f t="shared" si="236"/>
        <v>0</v>
      </c>
      <c r="KF27" s="56">
        <f t="shared" si="237"/>
        <v>0</v>
      </c>
      <c r="KG27" s="56">
        <f t="shared" si="238"/>
        <v>0</v>
      </c>
      <c r="KH27" s="56">
        <f t="shared" si="239"/>
        <v>0</v>
      </c>
      <c r="KI27" s="56">
        <f t="shared" si="240"/>
        <v>0</v>
      </c>
      <c r="KJ27" s="56">
        <f t="shared" si="241"/>
        <v>0</v>
      </c>
      <c r="KK27" s="56">
        <f t="shared" si="242"/>
        <v>0</v>
      </c>
      <c r="KL27" s="56">
        <f t="shared" si="243"/>
        <v>0</v>
      </c>
      <c r="KM27" s="56">
        <f t="shared" si="244"/>
        <v>0</v>
      </c>
      <c r="KN27" s="56">
        <f t="shared" si="245"/>
        <v>0</v>
      </c>
      <c r="KO27" s="56">
        <f t="shared" si="246"/>
        <v>0</v>
      </c>
      <c r="KP27" s="56">
        <f t="shared" si="247"/>
        <v>0</v>
      </c>
      <c r="KQ27" s="56">
        <f t="shared" si="248"/>
        <v>0</v>
      </c>
      <c r="KR27" s="56">
        <f t="shared" si="249"/>
        <v>0</v>
      </c>
      <c r="KS27" s="56">
        <f t="shared" si="250"/>
        <v>0</v>
      </c>
      <c r="KT27" s="56">
        <f t="shared" si="251"/>
        <v>0</v>
      </c>
      <c r="KU27" s="56">
        <f t="shared" si="252"/>
        <v>0</v>
      </c>
      <c r="KV27" s="56">
        <f t="shared" si="253"/>
        <v>0</v>
      </c>
      <c r="KW27" s="56">
        <f t="shared" si="254"/>
        <v>0</v>
      </c>
      <c r="KX27" s="56">
        <f t="shared" si="255"/>
        <v>0</v>
      </c>
      <c r="KY27" s="56">
        <f t="shared" si="256"/>
        <v>0</v>
      </c>
      <c r="KZ27" s="56">
        <f t="shared" si="257"/>
        <v>0</v>
      </c>
      <c r="LA27" s="56">
        <f t="shared" si="258"/>
        <v>0</v>
      </c>
      <c r="LB27" s="56">
        <f t="shared" si="259"/>
        <v>0</v>
      </c>
      <c r="LC27" s="56">
        <f t="shared" si="260"/>
        <v>0</v>
      </c>
      <c r="LD27" s="56">
        <f t="shared" si="261"/>
        <v>0</v>
      </c>
      <c r="LE27" s="56">
        <f t="shared" si="262"/>
        <v>0</v>
      </c>
      <c r="LF27" s="56">
        <f t="shared" si="263"/>
        <v>0</v>
      </c>
      <c r="LG27" s="56">
        <f t="shared" si="264"/>
        <v>0</v>
      </c>
      <c r="LH27" s="56">
        <f t="shared" si="265"/>
        <v>0</v>
      </c>
      <c r="LI27" s="56">
        <f t="shared" si="266"/>
        <v>0</v>
      </c>
      <c r="LJ27" s="56">
        <f t="shared" si="267"/>
        <v>0</v>
      </c>
      <c r="LK27" s="56">
        <f t="shared" si="268"/>
        <v>0</v>
      </c>
      <c r="LL27" s="56">
        <f t="shared" si="269"/>
        <v>0</v>
      </c>
      <c r="LM27" s="56">
        <f t="shared" si="270"/>
        <v>0</v>
      </c>
      <c r="LN27" s="56">
        <f t="shared" si="271"/>
        <v>0</v>
      </c>
      <c r="LO27" s="56">
        <f t="shared" si="272"/>
        <v>0</v>
      </c>
      <c r="LP27" s="56">
        <f t="shared" si="273"/>
        <v>0</v>
      </c>
      <c r="LQ27" s="56">
        <f t="shared" si="274"/>
        <v>0</v>
      </c>
      <c r="LR27" s="56">
        <f t="shared" si="275"/>
        <v>0</v>
      </c>
      <c r="LS27" s="56">
        <f t="shared" si="276"/>
        <v>0</v>
      </c>
      <c r="LT27" s="56">
        <f t="shared" si="277"/>
        <v>0</v>
      </c>
      <c r="LU27" s="56">
        <f t="shared" si="278"/>
        <v>0</v>
      </c>
      <c r="LV27" s="56">
        <f t="shared" si="279"/>
        <v>0</v>
      </c>
      <c r="LW27" s="56">
        <f t="shared" si="280"/>
        <v>0</v>
      </c>
      <c r="LX27" s="56">
        <f t="shared" si="281"/>
        <v>0</v>
      </c>
      <c r="LY27" s="56">
        <f t="shared" si="282"/>
        <v>0</v>
      </c>
      <c r="LZ27" s="56">
        <f t="shared" si="283"/>
        <v>0</v>
      </c>
      <c r="MA27" s="56">
        <f t="shared" si="284"/>
        <v>0</v>
      </c>
      <c r="MB27" s="56">
        <f t="shared" si="285"/>
        <v>0</v>
      </c>
      <c r="MC27" s="56">
        <f t="shared" si="286"/>
        <v>0</v>
      </c>
      <c r="MD27" s="56">
        <f t="shared" si="287"/>
        <v>0</v>
      </c>
      <c r="ME27" s="56">
        <f t="shared" si="288"/>
        <v>0</v>
      </c>
      <c r="MF27" s="56">
        <f t="shared" si="289"/>
        <v>0</v>
      </c>
      <c r="MG27" s="56">
        <f t="shared" si="290"/>
        <v>0</v>
      </c>
      <c r="MH27" s="56">
        <f t="shared" si="291"/>
        <v>0</v>
      </c>
      <c r="MI27" s="56">
        <f t="shared" si="292"/>
        <v>0</v>
      </c>
      <c r="MJ27" s="56">
        <f t="shared" si="293"/>
        <v>0</v>
      </c>
      <c r="MK27" s="56">
        <f t="shared" si="294"/>
        <v>0</v>
      </c>
      <c r="ML27" s="56">
        <f t="shared" si="295"/>
        <v>0</v>
      </c>
      <c r="MM27" s="56">
        <f t="shared" si="296"/>
        <v>0</v>
      </c>
      <c r="MN27" s="56">
        <f t="shared" si="297"/>
        <v>0</v>
      </c>
      <c r="MO27" s="56">
        <f t="shared" si="298"/>
        <v>0</v>
      </c>
      <c r="MP27" s="56">
        <f t="shared" si="299"/>
        <v>0</v>
      </c>
      <c r="MQ27" s="56">
        <f t="shared" si="300"/>
        <v>0</v>
      </c>
      <c r="MR27" s="56">
        <f t="shared" si="301"/>
        <v>0</v>
      </c>
      <c r="MS27" s="56">
        <f t="shared" si="302"/>
        <v>0</v>
      </c>
      <c r="MT27" s="56">
        <f t="shared" si="303"/>
        <v>0</v>
      </c>
      <c r="MU27" s="56">
        <f t="shared" si="304"/>
        <v>0</v>
      </c>
      <c r="MV27" s="56">
        <f t="shared" si="305"/>
        <v>0</v>
      </c>
      <c r="MW27" s="56">
        <f t="shared" si="306"/>
        <v>0</v>
      </c>
      <c r="MX27" s="56">
        <f t="shared" si="307"/>
        <v>0</v>
      </c>
      <c r="MY27" s="56">
        <f t="shared" si="308"/>
        <v>0</v>
      </c>
      <c r="MZ27" s="56">
        <f t="shared" si="309"/>
        <v>0</v>
      </c>
      <c r="NA27" s="56">
        <f t="shared" si="310"/>
        <v>0</v>
      </c>
      <c r="NB27" s="56">
        <f t="shared" si="311"/>
        <v>0</v>
      </c>
      <c r="NC27" s="56">
        <f t="shared" si="312"/>
        <v>0</v>
      </c>
      <c r="ND27" s="56">
        <f t="shared" si="313"/>
        <v>0</v>
      </c>
      <c r="NE27" s="56">
        <f t="shared" si="314"/>
        <v>0</v>
      </c>
      <c r="NF27" s="56">
        <f t="shared" si="315"/>
        <v>0</v>
      </c>
      <c r="NG27" s="56">
        <f t="shared" si="316"/>
        <v>0</v>
      </c>
      <c r="NH27" s="56">
        <f t="shared" si="317"/>
        <v>0</v>
      </c>
      <c r="NI27" s="56">
        <f t="shared" si="318"/>
        <v>0</v>
      </c>
      <c r="NJ27" s="56">
        <f t="shared" si="319"/>
        <v>0</v>
      </c>
      <c r="NK27" s="56">
        <f t="shared" si="320"/>
        <v>0</v>
      </c>
      <c r="NL27" s="56">
        <f t="shared" si="321"/>
        <v>0</v>
      </c>
      <c r="NM27" s="56">
        <f t="shared" si="322"/>
        <v>0</v>
      </c>
      <c r="NN27" s="56">
        <f t="shared" si="323"/>
        <v>0</v>
      </c>
      <c r="NO27" s="56">
        <f t="shared" si="324"/>
        <v>0</v>
      </c>
      <c r="NP27" s="56">
        <f t="shared" si="325"/>
        <v>0</v>
      </c>
      <c r="NQ27" s="56">
        <f t="shared" si="326"/>
        <v>0</v>
      </c>
      <c r="NR27" s="56">
        <f t="shared" si="327"/>
        <v>0</v>
      </c>
      <c r="NS27" s="56">
        <f t="shared" si="328"/>
        <v>0</v>
      </c>
      <c r="NT27" s="56">
        <f t="shared" si="329"/>
        <v>0</v>
      </c>
      <c r="NU27" s="56">
        <f t="shared" si="330"/>
        <v>0</v>
      </c>
      <c r="NV27" s="56">
        <f t="shared" si="331"/>
        <v>0</v>
      </c>
      <c r="NW27" s="56">
        <f t="shared" si="332"/>
        <v>0</v>
      </c>
      <c r="NX27" s="56">
        <f t="shared" si="333"/>
        <v>0</v>
      </c>
      <c r="NY27" s="56">
        <f t="shared" si="334"/>
        <v>0</v>
      </c>
      <c r="NZ27" s="56">
        <f t="shared" si="335"/>
        <v>0</v>
      </c>
      <c r="OA27" s="56">
        <f t="shared" si="336"/>
        <v>0</v>
      </c>
      <c r="OB27" s="56">
        <f t="shared" si="337"/>
        <v>0</v>
      </c>
      <c r="OC27" s="56">
        <f t="shared" si="338"/>
        <v>0</v>
      </c>
      <c r="OD27" s="56">
        <f t="shared" si="339"/>
        <v>0</v>
      </c>
      <c r="OE27" s="56">
        <f t="shared" si="340"/>
        <v>0</v>
      </c>
      <c r="OF27" s="56">
        <f t="shared" si="341"/>
        <v>0</v>
      </c>
      <c r="OG27" s="56">
        <f t="shared" si="342"/>
        <v>0</v>
      </c>
      <c r="OH27" s="56">
        <f t="shared" si="343"/>
        <v>0</v>
      </c>
      <c r="OI27" s="56">
        <f t="shared" si="344"/>
        <v>0</v>
      </c>
      <c r="OJ27" s="56">
        <f t="shared" si="345"/>
        <v>0</v>
      </c>
      <c r="OK27" s="56">
        <f t="shared" si="346"/>
        <v>0</v>
      </c>
      <c r="OL27" s="56">
        <f t="shared" si="347"/>
        <v>0</v>
      </c>
      <c r="OM27" s="56">
        <f t="shared" si="348"/>
        <v>0</v>
      </c>
      <c r="ON27" s="56">
        <f t="shared" si="349"/>
        <v>0</v>
      </c>
      <c r="OO27" s="56">
        <f t="shared" si="350"/>
        <v>0</v>
      </c>
      <c r="OP27" s="56">
        <f t="shared" si="351"/>
        <v>0</v>
      </c>
      <c r="OQ27" s="56">
        <f t="shared" si="352"/>
        <v>0</v>
      </c>
      <c r="OR27" s="56">
        <f t="shared" si="353"/>
        <v>0</v>
      </c>
      <c r="OS27" s="56">
        <f t="shared" si="354"/>
        <v>0</v>
      </c>
      <c r="OT27" s="56">
        <f t="shared" si="355"/>
        <v>0</v>
      </c>
      <c r="OU27" s="56">
        <f t="shared" si="356"/>
        <v>0</v>
      </c>
      <c r="OV27" s="56">
        <f t="shared" si="357"/>
        <v>0</v>
      </c>
      <c r="OW27" s="56">
        <f t="shared" si="358"/>
        <v>0</v>
      </c>
      <c r="OX27" s="56">
        <f t="shared" si="359"/>
        <v>0</v>
      </c>
      <c r="OY27" s="56">
        <f t="shared" si="360"/>
        <v>0</v>
      </c>
      <c r="OZ27" s="56">
        <f t="shared" si="361"/>
        <v>0</v>
      </c>
      <c r="PA27" s="56">
        <f t="shared" si="362"/>
        <v>0</v>
      </c>
      <c r="PB27" s="56">
        <f t="shared" si="363"/>
        <v>0</v>
      </c>
      <c r="PC27" s="56">
        <f t="shared" si="364"/>
        <v>0</v>
      </c>
      <c r="PD27" s="56">
        <f t="shared" si="365"/>
        <v>0</v>
      </c>
      <c r="PE27" s="56">
        <f t="shared" si="366"/>
        <v>0</v>
      </c>
      <c r="PF27" s="56">
        <f t="shared" si="367"/>
        <v>0</v>
      </c>
      <c r="PG27" s="56">
        <f t="shared" si="368"/>
        <v>0</v>
      </c>
      <c r="PH27" s="56">
        <f t="shared" si="369"/>
        <v>0</v>
      </c>
      <c r="PI27" s="56">
        <f t="shared" si="370"/>
        <v>0</v>
      </c>
      <c r="PJ27" s="56">
        <f t="shared" si="371"/>
        <v>0</v>
      </c>
      <c r="PK27" s="56">
        <f t="shared" si="372"/>
        <v>0</v>
      </c>
      <c r="PL27" s="56">
        <f t="shared" si="373"/>
        <v>0</v>
      </c>
      <c r="PM27" s="56">
        <f t="shared" si="374"/>
        <v>0</v>
      </c>
      <c r="PN27" s="56">
        <f t="shared" si="375"/>
        <v>0</v>
      </c>
      <c r="PO27" s="56">
        <f t="shared" si="376"/>
        <v>0</v>
      </c>
      <c r="PP27" s="56">
        <f t="shared" si="377"/>
        <v>0</v>
      </c>
      <c r="PQ27" s="56">
        <f t="shared" si="378"/>
        <v>0</v>
      </c>
      <c r="PR27" s="56">
        <f t="shared" si="379"/>
        <v>0</v>
      </c>
      <c r="PS27" s="56">
        <f t="shared" si="380"/>
        <v>0</v>
      </c>
      <c r="PT27" s="56">
        <f t="shared" si="381"/>
        <v>0</v>
      </c>
      <c r="PU27" s="56">
        <f t="shared" si="382"/>
        <v>0</v>
      </c>
      <c r="PV27" s="56">
        <f t="shared" si="383"/>
        <v>0</v>
      </c>
      <c r="PW27" s="56">
        <f t="shared" si="384"/>
        <v>0</v>
      </c>
      <c r="PX27" s="56">
        <f t="shared" si="385"/>
        <v>0</v>
      </c>
      <c r="PY27" s="56">
        <f t="shared" si="386"/>
        <v>0</v>
      </c>
      <c r="PZ27" s="56">
        <f t="shared" si="387"/>
        <v>0</v>
      </c>
      <c r="QA27" s="56">
        <f t="shared" si="388"/>
        <v>0</v>
      </c>
      <c r="QB27" s="56">
        <f t="shared" si="389"/>
        <v>0</v>
      </c>
      <c r="QC27" s="56">
        <f t="shared" si="390"/>
        <v>0</v>
      </c>
      <c r="QD27" s="56">
        <f t="shared" si="391"/>
        <v>0</v>
      </c>
      <c r="QE27" s="56">
        <f t="shared" si="392"/>
        <v>0</v>
      </c>
      <c r="QF27" s="56">
        <f t="shared" si="393"/>
        <v>0</v>
      </c>
      <c r="QG27" s="56">
        <f t="shared" si="394"/>
        <v>0</v>
      </c>
      <c r="QH27" s="56">
        <f t="shared" si="395"/>
        <v>0</v>
      </c>
      <c r="QI27" s="56">
        <f t="shared" si="396"/>
        <v>0</v>
      </c>
      <c r="QJ27" s="56">
        <f t="shared" si="397"/>
        <v>0</v>
      </c>
      <c r="QK27" s="56">
        <f t="shared" si="398"/>
        <v>0</v>
      </c>
      <c r="QL27" s="56">
        <f t="shared" si="399"/>
        <v>0</v>
      </c>
      <c r="QM27" s="56">
        <f t="shared" si="400"/>
        <v>0</v>
      </c>
      <c r="QN27" s="56">
        <f t="shared" si="401"/>
        <v>0</v>
      </c>
      <c r="QO27" s="56">
        <f t="shared" si="402"/>
        <v>0</v>
      </c>
      <c r="QP27" s="56">
        <f t="shared" si="403"/>
        <v>0</v>
      </c>
      <c r="QQ27" s="56">
        <f t="shared" si="404"/>
        <v>0</v>
      </c>
      <c r="QR27" s="56">
        <f t="shared" si="405"/>
        <v>0</v>
      </c>
      <c r="QS27" s="56">
        <f t="shared" si="406"/>
        <v>0</v>
      </c>
      <c r="QT27" s="56">
        <f t="shared" si="407"/>
        <v>0</v>
      </c>
      <c r="QU27" s="56">
        <f t="shared" si="408"/>
        <v>0</v>
      </c>
      <c r="QV27" s="56">
        <f t="shared" si="409"/>
        <v>0</v>
      </c>
      <c r="QW27" s="56">
        <f t="shared" si="410"/>
        <v>0</v>
      </c>
      <c r="QX27" s="56">
        <f t="shared" si="411"/>
        <v>0</v>
      </c>
      <c r="QY27" s="56">
        <f t="shared" si="412"/>
        <v>0</v>
      </c>
      <c r="QZ27" s="56">
        <f t="shared" si="413"/>
        <v>0</v>
      </c>
      <c r="RA27" s="56">
        <f t="shared" si="414"/>
        <v>0</v>
      </c>
      <c r="RB27" s="56">
        <f t="shared" si="415"/>
        <v>0</v>
      </c>
      <c r="RC27" s="56">
        <f t="shared" si="416"/>
        <v>0</v>
      </c>
      <c r="RD27" s="56">
        <f t="shared" si="417"/>
        <v>0</v>
      </c>
      <c r="RE27" s="56">
        <f t="shared" si="418"/>
        <v>0</v>
      </c>
      <c r="RF27" s="56">
        <f t="shared" si="419"/>
        <v>0</v>
      </c>
      <c r="RG27" s="56">
        <f t="shared" si="420"/>
        <v>0</v>
      </c>
      <c r="RH27" s="56">
        <f t="shared" si="421"/>
        <v>0</v>
      </c>
      <c r="RI27" s="56">
        <f t="shared" si="422"/>
        <v>0</v>
      </c>
      <c r="RJ27" s="56">
        <f t="shared" si="423"/>
        <v>0</v>
      </c>
      <c r="RK27" s="56">
        <f t="shared" si="424"/>
        <v>0</v>
      </c>
      <c r="RL27" s="56">
        <f t="shared" si="425"/>
        <v>0</v>
      </c>
      <c r="RM27" s="56">
        <f t="shared" si="426"/>
        <v>0</v>
      </c>
      <c r="RN27" s="56">
        <f t="shared" si="427"/>
        <v>0</v>
      </c>
      <c r="RO27" s="56">
        <f t="shared" si="428"/>
        <v>0</v>
      </c>
      <c r="RP27" s="56">
        <f t="shared" si="429"/>
        <v>0</v>
      </c>
      <c r="RQ27" s="56">
        <f t="shared" si="430"/>
        <v>0</v>
      </c>
      <c r="RR27" s="56">
        <f t="shared" si="431"/>
        <v>0</v>
      </c>
      <c r="RS27" s="56">
        <f t="shared" si="432"/>
        <v>0</v>
      </c>
      <c r="RT27" s="56">
        <f t="shared" si="433"/>
        <v>0</v>
      </c>
      <c r="RU27" s="56">
        <f t="shared" si="434"/>
        <v>0</v>
      </c>
      <c r="RV27" s="56">
        <f t="shared" si="435"/>
        <v>0</v>
      </c>
      <c r="RW27" s="56">
        <f t="shared" si="436"/>
        <v>0</v>
      </c>
      <c r="RX27" s="56">
        <f t="shared" si="437"/>
        <v>0</v>
      </c>
      <c r="RY27" s="56">
        <f t="shared" si="438"/>
        <v>0</v>
      </c>
      <c r="RZ27" s="56">
        <f t="shared" si="439"/>
        <v>0</v>
      </c>
      <c r="SA27" s="56">
        <f t="shared" si="440"/>
        <v>0</v>
      </c>
      <c r="SB27" s="56">
        <f t="shared" si="441"/>
        <v>0</v>
      </c>
      <c r="SC27" s="56">
        <f t="shared" si="442"/>
        <v>0</v>
      </c>
      <c r="SD27" s="56">
        <f t="shared" si="443"/>
        <v>0</v>
      </c>
      <c r="SE27" s="56">
        <f t="shared" si="444"/>
        <v>0</v>
      </c>
      <c r="SF27" s="56">
        <f t="shared" si="445"/>
        <v>0</v>
      </c>
      <c r="SG27" s="56">
        <f t="shared" si="446"/>
        <v>0</v>
      </c>
      <c r="SH27" s="56">
        <f t="shared" si="447"/>
        <v>0</v>
      </c>
      <c r="SI27" s="56">
        <f t="shared" si="448"/>
        <v>0</v>
      </c>
      <c r="SJ27" s="56">
        <f t="shared" si="449"/>
        <v>0</v>
      </c>
      <c r="SK27" s="56">
        <f t="shared" si="450"/>
        <v>0</v>
      </c>
      <c r="SL27" s="56">
        <f t="shared" si="451"/>
        <v>0</v>
      </c>
      <c r="SM27" s="56">
        <f t="shared" si="452"/>
        <v>0</v>
      </c>
      <c r="SN27" s="56">
        <f t="shared" si="453"/>
        <v>0</v>
      </c>
      <c r="SO27" s="56">
        <f t="shared" si="454"/>
        <v>0</v>
      </c>
      <c r="SP27" s="56">
        <f t="shared" si="455"/>
        <v>0</v>
      </c>
      <c r="SQ27" s="56">
        <f t="shared" si="456"/>
        <v>0</v>
      </c>
      <c r="SR27" s="56">
        <f t="shared" si="457"/>
        <v>0</v>
      </c>
      <c r="SS27" s="56">
        <f t="shared" si="458"/>
        <v>0</v>
      </c>
      <c r="ST27" s="56">
        <f t="shared" si="459"/>
        <v>0</v>
      </c>
      <c r="SU27" s="56">
        <f t="shared" si="460"/>
        <v>0</v>
      </c>
      <c r="SV27" s="56">
        <f t="shared" si="461"/>
        <v>0</v>
      </c>
      <c r="SW27" s="56">
        <f t="shared" si="462"/>
        <v>0</v>
      </c>
      <c r="SX27" s="56">
        <f t="shared" si="463"/>
        <v>0</v>
      </c>
      <c r="SY27" s="56">
        <f t="shared" si="464"/>
        <v>0</v>
      </c>
      <c r="SZ27" s="56">
        <f t="shared" si="465"/>
        <v>0</v>
      </c>
      <c r="TA27" s="56">
        <f t="shared" si="466"/>
        <v>0</v>
      </c>
      <c r="TB27" s="56">
        <f t="shared" si="467"/>
        <v>0</v>
      </c>
      <c r="TC27" s="56">
        <f t="shared" si="468"/>
        <v>0</v>
      </c>
      <c r="TD27" s="56">
        <f t="shared" si="469"/>
        <v>0</v>
      </c>
      <c r="TE27" s="56">
        <f t="shared" si="470"/>
        <v>0</v>
      </c>
      <c r="TF27" s="56">
        <f t="shared" si="471"/>
        <v>0</v>
      </c>
      <c r="TG27" s="56">
        <f t="shared" si="472"/>
        <v>0</v>
      </c>
      <c r="TH27" s="56">
        <f t="shared" si="473"/>
        <v>0</v>
      </c>
      <c r="TI27" s="56">
        <f t="shared" si="474"/>
        <v>0</v>
      </c>
      <c r="TJ27" s="56">
        <f t="shared" si="475"/>
        <v>0</v>
      </c>
      <c r="TK27" s="56">
        <f t="shared" si="476"/>
        <v>0</v>
      </c>
      <c r="TL27" s="56">
        <f t="shared" si="477"/>
        <v>0</v>
      </c>
      <c r="TM27" s="56">
        <f t="shared" si="478"/>
        <v>0</v>
      </c>
      <c r="TN27" s="56">
        <f t="shared" si="479"/>
        <v>0</v>
      </c>
      <c r="TO27" s="56">
        <f t="shared" si="480"/>
        <v>0</v>
      </c>
      <c r="TP27" s="56">
        <f t="shared" si="481"/>
        <v>0</v>
      </c>
      <c r="TQ27" s="56">
        <f t="shared" si="482"/>
        <v>0</v>
      </c>
      <c r="TR27" s="56">
        <f t="shared" si="483"/>
        <v>0</v>
      </c>
      <c r="TS27" s="56">
        <f t="shared" si="484"/>
        <v>0</v>
      </c>
      <c r="TT27" s="56">
        <f t="shared" si="485"/>
        <v>0</v>
      </c>
      <c r="TU27" s="56">
        <f t="shared" si="486"/>
        <v>0</v>
      </c>
      <c r="TV27" s="56">
        <f t="shared" si="487"/>
        <v>0</v>
      </c>
      <c r="TW27" s="56">
        <f t="shared" si="488"/>
        <v>0</v>
      </c>
      <c r="TX27" s="56">
        <f t="shared" si="489"/>
        <v>0</v>
      </c>
      <c r="TY27" s="56">
        <f t="shared" si="490"/>
        <v>0</v>
      </c>
      <c r="TZ27" s="56">
        <f t="shared" si="491"/>
        <v>0</v>
      </c>
      <c r="UA27" s="56">
        <f t="shared" si="492"/>
        <v>0</v>
      </c>
      <c r="UB27" s="56">
        <f t="shared" si="493"/>
        <v>0</v>
      </c>
      <c r="UC27" s="56">
        <f t="shared" si="494"/>
        <v>0</v>
      </c>
      <c r="UD27" s="56">
        <f t="shared" si="495"/>
        <v>0</v>
      </c>
      <c r="UE27" s="56">
        <f t="shared" si="496"/>
        <v>0</v>
      </c>
      <c r="UF27" s="56">
        <f t="shared" si="497"/>
        <v>0</v>
      </c>
      <c r="UG27" s="56">
        <f t="shared" si="498"/>
        <v>0</v>
      </c>
      <c r="UH27" s="56">
        <f t="shared" si="499"/>
        <v>0</v>
      </c>
      <c r="UI27" s="56">
        <f t="shared" si="500"/>
        <v>0</v>
      </c>
      <c r="UJ27" s="56">
        <f t="shared" si="501"/>
        <v>0</v>
      </c>
      <c r="UK27" s="56">
        <f t="shared" si="502"/>
        <v>0</v>
      </c>
      <c r="UL27" s="56">
        <f t="shared" si="503"/>
        <v>0</v>
      </c>
      <c r="UM27" s="56">
        <f t="shared" si="504"/>
        <v>0</v>
      </c>
      <c r="UN27" s="56">
        <f t="shared" si="505"/>
        <v>0</v>
      </c>
      <c r="UO27" s="56">
        <f t="shared" si="506"/>
        <v>0</v>
      </c>
      <c r="UP27" s="56">
        <f t="shared" si="507"/>
        <v>0</v>
      </c>
      <c r="UQ27" s="56">
        <f t="shared" si="508"/>
        <v>0</v>
      </c>
      <c r="UR27" s="56">
        <f t="shared" si="509"/>
        <v>0</v>
      </c>
      <c r="US27" s="56">
        <f t="shared" si="510"/>
        <v>0</v>
      </c>
      <c r="UT27" s="56">
        <f t="shared" si="511"/>
        <v>0</v>
      </c>
      <c r="UU27" s="56">
        <f t="shared" si="512"/>
        <v>0</v>
      </c>
      <c r="UV27" s="56">
        <f t="shared" si="513"/>
        <v>0</v>
      </c>
      <c r="UW27" s="56">
        <f t="shared" si="514"/>
        <v>0</v>
      </c>
      <c r="UX27" s="56">
        <f t="shared" si="515"/>
        <v>0</v>
      </c>
      <c r="UY27" s="56">
        <f t="shared" si="516"/>
        <v>0</v>
      </c>
      <c r="UZ27" s="56">
        <f t="shared" si="517"/>
        <v>0</v>
      </c>
      <c r="VA27" s="56">
        <f t="shared" si="518"/>
        <v>0</v>
      </c>
      <c r="VB27" s="56">
        <f t="shared" si="519"/>
        <v>0</v>
      </c>
      <c r="VC27" s="56">
        <f t="shared" si="520"/>
        <v>0</v>
      </c>
      <c r="VD27" s="56">
        <f t="shared" si="521"/>
        <v>0</v>
      </c>
      <c r="VE27" s="56">
        <f t="shared" si="522"/>
        <v>0</v>
      </c>
      <c r="VF27" s="56">
        <f t="shared" si="523"/>
        <v>0</v>
      </c>
      <c r="VG27" s="56">
        <f t="shared" si="524"/>
        <v>0</v>
      </c>
      <c r="VH27" s="56">
        <f t="shared" si="525"/>
        <v>0</v>
      </c>
      <c r="VI27" s="56">
        <f t="shared" si="526"/>
        <v>0</v>
      </c>
      <c r="VJ27" s="56">
        <f t="shared" si="527"/>
        <v>0</v>
      </c>
      <c r="VK27" s="56">
        <f t="shared" si="528"/>
        <v>0</v>
      </c>
      <c r="VL27" s="56">
        <f t="shared" si="529"/>
        <v>0</v>
      </c>
      <c r="VM27" s="56">
        <f t="shared" si="530"/>
        <v>0</v>
      </c>
      <c r="VN27" s="56">
        <f t="shared" si="531"/>
        <v>0</v>
      </c>
      <c r="VO27" s="56">
        <f t="shared" si="532"/>
        <v>0</v>
      </c>
      <c r="VP27" s="56">
        <f t="shared" si="533"/>
        <v>0</v>
      </c>
      <c r="VQ27" s="56">
        <f t="shared" si="534"/>
        <v>0</v>
      </c>
      <c r="VR27" s="56">
        <f t="shared" si="535"/>
        <v>0</v>
      </c>
      <c r="VS27" s="56">
        <f t="shared" si="536"/>
        <v>0</v>
      </c>
      <c r="VT27" s="56">
        <f t="shared" si="537"/>
        <v>0</v>
      </c>
      <c r="VU27" s="56">
        <f t="shared" si="538"/>
        <v>0</v>
      </c>
      <c r="VV27" s="56">
        <f t="shared" si="539"/>
        <v>0</v>
      </c>
      <c r="VW27" s="56">
        <f t="shared" si="540"/>
        <v>0</v>
      </c>
      <c r="VX27" s="56">
        <f t="shared" si="541"/>
        <v>0</v>
      </c>
      <c r="VY27" s="56">
        <f t="shared" si="542"/>
        <v>0</v>
      </c>
      <c r="VZ27" s="56">
        <f t="shared" si="543"/>
        <v>0</v>
      </c>
      <c r="WA27" s="56">
        <f t="shared" si="544"/>
        <v>0</v>
      </c>
      <c r="WB27" s="56">
        <f t="shared" si="545"/>
        <v>0</v>
      </c>
      <c r="WC27" s="56">
        <f t="shared" si="546"/>
        <v>0</v>
      </c>
      <c r="WD27" s="56">
        <f t="shared" si="547"/>
        <v>0</v>
      </c>
      <c r="WE27" s="56">
        <f t="shared" si="548"/>
        <v>0</v>
      </c>
      <c r="WF27" s="56">
        <f t="shared" si="549"/>
        <v>0</v>
      </c>
      <c r="WG27" s="56">
        <f t="shared" si="550"/>
        <v>0</v>
      </c>
      <c r="WH27" s="56">
        <f t="shared" si="551"/>
        <v>0</v>
      </c>
      <c r="WI27" s="56">
        <f t="shared" si="552"/>
        <v>0</v>
      </c>
      <c r="WJ27" s="56">
        <f t="shared" si="553"/>
        <v>0</v>
      </c>
      <c r="WK27" s="56">
        <f t="shared" si="554"/>
        <v>0</v>
      </c>
      <c r="WL27" s="56">
        <f t="shared" si="555"/>
        <v>0</v>
      </c>
      <c r="WM27" s="56">
        <f t="shared" si="556"/>
        <v>0</v>
      </c>
      <c r="WN27" s="56">
        <f t="shared" si="557"/>
        <v>0</v>
      </c>
      <c r="WO27" s="56">
        <f t="shared" si="558"/>
        <v>0</v>
      </c>
      <c r="WP27" s="56">
        <f t="shared" si="559"/>
        <v>0</v>
      </c>
      <c r="WQ27" s="56">
        <f t="shared" si="560"/>
        <v>0</v>
      </c>
      <c r="WR27" s="56">
        <f t="shared" si="561"/>
        <v>0</v>
      </c>
      <c r="WS27" s="56">
        <f t="shared" si="562"/>
        <v>0</v>
      </c>
      <c r="WT27" s="56">
        <f t="shared" si="563"/>
        <v>0</v>
      </c>
      <c r="WU27" s="56">
        <f t="shared" si="564"/>
        <v>0</v>
      </c>
      <c r="WV27" s="56">
        <f t="shared" si="565"/>
        <v>0</v>
      </c>
      <c r="WW27" s="56">
        <f t="shared" si="566"/>
        <v>0</v>
      </c>
      <c r="WX27" s="56">
        <f t="shared" si="567"/>
        <v>0</v>
      </c>
      <c r="WY27" s="56">
        <f t="shared" si="568"/>
        <v>0</v>
      </c>
      <c r="WZ27" s="56">
        <f t="shared" si="569"/>
        <v>0</v>
      </c>
      <c r="XA27" s="56">
        <f t="shared" si="570"/>
        <v>0</v>
      </c>
      <c r="XB27" s="56">
        <f t="shared" si="571"/>
        <v>0</v>
      </c>
      <c r="XC27" s="56">
        <f t="shared" si="572"/>
        <v>0</v>
      </c>
      <c r="XD27" s="56">
        <f t="shared" si="573"/>
        <v>0</v>
      </c>
      <c r="XE27" s="56">
        <f t="shared" si="574"/>
        <v>0</v>
      </c>
      <c r="XF27" s="56">
        <f t="shared" si="575"/>
        <v>0</v>
      </c>
      <c r="XG27" s="56">
        <f t="shared" si="576"/>
        <v>0</v>
      </c>
      <c r="XH27" s="56">
        <f t="shared" si="577"/>
        <v>0</v>
      </c>
      <c r="XI27" s="56">
        <f t="shared" si="578"/>
        <v>0</v>
      </c>
      <c r="XJ27" s="56">
        <f t="shared" si="579"/>
        <v>0</v>
      </c>
      <c r="XK27" s="56">
        <f t="shared" si="580"/>
        <v>0</v>
      </c>
      <c r="XL27" s="56">
        <f t="shared" si="581"/>
        <v>0</v>
      </c>
      <c r="XM27" s="56">
        <f t="shared" si="582"/>
        <v>0</v>
      </c>
      <c r="XN27" s="56">
        <f t="shared" si="583"/>
        <v>0</v>
      </c>
      <c r="XO27" s="56">
        <f t="shared" si="584"/>
        <v>0</v>
      </c>
      <c r="XP27" s="56">
        <f t="shared" si="585"/>
        <v>0</v>
      </c>
      <c r="XQ27" s="56">
        <f t="shared" si="586"/>
        <v>0</v>
      </c>
      <c r="XR27" s="56">
        <f t="shared" si="587"/>
        <v>0</v>
      </c>
      <c r="XS27" s="56">
        <f t="shared" si="588"/>
        <v>0</v>
      </c>
      <c r="XT27" s="56">
        <f t="shared" si="589"/>
        <v>0</v>
      </c>
      <c r="XU27" s="56">
        <f t="shared" si="590"/>
        <v>0</v>
      </c>
      <c r="XV27" s="56">
        <f t="shared" si="591"/>
        <v>0</v>
      </c>
      <c r="XW27" s="56">
        <f t="shared" si="592"/>
        <v>0</v>
      </c>
      <c r="XX27" s="56">
        <f t="shared" si="593"/>
        <v>0</v>
      </c>
      <c r="XY27" s="56">
        <f t="shared" si="594"/>
        <v>0</v>
      </c>
      <c r="XZ27" s="56">
        <f t="shared" si="595"/>
        <v>0</v>
      </c>
      <c r="YA27" s="56">
        <f t="shared" si="596"/>
        <v>0</v>
      </c>
      <c r="YB27" s="56">
        <f t="shared" si="597"/>
        <v>0</v>
      </c>
      <c r="YC27" s="56">
        <f t="shared" si="598"/>
        <v>0</v>
      </c>
      <c r="YD27" s="56">
        <f t="shared" si="599"/>
        <v>0</v>
      </c>
      <c r="YE27" s="56">
        <f t="shared" si="600"/>
        <v>0</v>
      </c>
      <c r="YF27" s="56">
        <f t="shared" si="601"/>
        <v>0</v>
      </c>
      <c r="YG27" s="56">
        <f t="shared" si="602"/>
        <v>0</v>
      </c>
      <c r="YH27" s="56">
        <f t="shared" si="603"/>
        <v>0</v>
      </c>
      <c r="YI27" s="56">
        <f t="shared" si="604"/>
        <v>0</v>
      </c>
      <c r="YJ27" s="56">
        <f t="shared" si="605"/>
        <v>0</v>
      </c>
      <c r="YK27" s="56">
        <f t="shared" si="606"/>
        <v>0</v>
      </c>
      <c r="YL27" s="56">
        <f t="shared" si="607"/>
        <v>0</v>
      </c>
      <c r="YM27" s="56">
        <f t="shared" si="608"/>
        <v>0</v>
      </c>
      <c r="YN27" s="56">
        <f t="shared" si="609"/>
        <v>0</v>
      </c>
      <c r="YO27" s="56">
        <f t="shared" si="610"/>
        <v>0</v>
      </c>
      <c r="YP27" s="56">
        <f t="shared" si="611"/>
        <v>0</v>
      </c>
      <c r="YQ27" s="56">
        <f t="shared" si="612"/>
        <v>0</v>
      </c>
      <c r="YR27" s="56">
        <f t="shared" si="613"/>
        <v>0</v>
      </c>
      <c r="YS27" s="56">
        <f t="shared" si="614"/>
        <v>0</v>
      </c>
      <c r="YT27" s="56">
        <f t="shared" si="615"/>
        <v>0</v>
      </c>
      <c r="YU27" s="56">
        <f t="shared" si="616"/>
        <v>0</v>
      </c>
      <c r="YV27" s="56">
        <f t="shared" si="617"/>
        <v>0</v>
      </c>
      <c r="YW27" s="56">
        <f t="shared" si="618"/>
        <v>0</v>
      </c>
      <c r="YX27" s="56">
        <f t="shared" si="619"/>
        <v>0</v>
      </c>
      <c r="YY27" s="56">
        <f t="shared" si="620"/>
        <v>0</v>
      </c>
      <c r="YZ27" s="56">
        <f t="shared" si="621"/>
        <v>0</v>
      </c>
      <c r="ZA27" s="56">
        <f t="shared" si="622"/>
        <v>0</v>
      </c>
      <c r="ZB27" s="56">
        <f t="shared" si="623"/>
        <v>0</v>
      </c>
      <c r="ZC27" s="56">
        <f t="shared" si="624"/>
        <v>0</v>
      </c>
      <c r="ZD27" s="56">
        <f t="shared" si="625"/>
        <v>0</v>
      </c>
      <c r="ZE27" s="56">
        <f t="shared" si="626"/>
        <v>0</v>
      </c>
      <c r="ZF27" s="56">
        <f t="shared" si="627"/>
        <v>0</v>
      </c>
      <c r="ZG27" s="56">
        <f t="shared" si="628"/>
        <v>0</v>
      </c>
      <c r="ZH27" s="56">
        <f t="shared" si="629"/>
        <v>0</v>
      </c>
      <c r="ZI27" s="56">
        <f t="shared" si="630"/>
        <v>0</v>
      </c>
      <c r="ZJ27" s="56">
        <f t="shared" si="631"/>
        <v>0</v>
      </c>
      <c r="ZK27" s="56">
        <f t="shared" si="632"/>
        <v>0</v>
      </c>
      <c r="ZL27" s="56">
        <f t="shared" si="633"/>
        <v>0</v>
      </c>
      <c r="ZM27" s="56">
        <f t="shared" si="634"/>
        <v>0</v>
      </c>
      <c r="ZN27" s="56">
        <f t="shared" si="635"/>
        <v>0</v>
      </c>
      <c r="ZO27" s="56">
        <f t="shared" si="636"/>
        <v>0</v>
      </c>
      <c r="ZP27" s="56">
        <f t="shared" si="637"/>
        <v>0</v>
      </c>
      <c r="ZQ27" s="56">
        <f t="shared" si="638"/>
        <v>0</v>
      </c>
      <c r="ZR27" s="56">
        <f t="shared" si="639"/>
        <v>0</v>
      </c>
      <c r="ZS27" s="56">
        <f t="shared" si="640"/>
        <v>0</v>
      </c>
      <c r="ZT27" s="56">
        <f t="shared" si="641"/>
        <v>0</v>
      </c>
      <c r="ZU27" s="56">
        <f t="shared" si="642"/>
        <v>0</v>
      </c>
      <c r="ZV27" s="56">
        <f t="shared" si="643"/>
        <v>0</v>
      </c>
      <c r="ZW27" s="56">
        <f t="shared" si="644"/>
        <v>0</v>
      </c>
      <c r="ZX27" s="56">
        <f t="shared" si="645"/>
        <v>0</v>
      </c>
      <c r="ZY27" s="56">
        <f t="shared" si="646"/>
        <v>0</v>
      </c>
      <c r="ZZ27" s="56">
        <f t="shared" si="647"/>
        <v>0</v>
      </c>
      <c r="AAA27" s="56">
        <f t="shared" si="648"/>
        <v>0</v>
      </c>
      <c r="AAB27" s="56">
        <f t="shared" si="649"/>
        <v>0</v>
      </c>
      <c r="AAC27" s="56">
        <f t="shared" si="650"/>
        <v>0</v>
      </c>
      <c r="AAD27" s="56">
        <f t="shared" si="651"/>
        <v>0</v>
      </c>
      <c r="AAE27" s="56">
        <f t="shared" si="652"/>
        <v>0</v>
      </c>
      <c r="AAF27" s="56">
        <f t="shared" si="653"/>
        <v>0</v>
      </c>
      <c r="AAG27" s="56">
        <f t="shared" si="654"/>
        <v>0</v>
      </c>
      <c r="AAH27" s="56">
        <f t="shared" si="655"/>
        <v>0</v>
      </c>
      <c r="AAI27" s="56">
        <f t="shared" si="656"/>
        <v>0</v>
      </c>
      <c r="AAJ27" s="56">
        <f t="shared" si="657"/>
        <v>0</v>
      </c>
      <c r="AAK27" s="56">
        <f t="shared" si="658"/>
        <v>0</v>
      </c>
      <c r="AAL27" s="56">
        <f t="shared" si="659"/>
        <v>0</v>
      </c>
      <c r="AAM27" s="56">
        <f t="shared" si="660"/>
        <v>0</v>
      </c>
      <c r="AAN27" s="56">
        <f t="shared" si="661"/>
        <v>0</v>
      </c>
      <c r="AAO27" s="56">
        <f t="shared" si="662"/>
        <v>0</v>
      </c>
      <c r="AAP27" s="56">
        <f t="shared" si="663"/>
        <v>0</v>
      </c>
      <c r="AAQ27" s="56">
        <f t="shared" si="664"/>
        <v>0</v>
      </c>
      <c r="AAR27" s="56">
        <f t="shared" si="665"/>
        <v>0</v>
      </c>
      <c r="AAS27" s="56">
        <f t="shared" si="666"/>
        <v>0</v>
      </c>
      <c r="AAT27" s="56">
        <f t="shared" si="667"/>
        <v>0</v>
      </c>
      <c r="AAU27" s="56">
        <f t="shared" si="668"/>
        <v>0</v>
      </c>
      <c r="AAV27" s="56">
        <f t="shared" si="669"/>
        <v>0</v>
      </c>
      <c r="AAW27" s="56">
        <f t="shared" si="670"/>
        <v>0</v>
      </c>
      <c r="AAX27" s="56">
        <f t="shared" si="671"/>
        <v>0</v>
      </c>
      <c r="AAY27" s="56">
        <f t="shared" si="672"/>
        <v>0</v>
      </c>
      <c r="AAZ27" s="56">
        <f t="shared" si="673"/>
        <v>0</v>
      </c>
      <c r="ABA27" s="56">
        <f t="shared" si="674"/>
        <v>0</v>
      </c>
      <c r="ABB27" s="56">
        <f t="shared" si="675"/>
        <v>0</v>
      </c>
      <c r="ABC27" s="56">
        <f t="shared" si="676"/>
        <v>0</v>
      </c>
      <c r="ABD27" s="56">
        <f t="shared" si="677"/>
        <v>0</v>
      </c>
      <c r="ABE27" s="56">
        <f t="shared" si="678"/>
        <v>0</v>
      </c>
      <c r="ABF27" s="56">
        <f t="shared" si="679"/>
        <v>0</v>
      </c>
      <c r="ABG27" s="56">
        <f t="shared" si="680"/>
        <v>0</v>
      </c>
      <c r="ABH27" s="56">
        <f t="shared" si="681"/>
        <v>0</v>
      </c>
      <c r="ABI27" s="56">
        <f t="shared" si="682"/>
        <v>0</v>
      </c>
      <c r="ABJ27" s="56">
        <f t="shared" si="683"/>
        <v>0</v>
      </c>
      <c r="ABK27" s="56">
        <f t="shared" si="684"/>
        <v>0</v>
      </c>
      <c r="ABL27" s="56">
        <f t="shared" si="685"/>
        <v>0</v>
      </c>
      <c r="ABM27" s="56">
        <f t="shared" si="686"/>
        <v>0</v>
      </c>
      <c r="ABN27" s="56">
        <f t="shared" si="687"/>
        <v>0</v>
      </c>
      <c r="ABO27" s="56">
        <f t="shared" si="688"/>
        <v>0</v>
      </c>
      <c r="ABP27" s="56">
        <f t="shared" si="689"/>
        <v>0</v>
      </c>
      <c r="ABQ27" s="56">
        <f t="shared" si="690"/>
        <v>0</v>
      </c>
      <c r="ABR27" s="56">
        <f t="shared" si="691"/>
        <v>0</v>
      </c>
      <c r="ABS27" s="56">
        <f t="shared" si="692"/>
        <v>0</v>
      </c>
      <c r="ABT27" s="56">
        <f t="shared" si="693"/>
        <v>0</v>
      </c>
      <c r="ABU27" s="56">
        <f t="shared" si="694"/>
        <v>0</v>
      </c>
      <c r="ABV27" s="56">
        <f t="shared" si="695"/>
        <v>0</v>
      </c>
      <c r="ABW27" s="56">
        <f t="shared" si="696"/>
        <v>0</v>
      </c>
      <c r="ABX27" s="56">
        <f t="shared" si="697"/>
        <v>0</v>
      </c>
      <c r="ABY27" s="56">
        <f t="shared" si="698"/>
        <v>0</v>
      </c>
      <c r="ABZ27" s="56">
        <f t="shared" si="699"/>
        <v>0</v>
      </c>
      <c r="ACA27" s="56">
        <f t="shared" si="700"/>
        <v>0</v>
      </c>
      <c r="ACB27" s="56">
        <f t="shared" si="701"/>
        <v>0</v>
      </c>
      <c r="ACC27" s="56">
        <f t="shared" si="702"/>
        <v>0</v>
      </c>
      <c r="ACD27" s="56">
        <f t="shared" si="703"/>
        <v>0</v>
      </c>
      <c r="ACE27" s="56">
        <f t="shared" si="704"/>
        <v>0</v>
      </c>
      <c r="ACF27" s="56">
        <f t="shared" si="705"/>
        <v>0</v>
      </c>
      <c r="ACG27" s="56">
        <f t="shared" si="706"/>
        <v>0</v>
      </c>
      <c r="ACH27" s="56">
        <f t="shared" si="707"/>
        <v>0</v>
      </c>
      <c r="ACI27" s="56">
        <f t="shared" si="708"/>
        <v>0</v>
      </c>
      <c r="ACJ27" s="56">
        <f t="shared" si="709"/>
        <v>0</v>
      </c>
      <c r="ACK27" s="56">
        <f t="shared" si="710"/>
        <v>0</v>
      </c>
      <c r="ACL27" s="56">
        <f t="shared" si="711"/>
        <v>0</v>
      </c>
      <c r="ACM27" s="56">
        <f t="shared" si="712"/>
        <v>0</v>
      </c>
      <c r="ACN27" s="56">
        <f t="shared" si="713"/>
        <v>0</v>
      </c>
      <c r="ACO27" s="56">
        <f t="shared" si="714"/>
        <v>0</v>
      </c>
      <c r="ACP27" s="56">
        <f t="shared" si="715"/>
        <v>0</v>
      </c>
      <c r="ACQ27" s="56">
        <f t="shared" si="716"/>
        <v>0</v>
      </c>
      <c r="ACR27" s="56">
        <f t="shared" si="717"/>
        <v>0</v>
      </c>
      <c r="ACS27" s="56">
        <f t="shared" si="718"/>
        <v>0</v>
      </c>
      <c r="ACT27" s="56">
        <f t="shared" si="719"/>
        <v>0</v>
      </c>
      <c r="ACU27" s="56">
        <f t="shared" si="720"/>
        <v>0</v>
      </c>
      <c r="ACV27" s="56">
        <f t="shared" si="721"/>
        <v>0</v>
      </c>
      <c r="ACW27" s="56">
        <f t="shared" si="722"/>
        <v>0</v>
      </c>
      <c r="ACX27" s="56">
        <f t="shared" si="723"/>
        <v>0</v>
      </c>
      <c r="ACY27" s="56">
        <f t="shared" si="724"/>
        <v>0</v>
      </c>
      <c r="ACZ27" s="56">
        <f t="shared" si="725"/>
        <v>0</v>
      </c>
      <c r="ADA27" s="56">
        <f t="shared" si="726"/>
        <v>0</v>
      </c>
      <c r="ADB27" s="56">
        <f t="shared" si="727"/>
        <v>0</v>
      </c>
      <c r="ADC27" s="56">
        <f t="shared" si="728"/>
        <v>0</v>
      </c>
      <c r="ADD27" s="56">
        <f t="shared" si="729"/>
        <v>0</v>
      </c>
      <c r="ADE27" s="56">
        <f t="shared" si="730"/>
        <v>0</v>
      </c>
      <c r="ADF27" s="56">
        <f t="shared" si="731"/>
        <v>0</v>
      </c>
      <c r="ADG27" s="56">
        <f t="shared" si="732"/>
        <v>0</v>
      </c>
      <c r="ADH27" s="56">
        <f t="shared" si="733"/>
        <v>0</v>
      </c>
      <c r="ADI27" s="56">
        <f t="shared" si="734"/>
        <v>0</v>
      </c>
      <c r="ADJ27" s="56">
        <f t="shared" si="735"/>
        <v>0</v>
      </c>
      <c r="ADK27" s="56">
        <f t="shared" si="736"/>
        <v>0</v>
      </c>
      <c r="ADL27" s="56">
        <f t="shared" si="737"/>
        <v>0</v>
      </c>
      <c r="ADM27" s="56">
        <f t="shared" si="738"/>
        <v>0</v>
      </c>
      <c r="ADN27" s="56">
        <f t="shared" si="739"/>
        <v>0</v>
      </c>
      <c r="ADO27" s="56">
        <f t="shared" si="740"/>
        <v>0</v>
      </c>
      <c r="ADP27" s="56">
        <f t="shared" si="741"/>
        <v>0</v>
      </c>
      <c r="ADQ27" s="56">
        <f t="shared" si="742"/>
        <v>0</v>
      </c>
      <c r="ADR27" s="56">
        <f t="shared" si="743"/>
        <v>0</v>
      </c>
      <c r="ADS27" s="56">
        <f t="shared" si="744"/>
        <v>0</v>
      </c>
      <c r="ADT27" s="56">
        <f t="shared" si="745"/>
        <v>0</v>
      </c>
      <c r="ADU27" s="56">
        <f t="shared" si="746"/>
        <v>0</v>
      </c>
      <c r="ADV27" s="56">
        <f t="shared" si="747"/>
        <v>0</v>
      </c>
      <c r="ADW27" s="56">
        <f t="shared" si="748"/>
        <v>0</v>
      </c>
      <c r="ADX27" s="56">
        <f t="shared" si="749"/>
        <v>0</v>
      </c>
      <c r="ADY27" s="56">
        <f t="shared" si="750"/>
        <v>0</v>
      </c>
      <c r="ADZ27" s="56">
        <f t="shared" si="751"/>
        <v>0</v>
      </c>
      <c r="AEA27" s="56">
        <f t="shared" si="752"/>
        <v>0</v>
      </c>
      <c r="AEB27" s="56">
        <f t="shared" si="753"/>
        <v>0</v>
      </c>
      <c r="AEC27" s="56">
        <f t="shared" si="754"/>
        <v>0</v>
      </c>
      <c r="AED27" s="56">
        <f t="shared" si="755"/>
        <v>0</v>
      </c>
      <c r="AEE27" s="56">
        <f t="shared" si="756"/>
        <v>0</v>
      </c>
      <c r="AEF27" s="56">
        <f t="shared" si="757"/>
        <v>0</v>
      </c>
      <c r="AEG27" s="56">
        <f t="shared" si="758"/>
        <v>0</v>
      </c>
      <c r="AEH27" s="56">
        <f t="shared" si="759"/>
        <v>0</v>
      </c>
      <c r="AEI27" s="56">
        <f t="shared" si="760"/>
        <v>0</v>
      </c>
      <c r="AEJ27" s="56">
        <f t="shared" si="761"/>
        <v>0</v>
      </c>
      <c r="AEK27" s="56">
        <f t="shared" si="762"/>
        <v>0</v>
      </c>
      <c r="AEL27" s="56">
        <f t="shared" si="763"/>
        <v>0</v>
      </c>
      <c r="AEM27" s="56">
        <f t="shared" si="764"/>
        <v>0</v>
      </c>
      <c r="AEN27" s="56">
        <f t="shared" si="765"/>
        <v>0</v>
      </c>
      <c r="AEO27" s="56">
        <f t="shared" si="766"/>
        <v>0</v>
      </c>
      <c r="AEP27" s="56">
        <f t="shared" si="767"/>
        <v>0</v>
      </c>
      <c r="AEQ27" s="56">
        <f t="shared" si="768"/>
        <v>0</v>
      </c>
      <c r="AER27" s="56">
        <f t="shared" si="769"/>
        <v>0</v>
      </c>
      <c r="AES27" s="56">
        <f t="shared" si="770"/>
        <v>0</v>
      </c>
      <c r="AET27" s="56">
        <f t="shared" si="771"/>
        <v>0</v>
      </c>
      <c r="AEU27" s="56">
        <f t="shared" si="772"/>
        <v>0</v>
      </c>
      <c r="AEV27" s="56">
        <f t="shared" si="773"/>
        <v>0</v>
      </c>
      <c r="AEW27" s="56">
        <f t="shared" si="774"/>
        <v>0</v>
      </c>
      <c r="AEX27" s="56">
        <f t="shared" si="775"/>
        <v>0</v>
      </c>
      <c r="AEY27" s="56">
        <f t="shared" si="776"/>
        <v>0</v>
      </c>
      <c r="AEZ27" s="56">
        <f t="shared" si="777"/>
        <v>0</v>
      </c>
      <c r="AFA27" s="56">
        <f t="shared" si="778"/>
        <v>0</v>
      </c>
      <c r="AFB27" s="56">
        <f t="shared" si="779"/>
        <v>0</v>
      </c>
      <c r="AFC27" s="56">
        <f t="shared" si="780"/>
        <v>0</v>
      </c>
      <c r="AFD27" s="56">
        <f t="shared" si="781"/>
        <v>0</v>
      </c>
      <c r="AFE27" s="56">
        <f t="shared" si="782"/>
        <v>0</v>
      </c>
      <c r="AFF27" s="56">
        <f t="shared" si="783"/>
        <v>0</v>
      </c>
      <c r="AFG27" s="56">
        <f t="shared" si="784"/>
        <v>0</v>
      </c>
      <c r="AFH27" s="56">
        <f t="shared" si="785"/>
        <v>0</v>
      </c>
      <c r="AFI27" s="56">
        <f t="shared" si="786"/>
        <v>0</v>
      </c>
      <c r="AFJ27" s="56">
        <f t="shared" si="787"/>
        <v>0</v>
      </c>
      <c r="AFK27" s="56">
        <f t="shared" si="788"/>
        <v>0</v>
      </c>
      <c r="AFL27" s="56">
        <f t="shared" si="789"/>
        <v>0</v>
      </c>
      <c r="AFM27" s="56">
        <f t="shared" si="790"/>
        <v>0</v>
      </c>
      <c r="AFN27" s="56">
        <f t="shared" si="791"/>
        <v>0</v>
      </c>
      <c r="AFO27" s="56">
        <f t="shared" si="792"/>
        <v>0</v>
      </c>
      <c r="AFP27" s="56">
        <f t="shared" si="793"/>
        <v>0</v>
      </c>
      <c r="AFQ27" s="56">
        <f t="shared" si="794"/>
        <v>0</v>
      </c>
      <c r="AFR27" s="56">
        <f t="shared" si="795"/>
        <v>0</v>
      </c>
      <c r="AFS27" s="56">
        <f t="shared" si="796"/>
        <v>0</v>
      </c>
      <c r="AFT27" s="56">
        <f t="shared" si="797"/>
        <v>0</v>
      </c>
      <c r="AFU27" s="56">
        <f t="shared" si="798"/>
        <v>0</v>
      </c>
      <c r="AFV27" s="56">
        <f t="shared" si="799"/>
        <v>0</v>
      </c>
      <c r="AFW27" s="56">
        <f t="shared" si="800"/>
        <v>0</v>
      </c>
      <c r="AFX27" s="56">
        <f t="shared" si="801"/>
        <v>0</v>
      </c>
      <c r="AFY27" s="56">
        <f t="shared" si="802"/>
        <v>0</v>
      </c>
      <c r="AFZ27" s="56">
        <f t="shared" si="803"/>
        <v>0</v>
      </c>
      <c r="AGA27" s="56">
        <f t="shared" si="804"/>
        <v>0</v>
      </c>
      <c r="AGB27" s="56">
        <f t="shared" si="805"/>
        <v>0</v>
      </c>
      <c r="AGC27" s="56">
        <f t="shared" si="806"/>
        <v>0</v>
      </c>
      <c r="AGD27" s="56">
        <f t="shared" si="807"/>
        <v>0</v>
      </c>
      <c r="AGE27" s="56">
        <f t="shared" si="808"/>
        <v>0</v>
      </c>
      <c r="AGF27" s="56">
        <f t="shared" si="809"/>
        <v>0</v>
      </c>
      <c r="AGG27" s="56">
        <f t="shared" si="810"/>
        <v>0</v>
      </c>
      <c r="AGH27" s="56">
        <f t="shared" si="811"/>
        <v>0</v>
      </c>
      <c r="AGI27" s="56">
        <f t="shared" si="812"/>
        <v>0</v>
      </c>
      <c r="AGJ27" s="56">
        <f t="shared" si="813"/>
        <v>0</v>
      </c>
      <c r="AGK27" s="56">
        <f t="shared" si="814"/>
        <v>0</v>
      </c>
      <c r="AGL27" s="56">
        <f t="shared" si="815"/>
        <v>0</v>
      </c>
      <c r="AGM27" s="56">
        <f t="shared" si="816"/>
        <v>0</v>
      </c>
      <c r="AGN27" s="56">
        <f t="shared" si="817"/>
        <v>0</v>
      </c>
      <c r="AGO27" s="56">
        <f t="shared" si="818"/>
        <v>0</v>
      </c>
      <c r="AGP27" s="56">
        <f t="shared" si="819"/>
        <v>0</v>
      </c>
      <c r="AGQ27" s="56">
        <f t="shared" si="820"/>
        <v>0</v>
      </c>
      <c r="AGR27" s="56">
        <f t="shared" si="821"/>
        <v>0</v>
      </c>
      <c r="AGS27" s="56">
        <f t="shared" si="822"/>
        <v>0</v>
      </c>
      <c r="AGT27" s="56">
        <f t="shared" si="823"/>
        <v>0</v>
      </c>
      <c r="AGU27" s="56">
        <f t="shared" si="824"/>
        <v>0</v>
      </c>
      <c r="AGV27" s="56">
        <f t="shared" si="825"/>
        <v>0</v>
      </c>
      <c r="AGW27" s="56">
        <f t="shared" si="826"/>
        <v>0</v>
      </c>
      <c r="AGX27" s="56">
        <f t="shared" si="827"/>
        <v>0</v>
      </c>
      <c r="AGY27" s="56">
        <f t="shared" si="828"/>
        <v>0</v>
      </c>
      <c r="AGZ27" s="56">
        <f t="shared" si="829"/>
        <v>0</v>
      </c>
      <c r="AHA27" s="56">
        <f t="shared" si="830"/>
        <v>0</v>
      </c>
      <c r="AHB27" s="56">
        <f t="shared" si="831"/>
        <v>0</v>
      </c>
      <c r="AHC27" s="56">
        <f t="shared" si="832"/>
        <v>0</v>
      </c>
      <c r="AHD27" s="56">
        <f t="shared" si="833"/>
        <v>0</v>
      </c>
      <c r="AHE27" s="56">
        <f t="shared" si="834"/>
        <v>0</v>
      </c>
      <c r="AHF27" s="56">
        <f t="shared" si="835"/>
        <v>0</v>
      </c>
      <c r="AHG27" s="56">
        <f t="shared" si="836"/>
        <v>0</v>
      </c>
      <c r="AHH27" s="56">
        <f t="shared" si="837"/>
        <v>0</v>
      </c>
      <c r="AHI27" s="56">
        <f t="shared" si="838"/>
        <v>0</v>
      </c>
      <c r="AHJ27" s="56">
        <f t="shared" si="839"/>
        <v>0</v>
      </c>
      <c r="AHK27" s="56">
        <f t="shared" si="840"/>
        <v>0</v>
      </c>
      <c r="AHL27" s="56">
        <f t="shared" si="841"/>
        <v>0</v>
      </c>
      <c r="AHM27" s="56">
        <f t="shared" si="842"/>
        <v>0</v>
      </c>
      <c r="AHN27" s="56">
        <f t="shared" si="843"/>
        <v>0</v>
      </c>
      <c r="AHO27" s="56">
        <f t="shared" si="844"/>
        <v>0</v>
      </c>
      <c r="AHP27" s="56">
        <f t="shared" si="845"/>
        <v>0</v>
      </c>
      <c r="AHQ27" s="56">
        <f t="shared" si="846"/>
        <v>0</v>
      </c>
      <c r="AHR27" s="56">
        <f t="shared" si="847"/>
        <v>0</v>
      </c>
      <c r="AHS27" s="56">
        <f t="shared" si="848"/>
        <v>0</v>
      </c>
      <c r="AHT27" s="56">
        <f t="shared" si="849"/>
        <v>0</v>
      </c>
      <c r="AHU27" s="56">
        <f t="shared" si="850"/>
        <v>0</v>
      </c>
      <c r="AHV27" s="56">
        <f t="shared" si="851"/>
        <v>0</v>
      </c>
      <c r="AHW27" s="56">
        <f t="shared" si="852"/>
        <v>0</v>
      </c>
      <c r="AHX27" s="56">
        <f t="shared" si="853"/>
        <v>0</v>
      </c>
      <c r="AHY27" s="56">
        <f t="shared" si="854"/>
        <v>0</v>
      </c>
      <c r="AHZ27" s="56">
        <f t="shared" si="855"/>
        <v>0</v>
      </c>
      <c r="AIA27" s="56">
        <f t="shared" si="856"/>
        <v>0</v>
      </c>
      <c r="AIB27" s="56">
        <f t="shared" si="857"/>
        <v>0</v>
      </c>
      <c r="AIC27" s="56">
        <f t="shared" si="858"/>
        <v>0</v>
      </c>
      <c r="AID27" s="56">
        <f t="shared" si="859"/>
        <v>0</v>
      </c>
      <c r="AIE27" s="56">
        <f t="shared" si="860"/>
        <v>0</v>
      </c>
      <c r="AIF27" s="56">
        <f t="shared" si="861"/>
        <v>0</v>
      </c>
      <c r="AIG27" s="56">
        <f t="shared" si="862"/>
        <v>0</v>
      </c>
      <c r="AIH27" s="56">
        <f t="shared" si="863"/>
        <v>0</v>
      </c>
      <c r="AII27" s="56">
        <f t="shared" si="864"/>
        <v>0</v>
      </c>
      <c r="AIJ27" s="56">
        <f t="shared" si="865"/>
        <v>0</v>
      </c>
      <c r="AIK27" s="56">
        <f t="shared" si="866"/>
        <v>0</v>
      </c>
      <c r="AIL27" s="56">
        <f t="shared" si="867"/>
        <v>0</v>
      </c>
      <c r="AIM27" s="56">
        <f t="shared" si="868"/>
        <v>0</v>
      </c>
      <c r="AIN27" s="56">
        <f t="shared" si="869"/>
        <v>0</v>
      </c>
      <c r="AIO27" s="56">
        <f t="shared" si="870"/>
        <v>0</v>
      </c>
      <c r="AIP27" s="56">
        <f t="shared" si="871"/>
        <v>0</v>
      </c>
      <c r="AIQ27" s="56">
        <f t="shared" si="872"/>
        <v>0</v>
      </c>
      <c r="AIR27" s="56">
        <f t="shared" si="873"/>
        <v>0</v>
      </c>
      <c r="AIS27" s="56">
        <f t="shared" si="874"/>
        <v>0</v>
      </c>
      <c r="AIT27" s="56">
        <f t="shared" si="875"/>
        <v>0</v>
      </c>
      <c r="AIU27" s="56">
        <f t="shared" si="876"/>
        <v>0</v>
      </c>
      <c r="AIV27" s="56">
        <f t="shared" si="877"/>
        <v>0</v>
      </c>
      <c r="AIW27" s="56">
        <f t="shared" si="878"/>
        <v>0</v>
      </c>
      <c r="AIX27" s="56">
        <f t="shared" si="879"/>
        <v>0</v>
      </c>
      <c r="AIY27" s="56">
        <f t="shared" si="880"/>
        <v>0</v>
      </c>
      <c r="AIZ27" s="56">
        <f t="shared" si="881"/>
        <v>0</v>
      </c>
      <c r="AJA27" s="56">
        <f t="shared" si="882"/>
        <v>0</v>
      </c>
      <c r="AJB27" s="56">
        <f t="shared" si="883"/>
        <v>0</v>
      </c>
      <c r="AJC27" s="56">
        <f t="shared" si="884"/>
        <v>0</v>
      </c>
      <c r="AJD27" s="56">
        <f t="shared" si="885"/>
        <v>0</v>
      </c>
      <c r="AJE27" s="56">
        <f t="shared" si="886"/>
        <v>0</v>
      </c>
      <c r="AJF27" s="56">
        <f t="shared" si="887"/>
        <v>0</v>
      </c>
      <c r="AJG27" s="56">
        <f t="shared" si="888"/>
        <v>0</v>
      </c>
      <c r="AJH27" s="56">
        <f t="shared" si="889"/>
        <v>0</v>
      </c>
      <c r="AJI27" s="56">
        <f t="shared" si="890"/>
        <v>0</v>
      </c>
      <c r="AJJ27" s="56">
        <f t="shared" si="891"/>
        <v>0</v>
      </c>
      <c r="AJK27" s="56">
        <f t="shared" si="892"/>
        <v>0</v>
      </c>
      <c r="AJL27" s="56">
        <f t="shared" si="893"/>
        <v>0</v>
      </c>
      <c r="AJM27" s="56">
        <f t="shared" si="894"/>
        <v>0</v>
      </c>
      <c r="AJN27" s="56">
        <f t="shared" si="895"/>
        <v>0</v>
      </c>
      <c r="AJO27" s="56">
        <f t="shared" si="896"/>
        <v>0</v>
      </c>
      <c r="AJP27" s="56">
        <f t="shared" si="897"/>
        <v>0</v>
      </c>
      <c r="AJQ27" s="56">
        <f t="shared" si="898"/>
        <v>0</v>
      </c>
      <c r="AJR27" s="56">
        <f t="shared" si="899"/>
        <v>0</v>
      </c>
      <c r="AJS27" s="56">
        <f t="shared" si="900"/>
        <v>0</v>
      </c>
      <c r="AJT27" s="56">
        <f t="shared" si="901"/>
        <v>0</v>
      </c>
      <c r="AJU27" s="56">
        <f t="shared" si="902"/>
        <v>0</v>
      </c>
      <c r="AJV27" s="56">
        <f t="shared" si="903"/>
        <v>0</v>
      </c>
      <c r="AJW27" s="56">
        <f t="shared" si="904"/>
        <v>0</v>
      </c>
      <c r="AJX27" s="56">
        <f t="shared" si="905"/>
        <v>0</v>
      </c>
      <c r="AJY27" s="56">
        <f t="shared" si="906"/>
        <v>0</v>
      </c>
      <c r="AJZ27" s="56">
        <f t="shared" si="907"/>
        <v>0</v>
      </c>
      <c r="AKA27" s="56">
        <f t="shared" si="908"/>
        <v>0</v>
      </c>
      <c r="AKB27" s="56">
        <f t="shared" si="909"/>
        <v>0</v>
      </c>
      <c r="AKC27" s="56">
        <f t="shared" si="910"/>
        <v>0</v>
      </c>
      <c r="AKD27" s="56">
        <f t="shared" si="911"/>
        <v>0</v>
      </c>
      <c r="AKE27" s="56">
        <f t="shared" si="912"/>
        <v>0</v>
      </c>
      <c r="AKF27" s="56">
        <f t="shared" si="913"/>
        <v>0</v>
      </c>
      <c r="AKG27" s="56">
        <f t="shared" si="914"/>
        <v>0</v>
      </c>
      <c r="AKH27" s="56">
        <f t="shared" si="915"/>
        <v>0</v>
      </c>
      <c r="AKI27" s="56">
        <f t="shared" si="916"/>
        <v>0</v>
      </c>
      <c r="AKJ27" s="56">
        <f t="shared" si="917"/>
        <v>0</v>
      </c>
      <c r="AKK27" s="56">
        <f t="shared" si="918"/>
        <v>0</v>
      </c>
      <c r="AKL27" s="56">
        <f t="shared" si="919"/>
        <v>0</v>
      </c>
      <c r="AKM27" s="56">
        <f t="shared" si="920"/>
        <v>0</v>
      </c>
      <c r="AKN27" s="56">
        <f t="shared" si="921"/>
        <v>0</v>
      </c>
      <c r="AKO27" s="56">
        <f t="shared" si="922"/>
        <v>0</v>
      </c>
      <c r="AKP27" s="56">
        <f t="shared" si="923"/>
        <v>0</v>
      </c>
      <c r="AKQ27" s="56">
        <f t="shared" si="924"/>
        <v>0</v>
      </c>
      <c r="AKR27" s="56">
        <f t="shared" si="925"/>
        <v>0</v>
      </c>
      <c r="AKS27" s="56">
        <f t="shared" si="926"/>
        <v>0</v>
      </c>
      <c r="AKT27" s="56">
        <f t="shared" si="927"/>
        <v>0</v>
      </c>
      <c r="AKU27" s="56">
        <f t="shared" si="928"/>
        <v>0</v>
      </c>
      <c r="AKV27" s="56">
        <f t="shared" si="929"/>
        <v>0</v>
      </c>
      <c r="AKW27" s="56">
        <f t="shared" si="930"/>
        <v>0</v>
      </c>
      <c r="AKX27" s="56">
        <f t="shared" si="931"/>
        <v>0</v>
      </c>
      <c r="AKY27" s="56">
        <f t="shared" si="932"/>
        <v>0</v>
      </c>
      <c r="AKZ27" s="56">
        <f t="shared" si="933"/>
        <v>0</v>
      </c>
      <c r="ALA27" s="56">
        <f t="shared" si="934"/>
        <v>0</v>
      </c>
      <c r="ALB27" s="56">
        <f t="shared" si="935"/>
        <v>0</v>
      </c>
      <c r="ALC27" s="56">
        <f t="shared" si="936"/>
        <v>0</v>
      </c>
      <c r="ALD27" s="56">
        <f t="shared" si="937"/>
        <v>0</v>
      </c>
      <c r="ALE27" s="56">
        <f t="shared" si="938"/>
        <v>0</v>
      </c>
      <c r="ALF27" s="56">
        <f t="shared" si="939"/>
        <v>0</v>
      </c>
      <c r="ALG27" s="56">
        <f t="shared" si="940"/>
        <v>0</v>
      </c>
      <c r="ALH27" s="56">
        <f t="shared" si="941"/>
        <v>0</v>
      </c>
      <c r="ALI27" s="56">
        <f t="shared" si="942"/>
        <v>0</v>
      </c>
      <c r="ALJ27" s="56">
        <f t="shared" si="943"/>
        <v>0</v>
      </c>
      <c r="ALK27" s="56">
        <f t="shared" si="944"/>
        <v>0</v>
      </c>
      <c r="ALL27" s="56">
        <f t="shared" si="945"/>
        <v>0</v>
      </c>
      <c r="ALM27" s="56">
        <f t="shared" si="946"/>
        <v>0</v>
      </c>
      <c r="ALN27" s="56">
        <f t="shared" si="947"/>
        <v>0</v>
      </c>
      <c r="ALO27" s="56">
        <f t="shared" si="948"/>
        <v>0</v>
      </c>
      <c r="ALP27" s="56">
        <f t="shared" si="949"/>
        <v>0</v>
      </c>
      <c r="ALQ27" s="56">
        <f t="shared" si="950"/>
        <v>0</v>
      </c>
      <c r="ALR27" s="56">
        <f t="shared" si="951"/>
        <v>0</v>
      </c>
      <c r="ALS27" s="56">
        <f t="shared" si="952"/>
        <v>0</v>
      </c>
      <c r="ALT27" s="56">
        <f t="shared" si="953"/>
        <v>0</v>
      </c>
      <c r="ALU27" s="56">
        <f t="shared" si="954"/>
        <v>0</v>
      </c>
      <c r="ALV27" s="56">
        <f t="shared" si="955"/>
        <v>0</v>
      </c>
      <c r="ALW27" s="56">
        <f t="shared" si="956"/>
        <v>0</v>
      </c>
      <c r="ALX27" s="56">
        <f t="shared" si="957"/>
        <v>0</v>
      </c>
      <c r="ALY27" s="56">
        <f t="shared" si="958"/>
        <v>0</v>
      </c>
      <c r="ALZ27" s="56">
        <f t="shared" si="959"/>
        <v>0</v>
      </c>
      <c r="AMA27" s="56">
        <f t="shared" si="960"/>
        <v>0</v>
      </c>
      <c r="AMB27" s="56">
        <f t="shared" si="961"/>
        <v>0</v>
      </c>
      <c r="AMC27" s="56">
        <f t="shared" si="962"/>
        <v>0</v>
      </c>
      <c r="AMD27" s="56">
        <f t="shared" si="963"/>
        <v>0</v>
      </c>
      <c r="AME27" s="56">
        <f t="shared" si="964"/>
        <v>0</v>
      </c>
      <c r="AMF27" s="56">
        <f t="shared" si="965"/>
        <v>0</v>
      </c>
      <c r="AMG27" s="56">
        <f t="shared" si="966"/>
        <v>0</v>
      </c>
      <c r="AMH27" s="56">
        <f t="shared" si="967"/>
        <v>0</v>
      </c>
      <c r="AMI27" s="56">
        <f t="shared" si="968"/>
        <v>0</v>
      </c>
      <c r="AMJ27" s="56">
        <f t="shared" si="969"/>
        <v>0</v>
      </c>
      <c r="AMK27" s="56">
        <f t="shared" si="970"/>
        <v>0</v>
      </c>
      <c r="AML27" s="56">
        <f t="shared" si="971"/>
        <v>0</v>
      </c>
      <c r="AMM27" s="56">
        <f t="shared" si="972"/>
        <v>0</v>
      </c>
      <c r="AMN27" s="56">
        <f t="shared" si="973"/>
        <v>0</v>
      </c>
      <c r="AMO27" s="56">
        <f t="shared" si="974"/>
        <v>0</v>
      </c>
      <c r="AMP27" s="56">
        <f t="shared" si="975"/>
        <v>0</v>
      </c>
      <c r="AMQ27" s="56">
        <f t="shared" si="976"/>
        <v>0</v>
      </c>
      <c r="AMR27" s="56">
        <f t="shared" si="977"/>
        <v>0</v>
      </c>
      <c r="AMS27" s="56">
        <f t="shared" si="978"/>
        <v>0</v>
      </c>
      <c r="AMT27" s="56">
        <f t="shared" si="979"/>
        <v>0</v>
      </c>
      <c r="AMU27" s="56">
        <f t="shared" si="980"/>
        <v>0</v>
      </c>
      <c r="AMV27" s="56">
        <f t="shared" si="981"/>
        <v>0</v>
      </c>
      <c r="AMW27" s="56">
        <f t="shared" si="982"/>
        <v>0</v>
      </c>
      <c r="AMX27" s="56">
        <f t="shared" si="983"/>
        <v>0</v>
      </c>
      <c r="AMY27" s="56">
        <f t="shared" si="984"/>
        <v>0</v>
      </c>
      <c r="AMZ27" s="56">
        <f t="shared" si="985"/>
        <v>0</v>
      </c>
      <c r="ANA27" s="56">
        <f t="shared" si="986"/>
        <v>0</v>
      </c>
      <c r="ANB27" s="56">
        <f t="shared" si="987"/>
        <v>0</v>
      </c>
      <c r="ANC27" s="56">
        <f t="shared" si="988"/>
        <v>0</v>
      </c>
      <c r="AND27" s="56">
        <f t="shared" si="989"/>
        <v>0</v>
      </c>
      <c r="ANE27" s="56">
        <f t="shared" si="990"/>
        <v>0</v>
      </c>
      <c r="ANF27" s="56">
        <f t="shared" si="991"/>
        <v>0</v>
      </c>
      <c r="ANG27" s="56">
        <f t="shared" si="992"/>
        <v>0</v>
      </c>
      <c r="ANH27" s="56">
        <f t="shared" si="993"/>
        <v>0</v>
      </c>
      <c r="ANI27" s="56">
        <f t="shared" si="994"/>
        <v>0</v>
      </c>
      <c r="ANJ27" s="56">
        <f t="shared" si="995"/>
        <v>0</v>
      </c>
      <c r="ANK27" s="56">
        <f t="shared" si="996"/>
        <v>0</v>
      </c>
      <c r="ANL27" s="56">
        <f t="shared" si="997"/>
        <v>0</v>
      </c>
      <c r="ANM27" s="56">
        <f t="shared" si="998"/>
        <v>0</v>
      </c>
      <c r="ANN27" s="56">
        <f t="shared" si="999"/>
        <v>0</v>
      </c>
      <c r="ANO27" s="56">
        <f t="shared" si="1000"/>
        <v>0</v>
      </c>
      <c r="ANP27" s="56">
        <f t="shared" si="1001"/>
        <v>0</v>
      </c>
      <c r="ANQ27" s="56">
        <f t="shared" si="1002"/>
        <v>0</v>
      </c>
      <c r="ANR27" s="56">
        <f t="shared" si="1003"/>
        <v>0</v>
      </c>
      <c r="ANS27" s="56">
        <f t="shared" si="1004"/>
        <v>0</v>
      </c>
      <c r="ANT27" s="56">
        <f t="shared" si="1005"/>
        <v>0</v>
      </c>
      <c r="ANU27" s="56">
        <f t="shared" si="1006"/>
        <v>0</v>
      </c>
      <c r="ANV27" s="56">
        <f t="shared" si="1007"/>
        <v>0</v>
      </c>
      <c r="ANW27" s="56">
        <f t="shared" si="1008"/>
        <v>0</v>
      </c>
      <c r="ANX27" s="56">
        <f t="shared" si="1009"/>
        <v>0</v>
      </c>
      <c r="ANY27" s="56">
        <f t="shared" si="1010"/>
        <v>0</v>
      </c>
      <c r="ANZ27" s="56">
        <f t="shared" si="1011"/>
        <v>0</v>
      </c>
      <c r="AOA27" s="56">
        <f t="shared" si="1012"/>
        <v>0</v>
      </c>
      <c r="AOB27" s="56">
        <f t="shared" si="1013"/>
        <v>0</v>
      </c>
      <c r="AOC27" s="56">
        <f t="shared" si="1014"/>
        <v>0</v>
      </c>
      <c r="AOD27" s="56">
        <f t="shared" si="1015"/>
        <v>0</v>
      </c>
      <c r="AOE27" s="56">
        <f t="shared" si="1016"/>
        <v>0</v>
      </c>
      <c r="AOF27" s="56">
        <f t="shared" si="1017"/>
        <v>0</v>
      </c>
      <c r="AOG27" s="56">
        <f t="shared" si="1018"/>
        <v>0</v>
      </c>
      <c r="AOH27" s="56">
        <f t="shared" si="1019"/>
        <v>0</v>
      </c>
      <c r="AOI27" s="56">
        <f t="shared" si="1020"/>
        <v>0</v>
      </c>
      <c r="AOJ27" s="56">
        <f t="shared" si="1021"/>
        <v>0</v>
      </c>
      <c r="AOK27" s="56">
        <f t="shared" si="1022"/>
        <v>0</v>
      </c>
      <c r="AOL27" s="56">
        <f t="shared" si="1023"/>
        <v>0</v>
      </c>
      <c r="AOM27" s="56">
        <f t="shared" si="1024"/>
        <v>0</v>
      </c>
      <c r="AON27" s="56">
        <f t="shared" si="1025"/>
        <v>0</v>
      </c>
      <c r="AOO27" s="56">
        <f t="shared" si="1026"/>
        <v>0</v>
      </c>
      <c r="AOP27" s="56">
        <f t="shared" si="1027"/>
        <v>0</v>
      </c>
      <c r="AOQ27" s="56">
        <f t="shared" si="1028"/>
        <v>0</v>
      </c>
      <c r="AOR27" s="56">
        <f t="shared" si="1029"/>
        <v>0</v>
      </c>
      <c r="AOS27" s="56">
        <f t="shared" si="1030"/>
        <v>0</v>
      </c>
      <c r="AOT27" s="56">
        <f t="shared" si="1031"/>
        <v>0</v>
      </c>
      <c r="AOU27" s="56">
        <f t="shared" si="1032"/>
        <v>0</v>
      </c>
      <c r="AOV27" s="56">
        <f t="shared" si="1033"/>
        <v>0</v>
      </c>
      <c r="AOW27" s="56">
        <f t="shared" si="1034"/>
        <v>0</v>
      </c>
      <c r="AOX27" s="56">
        <f t="shared" si="1035"/>
        <v>0</v>
      </c>
      <c r="AOY27" s="56">
        <f t="shared" si="1036"/>
        <v>0</v>
      </c>
      <c r="AOZ27" s="56">
        <f t="shared" si="1037"/>
        <v>0</v>
      </c>
      <c r="APA27" s="56">
        <f t="shared" si="1038"/>
        <v>0</v>
      </c>
      <c r="APB27" s="56">
        <f t="shared" si="1039"/>
        <v>0</v>
      </c>
      <c r="APC27" s="56">
        <f t="shared" si="1040"/>
        <v>0</v>
      </c>
      <c r="APD27" s="56">
        <f t="shared" si="1041"/>
        <v>0</v>
      </c>
      <c r="APE27" s="56">
        <f t="shared" si="1042"/>
        <v>0</v>
      </c>
      <c r="APF27" s="56">
        <f t="shared" si="1043"/>
        <v>0</v>
      </c>
      <c r="APG27" s="56">
        <f t="shared" si="1044"/>
        <v>0</v>
      </c>
      <c r="APH27" s="56">
        <f t="shared" si="1045"/>
        <v>0</v>
      </c>
      <c r="API27" s="56">
        <f t="shared" si="1046"/>
        <v>0</v>
      </c>
      <c r="APJ27" s="56">
        <f t="shared" si="1047"/>
        <v>0</v>
      </c>
      <c r="APK27" s="56">
        <f t="shared" si="1048"/>
        <v>0</v>
      </c>
      <c r="APL27" s="56">
        <f t="shared" si="1049"/>
        <v>0</v>
      </c>
      <c r="APM27" s="56">
        <f t="shared" si="1050"/>
        <v>0</v>
      </c>
      <c r="APN27" s="56">
        <f t="shared" si="1051"/>
        <v>0</v>
      </c>
      <c r="APO27" s="56">
        <f t="shared" si="1052"/>
        <v>0</v>
      </c>
      <c r="APP27" s="56">
        <f t="shared" si="1053"/>
        <v>0</v>
      </c>
      <c r="APQ27" s="56">
        <f t="shared" si="1054"/>
        <v>0</v>
      </c>
      <c r="APR27" s="56">
        <f t="shared" si="1055"/>
        <v>0</v>
      </c>
      <c r="APS27" s="56">
        <f t="shared" si="1056"/>
        <v>0</v>
      </c>
      <c r="APT27" s="56">
        <f t="shared" si="1057"/>
        <v>0</v>
      </c>
      <c r="APU27" s="56">
        <f t="shared" si="1058"/>
        <v>0</v>
      </c>
      <c r="APV27" s="56">
        <f t="shared" si="1059"/>
        <v>0</v>
      </c>
      <c r="APW27" s="56">
        <f t="shared" si="1060"/>
        <v>0</v>
      </c>
      <c r="APX27" s="56">
        <f t="shared" si="1061"/>
        <v>0</v>
      </c>
      <c r="APY27" s="56">
        <f t="shared" si="1062"/>
        <v>0</v>
      </c>
      <c r="APZ27" s="56">
        <f t="shared" si="1063"/>
        <v>0</v>
      </c>
      <c r="AQA27" s="56">
        <f t="shared" si="1064"/>
        <v>0</v>
      </c>
      <c r="AQB27" s="56">
        <f t="shared" si="1065"/>
        <v>0</v>
      </c>
      <c r="AQC27" s="56">
        <f t="shared" si="1066"/>
        <v>0</v>
      </c>
      <c r="AQD27" s="56">
        <f t="shared" si="1067"/>
        <v>0</v>
      </c>
      <c r="AQE27" s="56">
        <f t="shared" si="1068"/>
        <v>0</v>
      </c>
      <c r="AQF27" s="56">
        <f t="shared" si="1069"/>
        <v>0</v>
      </c>
      <c r="AQG27" s="56">
        <f t="shared" si="1070"/>
        <v>0</v>
      </c>
      <c r="AQH27" s="56">
        <f t="shared" si="1071"/>
        <v>0</v>
      </c>
      <c r="AQI27" s="56">
        <f t="shared" si="1072"/>
        <v>0</v>
      </c>
      <c r="AQJ27" s="56">
        <f t="shared" si="1073"/>
        <v>0</v>
      </c>
      <c r="AQK27" s="56">
        <f t="shared" si="1074"/>
        <v>0</v>
      </c>
      <c r="AQL27" s="56">
        <f t="shared" si="1075"/>
        <v>0</v>
      </c>
      <c r="AQM27" s="56">
        <f t="shared" si="1076"/>
        <v>0</v>
      </c>
      <c r="AQN27" s="56">
        <f t="shared" si="1077"/>
        <v>0</v>
      </c>
      <c r="AQO27" s="56">
        <f t="shared" si="1078"/>
        <v>0</v>
      </c>
      <c r="AQP27" s="56">
        <f t="shared" si="1079"/>
        <v>0</v>
      </c>
      <c r="AQQ27" s="56">
        <f t="shared" si="1080"/>
        <v>0</v>
      </c>
      <c r="AQR27" s="56">
        <f t="shared" si="1081"/>
        <v>0</v>
      </c>
      <c r="AQS27" s="56">
        <f t="shared" si="1082"/>
        <v>0</v>
      </c>
      <c r="AQT27" s="56">
        <f t="shared" si="1083"/>
        <v>0</v>
      </c>
      <c r="AQU27" s="56">
        <f t="shared" si="1084"/>
        <v>0</v>
      </c>
      <c r="AQV27" s="56">
        <f t="shared" si="1085"/>
        <v>0</v>
      </c>
      <c r="AQW27" s="56">
        <f t="shared" si="1086"/>
        <v>0</v>
      </c>
      <c r="AQX27" s="56">
        <f t="shared" si="1087"/>
        <v>0</v>
      </c>
      <c r="AQY27" s="56">
        <f t="shared" si="1088"/>
        <v>0</v>
      </c>
      <c r="AQZ27" s="56">
        <f t="shared" si="1089"/>
        <v>0</v>
      </c>
      <c r="ARA27" s="56">
        <f t="shared" si="1090"/>
        <v>0</v>
      </c>
      <c r="ARB27" s="56">
        <f t="shared" si="1091"/>
        <v>0</v>
      </c>
      <c r="ARC27" s="56">
        <f t="shared" si="1092"/>
        <v>0</v>
      </c>
      <c r="ARD27" s="56">
        <f t="shared" si="1093"/>
        <v>0</v>
      </c>
      <c r="ARE27" s="56">
        <f t="shared" si="1094"/>
        <v>0</v>
      </c>
      <c r="ARF27" s="56">
        <f t="shared" si="1095"/>
        <v>0</v>
      </c>
      <c r="ARG27" s="56">
        <f t="shared" si="1096"/>
        <v>0</v>
      </c>
      <c r="ARH27" s="56">
        <f t="shared" si="1097"/>
        <v>0</v>
      </c>
      <c r="ARI27" s="56">
        <f t="shared" si="1098"/>
        <v>0</v>
      </c>
      <c r="ARJ27" s="56">
        <f t="shared" si="1099"/>
        <v>0</v>
      </c>
      <c r="ARK27" s="56">
        <f t="shared" si="1100"/>
        <v>0</v>
      </c>
      <c r="ARL27" s="56">
        <f t="shared" si="1101"/>
        <v>0</v>
      </c>
      <c r="ARM27" s="56">
        <f t="shared" si="1102"/>
        <v>0</v>
      </c>
      <c r="ARN27" s="56">
        <f t="shared" si="1103"/>
        <v>0</v>
      </c>
      <c r="ARO27" s="56">
        <f t="shared" si="1104"/>
        <v>0</v>
      </c>
      <c r="ARP27" s="56">
        <f t="shared" si="1105"/>
        <v>0</v>
      </c>
      <c r="ARQ27" s="56">
        <f t="shared" si="1106"/>
        <v>0</v>
      </c>
      <c r="ARR27" s="56">
        <f t="shared" si="1107"/>
        <v>0</v>
      </c>
      <c r="ARS27" s="56">
        <f t="shared" si="1108"/>
        <v>0</v>
      </c>
      <c r="ART27" s="56">
        <f t="shared" si="1109"/>
        <v>0</v>
      </c>
      <c r="ARU27" s="56">
        <f t="shared" si="1110"/>
        <v>0</v>
      </c>
      <c r="ARV27" s="56">
        <f t="shared" si="1111"/>
        <v>0</v>
      </c>
      <c r="ARW27" s="56">
        <f t="shared" si="1112"/>
        <v>0</v>
      </c>
      <c r="ARX27" s="56">
        <f t="shared" si="1113"/>
        <v>0</v>
      </c>
      <c r="ARY27" s="56">
        <f t="shared" si="1114"/>
        <v>0</v>
      </c>
      <c r="ARZ27" s="56">
        <f t="shared" si="1115"/>
        <v>0</v>
      </c>
      <c r="ASA27" s="56">
        <f t="shared" si="1116"/>
        <v>0</v>
      </c>
      <c r="ASB27" s="56">
        <f t="shared" si="1117"/>
        <v>0</v>
      </c>
      <c r="ASC27" s="56">
        <f t="shared" si="1118"/>
        <v>0</v>
      </c>
      <c r="ASD27" s="56">
        <f t="shared" si="1119"/>
        <v>0</v>
      </c>
      <c r="ASE27" s="56">
        <f t="shared" si="1120"/>
        <v>0</v>
      </c>
      <c r="ASF27" s="56">
        <f t="shared" si="1121"/>
        <v>0</v>
      </c>
      <c r="ASG27" s="56">
        <f t="shared" si="1122"/>
        <v>0</v>
      </c>
      <c r="ASH27" s="56">
        <f t="shared" si="1123"/>
        <v>0</v>
      </c>
      <c r="ASI27" s="56">
        <f t="shared" si="1124"/>
        <v>0</v>
      </c>
      <c r="ASJ27" s="56">
        <f t="shared" si="1125"/>
        <v>0</v>
      </c>
      <c r="ASK27" s="56">
        <f t="shared" si="1126"/>
        <v>0</v>
      </c>
      <c r="ASL27" s="56">
        <f t="shared" si="1127"/>
        <v>0</v>
      </c>
      <c r="ASM27" s="56">
        <f t="shared" si="1128"/>
        <v>0</v>
      </c>
      <c r="ASN27" s="56">
        <f t="shared" si="1129"/>
        <v>0</v>
      </c>
      <c r="ASO27" s="56">
        <f t="shared" si="1130"/>
        <v>0</v>
      </c>
      <c r="ASP27" s="56">
        <f t="shared" si="1131"/>
        <v>0</v>
      </c>
      <c r="ASQ27" s="56">
        <f t="shared" si="1132"/>
        <v>0</v>
      </c>
      <c r="ASR27" s="56">
        <f t="shared" si="1133"/>
        <v>0</v>
      </c>
      <c r="ASS27" s="56">
        <f t="shared" si="1134"/>
        <v>0</v>
      </c>
      <c r="AST27" s="56">
        <f t="shared" si="1135"/>
        <v>0</v>
      </c>
      <c r="ASU27" s="56">
        <f t="shared" si="1136"/>
        <v>0</v>
      </c>
      <c r="ASV27" s="56">
        <f t="shared" si="1137"/>
        <v>0</v>
      </c>
      <c r="ASW27" s="56">
        <f t="shared" si="1138"/>
        <v>0</v>
      </c>
      <c r="ASX27" s="56">
        <f t="shared" si="1139"/>
        <v>0</v>
      </c>
      <c r="ASY27" s="56">
        <f t="shared" si="1140"/>
        <v>0</v>
      </c>
      <c r="ASZ27" s="56">
        <f t="shared" si="1141"/>
        <v>0</v>
      </c>
      <c r="ATA27" s="56">
        <f t="shared" si="1142"/>
        <v>0</v>
      </c>
      <c r="ATB27" s="56">
        <f t="shared" si="1143"/>
        <v>0</v>
      </c>
      <c r="ATC27" s="56">
        <f t="shared" si="1144"/>
        <v>0</v>
      </c>
      <c r="ATD27" s="56">
        <f t="shared" si="1145"/>
        <v>0</v>
      </c>
      <c r="ATE27" s="56">
        <f t="shared" si="1146"/>
        <v>0</v>
      </c>
      <c r="ATF27" s="56">
        <f t="shared" si="1147"/>
        <v>0</v>
      </c>
      <c r="ATG27" s="56">
        <f t="shared" si="1148"/>
        <v>0</v>
      </c>
      <c r="ATH27" s="56">
        <f t="shared" si="1149"/>
        <v>0</v>
      </c>
      <c r="ATI27" s="56">
        <f t="shared" si="1150"/>
        <v>0</v>
      </c>
      <c r="ATJ27" s="56">
        <f t="shared" si="1151"/>
        <v>0</v>
      </c>
      <c r="ATK27" s="56">
        <f t="shared" si="1152"/>
        <v>0</v>
      </c>
      <c r="ATL27" s="56">
        <f t="shared" si="1153"/>
        <v>0</v>
      </c>
      <c r="ATM27" s="56">
        <f t="shared" si="1154"/>
        <v>0</v>
      </c>
      <c r="ATN27" s="56">
        <f t="shared" si="1155"/>
        <v>0</v>
      </c>
      <c r="ATO27" s="56">
        <f t="shared" si="1156"/>
        <v>0</v>
      </c>
      <c r="ATP27" s="56">
        <f t="shared" si="1157"/>
        <v>0</v>
      </c>
      <c r="ATQ27" s="56">
        <f t="shared" si="1158"/>
        <v>0</v>
      </c>
      <c r="ATR27" s="56">
        <f t="shared" si="1159"/>
        <v>0</v>
      </c>
      <c r="ATS27" s="56">
        <f t="shared" si="1160"/>
        <v>0</v>
      </c>
      <c r="ATT27" s="56">
        <f t="shared" si="1161"/>
        <v>0</v>
      </c>
      <c r="ATU27" s="56">
        <f t="shared" si="1162"/>
        <v>0</v>
      </c>
      <c r="ATV27" s="56">
        <f t="shared" si="1163"/>
        <v>0</v>
      </c>
      <c r="ATW27" s="56">
        <f t="shared" si="1164"/>
        <v>0</v>
      </c>
      <c r="ATX27" s="56">
        <f t="shared" si="1165"/>
        <v>0</v>
      </c>
      <c r="ATY27" s="56">
        <f t="shared" si="1166"/>
        <v>0</v>
      </c>
      <c r="ATZ27" s="56">
        <f t="shared" si="1167"/>
        <v>0</v>
      </c>
      <c r="AUA27" s="56">
        <f t="shared" si="1168"/>
        <v>0</v>
      </c>
      <c r="AUB27" s="56">
        <f t="shared" si="1169"/>
        <v>0</v>
      </c>
      <c r="AUC27" s="56">
        <f t="shared" si="1170"/>
        <v>0</v>
      </c>
      <c r="AUD27" s="56">
        <f t="shared" si="1171"/>
        <v>0</v>
      </c>
      <c r="AUE27" s="56">
        <f t="shared" si="1172"/>
        <v>0</v>
      </c>
      <c r="AUF27" s="56">
        <f t="shared" si="1173"/>
        <v>0</v>
      </c>
      <c r="AUG27" s="56">
        <f t="shared" si="1174"/>
        <v>0</v>
      </c>
      <c r="AUH27" s="56">
        <f t="shared" si="1175"/>
        <v>0</v>
      </c>
      <c r="AUI27" s="56">
        <f t="shared" si="1176"/>
        <v>0</v>
      </c>
      <c r="AUJ27" s="56">
        <f t="shared" si="1177"/>
        <v>0</v>
      </c>
      <c r="AUK27" s="56">
        <f t="shared" si="1178"/>
        <v>0</v>
      </c>
      <c r="AUL27" s="56">
        <f t="shared" si="1179"/>
        <v>0</v>
      </c>
      <c r="AUM27" s="56">
        <f t="shared" si="1180"/>
        <v>0</v>
      </c>
      <c r="AUN27" s="56">
        <f t="shared" si="1181"/>
        <v>0</v>
      </c>
      <c r="AUO27" s="56">
        <f t="shared" si="1182"/>
        <v>0</v>
      </c>
      <c r="AUP27" s="56">
        <f t="shared" si="1183"/>
        <v>0</v>
      </c>
      <c r="AUQ27" s="56">
        <f t="shared" si="1184"/>
        <v>0</v>
      </c>
      <c r="AUR27" s="56">
        <f t="shared" si="1185"/>
        <v>0</v>
      </c>
      <c r="AUS27" s="56">
        <f t="shared" si="1186"/>
        <v>0</v>
      </c>
      <c r="AUT27" s="56">
        <f t="shared" si="1187"/>
        <v>0</v>
      </c>
      <c r="AUU27" s="56">
        <f t="shared" si="1188"/>
        <v>0</v>
      </c>
      <c r="AUV27" s="56">
        <f t="shared" si="1189"/>
        <v>0</v>
      </c>
      <c r="AUW27" s="56">
        <f t="shared" si="1190"/>
        <v>0</v>
      </c>
      <c r="AUX27" s="56">
        <f t="shared" si="1191"/>
        <v>0</v>
      </c>
      <c r="AUY27" s="56">
        <f t="shared" si="1192"/>
        <v>0</v>
      </c>
      <c r="AUZ27" s="56">
        <f t="shared" si="1193"/>
        <v>0</v>
      </c>
      <c r="AVA27" s="56">
        <f t="shared" si="1194"/>
        <v>0</v>
      </c>
      <c r="AVB27" s="56">
        <f t="shared" si="1195"/>
        <v>0</v>
      </c>
      <c r="AVC27" s="56">
        <f t="shared" si="1196"/>
        <v>0</v>
      </c>
      <c r="AVD27" s="56">
        <f t="shared" si="1197"/>
        <v>0</v>
      </c>
      <c r="AVE27" s="56">
        <f t="shared" si="1198"/>
        <v>0</v>
      </c>
      <c r="AVF27" s="56">
        <f t="shared" si="1199"/>
        <v>0</v>
      </c>
      <c r="AVG27" s="56">
        <f t="shared" si="1200"/>
        <v>0</v>
      </c>
      <c r="AVH27" s="56">
        <f t="shared" si="1201"/>
        <v>0</v>
      </c>
      <c r="AVI27" s="56">
        <f t="shared" si="1202"/>
        <v>0</v>
      </c>
      <c r="AVJ27" s="56">
        <f t="shared" si="1203"/>
        <v>0</v>
      </c>
      <c r="AVK27" s="56">
        <f t="shared" si="1204"/>
        <v>0</v>
      </c>
      <c r="AVL27" s="56">
        <f t="shared" si="1205"/>
        <v>0</v>
      </c>
      <c r="AVM27" s="56">
        <f t="shared" si="1206"/>
        <v>0</v>
      </c>
      <c r="AVN27" s="56">
        <f t="shared" si="1207"/>
        <v>0</v>
      </c>
      <c r="AVO27" s="56">
        <f t="shared" si="1208"/>
        <v>0</v>
      </c>
      <c r="AVP27" s="56">
        <f t="shared" si="1209"/>
        <v>0</v>
      </c>
      <c r="AVQ27" s="56">
        <f t="shared" si="1210"/>
        <v>0</v>
      </c>
      <c r="AVR27" s="56">
        <f t="shared" si="1211"/>
        <v>0</v>
      </c>
      <c r="AVS27" s="56">
        <f t="shared" si="1212"/>
        <v>0</v>
      </c>
      <c r="AVT27" s="56">
        <f t="shared" si="1213"/>
        <v>0</v>
      </c>
      <c r="AVU27" s="56">
        <f t="shared" si="1214"/>
        <v>0</v>
      </c>
      <c r="AVV27" s="56">
        <f t="shared" si="1215"/>
        <v>0</v>
      </c>
      <c r="AVW27" s="56">
        <f t="shared" si="1216"/>
        <v>0</v>
      </c>
      <c r="AVX27" s="56">
        <f t="shared" si="1217"/>
        <v>0</v>
      </c>
      <c r="AVY27" s="56">
        <f t="shared" si="1218"/>
        <v>0</v>
      </c>
      <c r="AVZ27" s="56">
        <f t="shared" si="1219"/>
        <v>0</v>
      </c>
      <c r="AWA27" s="56">
        <f t="shared" si="1220"/>
        <v>0</v>
      </c>
      <c r="AWB27" s="56">
        <f t="shared" si="1221"/>
        <v>0</v>
      </c>
      <c r="AWC27" s="56">
        <f t="shared" si="1222"/>
        <v>0</v>
      </c>
      <c r="AWD27" s="56">
        <f t="shared" si="1223"/>
        <v>0</v>
      </c>
      <c r="AWE27" s="56">
        <f t="shared" si="1224"/>
        <v>0</v>
      </c>
      <c r="AWF27" s="56">
        <f t="shared" si="1225"/>
        <v>0</v>
      </c>
      <c r="AWG27" s="56">
        <f t="shared" si="1226"/>
        <v>0</v>
      </c>
      <c r="AWH27" s="56">
        <f t="shared" si="1227"/>
        <v>0</v>
      </c>
      <c r="AWI27" s="56">
        <f t="shared" si="1228"/>
        <v>0</v>
      </c>
      <c r="AWJ27" s="56">
        <f t="shared" si="1229"/>
        <v>0</v>
      </c>
      <c r="AWK27" s="56">
        <f t="shared" si="1230"/>
        <v>0</v>
      </c>
      <c r="AWL27" s="56">
        <f t="shared" si="1231"/>
        <v>0</v>
      </c>
      <c r="AWM27" s="56">
        <f t="shared" si="1232"/>
        <v>0</v>
      </c>
      <c r="AWN27" s="56">
        <f t="shared" si="1233"/>
        <v>0</v>
      </c>
      <c r="AWO27" s="56">
        <f t="shared" si="1234"/>
        <v>0</v>
      </c>
      <c r="AWP27" s="56">
        <f t="shared" si="1235"/>
        <v>0</v>
      </c>
      <c r="AWQ27" s="56">
        <f t="shared" si="1236"/>
        <v>0</v>
      </c>
      <c r="AWR27" s="56">
        <f t="shared" si="1237"/>
        <v>0</v>
      </c>
      <c r="AWS27" s="56">
        <f t="shared" si="1238"/>
        <v>0</v>
      </c>
      <c r="AWT27" s="56">
        <f t="shared" si="1239"/>
        <v>0</v>
      </c>
      <c r="AWU27" s="56">
        <f t="shared" si="1240"/>
        <v>0</v>
      </c>
      <c r="AWV27" s="56">
        <f t="shared" si="1241"/>
        <v>0</v>
      </c>
      <c r="AWW27" s="56">
        <f t="shared" si="1242"/>
        <v>0</v>
      </c>
      <c r="AWX27" s="56">
        <f t="shared" si="1243"/>
        <v>0</v>
      </c>
      <c r="AWY27" s="56">
        <f t="shared" si="1244"/>
        <v>0</v>
      </c>
      <c r="AWZ27" s="56">
        <f t="shared" si="1245"/>
        <v>0</v>
      </c>
      <c r="AXA27" s="56">
        <f t="shared" si="1246"/>
        <v>0</v>
      </c>
      <c r="AXB27" s="56">
        <f t="shared" si="1247"/>
        <v>0</v>
      </c>
      <c r="AXC27" s="56">
        <f t="shared" si="1248"/>
        <v>0</v>
      </c>
      <c r="AXD27" s="56">
        <f t="shared" si="1249"/>
        <v>0</v>
      </c>
      <c r="AXE27" s="56">
        <f t="shared" si="1250"/>
        <v>0</v>
      </c>
      <c r="AXF27" s="56">
        <f t="shared" si="1251"/>
        <v>0</v>
      </c>
      <c r="AXG27" s="56">
        <f t="shared" si="1252"/>
        <v>0</v>
      </c>
      <c r="AXH27" s="56">
        <f t="shared" si="1253"/>
        <v>0</v>
      </c>
      <c r="AXI27" s="56">
        <f t="shared" si="1254"/>
        <v>0</v>
      </c>
      <c r="AXJ27" s="56">
        <f t="shared" si="1255"/>
        <v>0</v>
      </c>
      <c r="AXK27" s="56">
        <f t="shared" si="1256"/>
        <v>0</v>
      </c>
      <c r="AXL27" s="56">
        <f t="shared" si="1257"/>
        <v>0</v>
      </c>
      <c r="AXM27" s="56">
        <f t="shared" si="1258"/>
        <v>0</v>
      </c>
      <c r="AXN27" s="56">
        <f t="shared" si="1259"/>
        <v>0</v>
      </c>
      <c r="AXO27" s="56">
        <f t="shared" si="1260"/>
        <v>0</v>
      </c>
      <c r="AXP27" s="56">
        <f t="shared" si="1261"/>
        <v>0</v>
      </c>
      <c r="AXQ27" s="56">
        <f t="shared" si="1262"/>
        <v>0</v>
      </c>
      <c r="AXR27" s="56">
        <f t="shared" si="1263"/>
        <v>0</v>
      </c>
      <c r="AXS27" s="56">
        <f t="shared" si="1264"/>
        <v>0</v>
      </c>
      <c r="AXT27" s="56">
        <f t="shared" si="1265"/>
        <v>0</v>
      </c>
      <c r="AXU27" s="56">
        <f t="shared" si="1266"/>
        <v>0</v>
      </c>
      <c r="AXV27" s="56">
        <f t="shared" si="1267"/>
        <v>0</v>
      </c>
      <c r="AXW27" s="56">
        <f t="shared" si="1268"/>
        <v>0</v>
      </c>
      <c r="AXX27" s="56">
        <f t="shared" si="1269"/>
        <v>0</v>
      </c>
      <c r="AXY27" s="56">
        <f t="shared" si="1270"/>
        <v>0</v>
      </c>
      <c r="AXZ27" s="56">
        <f t="shared" si="1271"/>
        <v>0</v>
      </c>
      <c r="AYA27" s="56">
        <f t="shared" si="1272"/>
        <v>0</v>
      </c>
      <c r="AYB27" s="56">
        <f t="shared" si="1273"/>
        <v>0</v>
      </c>
      <c r="AYC27" s="56">
        <f t="shared" si="1274"/>
        <v>0</v>
      </c>
      <c r="AYD27" s="56">
        <f t="shared" si="1275"/>
        <v>0</v>
      </c>
      <c r="AYE27" s="56">
        <f t="shared" si="1276"/>
        <v>0</v>
      </c>
      <c r="AYF27" s="56">
        <f t="shared" si="1277"/>
        <v>0</v>
      </c>
      <c r="AYG27" s="56">
        <f t="shared" si="1278"/>
        <v>0</v>
      </c>
      <c r="AYH27" s="56">
        <f t="shared" si="1279"/>
        <v>0</v>
      </c>
      <c r="AYI27" s="56">
        <f t="shared" si="1280"/>
        <v>0</v>
      </c>
      <c r="AYJ27" s="56">
        <f t="shared" si="1281"/>
        <v>0</v>
      </c>
      <c r="AYK27" s="56">
        <f t="shared" si="1282"/>
        <v>0</v>
      </c>
      <c r="AYL27" s="56">
        <f t="shared" si="1283"/>
        <v>0</v>
      </c>
      <c r="AYM27" s="56">
        <f t="shared" si="1284"/>
        <v>0</v>
      </c>
      <c r="AYN27" s="56">
        <f t="shared" si="1285"/>
        <v>0</v>
      </c>
      <c r="AYO27" s="56">
        <f t="shared" si="1286"/>
        <v>0</v>
      </c>
      <c r="AYP27" s="56">
        <f t="shared" si="1287"/>
        <v>0</v>
      </c>
      <c r="AYQ27" s="56">
        <f t="shared" si="1288"/>
        <v>0</v>
      </c>
      <c r="AYR27" s="56">
        <f t="shared" si="1289"/>
        <v>0</v>
      </c>
      <c r="AYS27" s="56">
        <f t="shared" si="1290"/>
        <v>0</v>
      </c>
      <c r="AYT27" s="56">
        <f t="shared" si="1291"/>
        <v>0</v>
      </c>
      <c r="AYU27" s="56">
        <f t="shared" si="1292"/>
        <v>0</v>
      </c>
      <c r="AYV27" s="56">
        <f t="shared" si="1293"/>
        <v>0</v>
      </c>
      <c r="AYW27" s="56">
        <f t="shared" si="1294"/>
        <v>0</v>
      </c>
      <c r="AYX27" s="56">
        <f t="shared" si="1295"/>
        <v>0</v>
      </c>
      <c r="AYY27" s="56">
        <f t="shared" si="1296"/>
        <v>0</v>
      </c>
      <c r="AYZ27" s="56">
        <f t="shared" si="1297"/>
        <v>0</v>
      </c>
      <c r="AZA27" s="56">
        <f t="shared" si="1298"/>
        <v>0</v>
      </c>
      <c r="AZB27" s="56">
        <f t="shared" si="1299"/>
        <v>0</v>
      </c>
      <c r="AZC27" s="56">
        <f t="shared" si="1300"/>
        <v>0</v>
      </c>
      <c r="AZD27" s="56">
        <f t="shared" si="1301"/>
        <v>0</v>
      </c>
      <c r="AZE27" s="56">
        <f t="shared" si="1302"/>
        <v>0</v>
      </c>
      <c r="AZF27" s="56">
        <f t="shared" si="1303"/>
        <v>0</v>
      </c>
      <c r="AZG27" s="56">
        <f t="shared" si="1304"/>
        <v>0</v>
      </c>
      <c r="AZH27" s="56">
        <f t="shared" si="1305"/>
        <v>0</v>
      </c>
      <c r="AZI27" s="56">
        <f t="shared" si="1306"/>
        <v>0</v>
      </c>
      <c r="AZJ27" s="56">
        <f t="shared" si="1307"/>
        <v>0</v>
      </c>
      <c r="AZK27" s="56">
        <f t="shared" si="1308"/>
        <v>0</v>
      </c>
      <c r="AZL27" s="56">
        <f t="shared" si="1309"/>
        <v>0</v>
      </c>
      <c r="AZM27" s="56">
        <f t="shared" si="1310"/>
        <v>0</v>
      </c>
      <c r="AZN27" s="56">
        <f t="shared" si="1311"/>
        <v>0</v>
      </c>
      <c r="AZO27" s="56">
        <f t="shared" si="1312"/>
        <v>0</v>
      </c>
      <c r="AZP27" s="56">
        <f t="shared" si="1313"/>
        <v>0</v>
      </c>
      <c r="AZQ27" s="56">
        <f t="shared" si="1314"/>
        <v>0</v>
      </c>
      <c r="AZR27" s="56">
        <f t="shared" si="1315"/>
        <v>0</v>
      </c>
      <c r="AZS27" s="56">
        <f t="shared" si="1316"/>
        <v>0</v>
      </c>
      <c r="AZT27" s="56">
        <f t="shared" si="1317"/>
        <v>0</v>
      </c>
      <c r="AZU27" s="56">
        <f t="shared" si="1318"/>
        <v>0</v>
      </c>
      <c r="AZV27" s="56">
        <f t="shared" si="1319"/>
        <v>0</v>
      </c>
      <c r="AZW27" s="56">
        <f t="shared" si="1320"/>
        <v>0</v>
      </c>
      <c r="AZX27" s="56">
        <f t="shared" si="1321"/>
        <v>0</v>
      </c>
      <c r="AZY27" s="56">
        <f t="shared" si="1322"/>
        <v>0</v>
      </c>
      <c r="AZZ27" s="56">
        <f t="shared" si="1323"/>
        <v>0</v>
      </c>
      <c r="BAA27" s="56">
        <f t="shared" si="1324"/>
        <v>0</v>
      </c>
      <c r="BAB27" s="56">
        <f t="shared" si="1325"/>
        <v>0</v>
      </c>
      <c r="BAC27" s="56">
        <f t="shared" si="1326"/>
        <v>0</v>
      </c>
      <c r="BAD27" s="56">
        <f t="shared" si="1327"/>
        <v>0</v>
      </c>
      <c r="BAE27" s="56">
        <f t="shared" si="1328"/>
        <v>0</v>
      </c>
      <c r="BAF27" s="56">
        <f t="shared" si="1329"/>
        <v>0</v>
      </c>
      <c r="BAG27" s="56">
        <f t="shared" si="1330"/>
        <v>0</v>
      </c>
      <c r="BAH27" s="56">
        <f t="shared" si="1331"/>
        <v>0</v>
      </c>
      <c r="BAI27" s="56">
        <f t="shared" si="1332"/>
        <v>0</v>
      </c>
      <c r="BAJ27" s="56">
        <f t="shared" si="1333"/>
        <v>0</v>
      </c>
      <c r="BAK27" s="56">
        <f t="shared" si="1334"/>
        <v>0</v>
      </c>
      <c r="BAL27" s="56">
        <f t="shared" si="1335"/>
        <v>0</v>
      </c>
      <c r="BAM27" s="56">
        <f t="shared" si="1336"/>
        <v>0</v>
      </c>
      <c r="BAN27" s="56">
        <f t="shared" si="1337"/>
        <v>0</v>
      </c>
      <c r="BAO27" s="56">
        <f t="shared" si="1338"/>
        <v>0</v>
      </c>
      <c r="BAP27" s="56">
        <f t="shared" si="1339"/>
        <v>0</v>
      </c>
      <c r="BAQ27" s="56">
        <f t="shared" si="1340"/>
        <v>0</v>
      </c>
      <c r="BAR27" s="56">
        <f t="shared" si="1341"/>
        <v>0</v>
      </c>
      <c r="BAS27" s="56">
        <f t="shared" si="1342"/>
        <v>0</v>
      </c>
      <c r="BAT27" s="56">
        <f t="shared" si="1343"/>
        <v>0</v>
      </c>
      <c r="BAU27" s="56">
        <f t="shared" si="1344"/>
        <v>0</v>
      </c>
      <c r="BAV27" s="56">
        <f t="shared" si="1345"/>
        <v>0</v>
      </c>
      <c r="BAW27" s="56">
        <f t="shared" si="1346"/>
        <v>0</v>
      </c>
      <c r="BAX27" s="56">
        <f t="shared" si="1347"/>
        <v>0</v>
      </c>
      <c r="BAY27" s="56">
        <f t="shared" si="1348"/>
        <v>0</v>
      </c>
      <c r="BAZ27" s="56">
        <f t="shared" si="1349"/>
        <v>0</v>
      </c>
      <c r="BBA27" s="56">
        <f t="shared" si="1350"/>
        <v>0</v>
      </c>
      <c r="BBB27" s="56">
        <f t="shared" si="1351"/>
        <v>0</v>
      </c>
      <c r="BBC27" s="56">
        <f t="shared" si="1352"/>
        <v>0</v>
      </c>
      <c r="BBD27" s="56">
        <f t="shared" si="1353"/>
        <v>0</v>
      </c>
      <c r="BBE27" s="56">
        <f t="shared" si="1354"/>
        <v>0</v>
      </c>
      <c r="BBF27" s="56">
        <f t="shared" si="1355"/>
        <v>0</v>
      </c>
      <c r="BBG27" s="56">
        <f t="shared" si="1356"/>
        <v>0</v>
      </c>
      <c r="BBH27" s="56">
        <f t="shared" si="1357"/>
        <v>0</v>
      </c>
      <c r="BBI27" s="56">
        <f t="shared" si="1358"/>
        <v>0</v>
      </c>
      <c r="BBJ27" s="56">
        <f t="shared" si="1359"/>
        <v>0</v>
      </c>
      <c r="BBK27" s="56">
        <f t="shared" si="1360"/>
        <v>0</v>
      </c>
      <c r="BBL27" s="56">
        <f t="shared" si="1361"/>
        <v>0</v>
      </c>
      <c r="BBM27" s="56">
        <f t="shared" si="1362"/>
        <v>0</v>
      </c>
      <c r="BBN27" s="56">
        <f t="shared" si="1363"/>
        <v>0</v>
      </c>
      <c r="BBO27" s="56">
        <f t="shared" si="1364"/>
        <v>0</v>
      </c>
      <c r="BBP27" s="56">
        <f t="shared" si="1365"/>
        <v>0</v>
      </c>
      <c r="BBQ27" s="56">
        <f t="shared" si="1366"/>
        <v>0</v>
      </c>
      <c r="BBR27" s="56">
        <f t="shared" si="1367"/>
        <v>0</v>
      </c>
      <c r="BBS27" s="56">
        <f t="shared" si="1368"/>
        <v>0</v>
      </c>
      <c r="BBT27" s="56">
        <f t="shared" si="1369"/>
        <v>0</v>
      </c>
      <c r="BBU27" s="56">
        <f t="shared" si="1370"/>
        <v>0</v>
      </c>
      <c r="BBV27" s="56">
        <f t="shared" si="1371"/>
        <v>0</v>
      </c>
      <c r="BBW27" s="56">
        <f t="shared" si="1372"/>
        <v>0</v>
      </c>
      <c r="BBX27" s="56">
        <f t="shared" si="1373"/>
        <v>0</v>
      </c>
      <c r="BBY27" s="56">
        <f t="shared" si="1374"/>
        <v>0</v>
      </c>
      <c r="BBZ27" s="56">
        <f t="shared" si="1375"/>
        <v>0</v>
      </c>
      <c r="BCA27" s="56">
        <f t="shared" si="1376"/>
        <v>0</v>
      </c>
      <c r="BCB27" s="56">
        <f t="shared" si="1377"/>
        <v>0</v>
      </c>
      <c r="BCC27" s="56">
        <f t="shared" si="1378"/>
        <v>0</v>
      </c>
      <c r="BCD27" s="56">
        <f t="shared" si="1379"/>
        <v>0</v>
      </c>
      <c r="BCE27" s="56">
        <f t="shared" si="1380"/>
        <v>0</v>
      </c>
      <c r="BCF27" s="56">
        <f t="shared" si="1381"/>
        <v>0</v>
      </c>
      <c r="BCG27" s="56">
        <f t="shared" si="1382"/>
        <v>0</v>
      </c>
      <c r="BCH27" s="56">
        <f t="shared" si="1383"/>
        <v>0</v>
      </c>
      <c r="BCI27" s="56">
        <f t="shared" si="1384"/>
        <v>0</v>
      </c>
      <c r="BCJ27" s="56">
        <f t="shared" si="1385"/>
        <v>0</v>
      </c>
      <c r="BCK27" s="56">
        <f t="shared" si="1386"/>
        <v>0</v>
      </c>
      <c r="BCL27" s="56">
        <f t="shared" si="1387"/>
        <v>0</v>
      </c>
      <c r="BCM27" s="56">
        <f t="shared" si="1388"/>
        <v>0</v>
      </c>
      <c r="BCN27" s="56">
        <f t="shared" si="1389"/>
        <v>0</v>
      </c>
      <c r="BCO27" s="56">
        <f t="shared" si="1390"/>
        <v>0</v>
      </c>
      <c r="BCP27" s="56">
        <f t="shared" si="1391"/>
        <v>0</v>
      </c>
      <c r="BCQ27" s="56">
        <f t="shared" si="1392"/>
        <v>0</v>
      </c>
      <c r="BCR27" s="56">
        <f t="shared" si="1393"/>
        <v>0</v>
      </c>
      <c r="BCS27" s="56">
        <f t="shared" si="1394"/>
        <v>0</v>
      </c>
      <c r="BCT27" s="56">
        <f t="shared" si="1395"/>
        <v>0</v>
      </c>
      <c r="BCU27" s="56">
        <f t="shared" si="1396"/>
        <v>0</v>
      </c>
      <c r="BCV27" s="56">
        <f t="shared" si="1397"/>
        <v>0</v>
      </c>
      <c r="BCW27" s="56">
        <f t="shared" si="1398"/>
        <v>0</v>
      </c>
      <c r="BCX27" s="56">
        <f t="shared" si="1399"/>
        <v>0</v>
      </c>
      <c r="BCY27" s="56">
        <f t="shared" si="1400"/>
        <v>0</v>
      </c>
      <c r="BCZ27" s="56">
        <f t="shared" si="1401"/>
        <v>0</v>
      </c>
      <c r="BDA27" s="56">
        <f t="shared" si="1402"/>
        <v>0</v>
      </c>
      <c r="BDB27" s="56">
        <f t="shared" si="1403"/>
        <v>0</v>
      </c>
      <c r="BDC27" s="56">
        <f t="shared" si="1404"/>
        <v>0</v>
      </c>
      <c r="BDD27" s="56">
        <f t="shared" si="1405"/>
        <v>0</v>
      </c>
      <c r="BDE27" s="56">
        <f t="shared" si="1406"/>
        <v>0</v>
      </c>
      <c r="BDF27" s="56">
        <f t="shared" si="1407"/>
        <v>0</v>
      </c>
      <c r="BDG27" s="56">
        <f t="shared" si="1408"/>
        <v>0</v>
      </c>
      <c r="BDH27" s="56">
        <f t="shared" si="1409"/>
        <v>0</v>
      </c>
      <c r="BDI27" s="56">
        <f t="shared" si="1410"/>
        <v>0</v>
      </c>
      <c r="BDJ27" s="56">
        <f t="shared" si="1411"/>
        <v>0</v>
      </c>
      <c r="BDK27" s="56">
        <f t="shared" si="1412"/>
        <v>0</v>
      </c>
      <c r="BDL27" s="56">
        <f t="shared" si="1413"/>
        <v>0</v>
      </c>
      <c r="BDM27" s="56">
        <f t="shared" si="1414"/>
        <v>0</v>
      </c>
      <c r="BDN27" s="56">
        <f t="shared" si="1415"/>
        <v>0</v>
      </c>
      <c r="BDO27" s="56">
        <f t="shared" si="1416"/>
        <v>0</v>
      </c>
      <c r="BDP27" s="56">
        <f t="shared" si="1417"/>
        <v>0</v>
      </c>
      <c r="BDQ27" s="56">
        <f t="shared" si="1418"/>
        <v>0</v>
      </c>
      <c r="BDR27" s="56">
        <f t="shared" si="1419"/>
        <v>0</v>
      </c>
      <c r="BDS27" s="56">
        <f t="shared" si="1420"/>
        <v>0</v>
      </c>
      <c r="BDT27" s="56">
        <f t="shared" si="1421"/>
        <v>0</v>
      </c>
      <c r="BDU27" s="56">
        <f t="shared" si="1422"/>
        <v>0</v>
      </c>
      <c r="BDV27" s="56">
        <f t="shared" si="1423"/>
        <v>0</v>
      </c>
      <c r="BDW27" s="56">
        <f t="shared" si="1424"/>
        <v>0</v>
      </c>
      <c r="BDX27" s="56">
        <f t="shared" si="1425"/>
        <v>0</v>
      </c>
      <c r="BDY27" s="56">
        <f t="shared" si="1426"/>
        <v>0</v>
      </c>
      <c r="BDZ27" s="56">
        <f t="shared" si="1427"/>
        <v>0</v>
      </c>
      <c r="BEA27" s="56">
        <f t="shared" si="1428"/>
        <v>0</v>
      </c>
      <c r="BEB27" s="56">
        <f t="shared" si="1429"/>
        <v>0</v>
      </c>
      <c r="BEC27" s="56">
        <f t="shared" si="1430"/>
        <v>0</v>
      </c>
      <c r="BED27" s="56">
        <f t="shared" si="1431"/>
        <v>0</v>
      </c>
      <c r="BEE27" s="56">
        <f t="shared" si="1432"/>
        <v>0</v>
      </c>
      <c r="BEF27" s="56">
        <f t="shared" si="1433"/>
        <v>0</v>
      </c>
      <c r="BEG27" s="56">
        <f t="shared" si="1434"/>
        <v>0</v>
      </c>
      <c r="BEH27" s="56">
        <f t="shared" si="1435"/>
        <v>0</v>
      </c>
      <c r="BEI27" s="56">
        <f t="shared" si="1436"/>
        <v>0</v>
      </c>
      <c r="BEJ27" s="56">
        <f t="shared" si="1437"/>
        <v>0</v>
      </c>
      <c r="BEK27" s="56">
        <f t="shared" si="1438"/>
        <v>0</v>
      </c>
      <c r="BEL27" s="56">
        <f t="shared" si="1439"/>
        <v>0</v>
      </c>
      <c r="BEM27" s="56">
        <f t="shared" si="1440"/>
        <v>0</v>
      </c>
      <c r="BEN27" s="56">
        <f t="shared" si="1441"/>
        <v>0</v>
      </c>
      <c r="BEO27" s="56">
        <f t="shared" si="1442"/>
        <v>0</v>
      </c>
      <c r="BEP27" s="56">
        <f t="shared" si="1443"/>
        <v>0</v>
      </c>
      <c r="BEQ27" s="56">
        <f t="shared" si="1444"/>
        <v>0</v>
      </c>
      <c r="BER27" s="56">
        <f t="shared" si="1445"/>
        <v>0</v>
      </c>
      <c r="BES27" s="56">
        <f t="shared" si="1446"/>
        <v>0</v>
      </c>
      <c r="BET27" s="56">
        <f t="shared" si="1447"/>
        <v>0</v>
      </c>
      <c r="BEU27" s="56">
        <f t="shared" si="1448"/>
        <v>0</v>
      </c>
      <c r="BEV27" s="56">
        <f t="shared" si="1449"/>
        <v>0</v>
      </c>
      <c r="BEW27" s="56">
        <f t="shared" si="1450"/>
        <v>0</v>
      </c>
      <c r="BEX27" s="56">
        <f t="shared" si="1451"/>
        <v>0</v>
      </c>
      <c r="BEY27" s="56">
        <f t="shared" si="1452"/>
        <v>0</v>
      </c>
      <c r="BEZ27" s="56">
        <f t="shared" si="1453"/>
        <v>0</v>
      </c>
      <c r="BFA27" s="56">
        <f t="shared" si="1454"/>
        <v>0</v>
      </c>
      <c r="BFB27" s="56">
        <f t="shared" si="1455"/>
        <v>0</v>
      </c>
      <c r="BFC27" s="56">
        <f t="shared" si="1456"/>
        <v>0</v>
      </c>
      <c r="BFD27" s="56">
        <f t="shared" si="1457"/>
        <v>0</v>
      </c>
      <c r="BFE27" s="56">
        <f t="shared" si="1458"/>
        <v>0</v>
      </c>
      <c r="BFF27" s="56">
        <f t="shared" si="1459"/>
        <v>0</v>
      </c>
      <c r="BFG27" s="56">
        <f t="shared" si="1460"/>
        <v>0</v>
      </c>
      <c r="BFH27" s="56">
        <f t="shared" si="1461"/>
        <v>0</v>
      </c>
      <c r="BFI27" s="56">
        <f t="shared" si="1462"/>
        <v>0</v>
      </c>
      <c r="BFJ27" s="56">
        <f t="shared" si="1463"/>
        <v>0</v>
      </c>
      <c r="BFK27" s="56">
        <f t="shared" si="1464"/>
        <v>0</v>
      </c>
      <c r="BFL27" s="56">
        <f t="shared" si="1465"/>
        <v>0</v>
      </c>
      <c r="BFM27" s="56">
        <f t="shared" si="1466"/>
        <v>0</v>
      </c>
      <c r="BFN27" s="56">
        <f t="shared" si="1467"/>
        <v>0</v>
      </c>
      <c r="BFO27" s="56">
        <f t="shared" si="1468"/>
        <v>0</v>
      </c>
      <c r="BFP27" s="56">
        <f t="shared" si="1469"/>
        <v>0</v>
      </c>
      <c r="BFQ27" s="56">
        <f t="shared" si="1470"/>
        <v>0</v>
      </c>
      <c r="BFR27" s="56">
        <f t="shared" si="1471"/>
        <v>0</v>
      </c>
      <c r="BFS27" s="56">
        <f t="shared" si="1472"/>
        <v>0</v>
      </c>
      <c r="BFT27" s="56">
        <f t="shared" si="1473"/>
        <v>0</v>
      </c>
      <c r="BFU27" s="56">
        <f t="shared" si="1474"/>
        <v>0</v>
      </c>
      <c r="BFV27" s="56">
        <f t="shared" si="1475"/>
        <v>0</v>
      </c>
      <c r="BFW27" s="56">
        <f t="shared" si="1476"/>
        <v>0</v>
      </c>
      <c r="BFX27" s="56">
        <f t="shared" si="1477"/>
        <v>0</v>
      </c>
      <c r="BFY27" s="56">
        <f t="shared" si="1478"/>
        <v>0</v>
      </c>
      <c r="BFZ27" s="56">
        <f t="shared" si="1479"/>
        <v>0</v>
      </c>
      <c r="BGA27" s="56">
        <f t="shared" si="1480"/>
        <v>0</v>
      </c>
      <c r="BGB27" s="56">
        <f t="shared" si="1481"/>
        <v>0</v>
      </c>
      <c r="BGC27" s="56">
        <f t="shared" si="1482"/>
        <v>0</v>
      </c>
      <c r="BGD27" s="56">
        <f t="shared" si="1483"/>
        <v>0</v>
      </c>
      <c r="BGE27" s="56">
        <f t="shared" si="1484"/>
        <v>0</v>
      </c>
      <c r="BGF27" s="56">
        <f t="shared" si="1485"/>
        <v>0</v>
      </c>
      <c r="BGG27" s="56">
        <f t="shared" si="1486"/>
        <v>0</v>
      </c>
      <c r="BGH27" s="56">
        <f t="shared" si="1487"/>
        <v>0</v>
      </c>
      <c r="BGI27" s="56">
        <f t="shared" si="1488"/>
        <v>0</v>
      </c>
      <c r="BGJ27" s="56">
        <f t="shared" si="1489"/>
        <v>0</v>
      </c>
      <c r="BGK27" s="56">
        <f t="shared" si="1490"/>
        <v>0</v>
      </c>
      <c r="BGL27" s="56">
        <f t="shared" si="1491"/>
        <v>0</v>
      </c>
      <c r="BGM27" s="56">
        <f t="shared" si="1492"/>
        <v>0</v>
      </c>
      <c r="BGN27" s="56">
        <f t="shared" si="1493"/>
        <v>0</v>
      </c>
      <c r="BGO27" s="56">
        <f t="shared" si="1494"/>
        <v>0</v>
      </c>
      <c r="BGP27" s="56">
        <f t="shared" si="1495"/>
        <v>0</v>
      </c>
      <c r="BGQ27" s="56">
        <f t="shared" si="1496"/>
        <v>0</v>
      </c>
      <c r="BGR27" s="56">
        <f t="shared" si="1497"/>
        <v>0</v>
      </c>
      <c r="BGS27" s="56">
        <f t="shared" si="1498"/>
        <v>0</v>
      </c>
      <c r="BGT27" s="56">
        <f t="shared" si="1499"/>
        <v>0</v>
      </c>
      <c r="BGU27" s="56">
        <f t="shared" si="1500"/>
        <v>0</v>
      </c>
      <c r="BGV27" s="56">
        <f t="shared" si="1501"/>
        <v>0</v>
      </c>
      <c r="BGW27" s="56">
        <f t="shared" si="1502"/>
        <v>0</v>
      </c>
      <c r="BGX27" s="56">
        <f t="shared" si="1503"/>
        <v>0</v>
      </c>
      <c r="BGY27" s="56">
        <f t="shared" si="1504"/>
        <v>0</v>
      </c>
      <c r="BGZ27" s="56">
        <f t="shared" si="1505"/>
        <v>0</v>
      </c>
      <c r="BHA27" s="56">
        <f t="shared" si="1506"/>
        <v>0</v>
      </c>
      <c r="BHB27" s="56">
        <f t="shared" si="1507"/>
        <v>0</v>
      </c>
      <c r="BHC27" s="56">
        <f t="shared" si="1508"/>
        <v>0</v>
      </c>
      <c r="BHD27" s="56">
        <f t="shared" si="1509"/>
        <v>0</v>
      </c>
      <c r="BHE27" s="56">
        <f t="shared" si="1510"/>
        <v>0</v>
      </c>
      <c r="BHF27" s="56">
        <f t="shared" si="1511"/>
        <v>0</v>
      </c>
      <c r="BHG27" s="56">
        <f t="shared" si="1512"/>
        <v>0</v>
      </c>
      <c r="BHH27" s="56">
        <f t="shared" si="1513"/>
        <v>0</v>
      </c>
      <c r="BHI27" s="56">
        <f t="shared" si="1514"/>
        <v>0</v>
      </c>
      <c r="BHJ27" s="56">
        <f t="shared" si="1515"/>
        <v>0</v>
      </c>
      <c r="BHK27" s="56">
        <f t="shared" si="1516"/>
        <v>0</v>
      </c>
      <c r="BHL27" s="56">
        <f t="shared" si="1517"/>
        <v>0</v>
      </c>
      <c r="BHM27" s="56">
        <f t="shared" si="1518"/>
        <v>0</v>
      </c>
      <c r="BHN27" s="56">
        <f t="shared" si="1519"/>
        <v>0</v>
      </c>
      <c r="BHO27" s="56">
        <f t="shared" si="1520"/>
        <v>0</v>
      </c>
      <c r="BHP27" s="56">
        <f t="shared" si="1521"/>
        <v>0</v>
      </c>
      <c r="BHQ27" s="56">
        <f t="shared" si="1522"/>
        <v>0</v>
      </c>
      <c r="BHR27" s="56">
        <f t="shared" si="1523"/>
        <v>0</v>
      </c>
      <c r="BHS27" s="56">
        <f t="shared" si="1524"/>
        <v>0</v>
      </c>
      <c r="BHT27" s="56">
        <f t="shared" si="1525"/>
        <v>0</v>
      </c>
      <c r="BHU27" s="56">
        <f t="shared" si="1526"/>
        <v>0</v>
      </c>
      <c r="BHV27" s="56">
        <f t="shared" si="1527"/>
        <v>0</v>
      </c>
      <c r="BHW27" s="56">
        <f t="shared" si="1528"/>
        <v>0</v>
      </c>
      <c r="BHX27" s="56">
        <f t="shared" si="1529"/>
        <v>0</v>
      </c>
      <c r="BHY27" s="56">
        <f t="shared" si="1530"/>
        <v>0</v>
      </c>
      <c r="BHZ27" s="56">
        <f t="shared" si="1531"/>
        <v>0</v>
      </c>
      <c r="BIA27" s="56">
        <f t="shared" si="1532"/>
        <v>0</v>
      </c>
      <c r="BIB27" s="56">
        <f t="shared" si="1533"/>
        <v>0</v>
      </c>
      <c r="BIC27" s="56">
        <f t="shared" si="1534"/>
        <v>0</v>
      </c>
      <c r="BID27" s="56">
        <f t="shared" si="1535"/>
        <v>0</v>
      </c>
      <c r="BIE27" s="56">
        <f t="shared" si="1536"/>
        <v>0</v>
      </c>
      <c r="BIF27" s="56">
        <f t="shared" si="1537"/>
        <v>0</v>
      </c>
      <c r="BIG27" s="56">
        <f t="shared" si="1538"/>
        <v>0</v>
      </c>
      <c r="BIH27" s="56">
        <f t="shared" si="1539"/>
        <v>0</v>
      </c>
      <c r="BII27" s="56">
        <f t="shared" si="1540"/>
        <v>0</v>
      </c>
      <c r="BIJ27" s="56">
        <f t="shared" si="1541"/>
        <v>0</v>
      </c>
      <c r="BIK27" s="56">
        <f t="shared" si="1542"/>
        <v>0</v>
      </c>
      <c r="BIL27" s="56">
        <f t="shared" si="1543"/>
        <v>0</v>
      </c>
      <c r="BIM27" s="56">
        <f t="shared" si="1544"/>
        <v>0</v>
      </c>
      <c r="BIN27" s="56">
        <f t="shared" si="1545"/>
        <v>0</v>
      </c>
      <c r="BIO27" s="56">
        <f t="shared" si="1546"/>
        <v>0</v>
      </c>
      <c r="BIP27" s="56">
        <f t="shared" si="1547"/>
        <v>0</v>
      </c>
      <c r="BIQ27" s="56">
        <f t="shared" si="1548"/>
        <v>0</v>
      </c>
      <c r="BIR27" s="56">
        <f t="shared" si="1549"/>
        <v>0</v>
      </c>
      <c r="BIS27" s="56">
        <f t="shared" si="1550"/>
        <v>0</v>
      </c>
      <c r="BIT27" s="56">
        <f t="shared" si="1551"/>
        <v>0</v>
      </c>
      <c r="BIU27" s="56">
        <f t="shared" si="1552"/>
        <v>0</v>
      </c>
      <c r="BIV27" s="56">
        <f t="shared" si="1553"/>
        <v>0</v>
      </c>
      <c r="BIW27" s="56">
        <f t="shared" si="1554"/>
        <v>0</v>
      </c>
      <c r="BIX27" s="56">
        <f t="shared" si="1555"/>
        <v>0</v>
      </c>
      <c r="BIY27" s="56">
        <f t="shared" si="1556"/>
        <v>0</v>
      </c>
      <c r="BIZ27" s="56">
        <f t="shared" si="1557"/>
        <v>0</v>
      </c>
      <c r="BJA27" s="56">
        <f t="shared" si="1558"/>
        <v>0</v>
      </c>
      <c r="BJB27" s="56">
        <f t="shared" si="1559"/>
        <v>0</v>
      </c>
      <c r="BJC27" s="56">
        <f t="shared" si="1560"/>
        <v>0</v>
      </c>
      <c r="BJD27" s="56">
        <f t="shared" si="1561"/>
        <v>0</v>
      </c>
      <c r="BJE27" s="56">
        <f t="shared" si="1562"/>
        <v>0</v>
      </c>
      <c r="BJF27" s="56">
        <f t="shared" si="1563"/>
        <v>0</v>
      </c>
      <c r="BJG27" s="56">
        <f t="shared" si="1564"/>
        <v>0</v>
      </c>
      <c r="BJH27" s="56">
        <f t="shared" si="1565"/>
        <v>0</v>
      </c>
      <c r="BJI27" s="56">
        <f t="shared" si="1566"/>
        <v>0</v>
      </c>
      <c r="BJJ27" s="56">
        <f t="shared" si="1567"/>
        <v>0</v>
      </c>
      <c r="BJK27" s="56">
        <f t="shared" si="1568"/>
        <v>0</v>
      </c>
      <c r="BJL27" s="56">
        <f t="shared" si="1569"/>
        <v>0</v>
      </c>
      <c r="BJM27" s="56">
        <f t="shared" si="1570"/>
        <v>0</v>
      </c>
      <c r="BJN27" s="56">
        <f t="shared" si="1571"/>
        <v>0</v>
      </c>
      <c r="BJO27" s="56">
        <f t="shared" si="1572"/>
        <v>0</v>
      </c>
      <c r="BJP27" s="56">
        <f t="shared" si="1573"/>
        <v>0</v>
      </c>
      <c r="BJQ27" s="56">
        <f t="shared" si="1574"/>
        <v>0</v>
      </c>
      <c r="BJR27" s="56">
        <f t="shared" si="1575"/>
        <v>0</v>
      </c>
      <c r="BJS27" s="56">
        <f t="shared" si="1576"/>
        <v>0</v>
      </c>
      <c r="BJT27" s="56">
        <f t="shared" si="1577"/>
        <v>0</v>
      </c>
      <c r="BJU27" s="56">
        <f t="shared" si="1578"/>
        <v>0</v>
      </c>
      <c r="BJV27" s="56">
        <f t="shared" si="1579"/>
        <v>0</v>
      </c>
      <c r="BJW27" s="56">
        <f t="shared" si="1580"/>
        <v>0</v>
      </c>
      <c r="BJX27" s="56">
        <f t="shared" si="1581"/>
        <v>0</v>
      </c>
      <c r="BJY27" s="56">
        <f t="shared" si="1582"/>
        <v>0</v>
      </c>
      <c r="BJZ27" s="56">
        <f t="shared" si="1583"/>
        <v>0</v>
      </c>
      <c r="BKA27" s="56">
        <f t="shared" si="1584"/>
        <v>0</v>
      </c>
      <c r="BKB27" s="56">
        <f t="shared" si="1585"/>
        <v>0</v>
      </c>
      <c r="BKC27" s="56">
        <f t="shared" si="1586"/>
        <v>0</v>
      </c>
      <c r="BKD27" s="56">
        <f t="shared" si="1587"/>
        <v>0</v>
      </c>
      <c r="BKE27" s="56">
        <f t="shared" si="1588"/>
        <v>0</v>
      </c>
      <c r="BKF27" s="56">
        <f t="shared" si="1589"/>
        <v>0</v>
      </c>
      <c r="BKG27" s="56">
        <f t="shared" si="1590"/>
        <v>0</v>
      </c>
      <c r="BKH27" s="56">
        <f t="shared" si="1591"/>
        <v>0</v>
      </c>
      <c r="BKI27" s="56">
        <f t="shared" si="1592"/>
        <v>0</v>
      </c>
      <c r="BKJ27" s="56">
        <f t="shared" si="1593"/>
        <v>0</v>
      </c>
      <c r="BKK27" s="56">
        <f t="shared" si="1594"/>
        <v>0</v>
      </c>
      <c r="BKL27" s="56">
        <f t="shared" si="1595"/>
        <v>0</v>
      </c>
      <c r="BKM27" s="56">
        <f t="shared" si="1596"/>
        <v>0</v>
      </c>
      <c r="BKN27" s="56">
        <f t="shared" si="1597"/>
        <v>0</v>
      </c>
      <c r="BKO27" s="56">
        <f t="shared" si="1598"/>
        <v>0</v>
      </c>
      <c r="BKP27" s="56">
        <f t="shared" si="1599"/>
        <v>0</v>
      </c>
      <c r="BKQ27" s="56">
        <f t="shared" si="1600"/>
        <v>0</v>
      </c>
      <c r="BKR27" s="56">
        <f t="shared" si="1601"/>
        <v>0</v>
      </c>
      <c r="BKS27" s="56">
        <f t="shared" si="1602"/>
        <v>0</v>
      </c>
      <c r="BKT27" s="56">
        <f t="shared" si="1603"/>
        <v>0</v>
      </c>
      <c r="BKU27" s="56">
        <f t="shared" si="1604"/>
        <v>0</v>
      </c>
      <c r="BKV27" s="56">
        <f t="shared" si="1605"/>
        <v>0</v>
      </c>
      <c r="BKW27" s="56">
        <f t="shared" si="1606"/>
        <v>0</v>
      </c>
      <c r="BKX27" s="56">
        <f t="shared" si="1607"/>
        <v>0</v>
      </c>
      <c r="BKY27" s="56">
        <f t="shared" si="1608"/>
        <v>0</v>
      </c>
      <c r="BKZ27" s="56">
        <f t="shared" si="1609"/>
        <v>0</v>
      </c>
      <c r="BLA27" s="56">
        <f t="shared" si="1610"/>
        <v>0</v>
      </c>
      <c r="BLB27" s="56">
        <f t="shared" si="1611"/>
        <v>0</v>
      </c>
      <c r="BLC27" s="56">
        <f t="shared" si="1612"/>
        <v>0</v>
      </c>
      <c r="BLD27" s="56">
        <f t="shared" si="1613"/>
        <v>0</v>
      </c>
      <c r="BLE27" s="56">
        <f t="shared" si="1614"/>
        <v>0</v>
      </c>
      <c r="BLF27" s="56">
        <f t="shared" si="1615"/>
        <v>0</v>
      </c>
      <c r="BLG27" s="56">
        <f t="shared" si="1616"/>
        <v>0</v>
      </c>
      <c r="BLH27" s="56">
        <f t="shared" si="1617"/>
        <v>0</v>
      </c>
      <c r="BLI27" s="56">
        <f t="shared" si="1618"/>
        <v>0</v>
      </c>
      <c r="BLJ27" s="56">
        <f t="shared" si="1619"/>
        <v>0</v>
      </c>
      <c r="BLK27" s="56">
        <f t="shared" si="1620"/>
        <v>0</v>
      </c>
      <c r="BLL27" s="56">
        <f t="shared" si="1621"/>
        <v>0</v>
      </c>
      <c r="BLM27" s="56">
        <f t="shared" si="1622"/>
        <v>0</v>
      </c>
      <c r="BLN27" s="56">
        <f t="shared" si="1623"/>
        <v>0</v>
      </c>
      <c r="BLO27" s="56">
        <f t="shared" si="1624"/>
        <v>0</v>
      </c>
      <c r="BLP27" s="56">
        <f t="shared" si="1625"/>
        <v>0</v>
      </c>
      <c r="BLQ27" s="56">
        <f t="shared" si="1626"/>
        <v>0</v>
      </c>
      <c r="BLR27" s="56">
        <f t="shared" si="1627"/>
        <v>0</v>
      </c>
      <c r="BLS27" s="56">
        <f t="shared" si="1628"/>
        <v>0</v>
      </c>
      <c r="BLT27" s="56">
        <f t="shared" si="1629"/>
        <v>0</v>
      </c>
      <c r="BLU27" s="56">
        <f t="shared" si="1630"/>
        <v>0</v>
      </c>
      <c r="BLV27" s="56">
        <f t="shared" si="1631"/>
        <v>0</v>
      </c>
      <c r="BLW27" s="56">
        <f t="shared" si="1632"/>
        <v>0</v>
      </c>
      <c r="BLX27" s="56">
        <f t="shared" si="1633"/>
        <v>0</v>
      </c>
      <c r="BLY27" s="56">
        <f t="shared" si="1634"/>
        <v>0</v>
      </c>
      <c r="BLZ27" s="56">
        <f t="shared" si="1635"/>
        <v>0</v>
      </c>
      <c r="BMA27" s="56">
        <f t="shared" si="1636"/>
        <v>0</v>
      </c>
      <c r="BMB27" s="56">
        <f t="shared" si="1637"/>
        <v>0</v>
      </c>
      <c r="BMC27" s="56">
        <f t="shared" si="1638"/>
        <v>0</v>
      </c>
      <c r="BMD27" s="56">
        <f t="shared" si="1639"/>
        <v>0</v>
      </c>
      <c r="BME27" s="56">
        <f t="shared" si="1640"/>
        <v>0</v>
      </c>
      <c r="BMF27" s="56">
        <f t="shared" si="1641"/>
        <v>0</v>
      </c>
      <c r="BMG27" s="56">
        <f t="shared" si="1642"/>
        <v>0</v>
      </c>
      <c r="BMH27" s="56">
        <f t="shared" si="1643"/>
        <v>0</v>
      </c>
      <c r="BMI27" s="56">
        <f t="shared" si="1644"/>
        <v>0</v>
      </c>
      <c r="BMJ27" s="56">
        <f t="shared" si="1645"/>
        <v>0</v>
      </c>
      <c r="BMK27" s="56">
        <f t="shared" si="1646"/>
        <v>0</v>
      </c>
      <c r="BML27" s="56">
        <f t="shared" si="1647"/>
        <v>0</v>
      </c>
      <c r="BMM27" s="56">
        <f t="shared" si="1648"/>
        <v>0</v>
      </c>
      <c r="BMN27" s="56">
        <f t="shared" si="1649"/>
        <v>0</v>
      </c>
      <c r="BMO27" s="56">
        <f t="shared" si="1650"/>
        <v>0</v>
      </c>
      <c r="BMP27" s="56">
        <f t="shared" si="1651"/>
        <v>0</v>
      </c>
      <c r="BMQ27" s="56">
        <f t="shared" si="1652"/>
        <v>0</v>
      </c>
      <c r="BMR27" s="56">
        <f t="shared" si="1653"/>
        <v>0</v>
      </c>
      <c r="BMS27" s="56">
        <f t="shared" si="1654"/>
        <v>0</v>
      </c>
      <c r="BMT27" s="56">
        <f t="shared" si="1655"/>
        <v>0</v>
      </c>
      <c r="BMU27" s="56">
        <f t="shared" si="1656"/>
        <v>0</v>
      </c>
      <c r="BMV27" s="56">
        <f t="shared" si="1657"/>
        <v>0</v>
      </c>
      <c r="BMW27" s="56">
        <f t="shared" si="1658"/>
        <v>0</v>
      </c>
      <c r="BMX27" s="56">
        <f t="shared" si="1659"/>
        <v>0</v>
      </c>
      <c r="BMY27" s="56">
        <f t="shared" si="1660"/>
        <v>0</v>
      </c>
      <c r="BMZ27" s="56">
        <f t="shared" si="1661"/>
        <v>0</v>
      </c>
      <c r="BNA27" s="56">
        <f t="shared" si="1662"/>
        <v>0</v>
      </c>
      <c r="BNB27" s="56">
        <f t="shared" si="1663"/>
        <v>0</v>
      </c>
      <c r="BNC27" s="56">
        <f t="shared" si="1664"/>
        <v>0</v>
      </c>
      <c r="BND27" s="56">
        <f t="shared" si="1665"/>
        <v>0</v>
      </c>
      <c r="BNE27" s="56">
        <f t="shared" si="1666"/>
        <v>0</v>
      </c>
      <c r="BNF27" s="56">
        <f t="shared" si="1667"/>
        <v>0</v>
      </c>
      <c r="BNG27" s="56">
        <f t="shared" si="1668"/>
        <v>0</v>
      </c>
      <c r="BNH27" s="56">
        <f t="shared" si="1669"/>
        <v>0</v>
      </c>
      <c r="BNI27" s="56">
        <f t="shared" si="1670"/>
        <v>0</v>
      </c>
      <c r="BNJ27" s="56">
        <f t="shared" si="1671"/>
        <v>0</v>
      </c>
      <c r="BNK27" s="56">
        <f t="shared" si="1672"/>
        <v>0</v>
      </c>
      <c r="BNL27" s="56">
        <f t="shared" si="1673"/>
        <v>0</v>
      </c>
      <c r="BNM27" s="56">
        <f t="shared" si="1674"/>
        <v>0</v>
      </c>
      <c r="BNN27" s="56">
        <f t="shared" si="1675"/>
        <v>0</v>
      </c>
      <c r="BNO27" s="56">
        <f t="shared" si="1676"/>
        <v>0</v>
      </c>
      <c r="BNP27" s="56">
        <f t="shared" si="1677"/>
        <v>0</v>
      </c>
      <c r="BNQ27" s="56">
        <f t="shared" si="1678"/>
        <v>0</v>
      </c>
      <c r="BNR27" s="56">
        <f t="shared" si="1679"/>
        <v>0</v>
      </c>
      <c r="BNS27" s="56">
        <f t="shared" si="1680"/>
        <v>0</v>
      </c>
      <c r="BNT27" s="56">
        <f t="shared" si="1681"/>
        <v>0</v>
      </c>
      <c r="BNU27" s="56">
        <f t="shared" si="1682"/>
        <v>0</v>
      </c>
      <c r="BNV27" s="56">
        <f t="shared" si="1683"/>
        <v>0</v>
      </c>
      <c r="BNW27" s="56">
        <f t="shared" si="1684"/>
        <v>0</v>
      </c>
      <c r="BNX27" s="56">
        <f t="shared" si="1685"/>
        <v>0</v>
      </c>
      <c r="BNY27" s="56">
        <f t="shared" si="1686"/>
        <v>0</v>
      </c>
      <c r="BNZ27" s="56">
        <f t="shared" si="1687"/>
        <v>0</v>
      </c>
      <c r="BOA27" s="56">
        <f t="shared" si="1688"/>
        <v>0</v>
      </c>
      <c r="BOB27" s="56">
        <f t="shared" si="1689"/>
        <v>0</v>
      </c>
      <c r="BOC27" s="56">
        <f t="shared" si="1690"/>
        <v>0</v>
      </c>
      <c r="BOD27" s="56">
        <f t="shared" si="1691"/>
        <v>0</v>
      </c>
      <c r="BOE27" s="56">
        <f t="shared" si="1692"/>
        <v>0</v>
      </c>
      <c r="BOF27" s="56">
        <f t="shared" si="1693"/>
        <v>0</v>
      </c>
      <c r="BOG27" s="56">
        <f t="shared" si="1694"/>
        <v>0</v>
      </c>
      <c r="BOH27" s="56">
        <f t="shared" si="1695"/>
        <v>0</v>
      </c>
      <c r="BOI27" s="56">
        <f t="shared" si="1696"/>
        <v>0</v>
      </c>
      <c r="BOJ27" s="56">
        <f t="shared" si="1697"/>
        <v>0</v>
      </c>
      <c r="BOK27" s="56">
        <f t="shared" si="1698"/>
        <v>0</v>
      </c>
      <c r="BOL27" s="56">
        <f t="shared" si="1699"/>
        <v>0</v>
      </c>
      <c r="BOM27" s="56">
        <f t="shared" si="1700"/>
        <v>0</v>
      </c>
      <c r="BON27" s="56">
        <f t="shared" si="1701"/>
        <v>0</v>
      </c>
      <c r="BOO27" s="56">
        <f t="shared" si="1702"/>
        <v>0</v>
      </c>
      <c r="BOP27" s="56">
        <f t="shared" si="1703"/>
        <v>0</v>
      </c>
      <c r="BOQ27" s="56">
        <f t="shared" si="1704"/>
        <v>0</v>
      </c>
      <c r="BOR27" s="56">
        <f t="shared" si="1705"/>
        <v>0</v>
      </c>
      <c r="BOS27" s="56">
        <f t="shared" si="1706"/>
        <v>0</v>
      </c>
      <c r="BOT27" s="56">
        <f t="shared" si="1707"/>
        <v>0</v>
      </c>
      <c r="BOU27" s="56">
        <f t="shared" si="1708"/>
        <v>0</v>
      </c>
      <c r="BOV27" s="56">
        <f t="shared" si="1709"/>
        <v>0</v>
      </c>
      <c r="BOW27" s="56">
        <f t="shared" si="1710"/>
        <v>0</v>
      </c>
      <c r="BOX27" s="56">
        <f t="shared" si="1711"/>
        <v>0</v>
      </c>
      <c r="BOY27" s="56">
        <f t="shared" si="1712"/>
        <v>0</v>
      </c>
      <c r="BOZ27" s="56">
        <f t="shared" si="1713"/>
        <v>0</v>
      </c>
      <c r="BPA27" s="56">
        <f t="shared" si="1714"/>
        <v>0</v>
      </c>
      <c r="BPB27" s="56">
        <f t="shared" si="1715"/>
        <v>0</v>
      </c>
      <c r="BPC27" s="56">
        <f t="shared" si="1716"/>
        <v>0</v>
      </c>
      <c r="BPD27" s="56">
        <f t="shared" si="1717"/>
        <v>0</v>
      </c>
      <c r="BPE27" s="56">
        <f t="shared" si="1718"/>
        <v>0</v>
      </c>
      <c r="BPF27" s="56">
        <f t="shared" si="1719"/>
        <v>0</v>
      </c>
      <c r="BPG27" s="56">
        <f t="shared" si="1720"/>
        <v>0</v>
      </c>
      <c r="BPH27" s="56">
        <f t="shared" si="1721"/>
        <v>0</v>
      </c>
      <c r="BPI27" s="56">
        <f t="shared" si="1722"/>
        <v>0</v>
      </c>
      <c r="BPJ27" s="56">
        <f t="shared" si="1723"/>
        <v>0</v>
      </c>
      <c r="BPK27" s="56">
        <f t="shared" si="1724"/>
        <v>0</v>
      </c>
      <c r="BPL27" s="56">
        <f t="shared" si="1725"/>
        <v>0</v>
      </c>
      <c r="BPM27" s="56">
        <f t="shared" si="1726"/>
        <v>0</v>
      </c>
      <c r="BPN27" s="56">
        <f t="shared" si="1727"/>
        <v>0</v>
      </c>
      <c r="BPO27" s="56">
        <f t="shared" si="1728"/>
        <v>0</v>
      </c>
      <c r="BPP27" s="56">
        <f t="shared" si="1729"/>
        <v>0</v>
      </c>
      <c r="BPQ27" s="56">
        <f t="shared" si="1730"/>
        <v>0</v>
      </c>
      <c r="BPR27" s="56">
        <f t="shared" si="1731"/>
        <v>0</v>
      </c>
      <c r="BPS27" s="56">
        <f t="shared" si="1732"/>
        <v>0</v>
      </c>
      <c r="BPT27" s="56">
        <f t="shared" si="1733"/>
        <v>0</v>
      </c>
      <c r="BPU27" s="56">
        <f t="shared" si="1734"/>
        <v>0</v>
      </c>
      <c r="BPV27" s="56">
        <f t="shared" si="1735"/>
        <v>0</v>
      </c>
      <c r="BPW27" s="56">
        <f t="shared" si="1736"/>
        <v>0</v>
      </c>
      <c r="BPX27" s="56">
        <f t="shared" si="1737"/>
        <v>0</v>
      </c>
      <c r="BPY27" s="56">
        <f t="shared" si="1738"/>
        <v>0</v>
      </c>
      <c r="BPZ27" s="56">
        <f t="shared" si="1739"/>
        <v>0</v>
      </c>
      <c r="BQA27" s="56">
        <f t="shared" si="1740"/>
        <v>0</v>
      </c>
      <c r="BQB27" s="56">
        <f t="shared" si="1741"/>
        <v>0</v>
      </c>
      <c r="BQC27" s="56">
        <f t="shared" si="1742"/>
        <v>0</v>
      </c>
      <c r="BQD27" s="56">
        <f t="shared" si="1743"/>
        <v>0</v>
      </c>
      <c r="BQE27" s="56">
        <f t="shared" si="1744"/>
        <v>0</v>
      </c>
      <c r="BQF27" s="56">
        <f t="shared" si="1745"/>
        <v>0</v>
      </c>
      <c r="BQG27" s="56">
        <f t="shared" si="1746"/>
        <v>0</v>
      </c>
      <c r="BQH27" s="56">
        <f t="shared" si="1747"/>
        <v>0</v>
      </c>
      <c r="BQI27" s="56">
        <f t="shared" si="1748"/>
        <v>0</v>
      </c>
      <c r="BQJ27" s="56">
        <f t="shared" si="1749"/>
        <v>0</v>
      </c>
      <c r="BQK27" s="56">
        <f t="shared" si="1750"/>
        <v>0</v>
      </c>
      <c r="BQL27" s="56">
        <f t="shared" si="1751"/>
        <v>0</v>
      </c>
      <c r="BQM27" s="56">
        <f t="shared" si="1752"/>
        <v>0</v>
      </c>
      <c r="BQN27" s="56">
        <f t="shared" si="1753"/>
        <v>0</v>
      </c>
      <c r="BQO27" s="56">
        <f t="shared" si="1754"/>
        <v>0</v>
      </c>
      <c r="BQP27" s="56">
        <f t="shared" si="1755"/>
        <v>0</v>
      </c>
      <c r="BQQ27" s="56">
        <f t="shared" si="1756"/>
        <v>0</v>
      </c>
      <c r="BQR27" s="56">
        <f t="shared" si="1757"/>
        <v>0</v>
      </c>
      <c r="BQS27" s="56">
        <f t="shared" si="1758"/>
        <v>0</v>
      </c>
      <c r="BQT27" s="56">
        <f t="shared" si="1759"/>
        <v>0</v>
      </c>
      <c r="BQU27" s="56">
        <f t="shared" si="1760"/>
        <v>0</v>
      </c>
      <c r="BQV27" s="56">
        <f t="shared" si="1761"/>
        <v>0</v>
      </c>
      <c r="BQW27" s="56">
        <f t="shared" si="1762"/>
        <v>0</v>
      </c>
      <c r="BQX27" s="56">
        <f t="shared" si="1763"/>
        <v>0</v>
      </c>
      <c r="BQY27" s="56">
        <f t="shared" si="1764"/>
        <v>0</v>
      </c>
      <c r="BQZ27" s="56">
        <f t="shared" si="1765"/>
        <v>0</v>
      </c>
      <c r="BRA27" s="56">
        <f t="shared" si="1766"/>
        <v>0</v>
      </c>
      <c r="BRB27" s="56">
        <f t="shared" si="1767"/>
        <v>0</v>
      </c>
      <c r="BRC27" s="56">
        <f t="shared" si="1768"/>
        <v>0</v>
      </c>
      <c r="BRD27" s="56">
        <f t="shared" si="1769"/>
        <v>0</v>
      </c>
      <c r="BRE27" s="56">
        <f t="shared" si="1770"/>
        <v>0</v>
      </c>
      <c r="BRF27" s="56">
        <f t="shared" si="1771"/>
        <v>0</v>
      </c>
      <c r="BRG27" s="56">
        <f t="shared" si="1772"/>
        <v>0</v>
      </c>
      <c r="BRH27" s="56">
        <f t="shared" si="1773"/>
        <v>0</v>
      </c>
      <c r="BRI27" s="56">
        <f t="shared" si="1774"/>
        <v>0</v>
      </c>
      <c r="BRJ27" s="56">
        <f t="shared" si="1775"/>
        <v>0</v>
      </c>
      <c r="BRK27" s="56">
        <f t="shared" si="1776"/>
        <v>0</v>
      </c>
      <c r="BRL27" s="56">
        <f t="shared" si="1777"/>
        <v>0</v>
      </c>
      <c r="BRM27" s="56">
        <f t="shared" si="1778"/>
        <v>0</v>
      </c>
      <c r="BRN27" s="56">
        <f t="shared" si="1779"/>
        <v>0</v>
      </c>
      <c r="BRO27" s="56">
        <f t="shared" si="1780"/>
        <v>0</v>
      </c>
      <c r="BRP27" s="56">
        <f t="shared" si="1781"/>
        <v>0</v>
      </c>
      <c r="BRQ27" s="56">
        <f t="shared" si="1782"/>
        <v>0</v>
      </c>
      <c r="BRR27" s="56">
        <f t="shared" si="1783"/>
        <v>0</v>
      </c>
      <c r="BRS27" s="56">
        <f t="shared" si="1784"/>
        <v>0</v>
      </c>
      <c r="BRT27" s="56">
        <f t="shared" si="1785"/>
        <v>0</v>
      </c>
      <c r="BRU27" s="56">
        <f t="shared" si="1786"/>
        <v>0</v>
      </c>
      <c r="BRV27" s="56">
        <f t="shared" si="1787"/>
        <v>0</v>
      </c>
      <c r="BRW27" s="56">
        <f t="shared" si="1788"/>
        <v>0</v>
      </c>
      <c r="BRX27" s="56">
        <f t="shared" si="1789"/>
        <v>0</v>
      </c>
      <c r="BRY27" s="56">
        <f t="shared" si="1790"/>
        <v>0</v>
      </c>
      <c r="BRZ27" s="56">
        <f t="shared" si="1791"/>
        <v>0</v>
      </c>
      <c r="BSA27" s="56">
        <f t="shared" si="1792"/>
        <v>0</v>
      </c>
      <c r="BSB27" s="56">
        <f t="shared" si="1793"/>
        <v>0</v>
      </c>
      <c r="BSC27" s="56">
        <f t="shared" si="1794"/>
        <v>0</v>
      </c>
      <c r="BSD27" s="56">
        <f t="shared" si="1795"/>
        <v>0</v>
      </c>
      <c r="BSE27" s="56">
        <f t="shared" si="1796"/>
        <v>0</v>
      </c>
      <c r="BSF27" s="56">
        <f t="shared" si="1797"/>
        <v>0</v>
      </c>
      <c r="BSG27" s="56">
        <f t="shared" si="1798"/>
        <v>0</v>
      </c>
      <c r="BSH27" s="56">
        <f t="shared" si="1799"/>
        <v>0</v>
      </c>
      <c r="BSI27" s="56">
        <f t="shared" si="1800"/>
        <v>0</v>
      </c>
      <c r="BSJ27" s="56">
        <f t="shared" si="1801"/>
        <v>0</v>
      </c>
      <c r="BSK27" s="56">
        <f t="shared" si="1802"/>
        <v>0</v>
      </c>
      <c r="BSL27" s="56">
        <f t="shared" si="1803"/>
        <v>0</v>
      </c>
      <c r="BSM27" s="56">
        <f t="shared" si="1804"/>
        <v>0</v>
      </c>
      <c r="BSN27" s="56">
        <f t="shared" si="1805"/>
        <v>0</v>
      </c>
      <c r="BSO27" s="56">
        <f t="shared" si="1806"/>
        <v>0</v>
      </c>
      <c r="BSP27" s="56">
        <f t="shared" si="1807"/>
        <v>0</v>
      </c>
      <c r="BSQ27" s="56">
        <f t="shared" si="1808"/>
        <v>0</v>
      </c>
      <c r="BSR27" s="56">
        <f t="shared" si="1809"/>
        <v>0</v>
      </c>
      <c r="BSS27" s="56">
        <f t="shared" si="1810"/>
        <v>0</v>
      </c>
      <c r="BST27" s="56">
        <f t="shared" si="1811"/>
        <v>0</v>
      </c>
      <c r="BSU27" s="56">
        <f t="shared" si="1812"/>
        <v>0</v>
      </c>
      <c r="BSV27" s="56">
        <f t="shared" si="1813"/>
        <v>0</v>
      </c>
      <c r="BSW27" s="56">
        <f t="shared" si="1814"/>
        <v>0</v>
      </c>
      <c r="BSX27" s="56">
        <f t="shared" si="1815"/>
        <v>0</v>
      </c>
      <c r="BSY27" s="56">
        <f t="shared" si="1816"/>
        <v>0</v>
      </c>
      <c r="BSZ27" s="56">
        <f t="shared" si="1817"/>
        <v>0</v>
      </c>
      <c r="BTA27" s="56">
        <f t="shared" si="1818"/>
        <v>0</v>
      </c>
      <c r="BTB27" s="56">
        <f t="shared" si="1819"/>
        <v>0</v>
      </c>
      <c r="BTC27" s="56">
        <f t="shared" si="1820"/>
        <v>0</v>
      </c>
      <c r="BTD27" s="56">
        <f t="shared" si="1821"/>
        <v>0</v>
      </c>
      <c r="BTE27" s="56">
        <f t="shared" si="1822"/>
        <v>0</v>
      </c>
      <c r="BTF27" s="56">
        <f t="shared" si="1823"/>
        <v>0</v>
      </c>
      <c r="BTG27" s="56">
        <f t="shared" si="1824"/>
        <v>0</v>
      </c>
      <c r="BTH27" s="56">
        <f t="shared" si="1825"/>
        <v>0</v>
      </c>
      <c r="BTI27" s="56">
        <f t="shared" si="1826"/>
        <v>0</v>
      </c>
      <c r="BTJ27" s="56">
        <f t="shared" si="1827"/>
        <v>0</v>
      </c>
      <c r="BTK27" s="56">
        <f t="shared" si="1828"/>
        <v>0</v>
      </c>
      <c r="BTL27" s="56">
        <f t="shared" si="1829"/>
        <v>0</v>
      </c>
      <c r="BTM27" s="56">
        <f t="shared" si="1830"/>
        <v>0</v>
      </c>
      <c r="BTN27" s="56">
        <f t="shared" si="1831"/>
        <v>0</v>
      </c>
      <c r="BTO27" s="56">
        <f t="shared" si="1832"/>
        <v>0</v>
      </c>
      <c r="BTP27" s="56">
        <f t="shared" si="1833"/>
        <v>0</v>
      </c>
      <c r="BTQ27" s="56">
        <f t="shared" si="1834"/>
        <v>0</v>
      </c>
      <c r="BTR27" s="56">
        <f t="shared" si="1835"/>
        <v>0</v>
      </c>
      <c r="BTS27" s="56">
        <f t="shared" si="1836"/>
        <v>0</v>
      </c>
      <c r="BTT27" s="56">
        <f t="shared" si="1837"/>
        <v>0</v>
      </c>
      <c r="BTU27" s="56">
        <f t="shared" si="1838"/>
        <v>0</v>
      </c>
      <c r="BTV27" s="56">
        <f t="shared" si="1839"/>
        <v>0</v>
      </c>
      <c r="BTW27" s="56">
        <f t="shared" si="1840"/>
        <v>0</v>
      </c>
      <c r="BTX27" s="56">
        <f t="shared" si="1841"/>
        <v>0</v>
      </c>
      <c r="BTY27" s="56">
        <f t="shared" si="1842"/>
        <v>0</v>
      </c>
      <c r="BTZ27" s="56">
        <f t="shared" si="1843"/>
        <v>0</v>
      </c>
      <c r="BUA27" s="56">
        <f t="shared" si="1844"/>
        <v>0</v>
      </c>
      <c r="BUB27" s="56">
        <f t="shared" si="1845"/>
        <v>0</v>
      </c>
      <c r="BUC27" s="56">
        <f t="shared" si="1846"/>
        <v>0</v>
      </c>
      <c r="BUD27" s="56">
        <f t="shared" si="1847"/>
        <v>0</v>
      </c>
      <c r="BUE27" s="56">
        <f t="shared" si="1848"/>
        <v>0</v>
      </c>
      <c r="BUF27" s="56">
        <f t="shared" si="1849"/>
        <v>0</v>
      </c>
      <c r="BUG27" s="56">
        <f t="shared" si="1850"/>
        <v>0</v>
      </c>
      <c r="BUH27" s="56">
        <f t="shared" si="1851"/>
        <v>0</v>
      </c>
      <c r="BUI27" s="56">
        <f t="shared" si="1852"/>
        <v>0</v>
      </c>
      <c r="BUJ27" s="56">
        <f t="shared" si="1853"/>
        <v>0</v>
      </c>
      <c r="BUK27" s="56">
        <f t="shared" si="1854"/>
        <v>0</v>
      </c>
      <c r="BUL27" s="56">
        <f t="shared" si="1855"/>
        <v>0</v>
      </c>
      <c r="BUM27" s="56">
        <f t="shared" si="1856"/>
        <v>0</v>
      </c>
      <c r="BUN27" s="56">
        <f t="shared" si="1857"/>
        <v>0</v>
      </c>
      <c r="BUO27" s="56">
        <f t="shared" si="1858"/>
        <v>0</v>
      </c>
      <c r="BUP27" s="56">
        <f t="shared" si="1859"/>
        <v>0</v>
      </c>
      <c r="BUQ27" s="56">
        <f t="shared" si="1860"/>
        <v>0</v>
      </c>
      <c r="BUR27" s="56">
        <f t="shared" si="1861"/>
        <v>0</v>
      </c>
      <c r="BUS27" s="56">
        <f t="shared" si="1862"/>
        <v>0</v>
      </c>
      <c r="BUT27" s="56">
        <f t="shared" si="1863"/>
        <v>0</v>
      </c>
      <c r="BUU27" s="56">
        <f t="shared" si="1864"/>
        <v>0</v>
      </c>
      <c r="BUV27" s="56">
        <f t="shared" si="1865"/>
        <v>0</v>
      </c>
      <c r="BUW27" s="56">
        <f t="shared" si="1866"/>
        <v>0</v>
      </c>
      <c r="BUX27" s="56">
        <f t="shared" si="1867"/>
        <v>0</v>
      </c>
      <c r="BUY27" s="56">
        <f t="shared" si="1868"/>
        <v>0</v>
      </c>
      <c r="BUZ27" s="56">
        <f t="shared" si="1869"/>
        <v>0</v>
      </c>
      <c r="BVA27" s="56">
        <f t="shared" si="1870"/>
        <v>0</v>
      </c>
      <c r="BVB27" s="56">
        <f t="shared" si="1871"/>
        <v>0</v>
      </c>
      <c r="BVC27" s="56">
        <f t="shared" si="1872"/>
        <v>0</v>
      </c>
      <c r="BVD27" s="56">
        <f t="shared" si="1873"/>
        <v>0</v>
      </c>
      <c r="BVE27" s="56">
        <f t="shared" si="1874"/>
        <v>0</v>
      </c>
      <c r="BVF27" s="56">
        <f t="shared" si="1875"/>
        <v>0</v>
      </c>
      <c r="BVG27" s="56">
        <f t="shared" si="1876"/>
        <v>0</v>
      </c>
      <c r="BVH27" s="56">
        <f t="shared" si="1877"/>
        <v>0</v>
      </c>
      <c r="BVI27" s="56">
        <f t="shared" si="1878"/>
        <v>0</v>
      </c>
      <c r="BVJ27" s="56">
        <f t="shared" si="1879"/>
        <v>0</v>
      </c>
      <c r="BVK27" s="56">
        <f t="shared" si="1880"/>
        <v>0</v>
      </c>
      <c r="BVL27" s="56">
        <f t="shared" si="1881"/>
        <v>0</v>
      </c>
      <c r="BVM27" s="56">
        <f t="shared" si="1882"/>
        <v>0</v>
      </c>
      <c r="BVN27" s="56">
        <f t="shared" si="1883"/>
        <v>0</v>
      </c>
      <c r="BVO27" s="56">
        <f t="shared" si="1884"/>
        <v>0</v>
      </c>
      <c r="BVP27" s="56">
        <f t="shared" si="1885"/>
        <v>0</v>
      </c>
      <c r="BVQ27" s="56">
        <f t="shared" si="1886"/>
        <v>0</v>
      </c>
      <c r="BVR27" s="56">
        <f t="shared" si="1887"/>
        <v>0</v>
      </c>
      <c r="BVS27" s="56">
        <f t="shared" si="1888"/>
        <v>0</v>
      </c>
      <c r="BVT27" s="56">
        <f t="shared" si="1889"/>
        <v>0</v>
      </c>
      <c r="BVU27" s="56">
        <f t="shared" si="1890"/>
        <v>0</v>
      </c>
      <c r="BVV27" s="56">
        <f t="shared" si="1891"/>
        <v>0</v>
      </c>
      <c r="BVW27" s="56">
        <f t="shared" si="1892"/>
        <v>0</v>
      </c>
      <c r="BVX27" s="56">
        <f t="shared" si="1893"/>
        <v>0</v>
      </c>
      <c r="BVY27" s="56">
        <f t="shared" si="1894"/>
        <v>0</v>
      </c>
      <c r="BVZ27" s="56">
        <f t="shared" si="1895"/>
        <v>0</v>
      </c>
      <c r="BWA27" s="56">
        <f t="shared" si="1896"/>
        <v>0</v>
      </c>
      <c r="BWB27" s="56">
        <f t="shared" si="1897"/>
        <v>0</v>
      </c>
      <c r="BWC27" s="56">
        <f t="shared" si="1898"/>
        <v>0</v>
      </c>
      <c r="BWD27" s="56">
        <f t="shared" si="1899"/>
        <v>0</v>
      </c>
      <c r="BWE27" s="56">
        <f t="shared" si="1900"/>
        <v>0</v>
      </c>
      <c r="BWF27" s="56">
        <f t="shared" si="1901"/>
        <v>0</v>
      </c>
      <c r="BWG27" s="56">
        <f t="shared" si="1902"/>
        <v>0</v>
      </c>
      <c r="BWH27" s="56">
        <f t="shared" si="1903"/>
        <v>0</v>
      </c>
      <c r="BWI27" s="56">
        <f t="shared" si="1904"/>
        <v>0</v>
      </c>
      <c r="BWJ27" s="56">
        <f t="shared" si="1905"/>
        <v>0</v>
      </c>
      <c r="BWK27" s="56">
        <f t="shared" si="1906"/>
        <v>0</v>
      </c>
      <c r="BWL27" s="56">
        <f t="shared" si="1907"/>
        <v>0</v>
      </c>
      <c r="BWM27" s="56">
        <f t="shared" si="1908"/>
        <v>0</v>
      </c>
      <c r="BWN27" s="56">
        <f t="shared" si="1909"/>
        <v>0</v>
      </c>
      <c r="BWO27" s="56">
        <f t="shared" si="1910"/>
        <v>0</v>
      </c>
      <c r="BWP27" s="56">
        <f t="shared" si="1911"/>
        <v>0</v>
      </c>
      <c r="BWQ27" s="56">
        <f t="shared" si="1912"/>
        <v>0</v>
      </c>
      <c r="BWR27" s="56">
        <f t="shared" si="1913"/>
        <v>0</v>
      </c>
      <c r="BWS27" s="56">
        <f t="shared" si="1914"/>
        <v>0</v>
      </c>
      <c r="BWT27" s="56">
        <f t="shared" si="1915"/>
        <v>0</v>
      </c>
      <c r="BWU27" s="56">
        <f t="shared" si="1916"/>
        <v>0</v>
      </c>
      <c r="BWV27" s="56">
        <f t="shared" si="1917"/>
        <v>0</v>
      </c>
      <c r="BWW27" s="56">
        <f t="shared" si="1918"/>
        <v>0</v>
      </c>
      <c r="BWX27" s="56">
        <f t="shared" si="1919"/>
        <v>0</v>
      </c>
      <c r="BWY27" s="56">
        <f t="shared" si="1920"/>
        <v>0</v>
      </c>
      <c r="BWZ27" s="56">
        <f t="shared" si="1921"/>
        <v>0</v>
      </c>
      <c r="BXA27" s="56">
        <f t="shared" si="1922"/>
        <v>0</v>
      </c>
      <c r="BXB27" s="56">
        <f t="shared" si="1923"/>
        <v>0</v>
      </c>
      <c r="BXC27" s="56">
        <f t="shared" si="1924"/>
        <v>0</v>
      </c>
      <c r="BXD27" s="56">
        <f t="shared" si="1925"/>
        <v>0</v>
      </c>
      <c r="BXE27" s="56">
        <f t="shared" si="1926"/>
        <v>0</v>
      </c>
      <c r="BXF27" s="56">
        <f t="shared" si="1927"/>
        <v>0</v>
      </c>
      <c r="BXG27" s="56">
        <f t="shared" si="1928"/>
        <v>0</v>
      </c>
      <c r="BXH27" s="56">
        <f t="shared" si="1929"/>
        <v>0</v>
      </c>
      <c r="BXI27" s="56">
        <f t="shared" si="1930"/>
        <v>0</v>
      </c>
      <c r="BXJ27" s="56">
        <f t="shared" si="1931"/>
        <v>0</v>
      </c>
      <c r="BXK27" s="56">
        <f t="shared" si="1932"/>
        <v>0</v>
      </c>
      <c r="BXL27" s="56">
        <f t="shared" si="1933"/>
        <v>0</v>
      </c>
      <c r="BXM27" s="56">
        <f t="shared" si="1934"/>
        <v>0</v>
      </c>
      <c r="BXN27" s="56">
        <f t="shared" si="1935"/>
        <v>0</v>
      </c>
      <c r="BXO27" s="56">
        <f t="shared" si="1936"/>
        <v>0</v>
      </c>
      <c r="BXP27" s="56">
        <f t="shared" si="1937"/>
        <v>0</v>
      </c>
      <c r="BXQ27" s="56">
        <f t="shared" si="1938"/>
        <v>0</v>
      </c>
      <c r="BXR27" s="56">
        <f t="shared" si="1939"/>
        <v>0</v>
      </c>
      <c r="BXS27" s="56">
        <f t="shared" si="1940"/>
        <v>0</v>
      </c>
      <c r="BXT27" s="56">
        <f t="shared" si="1941"/>
        <v>0</v>
      </c>
      <c r="BXU27" s="56">
        <f t="shared" si="1942"/>
        <v>0</v>
      </c>
      <c r="BXV27" s="56">
        <f t="shared" si="1943"/>
        <v>0</v>
      </c>
      <c r="BXW27" s="56">
        <f t="shared" si="1944"/>
        <v>0</v>
      </c>
      <c r="BXX27" s="56">
        <f t="shared" si="1945"/>
        <v>0</v>
      </c>
      <c r="BXY27" s="56">
        <f t="shared" si="1946"/>
        <v>0</v>
      </c>
      <c r="BXZ27" s="56">
        <f t="shared" si="1947"/>
        <v>0</v>
      </c>
      <c r="BYA27" s="56">
        <f t="shared" si="1948"/>
        <v>0</v>
      </c>
      <c r="BYB27" s="56">
        <f t="shared" si="1949"/>
        <v>0</v>
      </c>
      <c r="BYC27" s="56">
        <f t="shared" si="1950"/>
        <v>0</v>
      </c>
      <c r="BYD27" s="56">
        <f t="shared" si="1951"/>
        <v>0</v>
      </c>
      <c r="BYE27" s="56">
        <f t="shared" si="1952"/>
        <v>0</v>
      </c>
      <c r="BYF27" s="56">
        <f t="shared" si="1953"/>
        <v>0</v>
      </c>
      <c r="BYG27" s="56">
        <f t="shared" si="1954"/>
        <v>0</v>
      </c>
      <c r="BYH27" s="56">
        <f t="shared" si="1955"/>
        <v>0</v>
      </c>
      <c r="BYI27" s="56">
        <f t="shared" si="1956"/>
        <v>0</v>
      </c>
      <c r="BYJ27" s="56">
        <f t="shared" si="1957"/>
        <v>0</v>
      </c>
      <c r="BYK27" s="56">
        <f t="shared" si="1958"/>
        <v>0</v>
      </c>
      <c r="BYL27" s="56">
        <f t="shared" si="1959"/>
        <v>0</v>
      </c>
      <c r="BYM27" s="56">
        <f t="shared" si="1960"/>
        <v>0</v>
      </c>
      <c r="BYN27" s="56">
        <f t="shared" si="1961"/>
        <v>0</v>
      </c>
      <c r="BYO27" s="56">
        <f t="shared" si="1962"/>
        <v>0</v>
      </c>
      <c r="BYP27" s="56">
        <f t="shared" si="1963"/>
        <v>0</v>
      </c>
      <c r="BYQ27" s="56">
        <f t="shared" si="1964"/>
        <v>0</v>
      </c>
      <c r="BYR27" s="56">
        <f t="shared" si="1965"/>
        <v>0</v>
      </c>
      <c r="BYS27" s="56">
        <f t="shared" si="1966"/>
        <v>0</v>
      </c>
      <c r="BYT27" s="56">
        <f t="shared" si="1967"/>
        <v>0</v>
      </c>
      <c r="BYU27" s="56">
        <f t="shared" si="1968"/>
        <v>0</v>
      </c>
      <c r="BYV27" s="56">
        <f t="shared" si="1969"/>
        <v>0</v>
      </c>
      <c r="BYW27" s="56">
        <f t="shared" si="1970"/>
        <v>0</v>
      </c>
      <c r="BYX27" s="56">
        <f t="shared" si="1971"/>
        <v>0</v>
      </c>
      <c r="BYY27" s="56">
        <f t="shared" si="1972"/>
        <v>0</v>
      </c>
      <c r="BYZ27" s="56">
        <f t="shared" si="1973"/>
        <v>0</v>
      </c>
      <c r="BZA27" s="56">
        <f t="shared" si="1974"/>
        <v>0</v>
      </c>
      <c r="BZB27" s="56">
        <f t="shared" si="1975"/>
        <v>0</v>
      </c>
      <c r="BZC27" s="56">
        <f t="shared" si="1976"/>
        <v>0</v>
      </c>
      <c r="BZD27" s="56">
        <f t="shared" si="1977"/>
        <v>0</v>
      </c>
      <c r="BZE27" s="56">
        <f t="shared" si="1978"/>
        <v>0</v>
      </c>
      <c r="BZF27" s="56">
        <f t="shared" si="1979"/>
        <v>0</v>
      </c>
      <c r="BZG27" s="56">
        <f t="shared" si="1980"/>
        <v>0</v>
      </c>
      <c r="BZH27" s="56">
        <f t="shared" si="1981"/>
        <v>0</v>
      </c>
      <c r="BZI27" s="56">
        <f t="shared" si="1982"/>
        <v>0</v>
      </c>
      <c r="BZJ27" s="56">
        <f t="shared" si="1983"/>
        <v>0</v>
      </c>
      <c r="BZK27" s="56">
        <f t="shared" si="1984"/>
        <v>0</v>
      </c>
      <c r="BZL27" s="56">
        <f t="shared" si="1985"/>
        <v>0</v>
      </c>
      <c r="BZM27" s="56">
        <f t="shared" si="1986"/>
        <v>0</v>
      </c>
      <c r="BZN27" s="56">
        <f t="shared" si="1987"/>
        <v>0</v>
      </c>
      <c r="BZO27" s="56">
        <f t="shared" si="1988"/>
        <v>0</v>
      </c>
      <c r="BZP27" s="56">
        <f t="shared" si="1989"/>
        <v>0</v>
      </c>
      <c r="BZQ27" s="56">
        <f t="shared" si="1990"/>
        <v>0</v>
      </c>
      <c r="BZR27" s="56">
        <f t="shared" si="1991"/>
        <v>0</v>
      </c>
      <c r="BZS27" s="56">
        <f t="shared" si="1992"/>
        <v>0</v>
      </c>
      <c r="BZT27" s="56">
        <f t="shared" si="1993"/>
        <v>0</v>
      </c>
      <c r="BZU27" s="56">
        <f t="shared" si="1994"/>
        <v>0</v>
      </c>
      <c r="BZV27" s="56">
        <f t="shared" si="1995"/>
        <v>0</v>
      </c>
      <c r="BZW27" s="56">
        <f t="shared" si="1996"/>
        <v>0</v>
      </c>
      <c r="BZX27" s="56">
        <f t="shared" si="1997"/>
        <v>0</v>
      </c>
      <c r="BZY27" s="56">
        <f t="shared" si="1998"/>
        <v>0</v>
      </c>
      <c r="BZZ27" s="56">
        <f t="shared" si="1999"/>
        <v>0</v>
      </c>
      <c r="CAA27" s="56">
        <f t="shared" si="2000"/>
        <v>0</v>
      </c>
      <c r="CAB27" s="56">
        <f t="shared" si="2001"/>
        <v>0</v>
      </c>
      <c r="CAC27" s="56">
        <f t="shared" si="2002"/>
        <v>0</v>
      </c>
      <c r="CAD27" s="56">
        <f t="shared" si="2003"/>
        <v>0</v>
      </c>
      <c r="CAE27" s="56">
        <f t="shared" si="2004"/>
        <v>0</v>
      </c>
      <c r="CAF27" s="56">
        <f t="shared" si="2005"/>
        <v>0</v>
      </c>
      <c r="CAG27" s="56">
        <f t="shared" si="2006"/>
        <v>0</v>
      </c>
      <c r="CAH27" s="56">
        <f t="shared" si="2007"/>
        <v>0</v>
      </c>
      <c r="CAI27" s="56">
        <f t="shared" si="2008"/>
        <v>0</v>
      </c>
      <c r="CAJ27" s="56">
        <f t="shared" si="2009"/>
        <v>0</v>
      </c>
      <c r="CAK27" s="56">
        <f t="shared" si="2010"/>
        <v>0</v>
      </c>
      <c r="CAL27" s="56">
        <f t="shared" si="2011"/>
        <v>0</v>
      </c>
      <c r="CAM27" s="56">
        <f t="shared" si="2012"/>
        <v>0</v>
      </c>
      <c r="CAN27" s="56">
        <f t="shared" si="2013"/>
        <v>0</v>
      </c>
      <c r="CAO27" s="56">
        <f t="shared" si="2014"/>
        <v>0</v>
      </c>
      <c r="CAP27" s="56">
        <f t="shared" si="2015"/>
        <v>0</v>
      </c>
      <c r="CAQ27" s="56">
        <f t="shared" si="2016"/>
        <v>0</v>
      </c>
      <c r="CAR27" s="56">
        <f t="shared" si="2017"/>
        <v>0</v>
      </c>
      <c r="CAS27" s="56">
        <f t="shared" si="2018"/>
        <v>0</v>
      </c>
      <c r="CAT27" s="56">
        <f t="shared" si="2019"/>
        <v>0</v>
      </c>
      <c r="CAU27" s="56">
        <f t="shared" si="2020"/>
        <v>0</v>
      </c>
      <c r="CAV27" s="56">
        <f t="shared" si="2021"/>
        <v>0</v>
      </c>
      <c r="CAW27" s="56">
        <f t="shared" si="2022"/>
        <v>0</v>
      </c>
      <c r="CAX27" s="56">
        <f t="shared" si="2023"/>
        <v>0</v>
      </c>
      <c r="CAY27" s="56">
        <f t="shared" si="2024"/>
        <v>0</v>
      </c>
      <c r="CAZ27" s="56">
        <f t="shared" si="2025"/>
        <v>0</v>
      </c>
      <c r="CBA27" s="56">
        <f t="shared" si="2026"/>
        <v>0</v>
      </c>
      <c r="CBB27" s="56">
        <f t="shared" si="2027"/>
        <v>0</v>
      </c>
      <c r="CBC27" s="56">
        <f t="shared" si="2028"/>
        <v>0</v>
      </c>
      <c r="CBD27" s="56">
        <f t="shared" si="2029"/>
        <v>0</v>
      </c>
      <c r="CBE27" s="56">
        <f t="shared" si="2030"/>
        <v>0</v>
      </c>
      <c r="CBF27" s="56">
        <f t="shared" si="2031"/>
        <v>0</v>
      </c>
      <c r="CBG27" s="56">
        <f t="shared" si="2032"/>
        <v>0</v>
      </c>
      <c r="CBH27" s="56">
        <f t="shared" si="2033"/>
        <v>0</v>
      </c>
      <c r="CBI27" s="56">
        <f t="shared" si="2034"/>
        <v>0</v>
      </c>
      <c r="CBJ27" s="56">
        <f t="shared" si="2035"/>
        <v>0</v>
      </c>
      <c r="CBK27" s="56">
        <f t="shared" si="2036"/>
        <v>0</v>
      </c>
      <c r="CBL27" s="56">
        <f t="shared" si="2037"/>
        <v>0</v>
      </c>
      <c r="CBM27" s="56">
        <f t="shared" si="2038"/>
        <v>0</v>
      </c>
      <c r="CBN27" s="56">
        <f t="shared" si="2039"/>
        <v>0</v>
      </c>
      <c r="CBO27" s="56">
        <f t="shared" si="2040"/>
        <v>0</v>
      </c>
      <c r="CBP27" s="56">
        <f t="shared" si="2041"/>
        <v>0</v>
      </c>
      <c r="CBQ27" s="56">
        <f t="shared" si="2042"/>
        <v>0</v>
      </c>
      <c r="CBR27" s="56">
        <f t="shared" si="2043"/>
        <v>0</v>
      </c>
      <c r="CBS27" s="56">
        <f t="shared" si="2044"/>
        <v>0</v>
      </c>
      <c r="CBT27" s="56">
        <f t="shared" si="2045"/>
        <v>0</v>
      </c>
      <c r="CBU27" s="56">
        <f t="shared" si="2046"/>
        <v>0</v>
      </c>
      <c r="CBV27" s="56">
        <f t="shared" si="2047"/>
        <v>0</v>
      </c>
      <c r="CBW27" s="56">
        <f t="shared" si="2048"/>
        <v>0</v>
      </c>
      <c r="CBX27" s="56">
        <f t="shared" si="2049"/>
        <v>0</v>
      </c>
      <c r="CBY27" s="56">
        <f t="shared" si="2050"/>
        <v>0</v>
      </c>
      <c r="CBZ27" s="56">
        <f t="shared" si="2051"/>
        <v>0</v>
      </c>
      <c r="CCA27" s="56">
        <f t="shared" si="2052"/>
        <v>0</v>
      </c>
      <c r="CCB27" s="56">
        <f t="shared" si="2053"/>
        <v>0</v>
      </c>
      <c r="CCC27" s="56">
        <f t="shared" si="2054"/>
        <v>0</v>
      </c>
      <c r="CCD27" s="56">
        <f t="shared" si="2055"/>
        <v>0</v>
      </c>
      <c r="CCE27" s="56">
        <f t="shared" si="2056"/>
        <v>0</v>
      </c>
      <c r="CCF27" s="56">
        <f t="shared" si="2057"/>
        <v>0</v>
      </c>
      <c r="CCG27" s="56">
        <f t="shared" si="2058"/>
        <v>0</v>
      </c>
      <c r="CCH27" s="56">
        <f t="shared" si="2059"/>
        <v>0</v>
      </c>
      <c r="CCI27" s="56">
        <f t="shared" si="2060"/>
        <v>0</v>
      </c>
      <c r="CCJ27" s="56">
        <f t="shared" si="2061"/>
        <v>0</v>
      </c>
      <c r="CCK27" s="56">
        <f t="shared" si="2062"/>
        <v>0</v>
      </c>
      <c r="CCL27" s="56">
        <f t="shared" si="2063"/>
        <v>0</v>
      </c>
      <c r="CCM27" s="56">
        <f t="shared" si="2064"/>
        <v>0</v>
      </c>
      <c r="CCN27" s="56">
        <f t="shared" si="2065"/>
        <v>0</v>
      </c>
      <c r="CCO27" s="56">
        <f t="shared" si="2066"/>
        <v>0</v>
      </c>
      <c r="CCP27" s="56">
        <f t="shared" si="2067"/>
        <v>0</v>
      </c>
      <c r="CCQ27" s="56">
        <f t="shared" si="2068"/>
        <v>0</v>
      </c>
      <c r="CCR27" s="56">
        <f t="shared" si="2069"/>
        <v>0</v>
      </c>
      <c r="CCS27" s="56">
        <f t="shared" si="2070"/>
        <v>0</v>
      </c>
      <c r="CCT27" s="56">
        <f t="shared" si="2071"/>
        <v>0</v>
      </c>
      <c r="CCU27" s="56">
        <f t="shared" si="2072"/>
        <v>0</v>
      </c>
      <c r="CCV27" s="56">
        <f t="shared" si="2073"/>
        <v>0</v>
      </c>
      <c r="CCW27" s="56">
        <f t="shared" si="2074"/>
        <v>0</v>
      </c>
      <c r="CCX27" s="56">
        <f t="shared" si="2075"/>
        <v>0</v>
      </c>
      <c r="CCY27" s="56">
        <f t="shared" si="2076"/>
        <v>0</v>
      </c>
      <c r="CCZ27" s="56">
        <f t="shared" si="2077"/>
        <v>0</v>
      </c>
      <c r="CDA27" s="56">
        <f t="shared" si="2078"/>
        <v>0</v>
      </c>
      <c r="CDB27" s="56">
        <f t="shared" si="2079"/>
        <v>0</v>
      </c>
      <c r="CDC27" s="56">
        <f t="shared" si="2080"/>
        <v>0</v>
      </c>
      <c r="CDD27" s="56">
        <f t="shared" si="2081"/>
        <v>0</v>
      </c>
      <c r="CDE27" s="56">
        <f t="shared" si="2082"/>
        <v>0</v>
      </c>
      <c r="CDF27" s="56">
        <f t="shared" si="2083"/>
        <v>0</v>
      </c>
      <c r="CDG27" s="56">
        <f t="shared" si="2084"/>
        <v>0</v>
      </c>
      <c r="CDH27" s="56">
        <f t="shared" si="2085"/>
        <v>0</v>
      </c>
      <c r="CDI27" s="56">
        <f t="shared" si="2086"/>
        <v>0</v>
      </c>
      <c r="CDJ27" s="56">
        <f t="shared" si="2087"/>
        <v>0</v>
      </c>
      <c r="CDK27" s="56">
        <f t="shared" si="2088"/>
        <v>0</v>
      </c>
      <c r="CDL27" s="56">
        <f t="shared" si="2089"/>
        <v>0</v>
      </c>
      <c r="CDM27" s="56">
        <f t="shared" si="2090"/>
        <v>0</v>
      </c>
      <c r="CDN27" s="56">
        <f t="shared" si="2091"/>
        <v>0</v>
      </c>
      <c r="CDO27" s="56">
        <f t="shared" si="2092"/>
        <v>0</v>
      </c>
      <c r="CDP27" s="56">
        <f t="shared" si="2093"/>
        <v>0</v>
      </c>
      <c r="CDQ27" s="56">
        <f t="shared" si="2094"/>
        <v>0</v>
      </c>
      <c r="CDR27" s="56">
        <f t="shared" si="2095"/>
        <v>0</v>
      </c>
      <c r="CDS27" s="56">
        <f t="shared" si="2096"/>
        <v>0</v>
      </c>
      <c r="CDT27" s="56">
        <f t="shared" si="2097"/>
        <v>0</v>
      </c>
      <c r="CDU27" s="56">
        <f t="shared" si="2098"/>
        <v>0</v>
      </c>
      <c r="CDV27" s="56">
        <f t="shared" si="2099"/>
        <v>0</v>
      </c>
      <c r="CDW27" s="56">
        <f t="shared" si="2100"/>
        <v>0</v>
      </c>
      <c r="CDX27" s="56">
        <f t="shared" si="2101"/>
        <v>0</v>
      </c>
      <c r="CDY27" s="56">
        <f t="shared" si="2102"/>
        <v>0</v>
      </c>
      <c r="CDZ27" s="56">
        <f t="shared" si="2103"/>
        <v>0</v>
      </c>
      <c r="CEA27" s="56">
        <f t="shared" si="2104"/>
        <v>0</v>
      </c>
      <c r="CEB27" s="56">
        <f t="shared" si="2105"/>
        <v>0</v>
      </c>
      <c r="CEC27" s="56">
        <f t="shared" si="2106"/>
        <v>0</v>
      </c>
      <c r="CED27" s="56">
        <f t="shared" si="2107"/>
        <v>0</v>
      </c>
      <c r="CEE27" s="56">
        <f t="shared" si="2108"/>
        <v>0</v>
      </c>
      <c r="CEF27" s="56">
        <f t="shared" si="2109"/>
        <v>0</v>
      </c>
      <c r="CEG27" s="56">
        <f t="shared" si="2110"/>
        <v>0</v>
      </c>
      <c r="CEH27" s="56">
        <f t="shared" si="2111"/>
        <v>0</v>
      </c>
      <c r="CEI27" s="56">
        <f t="shared" si="2112"/>
        <v>0</v>
      </c>
      <c r="CEJ27" s="56">
        <f t="shared" si="2113"/>
        <v>0</v>
      </c>
      <c r="CEK27" s="56">
        <f t="shared" si="2114"/>
        <v>0</v>
      </c>
      <c r="CEL27" s="56">
        <f t="shared" si="2115"/>
        <v>0</v>
      </c>
    </row>
    <row r="28" spans="1:2170">
      <c r="D28" s="60">
        <v>800</v>
      </c>
      <c r="E28" s="59">
        <f>Feuil2!K5</f>
        <v>0</v>
      </c>
      <c r="F28" s="59">
        <f>Feuil2!L5</f>
        <v>0</v>
      </c>
      <c r="G28" s="59">
        <f>Feuil2!M5</f>
        <v>0</v>
      </c>
      <c r="H28" s="59">
        <f>Feuil2!N5</f>
        <v>0</v>
      </c>
      <c r="I28" s="59">
        <f>Feuil2!O5</f>
        <v>-0.59632398581900581</v>
      </c>
      <c r="J28" s="59">
        <f>Feuil2!P5</f>
        <v>0.80274385948254634</v>
      </c>
      <c r="K28" s="59">
        <f>Feuil2!Q5</f>
        <v>0.59632398581900581</v>
      </c>
      <c r="L28" s="59">
        <f>Feuil2!R5</f>
        <v>-0.80274385948254634</v>
      </c>
      <c r="M28" s="59">
        <f>Feuil2!S5</f>
        <v>0</v>
      </c>
      <c r="N28" s="59">
        <f>Feuil2!T5</f>
        <v>0</v>
      </c>
      <c r="O28" s="59">
        <f>Feuil2!U5</f>
        <v>0</v>
      </c>
      <c r="P28" s="59">
        <f>Feuil2!V5</f>
        <v>0</v>
      </c>
      <c r="Q28" s="59">
        <f>Feuil2!W5</f>
        <v>0</v>
      </c>
      <c r="R28" s="59">
        <f>Feuil2!X5</f>
        <v>0</v>
      </c>
      <c r="S28" s="59">
        <f>Feuil2!Y5</f>
        <v>0</v>
      </c>
      <c r="T28" s="59">
        <f>Feuil2!Z5</f>
        <v>0</v>
      </c>
      <c r="U28" s="59">
        <f>Feuil2!AA5</f>
        <v>0</v>
      </c>
      <c r="V28" s="59">
        <f>Feuil2!AB5</f>
        <v>0</v>
      </c>
      <c r="W28" s="59">
        <f>Feuil2!AC5</f>
        <v>0</v>
      </c>
      <c r="X28" s="59">
        <f>Feuil2!AD5</f>
        <v>0</v>
      </c>
      <c r="Y28" s="59">
        <f>Feuil2!AE5</f>
        <v>0</v>
      </c>
      <c r="Z28" s="59">
        <f>Feuil2!AF5</f>
        <v>0</v>
      </c>
      <c r="AA28" s="59">
        <f>Feuil2!AG5</f>
        <v>0</v>
      </c>
      <c r="AB28" s="59">
        <f>Feuil2!AH5</f>
        <v>0</v>
      </c>
      <c r="AC28" s="59">
        <f>Feuil2!AI5</f>
        <v>0</v>
      </c>
      <c r="AD28" s="59">
        <f>Feuil2!AJ5</f>
        <v>0</v>
      </c>
      <c r="AE28" s="59">
        <f>Feuil2!AK5</f>
        <v>0</v>
      </c>
      <c r="AF28" s="59">
        <f>Feuil2!AL5</f>
        <v>0</v>
      </c>
      <c r="AG28" s="59">
        <f>Feuil2!AM5</f>
        <v>0</v>
      </c>
      <c r="AH28" s="59">
        <f>Feuil2!AN5</f>
        <v>0</v>
      </c>
      <c r="AI28" s="59">
        <f>Feuil2!AO5</f>
        <v>0</v>
      </c>
      <c r="AJ28" s="59">
        <f>Feuil2!AP5</f>
        <v>0</v>
      </c>
      <c r="AK28" s="59">
        <f>Feuil2!AQ5</f>
        <v>0</v>
      </c>
      <c r="AL28" s="59">
        <f>Feuil2!AR5</f>
        <v>0</v>
      </c>
      <c r="AM28" s="59">
        <f>Feuil2!AS5</f>
        <v>0</v>
      </c>
      <c r="AN28" s="59">
        <f>Feuil2!AT5</f>
        <v>0</v>
      </c>
      <c r="AO28" s="59">
        <f>Feuil2!AU5</f>
        <v>0</v>
      </c>
      <c r="AP28" s="59">
        <f>Feuil2!AV5</f>
        <v>0</v>
      </c>
      <c r="AQ28" s="59">
        <f>Feuil2!AW5</f>
        <v>0</v>
      </c>
      <c r="AR28" s="59">
        <f>Feuil2!AX5</f>
        <v>0</v>
      </c>
      <c r="AS28" s="59">
        <f>Feuil2!AY5</f>
        <v>0</v>
      </c>
      <c r="AT28" s="59">
        <f>Feuil2!AZ5</f>
        <v>0</v>
      </c>
      <c r="AU28" s="59">
        <f>Feuil2!BA5</f>
        <v>0</v>
      </c>
      <c r="AV28" s="59">
        <f>Feuil2!BB5</f>
        <v>0</v>
      </c>
      <c r="AW28" s="59">
        <f>Feuil2!BC5</f>
        <v>0</v>
      </c>
      <c r="AX28" s="59">
        <f>Feuil2!BD5</f>
        <v>0</v>
      </c>
      <c r="AY28" s="58">
        <f t="shared" si="2116"/>
        <v>3906.25</v>
      </c>
      <c r="BC28" s="56">
        <f t="shared" si="0"/>
        <v>0</v>
      </c>
      <c r="BD28" s="56">
        <f t="shared" si="1"/>
        <v>0</v>
      </c>
      <c r="BE28" s="56">
        <f t="shared" si="2"/>
        <v>0</v>
      </c>
      <c r="BF28" s="56">
        <f t="shared" si="3"/>
        <v>0</v>
      </c>
      <c r="BG28" s="56">
        <f t="shared" si="4"/>
        <v>0</v>
      </c>
      <c r="BH28" s="56">
        <f t="shared" si="5"/>
        <v>0</v>
      </c>
      <c r="BI28" s="56">
        <f t="shared" si="6"/>
        <v>0</v>
      </c>
      <c r="BJ28" s="56">
        <f t="shared" si="7"/>
        <v>0</v>
      </c>
      <c r="BK28" s="56">
        <f t="shared" si="8"/>
        <v>0</v>
      </c>
      <c r="BL28" s="56">
        <f t="shared" si="9"/>
        <v>0</v>
      </c>
      <c r="BM28" s="56">
        <f t="shared" si="10"/>
        <v>0</v>
      </c>
      <c r="BN28" s="56">
        <f t="shared" si="11"/>
        <v>0</v>
      </c>
      <c r="BO28" s="56">
        <f t="shared" si="12"/>
        <v>0</v>
      </c>
      <c r="BP28" s="56">
        <f t="shared" si="13"/>
        <v>0</v>
      </c>
      <c r="BQ28" s="56">
        <f t="shared" si="14"/>
        <v>0</v>
      </c>
      <c r="BR28" s="56">
        <f t="shared" si="15"/>
        <v>0</v>
      </c>
      <c r="BS28" s="56">
        <f t="shared" si="16"/>
        <v>0</v>
      </c>
      <c r="BT28" s="56">
        <f t="shared" si="17"/>
        <v>0</v>
      </c>
      <c r="BU28" s="56">
        <f t="shared" si="18"/>
        <v>0</v>
      </c>
      <c r="BV28" s="56">
        <f t="shared" si="19"/>
        <v>0</v>
      </c>
      <c r="BW28" s="56">
        <f t="shared" si="20"/>
        <v>0</v>
      </c>
      <c r="BX28" s="56">
        <f t="shared" si="21"/>
        <v>0</v>
      </c>
      <c r="BY28" s="56">
        <f t="shared" si="22"/>
        <v>0</v>
      </c>
      <c r="BZ28" s="56">
        <f t="shared" si="23"/>
        <v>0</v>
      </c>
      <c r="CA28" s="56">
        <f t="shared" si="24"/>
        <v>0</v>
      </c>
      <c r="CB28" s="56">
        <f t="shared" si="25"/>
        <v>0</v>
      </c>
      <c r="CC28" s="56">
        <f t="shared" si="26"/>
        <v>0</v>
      </c>
      <c r="CD28" s="56">
        <f t="shared" si="27"/>
        <v>0</v>
      </c>
      <c r="CE28" s="56">
        <f t="shared" si="28"/>
        <v>0</v>
      </c>
      <c r="CF28" s="56">
        <f t="shared" si="29"/>
        <v>0</v>
      </c>
      <c r="CG28" s="56">
        <f t="shared" si="30"/>
        <v>0</v>
      </c>
      <c r="CH28" s="56">
        <f t="shared" si="31"/>
        <v>0</v>
      </c>
      <c r="CI28" s="56">
        <f t="shared" si="32"/>
        <v>0</v>
      </c>
      <c r="CJ28" s="56">
        <f t="shared" si="33"/>
        <v>0</v>
      </c>
      <c r="CK28" s="56">
        <f t="shared" si="34"/>
        <v>0</v>
      </c>
      <c r="CL28" s="56">
        <f t="shared" si="35"/>
        <v>0</v>
      </c>
      <c r="CM28" s="56">
        <f t="shared" si="36"/>
        <v>0</v>
      </c>
      <c r="CN28" s="56">
        <f t="shared" si="37"/>
        <v>0</v>
      </c>
      <c r="CO28" s="56">
        <f t="shared" si="38"/>
        <v>0</v>
      </c>
      <c r="CP28" s="56">
        <f t="shared" si="39"/>
        <v>0</v>
      </c>
      <c r="CQ28" s="56">
        <f t="shared" si="40"/>
        <v>0</v>
      </c>
      <c r="CR28" s="56">
        <f t="shared" si="41"/>
        <v>0</v>
      </c>
      <c r="CS28" s="56">
        <f t="shared" si="42"/>
        <v>0</v>
      </c>
      <c r="CT28" s="56">
        <f t="shared" si="43"/>
        <v>0</v>
      </c>
      <c r="CU28" s="56">
        <f t="shared" si="44"/>
        <v>0</v>
      </c>
      <c r="CV28" s="56">
        <f t="shared" si="45"/>
        <v>0</v>
      </c>
      <c r="CW28" s="56">
        <f t="shared" si="46"/>
        <v>0</v>
      </c>
      <c r="CX28" s="56">
        <f t="shared" si="47"/>
        <v>0</v>
      </c>
      <c r="CY28" s="56">
        <f t="shared" si="48"/>
        <v>0</v>
      </c>
      <c r="CZ28" s="56">
        <f t="shared" si="49"/>
        <v>0</v>
      </c>
      <c r="DA28" s="56">
        <f t="shared" si="50"/>
        <v>0</v>
      </c>
      <c r="DB28" s="56">
        <f t="shared" si="51"/>
        <v>0</v>
      </c>
      <c r="DC28" s="56">
        <f t="shared" si="52"/>
        <v>0</v>
      </c>
      <c r="DD28" s="56">
        <f t="shared" si="53"/>
        <v>0</v>
      </c>
      <c r="DE28" s="56">
        <f t="shared" si="54"/>
        <v>0</v>
      </c>
      <c r="DF28" s="56">
        <f t="shared" si="55"/>
        <v>0</v>
      </c>
      <c r="DG28" s="56">
        <f t="shared" si="56"/>
        <v>0</v>
      </c>
      <c r="DH28" s="56">
        <f t="shared" si="57"/>
        <v>0</v>
      </c>
      <c r="DI28" s="56">
        <f t="shared" si="58"/>
        <v>0</v>
      </c>
      <c r="DJ28" s="56">
        <f t="shared" si="59"/>
        <v>0</v>
      </c>
      <c r="DK28" s="56">
        <f t="shared" si="60"/>
        <v>0</v>
      </c>
      <c r="DL28" s="56">
        <f t="shared" si="61"/>
        <v>0</v>
      </c>
      <c r="DM28" s="56">
        <f t="shared" si="62"/>
        <v>0</v>
      </c>
      <c r="DN28" s="56">
        <f t="shared" si="63"/>
        <v>0</v>
      </c>
      <c r="DO28" s="56">
        <f t="shared" si="64"/>
        <v>0</v>
      </c>
      <c r="DP28" s="56">
        <f t="shared" si="65"/>
        <v>0</v>
      </c>
      <c r="DQ28" s="56">
        <f t="shared" si="66"/>
        <v>0</v>
      </c>
      <c r="DR28" s="56">
        <f t="shared" si="67"/>
        <v>0</v>
      </c>
      <c r="DS28" s="56">
        <f t="shared" si="68"/>
        <v>0</v>
      </c>
      <c r="DT28" s="56">
        <f t="shared" si="69"/>
        <v>0</v>
      </c>
      <c r="DU28" s="56">
        <f t="shared" si="70"/>
        <v>0</v>
      </c>
      <c r="DV28" s="56">
        <f t="shared" si="71"/>
        <v>0</v>
      </c>
      <c r="DW28" s="56">
        <f t="shared" si="72"/>
        <v>0</v>
      </c>
      <c r="DX28" s="56">
        <f t="shared" si="73"/>
        <v>0</v>
      </c>
      <c r="DY28" s="56">
        <f t="shared" si="74"/>
        <v>0</v>
      </c>
      <c r="DZ28" s="56">
        <f t="shared" si="75"/>
        <v>0</v>
      </c>
      <c r="EA28" s="56">
        <f t="shared" si="76"/>
        <v>0</v>
      </c>
      <c r="EB28" s="56">
        <f t="shared" si="77"/>
        <v>0</v>
      </c>
      <c r="EC28" s="56">
        <f t="shared" si="78"/>
        <v>0</v>
      </c>
      <c r="ED28" s="56">
        <f t="shared" si="79"/>
        <v>0</v>
      </c>
      <c r="EE28" s="56">
        <f t="shared" si="80"/>
        <v>0</v>
      </c>
      <c r="EF28" s="56">
        <f t="shared" si="81"/>
        <v>0</v>
      </c>
      <c r="EG28" s="56">
        <f t="shared" si="82"/>
        <v>0</v>
      </c>
      <c r="EH28" s="56">
        <f t="shared" si="83"/>
        <v>0</v>
      </c>
      <c r="EI28" s="56">
        <f t="shared" si="84"/>
        <v>0</v>
      </c>
      <c r="EJ28" s="56">
        <f t="shared" si="85"/>
        <v>0</v>
      </c>
      <c r="EK28" s="56">
        <f t="shared" si="86"/>
        <v>0</v>
      </c>
      <c r="EL28" s="56">
        <f t="shared" si="87"/>
        <v>0</v>
      </c>
      <c r="EM28" s="56">
        <f t="shared" si="88"/>
        <v>0</v>
      </c>
      <c r="EN28" s="56">
        <f t="shared" si="89"/>
        <v>0</v>
      </c>
      <c r="EO28" s="56">
        <f t="shared" si="90"/>
        <v>0</v>
      </c>
      <c r="EP28" s="56">
        <f t="shared" si="91"/>
        <v>0</v>
      </c>
      <c r="EQ28" s="56">
        <f t="shared" si="92"/>
        <v>0</v>
      </c>
      <c r="ER28" s="56">
        <f t="shared" si="93"/>
        <v>0</v>
      </c>
      <c r="ES28" s="56">
        <f t="shared" si="94"/>
        <v>0</v>
      </c>
      <c r="ET28" s="56">
        <f t="shared" si="95"/>
        <v>0</v>
      </c>
      <c r="EU28" s="56">
        <f t="shared" si="96"/>
        <v>0</v>
      </c>
      <c r="EV28" s="56">
        <f t="shared" si="97"/>
        <v>0</v>
      </c>
      <c r="EW28" s="56">
        <f t="shared" si="98"/>
        <v>0</v>
      </c>
      <c r="EX28" s="56">
        <f t="shared" si="99"/>
        <v>0</v>
      </c>
      <c r="EY28" s="56">
        <f t="shared" si="100"/>
        <v>0</v>
      </c>
      <c r="EZ28" s="56">
        <f t="shared" si="101"/>
        <v>0</v>
      </c>
      <c r="FA28" s="56">
        <f t="shared" si="102"/>
        <v>0</v>
      </c>
      <c r="FB28" s="56">
        <f t="shared" si="103"/>
        <v>0</v>
      </c>
      <c r="FC28" s="56">
        <f t="shared" si="104"/>
        <v>0</v>
      </c>
      <c r="FD28" s="56">
        <f t="shared" si="105"/>
        <v>0</v>
      </c>
      <c r="FE28" s="56">
        <f t="shared" si="106"/>
        <v>0</v>
      </c>
      <c r="FF28" s="56">
        <f t="shared" si="107"/>
        <v>0</v>
      </c>
      <c r="FG28" s="56">
        <f t="shared" si="108"/>
        <v>0</v>
      </c>
      <c r="FH28" s="56">
        <f t="shared" si="109"/>
        <v>0</v>
      </c>
      <c r="FI28" s="56">
        <f t="shared" si="110"/>
        <v>0</v>
      </c>
      <c r="FJ28" s="56">
        <f t="shared" si="111"/>
        <v>0</v>
      </c>
      <c r="FK28" s="56">
        <f t="shared" si="112"/>
        <v>0</v>
      </c>
      <c r="FL28" s="56">
        <f t="shared" si="113"/>
        <v>0</v>
      </c>
      <c r="FM28" s="56">
        <f t="shared" si="114"/>
        <v>0</v>
      </c>
      <c r="FN28" s="56">
        <f t="shared" si="115"/>
        <v>0</v>
      </c>
      <c r="FO28" s="56">
        <f t="shared" si="116"/>
        <v>0</v>
      </c>
      <c r="FP28" s="56">
        <f t="shared" si="117"/>
        <v>0</v>
      </c>
      <c r="FQ28" s="56">
        <f t="shared" si="118"/>
        <v>0</v>
      </c>
      <c r="FR28" s="56">
        <f t="shared" si="119"/>
        <v>0</v>
      </c>
      <c r="FS28" s="56">
        <f t="shared" si="120"/>
        <v>0</v>
      </c>
      <c r="FT28" s="56">
        <f t="shared" si="121"/>
        <v>0</v>
      </c>
      <c r="FU28" s="56">
        <f t="shared" si="122"/>
        <v>0</v>
      </c>
      <c r="FV28" s="56">
        <f t="shared" si="123"/>
        <v>0</v>
      </c>
      <c r="FW28" s="56">
        <f t="shared" si="124"/>
        <v>0</v>
      </c>
      <c r="FX28" s="56">
        <f t="shared" si="125"/>
        <v>0</v>
      </c>
      <c r="FY28" s="56">
        <f t="shared" si="126"/>
        <v>0</v>
      </c>
      <c r="FZ28" s="56">
        <f t="shared" si="127"/>
        <v>0</v>
      </c>
      <c r="GA28" s="56">
        <f t="shared" si="128"/>
        <v>0</v>
      </c>
      <c r="GB28" s="56">
        <f t="shared" si="129"/>
        <v>0</v>
      </c>
      <c r="GC28" s="56">
        <f t="shared" si="130"/>
        <v>0</v>
      </c>
      <c r="GD28" s="56">
        <f t="shared" si="131"/>
        <v>0</v>
      </c>
      <c r="GE28" s="56">
        <f t="shared" si="132"/>
        <v>0</v>
      </c>
      <c r="GF28" s="56">
        <f t="shared" si="133"/>
        <v>0</v>
      </c>
      <c r="GG28" s="56">
        <f t="shared" si="134"/>
        <v>0</v>
      </c>
      <c r="GH28" s="56">
        <f t="shared" si="135"/>
        <v>0</v>
      </c>
      <c r="GI28" s="56">
        <f t="shared" si="136"/>
        <v>0</v>
      </c>
      <c r="GJ28" s="56">
        <f t="shared" si="137"/>
        <v>0</v>
      </c>
      <c r="GK28" s="56">
        <f t="shared" si="138"/>
        <v>0</v>
      </c>
      <c r="GL28" s="56">
        <f t="shared" si="139"/>
        <v>0</v>
      </c>
      <c r="GM28" s="56">
        <f t="shared" si="140"/>
        <v>0</v>
      </c>
      <c r="GN28" s="56">
        <f t="shared" si="141"/>
        <v>0</v>
      </c>
      <c r="GO28" s="56">
        <f t="shared" si="142"/>
        <v>0</v>
      </c>
      <c r="GP28" s="56">
        <f t="shared" si="143"/>
        <v>0</v>
      </c>
      <c r="GQ28" s="56">
        <f t="shared" si="144"/>
        <v>0</v>
      </c>
      <c r="GR28" s="56">
        <f t="shared" si="145"/>
        <v>0</v>
      </c>
      <c r="GS28" s="56">
        <f t="shared" si="146"/>
        <v>0</v>
      </c>
      <c r="GT28" s="56">
        <f t="shared" si="147"/>
        <v>0</v>
      </c>
      <c r="GU28" s="56">
        <f t="shared" si="148"/>
        <v>0</v>
      </c>
      <c r="GV28" s="56">
        <f t="shared" si="149"/>
        <v>0</v>
      </c>
      <c r="GW28" s="56">
        <f t="shared" si="150"/>
        <v>0</v>
      </c>
      <c r="GX28" s="56">
        <f t="shared" si="151"/>
        <v>0</v>
      </c>
      <c r="GY28" s="56">
        <f t="shared" si="152"/>
        <v>0</v>
      </c>
      <c r="GZ28" s="56">
        <f t="shared" si="153"/>
        <v>0</v>
      </c>
      <c r="HA28" s="56">
        <f t="shared" si="154"/>
        <v>0</v>
      </c>
      <c r="HB28" s="56">
        <f t="shared" si="155"/>
        <v>0</v>
      </c>
      <c r="HC28" s="56">
        <f t="shared" si="156"/>
        <v>0</v>
      </c>
      <c r="HD28" s="56">
        <f t="shared" si="157"/>
        <v>0</v>
      </c>
      <c r="HE28" s="56">
        <f t="shared" si="158"/>
        <v>0</v>
      </c>
      <c r="HF28" s="56">
        <f t="shared" si="159"/>
        <v>0</v>
      </c>
      <c r="HG28" s="56">
        <f t="shared" si="160"/>
        <v>0</v>
      </c>
      <c r="HH28" s="56">
        <f t="shared" si="161"/>
        <v>0</v>
      </c>
      <c r="HI28" s="56">
        <f t="shared" si="162"/>
        <v>0</v>
      </c>
      <c r="HJ28" s="56">
        <f t="shared" si="163"/>
        <v>0</v>
      </c>
      <c r="HK28" s="56">
        <f t="shared" si="164"/>
        <v>0</v>
      </c>
      <c r="HL28" s="56">
        <f t="shared" si="165"/>
        <v>0</v>
      </c>
      <c r="HM28" s="56">
        <f t="shared" si="166"/>
        <v>0</v>
      </c>
      <c r="HN28" s="56">
        <f t="shared" si="167"/>
        <v>0</v>
      </c>
      <c r="HO28" s="56">
        <f t="shared" si="168"/>
        <v>0</v>
      </c>
      <c r="HP28" s="56">
        <f t="shared" si="169"/>
        <v>0</v>
      </c>
      <c r="HQ28" s="56">
        <f t="shared" si="170"/>
        <v>0</v>
      </c>
      <c r="HR28" s="56">
        <f t="shared" si="171"/>
        <v>0</v>
      </c>
      <c r="HS28" s="56">
        <f t="shared" si="172"/>
        <v>0</v>
      </c>
      <c r="HT28" s="56">
        <f t="shared" si="173"/>
        <v>0</v>
      </c>
      <c r="HU28" s="56">
        <f t="shared" si="174"/>
        <v>0</v>
      </c>
      <c r="HV28" s="56">
        <f t="shared" si="175"/>
        <v>0</v>
      </c>
      <c r="HW28" s="56">
        <f t="shared" si="176"/>
        <v>0</v>
      </c>
      <c r="HX28" s="56">
        <f t="shared" si="177"/>
        <v>0</v>
      </c>
      <c r="HY28" s="56">
        <f t="shared" si="178"/>
        <v>0</v>
      </c>
      <c r="HZ28" s="56">
        <f t="shared" si="179"/>
        <v>0</v>
      </c>
      <c r="IA28" s="56">
        <f t="shared" si="180"/>
        <v>0</v>
      </c>
      <c r="IB28" s="56">
        <f t="shared" si="181"/>
        <v>0</v>
      </c>
      <c r="IC28" s="56">
        <f t="shared" si="182"/>
        <v>0</v>
      </c>
      <c r="ID28" s="56">
        <f t="shared" si="183"/>
        <v>0</v>
      </c>
      <c r="IE28" s="56">
        <f t="shared" si="184"/>
        <v>0</v>
      </c>
      <c r="IF28" s="56">
        <f t="shared" si="185"/>
        <v>0</v>
      </c>
      <c r="IG28" s="56">
        <f t="shared" si="186"/>
        <v>0</v>
      </c>
      <c r="IH28" s="56">
        <f t="shared" si="187"/>
        <v>0</v>
      </c>
      <c r="II28" s="56">
        <f t="shared" si="188"/>
        <v>1389.0714689963509</v>
      </c>
      <c r="IJ28" s="56">
        <f t="shared" si="189"/>
        <v>-1869.9039760873591</v>
      </c>
      <c r="IK28" s="56">
        <f t="shared" si="190"/>
        <v>-1389.0714689963509</v>
      </c>
      <c r="IL28" s="56">
        <f t="shared" si="191"/>
        <v>1869.9039760873591</v>
      </c>
      <c r="IM28" s="56">
        <f t="shared" si="192"/>
        <v>0</v>
      </c>
      <c r="IN28" s="56">
        <f t="shared" si="193"/>
        <v>0</v>
      </c>
      <c r="IO28" s="56">
        <f t="shared" si="194"/>
        <v>0</v>
      </c>
      <c r="IP28" s="56">
        <f t="shared" si="195"/>
        <v>0</v>
      </c>
      <c r="IQ28" s="56">
        <f t="shared" si="196"/>
        <v>0</v>
      </c>
      <c r="IR28" s="56">
        <f t="shared" si="197"/>
        <v>0</v>
      </c>
      <c r="IS28" s="56">
        <f t="shared" si="198"/>
        <v>0</v>
      </c>
      <c r="IT28" s="56">
        <f t="shared" si="199"/>
        <v>0</v>
      </c>
      <c r="IU28" s="56">
        <f t="shared" si="200"/>
        <v>0</v>
      </c>
      <c r="IV28" s="56">
        <f t="shared" si="201"/>
        <v>0</v>
      </c>
      <c r="IW28" s="56">
        <f t="shared" si="202"/>
        <v>0</v>
      </c>
      <c r="IX28" s="56">
        <f t="shared" si="203"/>
        <v>0</v>
      </c>
      <c r="IY28" s="56">
        <f t="shared" si="204"/>
        <v>0</v>
      </c>
      <c r="IZ28" s="56">
        <f t="shared" si="205"/>
        <v>0</v>
      </c>
      <c r="JA28" s="56">
        <f t="shared" si="206"/>
        <v>0</v>
      </c>
      <c r="JB28" s="56">
        <f t="shared" si="207"/>
        <v>0</v>
      </c>
      <c r="JC28" s="56">
        <f t="shared" si="208"/>
        <v>0</v>
      </c>
      <c r="JD28" s="56">
        <f t="shared" si="209"/>
        <v>0</v>
      </c>
      <c r="JE28" s="56">
        <f t="shared" si="210"/>
        <v>0</v>
      </c>
      <c r="JF28" s="56">
        <f t="shared" si="211"/>
        <v>0</v>
      </c>
      <c r="JG28" s="56">
        <f t="shared" si="212"/>
        <v>0</v>
      </c>
      <c r="JH28" s="56">
        <f t="shared" si="213"/>
        <v>0</v>
      </c>
      <c r="JI28" s="56">
        <f t="shared" si="214"/>
        <v>0</v>
      </c>
      <c r="JJ28" s="56">
        <f t="shared" si="215"/>
        <v>0</v>
      </c>
      <c r="JK28" s="56">
        <f t="shared" si="216"/>
        <v>0</v>
      </c>
      <c r="JL28" s="56">
        <f t="shared" si="217"/>
        <v>0</v>
      </c>
      <c r="JM28" s="56">
        <f t="shared" si="218"/>
        <v>0</v>
      </c>
      <c r="JN28" s="56">
        <f t="shared" si="219"/>
        <v>0</v>
      </c>
      <c r="JO28" s="56">
        <f t="shared" si="220"/>
        <v>0</v>
      </c>
      <c r="JP28" s="56">
        <f t="shared" si="221"/>
        <v>0</v>
      </c>
      <c r="JQ28" s="56">
        <f t="shared" si="222"/>
        <v>0</v>
      </c>
      <c r="JR28" s="56">
        <f t="shared" si="223"/>
        <v>0</v>
      </c>
      <c r="JS28" s="56">
        <f t="shared" si="224"/>
        <v>0</v>
      </c>
      <c r="JT28" s="56">
        <f t="shared" si="225"/>
        <v>0</v>
      </c>
      <c r="JU28" s="56">
        <f t="shared" si="226"/>
        <v>0</v>
      </c>
      <c r="JV28" s="56">
        <f t="shared" si="227"/>
        <v>0</v>
      </c>
      <c r="JW28" s="56">
        <f t="shared" si="228"/>
        <v>0</v>
      </c>
      <c r="JX28" s="56">
        <f t="shared" si="229"/>
        <v>0</v>
      </c>
      <c r="JY28" s="56">
        <f t="shared" si="230"/>
        <v>0</v>
      </c>
      <c r="JZ28" s="56">
        <f t="shared" si="231"/>
        <v>0</v>
      </c>
      <c r="KA28" s="56">
        <f t="shared" si="232"/>
        <v>0</v>
      </c>
      <c r="KB28" s="56">
        <f t="shared" si="233"/>
        <v>0</v>
      </c>
      <c r="KC28" s="56">
        <f t="shared" si="234"/>
        <v>-1869.9039760873593</v>
      </c>
      <c r="KD28" s="56">
        <f t="shared" si="235"/>
        <v>2517.1785310036489</v>
      </c>
      <c r="KE28" s="56">
        <f t="shared" si="236"/>
        <v>1869.9039760873593</v>
      </c>
      <c r="KF28" s="56">
        <f t="shared" si="237"/>
        <v>-2517.1785310036489</v>
      </c>
      <c r="KG28" s="56">
        <f t="shared" si="238"/>
        <v>0</v>
      </c>
      <c r="KH28" s="56">
        <f t="shared" si="239"/>
        <v>0</v>
      </c>
      <c r="KI28" s="56">
        <f t="shared" si="240"/>
        <v>0</v>
      </c>
      <c r="KJ28" s="56">
        <f t="shared" si="241"/>
        <v>0</v>
      </c>
      <c r="KK28" s="56">
        <f t="shared" si="242"/>
        <v>0</v>
      </c>
      <c r="KL28" s="56">
        <f t="shared" si="243"/>
        <v>0</v>
      </c>
      <c r="KM28" s="56">
        <f t="shared" si="244"/>
        <v>0</v>
      </c>
      <c r="KN28" s="56">
        <f t="shared" si="245"/>
        <v>0</v>
      </c>
      <c r="KO28" s="56">
        <f t="shared" si="246"/>
        <v>0</v>
      </c>
      <c r="KP28" s="56">
        <f t="shared" si="247"/>
        <v>0</v>
      </c>
      <c r="KQ28" s="56">
        <f t="shared" si="248"/>
        <v>0</v>
      </c>
      <c r="KR28" s="56">
        <f t="shared" si="249"/>
        <v>0</v>
      </c>
      <c r="KS28" s="56">
        <f t="shared" si="250"/>
        <v>0</v>
      </c>
      <c r="KT28" s="56">
        <f t="shared" si="251"/>
        <v>0</v>
      </c>
      <c r="KU28" s="56">
        <f t="shared" si="252"/>
        <v>0</v>
      </c>
      <c r="KV28" s="56">
        <f t="shared" si="253"/>
        <v>0</v>
      </c>
      <c r="KW28" s="56">
        <f t="shared" si="254"/>
        <v>0</v>
      </c>
      <c r="KX28" s="56">
        <f t="shared" si="255"/>
        <v>0</v>
      </c>
      <c r="KY28" s="56">
        <f t="shared" si="256"/>
        <v>0</v>
      </c>
      <c r="KZ28" s="56">
        <f t="shared" si="257"/>
        <v>0</v>
      </c>
      <c r="LA28" s="56">
        <f t="shared" si="258"/>
        <v>0</v>
      </c>
      <c r="LB28" s="56">
        <f t="shared" si="259"/>
        <v>0</v>
      </c>
      <c r="LC28" s="56">
        <f t="shared" si="260"/>
        <v>0</v>
      </c>
      <c r="LD28" s="56">
        <f t="shared" si="261"/>
        <v>0</v>
      </c>
      <c r="LE28" s="56">
        <f t="shared" si="262"/>
        <v>0</v>
      </c>
      <c r="LF28" s="56">
        <f t="shared" si="263"/>
        <v>0</v>
      </c>
      <c r="LG28" s="56">
        <f t="shared" si="264"/>
        <v>0</v>
      </c>
      <c r="LH28" s="56">
        <f t="shared" si="265"/>
        <v>0</v>
      </c>
      <c r="LI28" s="56">
        <f t="shared" si="266"/>
        <v>0</v>
      </c>
      <c r="LJ28" s="56">
        <f t="shared" si="267"/>
        <v>0</v>
      </c>
      <c r="LK28" s="56">
        <f t="shared" si="268"/>
        <v>0</v>
      </c>
      <c r="LL28" s="56">
        <f t="shared" si="269"/>
        <v>0</v>
      </c>
      <c r="LM28" s="56">
        <f t="shared" si="270"/>
        <v>0</v>
      </c>
      <c r="LN28" s="56">
        <f t="shared" si="271"/>
        <v>0</v>
      </c>
      <c r="LO28" s="56">
        <f t="shared" si="272"/>
        <v>0</v>
      </c>
      <c r="LP28" s="56">
        <f t="shared" si="273"/>
        <v>0</v>
      </c>
      <c r="LQ28" s="56">
        <f t="shared" si="274"/>
        <v>0</v>
      </c>
      <c r="LR28" s="56">
        <f t="shared" si="275"/>
        <v>0</v>
      </c>
      <c r="LS28" s="56">
        <f t="shared" si="276"/>
        <v>0</v>
      </c>
      <c r="LT28" s="56">
        <f t="shared" si="277"/>
        <v>0</v>
      </c>
      <c r="LU28" s="56">
        <f t="shared" si="278"/>
        <v>0</v>
      </c>
      <c r="LV28" s="56">
        <f t="shared" si="279"/>
        <v>0</v>
      </c>
      <c r="LW28" s="56">
        <f t="shared" si="280"/>
        <v>-1389.0714689963509</v>
      </c>
      <c r="LX28" s="56">
        <f t="shared" si="281"/>
        <v>1869.9039760873591</v>
      </c>
      <c r="LY28" s="56">
        <f t="shared" si="282"/>
        <v>1389.0714689963509</v>
      </c>
      <c r="LZ28" s="56">
        <f t="shared" si="283"/>
        <v>-1869.9039760873591</v>
      </c>
      <c r="MA28" s="56">
        <f t="shared" si="284"/>
        <v>0</v>
      </c>
      <c r="MB28" s="56">
        <f t="shared" si="285"/>
        <v>0</v>
      </c>
      <c r="MC28" s="56">
        <f t="shared" si="286"/>
        <v>0</v>
      </c>
      <c r="MD28" s="56">
        <f t="shared" si="287"/>
        <v>0</v>
      </c>
      <c r="ME28" s="56">
        <f t="shared" si="288"/>
        <v>0</v>
      </c>
      <c r="MF28" s="56">
        <f t="shared" si="289"/>
        <v>0</v>
      </c>
      <c r="MG28" s="56">
        <f t="shared" si="290"/>
        <v>0</v>
      </c>
      <c r="MH28" s="56">
        <f t="shared" si="291"/>
        <v>0</v>
      </c>
      <c r="MI28" s="56">
        <f t="shared" si="292"/>
        <v>0</v>
      </c>
      <c r="MJ28" s="56">
        <f t="shared" si="293"/>
        <v>0</v>
      </c>
      <c r="MK28" s="56">
        <f t="shared" si="294"/>
        <v>0</v>
      </c>
      <c r="ML28" s="56">
        <f t="shared" si="295"/>
        <v>0</v>
      </c>
      <c r="MM28" s="56">
        <f t="shared" si="296"/>
        <v>0</v>
      </c>
      <c r="MN28" s="56">
        <f t="shared" si="297"/>
        <v>0</v>
      </c>
      <c r="MO28" s="56">
        <f t="shared" si="298"/>
        <v>0</v>
      </c>
      <c r="MP28" s="56">
        <f t="shared" si="299"/>
        <v>0</v>
      </c>
      <c r="MQ28" s="56">
        <f t="shared" si="300"/>
        <v>0</v>
      </c>
      <c r="MR28" s="56">
        <f t="shared" si="301"/>
        <v>0</v>
      </c>
      <c r="MS28" s="56">
        <f t="shared" si="302"/>
        <v>0</v>
      </c>
      <c r="MT28" s="56">
        <f t="shared" si="303"/>
        <v>0</v>
      </c>
      <c r="MU28" s="56">
        <f t="shared" si="304"/>
        <v>0</v>
      </c>
      <c r="MV28" s="56">
        <f t="shared" si="305"/>
        <v>0</v>
      </c>
      <c r="MW28" s="56">
        <f t="shared" si="306"/>
        <v>0</v>
      </c>
      <c r="MX28" s="56">
        <f t="shared" si="307"/>
        <v>0</v>
      </c>
      <c r="MY28" s="56">
        <f t="shared" si="308"/>
        <v>0</v>
      </c>
      <c r="MZ28" s="56">
        <f t="shared" si="309"/>
        <v>0</v>
      </c>
      <c r="NA28" s="56">
        <f t="shared" si="310"/>
        <v>0</v>
      </c>
      <c r="NB28" s="56">
        <f t="shared" si="311"/>
        <v>0</v>
      </c>
      <c r="NC28" s="56">
        <f t="shared" si="312"/>
        <v>0</v>
      </c>
      <c r="ND28" s="56">
        <f t="shared" si="313"/>
        <v>0</v>
      </c>
      <c r="NE28" s="56">
        <f t="shared" si="314"/>
        <v>0</v>
      </c>
      <c r="NF28" s="56">
        <f t="shared" si="315"/>
        <v>0</v>
      </c>
      <c r="NG28" s="56">
        <f t="shared" si="316"/>
        <v>0</v>
      </c>
      <c r="NH28" s="56">
        <f t="shared" si="317"/>
        <v>0</v>
      </c>
      <c r="NI28" s="56">
        <f t="shared" si="318"/>
        <v>0</v>
      </c>
      <c r="NJ28" s="56">
        <f t="shared" si="319"/>
        <v>0</v>
      </c>
      <c r="NK28" s="56">
        <f t="shared" si="320"/>
        <v>0</v>
      </c>
      <c r="NL28" s="56">
        <f t="shared" si="321"/>
        <v>0</v>
      </c>
      <c r="NM28" s="56">
        <f t="shared" si="322"/>
        <v>0</v>
      </c>
      <c r="NN28" s="56">
        <f t="shared" si="323"/>
        <v>0</v>
      </c>
      <c r="NO28" s="56">
        <f t="shared" si="324"/>
        <v>0</v>
      </c>
      <c r="NP28" s="56">
        <f t="shared" si="325"/>
        <v>0</v>
      </c>
      <c r="NQ28" s="56">
        <f t="shared" si="326"/>
        <v>1869.9039760873593</v>
      </c>
      <c r="NR28" s="56">
        <f t="shared" si="327"/>
        <v>-2517.1785310036489</v>
      </c>
      <c r="NS28" s="56">
        <f t="shared" si="328"/>
        <v>-1869.9039760873593</v>
      </c>
      <c r="NT28" s="56">
        <f t="shared" si="329"/>
        <v>2517.1785310036489</v>
      </c>
      <c r="NU28" s="56">
        <f t="shared" si="330"/>
        <v>0</v>
      </c>
      <c r="NV28" s="56">
        <f t="shared" si="331"/>
        <v>0</v>
      </c>
      <c r="NW28" s="56">
        <f t="shared" si="332"/>
        <v>0</v>
      </c>
      <c r="NX28" s="56">
        <f t="shared" si="333"/>
        <v>0</v>
      </c>
      <c r="NY28" s="56">
        <f t="shared" si="334"/>
        <v>0</v>
      </c>
      <c r="NZ28" s="56">
        <f t="shared" si="335"/>
        <v>0</v>
      </c>
      <c r="OA28" s="56">
        <f t="shared" si="336"/>
        <v>0</v>
      </c>
      <c r="OB28" s="56">
        <f t="shared" si="337"/>
        <v>0</v>
      </c>
      <c r="OC28" s="56">
        <f t="shared" si="338"/>
        <v>0</v>
      </c>
      <c r="OD28" s="56">
        <f t="shared" si="339"/>
        <v>0</v>
      </c>
      <c r="OE28" s="56">
        <f t="shared" si="340"/>
        <v>0</v>
      </c>
      <c r="OF28" s="56">
        <f t="shared" si="341"/>
        <v>0</v>
      </c>
      <c r="OG28" s="56">
        <f t="shared" si="342"/>
        <v>0</v>
      </c>
      <c r="OH28" s="56">
        <f t="shared" si="343"/>
        <v>0</v>
      </c>
      <c r="OI28" s="56">
        <f t="shared" si="344"/>
        <v>0</v>
      </c>
      <c r="OJ28" s="56">
        <f t="shared" si="345"/>
        <v>0</v>
      </c>
      <c r="OK28" s="56">
        <f t="shared" si="346"/>
        <v>0</v>
      </c>
      <c r="OL28" s="56">
        <f t="shared" si="347"/>
        <v>0</v>
      </c>
      <c r="OM28" s="56">
        <f t="shared" si="348"/>
        <v>0</v>
      </c>
      <c r="ON28" s="56">
        <f t="shared" si="349"/>
        <v>0</v>
      </c>
      <c r="OO28" s="56">
        <f t="shared" si="350"/>
        <v>0</v>
      </c>
      <c r="OP28" s="56">
        <f t="shared" si="351"/>
        <v>0</v>
      </c>
      <c r="OQ28" s="56">
        <f t="shared" si="352"/>
        <v>0</v>
      </c>
      <c r="OR28" s="56">
        <f t="shared" si="353"/>
        <v>0</v>
      </c>
      <c r="OS28" s="56">
        <f t="shared" si="354"/>
        <v>0</v>
      </c>
      <c r="OT28" s="56">
        <f t="shared" si="355"/>
        <v>0</v>
      </c>
      <c r="OU28" s="56">
        <f t="shared" si="356"/>
        <v>0</v>
      </c>
      <c r="OV28" s="56">
        <f t="shared" si="357"/>
        <v>0</v>
      </c>
      <c r="OW28" s="56">
        <f t="shared" si="358"/>
        <v>0</v>
      </c>
      <c r="OX28" s="56">
        <f t="shared" si="359"/>
        <v>0</v>
      </c>
      <c r="OY28" s="56">
        <f t="shared" si="360"/>
        <v>0</v>
      </c>
      <c r="OZ28" s="56">
        <f t="shared" si="361"/>
        <v>0</v>
      </c>
      <c r="PA28" s="56">
        <f t="shared" si="362"/>
        <v>0</v>
      </c>
      <c r="PB28" s="56">
        <f t="shared" si="363"/>
        <v>0</v>
      </c>
      <c r="PC28" s="56">
        <f t="shared" si="364"/>
        <v>0</v>
      </c>
      <c r="PD28" s="56">
        <f t="shared" si="365"/>
        <v>0</v>
      </c>
      <c r="PE28" s="56">
        <f t="shared" si="366"/>
        <v>0</v>
      </c>
      <c r="PF28" s="56">
        <f t="shared" si="367"/>
        <v>0</v>
      </c>
      <c r="PG28" s="56">
        <f t="shared" si="368"/>
        <v>0</v>
      </c>
      <c r="PH28" s="56">
        <f t="shared" si="369"/>
        <v>0</v>
      </c>
      <c r="PI28" s="56">
        <f t="shared" si="370"/>
        <v>0</v>
      </c>
      <c r="PJ28" s="56">
        <f t="shared" si="371"/>
        <v>0</v>
      </c>
      <c r="PK28" s="56">
        <f t="shared" si="372"/>
        <v>0</v>
      </c>
      <c r="PL28" s="56">
        <f t="shared" si="373"/>
        <v>0</v>
      </c>
      <c r="PM28" s="56">
        <f t="shared" si="374"/>
        <v>0</v>
      </c>
      <c r="PN28" s="56">
        <f t="shared" si="375"/>
        <v>0</v>
      </c>
      <c r="PO28" s="56">
        <f t="shared" si="376"/>
        <v>0</v>
      </c>
      <c r="PP28" s="56">
        <f t="shared" si="377"/>
        <v>0</v>
      </c>
      <c r="PQ28" s="56">
        <f t="shared" si="378"/>
        <v>0</v>
      </c>
      <c r="PR28" s="56">
        <f t="shared" si="379"/>
        <v>0</v>
      </c>
      <c r="PS28" s="56">
        <f t="shared" si="380"/>
        <v>0</v>
      </c>
      <c r="PT28" s="56">
        <f t="shared" si="381"/>
        <v>0</v>
      </c>
      <c r="PU28" s="56">
        <f t="shared" si="382"/>
        <v>0</v>
      </c>
      <c r="PV28" s="56">
        <f t="shared" si="383"/>
        <v>0</v>
      </c>
      <c r="PW28" s="56">
        <f t="shared" si="384"/>
        <v>0</v>
      </c>
      <c r="PX28" s="56">
        <f t="shared" si="385"/>
        <v>0</v>
      </c>
      <c r="PY28" s="56">
        <f t="shared" si="386"/>
        <v>0</v>
      </c>
      <c r="PZ28" s="56">
        <f t="shared" si="387"/>
        <v>0</v>
      </c>
      <c r="QA28" s="56">
        <f t="shared" si="388"/>
        <v>0</v>
      </c>
      <c r="QB28" s="56">
        <f t="shared" si="389"/>
        <v>0</v>
      </c>
      <c r="QC28" s="56">
        <f t="shared" si="390"/>
        <v>0</v>
      </c>
      <c r="QD28" s="56">
        <f t="shared" si="391"/>
        <v>0</v>
      </c>
      <c r="QE28" s="56">
        <f t="shared" si="392"/>
        <v>0</v>
      </c>
      <c r="QF28" s="56">
        <f t="shared" si="393"/>
        <v>0</v>
      </c>
      <c r="QG28" s="56">
        <f t="shared" si="394"/>
        <v>0</v>
      </c>
      <c r="QH28" s="56">
        <f t="shared" si="395"/>
        <v>0</v>
      </c>
      <c r="QI28" s="56">
        <f t="shared" si="396"/>
        <v>0</v>
      </c>
      <c r="QJ28" s="56">
        <f t="shared" si="397"/>
        <v>0</v>
      </c>
      <c r="QK28" s="56">
        <f t="shared" si="398"/>
        <v>0</v>
      </c>
      <c r="QL28" s="56">
        <f t="shared" si="399"/>
        <v>0</v>
      </c>
      <c r="QM28" s="56">
        <f t="shared" si="400"/>
        <v>0</v>
      </c>
      <c r="QN28" s="56">
        <f t="shared" si="401"/>
        <v>0</v>
      </c>
      <c r="QO28" s="56">
        <f t="shared" si="402"/>
        <v>0</v>
      </c>
      <c r="QP28" s="56">
        <f t="shared" si="403"/>
        <v>0</v>
      </c>
      <c r="QQ28" s="56">
        <f t="shared" si="404"/>
        <v>0</v>
      </c>
      <c r="QR28" s="56">
        <f t="shared" si="405"/>
        <v>0</v>
      </c>
      <c r="QS28" s="56">
        <f t="shared" si="406"/>
        <v>0</v>
      </c>
      <c r="QT28" s="56">
        <f t="shared" si="407"/>
        <v>0</v>
      </c>
      <c r="QU28" s="56">
        <f t="shared" si="408"/>
        <v>0</v>
      </c>
      <c r="QV28" s="56">
        <f t="shared" si="409"/>
        <v>0</v>
      </c>
      <c r="QW28" s="56">
        <f t="shared" si="410"/>
        <v>0</v>
      </c>
      <c r="QX28" s="56">
        <f t="shared" si="411"/>
        <v>0</v>
      </c>
      <c r="QY28" s="56">
        <f t="shared" si="412"/>
        <v>0</v>
      </c>
      <c r="QZ28" s="56">
        <f t="shared" si="413"/>
        <v>0</v>
      </c>
      <c r="RA28" s="56">
        <f t="shared" si="414"/>
        <v>0</v>
      </c>
      <c r="RB28" s="56">
        <f t="shared" si="415"/>
        <v>0</v>
      </c>
      <c r="RC28" s="56">
        <f t="shared" si="416"/>
        <v>0</v>
      </c>
      <c r="RD28" s="56">
        <f t="shared" si="417"/>
        <v>0</v>
      </c>
      <c r="RE28" s="56">
        <f t="shared" si="418"/>
        <v>0</v>
      </c>
      <c r="RF28" s="56">
        <f t="shared" si="419"/>
        <v>0</v>
      </c>
      <c r="RG28" s="56">
        <f t="shared" si="420"/>
        <v>0</v>
      </c>
      <c r="RH28" s="56">
        <f t="shared" si="421"/>
        <v>0</v>
      </c>
      <c r="RI28" s="56">
        <f t="shared" si="422"/>
        <v>0</v>
      </c>
      <c r="RJ28" s="56">
        <f t="shared" si="423"/>
        <v>0</v>
      </c>
      <c r="RK28" s="56">
        <f t="shared" si="424"/>
        <v>0</v>
      </c>
      <c r="RL28" s="56">
        <f t="shared" si="425"/>
        <v>0</v>
      </c>
      <c r="RM28" s="56">
        <f t="shared" si="426"/>
        <v>0</v>
      </c>
      <c r="RN28" s="56">
        <f t="shared" si="427"/>
        <v>0</v>
      </c>
      <c r="RO28" s="56">
        <f t="shared" si="428"/>
        <v>0</v>
      </c>
      <c r="RP28" s="56">
        <f t="shared" si="429"/>
        <v>0</v>
      </c>
      <c r="RQ28" s="56">
        <f t="shared" si="430"/>
        <v>0</v>
      </c>
      <c r="RR28" s="56">
        <f t="shared" si="431"/>
        <v>0</v>
      </c>
      <c r="RS28" s="56">
        <f t="shared" si="432"/>
        <v>0</v>
      </c>
      <c r="RT28" s="56">
        <f t="shared" si="433"/>
        <v>0</v>
      </c>
      <c r="RU28" s="56">
        <f t="shared" si="434"/>
        <v>0</v>
      </c>
      <c r="RV28" s="56">
        <f t="shared" si="435"/>
        <v>0</v>
      </c>
      <c r="RW28" s="56">
        <f t="shared" si="436"/>
        <v>0</v>
      </c>
      <c r="RX28" s="56">
        <f t="shared" si="437"/>
        <v>0</v>
      </c>
      <c r="RY28" s="56">
        <f t="shared" si="438"/>
        <v>0</v>
      </c>
      <c r="RZ28" s="56">
        <f t="shared" si="439"/>
        <v>0</v>
      </c>
      <c r="SA28" s="56">
        <f t="shared" si="440"/>
        <v>0</v>
      </c>
      <c r="SB28" s="56">
        <f t="shared" si="441"/>
        <v>0</v>
      </c>
      <c r="SC28" s="56">
        <f t="shared" si="442"/>
        <v>0</v>
      </c>
      <c r="SD28" s="56">
        <f t="shared" si="443"/>
        <v>0</v>
      </c>
      <c r="SE28" s="56">
        <f t="shared" si="444"/>
        <v>0</v>
      </c>
      <c r="SF28" s="56">
        <f t="shared" si="445"/>
        <v>0</v>
      </c>
      <c r="SG28" s="56">
        <f t="shared" si="446"/>
        <v>0</v>
      </c>
      <c r="SH28" s="56">
        <f t="shared" si="447"/>
        <v>0</v>
      </c>
      <c r="SI28" s="56">
        <f t="shared" si="448"/>
        <v>0</v>
      </c>
      <c r="SJ28" s="56">
        <f t="shared" si="449"/>
        <v>0</v>
      </c>
      <c r="SK28" s="56">
        <f t="shared" si="450"/>
        <v>0</v>
      </c>
      <c r="SL28" s="56">
        <f t="shared" si="451"/>
        <v>0</v>
      </c>
      <c r="SM28" s="56">
        <f t="shared" si="452"/>
        <v>0</v>
      </c>
      <c r="SN28" s="56">
        <f t="shared" si="453"/>
        <v>0</v>
      </c>
      <c r="SO28" s="56">
        <f t="shared" si="454"/>
        <v>0</v>
      </c>
      <c r="SP28" s="56">
        <f t="shared" si="455"/>
        <v>0</v>
      </c>
      <c r="SQ28" s="56">
        <f t="shared" si="456"/>
        <v>0</v>
      </c>
      <c r="SR28" s="56">
        <f t="shared" si="457"/>
        <v>0</v>
      </c>
      <c r="SS28" s="56">
        <f t="shared" si="458"/>
        <v>0</v>
      </c>
      <c r="ST28" s="56">
        <f t="shared" si="459"/>
        <v>0</v>
      </c>
      <c r="SU28" s="56">
        <f t="shared" si="460"/>
        <v>0</v>
      </c>
      <c r="SV28" s="56">
        <f t="shared" si="461"/>
        <v>0</v>
      </c>
      <c r="SW28" s="56">
        <f t="shared" si="462"/>
        <v>0</v>
      </c>
      <c r="SX28" s="56">
        <f t="shared" si="463"/>
        <v>0</v>
      </c>
      <c r="SY28" s="56">
        <f t="shared" si="464"/>
        <v>0</v>
      </c>
      <c r="SZ28" s="56">
        <f t="shared" si="465"/>
        <v>0</v>
      </c>
      <c r="TA28" s="56">
        <f t="shared" si="466"/>
        <v>0</v>
      </c>
      <c r="TB28" s="56">
        <f t="shared" si="467"/>
        <v>0</v>
      </c>
      <c r="TC28" s="56">
        <f t="shared" si="468"/>
        <v>0</v>
      </c>
      <c r="TD28" s="56">
        <f t="shared" si="469"/>
        <v>0</v>
      </c>
      <c r="TE28" s="56">
        <f t="shared" si="470"/>
        <v>0</v>
      </c>
      <c r="TF28" s="56">
        <f t="shared" si="471"/>
        <v>0</v>
      </c>
      <c r="TG28" s="56">
        <f t="shared" si="472"/>
        <v>0</v>
      </c>
      <c r="TH28" s="56">
        <f t="shared" si="473"/>
        <v>0</v>
      </c>
      <c r="TI28" s="56">
        <f t="shared" si="474"/>
        <v>0</v>
      </c>
      <c r="TJ28" s="56">
        <f t="shared" si="475"/>
        <v>0</v>
      </c>
      <c r="TK28" s="56">
        <f t="shared" si="476"/>
        <v>0</v>
      </c>
      <c r="TL28" s="56">
        <f t="shared" si="477"/>
        <v>0</v>
      </c>
      <c r="TM28" s="56">
        <f t="shared" si="478"/>
        <v>0</v>
      </c>
      <c r="TN28" s="56">
        <f t="shared" si="479"/>
        <v>0</v>
      </c>
      <c r="TO28" s="56">
        <f t="shared" si="480"/>
        <v>0</v>
      </c>
      <c r="TP28" s="56">
        <f t="shared" si="481"/>
        <v>0</v>
      </c>
      <c r="TQ28" s="56">
        <f t="shared" si="482"/>
        <v>0</v>
      </c>
      <c r="TR28" s="56">
        <f t="shared" si="483"/>
        <v>0</v>
      </c>
      <c r="TS28" s="56">
        <f t="shared" si="484"/>
        <v>0</v>
      </c>
      <c r="TT28" s="56">
        <f t="shared" si="485"/>
        <v>0</v>
      </c>
      <c r="TU28" s="56">
        <f t="shared" si="486"/>
        <v>0</v>
      </c>
      <c r="TV28" s="56">
        <f t="shared" si="487"/>
        <v>0</v>
      </c>
      <c r="TW28" s="56">
        <f t="shared" si="488"/>
        <v>0</v>
      </c>
      <c r="TX28" s="56">
        <f t="shared" si="489"/>
        <v>0</v>
      </c>
      <c r="TY28" s="56">
        <f t="shared" si="490"/>
        <v>0</v>
      </c>
      <c r="TZ28" s="56">
        <f t="shared" si="491"/>
        <v>0</v>
      </c>
      <c r="UA28" s="56">
        <f t="shared" si="492"/>
        <v>0</v>
      </c>
      <c r="UB28" s="56">
        <f t="shared" si="493"/>
        <v>0</v>
      </c>
      <c r="UC28" s="56">
        <f t="shared" si="494"/>
        <v>0</v>
      </c>
      <c r="UD28" s="56">
        <f t="shared" si="495"/>
        <v>0</v>
      </c>
      <c r="UE28" s="56">
        <f t="shared" si="496"/>
        <v>0</v>
      </c>
      <c r="UF28" s="56">
        <f t="shared" si="497"/>
        <v>0</v>
      </c>
      <c r="UG28" s="56">
        <f t="shared" si="498"/>
        <v>0</v>
      </c>
      <c r="UH28" s="56">
        <f t="shared" si="499"/>
        <v>0</v>
      </c>
      <c r="UI28" s="56">
        <f t="shared" si="500"/>
        <v>0</v>
      </c>
      <c r="UJ28" s="56">
        <f t="shared" si="501"/>
        <v>0</v>
      </c>
      <c r="UK28" s="56">
        <f t="shared" si="502"/>
        <v>0</v>
      </c>
      <c r="UL28" s="56">
        <f t="shared" si="503"/>
        <v>0</v>
      </c>
      <c r="UM28" s="56">
        <f t="shared" si="504"/>
        <v>0</v>
      </c>
      <c r="UN28" s="56">
        <f t="shared" si="505"/>
        <v>0</v>
      </c>
      <c r="UO28" s="56">
        <f t="shared" si="506"/>
        <v>0</v>
      </c>
      <c r="UP28" s="56">
        <f t="shared" si="507"/>
        <v>0</v>
      </c>
      <c r="UQ28" s="56">
        <f t="shared" si="508"/>
        <v>0</v>
      </c>
      <c r="UR28" s="56">
        <f t="shared" si="509"/>
        <v>0</v>
      </c>
      <c r="US28" s="56">
        <f t="shared" si="510"/>
        <v>0</v>
      </c>
      <c r="UT28" s="56">
        <f t="shared" si="511"/>
        <v>0</v>
      </c>
      <c r="UU28" s="56">
        <f t="shared" si="512"/>
        <v>0</v>
      </c>
      <c r="UV28" s="56">
        <f t="shared" si="513"/>
        <v>0</v>
      </c>
      <c r="UW28" s="56">
        <f t="shared" si="514"/>
        <v>0</v>
      </c>
      <c r="UX28" s="56">
        <f t="shared" si="515"/>
        <v>0</v>
      </c>
      <c r="UY28" s="56">
        <f t="shared" si="516"/>
        <v>0</v>
      </c>
      <c r="UZ28" s="56">
        <f t="shared" si="517"/>
        <v>0</v>
      </c>
      <c r="VA28" s="56">
        <f t="shared" si="518"/>
        <v>0</v>
      </c>
      <c r="VB28" s="56">
        <f t="shared" si="519"/>
        <v>0</v>
      </c>
      <c r="VC28" s="56">
        <f t="shared" si="520"/>
        <v>0</v>
      </c>
      <c r="VD28" s="56">
        <f t="shared" si="521"/>
        <v>0</v>
      </c>
      <c r="VE28" s="56">
        <f t="shared" si="522"/>
        <v>0</v>
      </c>
      <c r="VF28" s="56">
        <f t="shared" si="523"/>
        <v>0</v>
      </c>
      <c r="VG28" s="56">
        <f t="shared" si="524"/>
        <v>0</v>
      </c>
      <c r="VH28" s="56">
        <f t="shared" si="525"/>
        <v>0</v>
      </c>
      <c r="VI28" s="56">
        <f t="shared" si="526"/>
        <v>0</v>
      </c>
      <c r="VJ28" s="56">
        <f t="shared" si="527"/>
        <v>0</v>
      </c>
      <c r="VK28" s="56">
        <f t="shared" si="528"/>
        <v>0</v>
      </c>
      <c r="VL28" s="56">
        <f t="shared" si="529"/>
        <v>0</v>
      </c>
      <c r="VM28" s="56">
        <f t="shared" si="530"/>
        <v>0</v>
      </c>
      <c r="VN28" s="56">
        <f t="shared" si="531"/>
        <v>0</v>
      </c>
      <c r="VO28" s="56">
        <f t="shared" si="532"/>
        <v>0</v>
      </c>
      <c r="VP28" s="56">
        <f t="shared" si="533"/>
        <v>0</v>
      </c>
      <c r="VQ28" s="56">
        <f t="shared" si="534"/>
        <v>0</v>
      </c>
      <c r="VR28" s="56">
        <f t="shared" si="535"/>
        <v>0</v>
      </c>
      <c r="VS28" s="56">
        <f t="shared" si="536"/>
        <v>0</v>
      </c>
      <c r="VT28" s="56">
        <f t="shared" si="537"/>
        <v>0</v>
      </c>
      <c r="VU28" s="56">
        <f t="shared" si="538"/>
        <v>0</v>
      </c>
      <c r="VV28" s="56">
        <f t="shared" si="539"/>
        <v>0</v>
      </c>
      <c r="VW28" s="56">
        <f t="shared" si="540"/>
        <v>0</v>
      </c>
      <c r="VX28" s="56">
        <f t="shared" si="541"/>
        <v>0</v>
      </c>
      <c r="VY28" s="56">
        <f t="shared" si="542"/>
        <v>0</v>
      </c>
      <c r="VZ28" s="56">
        <f t="shared" si="543"/>
        <v>0</v>
      </c>
      <c r="WA28" s="56">
        <f t="shared" si="544"/>
        <v>0</v>
      </c>
      <c r="WB28" s="56">
        <f t="shared" si="545"/>
        <v>0</v>
      </c>
      <c r="WC28" s="56">
        <f t="shared" si="546"/>
        <v>0</v>
      </c>
      <c r="WD28" s="56">
        <f t="shared" si="547"/>
        <v>0</v>
      </c>
      <c r="WE28" s="56">
        <f t="shared" si="548"/>
        <v>0</v>
      </c>
      <c r="WF28" s="56">
        <f t="shared" si="549"/>
        <v>0</v>
      </c>
      <c r="WG28" s="56">
        <f t="shared" si="550"/>
        <v>0</v>
      </c>
      <c r="WH28" s="56">
        <f t="shared" si="551"/>
        <v>0</v>
      </c>
      <c r="WI28" s="56">
        <f t="shared" si="552"/>
        <v>0</v>
      </c>
      <c r="WJ28" s="56">
        <f t="shared" si="553"/>
        <v>0</v>
      </c>
      <c r="WK28" s="56">
        <f t="shared" si="554"/>
        <v>0</v>
      </c>
      <c r="WL28" s="56">
        <f t="shared" si="555"/>
        <v>0</v>
      </c>
      <c r="WM28" s="56">
        <f t="shared" si="556"/>
        <v>0</v>
      </c>
      <c r="WN28" s="56">
        <f t="shared" si="557"/>
        <v>0</v>
      </c>
      <c r="WO28" s="56">
        <f t="shared" si="558"/>
        <v>0</v>
      </c>
      <c r="WP28" s="56">
        <f t="shared" si="559"/>
        <v>0</v>
      </c>
      <c r="WQ28" s="56">
        <f t="shared" si="560"/>
        <v>0</v>
      </c>
      <c r="WR28" s="56">
        <f t="shared" si="561"/>
        <v>0</v>
      </c>
      <c r="WS28" s="56">
        <f t="shared" si="562"/>
        <v>0</v>
      </c>
      <c r="WT28" s="56">
        <f t="shared" si="563"/>
        <v>0</v>
      </c>
      <c r="WU28" s="56">
        <f t="shared" si="564"/>
        <v>0</v>
      </c>
      <c r="WV28" s="56">
        <f t="shared" si="565"/>
        <v>0</v>
      </c>
      <c r="WW28" s="56">
        <f t="shared" si="566"/>
        <v>0</v>
      </c>
      <c r="WX28" s="56">
        <f t="shared" si="567"/>
        <v>0</v>
      </c>
      <c r="WY28" s="56">
        <f t="shared" si="568"/>
        <v>0</v>
      </c>
      <c r="WZ28" s="56">
        <f t="shared" si="569"/>
        <v>0</v>
      </c>
      <c r="XA28" s="56">
        <f t="shared" si="570"/>
        <v>0</v>
      </c>
      <c r="XB28" s="56">
        <f t="shared" si="571"/>
        <v>0</v>
      </c>
      <c r="XC28" s="56">
        <f t="shared" si="572"/>
        <v>0</v>
      </c>
      <c r="XD28" s="56">
        <f t="shared" si="573"/>
        <v>0</v>
      </c>
      <c r="XE28" s="56">
        <f t="shared" si="574"/>
        <v>0</v>
      </c>
      <c r="XF28" s="56">
        <f t="shared" si="575"/>
        <v>0</v>
      </c>
      <c r="XG28" s="56">
        <f t="shared" si="576"/>
        <v>0</v>
      </c>
      <c r="XH28" s="56">
        <f t="shared" si="577"/>
        <v>0</v>
      </c>
      <c r="XI28" s="56">
        <f t="shared" si="578"/>
        <v>0</v>
      </c>
      <c r="XJ28" s="56">
        <f t="shared" si="579"/>
        <v>0</v>
      </c>
      <c r="XK28" s="56">
        <f t="shared" si="580"/>
        <v>0</v>
      </c>
      <c r="XL28" s="56">
        <f t="shared" si="581"/>
        <v>0</v>
      </c>
      <c r="XM28" s="56">
        <f t="shared" si="582"/>
        <v>0</v>
      </c>
      <c r="XN28" s="56">
        <f t="shared" si="583"/>
        <v>0</v>
      </c>
      <c r="XO28" s="56">
        <f t="shared" si="584"/>
        <v>0</v>
      </c>
      <c r="XP28" s="56">
        <f t="shared" si="585"/>
        <v>0</v>
      </c>
      <c r="XQ28" s="56">
        <f t="shared" si="586"/>
        <v>0</v>
      </c>
      <c r="XR28" s="56">
        <f t="shared" si="587"/>
        <v>0</v>
      </c>
      <c r="XS28" s="56">
        <f t="shared" si="588"/>
        <v>0</v>
      </c>
      <c r="XT28" s="56">
        <f t="shared" si="589"/>
        <v>0</v>
      </c>
      <c r="XU28" s="56">
        <f t="shared" si="590"/>
        <v>0</v>
      </c>
      <c r="XV28" s="56">
        <f t="shared" si="591"/>
        <v>0</v>
      </c>
      <c r="XW28" s="56">
        <f t="shared" si="592"/>
        <v>0</v>
      </c>
      <c r="XX28" s="56">
        <f t="shared" si="593"/>
        <v>0</v>
      </c>
      <c r="XY28" s="56">
        <f t="shared" si="594"/>
        <v>0</v>
      </c>
      <c r="XZ28" s="56">
        <f t="shared" si="595"/>
        <v>0</v>
      </c>
      <c r="YA28" s="56">
        <f t="shared" si="596"/>
        <v>0</v>
      </c>
      <c r="YB28" s="56">
        <f t="shared" si="597"/>
        <v>0</v>
      </c>
      <c r="YC28" s="56">
        <f t="shared" si="598"/>
        <v>0</v>
      </c>
      <c r="YD28" s="56">
        <f t="shared" si="599"/>
        <v>0</v>
      </c>
      <c r="YE28" s="56">
        <f t="shared" si="600"/>
        <v>0</v>
      </c>
      <c r="YF28" s="56">
        <f t="shared" si="601"/>
        <v>0</v>
      </c>
      <c r="YG28" s="56">
        <f t="shared" si="602"/>
        <v>0</v>
      </c>
      <c r="YH28" s="56">
        <f t="shared" si="603"/>
        <v>0</v>
      </c>
      <c r="YI28" s="56">
        <f t="shared" si="604"/>
        <v>0</v>
      </c>
      <c r="YJ28" s="56">
        <f t="shared" si="605"/>
        <v>0</v>
      </c>
      <c r="YK28" s="56">
        <f t="shared" si="606"/>
        <v>0</v>
      </c>
      <c r="YL28" s="56">
        <f t="shared" si="607"/>
        <v>0</v>
      </c>
      <c r="YM28" s="56">
        <f t="shared" si="608"/>
        <v>0</v>
      </c>
      <c r="YN28" s="56">
        <f t="shared" si="609"/>
        <v>0</v>
      </c>
      <c r="YO28" s="56">
        <f t="shared" si="610"/>
        <v>0</v>
      </c>
      <c r="YP28" s="56">
        <f t="shared" si="611"/>
        <v>0</v>
      </c>
      <c r="YQ28" s="56">
        <f t="shared" si="612"/>
        <v>0</v>
      </c>
      <c r="YR28" s="56">
        <f t="shared" si="613"/>
        <v>0</v>
      </c>
      <c r="YS28" s="56">
        <f t="shared" si="614"/>
        <v>0</v>
      </c>
      <c r="YT28" s="56">
        <f t="shared" si="615"/>
        <v>0</v>
      </c>
      <c r="YU28" s="56">
        <f t="shared" si="616"/>
        <v>0</v>
      </c>
      <c r="YV28" s="56">
        <f t="shared" si="617"/>
        <v>0</v>
      </c>
      <c r="YW28" s="56">
        <f t="shared" si="618"/>
        <v>0</v>
      </c>
      <c r="YX28" s="56">
        <f t="shared" si="619"/>
        <v>0</v>
      </c>
      <c r="YY28" s="56">
        <f t="shared" si="620"/>
        <v>0</v>
      </c>
      <c r="YZ28" s="56">
        <f t="shared" si="621"/>
        <v>0</v>
      </c>
      <c r="ZA28" s="56">
        <f t="shared" si="622"/>
        <v>0</v>
      </c>
      <c r="ZB28" s="56">
        <f t="shared" si="623"/>
        <v>0</v>
      </c>
      <c r="ZC28" s="56">
        <f t="shared" si="624"/>
        <v>0</v>
      </c>
      <c r="ZD28" s="56">
        <f t="shared" si="625"/>
        <v>0</v>
      </c>
      <c r="ZE28" s="56">
        <f t="shared" si="626"/>
        <v>0</v>
      </c>
      <c r="ZF28" s="56">
        <f t="shared" si="627"/>
        <v>0</v>
      </c>
      <c r="ZG28" s="56">
        <f t="shared" si="628"/>
        <v>0</v>
      </c>
      <c r="ZH28" s="56">
        <f t="shared" si="629"/>
        <v>0</v>
      </c>
      <c r="ZI28" s="56">
        <f t="shared" si="630"/>
        <v>0</v>
      </c>
      <c r="ZJ28" s="56">
        <f t="shared" si="631"/>
        <v>0</v>
      </c>
      <c r="ZK28" s="56">
        <f t="shared" si="632"/>
        <v>0</v>
      </c>
      <c r="ZL28" s="56">
        <f t="shared" si="633"/>
        <v>0</v>
      </c>
      <c r="ZM28" s="56">
        <f t="shared" si="634"/>
        <v>0</v>
      </c>
      <c r="ZN28" s="56">
        <f t="shared" si="635"/>
        <v>0</v>
      </c>
      <c r="ZO28" s="56">
        <f t="shared" si="636"/>
        <v>0</v>
      </c>
      <c r="ZP28" s="56">
        <f t="shared" si="637"/>
        <v>0</v>
      </c>
      <c r="ZQ28" s="56">
        <f t="shared" si="638"/>
        <v>0</v>
      </c>
      <c r="ZR28" s="56">
        <f t="shared" si="639"/>
        <v>0</v>
      </c>
      <c r="ZS28" s="56">
        <f t="shared" si="640"/>
        <v>0</v>
      </c>
      <c r="ZT28" s="56">
        <f t="shared" si="641"/>
        <v>0</v>
      </c>
      <c r="ZU28" s="56">
        <f t="shared" si="642"/>
        <v>0</v>
      </c>
      <c r="ZV28" s="56">
        <f t="shared" si="643"/>
        <v>0</v>
      </c>
      <c r="ZW28" s="56">
        <f t="shared" si="644"/>
        <v>0</v>
      </c>
      <c r="ZX28" s="56">
        <f t="shared" si="645"/>
        <v>0</v>
      </c>
      <c r="ZY28" s="56">
        <f t="shared" si="646"/>
        <v>0</v>
      </c>
      <c r="ZZ28" s="56">
        <f t="shared" si="647"/>
        <v>0</v>
      </c>
      <c r="AAA28" s="56">
        <f t="shared" si="648"/>
        <v>0</v>
      </c>
      <c r="AAB28" s="56">
        <f t="shared" si="649"/>
        <v>0</v>
      </c>
      <c r="AAC28" s="56">
        <f t="shared" si="650"/>
        <v>0</v>
      </c>
      <c r="AAD28" s="56">
        <f t="shared" si="651"/>
        <v>0</v>
      </c>
      <c r="AAE28" s="56">
        <f t="shared" si="652"/>
        <v>0</v>
      </c>
      <c r="AAF28" s="56">
        <f t="shared" si="653"/>
        <v>0</v>
      </c>
      <c r="AAG28" s="56">
        <f t="shared" si="654"/>
        <v>0</v>
      </c>
      <c r="AAH28" s="56">
        <f t="shared" si="655"/>
        <v>0</v>
      </c>
      <c r="AAI28" s="56">
        <f t="shared" si="656"/>
        <v>0</v>
      </c>
      <c r="AAJ28" s="56">
        <f t="shared" si="657"/>
        <v>0</v>
      </c>
      <c r="AAK28" s="56">
        <f t="shared" si="658"/>
        <v>0</v>
      </c>
      <c r="AAL28" s="56">
        <f t="shared" si="659"/>
        <v>0</v>
      </c>
      <c r="AAM28" s="56">
        <f t="shared" si="660"/>
        <v>0</v>
      </c>
      <c r="AAN28" s="56">
        <f t="shared" si="661"/>
        <v>0</v>
      </c>
      <c r="AAO28" s="56">
        <f t="shared" si="662"/>
        <v>0</v>
      </c>
      <c r="AAP28" s="56">
        <f t="shared" si="663"/>
        <v>0</v>
      </c>
      <c r="AAQ28" s="56">
        <f t="shared" si="664"/>
        <v>0</v>
      </c>
      <c r="AAR28" s="56">
        <f t="shared" si="665"/>
        <v>0</v>
      </c>
      <c r="AAS28" s="56">
        <f t="shared" si="666"/>
        <v>0</v>
      </c>
      <c r="AAT28" s="56">
        <f t="shared" si="667"/>
        <v>0</v>
      </c>
      <c r="AAU28" s="56">
        <f t="shared" si="668"/>
        <v>0</v>
      </c>
      <c r="AAV28" s="56">
        <f t="shared" si="669"/>
        <v>0</v>
      </c>
      <c r="AAW28" s="56">
        <f t="shared" si="670"/>
        <v>0</v>
      </c>
      <c r="AAX28" s="56">
        <f t="shared" si="671"/>
        <v>0</v>
      </c>
      <c r="AAY28" s="56">
        <f t="shared" si="672"/>
        <v>0</v>
      </c>
      <c r="AAZ28" s="56">
        <f t="shared" si="673"/>
        <v>0</v>
      </c>
      <c r="ABA28" s="56">
        <f t="shared" si="674"/>
        <v>0</v>
      </c>
      <c r="ABB28" s="56">
        <f t="shared" si="675"/>
        <v>0</v>
      </c>
      <c r="ABC28" s="56">
        <f t="shared" si="676"/>
        <v>0</v>
      </c>
      <c r="ABD28" s="56">
        <f t="shared" si="677"/>
        <v>0</v>
      </c>
      <c r="ABE28" s="56">
        <f t="shared" si="678"/>
        <v>0</v>
      </c>
      <c r="ABF28" s="56">
        <f t="shared" si="679"/>
        <v>0</v>
      </c>
      <c r="ABG28" s="56">
        <f t="shared" si="680"/>
        <v>0</v>
      </c>
      <c r="ABH28" s="56">
        <f t="shared" si="681"/>
        <v>0</v>
      </c>
      <c r="ABI28" s="56">
        <f t="shared" si="682"/>
        <v>0</v>
      </c>
      <c r="ABJ28" s="56">
        <f t="shared" si="683"/>
        <v>0</v>
      </c>
      <c r="ABK28" s="56">
        <f t="shared" si="684"/>
        <v>0</v>
      </c>
      <c r="ABL28" s="56">
        <f t="shared" si="685"/>
        <v>0</v>
      </c>
      <c r="ABM28" s="56">
        <f t="shared" si="686"/>
        <v>0</v>
      </c>
      <c r="ABN28" s="56">
        <f t="shared" si="687"/>
        <v>0</v>
      </c>
      <c r="ABO28" s="56">
        <f t="shared" si="688"/>
        <v>0</v>
      </c>
      <c r="ABP28" s="56">
        <f t="shared" si="689"/>
        <v>0</v>
      </c>
      <c r="ABQ28" s="56">
        <f t="shared" si="690"/>
        <v>0</v>
      </c>
      <c r="ABR28" s="56">
        <f t="shared" si="691"/>
        <v>0</v>
      </c>
      <c r="ABS28" s="56">
        <f t="shared" si="692"/>
        <v>0</v>
      </c>
      <c r="ABT28" s="56">
        <f t="shared" si="693"/>
        <v>0</v>
      </c>
      <c r="ABU28" s="56">
        <f t="shared" si="694"/>
        <v>0</v>
      </c>
      <c r="ABV28" s="56">
        <f t="shared" si="695"/>
        <v>0</v>
      </c>
      <c r="ABW28" s="56">
        <f t="shared" si="696"/>
        <v>0</v>
      </c>
      <c r="ABX28" s="56">
        <f t="shared" si="697"/>
        <v>0</v>
      </c>
      <c r="ABY28" s="56">
        <f t="shared" si="698"/>
        <v>0</v>
      </c>
      <c r="ABZ28" s="56">
        <f t="shared" si="699"/>
        <v>0</v>
      </c>
      <c r="ACA28" s="56">
        <f t="shared" si="700"/>
        <v>0</v>
      </c>
      <c r="ACB28" s="56">
        <f t="shared" si="701"/>
        <v>0</v>
      </c>
      <c r="ACC28" s="56">
        <f t="shared" si="702"/>
        <v>0</v>
      </c>
      <c r="ACD28" s="56">
        <f t="shared" si="703"/>
        <v>0</v>
      </c>
      <c r="ACE28" s="56">
        <f t="shared" si="704"/>
        <v>0</v>
      </c>
      <c r="ACF28" s="56">
        <f t="shared" si="705"/>
        <v>0</v>
      </c>
      <c r="ACG28" s="56">
        <f t="shared" si="706"/>
        <v>0</v>
      </c>
      <c r="ACH28" s="56">
        <f t="shared" si="707"/>
        <v>0</v>
      </c>
      <c r="ACI28" s="56">
        <f t="shared" si="708"/>
        <v>0</v>
      </c>
      <c r="ACJ28" s="56">
        <f t="shared" si="709"/>
        <v>0</v>
      </c>
      <c r="ACK28" s="56">
        <f t="shared" si="710"/>
        <v>0</v>
      </c>
      <c r="ACL28" s="56">
        <f t="shared" si="711"/>
        <v>0</v>
      </c>
      <c r="ACM28" s="56">
        <f t="shared" si="712"/>
        <v>0</v>
      </c>
      <c r="ACN28" s="56">
        <f t="shared" si="713"/>
        <v>0</v>
      </c>
      <c r="ACO28" s="56">
        <f t="shared" si="714"/>
        <v>0</v>
      </c>
      <c r="ACP28" s="56">
        <f t="shared" si="715"/>
        <v>0</v>
      </c>
      <c r="ACQ28" s="56">
        <f t="shared" si="716"/>
        <v>0</v>
      </c>
      <c r="ACR28" s="56">
        <f t="shared" si="717"/>
        <v>0</v>
      </c>
      <c r="ACS28" s="56">
        <f t="shared" si="718"/>
        <v>0</v>
      </c>
      <c r="ACT28" s="56">
        <f t="shared" si="719"/>
        <v>0</v>
      </c>
      <c r="ACU28" s="56">
        <f t="shared" si="720"/>
        <v>0</v>
      </c>
      <c r="ACV28" s="56">
        <f t="shared" si="721"/>
        <v>0</v>
      </c>
      <c r="ACW28" s="56">
        <f t="shared" si="722"/>
        <v>0</v>
      </c>
      <c r="ACX28" s="56">
        <f t="shared" si="723"/>
        <v>0</v>
      </c>
      <c r="ACY28" s="56">
        <f t="shared" si="724"/>
        <v>0</v>
      </c>
      <c r="ACZ28" s="56">
        <f t="shared" si="725"/>
        <v>0</v>
      </c>
      <c r="ADA28" s="56">
        <f t="shared" si="726"/>
        <v>0</v>
      </c>
      <c r="ADB28" s="56">
        <f t="shared" si="727"/>
        <v>0</v>
      </c>
      <c r="ADC28" s="56">
        <f t="shared" si="728"/>
        <v>0</v>
      </c>
      <c r="ADD28" s="56">
        <f t="shared" si="729"/>
        <v>0</v>
      </c>
      <c r="ADE28" s="56">
        <f t="shared" si="730"/>
        <v>0</v>
      </c>
      <c r="ADF28" s="56">
        <f t="shared" si="731"/>
        <v>0</v>
      </c>
      <c r="ADG28" s="56">
        <f t="shared" si="732"/>
        <v>0</v>
      </c>
      <c r="ADH28" s="56">
        <f t="shared" si="733"/>
        <v>0</v>
      </c>
      <c r="ADI28" s="56">
        <f t="shared" si="734"/>
        <v>0</v>
      </c>
      <c r="ADJ28" s="56">
        <f t="shared" si="735"/>
        <v>0</v>
      </c>
      <c r="ADK28" s="56">
        <f t="shared" si="736"/>
        <v>0</v>
      </c>
      <c r="ADL28" s="56">
        <f t="shared" si="737"/>
        <v>0</v>
      </c>
      <c r="ADM28" s="56">
        <f t="shared" si="738"/>
        <v>0</v>
      </c>
      <c r="ADN28" s="56">
        <f t="shared" si="739"/>
        <v>0</v>
      </c>
      <c r="ADO28" s="56">
        <f t="shared" si="740"/>
        <v>0</v>
      </c>
      <c r="ADP28" s="56">
        <f t="shared" si="741"/>
        <v>0</v>
      </c>
      <c r="ADQ28" s="56">
        <f t="shared" si="742"/>
        <v>0</v>
      </c>
      <c r="ADR28" s="56">
        <f t="shared" si="743"/>
        <v>0</v>
      </c>
      <c r="ADS28" s="56">
        <f t="shared" si="744"/>
        <v>0</v>
      </c>
      <c r="ADT28" s="56">
        <f t="shared" si="745"/>
        <v>0</v>
      </c>
      <c r="ADU28" s="56">
        <f t="shared" si="746"/>
        <v>0</v>
      </c>
      <c r="ADV28" s="56">
        <f t="shared" si="747"/>
        <v>0</v>
      </c>
      <c r="ADW28" s="56">
        <f t="shared" si="748"/>
        <v>0</v>
      </c>
      <c r="ADX28" s="56">
        <f t="shared" si="749"/>
        <v>0</v>
      </c>
      <c r="ADY28" s="56">
        <f t="shared" si="750"/>
        <v>0</v>
      </c>
      <c r="ADZ28" s="56">
        <f t="shared" si="751"/>
        <v>0</v>
      </c>
      <c r="AEA28" s="56">
        <f t="shared" si="752"/>
        <v>0</v>
      </c>
      <c r="AEB28" s="56">
        <f t="shared" si="753"/>
        <v>0</v>
      </c>
      <c r="AEC28" s="56">
        <f t="shared" si="754"/>
        <v>0</v>
      </c>
      <c r="AED28" s="56">
        <f t="shared" si="755"/>
        <v>0</v>
      </c>
      <c r="AEE28" s="56">
        <f t="shared" si="756"/>
        <v>0</v>
      </c>
      <c r="AEF28" s="56">
        <f t="shared" si="757"/>
        <v>0</v>
      </c>
      <c r="AEG28" s="56">
        <f t="shared" si="758"/>
        <v>0</v>
      </c>
      <c r="AEH28" s="56">
        <f t="shared" si="759"/>
        <v>0</v>
      </c>
      <c r="AEI28" s="56">
        <f t="shared" si="760"/>
        <v>0</v>
      </c>
      <c r="AEJ28" s="56">
        <f t="shared" si="761"/>
        <v>0</v>
      </c>
      <c r="AEK28" s="56">
        <f t="shared" si="762"/>
        <v>0</v>
      </c>
      <c r="AEL28" s="56">
        <f t="shared" si="763"/>
        <v>0</v>
      </c>
      <c r="AEM28" s="56">
        <f t="shared" si="764"/>
        <v>0</v>
      </c>
      <c r="AEN28" s="56">
        <f t="shared" si="765"/>
        <v>0</v>
      </c>
      <c r="AEO28" s="56">
        <f t="shared" si="766"/>
        <v>0</v>
      </c>
      <c r="AEP28" s="56">
        <f t="shared" si="767"/>
        <v>0</v>
      </c>
      <c r="AEQ28" s="56">
        <f t="shared" si="768"/>
        <v>0</v>
      </c>
      <c r="AER28" s="56">
        <f t="shared" si="769"/>
        <v>0</v>
      </c>
      <c r="AES28" s="56">
        <f t="shared" si="770"/>
        <v>0</v>
      </c>
      <c r="AET28" s="56">
        <f t="shared" si="771"/>
        <v>0</v>
      </c>
      <c r="AEU28" s="56">
        <f t="shared" si="772"/>
        <v>0</v>
      </c>
      <c r="AEV28" s="56">
        <f t="shared" si="773"/>
        <v>0</v>
      </c>
      <c r="AEW28" s="56">
        <f t="shared" si="774"/>
        <v>0</v>
      </c>
      <c r="AEX28" s="56">
        <f t="shared" si="775"/>
        <v>0</v>
      </c>
      <c r="AEY28" s="56">
        <f t="shared" si="776"/>
        <v>0</v>
      </c>
      <c r="AEZ28" s="56">
        <f t="shared" si="777"/>
        <v>0</v>
      </c>
      <c r="AFA28" s="56">
        <f t="shared" si="778"/>
        <v>0</v>
      </c>
      <c r="AFB28" s="56">
        <f t="shared" si="779"/>
        <v>0</v>
      </c>
      <c r="AFC28" s="56">
        <f t="shared" si="780"/>
        <v>0</v>
      </c>
      <c r="AFD28" s="56">
        <f t="shared" si="781"/>
        <v>0</v>
      </c>
      <c r="AFE28" s="56">
        <f t="shared" si="782"/>
        <v>0</v>
      </c>
      <c r="AFF28" s="56">
        <f t="shared" si="783"/>
        <v>0</v>
      </c>
      <c r="AFG28" s="56">
        <f t="shared" si="784"/>
        <v>0</v>
      </c>
      <c r="AFH28" s="56">
        <f t="shared" si="785"/>
        <v>0</v>
      </c>
      <c r="AFI28" s="56">
        <f t="shared" si="786"/>
        <v>0</v>
      </c>
      <c r="AFJ28" s="56">
        <f t="shared" si="787"/>
        <v>0</v>
      </c>
      <c r="AFK28" s="56">
        <f t="shared" si="788"/>
        <v>0</v>
      </c>
      <c r="AFL28" s="56">
        <f t="shared" si="789"/>
        <v>0</v>
      </c>
      <c r="AFM28" s="56">
        <f t="shared" si="790"/>
        <v>0</v>
      </c>
      <c r="AFN28" s="56">
        <f t="shared" si="791"/>
        <v>0</v>
      </c>
      <c r="AFO28" s="56">
        <f t="shared" si="792"/>
        <v>0</v>
      </c>
      <c r="AFP28" s="56">
        <f t="shared" si="793"/>
        <v>0</v>
      </c>
      <c r="AFQ28" s="56">
        <f t="shared" si="794"/>
        <v>0</v>
      </c>
      <c r="AFR28" s="56">
        <f t="shared" si="795"/>
        <v>0</v>
      </c>
      <c r="AFS28" s="56">
        <f t="shared" si="796"/>
        <v>0</v>
      </c>
      <c r="AFT28" s="56">
        <f t="shared" si="797"/>
        <v>0</v>
      </c>
      <c r="AFU28" s="56">
        <f t="shared" si="798"/>
        <v>0</v>
      </c>
      <c r="AFV28" s="56">
        <f t="shared" si="799"/>
        <v>0</v>
      </c>
      <c r="AFW28" s="56">
        <f t="shared" si="800"/>
        <v>0</v>
      </c>
      <c r="AFX28" s="56">
        <f t="shared" si="801"/>
        <v>0</v>
      </c>
      <c r="AFY28" s="56">
        <f t="shared" si="802"/>
        <v>0</v>
      </c>
      <c r="AFZ28" s="56">
        <f t="shared" si="803"/>
        <v>0</v>
      </c>
      <c r="AGA28" s="56">
        <f t="shared" si="804"/>
        <v>0</v>
      </c>
      <c r="AGB28" s="56">
        <f t="shared" si="805"/>
        <v>0</v>
      </c>
      <c r="AGC28" s="56">
        <f t="shared" si="806"/>
        <v>0</v>
      </c>
      <c r="AGD28" s="56">
        <f t="shared" si="807"/>
        <v>0</v>
      </c>
      <c r="AGE28" s="56">
        <f t="shared" si="808"/>
        <v>0</v>
      </c>
      <c r="AGF28" s="56">
        <f t="shared" si="809"/>
        <v>0</v>
      </c>
      <c r="AGG28" s="56">
        <f t="shared" si="810"/>
        <v>0</v>
      </c>
      <c r="AGH28" s="56">
        <f t="shared" si="811"/>
        <v>0</v>
      </c>
      <c r="AGI28" s="56">
        <f t="shared" si="812"/>
        <v>0</v>
      </c>
      <c r="AGJ28" s="56">
        <f t="shared" si="813"/>
        <v>0</v>
      </c>
      <c r="AGK28" s="56">
        <f t="shared" si="814"/>
        <v>0</v>
      </c>
      <c r="AGL28" s="56">
        <f t="shared" si="815"/>
        <v>0</v>
      </c>
      <c r="AGM28" s="56">
        <f t="shared" si="816"/>
        <v>0</v>
      </c>
      <c r="AGN28" s="56">
        <f t="shared" si="817"/>
        <v>0</v>
      </c>
      <c r="AGO28" s="56">
        <f t="shared" si="818"/>
        <v>0</v>
      </c>
      <c r="AGP28" s="56">
        <f t="shared" si="819"/>
        <v>0</v>
      </c>
      <c r="AGQ28" s="56">
        <f t="shared" si="820"/>
        <v>0</v>
      </c>
      <c r="AGR28" s="56">
        <f t="shared" si="821"/>
        <v>0</v>
      </c>
      <c r="AGS28" s="56">
        <f t="shared" si="822"/>
        <v>0</v>
      </c>
      <c r="AGT28" s="56">
        <f t="shared" si="823"/>
        <v>0</v>
      </c>
      <c r="AGU28" s="56">
        <f t="shared" si="824"/>
        <v>0</v>
      </c>
      <c r="AGV28" s="56">
        <f t="shared" si="825"/>
        <v>0</v>
      </c>
      <c r="AGW28" s="56">
        <f t="shared" si="826"/>
        <v>0</v>
      </c>
      <c r="AGX28" s="56">
        <f t="shared" si="827"/>
        <v>0</v>
      </c>
      <c r="AGY28" s="56">
        <f t="shared" si="828"/>
        <v>0</v>
      </c>
      <c r="AGZ28" s="56">
        <f t="shared" si="829"/>
        <v>0</v>
      </c>
      <c r="AHA28" s="56">
        <f t="shared" si="830"/>
        <v>0</v>
      </c>
      <c r="AHB28" s="56">
        <f t="shared" si="831"/>
        <v>0</v>
      </c>
      <c r="AHC28" s="56">
        <f t="shared" si="832"/>
        <v>0</v>
      </c>
      <c r="AHD28" s="56">
        <f t="shared" si="833"/>
        <v>0</v>
      </c>
      <c r="AHE28" s="56">
        <f t="shared" si="834"/>
        <v>0</v>
      </c>
      <c r="AHF28" s="56">
        <f t="shared" si="835"/>
        <v>0</v>
      </c>
      <c r="AHG28" s="56">
        <f t="shared" si="836"/>
        <v>0</v>
      </c>
      <c r="AHH28" s="56">
        <f t="shared" si="837"/>
        <v>0</v>
      </c>
      <c r="AHI28" s="56">
        <f t="shared" si="838"/>
        <v>0</v>
      </c>
      <c r="AHJ28" s="56">
        <f t="shared" si="839"/>
        <v>0</v>
      </c>
      <c r="AHK28" s="56">
        <f t="shared" si="840"/>
        <v>0</v>
      </c>
      <c r="AHL28" s="56">
        <f t="shared" si="841"/>
        <v>0</v>
      </c>
      <c r="AHM28" s="56">
        <f t="shared" si="842"/>
        <v>0</v>
      </c>
      <c r="AHN28" s="56">
        <f t="shared" si="843"/>
        <v>0</v>
      </c>
      <c r="AHO28" s="56">
        <f t="shared" si="844"/>
        <v>0</v>
      </c>
      <c r="AHP28" s="56">
        <f t="shared" si="845"/>
        <v>0</v>
      </c>
      <c r="AHQ28" s="56">
        <f t="shared" si="846"/>
        <v>0</v>
      </c>
      <c r="AHR28" s="56">
        <f t="shared" si="847"/>
        <v>0</v>
      </c>
      <c r="AHS28" s="56">
        <f t="shared" si="848"/>
        <v>0</v>
      </c>
      <c r="AHT28" s="56">
        <f t="shared" si="849"/>
        <v>0</v>
      </c>
      <c r="AHU28" s="56">
        <f t="shared" si="850"/>
        <v>0</v>
      </c>
      <c r="AHV28" s="56">
        <f t="shared" si="851"/>
        <v>0</v>
      </c>
      <c r="AHW28" s="56">
        <f t="shared" si="852"/>
        <v>0</v>
      </c>
      <c r="AHX28" s="56">
        <f t="shared" si="853"/>
        <v>0</v>
      </c>
      <c r="AHY28" s="56">
        <f t="shared" si="854"/>
        <v>0</v>
      </c>
      <c r="AHZ28" s="56">
        <f t="shared" si="855"/>
        <v>0</v>
      </c>
      <c r="AIA28" s="56">
        <f t="shared" si="856"/>
        <v>0</v>
      </c>
      <c r="AIB28" s="56">
        <f t="shared" si="857"/>
        <v>0</v>
      </c>
      <c r="AIC28" s="56">
        <f t="shared" si="858"/>
        <v>0</v>
      </c>
      <c r="AID28" s="56">
        <f t="shared" si="859"/>
        <v>0</v>
      </c>
      <c r="AIE28" s="56">
        <f t="shared" si="860"/>
        <v>0</v>
      </c>
      <c r="AIF28" s="56">
        <f t="shared" si="861"/>
        <v>0</v>
      </c>
      <c r="AIG28" s="56">
        <f t="shared" si="862"/>
        <v>0</v>
      </c>
      <c r="AIH28" s="56">
        <f t="shared" si="863"/>
        <v>0</v>
      </c>
      <c r="AII28" s="56">
        <f t="shared" si="864"/>
        <v>0</v>
      </c>
      <c r="AIJ28" s="56">
        <f t="shared" si="865"/>
        <v>0</v>
      </c>
      <c r="AIK28" s="56">
        <f t="shared" si="866"/>
        <v>0</v>
      </c>
      <c r="AIL28" s="56">
        <f t="shared" si="867"/>
        <v>0</v>
      </c>
      <c r="AIM28" s="56">
        <f t="shared" si="868"/>
        <v>0</v>
      </c>
      <c r="AIN28" s="56">
        <f t="shared" si="869"/>
        <v>0</v>
      </c>
      <c r="AIO28" s="56">
        <f t="shared" si="870"/>
        <v>0</v>
      </c>
      <c r="AIP28" s="56">
        <f t="shared" si="871"/>
        <v>0</v>
      </c>
      <c r="AIQ28" s="56">
        <f t="shared" si="872"/>
        <v>0</v>
      </c>
      <c r="AIR28" s="56">
        <f t="shared" si="873"/>
        <v>0</v>
      </c>
      <c r="AIS28" s="56">
        <f t="shared" si="874"/>
        <v>0</v>
      </c>
      <c r="AIT28" s="56">
        <f t="shared" si="875"/>
        <v>0</v>
      </c>
      <c r="AIU28" s="56">
        <f t="shared" si="876"/>
        <v>0</v>
      </c>
      <c r="AIV28" s="56">
        <f t="shared" si="877"/>
        <v>0</v>
      </c>
      <c r="AIW28" s="56">
        <f t="shared" si="878"/>
        <v>0</v>
      </c>
      <c r="AIX28" s="56">
        <f t="shared" si="879"/>
        <v>0</v>
      </c>
      <c r="AIY28" s="56">
        <f t="shared" si="880"/>
        <v>0</v>
      </c>
      <c r="AIZ28" s="56">
        <f t="shared" si="881"/>
        <v>0</v>
      </c>
      <c r="AJA28" s="56">
        <f t="shared" si="882"/>
        <v>0</v>
      </c>
      <c r="AJB28" s="56">
        <f t="shared" si="883"/>
        <v>0</v>
      </c>
      <c r="AJC28" s="56">
        <f t="shared" si="884"/>
        <v>0</v>
      </c>
      <c r="AJD28" s="56">
        <f t="shared" si="885"/>
        <v>0</v>
      </c>
      <c r="AJE28" s="56">
        <f t="shared" si="886"/>
        <v>0</v>
      </c>
      <c r="AJF28" s="56">
        <f t="shared" si="887"/>
        <v>0</v>
      </c>
      <c r="AJG28" s="56">
        <f t="shared" si="888"/>
        <v>0</v>
      </c>
      <c r="AJH28" s="56">
        <f t="shared" si="889"/>
        <v>0</v>
      </c>
      <c r="AJI28" s="56">
        <f t="shared" si="890"/>
        <v>0</v>
      </c>
      <c r="AJJ28" s="56">
        <f t="shared" si="891"/>
        <v>0</v>
      </c>
      <c r="AJK28" s="56">
        <f t="shared" si="892"/>
        <v>0</v>
      </c>
      <c r="AJL28" s="56">
        <f t="shared" si="893"/>
        <v>0</v>
      </c>
      <c r="AJM28" s="56">
        <f t="shared" si="894"/>
        <v>0</v>
      </c>
      <c r="AJN28" s="56">
        <f t="shared" si="895"/>
        <v>0</v>
      </c>
      <c r="AJO28" s="56">
        <f t="shared" si="896"/>
        <v>0</v>
      </c>
      <c r="AJP28" s="56">
        <f t="shared" si="897"/>
        <v>0</v>
      </c>
      <c r="AJQ28" s="56">
        <f t="shared" si="898"/>
        <v>0</v>
      </c>
      <c r="AJR28" s="56">
        <f t="shared" si="899"/>
        <v>0</v>
      </c>
      <c r="AJS28" s="56">
        <f t="shared" si="900"/>
        <v>0</v>
      </c>
      <c r="AJT28" s="56">
        <f t="shared" si="901"/>
        <v>0</v>
      </c>
      <c r="AJU28" s="56">
        <f t="shared" si="902"/>
        <v>0</v>
      </c>
      <c r="AJV28" s="56">
        <f t="shared" si="903"/>
        <v>0</v>
      </c>
      <c r="AJW28" s="56">
        <f t="shared" si="904"/>
        <v>0</v>
      </c>
      <c r="AJX28" s="56">
        <f t="shared" si="905"/>
        <v>0</v>
      </c>
      <c r="AJY28" s="56">
        <f t="shared" si="906"/>
        <v>0</v>
      </c>
      <c r="AJZ28" s="56">
        <f t="shared" si="907"/>
        <v>0</v>
      </c>
      <c r="AKA28" s="56">
        <f t="shared" si="908"/>
        <v>0</v>
      </c>
      <c r="AKB28" s="56">
        <f t="shared" si="909"/>
        <v>0</v>
      </c>
      <c r="AKC28" s="56">
        <f t="shared" si="910"/>
        <v>0</v>
      </c>
      <c r="AKD28" s="56">
        <f t="shared" si="911"/>
        <v>0</v>
      </c>
      <c r="AKE28" s="56">
        <f t="shared" si="912"/>
        <v>0</v>
      </c>
      <c r="AKF28" s="56">
        <f t="shared" si="913"/>
        <v>0</v>
      </c>
      <c r="AKG28" s="56">
        <f t="shared" si="914"/>
        <v>0</v>
      </c>
      <c r="AKH28" s="56">
        <f t="shared" si="915"/>
        <v>0</v>
      </c>
      <c r="AKI28" s="56">
        <f t="shared" si="916"/>
        <v>0</v>
      </c>
      <c r="AKJ28" s="56">
        <f t="shared" si="917"/>
        <v>0</v>
      </c>
      <c r="AKK28" s="56">
        <f t="shared" si="918"/>
        <v>0</v>
      </c>
      <c r="AKL28" s="56">
        <f t="shared" si="919"/>
        <v>0</v>
      </c>
      <c r="AKM28" s="56">
        <f t="shared" si="920"/>
        <v>0</v>
      </c>
      <c r="AKN28" s="56">
        <f t="shared" si="921"/>
        <v>0</v>
      </c>
      <c r="AKO28" s="56">
        <f t="shared" si="922"/>
        <v>0</v>
      </c>
      <c r="AKP28" s="56">
        <f t="shared" si="923"/>
        <v>0</v>
      </c>
      <c r="AKQ28" s="56">
        <f t="shared" si="924"/>
        <v>0</v>
      </c>
      <c r="AKR28" s="56">
        <f t="shared" si="925"/>
        <v>0</v>
      </c>
      <c r="AKS28" s="56">
        <f t="shared" si="926"/>
        <v>0</v>
      </c>
      <c r="AKT28" s="56">
        <f t="shared" si="927"/>
        <v>0</v>
      </c>
      <c r="AKU28" s="56">
        <f t="shared" si="928"/>
        <v>0</v>
      </c>
      <c r="AKV28" s="56">
        <f t="shared" si="929"/>
        <v>0</v>
      </c>
      <c r="AKW28" s="56">
        <f t="shared" si="930"/>
        <v>0</v>
      </c>
      <c r="AKX28" s="56">
        <f t="shared" si="931"/>
        <v>0</v>
      </c>
      <c r="AKY28" s="56">
        <f t="shared" si="932"/>
        <v>0</v>
      </c>
      <c r="AKZ28" s="56">
        <f t="shared" si="933"/>
        <v>0</v>
      </c>
      <c r="ALA28" s="56">
        <f t="shared" si="934"/>
        <v>0</v>
      </c>
      <c r="ALB28" s="56">
        <f t="shared" si="935"/>
        <v>0</v>
      </c>
      <c r="ALC28" s="56">
        <f t="shared" si="936"/>
        <v>0</v>
      </c>
      <c r="ALD28" s="56">
        <f t="shared" si="937"/>
        <v>0</v>
      </c>
      <c r="ALE28" s="56">
        <f t="shared" si="938"/>
        <v>0</v>
      </c>
      <c r="ALF28" s="56">
        <f t="shared" si="939"/>
        <v>0</v>
      </c>
      <c r="ALG28" s="56">
        <f t="shared" si="940"/>
        <v>0</v>
      </c>
      <c r="ALH28" s="56">
        <f t="shared" si="941"/>
        <v>0</v>
      </c>
      <c r="ALI28" s="56">
        <f t="shared" si="942"/>
        <v>0</v>
      </c>
      <c r="ALJ28" s="56">
        <f t="shared" si="943"/>
        <v>0</v>
      </c>
      <c r="ALK28" s="56">
        <f t="shared" si="944"/>
        <v>0</v>
      </c>
      <c r="ALL28" s="56">
        <f t="shared" si="945"/>
        <v>0</v>
      </c>
      <c r="ALM28" s="56">
        <f t="shared" si="946"/>
        <v>0</v>
      </c>
      <c r="ALN28" s="56">
        <f t="shared" si="947"/>
        <v>0</v>
      </c>
      <c r="ALO28" s="56">
        <f t="shared" si="948"/>
        <v>0</v>
      </c>
      <c r="ALP28" s="56">
        <f t="shared" si="949"/>
        <v>0</v>
      </c>
      <c r="ALQ28" s="56">
        <f t="shared" si="950"/>
        <v>0</v>
      </c>
      <c r="ALR28" s="56">
        <f t="shared" si="951"/>
        <v>0</v>
      </c>
      <c r="ALS28" s="56">
        <f t="shared" si="952"/>
        <v>0</v>
      </c>
      <c r="ALT28" s="56">
        <f t="shared" si="953"/>
        <v>0</v>
      </c>
      <c r="ALU28" s="56">
        <f t="shared" si="954"/>
        <v>0</v>
      </c>
      <c r="ALV28" s="56">
        <f t="shared" si="955"/>
        <v>0</v>
      </c>
      <c r="ALW28" s="56">
        <f t="shared" si="956"/>
        <v>0</v>
      </c>
      <c r="ALX28" s="56">
        <f t="shared" si="957"/>
        <v>0</v>
      </c>
      <c r="ALY28" s="56">
        <f t="shared" si="958"/>
        <v>0</v>
      </c>
      <c r="ALZ28" s="56">
        <f t="shared" si="959"/>
        <v>0</v>
      </c>
      <c r="AMA28" s="56">
        <f t="shared" si="960"/>
        <v>0</v>
      </c>
      <c r="AMB28" s="56">
        <f t="shared" si="961"/>
        <v>0</v>
      </c>
      <c r="AMC28" s="56">
        <f t="shared" si="962"/>
        <v>0</v>
      </c>
      <c r="AMD28" s="56">
        <f t="shared" si="963"/>
        <v>0</v>
      </c>
      <c r="AME28" s="56">
        <f t="shared" si="964"/>
        <v>0</v>
      </c>
      <c r="AMF28" s="56">
        <f t="shared" si="965"/>
        <v>0</v>
      </c>
      <c r="AMG28" s="56">
        <f t="shared" si="966"/>
        <v>0</v>
      </c>
      <c r="AMH28" s="56">
        <f t="shared" si="967"/>
        <v>0</v>
      </c>
      <c r="AMI28" s="56">
        <f t="shared" si="968"/>
        <v>0</v>
      </c>
      <c r="AMJ28" s="56">
        <f t="shared" si="969"/>
        <v>0</v>
      </c>
      <c r="AMK28" s="56">
        <f t="shared" si="970"/>
        <v>0</v>
      </c>
      <c r="AML28" s="56">
        <f t="shared" si="971"/>
        <v>0</v>
      </c>
      <c r="AMM28" s="56">
        <f t="shared" si="972"/>
        <v>0</v>
      </c>
      <c r="AMN28" s="56">
        <f t="shared" si="973"/>
        <v>0</v>
      </c>
      <c r="AMO28" s="56">
        <f t="shared" si="974"/>
        <v>0</v>
      </c>
      <c r="AMP28" s="56">
        <f t="shared" si="975"/>
        <v>0</v>
      </c>
      <c r="AMQ28" s="56">
        <f t="shared" si="976"/>
        <v>0</v>
      </c>
      <c r="AMR28" s="56">
        <f t="shared" si="977"/>
        <v>0</v>
      </c>
      <c r="AMS28" s="56">
        <f t="shared" si="978"/>
        <v>0</v>
      </c>
      <c r="AMT28" s="56">
        <f t="shared" si="979"/>
        <v>0</v>
      </c>
      <c r="AMU28" s="56">
        <f t="shared" si="980"/>
        <v>0</v>
      </c>
      <c r="AMV28" s="56">
        <f t="shared" si="981"/>
        <v>0</v>
      </c>
      <c r="AMW28" s="56">
        <f t="shared" si="982"/>
        <v>0</v>
      </c>
      <c r="AMX28" s="56">
        <f t="shared" si="983"/>
        <v>0</v>
      </c>
      <c r="AMY28" s="56">
        <f t="shared" si="984"/>
        <v>0</v>
      </c>
      <c r="AMZ28" s="56">
        <f t="shared" si="985"/>
        <v>0</v>
      </c>
      <c r="ANA28" s="56">
        <f t="shared" si="986"/>
        <v>0</v>
      </c>
      <c r="ANB28" s="56">
        <f t="shared" si="987"/>
        <v>0</v>
      </c>
      <c r="ANC28" s="56">
        <f t="shared" si="988"/>
        <v>0</v>
      </c>
      <c r="AND28" s="56">
        <f t="shared" si="989"/>
        <v>0</v>
      </c>
      <c r="ANE28" s="56">
        <f t="shared" si="990"/>
        <v>0</v>
      </c>
      <c r="ANF28" s="56">
        <f t="shared" si="991"/>
        <v>0</v>
      </c>
      <c r="ANG28" s="56">
        <f t="shared" si="992"/>
        <v>0</v>
      </c>
      <c r="ANH28" s="56">
        <f t="shared" si="993"/>
        <v>0</v>
      </c>
      <c r="ANI28" s="56">
        <f t="shared" si="994"/>
        <v>0</v>
      </c>
      <c r="ANJ28" s="56">
        <f t="shared" si="995"/>
        <v>0</v>
      </c>
      <c r="ANK28" s="56">
        <f t="shared" si="996"/>
        <v>0</v>
      </c>
      <c r="ANL28" s="56">
        <f t="shared" si="997"/>
        <v>0</v>
      </c>
      <c r="ANM28" s="56">
        <f t="shared" si="998"/>
        <v>0</v>
      </c>
      <c r="ANN28" s="56">
        <f t="shared" si="999"/>
        <v>0</v>
      </c>
      <c r="ANO28" s="56">
        <f t="shared" si="1000"/>
        <v>0</v>
      </c>
      <c r="ANP28" s="56">
        <f t="shared" si="1001"/>
        <v>0</v>
      </c>
      <c r="ANQ28" s="56">
        <f t="shared" si="1002"/>
        <v>0</v>
      </c>
      <c r="ANR28" s="56">
        <f t="shared" si="1003"/>
        <v>0</v>
      </c>
      <c r="ANS28" s="56">
        <f t="shared" si="1004"/>
        <v>0</v>
      </c>
      <c r="ANT28" s="56">
        <f t="shared" si="1005"/>
        <v>0</v>
      </c>
      <c r="ANU28" s="56">
        <f t="shared" si="1006"/>
        <v>0</v>
      </c>
      <c r="ANV28" s="56">
        <f t="shared" si="1007"/>
        <v>0</v>
      </c>
      <c r="ANW28" s="56">
        <f t="shared" si="1008"/>
        <v>0</v>
      </c>
      <c r="ANX28" s="56">
        <f t="shared" si="1009"/>
        <v>0</v>
      </c>
      <c r="ANY28" s="56">
        <f t="shared" si="1010"/>
        <v>0</v>
      </c>
      <c r="ANZ28" s="56">
        <f t="shared" si="1011"/>
        <v>0</v>
      </c>
      <c r="AOA28" s="56">
        <f t="shared" si="1012"/>
        <v>0</v>
      </c>
      <c r="AOB28" s="56">
        <f t="shared" si="1013"/>
        <v>0</v>
      </c>
      <c r="AOC28" s="56">
        <f t="shared" si="1014"/>
        <v>0</v>
      </c>
      <c r="AOD28" s="56">
        <f t="shared" si="1015"/>
        <v>0</v>
      </c>
      <c r="AOE28" s="56">
        <f t="shared" si="1016"/>
        <v>0</v>
      </c>
      <c r="AOF28" s="56">
        <f t="shared" si="1017"/>
        <v>0</v>
      </c>
      <c r="AOG28" s="56">
        <f t="shared" si="1018"/>
        <v>0</v>
      </c>
      <c r="AOH28" s="56">
        <f t="shared" si="1019"/>
        <v>0</v>
      </c>
      <c r="AOI28" s="56">
        <f t="shared" si="1020"/>
        <v>0</v>
      </c>
      <c r="AOJ28" s="56">
        <f t="shared" si="1021"/>
        <v>0</v>
      </c>
      <c r="AOK28" s="56">
        <f t="shared" si="1022"/>
        <v>0</v>
      </c>
      <c r="AOL28" s="56">
        <f t="shared" si="1023"/>
        <v>0</v>
      </c>
      <c r="AOM28" s="56">
        <f t="shared" si="1024"/>
        <v>0</v>
      </c>
      <c r="AON28" s="56">
        <f t="shared" si="1025"/>
        <v>0</v>
      </c>
      <c r="AOO28" s="56">
        <f t="shared" si="1026"/>
        <v>0</v>
      </c>
      <c r="AOP28" s="56">
        <f t="shared" si="1027"/>
        <v>0</v>
      </c>
      <c r="AOQ28" s="56">
        <f t="shared" si="1028"/>
        <v>0</v>
      </c>
      <c r="AOR28" s="56">
        <f t="shared" si="1029"/>
        <v>0</v>
      </c>
      <c r="AOS28" s="56">
        <f t="shared" si="1030"/>
        <v>0</v>
      </c>
      <c r="AOT28" s="56">
        <f t="shared" si="1031"/>
        <v>0</v>
      </c>
      <c r="AOU28" s="56">
        <f t="shared" si="1032"/>
        <v>0</v>
      </c>
      <c r="AOV28" s="56">
        <f t="shared" si="1033"/>
        <v>0</v>
      </c>
      <c r="AOW28" s="56">
        <f t="shared" si="1034"/>
        <v>0</v>
      </c>
      <c r="AOX28" s="56">
        <f t="shared" si="1035"/>
        <v>0</v>
      </c>
      <c r="AOY28" s="56">
        <f t="shared" si="1036"/>
        <v>0</v>
      </c>
      <c r="AOZ28" s="56">
        <f t="shared" si="1037"/>
        <v>0</v>
      </c>
      <c r="APA28" s="56">
        <f t="shared" si="1038"/>
        <v>0</v>
      </c>
      <c r="APB28" s="56">
        <f t="shared" si="1039"/>
        <v>0</v>
      </c>
      <c r="APC28" s="56">
        <f t="shared" si="1040"/>
        <v>0</v>
      </c>
      <c r="APD28" s="56">
        <f t="shared" si="1041"/>
        <v>0</v>
      </c>
      <c r="APE28" s="56">
        <f t="shared" si="1042"/>
        <v>0</v>
      </c>
      <c r="APF28" s="56">
        <f t="shared" si="1043"/>
        <v>0</v>
      </c>
      <c r="APG28" s="56">
        <f t="shared" si="1044"/>
        <v>0</v>
      </c>
      <c r="APH28" s="56">
        <f t="shared" si="1045"/>
        <v>0</v>
      </c>
      <c r="API28" s="56">
        <f t="shared" si="1046"/>
        <v>0</v>
      </c>
      <c r="APJ28" s="56">
        <f t="shared" si="1047"/>
        <v>0</v>
      </c>
      <c r="APK28" s="56">
        <f t="shared" si="1048"/>
        <v>0</v>
      </c>
      <c r="APL28" s="56">
        <f t="shared" si="1049"/>
        <v>0</v>
      </c>
      <c r="APM28" s="56">
        <f t="shared" si="1050"/>
        <v>0</v>
      </c>
      <c r="APN28" s="56">
        <f t="shared" si="1051"/>
        <v>0</v>
      </c>
      <c r="APO28" s="56">
        <f t="shared" si="1052"/>
        <v>0</v>
      </c>
      <c r="APP28" s="56">
        <f t="shared" si="1053"/>
        <v>0</v>
      </c>
      <c r="APQ28" s="56">
        <f t="shared" si="1054"/>
        <v>0</v>
      </c>
      <c r="APR28" s="56">
        <f t="shared" si="1055"/>
        <v>0</v>
      </c>
      <c r="APS28" s="56">
        <f t="shared" si="1056"/>
        <v>0</v>
      </c>
      <c r="APT28" s="56">
        <f t="shared" si="1057"/>
        <v>0</v>
      </c>
      <c r="APU28" s="56">
        <f t="shared" si="1058"/>
        <v>0</v>
      </c>
      <c r="APV28" s="56">
        <f t="shared" si="1059"/>
        <v>0</v>
      </c>
      <c r="APW28" s="56">
        <f t="shared" si="1060"/>
        <v>0</v>
      </c>
      <c r="APX28" s="56">
        <f t="shared" si="1061"/>
        <v>0</v>
      </c>
      <c r="APY28" s="56">
        <f t="shared" si="1062"/>
        <v>0</v>
      </c>
      <c r="APZ28" s="56">
        <f t="shared" si="1063"/>
        <v>0</v>
      </c>
      <c r="AQA28" s="56">
        <f t="shared" si="1064"/>
        <v>0</v>
      </c>
      <c r="AQB28" s="56">
        <f t="shared" si="1065"/>
        <v>0</v>
      </c>
      <c r="AQC28" s="56">
        <f t="shared" si="1066"/>
        <v>0</v>
      </c>
      <c r="AQD28" s="56">
        <f t="shared" si="1067"/>
        <v>0</v>
      </c>
      <c r="AQE28" s="56">
        <f t="shared" si="1068"/>
        <v>0</v>
      </c>
      <c r="AQF28" s="56">
        <f t="shared" si="1069"/>
        <v>0</v>
      </c>
      <c r="AQG28" s="56">
        <f t="shared" si="1070"/>
        <v>0</v>
      </c>
      <c r="AQH28" s="56">
        <f t="shared" si="1071"/>
        <v>0</v>
      </c>
      <c r="AQI28" s="56">
        <f t="shared" si="1072"/>
        <v>0</v>
      </c>
      <c r="AQJ28" s="56">
        <f t="shared" si="1073"/>
        <v>0</v>
      </c>
      <c r="AQK28" s="56">
        <f t="shared" si="1074"/>
        <v>0</v>
      </c>
      <c r="AQL28" s="56">
        <f t="shared" si="1075"/>
        <v>0</v>
      </c>
      <c r="AQM28" s="56">
        <f t="shared" si="1076"/>
        <v>0</v>
      </c>
      <c r="AQN28" s="56">
        <f t="shared" si="1077"/>
        <v>0</v>
      </c>
      <c r="AQO28" s="56">
        <f t="shared" si="1078"/>
        <v>0</v>
      </c>
      <c r="AQP28" s="56">
        <f t="shared" si="1079"/>
        <v>0</v>
      </c>
      <c r="AQQ28" s="56">
        <f t="shared" si="1080"/>
        <v>0</v>
      </c>
      <c r="AQR28" s="56">
        <f t="shared" si="1081"/>
        <v>0</v>
      </c>
      <c r="AQS28" s="56">
        <f t="shared" si="1082"/>
        <v>0</v>
      </c>
      <c r="AQT28" s="56">
        <f t="shared" si="1083"/>
        <v>0</v>
      </c>
      <c r="AQU28" s="56">
        <f t="shared" si="1084"/>
        <v>0</v>
      </c>
      <c r="AQV28" s="56">
        <f t="shared" si="1085"/>
        <v>0</v>
      </c>
      <c r="AQW28" s="56">
        <f t="shared" si="1086"/>
        <v>0</v>
      </c>
      <c r="AQX28" s="56">
        <f t="shared" si="1087"/>
        <v>0</v>
      </c>
      <c r="AQY28" s="56">
        <f t="shared" si="1088"/>
        <v>0</v>
      </c>
      <c r="AQZ28" s="56">
        <f t="shared" si="1089"/>
        <v>0</v>
      </c>
      <c r="ARA28" s="56">
        <f t="shared" si="1090"/>
        <v>0</v>
      </c>
      <c r="ARB28" s="56">
        <f t="shared" si="1091"/>
        <v>0</v>
      </c>
      <c r="ARC28" s="56">
        <f t="shared" si="1092"/>
        <v>0</v>
      </c>
      <c r="ARD28" s="56">
        <f t="shared" si="1093"/>
        <v>0</v>
      </c>
      <c r="ARE28" s="56">
        <f t="shared" si="1094"/>
        <v>0</v>
      </c>
      <c r="ARF28" s="56">
        <f t="shared" si="1095"/>
        <v>0</v>
      </c>
      <c r="ARG28" s="56">
        <f t="shared" si="1096"/>
        <v>0</v>
      </c>
      <c r="ARH28" s="56">
        <f t="shared" si="1097"/>
        <v>0</v>
      </c>
      <c r="ARI28" s="56">
        <f t="shared" si="1098"/>
        <v>0</v>
      </c>
      <c r="ARJ28" s="56">
        <f t="shared" si="1099"/>
        <v>0</v>
      </c>
      <c r="ARK28" s="56">
        <f t="shared" si="1100"/>
        <v>0</v>
      </c>
      <c r="ARL28" s="56">
        <f t="shared" si="1101"/>
        <v>0</v>
      </c>
      <c r="ARM28" s="56">
        <f t="shared" si="1102"/>
        <v>0</v>
      </c>
      <c r="ARN28" s="56">
        <f t="shared" si="1103"/>
        <v>0</v>
      </c>
      <c r="ARO28" s="56">
        <f t="shared" si="1104"/>
        <v>0</v>
      </c>
      <c r="ARP28" s="56">
        <f t="shared" si="1105"/>
        <v>0</v>
      </c>
      <c r="ARQ28" s="56">
        <f t="shared" si="1106"/>
        <v>0</v>
      </c>
      <c r="ARR28" s="56">
        <f t="shared" si="1107"/>
        <v>0</v>
      </c>
      <c r="ARS28" s="56">
        <f t="shared" si="1108"/>
        <v>0</v>
      </c>
      <c r="ART28" s="56">
        <f t="shared" si="1109"/>
        <v>0</v>
      </c>
      <c r="ARU28" s="56">
        <f t="shared" si="1110"/>
        <v>0</v>
      </c>
      <c r="ARV28" s="56">
        <f t="shared" si="1111"/>
        <v>0</v>
      </c>
      <c r="ARW28" s="56">
        <f t="shared" si="1112"/>
        <v>0</v>
      </c>
      <c r="ARX28" s="56">
        <f t="shared" si="1113"/>
        <v>0</v>
      </c>
      <c r="ARY28" s="56">
        <f t="shared" si="1114"/>
        <v>0</v>
      </c>
      <c r="ARZ28" s="56">
        <f t="shared" si="1115"/>
        <v>0</v>
      </c>
      <c r="ASA28" s="56">
        <f t="shared" si="1116"/>
        <v>0</v>
      </c>
      <c r="ASB28" s="56">
        <f t="shared" si="1117"/>
        <v>0</v>
      </c>
      <c r="ASC28" s="56">
        <f t="shared" si="1118"/>
        <v>0</v>
      </c>
      <c r="ASD28" s="56">
        <f t="shared" si="1119"/>
        <v>0</v>
      </c>
      <c r="ASE28" s="56">
        <f t="shared" si="1120"/>
        <v>0</v>
      </c>
      <c r="ASF28" s="56">
        <f t="shared" si="1121"/>
        <v>0</v>
      </c>
      <c r="ASG28" s="56">
        <f t="shared" si="1122"/>
        <v>0</v>
      </c>
      <c r="ASH28" s="56">
        <f t="shared" si="1123"/>
        <v>0</v>
      </c>
      <c r="ASI28" s="56">
        <f t="shared" si="1124"/>
        <v>0</v>
      </c>
      <c r="ASJ28" s="56">
        <f t="shared" si="1125"/>
        <v>0</v>
      </c>
      <c r="ASK28" s="56">
        <f t="shared" si="1126"/>
        <v>0</v>
      </c>
      <c r="ASL28" s="56">
        <f t="shared" si="1127"/>
        <v>0</v>
      </c>
      <c r="ASM28" s="56">
        <f t="shared" si="1128"/>
        <v>0</v>
      </c>
      <c r="ASN28" s="56">
        <f t="shared" si="1129"/>
        <v>0</v>
      </c>
      <c r="ASO28" s="56">
        <f t="shared" si="1130"/>
        <v>0</v>
      </c>
      <c r="ASP28" s="56">
        <f t="shared" si="1131"/>
        <v>0</v>
      </c>
      <c r="ASQ28" s="56">
        <f t="shared" si="1132"/>
        <v>0</v>
      </c>
      <c r="ASR28" s="56">
        <f t="shared" si="1133"/>
        <v>0</v>
      </c>
      <c r="ASS28" s="56">
        <f t="shared" si="1134"/>
        <v>0</v>
      </c>
      <c r="AST28" s="56">
        <f t="shared" si="1135"/>
        <v>0</v>
      </c>
      <c r="ASU28" s="56">
        <f t="shared" si="1136"/>
        <v>0</v>
      </c>
      <c r="ASV28" s="56">
        <f t="shared" si="1137"/>
        <v>0</v>
      </c>
      <c r="ASW28" s="56">
        <f t="shared" si="1138"/>
        <v>0</v>
      </c>
      <c r="ASX28" s="56">
        <f t="shared" si="1139"/>
        <v>0</v>
      </c>
      <c r="ASY28" s="56">
        <f t="shared" si="1140"/>
        <v>0</v>
      </c>
      <c r="ASZ28" s="56">
        <f t="shared" si="1141"/>
        <v>0</v>
      </c>
      <c r="ATA28" s="56">
        <f t="shared" si="1142"/>
        <v>0</v>
      </c>
      <c r="ATB28" s="56">
        <f t="shared" si="1143"/>
        <v>0</v>
      </c>
      <c r="ATC28" s="56">
        <f t="shared" si="1144"/>
        <v>0</v>
      </c>
      <c r="ATD28" s="56">
        <f t="shared" si="1145"/>
        <v>0</v>
      </c>
      <c r="ATE28" s="56">
        <f t="shared" si="1146"/>
        <v>0</v>
      </c>
      <c r="ATF28" s="56">
        <f t="shared" si="1147"/>
        <v>0</v>
      </c>
      <c r="ATG28" s="56">
        <f t="shared" si="1148"/>
        <v>0</v>
      </c>
      <c r="ATH28" s="56">
        <f t="shared" si="1149"/>
        <v>0</v>
      </c>
      <c r="ATI28" s="56">
        <f t="shared" si="1150"/>
        <v>0</v>
      </c>
      <c r="ATJ28" s="56">
        <f t="shared" si="1151"/>
        <v>0</v>
      </c>
      <c r="ATK28" s="56">
        <f t="shared" si="1152"/>
        <v>0</v>
      </c>
      <c r="ATL28" s="56">
        <f t="shared" si="1153"/>
        <v>0</v>
      </c>
      <c r="ATM28" s="56">
        <f t="shared" si="1154"/>
        <v>0</v>
      </c>
      <c r="ATN28" s="56">
        <f t="shared" si="1155"/>
        <v>0</v>
      </c>
      <c r="ATO28" s="56">
        <f t="shared" si="1156"/>
        <v>0</v>
      </c>
      <c r="ATP28" s="56">
        <f t="shared" si="1157"/>
        <v>0</v>
      </c>
      <c r="ATQ28" s="56">
        <f t="shared" si="1158"/>
        <v>0</v>
      </c>
      <c r="ATR28" s="56">
        <f t="shared" si="1159"/>
        <v>0</v>
      </c>
      <c r="ATS28" s="56">
        <f t="shared" si="1160"/>
        <v>0</v>
      </c>
      <c r="ATT28" s="56">
        <f t="shared" si="1161"/>
        <v>0</v>
      </c>
      <c r="ATU28" s="56">
        <f t="shared" si="1162"/>
        <v>0</v>
      </c>
      <c r="ATV28" s="56">
        <f t="shared" si="1163"/>
        <v>0</v>
      </c>
      <c r="ATW28" s="56">
        <f t="shared" si="1164"/>
        <v>0</v>
      </c>
      <c r="ATX28" s="56">
        <f t="shared" si="1165"/>
        <v>0</v>
      </c>
      <c r="ATY28" s="56">
        <f t="shared" si="1166"/>
        <v>0</v>
      </c>
      <c r="ATZ28" s="56">
        <f t="shared" si="1167"/>
        <v>0</v>
      </c>
      <c r="AUA28" s="56">
        <f t="shared" si="1168"/>
        <v>0</v>
      </c>
      <c r="AUB28" s="56">
        <f t="shared" si="1169"/>
        <v>0</v>
      </c>
      <c r="AUC28" s="56">
        <f t="shared" si="1170"/>
        <v>0</v>
      </c>
      <c r="AUD28" s="56">
        <f t="shared" si="1171"/>
        <v>0</v>
      </c>
      <c r="AUE28" s="56">
        <f t="shared" si="1172"/>
        <v>0</v>
      </c>
      <c r="AUF28" s="56">
        <f t="shared" si="1173"/>
        <v>0</v>
      </c>
      <c r="AUG28" s="56">
        <f t="shared" si="1174"/>
        <v>0</v>
      </c>
      <c r="AUH28" s="56">
        <f t="shared" si="1175"/>
        <v>0</v>
      </c>
      <c r="AUI28" s="56">
        <f t="shared" si="1176"/>
        <v>0</v>
      </c>
      <c r="AUJ28" s="56">
        <f t="shared" si="1177"/>
        <v>0</v>
      </c>
      <c r="AUK28" s="56">
        <f t="shared" si="1178"/>
        <v>0</v>
      </c>
      <c r="AUL28" s="56">
        <f t="shared" si="1179"/>
        <v>0</v>
      </c>
      <c r="AUM28" s="56">
        <f t="shared" si="1180"/>
        <v>0</v>
      </c>
      <c r="AUN28" s="56">
        <f t="shared" si="1181"/>
        <v>0</v>
      </c>
      <c r="AUO28" s="56">
        <f t="shared" si="1182"/>
        <v>0</v>
      </c>
      <c r="AUP28" s="56">
        <f t="shared" si="1183"/>
        <v>0</v>
      </c>
      <c r="AUQ28" s="56">
        <f t="shared" si="1184"/>
        <v>0</v>
      </c>
      <c r="AUR28" s="56">
        <f t="shared" si="1185"/>
        <v>0</v>
      </c>
      <c r="AUS28" s="56">
        <f t="shared" si="1186"/>
        <v>0</v>
      </c>
      <c r="AUT28" s="56">
        <f t="shared" si="1187"/>
        <v>0</v>
      </c>
      <c r="AUU28" s="56">
        <f t="shared" si="1188"/>
        <v>0</v>
      </c>
      <c r="AUV28" s="56">
        <f t="shared" si="1189"/>
        <v>0</v>
      </c>
      <c r="AUW28" s="56">
        <f t="shared" si="1190"/>
        <v>0</v>
      </c>
      <c r="AUX28" s="56">
        <f t="shared" si="1191"/>
        <v>0</v>
      </c>
      <c r="AUY28" s="56">
        <f t="shared" si="1192"/>
        <v>0</v>
      </c>
      <c r="AUZ28" s="56">
        <f t="shared" si="1193"/>
        <v>0</v>
      </c>
      <c r="AVA28" s="56">
        <f t="shared" si="1194"/>
        <v>0</v>
      </c>
      <c r="AVB28" s="56">
        <f t="shared" si="1195"/>
        <v>0</v>
      </c>
      <c r="AVC28" s="56">
        <f t="shared" si="1196"/>
        <v>0</v>
      </c>
      <c r="AVD28" s="56">
        <f t="shared" si="1197"/>
        <v>0</v>
      </c>
      <c r="AVE28" s="56">
        <f t="shared" si="1198"/>
        <v>0</v>
      </c>
      <c r="AVF28" s="56">
        <f t="shared" si="1199"/>
        <v>0</v>
      </c>
      <c r="AVG28" s="56">
        <f t="shared" si="1200"/>
        <v>0</v>
      </c>
      <c r="AVH28" s="56">
        <f t="shared" si="1201"/>
        <v>0</v>
      </c>
      <c r="AVI28" s="56">
        <f t="shared" si="1202"/>
        <v>0</v>
      </c>
      <c r="AVJ28" s="56">
        <f t="shared" si="1203"/>
        <v>0</v>
      </c>
      <c r="AVK28" s="56">
        <f t="shared" si="1204"/>
        <v>0</v>
      </c>
      <c r="AVL28" s="56">
        <f t="shared" si="1205"/>
        <v>0</v>
      </c>
      <c r="AVM28" s="56">
        <f t="shared" si="1206"/>
        <v>0</v>
      </c>
      <c r="AVN28" s="56">
        <f t="shared" si="1207"/>
        <v>0</v>
      </c>
      <c r="AVO28" s="56">
        <f t="shared" si="1208"/>
        <v>0</v>
      </c>
      <c r="AVP28" s="56">
        <f t="shared" si="1209"/>
        <v>0</v>
      </c>
      <c r="AVQ28" s="56">
        <f t="shared" si="1210"/>
        <v>0</v>
      </c>
      <c r="AVR28" s="56">
        <f t="shared" si="1211"/>
        <v>0</v>
      </c>
      <c r="AVS28" s="56">
        <f t="shared" si="1212"/>
        <v>0</v>
      </c>
      <c r="AVT28" s="56">
        <f t="shared" si="1213"/>
        <v>0</v>
      </c>
      <c r="AVU28" s="56">
        <f t="shared" si="1214"/>
        <v>0</v>
      </c>
      <c r="AVV28" s="56">
        <f t="shared" si="1215"/>
        <v>0</v>
      </c>
      <c r="AVW28" s="56">
        <f t="shared" si="1216"/>
        <v>0</v>
      </c>
      <c r="AVX28" s="56">
        <f t="shared" si="1217"/>
        <v>0</v>
      </c>
      <c r="AVY28" s="56">
        <f t="shared" si="1218"/>
        <v>0</v>
      </c>
      <c r="AVZ28" s="56">
        <f t="shared" si="1219"/>
        <v>0</v>
      </c>
      <c r="AWA28" s="56">
        <f t="shared" si="1220"/>
        <v>0</v>
      </c>
      <c r="AWB28" s="56">
        <f t="shared" si="1221"/>
        <v>0</v>
      </c>
      <c r="AWC28" s="56">
        <f t="shared" si="1222"/>
        <v>0</v>
      </c>
      <c r="AWD28" s="56">
        <f t="shared" si="1223"/>
        <v>0</v>
      </c>
      <c r="AWE28" s="56">
        <f t="shared" si="1224"/>
        <v>0</v>
      </c>
      <c r="AWF28" s="56">
        <f t="shared" si="1225"/>
        <v>0</v>
      </c>
      <c r="AWG28" s="56">
        <f t="shared" si="1226"/>
        <v>0</v>
      </c>
      <c r="AWH28" s="56">
        <f t="shared" si="1227"/>
        <v>0</v>
      </c>
      <c r="AWI28" s="56">
        <f t="shared" si="1228"/>
        <v>0</v>
      </c>
      <c r="AWJ28" s="56">
        <f t="shared" si="1229"/>
        <v>0</v>
      </c>
      <c r="AWK28" s="56">
        <f t="shared" si="1230"/>
        <v>0</v>
      </c>
      <c r="AWL28" s="56">
        <f t="shared" si="1231"/>
        <v>0</v>
      </c>
      <c r="AWM28" s="56">
        <f t="shared" si="1232"/>
        <v>0</v>
      </c>
      <c r="AWN28" s="56">
        <f t="shared" si="1233"/>
        <v>0</v>
      </c>
      <c r="AWO28" s="56">
        <f t="shared" si="1234"/>
        <v>0</v>
      </c>
      <c r="AWP28" s="56">
        <f t="shared" si="1235"/>
        <v>0</v>
      </c>
      <c r="AWQ28" s="56">
        <f t="shared" si="1236"/>
        <v>0</v>
      </c>
      <c r="AWR28" s="56">
        <f t="shared" si="1237"/>
        <v>0</v>
      </c>
      <c r="AWS28" s="56">
        <f t="shared" si="1238"/>
        <v>0</v>
      </c>
      <c r="AWT28" s="56">
        <f t="shared" si="1239"/>
        <v>0</v>
      </c>
      <c r="AWU28" s="56">
        <f t="shared" si="1240"/>
        <v>0</v>
      </c>
      <c r="AWV28" s="56">
        <f t="shared" si="1241"/>
        <v>0</v>
      </c>
      <c r="AWW28" s="56">
        <f t="shared" si="1242"/>
        <v>0</v>
      </c>
      <c r="AWX28" s="56">
        <f t="shared" si="1243"/>
        <v>0</v>
      </c>
      <c r="AWY28" s="56">
        <f t="shared" si="1244"/>
        <v>0</v>
      </c>
      <c r="AWZ28" s="56">
        <f t="shared" si="1245"/>
        <v>0</v>
      </c>
      <c r="AXA28" s="56">
        <f t="shared" si="1246"/>
        <v>0</v>
      </c>
      <c r="AXB28" s="56">
        <f t="shared" si="1247"/>
        <v>0</v>
      </c>
      <c r="AXC28" s="56">
        <f t="shared" si="1248"/>
        <v>0</v>
      </c>
      <c r="AXD28" s="56">
        <f t="shared" si="1249"/>
        <v>0</v>
      </c>
      <c r="AXE28" s="56">
        <f t="shared" si="1250"/>
        <v>0</v>
      </c>
      <c r="AXF28" s="56">
        <f t="shared" si="1251"/>
        <v>0</v>
      </c>
      <c r="AXG28" s="56">
        <f t="shared" si="1252"/>
        <v>0</v>
      </c>
      <c r="AXH28" s="56">
        <f t="shared" si="1253"/>
        <v>0</v>
      </c>
      <c r="AXI28" s="56">
        <f t="shared" si="1254"/>
        <v>0</v>
      </c>
      <c r="AXJ28" s="56">
        <f t="shared" si="1255"/>
        <v>0</v>
      </c>
      <c r="AXK28" s="56">
        <f t="shared" si="1256"/>
        <v>0</v>
      </c>
      <c r="AXL28" s="56">
        <f t="shared" si="1257"/>
        <v>0</v>
      </c>
      <c r="AXM28" s="56">
        <f t="shared" si="1258"/>
        <v>0</v>
      </c>
      <c r="AXN28" s="56">
        <f t="shared" si="1259"/>
        <v>0</v>
      </c>
      <c r="AXO28" s="56">
        <f t="shared" si="1260"/>
        <v>0</v>
      </c>
      <c r="AXP28" s="56">
        <f t="shared" si="1261"/>
        <v>0</v>
      </c>
      <c r="AXQ28" s="56">
        <f t="shared" si="1262"/>
        <v>0</v>
      </c>
      <c r="AXR28" s="56">
        <f t="shared" si="1263"/>
        <v>0</v>
      </c>
      <c r="AXS28" s="56">
        <f t="shared" si="1264"/>
        <v>0</v>
      </c>
      <c r="AXT28" s="56">
        <f t="shared" si="1265"/>
        <v>0</v>
      </c>
      <c r="AXU28" s="56">
        <f t="shared" si="1266"/>
        <v>0</v>
      </c>
      <c r="AXV28" s="56">
        <f t="shared" si="1267"/>
        <v>0</v>
      </c>
      <c r="AXW28" s="56">
        <f t="shared" si="1268"/>
        <v>0</v>
      </c>
      <c r="AXX28" s="56">
        <f t="shared" si="1269"/>
        <v>0</v>
      </c>
      <c r="AXY28" s="56">
        <f t="shared" si="1270"/>
        <v>0</v>
      </c>
      <c r="AXZ28" s="56">
        <f t="shared" si="1271"/>
        <v>0</v>
      </c>
      <c r="AYA28" s="56">
        <f t="shared" si="1272"/>
        <v>0</v>
      </c>
      <c r="AYB28" s="56">
        <f t="shared" si="1273"/>
        <v>0</v>
      </c>
      <c r="AYC28" s="56">
        <f t="shared" si="1274"/>
        <v>0</v>
      </c>
      <c r="AYD28" s="56">
        <f t="shared" si="1275"/>
        <v>0</v>
      </c>
      <c r="AYE28" s="56">
        <f t="shared" si="1276"/>
        <v>0</v>
      </c>
      <c r="AYF28" s="56">
        <f t="shared" si="1277"/>
        <v>0</v>
      </c>
      <c r="AYG28" s="56">
        <f t="shared" si="1278"/>
        <v>0</v>
      </c>
      <c r="AYH28" s="56">
        <f t="shared" si="1279"/>
        <v>0</v>
      </c>
      <c r="AYI28" s="56">
        <f t="shared" si="1280"/>
        <v>0</v>
      </c>
      <c r="AYJ28" s="56">
        <f t="shared" si="1281"/>
        <v>0</v>
      </c>
      <c r="AYK28" s="56">
        <f t="shared" si="1282"/>
        <v>0</v>
      </c>
      <c r="AYL28" s="56">
        <f t="shared" si="1283"/>
        <v>0</v>
      </c>
      <c r="AYM28" s="56">
        <f t="shared" si="1284"/>
        <v>0</v>
      </c>
      <c r="AYN28" s="56">
        <f t="shared" si="1285"/>
        <v>0</v>
      </c>
      <c r="AYO28" s="56">
        <f t="shared" si="1286"/>
        <v>0</v>
      </c>
      <c r="AYP28" s="56">
        <f t="shared" si="1287"/>
        <v>0</v>
      </c>
      <c r="AYQ28" s="56">
        <f t="shared" si="1288"/>
        <v>0</v>
      </c>
      <c r="AYR28" s="56">
        <f t="shared" si="1289"/>
        <v>0</v>
      </c>
      <c r="AYS28" s="56">
        <f t="shared" si="1290"/>
        <v>0</v>
      </c>
      <c r="AYT28" s="56">
        <f t="shared" si="1291"/>
        <v>0</v>
      </c>
      <c r="AYU28" s="56">
        <f t="shared" si="1292"/>
        <v>0</v>
      </c>
      <c r="AYV28" s="56">
        <f t="shared" si="1293"/>
        <v>0</v>
      </c>
      <c r="AYW28" s="56">
        <f t="shared" si="1294"/>
        <v>0</v>
      </c>
      <c r="AYX28" s="56">
        <f t="shared" si="1295"/>
        <v>0</v>
      </c>
      <c r="AYY28" s="56">
        <f t="shared" si="1296"/>
        <v>0</v>
      </c>
      <c r="AYZ28" s="56">
        <f t="shared" si="1297"/>
        <v>0</v>
      </c>
      <c r="AZA28" s="56">
        <f t="shared" si="1298"/>
        <v>0</v>
      </c>
      <c r="AZB28" s="56">
        <f t="shared" si="1299"/>
        <v>0</v>
      </c>
      <c r="AZC28" s="56">
        <f t="shared" si="1300"/>
        <v>0</v>
      </c>
      <c r="AZD28" s="56">
        <f t="shared" si="1301"/>
        <v>0</v>
      </c>
      <c r="AZE28" s="56">
        <f t="shared" si="1302"/>
        <v>0</v>
      </c>
      <c r="AZF28" s="56">
        <f t="shared" si="1303"/>
        <v>0</v>
      </c>
      <c r="AZG28" s="56">
        <f t="shared" si="1304"/>
        <v>0</v>
      </c>
      <c r="AZH28" s="56">
        <f t="shared" si="1305"/>
        <v>0</v>
      </c>
      <c r="AZI28" s="56">
        <f t="shared" si="1306"/>
        <v>0</v>
      </c>
      <c r="AZJ28" s="56">
        <f t="shared" si="1307"/>
        <v>0</v>
      </c>
      <c r="AZK28" s="56">
        <f t="shared" si="1308"/>
        <v>0</v>
      </c>
      <c r="AZL28" s="56">
        <f t="shared" si="1309"/>
        <v>0</v>
      </c>
      <c r="AZM28" s="56">
        <f t="shared" si="1310"/>
        <v>0</v>
      </c>
      <c r="AZN28" s="56">
        <f t="shared" si="1311"/>
        <v>0</v>
      </c>
      <c r="AZO28" s="56">
        <f t="shared" si="1312"/>
        <v>0</v>
      </c>
      <c r="AZP28" s="56">
        <f t="shared" si="1313"/>
        <v>0</v>
      </c>
      <c r="AZQ28" s="56">
        <f t="shared" si="1314"/>
        <v>0</v>
      </c>
      <c r="AZR28" s="56">
        <f t="shared" si="1315"/>
        <v>0</v>
      </c>
      <c r="AZS28" s="56">
        <f t="shared" si="1316"/>
        <v>0</v>
      </c>
      <c r="AZT28" s="56">
        <f t="shared" si="1317"/>
        <v>0</v>
      </c>
      <c r="AZU28" s="56">
        <f t="shared" si="1318"/>
        <v>0</v>
      </c>
      <c r="AZV28" s="56">
        <f t="shared" si="1319"/>
        <v>0</v>
      </c>
      <c r="AZW28" s="56">
        <f t="shared" si="1320"/>
        <v>0</v>
      </c>
      <c r="AZX28" s="56">
        <f t="shared" si="1321"/>
        <v>0</v>
      </c>
      <c r="AZY28" s="56">
        <f t="shared" si="1322"/>
        <v>0</v>
      </c>
      <c r="AZZ28" s="56">
        <f t="shared" si="1323"/>
        <v>0</v>
      </c>
      <c r="BAA28" s="56">
        <f t="shared" si="1324"/>
        <v>0</v>
      </c>
      <c r="BAB28" s="56">
        <f t="shared" si="1325"/>
        <v>0</v>
      </c>
      <c r="BAC28" s="56">
        <f t="shared" si="1326"/>
        <v>0</v>
      </c>
      <c r="BAD28" s="56">
        <f t="shared" si="1327"/>
        <v>0</v>
      </c>
      <c r="BAE28" s="56">
        <f t="shared" si="1328"/>
        <v>0</v>
      </c>
      <c r="BAF28" s="56">
        <f t="shared" si="1329"/>
        <v>0</v>
      </c>
      <c r="BAG28" s="56">
        <f t="shared" si="1330"/>
        <v>0</v>
      </c>
      <c r="BAH28" s="56">
        <f t="shared" si="1331"/>
        <v>0</v>
      </c>
      <c r="BAI28" s="56">
        <f t="shared" si="1332"/>
        <v>0</v>
      </c>
      <c r="BAJ28" s="56">
        <f t="shared" si="1333"/>
        <v>0</v>
      </c>
      <c r="BAK28" s="56">
        <f t="shared" si="1334"/>
        <v>0</v>
      </c>
      <c r="BAL28" s="56">
        <f t="shared" si="1335"/>
        <v>0</v>
      </c>
      <c r="BAM28" s="56">
        <f t="shared" si="1336"/>
        <v>0</v>
      </c>
      <c r="BAN28" s="56">
        <f t="shared" si="1337"/>
        <v>0</v>
      </c>
      <c r="BAO28" s="56">
        <f t="shared" si="1338"/>
        <v>0</v>
      </c>
      <c r="BAP28" s="56">
        <f t="shared" si="1339"/>
        <v>0</v>
      </c>
      <c r="BAQ28" s="56">
        <f t="shared" si="1340"/>
        <v>0</v>
      </c>
      <c r="BAR28" s="56">
        <f t="shared" si="1341"/>
        <v>0</v>
      </c>
      <c r="BAS28" s="56">
        <f t="shared" si="1342"/>
        <v>0</v>
      </c>
      <c r="BAT28" s="56">
        <f t="shared" si="1343"/>
        <v>0</v>
      </c>
      <c r="BAU28" s="56">
        <f t="shared" si="1344"/>
        <v>0</v>
      </c>
      <c r="BAV28" s="56">
        <f t="shared" si="1345"/>
        <v>0</v>
      </c>
      <c r="BAW28" s="56">
        <f t="shared" si="1346"/>
        <v>0</v>
      </c>
      <c r="BAX28" s="56">
        <f t="shared" si="1347"/>
        <v>0</v>
      </c>
      <c r="BAY28" s="56">
        <f t="shared" si="1348"/>
        <v>0</v>
      </c>
      <c r="BAZ28" s="56">
        <f t="shared" si="1349"/>
        <v>0</v>
      </c>
      <c r="BBA28" s="56">
        <f t="shared" si="1350"/>
        <v>0</v>
      </c>
      <c r="BBB28" s="56">
        <f t="shared" si="1351"/>
        <v>0</v>
      </c>
      <c r="BBC28" s="56">
        <f t="shared" si="1352"/>
        <v>0</v>
      </c>
      <c r="BBD28" s="56">
        <f t="shared" si="1353"/>
        <v>0</v>
      </c>
      <c r="BBE28" s="56">
        <f t="shared" si="1354"/>
        <v>0</v>
      </c>
      <c r="BBF28" s="56">
        <f t="shared" si="1355"/>
        <v>0</v>
      </c>
      <c r="BBG28" s="56">
        <f t="shared" si="1356"/>
        <v>0</v>
      </c>
      <c r="BBH28" s="56">
        <f t="shared" si="1357"/>
        <v>0</v>
      </c>
      <c r="BBI28" s="56">
        <f t="shared" si="1358"/>
        <v>0</v>
      </c>
      <c r="BBJ28" s="56">
        <f t="shared" si="1359"/>
        <v>0</v>
      </c>
      <c r="BBK28" s="56">
        <f t="shared" si="1360"/>
        <v>0</v>
      </c>
      <c r="BBL28" s="56">
        <f t="shared" si="1361"/>
        <v>0</v>
      </c>
      <c r="BBM28" s="56">
        <f t="shared" si="1362"/>
        <v>0</v>
      </c>
      <c r="BBN28" s="56">
        <f t="shared" si="1363"/>
        <v>0</v>
      </c>
      <c r="BBO28" s="56">
        <f t="shared" si="1364"/>
        <v>0</v>
      </c>
      <c r="BBP28" s="56">
        <f t="shared" si="1365"/>
        <v>0</v>
      </c>
      <c r="BBQ28" s="56">
        <f t="shared" si="1366"/>
        <v>0</v>
      </c>
      <c r="BBR28" s="56">
        <f t="shared" si="1367"/>
        <v>0</v>
      </c>
      <c r="BBS28" s="56">
        <f t="shared" si="1368"/>
        <v>0</v>
      </c>
      <c r="BBT28" s="56">
        <f t="shared" si="1369"/>
        <v>0</v>
      </c>
      <c r="BBU28" s="56">
        <f t="shared" si="1370"/>
        <v>0</v>
      </c>
      <c r="BBV28" s="56">
        <f t="shared" si="1371"/>
        <v>0</v>
      </c>
      <c r="BBW28" s="56">
        <f t="shared" si="1372"/>
        <v>0</v>
      </c>
      <c r="BBX28" s="56">
        <f t="shared" si="1373"/>
        <v>0</v>
      </c>
      <c r="BBY28" s="56">
        <f t="shared" si="1374"/>
        <v>0</v>
      </c>
      <c r="BBZ28" s="56">
        <f t="shared" si="1375"/>
        <v>0</v>
      </c>
      <c r="BCA28" s="56">
        <f t="shared" si="1376"/>
        <v>0</v>
      </c>
      <c r="BCB28" s="56">
        <f t="shared" si="1377"/>
        <v>0</v>
      </c>
      <c r="BCC28" s="56">
        <f t="shared" si="1378"/>
        <v>0</v>
      </c>
      <c r="BCD28" s="56">
        <f t="shared" si="1379"/>
        <v>0</v>
      </c>
      <c r="BCE28" s="56">
        <f t="shared" si="1380"/>
        <v>0</v>
      </c>
      <c r="BCF28" s="56">
        <f t="shared" si="1381"/>
        <v>0</v>
      </c>
      <c r="BCG28" s="56">
        <f t="shared" si="1382"/>
        <v>0</v>
      </c>
      <c r="BCH28" s="56">
        <f t="shared" si="1383"/>
        <v>0</v>
      </c>
      <c r="BCI28" s="56">
        <f t="shared" si="1384"/>
        <v>0</v>
      </c>
      <c r="BCJ28" s="56">
        <f t="shared" si="1385"/>
        <v>0</v>
      </c>
      <c r="BCK28" s="56">
        <f t="shared" si="1386"/>
        <v>0</v>
      </c>
      <c r="BCL28" s="56">
        <f t="shared" si="1387"/>
        <v>0</v>
      </c>
      <c r="BCM28" s="56">
        <f t="shared" si="1388"/>
        <v>0</v>
      </c>
      <c r="BCN28" s="56">
        <f t="shared" si="1389"/>
        <v>0</v>
      </c>
      <c r="BCO28" s="56">
        <f t="shared" si="1390"/>
        <v>0</v>
      </c>
      <c r="BCP28" s="56">
        <f t="shared" si="1391"/>
        <v>0</v>
      </c>
      <c r="BCQ28" s="56">
        <f t="shared" si="1392"/>
        <v>0</v>
      </c>
      <c r="BCR28" s="56">
        <f t="shared" si="1393"/>
        <v>0</v>
      </c>
      <c r="BCS28" s="56">
        <f t="shared" si="1394"/>
        <v>0</v>
      </c>
      <c r="BCT28" s="56">
        <f t="shared" si="1395"/>
        <v>0</v>
      </c>
      <c r="BCU28" s="56">
        <f t="shared" si="1396"/>
        <v>0</v>
      </c>
      <c r="BCV28" s="56">
        <f t="shared" si="1397"/>
        <v>0</v>
      </c>
      <c r="BCW28" s="56">
        <f t="shared" si="1398"/>
        <v>0</v>
      </c>
      <c r="BCX28" s="56">
        <f t="shared" si="1399"/>
        <v>0</v>
      </c>
      <c r="BCY28" s="56">
        <f t="shared" si="1400"/>
        <v>0</v>
      </c>
      <c r="BCZ28" s="56">
        <f t="shared" si="1401"/>
        <v>0</v>
      </c>
      <c r="BDA28" s="56">
        <f t="shared" si="1402"/>
        <v>0</v>
      </c>
      <c r="BDB28" s="56">
        <f t="shared" si="1403"/>
        <v>0</v>
      </c>
      <c r="BDC28" s="56">
        <f t="shared" si="1404"/>
        <v>0</v>
      </c>
      <c r="BDD28" s="56">
        <f t="shared" si="1405"/>
        <v>0</v>
      </c>
      <c r="BDE28" s="56">
        <f t="shared" si="1406"/>
        <v>0</v>
      </c>
      <c r="BDF28" s="56">
        <f t="shared" si="1407"/>
        <v>0</v>
      </c>
      <c r="BDG28" s="56">
        <f t="shared" si="1408"/>
        <v>0</v>
      </c>
      <c r="BDH28" s="56">
        <f t="shared" si="1409"/>
        <v>0</v>
      </c>
      <c r="BDI28" s="56">
        <f t="shared" si="1410"/>
        <v>0</v>
      </c>
      <c r="BDJ28" s="56">
        <f t="shared" si="1411"/>
        <v>0</v>
      </c>
      <c r="BDK28" s="56">
        <f t="shared" si="1412"/>
        <v>0</v>
      </c>
      <c r="BDL28" s="56">
        <f t="shared" si="1413"/>
        <v>0</v>
      </c>
      <c r="BDM28" s="56">
        <f t="shared" si="1414"/>
        <v>0</v>
      </c>
      <c r="BDN28" s="56">
        <f t="shared" si="1415"/>
        <v>0</v>
      </c>
      <c r="BDO28" s="56">
        <f t="shared" si="1416"/>
        <v>0</v>
      </c>
      <c r="BDP28" s="56">
        <f t="shared" si="1417"/>
        <v>0</v>
      </c>
      <c r="BDQ28" s="56">
        <f t="shared" si="1418"/>
        <v>0</v>
      </c>
      <c r="BDR28" s="56">
        <f t="shared" si="1419"/>
        <v>0</v>
      </c>
      <c r="BDS28" s="56">
        <f t="shared" si="1420"/>
        <v>0</v>
      </c>
      <c r="BDT28" s="56">
        <f t="shared" si="1421"/>
        <v>0</v>
      </c>
      <c r="BDU28" s="56">
        <f t="shared" si="1422"/>
        <v>0</v>
      </c>
      <c r="BDV28" s="56">
        <f t="shared" si="1423"/>
        <v>0</v>
      </c>
      <c r="BDW28" s="56">
        <f t="shared" si="1424"/>
        <v>0</v>
      </c>
      <c r="BDX28" s="56">
        <f t="shared" si="1425"/>
        <v>0</v>
      </c>
      <c r="BDY28" s="56">
        <f t="shared" si="1426"/>
        <v>0</v>
      </c>
      <c r="BDZ28" s="56">
        <f t="shared" si="1427"/>
        <v>0</v>
      </c>
      <c r="BEA28" s="56">
        <f t="shared" si="1428"/>
        <v>0</v>
      </c>
      <c r="BEB28" s="56">
        <f t="shared" si="1429"/>
        <v>0</v>
      </c>
      <c r="BEC28" s="56">
        <f t="shared" si="1430"/>
        <v>0</v>
      </c>
      <c r="BED28" s="56">
        <f t="shared" si="1431"/>
        <v>0</v>
      </c>
      <c r="BEE28" s="56">
        <f t="shared" si="1432"/>
        <v>0</v>
      </c>
      <c r="BEF28" s="56">
        <f t="shared" si="1433"/>
        <v>0</v>
      </c>
      <c r="BEG28" s="56">
        <f t="shared" si="1434"/>
        <v>0</v>
      </c>
      <c r="BEH28" s="56">
        <f t="shared" si="1435"/>
        <v>0</v>
      </c>
      <c r="BEI28" s="56">
        <f t="shared" si="1436"/>
        <v>0</v>
      </c>
      <c r="BEJ28" s="56">
        <f t="shared" si="1437"/>
        <v>0</v>
      </c>
      <c r="BEK28" s="56">
        <f t="shared" si="1438"/>
        <v>0</v>
      </c>
      <c r="BEL28" s="56">
        <f t="shared" si="1439"/>
        <v>0</v>
      </c>
      <c r="BEM28" s="56">
        <f t="shared" si="1440"/>
        <v>0</v>
      </c>
      <c r="BEN28" s="56">
        <f t="shared" si="1441"/>
        <v>0</v>
      </c>
      <c r="BEO28" s="56">
        <f t="shared" si="1442"/>
        <v>0</v>
      </c>
      <c r="BEP28" s="56">
        <f t="shared" si="1443"/>
        <v>0</v>
      </c>
      <c r="BEQ28" s="56">
        <f t="shared" si="1444"/>
        <v>0</v>
      </c>
      <c r="BER28" s="56">
        <f t="shared" si="1445"/>
        <v>0</v>
      </c>
      <c r="BES28" s="56">
        <f t="shared" si="1446"/>
        <v>0</v>
      </c>
      <c r="BET28" s="56">
        <f t="shared" si="1447"/>
        <v>0</v>
      </c>
      <c r="BEU28" s="56">
        <f t="shared" si="1448"/>
        <v>0</v>
      </c>
      <c r="BEV28" s="56">
        <f t="shared" si="1449"/>
        <v>0</v>
      </c>
      <c r="BEW28" s="56">
        <f t="shared" si="1450"/>
        <v>0</v>
      </c>
      <c r="BEX28" s="56">
        <f t="shared" si="1451"/>
        <v>0</v>
      </c>
      <c r="BEY28" s="56">
        <f t="shared" si="1452"/>
        <v>0</v>
      </c>
      <c r="BEZ28" s="56">
        <f t="shared" si="1453"/>
        <v>0</v>
      </c>
      <c r="BFA28" s="56">
        <f t="shared" si="1454"/>
        <v>0</v>
      </c>
      <c r="BFB28" s="56">
        <f t="shared" si="1455"/>
        <v>0</v>
      </c>
      <c r="BFC28" s="56">
        <f t="shared" si="1456"/>
        <v>0</v>
      </c>
      <c r="BFD28" s="56">
        <f t="shared" si="1457"/>
        <v>0</v>
      </c>
      <c r="BFE28" s="56">
        <f t="shared" si="1458"/>
        <v>0</v>
      </c>
      <c r="BFF28" s="56">
        <f t="shared" si="1459"/>
        <v>0</v>
      </c>
      <c r="BFG28" s="56">
        <f t="shared" si="1460"/>
        <v>0</v>
      </c>
      <c r="BFH28" s="56">
        <f t="shared" si="1461"/>
        <v>0</v>
      </c>
      <c r="BFI28" s="56">
        <f t="shared" si="1462"/>
        <v>0</v>
      </c>
      <c r="BFJ28" s="56">
        <f t="shared" si="1463"/>
        <v>0</v>
      </c>
      <c r="BFK28" s="56">
        <f t="shared" si="1464"/>
        <v>0</v>
      </c>
      <c r="BFL28" s="56">
        <f t="shared" si="1465"/>
        <v>0</v>
      </c>
      <c r="BFM28" s="56">
        <f t="shared" si="1466"/>
        <v>0</v>
      </c>
      <c r="BFN28" s="56">
        <f t="shared" si="1467"/>
        <v>0</v>
      </c>
      <c r="BFO28" s="56">
        <f t="shared" si="1468"/>
        <v>0</v>
      </c>
      <c r="BFP28" s="56">
        <f t="shared" si="1469"/>
        <v>0</v>
      </c>
      <c r="BFQ28" s="56">
        <f t="shared" si="1470"/>
        <v>0</v>
      </c>
      <c r="BFR28" s="56">
        <f t="shared" si="1471"/>
        <v>0</v>
      </c>
      <c r="BFS28" s="56">
        <f t="shared" si="1472"/>
        <v>0</v>
      </c>
      <c r="BFT28" s="56">
        <f t="shared" si="1473"/>
        <v>0</v>
      </c>
      <c r="BFU28" s="56">
        <f t="shared" si="1474"/>
        <v>0</v>
      </c>
      <c r="BFV28" s="56">
        <f t="shared" si="1475"/>
        <v>0</v>
      </c>
      <c r="BFW28" s="56">
        <f t="shared" si="1476"/>
        <v>0</v>
      </c>
      <c r="BFX28" s="56">
        <f t="shared" si="1477"/>
        <v>0</v>
      </c>
      <c r="BFY28" s="56">
        <f t="shared" si="1478"/>
        <v>0</v>
      </c>
      <c r="BFZ28" s="56">
        <f t="shared" si="1479"/>
        <v>0</v>
      </c>
      <c r="BGA28" s="56">
        <f t="shared" si="1480"/>
        <v>0</v>
      </c>
      <c r="BGB28" s="56">
        <f t="shared" si="1481"/>
        <v>0</v>
      </c>
      <c r="BGC28" s="56">
        <f t="shared" si="1482"/>
        <v>0</v>
      </c>
      <c r="BGD28" s="56">
        <f t="shared" si="1483"/>
        <v>0</v>
      </c>
      <c r="BGE28" s="56">
        <f t="shared" si="1484"/>
        <v>0</v>
      </c>
      <c r="BGF28" s="56">
        <f t="shared" si="1485"/>
        <v>0</v>
      </c>
      <c r="BGG28" s="56">
        <f t="shared" si="1486"/>
        <v>0</v>
      </c>
      <c r="BGH28" s="56">
        <f t="shared" si="1487"/>
        <v>0</v>
      </c>
      <c r="BGI28" s="56">
        <f t="shared" si="1488"/>
        <v>0</v>
      </c>
      <c r="BGJ28" s="56">
        <f t="shared" si="1489"/>
        <v>0</v>
      </c>
      <c r="BGK28" s="56">
        <f t="shared" si="1490"/>
        <v>0</v>
      </c>
      <c r="BGL28" s="56">
        <f t="shared" si="1491"/>
        <v>0</v>
      </c>
      <c r="BGM28" s="56">
        <f t="shared" si="1492"/>
        <v>0</v>
      </c>
      <c r="BGN28" s="56">
        <f t="shared" si="1493"/>
        <v>0</v>
      </c>
      <c r="BGO28" s="56">
        <f t="shared" si="1494"/>
        <v>0</v>
      </c>
      <c r="BGP28" s="56">
        <f t="shared" si="1495"/>
        <v>0</v>
      </c>
      <c r="BGQ28" s="56">
        <f t="shared" si="1496"/>
        <v>0</v>
      </c>
      <c r="BGR28" s="56">
        <f t="shared" si="1497"/>
        <v>0</v>
      </c>
      <c r="BGS28" s="56">
        <f t="shared" si="1498"/>
        <v>0</v>
      </c>
      <c r="BGT28" s="56">
        <f t="shared" si="1499"/>
        <v>0</v>
      </c>
      <c r="BGU28" s="56">
        <f t="shared" si="1500"/>
        <v>0</v>
      </c>
      <c r="BGV28" s="56">
        <f t="shared" si="1501"/>
        <v>0</v>
      </c>
      <c r="BGW28" s="56">
        <f t="shared" si="1502"/>
        <v>0</v>
      </c>
      <c r="BGX28" s="56">
        <f t="shared" si="1503"/>
        <v>0</v>
      </c>
      <c r="BGY28" s="56">
        <f t="shared" si="1504"/>
        <v>0</v>
      </c>
      <c r="BGZ28" s="56">
        <f t="shared" si="1505"/>
        <v>0</v>
      </c>
      <c r="BHA28" s="56">
        <f t="shared" si="1506"/>
        <v>0</v>
      </c>
      <c r="BHB28" s="56">
        <f t="shared" si="1507"/>
        <v>0</v>
      </c>
      <c r="BHC28" s="56">
        <f t="shared" si="1508"/>
        <v>0</v>
      </c>
      <c r="BHD28" s="56">
        <f t="shared" si="1509"/>
        <v>0</v>
      </c>
      <c r="BHE28" s="56">
        <f t="shared" si="1510"/>
        <v>0</v>
      </c>
      <c r="BHF28" s="56">
        <f t="shared" si="1511"/>
        <v>0</v>
      </c>
      <c r="BHG28" s="56">
        <f t="shared" si="1512"/>
        <v>0</v>
      </c>
      <c r="BHH28" s="56">
        <f t="shared" si="1513"/>
        <v>0</v>
      </c>
      <c r="BHI28" s="56">
        <f t="shared" si="1514"/>
        <v>0</v>
      </c>
      <c r="BHJ28" s="56">
        <f t="shared" si="1515"/>
        <v>0</v>
      </c>
      <c r="BHK28" s="56">
        <f t="shared" si="1516"/>
        <v>0</v>
      </c>
      <c r="BHL28" s="56">
        <f t="shared" si="1517"/>
        <v>0</v>
      </c>
      <c r="BHM28" s="56">
        <f t="shared" si="1518"/>
        <v>0</v>
      </c>
      <c r="BHN28" s="56">
        <f t="shared" si="1519"/>
        <v>0</v>
      </c>
      <c r="BHO28" s="56">
        <f t="shared" si="1520"/>
        <v>0</v>
      </c>
      <c r="BHP28" s="56">
        <f t="shared" si="1521"/>
        <v>0</v>
      </c>
      <c r="BHQ28" s="56">
        <f t="shared" si="1522"/>
        <v>0</v>
      </c>
      <c r="BHR28" s="56">
        <f t="shared" si="1523"/>
        <v>0</v>
      </c>
      <c r="BHS28" s="56">
        <f t="shared" si="1524"/>
        <v>0</v>
      </c>
      <c r="BHT28" s="56">
        <f t="shared" si="1525"/>
        <v>0</v>
      </c>
      <c r="BHU28" s="56">
        <f t="shared" si="1526"/>
        <v>0</v>
      </c>
      <c r="BHV28" s="56">
        <f t="shared" si="1527"/>
        <v>0</v>
      </c>
      <c r="BHW28" s="56">
        <f t="shared" si="1528"/>
        <v>0</v>
      </c>
      <c r="BHX28" s="56">
        <f t="shared" si="1529"/>
        <v>0</v>
      </c>
      <c r="BHY28" s="56">
        <f t="shared" si="1530"/>
        <v>0</v>
      </c>
      <c r="BHZ28" s="56">
        <f t="shared" si="1531"/>
        <v>0</v>
      </c>
      <c r="BIA28" s="56">
        <f t="shared" si="1532"/>
        <v>0</v>
      </c>
      <c r="BIB28" s="56">
        <f t="shared" si="1533"/>
        <v>0</v>
      </c>
      <c r="BIC28" s="56">
        <f t="shared" si="1534"/>
        <v>0</v>
      </c>
      <c r="BID28" s="56">
        <f t="shared" si="1535"/>
        <v>0</v>
      </c>
      <c r="BIE28" s="56">
        <f t="shared" si="1536"/>
        <v>0</v>
      </c>
      <c r="BIF28" s="56">
        <f t="shared" si="1537"/>
        <v>0</v>
      </c>
      <c r="BIG28" s="56">
        <f t="shared" si="1538"/>
        <v>0</v>
      </c>
      <c r="BIH28" s="56">
        <f t="shared" si="1539"/>
        <v>0</v>
      </c>
      <c r="BII28" s="56">
        <f t="shared" si="1540"/>
        <v>0</v>
      </c>
      <c r="BIJ28" s="56">
        <f t="shared" si="1541"/>
        <v>0</v>
      </c>
      <c r="BIK28" s="56">
        <f t="shared" si="1542"/>
        <v>0</v>
      </c>
      <c r="BIL28" s="56">
        <f t="shared" si="1543"/>
        <v>0</v>
      </c>
      <c r="BIM28" s="56">
        <f t="shared" si="1544"/>
        <v>0</v>
      </c>
      <c r="BIN28" s="56">
        <f t="shared" si="1545"/>
        <v>0</v>
      </c>
      <c r="BIO28" s="56">
        <f t="shared" si="1546"/>
        <v>0</v>
      </c>
      <c r="BIP28" s="56">
        <f t="shared" si="1547"/>
        <v>0</v>
      </c>
      <c r="BIQ28" s="56">
        <f t="shared" si="1548"/>
        <v>0</v>
      </c>
      <c r="BIR28" s="56">
        <f t="shared" si="1549"/>
        <v>0</v>
      </c>
      <c r="BIS28" s="56">
        <f t="shared" si="1550"/>
        <v>0</v>
      </c>
      <c r="BIT28" s="56">
        <f t="shared" si="1551"/>
        <v>0</v>
      </c>
      <c r="BIU28" s="56">
        <f t="shared" si="1552"/>
        <v>0</v>
      </c>
      <c r="BIV28" s="56">
        <f t="shared" si="1553"/>
        <v>0</v>
      </c>
      <c r="BIW28" s="56">
        <f t="shared" si="1554"/>
        <v>0</v>
      </c>
      <c r="BIX28" s="56">
        <f t="shared" si="1555"/>
        <v>0</v>
      </c>
      <c r="BIY28" s="56">
        <f t="shared" si="1556"/>
        <v>0</v>
      </c>
      <c r="BIZ28" s="56">
        <f t="shared" si="1557"/>
        <v>0</v>
      </c>
      <c r="BJA28" s="56">
        <f t="shared" si="1558"/>
        <v>0</v>
      </c>
      <c r="BJB28" s="56">
        <f t="shared" si="1559"/>
        <v>0</v>
      </c>
      <c r="BJC28" s="56">
        <f t="shared" si="1560"/>
        <v>0</v>
      </c>
      <c r="BJD28" s="56">
        <f t="shared" si="1561"/>
        <v>0</v>
      </c>
      <c r="BJE28" s="56">
        <f t="shared" si="1562"/>
        <v>0</v>
      </c>
      <c r="BJF28" s="56">
        <f t="shared" si="1563"/>
        <v>0</v>
      </c>
      <c r="BJG28" s="56">
        <f t="shared" si="1564"/>
        <v>0</v>
      </c>
      <c r="BJH28" s="56">
        <f t="shared" si="1565"/>
        <v>0</v>
      </c>
      <c r="BJI28" s="56">
        <f t="shared" si="1566"/>
        <v>0</v>
      </c>
      <c r="BJJ28" s="56">
        <f t="shared" si="1567"/>
        <v>0</v>
      </c>
      <c r="BJK28" s="56">
        <f t="shared" si="1568"/>
        <v>0</v>
      </c>
      <c r="BJL28" s="56">
        <f t="shared" si="1569"/>
        <v>0</v>
      </c>
      <c r="BJM28" s="56">
        <f t="shared" si="1570"/>
        <v>0</v>
      </c>
      <c r="BJN28" s="56">
        <f t="shared" si="1571"/>
        <v>0</v>
      </c>
      <c r="BJO28" s="56">
        <f t="shared" si="1572"/>
        <v>0</v>
      </c>
      <c r="BJP28" s="56">
        <f t="shared" si="1573"/>
        <v>0</v>
      </c>
      <c r="BJQ28" s="56">
        <f t="shared" si="1574"/>
        <v>0</v>
      </c>
      <c r="BJR28" s="56">
        <f t="shared" si="1575"/>
        <v>0</v>
      </c>
      <c r="BJS28" s="56">
        <f t="shared" si="1576"/>
        <v>0</v>
      </c>
      <c r="BJT28" s="56">
        <f t="shared" si="1577"/>
        <v>0</v>
      </c>
      <c r="BJU28" s="56">
        <f t="shared" si="1578"/>
        <v>0</v>
      </c>
      <c r="BJV28" s="56">
        <f t="shared" si="1579"/>
        <v>0</v>
      </c>
      <c r="BJW28" s="56">
        <f t="shared" si="1580"/>
        <v>0</v>
      </c>
      <c r="BJX28" s="56">
        <f t="shared" si="1581"/>
        <v>0</v>
      </c>
      <c r="BJY28" s="56">
        <f t="shared" si="1582"/>
        <v>0</v>
      </c>
      <c r="BJZ28" s="56">
        <f t="shared" si="1583"/>
        <v>0</v>
      </c>
      <c r="BKA28" s="56">
        <f t="shared" si="1584"/>
        <v>0</v>
      </c>
      <c r="BKB28" s="56">
        <f t="shared" si="1585"/>
        <v>0</v>
      </c>
      <c r="BKC28" s="56">
        <f t="shared" si="1586"/>
        <v>0</v>
      </c>
      <c r="BKD28" s="56">
        <f t="shared" si="1587"/>
        <v>0</v>
      </c>
      <c r="BKE28" s="56">
        <f t="shared" si="1588"/>
        <v>0</v>
      </c>
      <c r="BKF28" s="56">
        <f t="shared" si="1589"/>
        <v>0</v>
      </c>
      <c r="BKG28" s="56">
        <f t="shared" si="1590"/>
        <v>0</v>
      </c>
      <c r="BKH28" s="56">
        <f t="shared" si="1591"/>
        <v>0</v>
      </c>
      <c r="BKI28" s="56">
        <f t="shared" si="1592"/>
        <v>0</v>
      </c>
      <c r="BKJ28" s="56">
        <f t="shared" si="1593"/>
        <v>0</v>
      </c>
      <c r="BKK28" s="56">
        <f t="shared" si="1594"/>
        <v>0</v>
      </c>
      <c r="BKL28" s="56">
        <f t="shared" si="1595"/>
        <v>0</v>
      </c>
      <c r="BKM28" s="56">
        <f t="shared" si="1596"/>
        <v>0</v>
      </c>
      <c r="BKN28" s="56">
        <f t="shared" si="1597"/>
        <v>0</v>
      </c>
      <c r="BKO28" s="56">
        <f t="shared" si="1598"/>
        <v>0</v>
      </c>
      <c r="BKP28" s="56">
        <f t="shared" si="1599"/>
        <v>0</v>
      </c>
      <c r="BKQ28" s="56">
        <f t="shared" si="1600"/>
        <v>0</v>
      </c>
      <c r="BKR28" s="56">
        <f t="shared" si="1601"/>
        <v>0</v>
      </c>
      <c r="BKS28" s="56">
        <f t="shared" si="1602"/>
        <v>0</v>
      </c>
      <c r="BKT28" s="56">
        <f t="shared" si="1603"/>
        <v>0</v>
      </c>
      <c r="BKU28" s="56">
        <f t="shared" si="1604"/>
        <v>0</v>
      </c>
      <c r="BKV28" s="56">
        <f t="shared" si="1605"/>
        <v>0</v>
      </c>
      <c r="BKW28" s="56">
        <f t="shared" si="1606"/>
        <v>0</v>
      </c>
      <c r="BKX28" s="56">
        <f t="shared" si="1607"/>
        <v>0</v>
      </c>
      <c r="BKY28" s="56">
        <f t="shared" si="1608"/>
        <v>0</v>
      </c>
      <c r="BKZ28" s="56">
        <f t="shared" si="1609"/>
        <v>0</v>
      </c>
      <c r="BLA28" s="56">
        <f t="shared" si="1610"/>
        <v>0</v>
      </c>
      <c r="BLB28" s="56">
        <f t="shared" si="1611"/>
        <v>0</v>
      </c>
      <c r="BLC28" s="56">
        <f t="shared" si="1612"/>
        <v>0</v>
      </c>
      <c r="BLD28" s="56">
        <f t="shared" si="1613"/>
        <v>0</v>
      </c>
      <c r="BLE28" s="56">
        <f t="shared" si="1614"/>
        <v>0</v>
      </c>
      <c r="BLF28" s="56">
        <f t="shared" si="1615"/>
        <v>0</v>
      </c>
      <c r="BLG28" s="56">
        <f t="shared" si="1616"/>
        <v>0</v>
      </c>
      <c r="BLH28" s="56">
        <f t="shared" si="1617"/>
        <v>0</v>
      </c>
      <c r="BLI28" s="56">
        <f t="shared" si="1618"/>
        <v>0</v>
      </c>
      <c r="BLJ28" s="56">
        <f t="shared" si="1619"/>
        <v>0</v>
      </c>
      <c r="BLK28" s="56">
        <f t="shared" si="1620"/>
        <v>0</v>
      </c>
      <c r="BLL28" s="56">
        <f t="shared" si="1621"/>
        <v>0</v>
      </c>
      <c r="BLM28" s="56">
        <f t="shared" si="1622"/>
        <v>0</v>
      </c>
      <c r="BLN28" s="56">
        <f t="shared" si="1623"/>
        <v>0</v>
      </c>
      <c r="BLO28" s="56">
        <f t="shared" si="1624"/>
        <v>0</v>
      </c>
      <c r="BLP28" s="56">
        <f t="shared" si="1625"/>
        <v>0</v>
      </c>
      <c r="BLQ28" s="56">
        <f t="shared" si="1626"/>
        <v>0</v>
      </c>
      <c r="BLR28" s="56">
        <f t="shared" si="1627"/>
        <v>0</v>
      </c>
      <c r="BLS28" s="56">
        <f t="shared" si="1628"/>
        <v>0</v>
      </c>
      <c r="BLT28" s="56">
        <f t="shared" si="1629"/>
        <v>0</v>
      </c>
      <c r="BLU28" s="56">
        <f t="shared" si="1630"/>
        <v>0</v>
      </c>
      <c r="BLV28" s="56">
        <f t="shared" si="1631"/>
        <v>0</v>
      </c>
      <c r="BLW28" s="56">
        <f t="shared" si="1632"/>
        <v>0</v>
      </c>
      <c r="BLX28" s="56">
        <f t="shared" si="1633"/>
        <v>0</v>
      </c>
      <c r="BLY28" s="56">
        <f t="shared" si="1634"/>
        <v>0</v>
      </c>
      <c r="BLZ28" s="56">
        <f t="shared" si="1635"/>
        <v>0</v>
      </c>
      <c r="BMA28" s="56">
        <f t="shared" si="1636"/>
        <v>0</v>
      </c>
      <c r="BMB28" s="56">
        <f t="shared" si="1637"/>
        <v>0</v>
      </c>
      <c r="BMC28" s="56">
        <f t="shared" si="1638"/>
        <v>0</v>
      </c>
      <c r="BMD28" s="56">
        <f t="shared" si="1639"/>
        <v>0</v>
      </c>
      <c r="BME28" s="56">
        <f t="shared" si="1640"/>
        <v>0</v>
      </c>
      <c r="BMF28" s="56">
        <f t="shared" si="1641"/>
        <v>0</v>
      </c>
      <c r="BMG28" s="56">
        <f t="shared" si="1642"/>
        <v>0</v>
      </c>
      <c r="BMH28" s="56">
        <f t="shared" si="1643"/>
        <v>0</v>
      </c>
      <c r="BMI28" s="56">
        <f t="shared" si="1644"/>
        <v>0</v>
      </c>
      <c r="BMJ28" s="56">
        <f t="shared" si="1645"/>
        <v>0</v>
      </c>
      <c r="BMK28" s="56">
        <f t="shared" si="1646"/>
        <v>0</v>
      </c>
      <c r="BML28" s="56">
        <f t="shared" si="1647"/>
        <v>0</v>
      </c>
      <c r="BMM28" s="56">
        <f t="shared" si="1648"/>
        <v>0</v>
      </c>
      <c r="BMN28" s="56">
        <f t="shared" si="1649"/>
        <v>0</v>
      </c>
      <c r="BMO28" s="56">
        <f t="shared" si="1650"/>
        <v>0</v>
      </c>
      <c r="BMP28" s="56">
        <f t="shared" si="1651"/>
        <v>0</v>
      </c>
      <c r="BMQ28" s="56">
        <f t="shared" si="1652"/>
        <v>0</v>
      </c>
      <c r="BMR28" s="56">
        <f t="shared" si="1653"/>
        <v>0</v>
      </c>
      <c r="BMS28" s="56">
        <f t="shared" si="1654"/>
        <v>0</v>
      </c>
      <c r="BMT28" s="56">
        <f t="shared" si="1655"/>
        <v>0</v>
      </c>
      <c r="BMU28" s="56">
        <f t="shared" si="1656"/>
        <v>0</v>
      </c>
      <c r="BMV28" s="56">
        <f t="shared" si="1657"/>
        <v>0</v>
      </c>
      <c r="BMW28" s="56">
        <f t="shared" si="1658"/>
        <v>0</v>
      </c>
      <c r="BMX28" s="56">
        <f t="shared" si="1659"/>
        <v>0</v>
      </c>
      <c r="BMY28" s="56">
        <f t="shared" si="1660"/>
        <v>0</v>
      </c>
      <c r="BMZ28" s="56">
        <f t="shared" si="1661"/>
        <v>0</v>
      </c>
      <c r="BNA28" s="56">
        <f t="shared" si="1662"/>
        <v>0</v>
      </c>
      <c r="BNB28" s="56">
        <f t="shared" si="1663"/>
        <v>0</v>
      </c>
      <c r="BNC28" s="56">
        <f t="shared" si="1664"/>
        <v>0</v>
      </c>
      <c r="BND28" s="56">
        <f t="shared" si="1665"/>
        <v>0</v>
      </c>
      <c r="BNE28" s="56">
        <f t="shared" si="1666"/>
        <v>0</v>
      </c>
      <c r="BNF28" s="56">
        <f t="shared" si="1667"/>
        <v>0</v>
      </c>
      <c r="BNG28" s="56">
        <f t="shared" si="1668"/>
        <v>0</v>
      </c>
      <c r="BNH28" s="56">
        <f t="shared" si="1669"/>
        <v>0</v>
      </c>
      <c r="BNI28" s="56">
        <f t="shared" si="1670"/>
        <v>0</v>
      </c>
      <c r="BNJ28" s="56">
        <f t="shared" si="1671"/>
        <v>0</v>
      </c>
      <c r="BNK28" s="56">
        <f t="shared" si="1672"/>
        <v>0</v>
      </c>
      <c r="BNL28" s="56">
        <f t="shared" si="1673"/>
        <v>0</v>
      </c>
      <c r="BNM28" s="56">
        <f t="shared" si="1674"/>
        <v>0</v>
      </c>
      <c r="BNN28" s="56">
        <f t="shared" si="1675"/>
        <v>0</v>
      </c>
      <c r="BNO28" s="56">
        <f t="shared" si="1676"/>
        <v>0</v>
      </c>
      <c r="BNP28" s="56">
        <f t="shared" si="1677"/>
        <v>0</v>
      </c>
      <c r="BNQ28" s="56">
        <f t="shared" si="1678"/>
        <v>0</v>
      </c>
      <c r="BNR28" s="56">
        <f t="shared" si="1679"/>
        <v>0</v>
      </c>
      <c r="BNS28" s="56">
        <f t="shared" si="1680"/>
        <v>0</v>
      </c>
      <c r="BNT28" s="56">
        <f t="shared" si="1681"/>
        <v>0</v>
      </c>
      <c r="BNU28" s="56">
        <f t="shared" si="1682"/>
        <v>0</v>
      </c>
      <c r="BNV28" s="56">
        <f t="shared" si="1683"/>
        <v>0</v>
      </c>
      <c r="BNW28" s="56">
        <f t="shared" si="1684"/>
        <v>0</v>
      </c>
      <c r="BNX28" s="56">
        <f t="shared" si="1685"/>
        <v>0</v>
      </c>
      <c r="BNY28" s="56">
        <f t="shared" si="1686"/>
        <v>0</v>
      </c>
      <c r="BNZ28" s="56">
        <f t="shared" si="1687"/>
        <v>0</v>
      </c>
      <c r="BOA28" s="56">
        <f t="shared" si="1688"/>
        <v>0</v>
      </c>
      <c r="BOB28" s="56">
        <f t="shared" si="1689"/>
        <v>0</v>
      </c>
      <c r="BOC28" s="56">
        <f t="shared" si="1690"/>
        <v>0</v>
      </c>
      <c r="BOD28" s="56">
        <f t="shared" si="1691"/>
        <v>0</v>
      </c>
      <c r="BOE28" s="56">
        <f t="shared" si="1692"/>
        <v>0</v>
      </c>
      <c r="BOF28" s="56">
        <f t="shared" si="1693"/>
        <v>0</v>
      </c>
      <c r="BOG28" s="56">
        <f t="shared" si="1694"/>
        <v>0</v>
      </c>
      <c r="BOH28" s="56">
        <f t="shared" si="1695"/>
        <v>0</v>
      </c>
      <c r="BOI28" s="56">
        <f t="shared" si="1696"/>
        <v>0</v>
      </c>
      <c r="BOJ28" s="56">
        <f t="shared" si="1697"/>
        <v>0</v>
      </c>
      <c r="BOK28" s="56">
        <f t="shared" si="1698"/>
        <v>0</v>
      </c>
      <c r="BOL28" s="56">
        <f t="shared" si="1699"/>
        <v>0</v>
      </c>
      <c r="BOM28" s="56">
        <f t="shared" si="1700"/>
        <v>0</v>
      </c>
      <c r="BON28" s="56">
        <f t="shared" si="1701"/>
        <v>0</v>
      </c>
      <c r="BOO28" s="56">
        <f t="shared" si="1702"/>
        <v>0</v>
      </c>
      <c r="BOP28" s="56">
        <f t="shared" si="1703"/>
        <v>0</v>
      </c>
      <c r="BOQ28" s="56">
        <f t="shared" si="1704"/>
        <v>0</v>
      </c>
      <c r="BOR28" s="56">
        <f t="shared" si="1705"/>
        <v>0</v>
      </c>
      <c r="BOS28" s="56">
        <f t="shared" si="1706"/>
        <v>0</v>
      </c>
      <c r="BOT28" s="56">
        <f t="shared" si="1707"/>
        <v>0</v>
      </c>
      <c r="BOU28" s="56">
        <f t="shared" si="1708"/>
        <v>0</v>
      </c>
      <c r="BOV28" s="56">
        <f t="shared" si="1709"/>
        <v>0</v>
      </c>
      <c r="BOW28" s="56">
        <f t="shared" si="1710"/>
        <v>0</v>
      </c>
      <c r="BOX28" s="56">
        <f t="shared" si="1711"/>
        <v>0</v>
      </c>
      <c r="BOY28" s="56">
        <f t="shared" si="1712"/>
        <v>0</v>
      </c>
      <c r="BOZ28" s="56">
        <f t="shared" si="1713"/>
        <v>0</v>
      </c>
      <c r="BPA28" s="56">
        <f t="shared" si="1714"/>
        <v>0</v>
      </c>
      <c r="BPB28" s="56">
        <f t="shared" si="1715"/>
        <v>0</v>
      </c>
      <c r="BPC28" s="56">
        <f t="shared" si="1716"/>
        <v>0</v>
      </c>
      <c r="BPD28" s="56">
        <f t="shared" si="1717"/>
        <v>0</v>
      </c>
      <c r="BPE28" s="56">
        <f t="shared" si="1718"/>
        <v>0</v>
      </c>
      <c r="BPF28" s="56">
        <f t="shared" si="1719"/>
        <v>0</v>
      </c>
      <c r="BPG28" s="56">
        <f t="shared" si="1720"/>
        <v>0</v>
      </c>
      <c r="BPH28" s="56">
        <f t="shared" si="1721"/>
        <v>0</v>
      </c>
      <c r="BPI28" s="56">
        <f t="shared" si="1722"/>
        <v>0</v>
      </c>
      <c r="BPJ28" s="56">
        <f t="shared" si="1723"/>
        <v>0</v>
      </c>
      <c r="BPK28" s="56">
        <f t="shared" si="1724"/>
        <v>0</v>
      </c>
      <c r="BPL28" s="56">
        <f t="shared" si="1725"/>
        <v>0</v>
      </c>
      <c r="BPM28" s="56">
        <f t="shared" si="1726"/>
        <v>0</v>
      </c>
      <c r="BPN28" s="56">
        <f t="shared" si="1727"/>
        <v>0</v>
      </c>
      <c r="BPO28" s="56">
        <f t="shared" si="1728"/>
        <v>0</v>
      </c>
      <c r="BPP28" s="56">
        <f t="shared" si="1729"/>
        <v>0</v>
      </c>
      <c r="BPQ28" s="56">
        <f t="shared" si="1730"/>
        <v>0</v>
      </c>
      <c r="BPR28" s="56">
        <f t="shared" si="1731"/>
        <v>0</v>
      </c>
      <c r="BPS28" s="56">
        <f t="shared" si="1732"/>
        <v>0</v>
      </c>
      <c r="BPT28" s="56">
        <f t="shared" si="1733"/>
        <v>0</v>
      </c>
      <c r="BPU28" s="56">
        <f t="shared" si="1734"/>
        <v>0</v>
      </c>
      <c r="BPV28" s="56">
        <f t="shared" si="1735"/>
        <v>0</v>
      </c>
      <c r="BPW28" s="56">
        <f t="shared" si="1736"/>
        <v>0</v>
      </c>
      <c r="BPX28" s="56">
        <f t="shared" si="1737"/>
        <v>0</v>
      </c>
      <c r="BPY28" s="56">
        <f t="shared" si="1738"/>
        <v>0</v>
      </c>
      <c r="BPZ28" s="56">
        <f t="shared" si="1739"/>
        <v>0</v>
      </c>
      <c r="BQA28" s="56">
        <f t="shared" si="1740"/>
        <v>0</v>
      </c>
      <c r="BQB28" s="56">
        <f t="shared" si="1741"/>
        <v>0</v>
      </c>
      <c r="BQC28" s="56">
        <f t="shared" si="1742"/>
        <v>0</v>
      </c>
      <c r="BQD28" s="56">
        <f t="shared" si="1743"/>
        <v>0</v>
      </c>
      <c r="BQE28" s="56">
        <f t="shared" si="1744"/>
        <v>0</v>
      </c>
      <c r="BQF28" s="56">
        <f t="shared" si="1745"/>
        <v>0</v>
      </c>
      <c r="BQG28" s="56">
        <f t="shared" si="1746"/>
        <v>0</v>
      </c>
      <c r="BQH28" s="56">
        <f t="shared" si="1747"/>
        <v>0</v>
      </c>
      <c r="BQI28" s="56">
        <f t="shared" si="1748"/>
        <v>0</v>
      </c>
      <c r="BQJ28" s="56">
        <f t="shared" si="1749"/>
        <v>0</v>
      </c>
      <c r="BQK28" s="56">
        <f t="shared" si="1750"/>
        <v>0</v>
      </c>
      <c r="BQL28" s="56">
        <f t="shared" si="1751"/>
        <v>0</v>
      </c>
      <c r="BQM28" s="56">
        <f t="shared" si="1752"/>
        <v>0</v>
      </c>
      <c r="BQN28" s="56">
        <f t="shared" si="1753"/>
        <v>0</v>
      </c>
      <c r="BQO28" s="56">
        <f t="shared" si="1754"/>
        <v>0</v>
      </c>
      <c r="BQP28" s="56">
        <f t="shared" si="1755"/>
        <v>0</v>
      </c>
      <c r="BQQ28" s="56">
        <f t="shared" si="1756"/>
        <v>0</v>
      </c>
      <c r="BQR28" s="56">
        <f t="shared" si="1757"/>
        <v>0</v>
      </c>
      <c r="BQS28" s="56">
        <f t="shared" si="1758"/>
        <v>0</v>
      </c>
      <c r="BQT28" s="56">
        <f t="shared" si="1759"/>
        <v>0</v>
      </c>
      <c r="BQU28" s="56">
        <f t="shared" si="1760"/>
        <v>0</v>
      </c>
      <c r="BQV28" s="56">
        <f t="shared" si="1761"/>
        <v>0</v>
      </c>
      <c r="BQW28" s="56">
        <f t="shared" si="1762"/>
        <v>0</v>
      </c>
      <c r="BQX28" s="56">
        <f t="shared" si="1763"/>
        <v>0</v>
      </c>
      <c r="BQY28" s="56">
        <f t="shared" si="1764"/>
        <v>0</v>
      </c>
      <c r="BQZ28" s="56">
        <f t="shared" si="1765"/>
        <v>0</v>
      </c>
      <c r="BRA28" s="56">
        <f t="shared" si="1766"/>
        <v>0</v>
      </c>
      <c r="BRB28" s="56">
        <f t="shared" si="1767"/>
        <v>0</v>
      </c>
      <c r="BRC28" s="56">
        <f t="shared" si="1768"/>
        <v>0</v>
      </c>
      <c r="BRD28" s="56">
        <f t="shared" si="1769"/>
        <v>0</v>
      </c>
      <c r="BRE28" s="56">
        <f t="shared" si="1770"/>
        <v>0</v>
      </c>
      <c r="BRF28" s="56">
        <f t="shared" si="1771"/>
        <v>0</v>
      </c>
      <c r="BRG28" s="56">
        <f t="shared" si="1772"/>
        <v>0</v>
      </c>
      <c r="BRH28" s="56">
        <f t="shared" si="1773"/>
        <v>0</v>
      </c>
      <c r="BRI28" s="56">
        <f t="shared" si="1774"/>
        <v>0</v>
      </c>
      <c r="BRJ28" s="56">
        <f t="shared" si="1775"/>
        <v>0</v>
      </c>
      <c r="BRK28" s="56">
        <f t="shared" si="1776"/>
        <v>0</v>
      </c>
      <c r="BRL28" s="56">
        <f t="shared" si="1777"/>
        <v>0</v>
      </c>
      <c r="BRM28" s="56">
        <f t="shared" si="1778"/>
        <v>0</v>
      </c>
      <c r="BRN28" s="56">
        <f t="shared" si="1779"/>
        <v>0</v>
      </c>
      <c r="BRO28" s="56">
        <f t="shared" si="1780"/>
        <v>0</v>
      </c>
      <c r="BRP28" s="56">
        <f t="shared" si="1781"/>
        <v>0</v>
      </c>
      <c r="BRQ28" s="56">
        <f t="shared" si="1782"/>
        <v>0</v>
      </c>
      <c r="BRR28" s="56">
        <f t="shared" si="1783"/>
        <v>0</v>
      </c>
      <c r="BRS28" s="56">
        <f t="shared" si="1784"/>
        <v>0</v>
      </c>
      <c r="BRT28" s="56">
        <f t="shared" si="1785"/>
        <v>0</v>
      </c>
      <c r="BRU28" s="56">
        <f t="shared" si="1786"/>
        <v>0</v>
      </c>
      <c r="BRV28" s="56">
        <f t="shared" si="1787"/>
        <v>0</v>
      </c>
      <c r="BRW28" s="56">
        <f t="shared" si="1788"/>
        <v>0</v>
      </c>
      <c r="BRX28" s="56">
        <f t="shared" si="1789"/>
        <v>0</v>
      </c>
      <c r="BRY28" s="56">
        <f t="shared" si="1790"/>
        <v>0</v>
      </c>
      <c r="BRZ28" s="56">
        <f t="shared" si="1791"/>
        <v>0</v>
      </c>
      <c r="BSA28" s="56">
        <f t="shared" si="1792"/>
        <v>0</v>
      </c>
      <c r="BSB28" s="56">
        <f t="shared" si="1793"/>
        <v>0</v>
      </c>
      <c r="BSC28" s="56">
        <f t="shared" si="1794"/>
        <v>0</v>
      </c>
      <c r="BSD28" s="56">
        <f t="shared" si="1795"/>
        <v>0</v>
      </c>
      <c r="BSE28" s="56">
        <f t="shared" si="1796"/>
        <v>0</v>
      </c>
      <c r="BSF28" s="56">
        <f t="shared" si="1797"/>
        <v>0</v>
      </c>
      <c r="BSG28" s="56">
        <f t="shared" si="1798"/>
        <v>0</v>
      </c>
      <c r="BSH28" s="56">
        <f t="shared" si="1799"/>
        <v>0</v>
      </c>
      <c r="BSI28" s="56">
        <f t="shared" si="1800"/>
        <v>0</v>
      </c>
      <c r="BSJ28" s="56">
        <f t="shared" si="1801"/>
        <v>0</v>
      </c>
      <c r="BSK28" s="56">
        <f t="shared" si="1802"/>
        <v>0</v>
      </c>
      <c r="BSL28" s="56">
        <f t="shared" si="1803"/>
        <v>0</v>
      </c>
      <c r="BSM28" s="56">
        <f t="shared" si="1804"/>
        <v>0</v>
      </c>
      <c r="BSN28" s="56">
        <f t="shared" si="1805"/>
        <v>0</v>
      </c>
      <c r="BSO28" s="56">
        <f t="shared" si="1806"/>
        <v>0</v>
      </c>
      <c r="BSP28" s="56">
        <f t="shared" si="1807"/>
        <v>0</v>
      </c>
      <c r="BSQ28" s="56">
        <f t="shared" si="1808"/>
        <v>0</v>
      </c>
      <c r="BSR28" s="56">
        <f t="shared" si="1809"/>
        <v>0</v>
      </c>
      <c r="BSS28" s="56">
        <f t="shared" si="1810"/>
        <v>0</v>
      </c>
      <c r="BST28" s="56">
        <f t="shared" si="1811"/>
        <v>0</v>
      </c>
      <c r="BSU28" s="56">
        <f t="shared" si="1812"/>
        <v>0</v>
      </c>
      <c r="BSV28" s="56">
        <f t="shared" si="1813"/>
        <v>0</v>
      </c>
      <c r="BSW28" s="56">
        <f t="shared" si="1814"/>
        <v>0</v>
      </c>
      <c r="BSX28" s="56">
        <f t="shared" si="1815"/>
        <v>0</v>
      </c>
      <c r="BSY28" s="56">
        <f t="shared" si="1816"/>
        <v>0</v>
      </c>
      <c r="BSZ28" s="56">
        <f t="shared" si="1817"/>
        <v>0</v>
      </c>
      <c r="BTA28" s="56">
        <f t="shared" si="1818"/>
        <v>0</v>
      </c>
      <c r="BTB28" s="56">
        <f t="shared" si="1819"/>
        <v>0</v>
      </c>
      <c r="BTC28" s="56">
        <f t="shared" si="1820"/>
        <v>0</v>
      </c>
      <c r="BTD28" s="56">
        <f t="shared" si="1821"/>
        <v>0</v>
      </c>
      <c r="BTE28" s="56">
        <f t="shared" si="1822"/>
        <v>0</v>
      </c>
      <c r="BTF28" s="56">
        <f t="shared" si="1823"/>
        <v>0</v>
      </c>
      <c r="BTG28" s="56">
        <f t="shared" si="1824"/>
        <v>0</v>
      </c>
      <c r="BTH28" s="56">
        <f t="shared" si="1825"/>
        <v>0</v>
      </c>
      <c r="BTI28" s="56">
        <f t="shared" si="1826"/>
        <v>0</v>
      </c>
      <c r="BTJ28" s="56">
        <f t="shared" si="1827"/>
        <v>0</v>
      </c>
      <c r="BTK28" s="56">
        <f t="shared" si="1828"/>
        <v>0</v>
      </c>
      <c r="BTL28" s="56">
        <f t="shared" si="1829"/>
        <v>0</v>
      </c>
      <c r="BTM28" s="56">
        <f t="shared" si="1830"/>
        <v>0</v>
      </c>
      <c r="BTN28" s="56">
        <f t="shared" si="1831"/>
        <v>0</v>
      </c>
      <c r="BTO28" s="56">
        <f t="shared" si="1832"/>
        <v>0</v>
      </c>
      <c r="BTP28" s="56">
        <f t="shared" si="1833"/>
        <v>0</v>
      </c>
      <c r="BTQ28" s="56">
        <f t="shared" si="1834"/>
        <v>0</v>
      </c>
      <c r="BTR28" s="56">
        <f t="shared" si="1835"/>
        <v>0</v>
      </c>
      <c r="BTS28" s="56">
        <f t="shared" si="1836"/>
        <v>0</v>
      </c>
      <c r="BTT28" s="56">
        <f t="shared" si="1837"/>
        <v>0</v>
      </c>
      <c r="BTU28" s="56">
        <f t="shared" si="1838"/>
        <v>0</v>
      </c>
      <c r="BTV28" s="56">
        <f t="shared" si="1839"/>
        <v>0</v>
      </c>
      <c r="BTW28" s="56">
        <f t="shared" si="1840"/>
        <v>0</v>
      </c>
      <c r="BTX28" s="56">
        <f t="shared" si="1841"/>
        <v>0</v>
      </c>
      <c r="BTY28" s="56">
        <f t="shared" si="1842"/>
        <v>0</v>
      </c>
      <c r="BTZ28" s="56">
        <f t="shared" si="1843"/>
        <v>0</v>
      </c>
      <c r="BUA28" s="56">
        <f t="shared" si="1844"/>
        <v>0</v>
      </c>
      <c r="BUB28" s="56">
        <f t="shared" si="1845"/>
        <v>0</v>
      </c>
      <c r="BUC28" s="56">
        <f t="shared" si="1846"/>
        <v>0</v>
      </c>
      <c r="BUD28" s="56">
        <f t="shared" si="1847"/>
        <v>0</v>
      </c>
      <c r="BUE28" s="56">
        <f t="shared" si="1848"/>
        <v>0</v>
      </c>
      <c r="BUF28" s="56">
        <f t="shared" si="1849"/>
        <v>0</v>
      </c>
      <c r="BUG28" s="56">
        <f t="shared" si="1850"/>
        <v>0</v>
      </c>
      <c r="BUH28" s="56">
        <f t="shared" si="1851"/>
        <v>0</v>
      </c>
      <c r="BUI28" s="56">
        <f t="shared" si="1852"/>
        <v>0</v>
      </c>
      <c r="BUJ28" s="56">
        <f t="shared" si="1853"/>
        <v>0</v>
      </c>
      <c r="BUK28" s="56">
        <f t="shared" si="1854"/>
        <v>0</v>
      </c>
      <c r="BUL28" s="56">
        <f t="shared" si="1855"/>
        <v>0</v>
      </c>
      <c r="BUM28" s="56">
        <f t="shared" si="1856"/>
        <v>0</v>
      </c>
      <c r="BUN28" s="56">
        <f t="shared" si="1857"/>
        <v>0</v>
      </c>
      <c r="BUO28" s="56">
        <f t="shared" si="1858"/>
        <v>0</v>
      </c>
      <c r="BUP28" s="56">
        <f t="shared" si="1859"/>
        <v>0</v>
      </c>
      <c r="BUQ28" s="56">
        <f t="shared" si="1860"/>
        <v>0</v>
      </c>
      <c r="BUR28" s="56">
        <f t="shared" si="1861"/>
        <v>0</v>
      </c>
      <c r="BUS28" s="56">
        <f t="shared" si="1862"/>
        <v>0</v>
      </c>
      <c r="BUT28" s="56">
        <f t="shared" si="1863"/>
        <v>0</v>
      </c>
      <c r="BUU28" s="56">
        <f t="shared" si="1864"/>
        <v>0</v>
      </c>
      <c r="BUV28" s="56">
        <f t="shared" si="1865"/>
        <v>0</v>
      </c>
      <c r="BUW28" s="56">
        <f t="shared" si="1866"/>
        <v>0</v>
      </c>
      <c r="BUX28" s="56">
        <f t="shared" si="1867"/>
        <v>0</v>
      </c>
      <c r="BUY28" s="56">
        <f t="shared" si="1868"/>
        <v>0</v>
      </c>
      <c r="BUZ28" s="56">
        <f t="shared" si="1869"/>
        <v>0</v>
      </c>
      <c r="BVA28" s="56">
        <f t="shared" si="1870"/>
        <v>0</v>
      </c>
      <c r="BVB28" s="56">
        <f t="shared" si="1871"/>
        <v>0</v>
      </c>
      <c r="BVC28" s="56">
        <f t="shared" si="1872"/>
        <v>0</v>
      </c>
      <c r="BVD28" s="56">
        <f t="shared" si="1873"/>
        <v>0</v>
      </c>
      <c r="BVE28" s="56">
        <f t="shared" si="1874"/>
        <v>0</v>
      </c>
      <c r="BVF28" s="56">
        <f t="shared" si="1875"/>
        <v>0</v>
      </c>
      <c r="BVG28" s="56">
        <f t="shared" si="1876"/>
        <v>0</v>
      </c>
      <c r="BVH28" s="56">
        <f t="shared" si="1877"/>
        <v>0</v>
      </c>
      <c r="BVI28" s="56">
        <f t="shared" si="1878"/>
        <v>0</v>
      </c>
      <c r="BVJ28" s="56">
        <f t="shared" si="1879"/>
        <v>0</v>
      </c>
      <c r="BVK28" s="56">
        <f t="shared" si="1880"/>
        <v>0</v>
      </c>
      <c r="BVL28" s="56">
        <f t="shared" si="1881"/>
        <v>0</v>
      </c>
      <c r="BVM28" s="56">
        <f t="shared" si="1882"/>
        <v>0</v>
      </c>
      <c r="BVN28" s="56">
        <f t="shared" si="1883"/>
        <v>0</v>
      </c>
      <c r="BVO28" s="56">
        <f t="shared" si="1884"/>
        <v>0</v>
      </c>
      <c r="BVP28" s="56">
        <f t="shared" si="1885"/>
        <v>0</v>
      </c>
      <c r="BVQ28" s="56">
        <f t="shared" si="1886"/>
        <v>0</v>
      </c>
      <c r="BVR28" s="56">
        <f t="shared" si="1887"/>
        <v>0</v>
      </c>
      <c r="BVS28" s="56">
        <f t="shared" si="1888"/>
        <v>0</v>
      </c>
      <c r="BVT28" s="56">
        <f t="shared" si="1889"/>
        <v>0</v>
      </c>
      <c r="BVU28" s="56">
        <f t="shared" si="1890"/>
        <v>0</v>
      </c>
      <c r="BVV28" s="56">
        <f t="shared" si="1891"/>
        <v>0</v>
      </c>
      <c r="BVW28" s="56">
        <f t="shared" si="1892"/>
        <v>0</v>
      </c>
      <c r="BVX28" s="56">
        <f t="shared" si="1893"/>
        <v>0</v>
      </c>
      <c r="BVY28" s="56">
        <f t="shared" si="1894"/>
        <v>0</v>
      </c>
      <c r="BVZ28" s="56">
        <f t="shared" si="1895"/>
        <v>0</v>
      </c>
      <c r="BWA28" s="56">
        <f t="shared" si="1896"/>
        <v>0</v>
      </c>
      <c r="BWB28" s="56">
        <f t="shared" si="1897"/>
        <v>0</v>
      </c>
      <c r="BWC28" s="56">
        <f t="shared" si="1898"/>
        <v>0</v>
      </c>
      <c r="BWD28" s="56">
        <f t="shared" si="1899"/>
        <v>0</v>
      </c>
      <c r="BWE28" s="56">
        <f t="shared" si="1900"/>
        <v>0</v>
      </c>
      <c r="BWF28" s="56">
        <f t="shared" si="1901"/>
        <v>0</v>
      </c>
      <c r="BWG28" s="56">
        <f t="shared" si="1902"/>
        <v>0</v>
      </c>
      <c r="BWH28" s="56">
        <f t="shared" si="1903"/>
        <v>0</v>
      </c>
      <c r="BWI28" s="56">
        <f t="shared" si="1904"/>
        <v>0</v>
      </c>
      <c r="BWJ28" s="56">
        <f t="shared" si="1905"/>
        <v>0</v>
      </c>
      <c r="BWK28" s="56">
        <f t="shared" si="1906"/>
        <v>0</v>
      </c>
      <c r="BWL28" s="56">
        <f t="shared" si="1907"/>
        <v>0</v>
      </c>
      <c r="BWM28" s="56">
        <f t="shared" si="1908"/>
        <v>0</v>
      </c>
      <c r="BWN28" s="56">
        <f t="shared" si="1909"/>
        <v>0</v>
      </c>
      <c r="BWO28" s="56">
        <f t="shared" si="1910"/>
        <v>0</v>
      </c>
      <c r="BWP28" s="56">
        <f t="shared" si="1911"/>
        <v>0</v>
      </c>
      <c r="BWQ28" s="56">
        <f t="shared" si="1912"/>
        <v>0</v>
      </c>
      <c r="BWR28" s="56">
        <f t="shared" si="1913"/>
        <v>0</v>
      </c>
      <c r="BWS28" s="56">
        <f t="shared" si="1914"/>
        <v>0</v>
      </c>
      <c r="BWT28" s="56">
        <f t="shared" si="1915"/>
        <v>0</v>
      </c>
      <c r="BWU28" s="56">
        <f t="shared" si="1916"/>
        <v>0</v>
      </c>
      <c r="BWV28" s="56">
        <f t="shared" si="1917"/>
        <v>0</v>
      </c>
      <c r="BWW28" s="56">
        <f t="shared" si="1918"/>
        <v>0</v>
      </c>
      <c r="BWX28" s="56">
        <f t="shared" si="1919"/>
        <v>0</v>
      </c>
      <c r="BWY28" s="56">
        <f t="shared" si="1920"/>
        <v>0</v>
      </c>
      <c r="BWZ28" s="56">
        <f t="shared" si="1921"/>
        <v>0</v>
      </c>
      <c r="BXA28" s="56">
        <f t="shared" si="1922"/>
        <v>0</v>
      </c>
      <c r="BXB28" s="56">
        <f t="shared" si="1923"/>
        <v>0</v>
      </c>
      <c r="BXC28" s="56">
        <f t="shared" si="1924"/>
        <v>0</v>
      </c>
      <c r="BXD28" s="56">
        <f t="shared" si="1925"/>
        <v>0</v>
      </c>
      <c r="BXE28" s="56">
        <f t="shared" si="1926"/>
        <v>0</v>
      </c>
      <c r="BXF28" s="56">
        <f t="shared" si="1927"/>
        <v>0</v>
      </c>
      <c r="BXG28" s="56">
        <f t="shared" si="1928"/>
        <v>0</v>
      </c>
      <c r="BXH28" s="56">
        <f t="shared" si="1929"/>
        <v>0</v>
      </c>
      <c r="BXI28" s="56">
        <f t="shared" si="1930"/>
        <v>0</v>
      </c>
      <c r="BXJ28" s="56">
        <f t="shared" si="1931"/>
        <v>0</v>
      </c>
      <c r="BXK28" s="56">
        <f t="shared" si="1932"/>
        <v>0</v>
      </c>
      <c r="BXL28" s="56">
        <f t="shared" si="1933"/>
        <v>0</v>
      </c>
      <c r="BXM28" s="56">
        <f t="shared" si="1934"/>
        <v>0</v>
      </c>
      <c r="BXN28" s="56">
        <f t="shared" si="1935"/>
        <v>0</v>
      </c>
      <c r="BXO28" s="56">
        <f t="shared" si="1936"/>
        <v>0</v>
      </c>
      <c r="BXP28" s="56">
        <f t="shared" si="1937"/>
        <v>0</v>
      </c>
      <c r="BXQ28" s="56">
        <f t="shared" si="1938"/>
        <v>0</v>
      </c>
      <c r="BXR28" s="56">
        <f t="shared" si="1939"/>
        <v>0</v>
      </c>
      <c r="BXS28" s="56">
        <f t="shared" si="1940"/>
        <v>0</v>
      </c>
      <c r="BXT28" s="56">
        <f t="shared" si="1941"/>
        <v>0</v>
      </c>
      <c r="BXU28" s="56">
        <f t="shared" si="1942"/>
        <v>0</v>
      </c>
      <c r="BXV28" s="56">
        <f t="shared" si="1943"/>
        <v>0</v>
      </c>
      <c r="BXW28" s="56">
        <f t="shared" si="1944"/>
        <v>0</v>
      </c>
      <c r="BXX28" s="56">
        <f t="shared" si="1945"/>
        <v>0</v>
      </c>
      <c r="BXY28" s="56">
        <f t="shared" si="1946"/>
        <v>0</v>
      </c>
      <c r="BXZ28" s="56">
        <f t="shared" si="1947"/>
        <v>0</v>
      </c>
      <c r="BYA28" s="56">
        <f t="shared" si="1948"/>
        <v>0</v>
      </c>
      <c r="BYB28" s="56">
        <f t="shared" si="1949"/>
        <v>0</v>
      </c>
      <c r="BYC28" s="56">
        <f t="shared" si="1950"/>
        <v>0</v>
      </c>
      <c r="BYD28" s="56">
        <f t="shared" si="1951"/>
        <v>0</v>
      </c>
      <c r="BYE28" s="56">
        <f t="shared" si="1952"/>
        <v>0</v>
      </c>
      <c r="BYF28" s="56">
        <f t="shared" si="1953"/>
        <v>0</v>
      </c>
      <c r="BYG28" s="56">
        <f t="shared" si="1954"/>
        <v>0</v>
      </c>
      <c r="BYH28" s="56">
        <f t="shared" si="1955"/>
        <v>0</v>
      </c>
      <c r="BYI28" s="56">
        <f t="shared" si="1956"/>
        <v>0</v>
      </c>
      <c r="BYJ28" s="56">
        <f t="shared" si="1957"/>
        <v>0</v>
      </c>
      <c r="BYK28" s="56">
        <f t="shared" si="1958"/>
        <v>0</v>
      </c>
      <c r="BYL28" s="56">
        <f t="shared" si="1959"/>
        <v>0</v>
      </c>
      <c r="BYM28" s="56">
        <f t="shared" si="1960"/>
        <v>0</v>
      </c>
      <c r="BYN28" s="56">
        <f t="shared" si="1961"/>
        <v>0</v>
      </c>
      <c r="BYO28" s="56">
        <f t="shared" si="1962"/>
        <v>0</v>
      </c>
      <c r="BYP28" s="56">
        <f t="shared" si="1963"/>
        <v>0</v>
      </c>
      <c r="BYQ28" s="56">
        <f t="shared" si="1964"/>
        <v>0</v>
      </c>
      <c r="BYR28" s="56">
        <f t="shared" si="1965"/>
        <v>0</v>
      </c>
      <c r="BYS28" s="56">
        <f t="shared" si="1966"/>
        <v>0</v>
      </c>
      <c r="BYT28" s="56">
        <f t="shared" si="1967"/>
        <v>0</v>
      </c>
      <c r="BYU28" s="56">
        <f t="shared" si="1968"/>
        <v>0</v>
      </c>
      <c r="BYV28" s="56">
        <f t="shared" si="1969"/>
        <v>0</v>
      </c>
      <c r="BYW28" s="56">
        <f t="shared" si="1970"/>
        <v>0</v>
      </c>
      <c r="BYX28" s="56">
        <f t="shared" si="1971"/>
        <v>0</v>
      </c>
      <c r="BYY28" s="56">
        <f t="shared" si="1972"/>
        <v>0</v>
      </c>
      <c r="BYZ28" s="56">
        <f t="shared" si="1973"/>
        <v>0</v>
      </c>
      <c r="BZA28" s="56">
        <f t="shared" si="1974"/>
        <v>0</v>
      </c>
      <c r="BZB28" s="56">
        <f t="shared" si="1975"/>
        <v>0</v>
      </c>
      <c r="BZC28" s="56">
        <f t="shared" si="1976"/>
        <v>0</v>
      </c>
      <c r="BZD28" s="56">
        <f t="shared" si="1977"/>
        <v>0</v>
      </c>
      <c r="BZE28" s="56">
        <f t="shared" si="1978"/>
        <v>0</v>
      </c>
      <c r="BZF28" s="56">
        <f t="shared" si="1979"/>
        <v>0</v>
      </c>
      <c r="BZG28" s="56">
        <f t="shared" si="1980"/>
        <v>0</v>
      </c>
      <c r="BZH28" s="56">
        <f t="shared" si="1981"/>
        <v>0</v>
      </c>
      <c r="BZI28" s="56">
        <f t="shared" si="1982"/>
        <v>0</v>
      </c>
      <c r="BZJ28" s="56">
        <f t="shared" si="1983"/>
        <v>0</v>
      </c>
      <c r="BZK28" s="56">
        <f t="shared" si="1984"/>
        <v>0</v>
      </c>
      <c r="BZL28" s="56">
        <f t="shared" si="1985"/>
        <v>0</v>
      </c>
      <c r="BZM28" s="56">
        <f t="shared" si="1986"/>
        <v>0</v>
      </c>
      <c r="BZN28" s="56">
        <f t="shared" si="1987"/>
        <v>0</v>
      </c>
      <c r="BZO28" s="56">
        <f t="shared" si="1988"/>
        <v>0</v>
      </c>
      <c r="BZP28" s="56">
        <f t="shared" si="1989"/>
        <v>0</v>
      </c>
      <c r="BZQ28" s="56">
        <f t="shared" si="1990"/>
        <v>0</v>
      </c>
      <c r="BZR28" s="56">
        <f t="shared" si="1991"/>
        <v>0</v>
      </c>
      <c r="BZS28" s="56">
        <f t="shared" si="1992"/>
        <v>0</v>
      </c>
      <c r="BZT28" s="56">
        <f t="shared" si="1993"/>
        <v>0</v>
      </c>
      <c r="BZU28" s="56">
        <f t="shared" si="1994"/>
        <v>0</v>
      </c>
      <c r="BZV28" s="56">
        <f t="shared" si="1995"/>
        <v>0</v>
      </c>
      <c r="BZW28" s="56">
        <f t="shared" si="1996"/>
        <v>0</v>
      </c>
      <c r="BZX28" s="56">
        <f t="shared" si="1997"/>
        <v>0</v>
      </c>
      <c r="BZY28" s="56">
        <f t="shared" si="1998"/>
        <v>0</v>
      </c>
      <c r="BZZ28" s="56">
        <f t="shared" si="1999"/>
        <v>0</v>
      </c>
      <c r="CAA28" s="56">
        <f t="shared" si="2000"/>
        <v>0</v>
      </c>
      <c r="CAB28" s="56">
        <f t="shared" si="2001"/>
        <v>0</v>
      </c>
      <c r="CAC28" s="56">
        <f t="shared" si="2002"/>
        <v>0</v>
      </c>
      <c r="CAD28" s="56">
        <f t="shared" si="2003"/>
        <v>0</v>
      </c>
      <c r="CAE28" s="56">
        <f t="shared" si="2004"/>
        <v>0</v>
      </c>
      <c r="CAF28" s="56">
        <f t="shared" si="2005"/>
        <v>0</v>
      </c>
      <c r="CAG28" s="56">
        <f t="shared" si="2006"/>
        <v>0</v>
      </c>
      <c r="CAH28" s="56">
        <f t="shared" si="2007"/>
        <v>0</v>
      </c>
      <c r="CAI28" s="56">
        <f t="shared" si="2008"/>
        <v>0</v>
      </c>
      <c r="CAJ28" s="56">
        <f t="shared" si="2009"/>
        <v>0</v>
      </c>
      <c r="CAK28" s="56">
        <f t="shared" si="2010"/>
        <v>0</v>
      </c>
      <c r="CAL28" s="56">
        <f t="shared" si="2011"/>
        <v>0</v>
      </c>
      <c r="CAM28" s="56">
        <f t="shared" si="2012"/>
        <v>0</v>
      </c>
      <c r="CAN28" s="56">
        <f t="shared" si="2013"/>
        <v>0</v>
      </c>
      <c r="CAO28" s="56">
        <f t="shared" si="2014"/>
        <v>0</v>
      </c>
      <c r="CAP28" s="56">
        <f t="shared" si="2015"/>
        <v>0</v>
      </c>
      <c r="CAQ28" s="56">
        <f t="shared" si="2016"/>
        <v>0</v>
      </c>
      <c r="CAR28" s="56">
        <f t="shared" si="2017"/>
        <v>0</v>
      </c>
      <c r="CAS28" s="56">
        <f t="shared" si="2018"/>
        <v>0</v>
      </c>
      <c r="CAT28" s="56">
        <f t="shared" si="2019"/>
        <v>0</v>
      </c>
      <c r="CAU28" s="56">
        <f t="shared" si="2020"/>
        <v>0</v>
      </c>
      <c r="CAV28" s="56">
        <f t="shared" si="2021"/>
        <v>0</v>
      </c>
      <c r="CAW28" s="56">
        <f t="shared" si="2022"/>
        <v>0</v>
      </c>
      <c r="CAX28" s="56">
        <f t="shared" si="2023"/>
        <v>0</v>
      </c>
      <c r="CAY28" s="56">
        <f t="shared" si="2024"/>
        <v>0</v>
      </c>
      <c r="CAZ28" s="56">
        <f t="shared" si="2025"/>
        <v>0</v>
      </c>
      <c r="CBA28" s="56">
        <f t="shared" si="2026"/>
        <v>0</v>
      </c>
      <c r="CBB28" s="56">
        <f t="shared" si="2027"/>
        <v>0</v>
      </c>
      <c r="CBC28" s="56">
        <f t="shared" si="2028"/>
        <v>0</v>
      </c>
      <c r="CBD28" s="56">
        <f t="shared" si="2029"/>
        <v>0</v>
      </c>
      <c r="CBE28" s="56">
        <f t="shared" si="2030"/>
        <v>0</v>
      </c>
      <c r="CBF28" s="56">
        <f t="shared" si="2031"/>
        <v>0</v>
      </c>
      <c r="CBG28" s="56">
        <f t="shared" si="2032"/>
        <v>0</v>
      </c>
      <c r="CBH28" s="56">
        <f t="shared" si="2033"/>
        <v>0</v>
      </c>
      <c r="CBI28" s="56">
        <f t="shared" si="2034"/>
        <v>0</v>
      </c>
      <c r="CBJ28" s="56">
        <f t="shared" si="2035"/>
        <v>0</v>
      </c>
      <c r="CBK28" s="56">
        <f t="shared" si="2036"/>
        <v>0</v>
      </c>
      <c r="CBL28" s="56">
        <f t="shared" si="2037"/>
        <v>0</v>
      </c>
      <c r="CBM28" s="56">
        <f t="shared" si="2038"/>
        <v>0</v>
      </c>
      <c r="CBN28" s="56">
        <f t="shared" si="2039"/>
        <v>0</v>
      </c>
      <c r="CBO28" s="56">
        <f t="shared" si="2040"/>
        <v>0</v>
      </c>
      <c r="CBP28" s="56">
        <f t="shared" si="2041"/>
        <v>0</v>
      </c>
      <c r="CBQ28" s="56">
        <f t="shared" si="2042"/>
        <v>0</v>
      </c>
      <c r="CBR28" s="56">
        <f t="shared" si="2043"/>
        <v>0</v>
      </c>
      <c r="CBS28" s="56">
        <f t="shared" si="2044"/>
        <v>0</v>
      </c>
      <c r="CBT28" s="56">
        <f t="shared" si="2045"/>
        <v>0</v>
      </c>
      <c r="CBU28" s="56">
        <f t="shared" si="2046"/>
        <v>0</v>
      </c>
      <c r="CBV28" s="56">
        <f t="shared" si="2047"/>
        <v>0</v>
      </c>
      <c r="CBW28" s="56">
        <f t="shared" si="2048"/>
        <v>0</v>
      </c>
      <c r="CBX28" s="56">
        <f t="shared" si="2049"/>
        <v>0</v>
      </c>
      <c r="CBY28" s="56">
        <f t="shared" si="2050"/>
        <v>0</v>
      </c>
      <c r="CBZ28" s="56">
        <f t="shared" si="2051"/>
        <v>0</v>
      </c>
      <c r="CCA28" s="56">
        <f t="shared" si="2052"/>
        <v>0</v>
      </c>
      <c r="CCB28" s="56">
        <f t="shared" si="2053"/>
        <v>0</v>
      </c>
      <c r="CCC28" s="56">
        <f t="shared" si="2054"/>
        <v>0</v>
      </c>
      <c r="CCD28" s="56">
        <f t="shared" si="2055"/>
        <v>0</v>
      </c>
      <c r="CCE28" s="56">
        <f t="shared" si="2056"/>
        <v>0</v>
      </c>
      <c r="CCF28" s="56">
        <f t="shared" si="2057"/>
        <v>0</v>
      </c>
      <c r="CCG28" s="56">
        <f t="shared" si="2058"/>
        <v>0</v>
      </c>
      <c r="CCH28" s="56">
        <f t="shared" si="2059"/>
        <v>0</v>
      </c>
      <c r="CCI28" s="56">
        <f t="shared" si="2060"/>
        <v>0</v>
      </c>
      <c r="CCJ28" s="56">
        <f t="shared" si="2061"/>
        <v>0</v>
      </c>
      <c r="CCK28" s="56">
        <f t="shared" si="2062"/>
        <v>0</v>
      </c>
      <c r="CCL28" s="56">
        <f t="shared" si="2063"/>
        <v>0</v>
      </c>
      <c r="CCM28" s="56">
        <f t="shared" si="2064"/>
        <v>0</v>
      </c>
      <c r="CCN28" s="56">
        <f t="shared" si="2065"/>
        <v>0</v>
      </c>
      <c r="CCO28" s="56">
        <f t="shared" si="2066"/>
        <v>0</v>
      </c>
      <c r="CCP28" s="56">
        <f t="shared" si="2067"/>
        <v>0</v>
      </c>
      <c r="CCQ28" s="56">
        <f t="shared" si="2068"/>
        <v>0</v>
      </c>
      <c r="CCR28" s="56">
        <f t="shared" si="2069"/>
        <v>0</v>
      </c>
      <c r="CCS28" s="56">
        <f t="shared" si="2070"/>
        <v>0</v>
      </c>
      <c r="CCT28" s="56">
        <f t="shared" si="2071"/>
        <v>0</v>
      </c>
      <c r="CCU28" s="56">
        <f t="shared" si="2072"/>
        <v>0</v>
      </c>
      <c r="CCV28" s="56">
        <f t="shared" si="2073"/>
        <v>0</v>
      </c>
      <c r="CCW28" s="56">
        <f t="shared" si="2074"/>
        <v>0</v>
      </c>
      <c r="CCX28" s="56">
        <f t="shared" si="2075"/>
        <v>0</v>
      </c>
      <c r="CCY28" s="56">
        <f t="shared" si="2076"/>
        <v>0</v>
      </c>
      <c r="CCZ28" s="56">
        <f t="shared" si="2077"/>
        <v>0</v>
      </c>
      <c r="CDA28" s="56">
        <f t="shared" si="2078"/>
        <v>0</v>
      </c>
      <c r="CDB28" s="56">
        <f t="shared" si="2079"/>
        <v>0</v>
      </c>
      <c r="CDC28" s="56">
        <f t="shared" si="2080"/>
        <v>0</v>
      </c>
      <c r="CDD28" s="56">
        <f t="shared" si="2081"/>
        <v>0</v>
      </c>
      <c r="CDE28" s="56">
        <f t="shared" si="2082"/>
        <v>0</v>
      </c>
      <c r="CDF28" s="56">
        <f t="shared" si="2083"/>
        <v>0</v>
      </c>
      <c r="CDG28" s="56">
        <f t="shared" si="2084"/>
        <v>0</v>
      </c>
      <c r="CDH28" s="56">
        <f t="shared" si="2085"/>
        <v>0</v>
      </c>
      <c r="CDI28" s="56">
        <f t="shared" si="2086"/>
        <v>0</v>
      </c>
      <c r="CDJ28" s="56">
        <f t="shared" si="2087"/>
        <v>0</v>
      </c>
      <c r="CDK28" s="56">
        <f t="shared" si="2088"/>
        <v>0</v>
      </c>
      <c r="CDL28" s="56">
        <f t="shared" si="2089"/>
        <v>0</v>
      </c>
      <c r="CDM28" s="56">
        <f t="shared" si="2090"/>
        <v>0</v>
      </c>
      <c r="CDN28" s="56">
        <f t="shared" si="2091"/>
        <v>0</v>
      </c>
      <c r="CDO28" s="56">
        <f t="shared" si="2092"/>
        <v>0</v>
      </c>
      <c r="CDP28" s="56">
        <f t="shared" si="2093"/>
        <v>0</v>
      </c>
      <c r="CDQ28" s="56">
        <f t="shared" si="2094"/>
        <v>0</v>
      </c>
      <c r="CDR28" s="56">
        <f t="shared" si="2095"/>
        <v>0</v>
      </c>
      <c r="CDS28" s="56">
        <f t="shared" si="2096"/>
        <v>0</v>
      </c>
      <c r="CDT28" s="56">
        <f t="shared" si="2097"/>
        <v>0</v>
      </c>
      <c r="CDU28" s="56">
        <f t="shared" si="2098"/>
        <v>0</v>
      </c>
      <c r="CDV28" s="56">
        <f t="shared" si="2099"/>
        <v>0</v>
      </c>
      <c r="CDW28" s="56">
        <f t="shared" si="2100"/>
        <v>0</v>
      </c>
      <c r="CDX28" s="56">
        <f t="shared" si="2101"/>
        <v>0</v>
      </c>
      <c r="CDY28" s="56">
        <f t="shared" si="2102"/>
        <v>0</v>
      </c>
      <c r="CDZ28" s="56">
        <f t="shared" si="2103"/>
        <v>0</v>
      </c>
      <c r="CEA28" s="56">
        <f t="shared" si="2104"/>
        <v>0</v>
      </c>
      <c r="CEB28" s="56">
        <f t="shared" si="2105"/>
        <v>0</v>
      </c>
      <c r="CEC28" s="56">
        <f t="shared" si="2106"/>
        <v>0</v>
      </c>
      <c r="CED28" s="56">
        <f t="shared" si="2107"/>
        <v>0</v>
      </c>
      <c r="CEE28" s="56">
        <f t="shared" si="2108"/>
        <v>0</v>
      </c>
      <c r="CEF28" s="56">
        <f t="shared" si="2109"/>
        <v>0</v>
      </c>
      <c r="CEG28" s="56">
        <f t="shared" si="2110"/>
        <v>0</v>
      </c>
      <c r="CEH28" s="56">
        <f t="shared" si="2111"/>
        <v>0</v>
      </c>
      <c r="CEI28" s="56">
        <f t="shared" si="2112"/>
        <v>0</v>
      </c>
      <c r="CEJ28" s="56">
        <f t="shared" si="2113"/>
        <v>0</v>
      </c>
      <c r="CEK28" s="56">
        <f t="shared" si="2114"/>
        <v>0</v>
      </c>
      <c r="CEL28" s="56">
        <f t="shared" si="2115"/>
        <v>0</v>
      </c>
    </row>
    <row r="29" spans="1:2170">
      <c r="D29" s="60">
        <v>800</v>
      </c>
      <c r="E29" s="59">
        <f>Feuil2!K6</f>
        <v>0</v>
      </c>
      <c r="F29" s="59">
        <f>Feuil2!L6</f>
        <v>0</v>
      </c>
      <c r="G29" s="59">
        <f>Feuil2!M6</f>
        <v>0</v>
      </c>
      <c r="H29" s="59">
        <f>Feuil2!N6</f>
        <v>0</v>
      </c>
      <c r="I29" s="59">
        <f>Feuil2!O6</f>
        <v>0</v>
      </c>
      <c r="J29" s="59">
        <f>Feuil2!P6</f>
        <v>0</v>
      </c>
      <c r="K29" s="59">
        <f>Feuil2!Q6</f>
        <v>-0.64594230780180428</v>
      </c>
      <c r="L29" s="59">
        <f>Feuil2!R6</f>
        <v>0.76338622923896071</v>
      </c>
      <c r="M29" s="59">
        <f>Feuil2!S6</f>
        <v>0.64594230780180428</v>
      </c>
      <c r="N29" s="59">
        <f>Feuil2!T6</f>
        <v>-0.76338622923896071</v>
      </c>
      <c r="O29" s="59">
        <f>Feuil2!U6</f>
        <v>0</v>
      </c>
      <c r="P29" s="59">
        <f>Feuil2!V6</f>
        <v>0</v>
      </c>
      <c r="Q29" s="59">
        <f>Feuil2!W6</f>
        <v>0</v>
      </c>
      <c r="R29" s="59">
        <f>Feuil2!X6</f>
        <v>0</v>
      </c>
      <c r="S29" s="59">
        <f>Feuil2!Y6</f>
        <v>0</v>
      </c>
      <c r="T29" s="59">
        <f>Feuil2!Z6</f>
        <v>0</v>
      </c>
      <c r="U29" s="59">
        <f>Feuil2!AA6</f>
        <v>0</v>
      </c>
      <c r="V29" s="59">
        <f>Feuil2!AB6</f>
        <v>0</v>
      </c>
      <c r="W29" s="59">
        <f>Feuil2!AC6</f>
        <v>0</v>
      </c>
      <c r="X29" s="59">
        <f>Feuil2!AD6</f>
        <v>0</v>
      </c>
      <c r="Y29" s="59">
        <f>Feuil2!AE6</f>
        <v>0</v>
      </c>
      <c r="Z29" s="59">
        <f>Feuil2!AF6</f>
        <v>0</v>
      </c>
      <c r="AA29" s="59">
        <f>Feuil2!AG6</f>
        <v>0</v>
      </c>
      <c r="AB29" s="59">
        <f>Feuil2!AH6</f>
        <v>0</v>
      </c>
      <c r="AC29" s="59">
        <f>Feuil2!AI6</f>
        <v>0</v>
      </c>
      <c r="AD29" s="59">
        <f>Feuil2!AJ6</f>
        <v>0</v>
      </c>
      <c r="AE29" s="59">
        <f>Feuil2!AK6</f>
        <v>0</v>
      </c>
      <c r="AF29" s="59">
        <f>Feuil2!AL6</f>
        <v>0</v>
      </c>
      <c r="AG29" s="59">
        <f>Feuil2!AM6</f>
        <v>0</v>
      </c>
      <c r="AH29" s="59">
        <f>Feuil2!AN6</f>
        <v>0</v>
      </c>
      <c r="AI29" s="59">
        <f>Feuil2!AO6</f>
        <v>0</v>
      </c>
      <c r="AJ29" s="59">
        <f>Feuil2!AP6</f>
        <v>0</v>
      </c>
      <c r="AK29" s="59">
        <f>Feuil2!AQ6</f>
        <v>0</v>
      </c>
      <c r="AL29" s="59">
        <f>Feuil2!AR6</f>
        <v>0</v>
      </c>
      <c r="AM29" s="59">
        <f>Feuil2!AS6</f>
        <v>0</v>
      </c>
      <c r="AN29" s="59">
        <f>Feuil2!AT6</f>
        <v>0</v>
      </c>
      <c r="AO29" s="59">
        <f>Feuil2!AU6</f>
        <v>0</v>
      </c>
      <c r="AP29" s="59">
        <f>Feuil2!AV6</f>
        <v>0</v>
      </c>
      <c r="AQ29" s="59">
        <f>Feuil2!AW6</f>
        <v>0</v>
      </c>
      <c r="AR29" s="59">
        <f>Feuil2!AX6</f>
        <v>0</v>
      </c>
      <c r="AS29" s="59">
        <f>Feuil2!AY6</f>
        <v>0</v>
      </c>
      <c r="AT29" s="59">
        <f>Feuil2!AZ6</f>
        <v>0</v>
      </c>
      <c r="AU29" s="59">
        <f>Feuil2!BA6</f>
        <v>0</v>
      </c>
      <c r="AV29" s="59">
        <f>Feuil2!BB6</f>
        <v>0</v>
      </c>
      <c r="AW29" s="59">
        <f>Feuil2!BC6</f>
        <v>0</v>
      </c>
      <c r="AX29" s="59">
        <f>Feuil2!BD6</f>
        <v>0</v>
      </c>
      <c r="AY29" s="58">
        <f t="shared" si="2116"/>
        <v>3906.25</v>
      </c>
      <c r="BC29" s="56">
        <f t="shared" si="0"/>
        <v>0</v>
      </c>
      <c r="BD29" s="56">
        <f t="shared" si="1"/>
        <v>0</v>
      </c>
      <c r="BE29" s="56">
        <f t="shared" si="2"/>
        <v>0</v>
      </c>
      <c r="BF29" s="56">
        <f t="shared" si="3"/>
        <v>0</v>
      </c>
      <c r="BG29" s="56">
        <f t="shared" si="4"/>
        <v>0</v>
      </c>
      <c r="BH29" s="56">
        <f t="shared" si="5"/>
        <v>0</v>
      </c>
      <c r="BI29" s="56">
        <f t="shared" si="6"/>
        <v>0</v>
      </c>
      <c r="BJ29" s="56">
        <f t="shared" si="7"/>
        <v>0</v>
      </c>
      <c r="BK29" s="56">
        <f t="shared" si="8"/>
        <v>0</v>
      </c>
      <c r="BL29" s="56">
        <f t="shared" si="9"/>
        <v>0</v>
      </c>
      <c r="BM29" s="56">
        <f t="shared" si="10"/>
        <v>0</v>
      </c>
      <c r="BN29" s="56">
        <f t="shared" si="11"/>
        <v>0</v>
      </c>
      <c r="BO29" s="56">
        <f t="shared" si="12"/>
        <v>0</v>
      </c>
      <c r="BP29" s="56">
        <f t="shared" si="13"/>
        <v>0</v>
      </c>
      <c r="BQ29" s="56">
        <f t="shared" si="14"/>
        <v>0</v>
      </c>
      <c r="BR29" s="56">
        <f t="shared" si="15"/>
        <v>0</v>
      </c>
      <c r="BS29" s="56">
        <f t="shared" si="16"/>
        <v>0</v>
      </c>
      <c r="BT29" s="56">
        <f t="shared" si="17"/>
        <v>0</v>
      </c>
      <c r="BU29" s="56">
        <f t="shared" si="18"/>
        <v>0</v>
      </c>
      <c r="BV29" s="56">
        <f t="shared" si="19"/>
        <v>0</v>
      </c>
      <c r="BW29" s="56">
        <f t="shared" si="20"/>
        <v>0</v>
      </c>
      <c r="BX29" s="56">
        <f t="shared" si="21"/>
        <v>0</v>
      </c>
      <c r="BY29" s="56">
        <f t="shared" si="22"/>
        <v>0</v>
      </c>
      <c r="BZ29" s="56">
        <f t="shared" si="23"/>
        <v>0</v>
      </c>
      <c r="CA29" s="56">
        <f t="shared" si="24"/>
        <v>0</v>
      </c>
      <c r="CB29" s="56">
        <f t="shared" si="25"/>
        <v>0</v>
      </c>
      <c r="CC29" s="56">
        <f t="shared" si="26"/>
        <v>0</v>
      </c>
      <c r="CD29" s="56">
        <f t="shared" si="27"/>
        <v>0</v>
      </c>
      <c r="CE29" s="56">
        <f t="shared" si="28"/>
        <v>0</v>
      </c>
      <c r="CF29" s="56">
        <f t="shared" si="29"/>
        <v>0</v>
      </c>
      <c r="CG29" s="56">
        <f t="shared" si="30"/>
        <v>0</v>
      </c>
      <c r="CH29" s="56">
        <f t="shared" si="31"/>
        <v>0</v>
      </c>
      <c r="CI29" s="56">
        <f t="shared" si="32"/>
        <v>0</v>
      </c>
      <c r="CJ29" s="56">
        <f t="shared" si="33"/>
        <v>0</v>
      </c>
      <c r="CK29" s="56">
        <f t="shared" si="34"/>
        <v>0</v>
      </c>
      <c r="CL29" s="56">
        <f t="shared" si="35"/>
        <v>0</v>
      </c>
      <c r="CM29" s="56">
        <f t="shared" si="36"/>
        <v>0</v>
      </c>
      <c r="CN29" s="56">
        <f t="shared" si="37"/>
        <v>0</v>
      </c>
      <c r="CO29" s="56">
        <f t="shared" si="38"/>
        <v>0</v>
      </c>
      <c r="CP29" s="56">
        <f t="shared" si="39"/>
        <v>0</v>
      </c>
      <c r="CQ29" s="56">
        <f t="shared" si="40"/>
        <v>0</v>
      </c>
      <c r="CR29" s="56">
        <f t="shared" si="41"/>
        <v>0</v>
      </c>
      <c r="CS29" s="56">
        <f t="shared" si="42"/>
        <v>0</v>
      </c>
      <c r="CT29" s="56">
        <f t="shared" si="43"/>
        <v>0</v>
      </c>
      <c r="CU29" s="56">
        <f t="shared" si="44"/>
        <v>0</v>
      </c>
      <c r="CV29" s="56">
        <f t="shared" si="45"/>
        <v>0</v>
      </c>
      <c r="CW29" s="56">
        <f t="shared" si="46"/>
        <v>0</v>
      </c>
      <c r="CX29" s="56">
        <f t="shared" si="47"/>
        <v>0</v>
      </c>
      <c r="CY29" s="56">
        <f t="shared" si="48"/>
        <v>0</v>
      </c>
      <c r="CZ29" s="56">
        <f t="shared" si="49"/>
        <v>0</v>
      </c>
      <c r="DA29" s="56">
        <f t="shared" si="50"/>
        <v>0</v>
      </c>
      <c r="DB29" s="56">
        <f t="shared" si="51"/>
        <v>0</v>
      </c>
      <c r="DC29" s="56">
        <f t="shared" si="52"/>
        <v>0</v>
      </c>
      <c r="DD29" s="56">
        <f t="shared" si="53"/>
        <v>0</v>
      </c>
      <c r="DE29" s="56">
        <f t="shared" si="54"/>
        <v>0</v>
      </c>
      <c r="DF29" s="56">
        <f t="shared" si="55"/>
        <v>0</v>
      </c>
      <c r="DG29" s="56">
        <f t="shared" si="56"/>
        <v>0</v>
      </c>
      <c r="DH29" s="56">
        <f t="shared" si="57"/>
        <v>0</v>
      </c>
      <c r="DI29" s="56">
        <f t="shared" si="58"/>
        <v>0</v>
      </c>
      <c r="DJ29" s="56">
        <f t="shared" si="59"/>
        <v>0</v>
      </c>
      <c r="DK29" s="56">
        <f t="shared" si="60"/>
        <v>0</v>
      </c>
      <c r="DL29" s="56">
        <f t="shared" si="61"/>
        <v>0</v>
      </c>
      <c r="DM29" s="56">
        <f t="shared" si="62"/>
        <v>0</v>
      </c>
      <c r="DN29" s="56">
        <f t="shared" si="63"/>
        <v>0</v>
      </c>
      <c r="DO29" s="56">
        <f t="shared" si="64"/>
        <v>0</v>
      </c>
      <c r="DP29" s="56">
        <f t="shared" si="65"/>
        <v>0</v>
      </c>
      <c r="DQ29" s="56">
        <f t="shared" si="66"/>
        <v>0</v>
      </c>
      <c r="DR29" s="56">
        <f t="shared" si="67"/>
        <v>0</v>
      </c>
      <c r="DS29" s="56">
        <f t="shared" si="68"/>
        <v>0</v>
      </c>
      <c r="DT29" s="56">
        <f t="shared" si="69"/>
        <v>0</v>
      </c>
      <c r="DU29" s="56">
        <f t="shared" si="70"/>
        <v>0</v>
      </c>
      <c r="DV29" s="56">
        <f t="shared" si="71"/>
        <v>0</v>
      </c>
      <c r="DW29" s="56">
        <f t="shared" si="72"/>
        <v>0</v>
      </c>
      <c r="DX29" s="56">
        <f t="shared" si="73"/>
        <v>0</v>
      </c>
      <c r="DY29" s="56">
        <f t="shared" si="74"/>
        <v>0</v>
      </c>
      <c r="DZ29" s="56">
        <f t="shared" si="75"/>
        <v>0</v>
      </c>
      <c r="EA29" s="56">
        <f t="shared" si="76"/>
        <v>0</v>
      </c>
      <c r="EB29" s="56">
        <f t="shared" si="77"/>
        <v>0</v>
      </c>
      <c r="EC29" s="56">
        <f t="shared" si="78"/>
        <v>0</v>
      </c>
      <c r="ED29" s="56">
        <f t="shared" si="79"/>
        <v>0</v>
      </c>
      <c r="EE29" s="56">
        <f t="shared" si="80"/>
        <v>0</v>
      </c>
      <c r="EF29" s="56">
        <f t="shared" si="81"/>
        <v>0</v>
      </c>
      <c r="EG29" s="56">
        <f t="shared" si="82"/>
        <v>0</v>
      </c>
      <c r="EH29" s="56">
        <f t="shared" si="83"/>
        <v>0</v>
      </c>
      <c r="EI29" s="56">
        <f t="shared" si="84"/>
        <v>0</v>
      </c>
      <c r="EJ29" s="56">
        <f t="shared" si="85"/>
        <v>0</v>
      </c>
      <c r="EK29" s="56">
        <f t="shared" si="86"/>
        <v>0</v>
      </c>
      <c r="EL29" s="56">
        <f t="shared" si="87"/>
        <v>0</v>
      </c>
      <c r="EM29" s="56">
        <f t="shared" si="88"/>
        <v>0</v>
      </c>
      <c r="EN29" s="56">
        <f t="shared" si="89"/>
        <v>0</v>
      </c>
      <c r="EO29" s="56">
        <f t="shared" si="90"/>
        <v>0</v>
      </c>
      <c r="EP29" s="56">
        <f t="shared" si="91"/>
        <v>0</v>
      </c>
      <c r="EQ29" s="56">
        <f t="shared" si="92"/>
        <v>0</v>
      </c>
      <c r="ER29" s="56">
        <f t="shared" si="93"/>
        <v>0</v>
      </c>
      <c r="ES29" s="56">
        <f t="shared" si="94"/>
        <v>0</v>
      </c>
      <c r="ET29" s="56">
        <f t="shared" si="95"/>
        <v>0</v>
      </c>
      <c r="EU29" s="56">
        <f t="shared" si="96"/>
        <v>0</v>
      </c>
      <c r="EV29" s="56">
        <f t="shared" si="97"/>
        <v>0</v>
      </c>
      <c r="EW29" s="56">
        <f t="shared" si="98"/>
        <v>0</v>
      </c>
      <c r="EX29" s="56">
        <f t="shared" si="99"/>
        <v>0</v>
      </c>
      <c r="EY29" s="56">
        <f t="shared" si="100"/>
        <v>0</v>
      </c>
      <c r="EZ29" s="56">
        <f t="shared" si="101"/>
        <v>0</v>
      </c>
      <c r="FA29" s="56">
        <f t="shared" si="102"/>
        <v>0</v>
      </c>
      <c r="FB29" s="56">
        <f t="shared" si="103"/>
        <v>0</v>
      </c>
      <c r="FC29" s="56">
        <f t="shared" si="104"/>
        <v>0</v>
      </c>
      <c r="FD29" s="56">
        <f t="shared" si="105"/>
        <v>0</v>
      </c>
      <c r="FE29" s="56">
        <f t="shared" si="106"/>
        <v>0</v>
      </c>
      <c r="FF29" s="56">
        <f t="shared" si="107"/>
        <v>0</v>
      </c>
      <c r="FG29" s="56">
        <f t="shared" si="108"/>
        <v>0</v>
      </c>
      <c r="FH29" s="56">
        <f t="shared" si="109"/>
        <v>0</v>
      </c>
      <c r="FI29" s="56">
        <f t="shared" si="110"/>
        <v>0</v>
      </c>
      <c r="FJ29" s="56">
        <f t="shared" si="111"/>
        <v>0</v>
      </c>
      <c r="FK29" s="56">
        <f t="shared" si="112"/>
        <v>0</v>
      </c>
      <c r="FL29" s="56">
        <f t="shared" si="113"/>
        <v>0</v>
      </c>
      <c r="FM29" s="56">
        <f t="shared" si="114"/>
        <v>0</v>
      </c>
      <c r="FN29" s="56">
        <f t="shared" si="115"/>
        <v>0</v>
      </c>
      <c r="FO29" s="56">
        <f t="shared" si="116"/>
        <v>0</v>
      </c>
      <c r="FP29" s="56">
        <f t="shared" si="117"/>
        <v>0</v>
      </c>
      <c r="FQ29" s="56">
        <f t="shared" si="118"/>
        <v>0</v>
      </c>
      <c r="FR29" s="56">
        <f t="shared" si="119"/>
        <v>0</v>
      </c>
      <c r="FS29" s="56">
        <f t="shared" si="120"/>
        <v>0</v>
      </c>
      <c r="FT29" s="56">
        <f t="shared" si="121"/>
        <v>0</v>
      </c>
      <c r="FU29" s="56">
        <f t="shared" si="122"/>
        <v>0</v>
      </c>
      <c r="FV29" s="56">
        <f t="shared" si="123"/>
        <v>0</v>
      </c>
      <c r="FW29" s="56">
        <f t="shared" si="124"/>
        <v>0</v>
      </c>
      <c r="FX29" s="56">
        <f t="shared" si="125"/>
        <v>0</v>
      </c>
      <c r="FY29" s="56">
        <f t="shared" si="126"/>
        <v>0</v>
      </c>
      <c r="FZ29" s="56">
        <f t="shared" si="127"/>
        <v>0</v>
      </c>
      <c r="GA29" s="56">
        <f t="shared" si="128"/>
        <v>0</v>
      </c>
      <c r="GB29" s="56">
        <f t="shared" si="129"/>
        <v>0</v>
      </c>
      <c r="GC29" s="56">
        <f t="shared" si="130"/>
        <v>0</v>
      </c>
      <c r="GD29" s="56">
        <f t="shared" si="131"/>
        <v>0</v>
      </c>
      <c r="GE29" s="56">
        <f t="shared" si="132"/>
        <v>0</v>
      </c>
      <c r="GF29" s="56">
        <f t="shared" si="133"/>
        <v>0</v>
      </c>
      <c r="GG29" s="56">
        <f t="shared" si="134"/>
        <v>0</v>
      </c>
      <c r="GH29" s="56">
        <f t="shared" si="135"/>
        <v>0</v>
      </c>
      <c r="GI29" s="56">
        <f t="shared" si="136"/>
        <v>0</v>
      </c>
      <c r="GJ29" s="56">
        <f t="shared" si="137"/>
        <v>0</v>
      </c>
      <c r="GK29" s="56">
        <f t="shared" si="138"/>
        <v>0</v>
      </c>
      <c r="GL29" s="56">
        <f t="shared" si="139"/>
        <v>0</v>
      </c>
      <c r="GM29" s="56">
        <f t="shared" si="140"/>
        <v>0</v>
      </c>
      <c r="GN29" s="56">
        <f t="shared" si="141"/>
        <v>0</v>
      </c>
      <c r="GO29" s="56">
        <f t="shared" si="142"/>
        <v>0</v>
      </c>
      <c r="GP29" s="56">
        <f t="shared" si="143"/>
        <v>0</v>
      </c>
      <c r="GQ29" s="56">
        <f t="shared" si="144"/>
        <v>0</v>
      </c>
      <c r="GR29" s="56">
        <f t="shared" si="145"/>
        <v>0</v>
      </c>
      <c r="GS29" s="56">
        <f t="shared" si="146"/>
        <v>0</v>
      </c>
      <c r="GT29" s="56">
        <f t="shared" si="147"/>
        <v>0</v>
      </c>
      <c r="GU29" s="56">
        <f t="shared" si="148"/>
        <v>0</v>
      </c>
      <c r="GV29" s="56">
        <f t="shared" si="149"/>
        <v>0</v>
      </c>
      <c r="GW29" s="56">
        <f t="shared" si="150"/>
        <v>0</v>
      </c>
      <c r="GX29" s="56">
        <f t="shared" si="151"/>
        <v>0</v>
      </c>
      <c r="GY29" s="56">
        <f t="shared" si="152"/>
        <v>0</v>
      </c>
      <c r="GZ29" s="56">
        <f t="shared" si="153"/>
        <v>0</v>
      </c>
      <c r="HA29" s="56">
        <f t="shared" si="154"/>
        <v>0</v>
      </c>
      <c r="HB29" s="56">
        <f t="shared" si="155"/>
        <v>0</v>
      </c>
      <c r="HC29" s="56">
        <f t="shared" si="156"/>
        <v>0</v>
      </c>
      <c r="HD29" s="56">
        <f t="shared" si="157"/>
        <v>0</v>
      </c>
      <c r="HE29" s="56">
        <f t="shared" si="158"/>
        <v>0</v>
      </c>
      <c r="HF29" s="56">
        <f t="shared" si="159"/>
        <v>0</v>
      </c>
      <c r="HG29" s="56">
        <f t="shared" si="160"/>
        <v>0</v>
      </c>
      <c r="HH29" s="56">
        <f t="shared" si="161"/>
        <v>0</v>
      </c>
      <c r="HI29" s="56">
        <f t="shared" si="162"/>
        <v>0</v>
      </c>
      <c r="HJ29" s="56">
        <f t="shared" si="163"/>
        <v>0</v>
      </c>
      <c r="HK29" s="56">
        <f t="shared" si="164"/>
        <v>0</v>
      </c>
      <c r="HL29" s="56">
        <f t="shared" si="165"/>
        <v>0</v>
      </c>
      <c r="HM29" s="56">
        <f t="shared" si="166"/>
        <v>0</v>
      </c>
      <c r="HN29" s="56">
        <f t="shared" si="167"/>
        <v>0</v>
      </c>
      <c r="HO29" s="56">
        <f t="shared" si="168"/>
        <v>0</v>
      </c>
      <c r="HP29" s="56">
        <f t="shared" si="169"/>
        <v>0</v>
      </c>
      <c r="HQ29" s="56">
        <f t="shared" si="170"/>
        <v>0</v>
      </c>
      <c r="HR29" s="56">
        <f t="shared" si="171"/>
        <v>0</v>
      </c>
      <c r="HS29" s="56">
        <f t="shared" si="172"/>
        <v>0</v>
      </c>
      <c r="HT29" s="56">
        <f t="shared" si="173"/>
        <v>0</v>
      </c>
      <c r="HU29" s="56">
        <f t="shared" si="174"/>
        <v>0</v>
      </c>
      <c r="HV29" s="56">
        <f t="shared" si="175"/>
        <v>0</v>
      </c>
      <c r="HW29" s="56">
        <f t="shared" si="176"/>
        <v>0</v>
      </c>
      <c r="HX29" s="56">
        <f t="shared" si="177"/>
        <v>0</v>
      </c>
      <c r="HY29" s="56">
        <f t="shared" si="178"/>
        <v>0</v>
      </c>
      <c r="HZ29" s="56">
        <f t="shared" si="179"/>
        <v>0</v>
      </c>
      <c r="IA29" s="56">
        <f t="shared" si="180"/>
        <v>0</v>
      </c>
      <c r="IB29" s="56">
        <f t="shared" si="181"/>
        <v>0</v>
      </c>
      <c r="IC29" s="56">
        <f t="shared" si="182"/>
        <v>0</v>
      </c>
      <c r="ID29" s="56">
        <f t="shared" si="183"/>
        <v>0</v>
      </c>
      <c r="IE29" s="56">
        <f t="shared" si="184"/>
        <v>0</v>
      </c>
      <c r="IF29" s="56">
        <f t="shared" si="185"/>
        <v>0</v>
      </c>
      <c r="IG29" s="56">
        <f t="shared" si="186"/>
        <v>0</v>
      </c>
      <c r="IH29" s="56">
        <f t="shared" si="187"/>
        <v>0</v>
      </c>
      <c r="II29" s="56">
        <f t="shared" si="188"/>
        <v>0</v>
      </c>
      <c r="IJ29" s="56">
        <f t="shared" si="189"/>
        <v>0</v>
      </c>
      <c r="IK29" s="56">
        <f t="shared" si="190"/>
        <v>0</v>
      </c>
      <c r="IL29" s="56">
        <f t="shared" si="191"/>
        <v>0</v>
      </c>
      <c r="IM29" s="56">
        <f t="shared" si="192"/>
        <v>0</v>
      </c>
      <c r="IN29" s="56">
        <f t="shared" si="193"/>
        <v>0</v>
      </c>
      <c r="IO29" s="56">
        <f t="shared" si="194"/>
        <v>0</v>
      </c>
      <c r="IP29" s="56">
        <f t="shared" si="195"/>
        <v>0</v>
      </c>
      <c r="IQ29" s="56">
        <f t="shared" si="196"/>
        <v>0</v>
      </c>
      <c r="IR29" s="56">
        <f t="shared" si="197"/>
        <v>0</v>
      </c>
      <c r="IS29" s="56">
        <f t="shared" si="198"/>
        <v>0</v>
      </c>
      <c r="IT29" s="56">
        <f t="shared" si="199"/>
        <v>0</v>
      </c>
      <c r="IU29" s="56">
        <f t="shared" si="200"/>
        <v>0</v>
      </c>
      <c r="IV29" s="56">
        <f t="shared" si="201"/>
        <v>0</v>
      </c>
      <c r="IW29" s="56">
        <f t="shared" si="202"/>
        <v>0</v>
      </c>
      <c r="IX29" s="56">
        <f t="shared" si="203"/>
        <v>0</v>
      </c>
      <c r="IY29" s="56">
        <f t="shared" si="204"/>
        <v>0</v>
      </c>
      <c r="IZ29" s="56">
        <f t="shared" si="205"/>
        <v>0</v>
      </c>
      <c r="JA29" s="56">
        <f t="shared" si="206"/>
        <v>0</v>
      </c>
      <c r="JB29" s="56">
        <f t="shared" si="207"/>
        <v>0</v>
      </c>
      <c r="JC29" s="56">
        <f t="shared" si="208"/>
        <v>0</v>
      </c>
      <c r="JD29" s="56">
        <f t="shared" si="209"/>
        <v>0</v>
      </c>
      <c r="JE29" s="56">
        <f t="shared" si="210"/>
        <v>0</v>
      </c>
      <c r="JF29" s="56">
        <f t="shared" si="211"/>
        <v>0</v>
      </c>
      <c r="JG29" s="56">
        <f t="shared" si="212"/>
        <v>0</v>
      </c>
      <c r="JH29" s="56">
        <f t="shared" si="213"/>
        <v>0</v>
      </c>
      <c r="JI29" s="56">
        <f t="shared" si="214"/>
        <v>0</v>
      </c>
      <c r="JJ29" s="56">
        <f t="shared" si="215"/>
        <v>0</v>
      </c>
      <c r="JK29" s="56">
        <f t="shared" si="216"/>
        <v>0</v>
      </c>
      <c r="JL29" s="56">
        <f t="shared" si="217"/>
        <v>0</v>
      </c>
      <c r="JM29" s="56">
        <f t="shared" si="218"/>
        <v>0</v>
      </c>
      <c r="JN29" s="56">
        <f t="shared" si="219"/>
        <v>0</v>
      </c>
      <c r="JO29" s="56">
        <f t="shared" si="220"/>
        <v>0</v>
      </c>
      <c r="JP29" s="56">
        <f t="shared" si="221"/>
        <v>0</v>
      </c>
      <c r="JQ29" s="56">
        <f t="shared" si="222"/>
        <v>0</v>
      </c>
      <c r="JR29" s="56">
        <f t="shared" si="223"/>
        <v>0</v>
      </c>
      <c r="JS29" s="56">
        <f t="shared" si="224"/>
        <v>0</v>
      </c>
      <c r="JT29" s="56">
        <f t="shared" si="225"/>
        <v>0</v>
      </c>
      <c r="JU29" s="56">
        <f t="shared" si="226"/>
        <v>0</v>
      </c>
      <c r="JV29" s="56">
        <f t="shared" si="227"/>
        <v>0</v>
      </c>
      <c r="JW29" s="56">
        <f t="shared" si="228"/>
        <v>0</v>
      </c>
      <c r="JX29" s="56">
        <f t="shared" si="229"/>
        <v>0</v>
      </c>
      <c r="JY29" s="56">
        <f t="shared" si="230"/>
        <v>0</v>
      </c>
      <c r="JZ29" s="56">
        <f t="shared" si="231"/>
        <v>0</v>
      </c>
      <c r="KA29" s="56">
        <f t="shared" si="232"/>
        <v>0</v>
      </c>
      <c r="KB29" s="56">
        <f t="shared" si="233"/>
        <v>0</v>
      </c>
      <c r="KC29" s="56">
        <f t="shared" si="234"/>
        <v>0</v>
      </c>
      <c r="KD29" s="56">
        <f t="shared" si="235"/>
        <v>0</v>
      </c>
      <c r="KE29" s="56">
        <f t="shared" si="236"/>
        <v>0</v>
      </c>
      <c r="KF29" s="56">
        <f t="shared" si="237"/>
        <v>0</v>
      </c>
      <c r="KG29" s="56">
        <f t="shared" si="238"/>
        <v>0</v>
      </c>
      <c r="KH29" s="56">
        <f t="shared" si="239"/>
        <v>0</v>
      </c>
      <c r="KI29" s="56">
        <f t="shared" si="240"/>
        <v>0</v>
      </c>
      <c r="KJ29" s="56">
        <f t="shared" si="241"/>
        <v>0</v>
      </c>
      <c r="KK29" s="56">
        <f t="shared" si="242"/>
        <v>0</v>
      </c>
      <c r="KL29" s="56">
        <f t="shared" si="243"/>
        <v>0</v>
      </c>
      <c r="KM29" s="56">
        <f t="shared" si="244"/>
        <v>0</v>
      </c>
      <c r="KN29" s="56">
        <f t="shared" si="245"/>
        <v>0</v>
      </c>
      <c r="KO29" s="56">
        <f t="shared" si="246"/>
        <v>0</v>
      </c>
      <c r="KP29" s="56">
        <f t="shared" si="247"/>
        <v>0</v>
      </c>
      <c r="KQ29" s="56">
        <f t="shared" si="248"/>
        <v>0</v>
      </c>
      <c r="KR29" s="56">
        <f t="shared" si="249"/>
        <v>0</v>
      </c>
      <c r="KS29" s="56">
        <f t="shared" si="250"/>
        <v>0</v>
      </c>
      <c r="KT29" s="56">
        <f t="shared" si="251"/>
        <v>0</v>
      </c>
      <c r="KU29" s="56">
        <f t="shared" si="252"/>
        <v>0</v>
      </c>
      <c r="KV29" s="56">
        <f t="shared" si="253"/>
        <v>0</v>
      </c>
      <c r="KW29" s="56">
        <f t="shared" si="254"/>
        <v>0</v>
      </c>
      <c r="KX29" s="56">
        <f t="shared" si="255"/>
        <v>0</v>
      </c>
      <c r="KY29" s="56">
        <f t="shared" si="256"/>
        <v>0</v>
      </c>
      <c r="KZ29" s="56">
        <f t="shared" si="257"/>
        <v>0</v>
      </c>
      <c r="LA29" s="56">
        <f t="shared" si="258"/>
        <v>0</v>
      </c>
      <c r="LB29" s="56">
        <f t="shared" si="259"/>
        <v>0</v>
      </c>
      <c r="LC29" s="56">
        <f t="shared" si="260"/>
        <v>0</v>
      </c>
      <c r="LD29" s="56">
        <f t="shared" si="261"/>
        <v>0</v>
      </c>
      <c r="LE29" s="56">
        <f t="shared" si="262"/>
        <v>0</v>
      </c>
      <c r="LF29" s="56">
        <f t="shared" si="263"/>
        <v>0</v>
      </c>
      <c r="LG29" s="56">
        <f t="shared" si="264"/>
        <v>0</v>
      </c>
      <c r="LH29" s="56">
        <f t="shared" si="265"/>
        <v>0</v>
      </c>
      <c r="LI29" s="56">
        <f t="shared" si="266"/>
        <v>0</v>
      </c>
      <c r="LJ29" s="56">
        <f t="shared" si="267"/>
        <v>0</v>
      </c>
      <c r="LK29" s="56">
        <f t="shared" si="268"/>
        <v>0</v>
      </c>
      <c r="LL29" s="56">
        <f t="shared" si="269"/>
        <v>0</v>
      </c>
      <c r="LM29" s="56">
        <f t="shared" si="270"/>
        <v>0</v>
      </c>
      <c r="LN29" s="56">
        <f t="shared" si="271"/>
        <v>0</v>
      </c>
      <c r="LO29" s="56">
        <f t="shared" si="272"/>
        <v>0</v>
      </c>
      <c r="LP29" s="56">
        <f t="shared" si="273"/>
        <v>0</v>
      </c>
      <c r="LQ29" s="56">
        <f t="shared" si="274"/>
        <v>0</v>
      </c>
      <c r="LR29" s="56">
        <f t="shared" si="275"/>
        <v>0</v>
      </c>
      <c r="LS29" s="56">
        <f t="shared" si="276"/>
        <v>0</v>
      </c>
      <c r="LT29" s="56">
        <f t="shared" si="277"/>
        <v>0</v>
      </c>
      <c r="LU29" s="56">
        <f t="shared" si="278"/>
        <v>0</v>
      </c>
      <c r="LV29" s="56">
        <f t="shared" si="279"/>
        <v>0</v>
      </c>
      <c r="LW29" s="56">
        <f t="shared" si="280"/>
        <v>0</v>
      </c>
      <c r="LX29" s="56">
        <f t="shared" si="281"/>
        <v>0</v>
      </c>
      <c r="LY29" s="56">
        <f t="shared" si="282"/>
        <v>1629.8494726887534</v>
      </c>
      <c r="LZ29" s="56">
        <f t="shared" si="283"/>
        <v>-1926.1854010106699</v>
      </c>
      <c r="MA29" s="56">
        <f t="shared" si="284"/>
        <v>-1629.8494726887534</v>
      </c>
      <c r="MB29" s="56">
        <f t="shared" si="285"/>
        <v>1926.1854010106699</v>
      </c>
      <c r="MC29" s="56">
        <f t="shared" si="286"/>
        <v>0</v>
      </c>
      <c r="MD29" s="56">
        <f t="shared" si="287"/>
        <v>0</v>
      </c>
      <c r="ME29" s="56">
        <f t="shared" si="288"/>
        <v>0</v>
      </c>
      <c r="MF29" s="56">
        <f t="shared" si="289"/>
        <v>0</v>
      </c>
      <c r="MG29" s="56">
        <f t="shared" si="290"/>
        <v>0</v>
      </c>
      <c r="MH29" s="56">
        <f t="shared" si="291"/>
        <v>0</v>
      </c>
      <c r="MI29" s="56">
        <f t="shared" si="292"/>
        <v>0</v>
      </c>
      <c r="MJ29" s="56">
        <f t="shared" si="293"/>
        <v>0</v>
      </c>
      <c r="MK29" s="56">
        <f t="shared" si="294"/>
        <v>0</v>
      </c>
      <c r="ML29" s="56">
        <f t="shared" si="295"/>
        <v>0</v>
      </c>
      <c r="MM29" s="56">
        <f t="shared" si="296"/>
        <v>0</v>
      </c>
      <c r="MN29" s="56">
        <f t="shared" si="297"/>
        <v>0</v>
      </c>
      <c r="MO29" s="56">
        <f t="shared" si="298"/>
        <v>0</v>
      </c>
      <c r="MP29" s="56">
        <f t="shared" si="299"/>
        <v>0</v>
      </c>
      <c r="MQ29" s="56">
        <f t="shared" si="300"/>
        <v>0</v>
      </c>
      <c r="MR29" s="56">
        <f t="shared" si="301"/>
        <v>0</v>
      </c>
      <c r="MS29" s="56">
        <f t="shared" si="302"/>
        <v>0</v>
      </c>
      <c r="MT29" s="56">
        <f t="shared" si="303"/>
        <v>0</v>
      </c>
      <c r="MU29" s="56">
        <f t="shared" si="304"/>
        <v>0</v>
      </c>
      <c r="MV29" s="56">
        <f t="shared" si="305"/>
        <v>0</v>
      </c>
      <c r="MW29" s="56">
        <f t="shared" si="306"/>
        <v>0</v>
      </c>
      <c r="MX29" s="56">
        <f t="shared" si="307"/>
        <v>0</v>
      </c>
      <c r="MY29" s="56">
        <f t="shared" si="308"/>
        <v>0</v>
      </c>
      <c r="MZ29" s="56">
        <f t="shared" si="309"/>
        <v>0</v>
      </c>
      <c r="NA29" s="56">
        <f t="shared" si="310"/>
        <v>0</v>
      </c>
      <c r="NB29" s="56">
        <f t="shared" si="311"/>
        <v>0</v>
      </c>
      <c r="NC29" s="56">
        <f t="shared" si="312"/>
        <v>0</v>
      </c>
      <c r="ND29" s="56">
        <f t="shared" si="313"/>
        <v>0</v>
      </c>
      <c r="NE29" s="56">
        <f t="shared" si="314"/>
        <v>0</v>
      </c>
      <c r="NF29" s="56">
        <f t="shared" si="315"/>
        <v>0</v>
      </c>
      <c r="NG29" s="56">
        <f t="shared" si="316"/>
        <v>0</v>
      </c>
      <c r="NH29" s="56">
        <f t="shared" si="317"/>
        <v>0</v>
      </c>
      <c r="NI29" s="56">
        <f t="shared" si="318"/>
        <v>0</v>
      </c>
      <c r="NJ29" s="56">
        <f t="shared" si="319"/>
        <v>0</v>
      </c>
      <c r="NK29" s="56">
        <f t="shared" si="320"/>
        <v>0</v>
      </c>
      <c r="NL29" s="56">
        <f t="shared" si="321"/>
        <v>0</v>
      </c>
      <c r="NM29" s="56">
        <f t="shared" si="322"/>
        <v>0</v>
      </c>
      <c r="NN29" s="56">
        <f t="shared" si="323"/>
        <v>0</v>
      </c>
      <c r="NO29" s="56">
        <f t="shared" si="324"/>
        <v>0</v>
      </c>
      <c r="NP29" s="56">
        <f t="shared" si="325"/>
        <v>0</v>
      </c>
      <c r="NQ29" s="56">
        <f t="shared" si="326"/>
        <v>0</v>
      </c>
      <c r="NR29" s="56">
        <f t="shared" si="327"/>
        <v>0</v>
      </c>
      <c r="NS29" s="56">
        <f t="shared" si="328"/>
        <v>-1926.1854010106697</v>
      </c>
      <c r="NT29" s="56">
        <f t="shared" si="329"/>
        <v>2276.4005273112462</v>
      </c>
      <c r="NU29" s="56">
        <f t="shared" si="330"/>
        <v>1926.1854010106697</v>
      </c>
      <c r="NV29" s="56">
        <f t="shared" si="331"/>
        <v>-2276.4005273112462</v>
      </c>
      <c r="NW29" s="56">
        <f t="shared" si="332"/>
        <v>0</v>
      </c>
      <c r="NX29" s="56">
        <f t="shared" si="333"/>
        <v>0</v>
      </c>
      <c r="NY29" s="56">
        <f t="shared" si="334"/>
        <v>0</v>
      </c>
      <c r="NZ29" s="56">
        <f t="shared" si="335"/>
        <v>0</v>
      </c>
      <c r="OA29" s="56">
        <f t="shared" si="336"/>
        <v>0</v>
      </c>
      <c r="OB29" s="56">
        <f t="shared" si="337"/>
        <v>0</v>
      </c>
      <c r="OC29" s="56">
        <f t="shared" si="338"/>
        <v>0</v>
      </c>
      <c r="OD29" s="56">
        <f t="shared" si="339"/>
        <v>0</v>
      </c>
      <c r="OE29" s="56">
        <f t="shared" si="340"/>
        <v>0</v>
      </c>
      <c r="OF29" s="56">
        <f t="shared" si="341"/>
        <v>0</v>
      </c>
      <c r="OG29" s="56">
        <f t="shared" si="342"/>
        <v>0</v>
      </c>
      <c r="OH29" s="56">
        <f t="shared" si="343"/>
        <v>0</v>
      </c>
      <c r="OI29" s="56">
        <f t="shared" si="344"/>
        <v>0</v>
      </c>
      <c r="OJ29" s="56">
        <f t="shared" si="345"/>
        <v>0</v>
      </c>
      <c r="OK29" s="56">
        <f t="shared" si="346"/>
        <v>0</v>
      </c>
      <c r="OL29" s="56">
        <f t="shared" si="347"/>
        <v>0</v>
      </c>
      <c r="OM29" s="56">
        <f t="shared" si="348"/>
        <v>0</v>
      </c>
      <c r="ON29" s="56">
        <f t="shared" si="349"/>
        <v>0</v>
      </c>
      <c r="OO29" s="56">
        <f t="shared" si="350"/>
        <v>0</v>
      </c>
      <c r="OP29" s="56">
        <f t="shared" si="351"/>
        <v>0</v>
      </c>
      <c r="OQ29" s="56">
        <f t="shared" si="352"/>
        <v>0</v>
      </c>
      <c r="OR29" s="56">
        <f t="shared" si="353"/>
        <v>0</v>
      </c>
      <c r="OS29" s="56">
        <f t="shared" si="354"/>
        <v>0</v>
      </c>
      <c r="OT29" s="56">
        <f t="shared" si="355"/>
        <v>0</v>
      </c>
      <c r="OU29" s="56">
        <f t="shared" si="356"/>
        <v>0</v>
      </c>
      <c r="OV29" s="56">
        <f t="shared" si="357"/>
        <v>0</v>
      </c>
      <c r="OW29" s="56">
        <f t="shared" si="358"/>
        <v>0</v>
      </c>
      <c r="OX29" s="56">
        <f t="shared" si="359"/>
        <v>0</v>
      </c>
      <c r="OY29" s="56">
        <f t="shared" si="360"/>
        <v>0</v>
      </c>
      <c r="OZ29" s="56">
        <f t="shared" si="361"/>
        <v>0</v>
      </c>
      <c r="PA29" s="56">
        <f t="shared" si="362"/>
        <v>0</v>
      </c>
      <c r="PB29" s="56">
        <f t="shared" si="363"/>
        <v>0</v>
      </c>
      <c r="PC29" s="56">
        <f t="shared" si="364"/>
        <v>0</v>
      </c>
      <c r="PD29" s="56">
        <f t="shared" si="365"/>
        <v>0</v>
      </c>
      <c r="PE29" s="56">
        <f t="shared" si="366"/>
        <v>0</v>
      </c>
      <c r="PF29" s="56">
        <f t="shared" si="367"/>
        <v>0</v>
      </c>
      <c r="PG29" s="56">
        <f t="shared" si="368"/>
        <v>0</v>
      </c>
      <c r="PH29" s="56">
        <f t="shared" si="369"/>
        <v>0</v>
      </c>
      <c r="PI29" s="56">
        <f t="shared" si="370"/>
        <v>0</v>
      </c>
      <c r="PJ29" s="56">
        <f t="shared" si="371"/>
        <v>0</v>
      </c>
      <c r="PK29" s="56">
        <f t="shared" si="372"/>
        <v>0</v>
      </c>
      <c r="PL29" s="56">
        <f t="shared" si="373"/>
        <v>0</v>
      </c>
      <c r="PM29" s="56">
        <f t="shared" si="374"/>
        <v>-1629.8494726887534</v>
      </c>
      <c r="PN29" s="56">
        <f t="shared" si="375"/>
        <v>1926.1854010106699</v>
      </c>
      <c r="PO29" s="56">
        <f t="shared" si="376"/>
        <v>1629.8494726887534</v>
      </c>
      <c r="PP29" s="56">
        <f t="shared" si="377"/>
        <v>-1926.1854010106699</v>
      </c>
      <c r="PQ29" s="56">
        <f t="shared" si="378"/>
        <v>0</v>
      </c>
      <c r="PR29" s="56">
        <f t="shared" si="379"/>
        <v>0</v>
      </c>
      <c r="PS29" s="56">
        <f t="shared" si="380"/>
        <v>0</v>
      </c>
      <c r="PT29" s="56">
        <f t="shared" si="381"/>
        <v>0</v>
      </c>
      <c r="PU29" s="56">
        <f t="shared" si="382"/>
        <v>0</v>
      </c>
      <c r="PV29" s="56">
        <f t="shared" si="383"/>
        <v>0</v>
      </c>
      <c r="PW29" s="56">
        <f t="shared" si="384"/>
        <v>0</v>
      </c>
      <c r="PX29" s="56">
        <f t="shared" si="385"/>
        <v>0</v>
      </c>
      <c r="PY29" s="56">
        <f t="shared" si="386"/>
        <v>0</v>
      </c>
      <c r="PZ29" s="56">
        <f t="shared" si="387"/>
        <v>0</v>
      </c>
      <c r="QA29" s="56">
        <f t="shared" si="388"/>
        <v>0</v>
      </c>
      <c r="QB29" s="56">
        <f t="shared" si="389"/>
        <v>0</v>
      </c>
      <c r="QC29" s="56">
        <f t="shared" si="390"/>
        <v>0</v>
      </c>
      <c r="QD29" s="56">
        <f t="shared" si="391"/>
        <v>0</v>
      </c>
      <c r="QE29" s="56">
        <f t="shared" si="392"/>
        <v>0</v>
      </c>
      <c r="QF29" s="56">
        <f t="shared" si="393"/>
        <v>0</v>
      </c>
      <c r="QG29" s="56">
        <f t="shared" si="394"/>
        <v>0</v>
      </c>
      <c r="QH29" s="56">
        <f t="shared" si="395"/>
        <v>0</v>
      </c>
      <c r="QI29" s="56">
        <f t="shared" si="396"/>
        <v>0</v>
      </c>
      <c r="QJ29" s="56">
        <f t="shared" si="397"/>
        <v>0</v>
      </c>
      <c r="QK29" s="56">
        <f t="shared" si="398"/>
        <v>0</v>
      </c>
      <c r="QL29" s="56">
        <f t="shared" si="399"/>
        <v>0</v>
      </c>
      <c r="QM29" s="56">
        <f t="shared" si="400"/>
        <v>0</v>
      </c>
      <c r="QN29" s="56">
        <f t="shared" si="401"/>
        <v>0</v>
      </c>
      <c r="QO29" s="56">
        <f t="shared" si="402"/>
        <v>0</v>
      </c>
      <c r="QP29" s="56">
        <f t="shared" si="403"/>
        <v>0</v>
      </c>
      <c r="QQ29" s="56">
        <f t="shared" si="404"/>
        <v>0</v>
      </c>
      <c r="QR29" s="56">
        <f t="shared" si="405"/>
        <v>0</v>
      </c>
      <c r="QS29" s="56">
        <f t="shared" si="406"/>
        <v>0</v>
      </c>
      <c r="QT29" s="56">
        <f t="shared" si="407"/>
        <v>0</v>
      </c>
      <c r="QU29" s="56">
        <f t="shared" si="408"/>
        <v>0</v>
      </c>
      <c r="QV29" s="56">
        <f t="shared" si="409"/>
        <v>0</v>
      </c>
      <c r="QW29" s="56">
        <f t="shared" si="410"/>
        <v>0</v>
      </c>
      <c r="QX29" s="56">
        <f t="shared" si="411"/>
        <v>0</v>
      </c>
      <c r="QY29" s="56">
        <f t="shared" si="412"/>
        <v>0</v>
      </c>
      <c r="QZ29" s="56">
        <f t="shared" si="413"/>
        <v>0</v>
      </c>
      <c r="RA29" s="56">
        <f t="shared" si="414"/>
        <v>0</v>
      </c>
      <c r="RB29" s="56">
        <f t="shared" si="415"/>
        <v>0</v>
      </c>
      <c r="RC29" s="56">
        <f t="shared" si="416"/>
        <v>0</v>
      </c>
      <c r="RD29" s="56">
        <f t="shared" si="417"/>
        <v>0</v>
      </c>
      <c r="RE29" s="56">
        <f t="shared" si="418"/>
        <v>0</v>
      </c>
      <c r="RF29" s="56">
        <f t="shared" si="419"/>
        <v>0</v>
      </c>
      <c r="RG29" s="56">
        <f t="shared" si="420"/>
        <v>1926.1854010106697</v>
      </c>
      <c r="RH29" s="56">
        <f t="shared" si="421"/>
        <v>-2276.4005273112462</v>
      </c>
      <c r="RI29" s="56">
        <f t="shared" si="422"/>
        <v>-1926.1854010106697</v>
      </c>
      <c r="RJ29" s="56">
        <f t="shared" si="423"/>
        <v>2276.4005273112462</v>
      </c>
      <c r="RK29" s="56">
        <f t="shared" si="424"/>
        <v>0</v>
      </c>
      <c r="RL29" s="56">
        <f t="shared" si="425"/>
        <v>0</v>
      </c>
      <c r="RM29" s="56">
        <f t="shared" si="426"/>
        <v>0</v>
      </c>
      <c r="RN29" s="56">
        <f t="shared" si="427"/>
        <v>0</v>
      </c>
      <c r="RO29" s="56">
        <f t="shared" si="428"/>
        <v>0</v>
      </c>
      <c r="RP29" s="56">
        <f t="shared" si="429"/>
        <v>0</v>
      </c>
      <c r="RQ29" s="56">
        <f t="shared" si="430"/>
        <v>0</v>
      </c>
      <c r="RR29" s="56">
        <f t="shared" si="431"/>
        <v>0</v>
      </c>
      <c r="RS29" s="56">
        <f t="shared" si="432"/>
        <v>0</v>
      </c>
      <c r="RT29" s="56">
        <f t="shared" si="433"/>
        <v>0</v>
      </c>
      <c r="RU29" s="56">
        <f t="shared" si="434"/>
        <v>0</v>
      </c>
      <c r="RV29" s="56">
        <f t="shared" si="435"/>
        <v>0</v>
      </c>
      <c r="RW29" s="56">
        <f t="shared" si="436"/>
        <v>0</v>
      </c>
      <c r="RX29" s="56">
        <f t="shared" si="437"/>
        <v>0</v>
      </c>
      <c r="RY29" s="56">
        <f t="shared" si="438"/>
        <v>0</v>
      </c>
      <c r="RZ29" s="56">
        <f t="shared" si="439"/>
        <v>0</v>
      </c>
      <c r="SA29" s="56">
        <f t="shared" si="440"/>
        <v>0</v>
      </c>
      <c r="SB29" s="56">
        <f t="shared" si="441"/>
        <v>0</v>
      </c>
      <c r="SC29" s="56">
        <f t="shared" si="442"/>
        <v>0</v>
      </c>
      <c r="SD29" s="56">
        <f t="shared" si="443"/>
        <v>0</v>
      </c>
      <c r="SE29" s="56">
        <f t="shared" si="444"/>
        <v>0</v>
      </c>
      <c r="SF29" s="56">
        <f t="shared" si="445"/>
        <v>0</v>
      </c>
      <c r="SG29" s="56">
        <f t="shared" si="446"/>
        <v>0</v>
      </c>
      <c r="SH29" s="56">
        <f t="shared" si="447"/>
        <v>0</v>
      </c>
      <c r="SI29" s="56">
        <f t="shared" si="448"/>
        <v>0</v>
      </c>
      <c r="SJ29" s="56">
        <f t="shared" si="449"/>
        <v>0</v>
      </c>
      <c r="SK29" s="56">
        <f t="shared" si="450"/>
        <v>0</v>
      </c>
      <c r="SL29" s="56">
        <f t="shared" si="451"/>
        <v>0</v>
      </c>
      <c r="SM29" s="56">
        <f t="shared" si="452"/>
        <v>0</v>
      </c>
      <c r="SN29" s="56">
        <f t="shared" si="453"/>
        <v>0</v>
      </c>
      <c r="SO29" s="56">
        <f t="shared" si="454"/>
        <v>0</v>
      </c>
      <c r="SP29" s="56">
        <f t="shared" si="455"/>
        <v>0</v>
      </c>
      <c r="SQ29" s="56">
        <f t="shared" si="456"/>
        <v>0</v>
      </c>
      <c r="SR29" s="56">
        <f t="shared" si="457"/>
        <v>0</v>
      </c>
      <c r="SS29" s="56">
        <f t="shared" si="458"/>
        <v>0</v>
      </c>
      <c r="ST29" s="56">
        <f t="shared" si="459"/>
        <v>0</v>
      </c>
      <c r="SU29" s="56">
        <f t="shared" si="460"/>
        <v>0</v>
      </c>
      <c r="SV29" s="56">
        <f t="shared" si="461"/>
        <v>0</v>
      </c>
      <c r="SW29" s="56">
        <f t="shared" si="462"/>
        <v>0</v>
      </c>
      <c r="SX29" s="56">
        <f t="shared" si="463"/>
        <v>0</v>
      </c>
      <c r="SY29" s="56">
        <f t="shared" si="464"/>
        <v>0</v>
      </c>
      <c r="SZ29" s="56">
        <f t="shared" si="465"/>
        <v>0</v>
      </c>
      <c r="TA29" s="56">
        <f t="shared" si="466"/>
        <v>0</v>
      </c>
      <c r="TB29" s="56">
        <f t="shared" si="467"/>
        <v>0</v>
      </c>
      <c r="TC29" s="56">
        <f t="shared" si="468"/>
        <v>0</v>
      </c>
      <c r="TD29" s="56">
        <f t="shared" si="469"/>
        <v>0</v>
      </c>
      <c r="TE29" s="56">
        <f t="shared" si="470"/>
        <v>0</v>
      </c>
      <c r="TF29" s="56">
        <f t="shared" si="471"/>
        <v>0</v>
      </c>
      <c r="TG29" s="56">
        <f t="shared" si="472"/>
        <v>0</v>
      </c>
      <c r="TH29" s="56">
        <f t="shared" si="473"/>
        <v>0</v>
      </c>
      <c r="TI29" s="56">
        <f t="shared" si="474"/>
        <v>0</v>
      </c>
      <c r="TJ29" s="56">
        <f t="shared" si="475"/>
        <v>0</v>
      </c>
      <c r="TK29" s="56">
        <f t="shared" si="476"/>
        <v>0</v>
      </c>
      <c r="TL29" s="56">
        <f t="shared" si="477"/>
        <v>0</v>
      </c>
      <c r="TM29" s="56">
        <f t="shared" si="478"/>
        <v>0</v>
      </c>
      <c r="TN29" s="56">
        <f t="shared" si="479"/>
        <v>0</v>
      </c>
      <c r="TO29" s="56">
        <f t="shared" si="480"/>
        <v>0</v>
      </c>
      <c r="TP29" s="56">
        <f t="shared" si="481"/>
        <v>0</v>
      </c>
      <c r="TQ29" s="56">
        <f t="shared" si="482"/>
        <v>0</v>
      </c>
      <c r="TR29" s="56">
        <f t="shared" si="483"/>
        <v>0</v>
      </c>
      <c r="TS29" s="56">
        <f t="shared" si="484"/>
        <v>0</v>
      </c>
      <c r="TT29" s="56">
        <f t="shared" si="485"/>
        <v>0</v>
      </c>
      <c r="TU29" s="56">
        <f t="shared" si="486"/>
        <v>0</v>
      </c>
      <c r="TV29" s="56">
        <f t="shared" si="487"/>
        <v>0</v>
      </c>
      <c r="TW29" s="56">
        <f t="shared" si="488"/>
        <v>0</v>
      </c>
      <c r="TX29" s="56">
        <f t="shared" si="489"/>
        <v>0</v>
      </c>
      <c r="TY29" s="56">
        <f t="shared" si="490"/>
        <v>0</v>
      </c>
      <c r="TZ29" s="56">
        <f t="shared" si="491"/>
        <v>0</v>
      </c>
      <c r="UA29" s="56">
        <f t="shared" si="492"/>
        <v>0</v>
      </c>
      <c r="UB29" s="56">
        <f t="shared" si="493"/>
        <v>0</v>
      </c>
      <c r="UC29" s="56">
        <f t="shared" si="494"/>
        <v>0</v>
      </c>
      <c r="UD29" s="56">
        <f t="shared" si="495"/>
        <v>0</v>
      </c>
      <c r="UE29" s="56">
        <f t="shared" si="496"/>
        <v>0</v>
      </c>
      <c r="UF29" s="56">
        <f t="shared" si="497"/>
        <v>0</v>
      </c>
      <c r="UG29" s="56">
        <f t="shared" si="498"/>
        <v>0</v>
      </c>
      <c r="UH29" s="56">
        <f t="shared" si="499"/>
        <v>0</v>
      </c>
      <c r="UI29" s="56">
        <f t="shared" si="500"/>
        <v>0</v>
      </c>
      <c r="UJ29" s="56">
        <f t="shared" si="501"/>
        <v>0</v>
      </c>
      <c r="UK29" s="56">
        <f t="shared" si="502"/>
        <v>0</v>
      </c>
      <c r="UL29" s="56">
        <f t="shared" si="503"/>
        <v>0</v>
      </c>
      <c r="UM29" s="56">
        <f t="shared" si="504"/>
        <v>0</v>
      </c>
      <c r="UN29" s="56">
        <f t="shared" si="505"/>
        <v>0</v>
      </c>
      <c r="UO29" s="56">
        <f t="shared" si="506"/>
        <v>0</v>
      </c>
      <c r="UP29" s="56">
        <f t="shared" si="507"/>
        <v>0</v>
      </c>
      <c r="UQ29" s="56">
        <f t="shared" si="508"/>
        <v>0</v>
      </c>
      <c r="UR29" s="56">
        <f t="shared" si="509"/>
        <v>0</v>
      </c>
      <c r="US29" s="56">
        <f t="shared" si="510"/>
        <v>0</v>
      </c>
      <c r="UT29" s="56">
        <f t="shared" si="511"/>
        <v>0</v>
      </c>
      <c r="UU29" s="56">
        <f t="shared" si="512"/>
        <v>0</v>
      </c>
      <c r="UV29" s="56">
        <f t="shared" si="513"/>
        <v>0</v>
      </c>
      <c r="UW29" s="56">
        <f t="shared" si="514"/>
        <v>0</v>
      </c>
      <c r="UX29" s="56">
        <f t="shared" si="515"/>
        <v>0</v>
      </c>
      <c r="UY29" s="56">
        <f t="shared" si="516"/>
        <v>0</v>
      </c>
      <c r="UZ29" s="56">
        <f t="shared" si="517"/>
        <v>0</v>
      </c>
      <c r="VA29" s="56">
        <f t="shared" si="518"/>
        <v>0</v>
      </c>
      <c r="VB29" s="56">
        <f t="shared" si="519"/>
        <v>0</v>
      </c>
      <c r="VC29" s="56">
        <f t="shared" si="520"/>
        <v>0</v>
      </c>
      <c r="VD29" s="56">
        <f t="shared" si="521"/>
        <v>0</v>
      </c>
      <c r="VE29" s="56">
        <f t="shared" si="522"/>
        <v>0</v>
      </c>
      <c r="VF29" s="56">
        <f t="shared" si="523"/>
        <v>0</v>
      </c>
      <c r="VG29" s="56">
        <f t="shared" si="524"/>
        <v>0</v>
      </c>
      <c r="VH29" s="56">
        <f t="shared" si="525"/>
        <v>0</v>
      </c>
      <c r="VI29" s="56">
        <f t="shared" si="526"/>
        <v>0</v>
      </c>
      <c r="VJ29" s="56">
        <f t="shared" si="527"/>
        <v>0</v>
      </c>
      <c r="VK29" s="56">
        <f t="shared" si="528"/>
        <v>0</v>
      </c>
      <c r="VL29" s="56">
        <f t="shared" si="529"/>
        <v>0</v>
      </c>
      <c r="VM29" s="56">
        <f t="shared" si="530"/>
        <v>0</v>
      </c>
      <c r="VN29" s="56">
        <f t="shared" si="531"/>
        <v>0</v>
      </c>
      <c r="VO29" s="56">
        <f t="shared" si="532"/>
        <v>0</v>
      </c>
      <c r="VP29" s="56">
        <f t="shared" si="533"/>
        <v>0</v>
      </c>
      <c r="VQ29" s="56">
        <f t="shared" si="534"/>
        <v>0</v>
      </c>
      <c r="VR29" s="56">
        <f t="shared" si="535"/>
        <v>0</v>
      </c>
      <c r="VS29" s="56">
        <f t="shared" si="536"/>
        <v>0</v>
      </c>
      <c r="VT29" s="56">
        <f t="shared" si="537"/>
        <v>0</v>
      </c>
      <c r="VU29" s="56">
        <f t="shared" si="538"/>
        <v>0</v>
      </c>
      <c r="VV29" s="56">
        <f t="shared" si="539"/>
        <v>0</v>
      </c>
      <c r="VW29" s="56">
        <f t="shared" si="540"/>
        <v>0</v>
      </c>
      <c r="VX29" s="56">
        <f t="shared" si="541"/>
        <v>0</v>
      </c>
      <c r="VY29" s="56">
        <f t="shared" si="542"/>
        <v>0</v>
      </c>
      <c r="VZ29" s="56">
        <f t="shared" si="543"/>
        <v>0</v>
      </c>
      <c r="WA29" s="56">
        <f t="shared" si="544"/>
        <v>0</v>
      </c>
      <c r="WB29" s="56">
        <f t="shared" si="545"/>
        <v>0</v>
      </c>
      <c r="WC29" s="56">
        <f t="shared" si="546"/>
        <v>0</v>
      </c>
      <c r="WD29" s="56">
        <f t="shared" si="547"/>
        <v>0</v>
      </c>
      <c r="WE29" s="56">
        <f t="shared" si="548"/>
        <v>0</v>
      </c>
      <c r="WF29" s="56">
        <f t="shared" si="549"/>
        <v>0</v>
      </c>
      <c r="WG29" s="56">
        <f t="shared" si="550"/>
        <v>0</v>
      </c>
      <c r="WH29" s="56">
        <f t="shared" si="551"/>
        <v>0</v>
      </c>
      <c r="WI29" s="56">
        <f t="shared" si="552"/>
        <v>0</v>
      </c>
      <c r="WJ29" s="56">
        <f t="shared" si="553"/>
        <v>0</v>
      </c>
      <c r="WK29" s="56">
        <f t="shared" si="554"/>
        <v>0</v>
      </c>
      <c r="WL29" s="56">
        <f t="shared" si="555"/>
        <v>0</v>
      </c>
      <c r="WM29" s="56">
        <f t="shared" si="556"/>
        <v>0</v>
      </c>
      <c r="WN29" s="56">
        <f t="shared" si="557"/>
        <v>0</v>
      </c>
      <c r="WO29" s="56">
        <f t="shared" si="558"/>
        <v>0</v>
      </c>
      <c r="WP29" s="56">
        <f t="shared" si="559"/>
        <v>0</v>
      </c>
      <c r="WQ29" s="56">
        <f t="shared" si="560"/>
        <v>0</v>
      </c>
      <c r="WR29" s="56">
        <f t="shared" si="561"/>
        <v>0</v>
      </c>
      <c r="WS29" s="56">
        <f t="shared" si="562"/>
        <v>0</v>
      </c>
      <c r="WT29" s="56">
        <f t="shared" si="563"/>
        <v>0</v>
      </c>
      <c r="WU29" s="56">
        <f t="shared" si="564"/>
        <v>0</v>
      </c>
      <c r="WV29" s="56">
        <f t="shared" si="565"/>
        <v>0</v>
      </c>
      <c r="WW29" s="56">
        <f t="shared" si="566"/>
        <v>0</v>
      </c>
      <c r="WX29" s="56">
        <f t="shared" si="567"/>
        <v>0</v>
      </c>
      <c r="WY29" s="56">
        <f t="shared" si="568"/>
        <v>0</v>
      </c>
      <c r="WZ29" s="56">
        <f t="shared" si="569"/>
        <v>0</v>
      </c>
      <c r="XA29" s="56">
        <f t="shared" si="570"/>
        <v>0</v>
      </c>
      <c r="XB29" s="56">
        <f t="shared" si="571"/>
        <v>0</v>
      </c>
      <c r="XC29" s="56">
        <f t="shared" si="572"/>
        <v>0</v>
      </c>
      <c r="XD29" s="56">
        <f t="shared" si="573"/>
        <v>0</v>
      </c>
      <c r="XE29" s="56">
        <f t="shared" si="574"/>
        <v>0</v>
      </c>
      <c r="XF29" s="56">
        <f t="shared" si="575"/>
        <v>0</v>
      </c>
      <c r="XG29" s="56">
        <f t="shared" si="576"/>
        <v>0</v>
      </c>
      <c r="XH29" s="56">
        <f t="shared" si="577"/>
        <v>0</v>
      </c>
      <c r="XI29" s="56">
        <f t="shared" si="578"/>
        <v>0</v>
      </c>
      <c r="XJ29" s="56">
        <f t="shared" si="579"/>
        <v>0</v>
      </c>
      <c r="XK29" s="56">
        <f t="shared" si="580"/>
        <v>0</v>
      </c>
      <c r="XL29" s="56">
        <f t="shared" si="581"/>
        <v>0</v>
      </c>
      <c r="XM29" s="56">
        <f t="shared" si="582"/>
        <v>0</v>
      </c>
      <c r="XN29" s="56">
        <f t="shared" si="583"/>
        <v>0</v>
      </c>
      <c r="XO29" s="56">
        <f t="shared" si="584"/>
        <v>0</v>
      </c>
      <c r="XP29" s="56">
        <f t="shared" si="585"/>
        <v>0</v>
      </c>
      <c r="XQ29" s="56">
        <f t="shared" si="586"/>
        <v>0</v>
      </c>
      <c r="XR29" s="56">
        <f t="shared" si="587"/>
        <v>0</v>
      </c>
      <c r="XS29" s="56">
        <f t="shared" si="588"/>
        <v>0</v>
      </c>
      <c r="XT29" s="56">
        <f t="shared" si="589"/>
        <v>0</v>
      </c>
      <c r="XU29" s="56">
        <f t="shared" si="590"/>
        <v>0</v>
      </c>
      <c r="XV29" s="56">
        <f t="shared" si="591"/>
        <v>0</v>
      </c>
      <c r="XW29" s="56">
        <f t="shared" si="592"/>
        <v>0</v>
      </c>
      <c r="XX29" s="56">
        <f t="shared" si="593"/>
        <v>0</v>
      </c>
      <c r="XY29" s="56">
        <f t="shared" si="594"/>
        <v>0</v>
      </c>
      <c r="XZ29" s="56">
        <f t="shared" si="595"/>
        <v>0</v>
      </c>
      <c r="YA29" s="56">
        <f t="shared" si="596"/>
        <v>0</v>
      </c>
      <c r="YB29" s="56">
        <f t="shared" si="597"/>
        <v>0</v>
      </c>
      <c r="YC29" s="56">
        <f t="shared" si="598"/>
        <v>0</v>
      </c>
      <c r="YD29" s="56">
        <f t="shared" si="599"/>
        <v>0</v>
      </c>
      <c r="YE29" s="56">
        <f t="shared" si="600"/>
        <v>0</v>
      </c>
      <c r="YF29" s="56">
        <f t="shared" si="601"/>
        <v>0</v>
      </c>
      <c r="YG29" s="56">
        <f t="shared" si="602"/>
        <v>0</v>
      </c>
      <c r="YH29" s="56">
        <f t="shared" si="603"/>
        <v>0</v>
      </c>
      <c r="YI29" s="56">
        <f t="shared" si="604"/>
        <v>0</v>
      </c>
      <c r="YJ29" s="56">
        <f t="shared" si="605"/>
        <v>0</v>
      </c>
      <c r="YK29" s="56">
        <f t="shared" si="606"/>
        <v>0</v>
      </c>
      <c r="YL29" s="56">
        <f t="shared" si="607"/>
        <v>0</v>
      </c>
      <c r="YM29" s="56">
        <f t="shared" si="608"/>
        <v>0</v>
      </c>
      <c r="YN29" s="56">
        <f t="shared" si="609"/>
        <v>0</v>
      </c>
      <c r="YO29" s="56">
        <f t="shared" si="610"/>
        <v>0</v>
      </c>
      <c r="YP29" s="56">
        <f t="shared" si="611"/>
        <v>0</v>
      </c>
      <c r="YQ29" s="56">
        <f t="shared" si="612"/>
        <v>0</v>
      </c>
      <c r="YR29" s="56">
        <f t="shared" si="613"/>
        <v>0</v>
      </c>
      <c r="YS29" s="56">
        <f t="shared" si="614"/>
        <v>0</v>
      </c>
      <c r="YT29" s="56">
        <f t="shared" si="615"/>
        <v>0</v>
      </c>
      <c r="YU29" s="56">
        <f t="shared" si="616"/>
        <v>0</v>
      </c>
      <c r="YV29" s="56">
        <f t="shared" si="617"/>
        <v>0</v>
      </c>
      <c r="YW29" s="56">
        <f t="shared" si="618"/>
        <v>0</v>
      </c>
      <c r="YX29" s="56">
        <f t="shared" si="619"/>
        <v>0</v>
      </c>
      <c r="YY29" s="56">
        <f t="shared" si="620"/>
        <v>0</v>
      </c>
      <c r="YZ29" s="56">
        <f t="shared" si="621"/>
        <v>0</v>
      </c>
      <c r="ZA29" s="56">
        <f t="shared" si="622"/>
        <v>0</v>
      </c>
      <c r="ZB29" s="56">
        <f t="shared" si="623"/>
        <v>0</v>
      </c>
      <c r="ZC29" s="56">
        <f t="shared" si="624"/>
        <v>0</v>
      </c>
      <c r="ZD29" s="56">
        <f t="shared" si="625"/>
        <v>0</v>
      </c>
      <c r="ZE29" s="56">
        <f t="shared" si="626"/>
        <v>0</v>
      </c>
      <c r="ZF29" s="56">
        <f t="shared" si="627"/>
        <v>0</v>
      </c>
      <c r="ZG29" s="56">
        <f t="shared" si="628"/>
        <v>0</v>
      </c>
      <c r="ZH29" s="56">
        <f t="shared" si="629"/>
        <v>0</v>
      </c>
      <c r="ZI29" s="56">
        <f t="shared" si="630"/>
        <v>0</v>
      </c>
      <c r="ZJ29" s="56">
        <f t="shared" si="631"/>
        <v>0</v>
      </c>
      <c r="ZK29" s="56">
        <f t="shared" si="632"/>
        <v>0</v>
      </c>
      <c r="ZL29" s="56">
        <f t="shared" si="633"/>
        <v>0</v>
      </c>
      <c r="ZM29" s="56">
        <f t="shared" si="634"/>
        <v>0</v>
      </c>
      <c r="ZN29" s="56">
        <f t="shared" si="635"/>
        <v>0</v>
      </c>
      <c r="ZO29" s="56">
        <f t="shared" si="636"/>
        <v>0</v>
      </c>
      <c r="ZP29" s="56">
        <f t="shared" si="637"/>
        <v>0</v>
      </c>
      <c r="ZQ29" s="56">
        <f t="shared" si="638"/>
        <v>0</v>
      </c>
      <c r="ZR29" s="56">
        <f t="shared" si="639"/>
        <v>0</v>
      </c>
      <c r="ZS29" s="56">
        <f t="shared" si="640"/>
        <v>0</v>
      </c>
      <c r="ZT29" s="56">
        <f t="shared" si="641"/>
        <v>0</v>
      </c>
      <c r="ZU29" s="56">
        <f t="shared" si="642"/>
        <v>0</v>
      </c>
      <c r="ZV29" s="56">
        <f t="shared" si="643"/>
        <v>0</v>
      </c>
      <c r="ZW29" s="56">
        <f t="shared" si="644"/>
        <v>0</v>
      </c>
      <c r="ZX29" s="56">
        <f t="shared" si="645"/>
        <v>0</v>
      </c>
      <c r="ZY29" s="56">
        <f t="shared" si="646"/>
        <v>0</v>
      </c>
      <c r="ZZ29" s="56">
        <f t="shared" si="647"/>
        <v>0</v>
      </c>
      <c r="AAA29" s="56">
        <f t="shared" si="648"/>
        <v>0</v>
      </c>
      <c r="AAB29" s="56">
        <f t="shared" si="649"/>
        <v>0</v>
      </c>
      <c r="AAC29" s="56">
        <f t="shared" si="650"/>
        <v>0</v>
      </c>
      <c r="AAD29" s="56">
        <f t="shared" si="651"/>
        <v>0</v>
      </c>
      <c r="AAE29" s="56">
        <f t="shared" si="652"/>
        <v>0</v>
      </c>
      <c r="AAF29" s="56">
        <f t="shared" si="653"/>
        <v>0</v>
      </c>
      <c r="AAG29" s="56">
        <f t="shared" si="654"/>
        <v>0</v>
      </c>
      <c r="AAH29" s="56">
        <f t="shared" si="655"/>
        <v>0</v>
      </c>
      <c r="AAI29" s="56">
        <f t="shared" si="656"/>
        <v>0</v>
      </c>
      <c r="AAJ29" s="56">
        <f t="shared" si="657"/>
        <v>0</v>
      </c>
      <c r="AAK29" s="56">
        <f t="shared" si="658"/>
        <v>0</v>
      </c>
      <c r="AAL29" s="56">
        <f t="shared" si="659"/>
        <v>0</v>
      </c>
      <c r="AAM29" s="56">
        <f t="shared" si="660"/>
        <v>0</v>
      </c>
      <c r="AAN29" s="56">
        <f t="shared" si="661"/>
        <v>0</v>
      </c>
      <c r="AAO29" s="56">
        <f t="shared" si="662"/>
        <v>0</v>
      </c>
      <c r="AAP29" s="56">
        <f t="shared" si="663"/>
        <v>0</v>
      </c>
      <c r="AAQ29" s="56">
        <f t="shared" si="664"/>
        <v>0</v>
      </c>
      <c r="AAR29" s="56">
        <f t="shared" si="665"/>
        <v>0</v>
      </c>
      <c r="AAS29" s="56">
        <f t="shared" si="666"/>
        <v>0</v>
      </c>
      <c r="AAT29" s="56">
        <f t="shared" si="667"/>
        <v>0</v>
      </c>
      <c r="AAU29" s="56">
        <f t="shared" si="668"/>
        <v>0</v>
      </c>
      <c r="AAV29" s="56">
        <f t="shared" si="669"/>
        <v>0</v>
      </c>
      <c r="AAW29" s="56">
        <f t="shared" si="670"/>
        <v>0</v>
      </c>
      <c r="AAX29" s="56">
        <f t="shared" si="671"/>
        <v>0</v>
      </c>
      <c r="AAY29" s="56">
        <f t="shared" si="672"/>
        <v>0</v>
      </c>
      <c r="AAZ29" s="56">
        <f t="shared" si="673"/>
        <v>0</v>
      </c>
      <c r="ABA29" s="56">
        <f t="shared" si="674"/>
        <v>0</v>
      </c>
      <c r="ABB29" s="56">
        <f t="shared" si="675"/>
        <v>0</v>
      </c>
      <c r="ABC29" s="56">
        <f t="shared" si="676"/>
        <v>0</v>
      </c>
      <c r="ABD29" s="56">
        <f t="shared" si="677"/>
        <v>0</v>
      </c>
      <c r="ABE29" s="56">
        <f t="shared" si="678"/>
        <v>0</v>
      </c>
      <c r="ABF29" s="56">
        <f t="shared" si="679"/>
        <v>0</v>
      </c>
      <c r="ABG29" s="56">
        <f t="shared" si="680"/>
        <v>0</v>
      </c>
      <c r="ABH29" s="56">
        <f t="shared" si="681"/>
        <v>0</v>
      </c>
      <c r="ABI29" s="56">
        <f t="shared" si="682"/>
        <v>0</v>
      </c>
      <c r="ABJ29" s="56">
        <f t="shared" si="683"/>
        <v>0</v>
      </c>
      <c r="ABK29" s="56">
        <f t="shared" si="684"/>
        <v>0</v>
      </c>
      <c r="ABL29" s="56">
        <f t="shared" si="685"/>
        <v>0</v>
      </c>
      <c r="ABM29" s="56">
        <f t="shared" si="686"/>
        <v>0</v>
      </c>
      <c r="ABN29" s="56">
        <f t="shared" si="687"/>
        <v>0</v>
      </c>
      <c r="ABO29" s="56">
        <f t="shared" si="688"/>
        <v>0</v>
      </c>
      <c r="ABP29" s="56">
        <f t="shared" si="689"/>
        <v>0</v>
      </c>
      <c r="ABQ29" s="56">
        <f t="shared" si="690"/>
        <v>0</v>
      </c>
      <c r="ABR29" s="56">
        <f t="shared" si="691"/>
        <v>0</v>
      </c>
      <c r="ABS29" s="56">
        <f t="shared" si="692"/>
        <v>0</v>
      </c>
      <c r="ABT29" s="56">
        <f t="shared" si="693"/>
        <v>0</v>
      </c>
      <c r="ABU29" s="56">
        <f t="shared" si="694"/>
        <v>0</v>
      </c>
      <c r="ABV29" s="56">
        <f t="shared" si="695"/>
        <v>0</v>
      </c>
      <c r="ABW29" s="56">
        <f t="shared" si="696"/>
        <v>0</v>
      </c>
      <c r="ABX29" s="56">
        <f t="shared" si="697"/>
        <v>0</v>
      </c>
      <c r="ABY29" s="56">
        <f t="shared" si="698"/>
        <v>0</v>
      </c>
      <c r="ABZ29" s="56">
        <f t="shared" si="699"/>
        <v>0</v>
      </c>
      <c r="ACA29" s="56">
        <f t="shared" si="700"/>
        <v>0</v>
      </c>
      <c r="ACB29" s="56">
        <f t="shared" si="701"/>
        <v>0</v>
      </c>
      <c r="ACC29" s="56">
        <f t="shared" si="702"/>
        <v>0</v>
      </c>
      <c r="ACD29" s="56">
        <f t="shared" si="703"/>
        <v>0</v>
      </c>
      <c r="ACE29" s="56">
        <f t="shared" si="704"/>
        <v>0</v>
      </c>
      <c r="ACF29" s="56">
        <f t="shared" si="705"/>
        <v>0</v>
      </c>
      <c r="ACG29" s="56">
        <f t="shared" si="706"/>
        <v>0</v>
      </c>
      <c r="ACH29" s="56">
        <f t="shared" si="707"/>
        <v>0</v>
      </c>
      <c r="ACI29" s="56">
        <f t="shared" si="708"/>
        <v>0</v>
      </c>
      <c r="ACJ29" s="56">
        <f t="shared" si="709"/>
        <v>0</v>
      </c>
      <c r="ACK29" s="56">
        <f t="shared" si="710"/>
        <v>0</v>
      </c>
      <c r="ACL29" s="56">
        <f t="shared" si="711"/>
        <v>0</v>
      </c>
      <c r="ACM29" s="56">
        <f t="shared" si="712"/>
        <v>0</v>
      </c>
      <c r="ACN29" s="56">
        <f t="shared" si="713"/>
        <v>0</v>
      </c>
      <c r="ACO29" s="56">
        <f t="shared" si="714"/>
        <v>0</v>
      </c>
      <c r="ACP29" s="56">
        <f t="shared" si="715"/>
        <v>0</v>
      </c>
      <c r="ACQ29" s="56">
        <f t="shared" si="716"/>
        <v>0</v>
      </c>
      <c r="ACR29" s="56">
        <f t="shared" si="717"/>
        <v>0</v>
      </c>
      <c r="ACS29" s="56">
        <f t="shared" si="718"/>
        <v>0</v>
      </c>
      <c r="ACT29" s="56">
        <f t="shared" si="719"/>
        <v>0</v>
      </c>
      <c r="ACU29" s="56">
        <f t="shared" si="720"/>
        <v>0</v>
      </c>
      <c r="ACV29" s="56">
        <f t="shared" si="721"/>
        <v>0</v>
      </c>
      <c r="ACW29" s="56">
        <f t="shared" si="722"/>
        <v>0</v>
      </c>
      <c r="ACX29" s="56">
        <f t="shared" si="723"/>
        <v>0</v>
      </c>
      <c r="ACY29" s="56">
        <f t="shared" si="724"/>
        <v>0</v>
      </c>
      <c r="ACZ29" s="56">
        <f t="shared" si="725"/>
        <v>0</v>
      </c>
      <c r="ADA29" s="56">
        <f t="shared" si="726"/>
        <v>0</v>
      </c>
      <c r="ADB29" s="56">
        <f t="shared" si="727"/>
        <v>0</v>
      </c>
      <c r="ADC29" s="56">
        <f t="shared" si="728"/>
        <v>0</v>
      </c>
      <c r="ADD29" s="56">
        <f t="shared" si="729"/>
        <v>0</v>
      </c>
      <c r="ADE29" s="56">
        <f t="shared" si="730"/>
        <v>0</v>
      </c>
      <c r="ADF29" s="56">
        <f t="shared" si="731"/>
        <v>0</v>
      </c>
      <c r="ADG29" s="56">
        <f t="shared" si="732"/>
        <v>0</v>
      </c>
      <c r="ADH29" s="56">
        <f t="shared" si="733"/>
        <v>0</v>
      </c>
      <c r="ADI29" s="56">
        <f t="shared" si="734"/>
        <v>0</v>
      </c>
      <c r="ADJ29" s="56">
        <f t="shared" si="735"/>
        <v>0</v>
      </c>
      <c r="ADK29" s="56">
        <f t="shared" si="736"/>
        <v>0</v>
      </c>
      <c r="ADL29" s="56">
        <f t="shared" si="737"/>
        <v>0</v>
      </c>
      <c r="ADM29" s="56">
        <f t="shared" si="738"/>
        <v>0</v>
      </c>
      <c r="ADN29" s="56">
        <f t="shared" si="739"/>
        <v>0</v>
      </c>
      <c r="ADO29" s="56">
        <f t="shared" si="740"/>
        <v>0</v>
      </c>
      <c r="ADP29" s="56">
        <f t="shared" si="741"/>
        <v>0</v>
      </c>
      <c r="ADQ29" s="56">
        <f t="shared" si="742"/>
        <v>0</v>
      </c>
      <c r="ADR29" s="56">
        <f t="shared" si="743"/>
        <v>0</v>
      </c>
      <c r="ADS29" s="56">
        <f t="shared" si="744"/>
        <v>0</v>
      </c>
      <c r="ADT29" s="56">
        <f t="shared" si="745"/>
        <v>0</v>
      </c>
      <c r="ADU29" s="56">
        <f t="shared" si="746"/>
        <v>0</v>
      </c>
      <c r="ADV29" s="56">
        <f t="shared" si="747"/>
        <v>0</v>
      </c>
      <c r="ADW29" s="56">
        <f t="shared" si="748"/>
        <v>0</v>
      </c>
      <c r="ADX29" s="56">
        <f t="shared" si="749"/>
        <v>0</v>
      </c>
      <c r="ADY29" s="56">
        <f t="shared" si="750"/>
        <v>0</v>
      </c>
      <c r="ADZ29" s="56">
        <f t="shared" si="751"/>
        <v>0</v>
      </c>
      <c r="AEA29" s="56">
        <f t="shared" si="752"/>
        <v>0</v>
      </c>
      <c r="AEB29" s="56">
        <f t="shared" si="753"/>
        <v>0</v>
      </c>
      <c r="AEC29" s="56">
        <f t="shared" si="754"/>
        <v>0</v>
      </c>
      <c r="AED29" s="56">
        <f t="shared" si="755"/>
        <v>0</v>
      </c>
      <c r="AEE29" s="56">
        <f t="shared" si="756"/>
        <v>0</v>
      </c>
      <c r="AEF29" s="56">
        <f t="shared" si="757"/>
        <v>0</v>
      </c>
      <c r="AEG29" s="56">
        <f t="shared" si="758"/>
        <v>0</v>
      </c>
      <c r="AEH29" s="56">
        <f t="shared" si="759"/>
        <v>0</v>
      </c>
      <c r="AEI29" s="56">
        <f t="shared" si="760"/>
        <v>0</v>
      </c>
      <c r="AEJ29" s="56">
        <f t="shared" si="761"/>
        <v>0</v>
      </c>
      <c r="AEK29" s="56">
        <f t="shared" si="762"/>
        <v>0</v>
      </c>
      <c r="AEL29" s="56">
        <f t="shared" si="763"/>
        <v>0</v>
      </c>
      <c r="AEM29" s="56">
        <f t="shared" si="764"/>
        <v>0</v>
      </c>
      <c r="AEN29" s="56">
        <f t="shared" si="765"/>
        <v>0</v>
      </c>
      <c r="AEO29" s="56">
        <f t="shared" si="766"/>
        <v>0</v>
      </c>
      <c r="AEP29" s="56">
        <f t="shared" si="767"/>
        <v>0</v>
      </c>
      <c r="AEQ29" s="56">
        <f t="shared" si="768"/>
        <v>0</v>
      </c>
      <c r="AER29" s="56">
        <f t="shared" si="769"/>
        <v>0</v>
      </c>
      <c r="AES29" s="56">
        <f t="shared" si="770"/>
        <v>0</v>
      </c>
      <c r="AET29" s="56">
        <f t="shared" si="771"/>
        <v>0</v>
      </c>
      <c r="AEU29" s="56">
        <f t="shared" si="772"/>
        <v>0</v>
      </c>
      <c r="AEV29" s="56">
        <f t="shared" si="773"/>
        <v>0</v>
      </c>
      <c r="AEW29" s="56">
        <f t="shared" si="774"/>
        <v>0</v>
      </c>
      <c r="AEX29" s="56">
        <f t="shared" si="775"/>
        <v>0</v>
      </c>
      <c r="AEY29" s="56">
        <f t="shared" si="776"/>
        <v>0</v>
      </c>
      <c r="AEZ29" s="56">
        <f t="shared" si="777"/>
        <v>0</v>
      </c>
      <c r="AFA29" s="56">
        <f t="shared" si="778"/>
        <v>0</v>
      </c>
      <c r="AFB29" s="56">
        <f t="shared" si="779"/>
        <v>0</v>
      </c>
      <c r="AFC29" s="56">
        <f t="shared" si="780"/>
        <v>0</v>
      </c>
      <c r="AFD29" s="56">
        <f t="shared" si="781"/>
        <v>0</v>
      </c>
      <c r="AFE29" s="56">
        <f t="shared" si="782"/>
        <v>0</v>
      </c>
      <c r="AFF29" s="56">
        <f t="shared" si="783"/>
        <v>0</v>
      </c>
      <c r="AFG29" s="56">
        <f t="shared" si="784"/>
        <v>0</v>
      </c>
      <c r="AFH29" s="56">
        <f t="shared" si="785"/>
        <v>0</v>
      </c>
      <c r="AFI29" s="56">
        <f t="shared" si="786"/>
        <v>0</v>
      </c>
      <c r="AFJ29" s="56">
        <f t="shared" si="787"/>
        <v>0</v>
      </c>
      <c r="AFK29" s="56">
        <f t="shared" si="788"/>
        <v>0</v>
      </c>
      <c r="AFL29" s="56">
        <f t="shared" si="789"/>
        <v>0</v>
      </c>
      <c r="AFM29" s="56">
        <f t="shared" si="790"/>
        <v>0</v>
      </c>
      <c r="AFN29" s="56">
        <f t="shared" si="791"/>
        <v>0</v>
      </c>
      <c r="AFO29" s="56">
        <f t="shared" si="792"/>
        <v>0</v>
      </c>
      <c r="AFP29" s="56">
        <f t="shared" si="793"/>
        <v>0</v>
      </c>
      <c r="AFQ29" s="56">
        <f t="shared" si="794"/>
        <v>0</v>
      </c>
      <c r="AFR29" s="56">
        <f t="shared" si="795"/>
        <v>0</v>
      </c>
      <c r="AFS29" s="56">
        <f t="shared" si="796"/>
        <v>0</v>
      </c>
      <c r="AFT29" s="56">
        <f t="shared" si="797"/>
        <v>0</v>
      </c>
      <c r="AFU29" s="56">
        <f t="shared" si="798"/>
        <v>0</v>
      </c>
      <c r="AFV29" s="56">
        <f t="shared" si="799"/>
        <v>0</v>
      </c>
      <c r="AFW29" s="56">
        <f t="shared" si="800"/>
        <v>0</v>
      </c>
      <c r="AFX29" s="56">
        <f t="shared" si="801"/>
        <v>0</v>
      </c>
      <c r="AFY29" s="56">
        <f t="shared" si="802"/>
        <v>0</v>
      </c>
      <c r="AFZ29" s="56">
        <f t="shared" si="803"/>
        <v>0</v>
      </c>
      <c r="AGA29" s="56">
        <f t="shared" si="804"/>
        <v>0</v>
      </c>
      <c r="AGB29" s="56">
        <f t="shared" si="805"/>
        <v>0</v>
      </c>
      <c r="AGC29" s="56">
        <f t="shared" si="806"/>
        <v>0</v>
      </c>
      <c r="AGD29" s="56">
        <f t="shared" si="807"/>
        <v>0</v>
      </c>
      <c r="AGE29" s="56">
        <f t="shared" si="808"/>
        <v>0</v>
      </c>
      <c r="AGF29" s="56">
        <f t="shared" si="809"/>
        <v>0</v>
      </c>
      <c r="AGG29" s="56">
        <f t="shared" si="810"/>
        <v>0</v>
      </c>
      <c r="AGH29" s="56">
        <f t="shared" si="811"/>
        <v>0</v>
      </c>
      <c r="AGI29" s="56">
        <f t="shared" si="812"/>
        <v>0</v>
      </c>
      <c r="AGJ29" s="56">
        <f t="shared" si="813"/>
        <v>0</v>
      </c>
      <c r="AGK29" s="56">
        <f t="shared" si="814"/>
        <v>0</v>
      </c>
      <c r="AGL29" s="56">
        <f t="shared" si="815"/>
        <v>0</v>
      </c>
      <c r="AGM29" s="56">
        <f t="shared" si="816"/>
        <v>0</v>
      </c>
      <c r="AGN29" s="56">
        <f t="shared" si="817"/>
        <v>0</v>
      </c>
      <c r="AGO29" s="56">
        <f t="shared" si="818"/>
        <v>0</v>
      </c>
      <c r="AGP29" s="56">
        <f t="shared" si="819"/>
        <v>0</v>
      </c>
      <c r="AGQ29" s="56">
        <f t="shared" si="820"/>
        <v>0</v>
      </c>
      <c r="AGR29" s="56">
        <f t="shared" si="821"/>
        <v>0</v>
      </c>
      <c r="AGS29" s="56">
        <f t="shared" si="822"/>
        <v>0</v>
      </c>
      <c r="AGT29" s="56">
        <f t="shared" si="823"/>
        <v>0</v>
      </c>
      <c r="AGU29" s="56">
        <f t="shared" si="824"/>
        <v>0</v>
      </c>
      <c r="AGV29" s="56">
        <f t="shared" si="825"/>
        <v>0</v>
      </c>
      <c r="AGW29" s="56">
        <f t="shared" si="826"/>
        <v>0</v>
      </c>
      <c r="AGX29" s="56">
        <f t="shared" si="827"/>
        <v>0</v>
      </c>
      <c r="AGY29" s="56">
        <f t="shared" si="828"/>
        <v>0</v>
      </c>
      <c r="AGZ29" s="56">
        <f t="shared" si="829"/>
        <v>0</v>
      </c>
      <c r="AHA29" s="56">
        <f t="shared" si="830"/>
        <v>0</v>
      </c>
      <c r="AHB29" s="56">
        <f t="shared" si="831"/>
        <v>0</v>
      </c>
      <c r="AHC29" s="56">
        <f t="shared" si="832"/>
        <v>0</v>
      </c>
      <c r="AHD29" s="56">
        <f t="shared" si="833"/>
        <v>0</v>
      </c>
      <c r="AHE29" s="56">
        <f t="shared" si="834"/>
        <v>0</v>
      </c>
      <c r="AHF29" s="56">
        <f t="shared" si="835"/>
        <v>0</v>
      </c>
      <c r="AHG29" s="56">
        <f t="shared" si="836"/>
        <v>0</v>
      </c>
      <c r="AHH29" s="56">
        <f t="shared" si="837"/>
        <v>0</v>
      </c>
      <c r="AHI29" s="56">
        <f t="shared" si="838"/>
        <v>0</v>
      </c>
      <c r="AHJ29" s="56">
        <f t="shared" si="839"/>
        <v>0</v>
      </c>
      <c r="AHK29" s="56">
        <f t="shared" si="840"/>
        <v>0</v>
      </c>
      <c r="AHL29" s="56">
        <f t="shared" si="841"/>
        <v>0</v>
      </c>
      <c r="AHM29" s="56">
        <f t="shared" si="842"/>
        <v>0</v>
      </c>
      <c r="AHN29" s="56">
        <f t="shared" si="843"/>
        <v>0</v>
      </c>
      <c r="AHO29" s="56">
        <f t="shared" si="844"/>
        <v>0</v>
      </c>
      <c r="AHP29" s="56">
        <f t="shared" si="845"/>
        <v>0</v>
      </c>
      <c r="AHQ29" s="56">
        <f t="shared" si="846"/>
        <v>0</v>
      </c>
      <c r="AHR29" s="56">
        <f t="shared" si="847"/>
        <v>0</v>
      </c>
      <c r="AHS29" s="56">
        <f t="shared" si="848"/>
        <v>0</v>
      </c>
      <c r="AHT29" s="56">
        <f t="shared" si="849"/>
        <v>0</v>
      </c>
      <c r="AHU29" s="56">
        <f t="shared" si="850"/>
        <v>0</v>
      </c>
      <c r="AHV29" s="56">
        <f t="shared" si="851"/>
        <v>0</v>
      </c>
      <c r="AHW29" s="56">
        <f t="shared" si="852"/>
        <v>0</v>
      </c>
      <c r="AHX29" s="56">
        <f t="shared" si="853"/>
        <v>0</v>
      </c>
      <c r="AHY29" s="56">
        <f t="shared" si="854"/>
        <v>0</v>
      </c>
      <c r="AHZ29" s="56">
        <f t="shared" si="855"/>
        <v>0</v>
      </c>
      <c r="AIA29" s="56">
        <f t="shared" si="856"/>
        <v>0</v>
      </c>
      <c r="AIB29" s="56">
        <f t="shared" si="857"/>
        <v>0</v>
      </c>
      <c r="AIC29" s="56">
        <f t="shared" si="858"/>
        <v>0</v>
      </c>
      <c r="AID29" s="56">
        <f t="shared" si="859"/>
        <v>0</v>
      </c>
      <c r="AIE29" s="56">
        <f t="shared" si="860"/>
        <v>0</v>
      </c>
      <c r="AIF29" s="56">
        <f t="shared" si="861"/>
        <v>0</v>
      </c>
      <c r="AIG29" s="56">
        <f t="shared" si="862"/>
        <v>0</v>
      </c>
      <c r="AIH29" s="56">
        <f t="shared" si="863"/>
        <v>0</v>
      </c>
      <c r="AII29" s="56">
        <f t="shared" si="864"/>
        <v>0</v>
      </c>
      <c r="AIJ29" s="56">
        <f t="shared" si="865"/>
        <v>0</v>
      </c>
      <c r="AIK29" s="56">
        <f t="shared" si="866"/>
        <v>0</v>
      </c>
      <c r="AIL29" s="56">
        <f t="shared" si="867"/>
        <v>0</v>
      </c>
      <c r="AIM29" s="56">
        <f t="shared" si="868"/>
        <v>0</v>
      </c>
      <c r="AIN29" s="56">
        <f t="shared" si="869"/>
        <v>0</v>
      </c>
      <c r="AIO29" s="56">
        <f t="shared" si="870"/>
        <v>0</v>
      </c>
      <c r="AIP29" s="56">
        <f t="shared" si="871"/>
        <v>0</v>
      </c>
      <c r="AIQ29" s="56">
        <f t="shared" si="872"/>
        <v>0</v>
      </c>
      <c r="AIR29" s="56">
        <f t="shared" si="873"/>
        <v>0</v>
      </c>
      <c r="AIS29" s="56">
        <f t="shared" si="874"/>
        <v>0</v>
      </c>
      <c r="AIT29" s="56">
        <f t="shared" si="875"/>
        <v>0</v>
      </c>
      <c r="AIU29" s="56">
        <f t="shared" si="876"/>
        <v>0</v>
      </c>
      <c r="AIV29" s="56">
        <f t="shared" si="877"/>
        <v>0</v>
      </c>
      <c r="AIW29" s="56">
        <f t="shared" si="878"/>
        <v>0</v>
      </c>
      <c r="AIX29" s="56">
        <f t="shared" si="879"/>
        <v>0</v>
      </c>
      <c r="AIY29" s="56">
        <f t="shared" si="880"/>
        <v>0</v>
      </c>
      <c r="AIZ29" s="56">
        <f t="shared" si="881"/>
        <v>0</v>
      </c>
      <c r="AJA29" s="56">
        <f t="shared" si="882"/>
        <v>0</v>
      </c>
      <c r="AJB29" s="56">
        <f t="shared" si="883"/>
        <v>0</v>
      </c>
      <c r="AJC29" s="56">
        <f t="shared" si="884"/>
        <v>0</v>
      </c>
      <c r="AJD29" s="56">
        <f t="shared" si="885"/>
        <v>0</v>
      </c>
      <c r="AJE29" s="56">
        <f t="shared" si="886"/>
        <v>0</v>
      </c>
      <c r="AJF29" s="56">
        <f t="shared" si="887"/>
        <v>0</v>
      </c>
      <c r="AJG29" s="56">
        <f t="shared" si="888"/>
        <v>0</v>
      </c>
      <c r="AJH29" s="56">
        <f t="shared" si="889"/>
        <v>0</v>
      </c>
      <c r="AJI29" s="56">
        <f t="shared" si="890"/>
        <v>0</v>
      </c>
      <c r="AJJ29" s="56">
        <f t="shared" si="891"/>
        <v>0</v>
      </c>
      <c r="AJK29" s="56">
        <f t="shared" si="892"/>
        <v>0</v>
      </c>
      <c r="AJL29" s="56">
        <f t="shared" si="893"/>
        <v>0</v>
      </c>
      <c r="AJM29" s="56">
        <f t="shared" si="894"/>
        <v>0</v>
      </c>
      <c r="AJN29" s="56">
        <f t="shared" si="895"/>
        <v>0</v>
      </c>
      <c r="AJO29" s="56">
        <f t="shared" si="896"/>
        <v>0</v>
      </c>
      <c r="AJP29" s="56">
        <f t="shared" si="897"/>
        <v>0</v>
      </c>
      <c r="AJQ29" s="56">
        <f t="shared" si="898"/>
        <v>0</v>
      </c>
      <c r="AJR29" s="56">
        <f t="shared" si="899"/>
        <v>0</v>
      </c>
      <c r="AJS29" s="56">
        <f t="shared" si="900"/>
        <v>0</v>
      </c>
      <c r="AJT29" s="56">
        <f t="shared" si="901"/>
        <v>0</v>
      </c>
      <c r="AJU29" s="56">
        <f t="shared" si="902"/>
        <v>0</v>
      </c>
      <c r="AJV29" s="56">
        <f t="shared" si="903"/>
        <v>0</v>
      </c>
      <c r="AJW29" s="56">
        <f t="shared" si="904"/>
        <v>0</v>
      </c>
      <c r="AJX29" s="56">
        <f t="shared" si="905"/>
        <v>0</v>
      </c>
      <c r="AJY29" s="56">
        <f t="shared" si="906"/>
        <v>0</v>
      </c>
      <c r="AJZ29" s="56">
        <f t="shared" si="907"/>
        <v>0</v>
      </c>
      <c r="AKA29" s="56">
        <f t="shared" si="908"/>
        <v>0</v>
      </c>
      <c r="AKB29" s="56">
        <f t="shared" si="909"/>
        <v>0</v>
      </c>
      <c r="AKC29" s="56">
        <f t="shared" si="910"/>
        <v>0</v>
      </c>
      <c r="AKD29" s="56">
        <f t="shared" si="911"/>
        <v>0</v>
      </c>
      <c r="AKE29" s="56">
        <f t="shared" si="912"/>
        <v>0</v>
      </c>
      <c r="AKF29" s="56">
        <f t="shared" si="913"/>
        <v>0</v>
      </c>
      <c r="AKG29" s="56">
        <f t="shared" si="914"/>
        <v>0</v>
      </c>
      <c r="AKH29" s="56">
        <f t="shared" si="915"/>
        <v>0</v>
      </c>
      <c r="AKI29" s="56">
        <f t="shared" si="916"/>
        <v>0</v>
      </c>
      <c r="AKJ29" s="56">
        <f t="shared" si="917"/>
        <v>0</v>
      </c>
      <c r="AKK29" s="56">
        <f t="shared" si="918"/>
        <v>0</v>
      </c>
      <c r="AKL29" s="56">
        <f t="shared" si="919"/>
        <v>0</v>
      </c>
      <c r="AKM29" s="56">
        <f t="shared" si="920"/>
        <v>0</v>
      </c>
      <c r="AKN29" s="56">
        <f t="shared" si="921"/>
        <v>0</v>
      </c>
      <c r="AKO29" s="56">
        <f t="shared" si="922"/>
        <v>0</v>
      </c>
      <c r="AKP29" s="56">
        <f t="shared" si="923"/>
        <v>0</v>
      </c>
      <c r="AKQ29" s="56">
        <f t="shared" si="924"/>
        <v>0</v>
      </c>
      <c r="AKR29" s="56">
        <f t="shared" si="925"/>
        <v>0</v>
      </c>
      <c r="AKS29" s="56">
        <f t="shared" si="926"/>
        <v>0</v>
      </c>
      <c r="AKT29" s="56">
        <f t="shared" si="927"/>
        <v>0</v>
      </c>
      <c r="AKU29" s="56">
        <f t="shared" si="928"/>
        <v>0</v>
      </c>
      <c r="AKV29" s="56">
        <f t="shared" si="929"/>
        <v>0</v>
      </c>
      <c r="AKW29" s="56">
        <f t="shared" si="930"/>
        <v>0</v>
      </c>
      <c r="AKX29" s="56">
        <f t="shared" si="931"/>
        <v>0</v>
      </c>
      <c r="AKY29" s="56">
        <f t="shared" si="932"/>
        <v>0</v>
      </c>
      <c r="AKZ29" s="56">
        <f t="shared" si="933"/>
        <v>0</v>
      </c>
      <c r="ALA29" s="56">
        <f t="shared" si="934"/>
        <v>0</v>
      </c>
      <c r="ALB29" s="56">
        <f t="shared" si="935"/>
        <v>0</v>
      </c>
      <c r="ALC29" s="56">
        <f t="shared" si="936"/>
        <v>0</v>
      </c>
      <c r="ALD29" s="56">
        <f t="shared" si="937"/>
        <v>0</v>
      </c>
      <c r="ALE29" s="56">
        <f t="shared" si="938"/>
        <v>0</v>
      </c>
      <c r="ALF29" s="56">
        <f t="shared" si="939"/>
        <v>0</v>
      </c>
      <c r="ALG29" s="56">
        <f t="shared" si="940"/>
        <v>0</v>
      </c>
      <c r="ALH29" s="56">
        <f t="shared" si="941"/>
        <v>0</v>
      </c>
      <c r="ALI29" s="56">
        <f t="shared" si="942"/>
        <v>0</v>
      </c>
      <c r="ALJ29" s="56">
        <f t="shared" si="943"/>
        <v>0</v>
      </c>
      <c r="ALK29" s="56">
        <f t="shared" si="944"/>
        <v>0</v>
      </c>
      <c r="ALL29" s="56">
        <f t="shared" si="945"/>
        <v>0</v>
      </c>
      <c r="ALM29" s="56">
        <f t="shared" si="946"/>
        <v>0</v>
      </c>
      <c r="ALN29" s="56">
        <f t="shared" si="947"/>
        <v>0</v>
      </c>
      <c r="ALO29" s="56">
        <f t="shared" si="948"/>
        <v>0</v>
      </c>
      <c r="ALP29" s="56">
        <f t="shared" si="949"/>
        <v>0</v>
      </c>
      <c r="ALQ29" s="56">
        <f t="shared" si="950"/>
        <v>0</v>
      </c>
      <c r="ALR29" s="56">
        <f t="shared" si="951"/>
        <v>0</v>
      </c>
      <c r="ALS29" s="56">
        <f t="shared" si="952"/>
        <v>0</v>
      </c>
      <c r="ALT29" s="56">
        <f t="shared" si="953"/>
        <v>0</v>
      </c>
      <c r="ALU29" s="56">
        <f t="shared" si="954"/>
        <v>0</v>
      </c>
      <c r="ALV29" s="56">
        <f t="shared" si="955"/>
        <v>0</v>
      </c>
      <c r="ALW29" s="56">
        <f t="shared" si="956"/>
        <v>0</v>
      </c>
      <c r="ALX29" s="56">
        <f t="shared" si="957"/>
        <v>0</v>
      </c>
      <c r="ALY29" s="56">
        <f t="shared" si="958"/>
        <v>0</v>
      </c>
      <c r="ALZ29" s="56">
        <f t="shared" si="959"/>
        <v>0</v>
      </c>
      <c r="AMA29" s="56">
        <f t="shared" si="960"/>
        <v>0</v>
      </c>
      <c r="AMB29" s="56">
        <f t="shared" si="961"/>
        <v>0</v>
      </c>
      <c r="AMC29" s="56">
        <f t="shared" si="962"/>
        <v>0</v>
      </c>
      <c r="AMD29" s="56">
        <f t="shared" si="963"/>
        <v>0</v>
      </c>
      <c r="AME29" s="56">
        <f t="shared" si="964"/>
        <v>0</v>
      </c>
      <c r="AMF29" s="56">
        <f t="shared" si="965"/>
        <v>0</v>
      </c>
      <c r="AMG29" s="56">
        <f t="shared" si="966"/>
        <v>0</v>
      </c>
      <c r="AMH29" s="56">
        <f t="shared" si="967"/>
        <v>0</v>
      </c>
      <c r="AMI29" s="56">
        <f t="shared" si="968"/>
        <v>0</v>
      </c>
      <c r="AMJ29" s="56">
        <f t="shared" si="969"/>
        <v>0</v>
      </c>
      <c r="AMK29" s="56">
        <f t="shared" si="970"/>
        <v>0</v>
      </c>
      <c r="AML29" s="56">
        <f t="shared" si="971"/>
        <v>0</v>
      </c>
      <c r="AMM29" s="56">
        <f t="shared" si="972"/>
        <v>0</v>
      </c>
      <c r="AMN29" s="56">
        <f t="shared" si="973"/>
        <v>0</v>
      </c>
      <c r="AMO29" s="56">
        <f t="shared" si="974"/>
        <v>0</v>
      </c>
      <c r="AMP29" s="56">
        <f t="shared" si="975"/>
        <v>0</v>
      </c>
      <c r="AMQ29" s="56">
        <f t="shared" si="976"/>
        <v>0</v>
      </c>
      <c r="AMR29" s="56">
        <f t="shared" si="977"/>
        <v>0</v>
      </c>
      <c r="AMS29" s="56">
        <f t="shared" si="978"/>
        <v>0</v>
      </c>
      <c r="AMT29" s="56">
        <f t="shared" si="979"/>
        <v>0</v>
      </c>
      <c r="AMU29" s="56">
        <f t="shared" si="980"/>
        <v>0</v>
      </c>
      <c r="AMV29" s="56">
        <f t="shared" si="981"/>
        <v>0</v>
      </c>
      <c r="AMW29" s="56">
        <f t="shared" si="982"/>
        <v>0</v>
      </c>
      <c r="AMX29" s="56">
        <f t="shared" si="983"/>
        <v>0</v>
      </c>
      <c r="AMY29" s="56">
        <f t="shared" si="984"/>
        <v>0</v>
      </c>
      <c r="AMZ29" s="56">
        <f t="shared" si="985"/>
        <v>0</v>
      </c>
      <c r="ANA29" s="56">
        <f t="shared" si="986"/>
        <v>0</v>
      </c>
      <c r="ANB29" s="56">
        <f t="shared" si="987"/>
        <v>0</v>
      </c>
      <c r="ANC29" s="56">
        <f t="shared" si="988"/>
        <v>0</v>
      </c>
      <c r="AND29" s="56">
        <f t="shared" si="989"/>
        <v>0</v>
      </c>
      <c r="ANE29" s="56">
        <f t="shared" si="990"/>
        <v>0</v>
      </c>
      <c r="ANF29" s="56">
        <f t="shared" si="991"/>
        <v>0</v>
      </c>
      <c r="ANG29" s="56">
        <f t="shared" si="992"/>
        <v>0</v>
      </c>
      <c r="ANH29" s="56">
        <f t="shared" si="993"/>
        <v>0</v>
      </c>
      <c r="ANI29" s="56">
        <f t="shared" si="994"/>
        <v>0</v>
      </c>
      <c r="ANJ29" s="56">
        <f t="shared" si="995"/>
        <v>0</v>
      </c>
      <c r="ANK29" s="56">
        <f t="shared" si="996"/>
        <v>0</v>
      </c>
      <c r="ANL29" s="56">
        <f t="shared" si="997"/>
        <v>0</v>
      </c>
      <c r="ANM29" s="56">
        <f t="shared" si="998"/>
        <v>0</v>
      </c>
      <c r="ANN29" s="56">
        <f t="shared" si="999"/>
        <v>0</v>
      </c>
      <c r="ANO29" s="56">
        <f t="shared" si="1000"/>
        <v>0</v>
      </c>
      <c r="ANP29" s="56">
        <f t="shared" si="1001"/>
        <v>0</v>
      </c>
      <c r="ANQ29" s="56">
        <f t="shared" si="1002"/>
        <v>0</v>
      </c>
      <c r="ANR29" s="56">
        <f t="shared" si="1003"/>
        <v>0</v>
      </c>
      <c r="ANS29" s="56">
        <f t="shared" si="1004"/>
        <v>0</v>
      </c>
      <c r="ANT29" s="56">
        <f t="shared" si="1005"/>
        <v>0</v>
      </c>
      <c r="ANU29" s="56">
        <f t="shared" si="1006"/>
        <v>0</v>
      </c>
      <c r="ANV29" s="56">
        <f t="shared" si="1007"/>
        <v>0</v>
      </c>
      <c r="ANW29" s="56">
        <f t="shared" si="1008"/>
        <v>0</v>
      </c>
      <c r="ANX29" s="56">
        <f t="shared" si="1009"/>
        <v>0</v>
      </c>
      <c r="ANY29" s="56">
        <f t="shared" si="1010"/>
        <v>0</v>
      </c>
      <c r="ANZ29" s="56">
        <f t="shared" si="1011"/>
        <v>0</v>
      </c>
      <c r="AOA29" s="56">
        <f t="shared" si="1012"/>
        <v>0</v>
      </c>
      <c r="AOB29" s="56">
        <f t="shared" si="1013"/>
        <v>0</v>
      </c>
      <c r="AOC29" s="56">
        <f t="shared" si="1014"/>
        <v>0</v>
      </c>
      <c r="AOD29" s="56">
        <f t="shared" si="1015"/>
        <v>0</v>
      </c>
      <c r="AOE29" s="56">
        <f t="shared" si="1016"/>
        <v>0</v>
      </c>
      <c r="AOF29" s="56">
        <f t="shared" si="1017"/>
        <v>0</v>
      </c>
      <c r="AOG29" s="56">
        <f t="shared" si="1018"/>
        <v>0</v>
      </c>
      <c r="AOH29" s="56">
        <f t="shared" si="1019"/>
        <v>0</v>
      </c>
      <c r="AOI29" s="56">
        <f t="shared" si="1020"/>
        <v>0</v>
      </c>
      <c r="AOJ29" s="56">
        <f t="shared" si="1021"/>
        <v>0</v>
      </c>
      <c r="AOK29" s="56">
        <f t="shared" si="1022"/>
        <v>0</v>
      </c>
      <c r="AOL29" s="56">
        <f t="shared" si="1023"/>
        <v>0</v>
      </c>
      <c r="AOM29" s="56">
        <f t="shared" si="1024"/>
        <v>0</v>
      </c>
      <c r="AON29" s="56">
        <f t="shared" si="1025"/>
        <v>0</v>
      </c>
      <c r="AOO29" s="56">
        <f t="shared" si="1026"/>
        <v>0</v>
      </c>
      <c r="AOP29" s="56">
        <f t="shared" si="1027"/>
        <v>0</v>
      </c>
      <c r="AOQ29" s="56">
        <f t="shared" si="1028"/>
        <v>0</v>
      </c>
      <c r="AOR29" s="56">
        <f t="shared" si="1029"/>
        <v>0</v>
      </c>
      <c r="AOS29" s="56">
        <f t="shared" si="1030"/>
        <v>0</v>
      </c>
      <c r="AOT29" s="56">
        <f t="shared" si="1031"/>
        <v>0</v>
      </c>
      <c r="AOU29" s="56">
        <f t="shared" si="1032"/>
        <v>0</v>
      </c>
      <c r="AOV29" s="56">
        <f t="shared" si="1033"/>
        <v>0</v>
      </c>
      <c r="AOW29" s="56">
        <f t="shared" si="1034"/>
        <v>0</v>
      </c>
      <c r="AOX29" s="56">
        <f t="shared" si="1035"/>
        <v>0</v>
      </c>
      <c r="AOY29" s="56">
        <f t="shared" si="1036"/>
        <v>0</v>
      </c>
      <c r="AOZ29" s="56">
        <f t="shared" si="1037"/>
        <v>0</v>
      </c>
      <c r="APA29" s="56">
        <f t="shared" si="1038"/>
        <v>0</v>
      </c>
      <c r="APB29" s="56">
        <f t="shared" si="1039"/>
        <v>0</v>
      </c>
      <c r="APC29" s="56">
        <f t="shared" si="1040"/>
        <v>0</v>
      </c>
      <c r="APD29" s="56">
        <f t="shared" si="1041"/>
        <v>0</v>
      </c>
      <c r="APE29" s="56">
        <f t="shared" si="1042"/>
        <v>0</v>
      </c>
      <c r="APF29" s="56">
        <f t="shared" si="1043"/>
        <v>0</v>
      </c>
      <c r="APG29" s="56">
        <f t="shared" si="1044"/>
        <v>0</v>
      </c>
      <c r="APH29" s="56">
        <f t="shared" si="1045"/>
        <v>0</v>
      </c>
      <c r="API29" s="56">
        <f t="shared" si="1046"/>
        <v>0</v>
      </c>
      <c r="APJ29" s="56">
        <f t="shared" si="1047"/>
        <v>0</v>
      </c>
      <c r="APK29" s="56">
        <f t="shared" si="1048"/>
        <v>0</v>
      </c>
      <c r="APL29" s="56">
        <f t="shared" si="1049"/>
        <v>0</v>
      </c>
      <c r="APM29" s="56">
        <f t="shared" si="1050"/>
        <v>0</v>
      </c>
      <c r="APN29" s="56">
        <f t="shared" si="1051"/>
        <v>0</v>
      </c>
      <c r="APO29" s="56">
        <f t="shared" si="1052"/>
        <v>0</v>
      </c>
      <c r="APP29" s="56">
        <f t="shared" si="1053"/>
        <v>0</v>
      </c>
      <c r="APQ29" s="56">
        <f t="shared" si="1054"/>
        <v>0</v>
      </c>
      <c r="APR29" s="56">
        <f t="shared" si="1055"/>
        <v>0</v>
      </c>
      <c r="APS29" s="56">
        <f t="shared" si="1056"/>
        <v>0</v>
      </c>
      <c r="APT29" s="56">
        <f t="shared" si="1057"/>
        <v>0</v>
      </c>
      <c r="APU29" s="56">
        <f t="shared" si="1058"/>
        <v>0</v>
      </c>
      <c r="APV29" s="56">
        <f t="shared" si="1059"/>
        <v>0</v>
      </c>
      <c r="APW29" s="56">
        <f t="shared" si="1060"/>
        <v>0</v>
      </c>
      <c r="APX29" s="56">
        <f t="shared" si="1061"/>
        <v>0</v>
      </c>
      <c r="APY29" s="56">
        <f t="shared" si="1062"/>
        <v>0</v>
      </c>
      <c r="APZ29" s="56">
        <f t="shared" si="1063"/>
        <v>0</v>
      </c>
      <c r="AQA29" s="56">
        <f t="shared" si="1064"/>
        <v>0</v>
      </c>
      <c r="AQB29" s="56">
        <f t="shared" si="1065"/>
        <v>0</v>
      </c>
      <c r="AQC29" s="56">
        <f t="shared" si="1066"/>
        <v>0</v>
      </c>
      <c r="AQD29" s="56">
        <f t="shared" si="1067"/>
        <v>0</v>
      </c>
      <c r="AQE29" s="56">
        <f t="shared" si="1068"/>
        <v>0</v>
      </c>
      <c r="AQF29" s="56">
        <f t="shared" si="1069"/>
        <v>0</v>
      </c>
      <c r="AQG29" s="56">
        <f t="shared" si="1070"/>
        <v>0</v>
      </c>
      <c r="AQH29" s="56">
        <f t="shared" si="1071"/>
        <v>0</v>
      </c>
      <c r="AQI29" s="56">
        <f t="shared" si="1072"/>
        <v>0</v>
      </c>
      <c r="AQJ29" s="56">
        <f t="shared" si="1073"/>
        <v>0</v>
      </c>
      <c r="AQK29" s="56">
        <f t="shared" si="1074"/>
        <v>0</v>
      </c>
      <c r="AQL29" s="56">
        <f t="shared" si="1075"/>
        <v>0</v>
      </c>
      <c r="AQM29" s="56">
        <f t="shared" si="1076"/>
        <v>0</v>
      </c>
      <c r="AQN29" s="56">
        <f t="shared" si="1077"/>
        <v>0</v>
      </c>
      <c r="AQO29" s="56">
        <f t="shared" si="1078"/>
        <v>0</v>
      </c>
      <c r="AQP29" s="56">
        <f t="shared" si="1079"/>
        <v>0</v>
      </c>
      <c r="AQQ29" s="56">
        <f t="shared" si="1080"/>
        <v>0</v>
      </c>
      <c r="AQR29" s="56">
        <f t="shared" si="1081"/>
        <v>0</v>
      </c>
      <c r="AQS29" s="56">
        <f t="shared" si="1082"/>
        <v>0</v>
      </c>
      <c r="AQT29" s="56">
        <f t="shared" si="1083"/>
        <v>0</v>
      </c>
      <c r="AQU29" s="56">
        <f t="shared" si="1084"/>
        <v>0</v>
      </c>
      <c r="AQV29" s="56">
        <f t="shared" si="1085"/>
        <v>0</v>
      </c>
      <c r="AQW29" s="56">
        <f t="shared" si="1086"/>
        <v>0</v>
      </c>
      <c r="AQX29" s="56">
        <f t="shared" si="1087"/>
        <v>0</v>
      </c>
      <c r="AQY29" s="56">
        <f t="shared" si="1088"/>
        <v>0</v>
      </c>
      <c r="AQZ29" s="56">
        <f t="shared" si="1089"/>
        <v>0</v>
      </c>
      <c r="ARA29" s="56">
        <f t="shared" si="1090"/>
        <v>0</v>
      </c>
      <c r="ARB29" s="56">
        <f t="shared" si="1091"/>
        <v>0</v>
      </c>
      <c r="ARC29" s="56">
        <f t="shared" si="1092"/>
        <v>0</v>
      </c>
      <c r="ARD29" s="56">
        <f t="shared" si="1093"/>
        <v>0</v>
      </c>
      <c r="ARE29" s="56">
        <f t="shared" si="1094"/>
        <v>0</v>
      </c>
      <c r="ARF29" s="56">
        <f t="shared" si="1095"/>
        <v>0</v>
      </c>
      <c r="ARG29" s="56">
        <f t="shared" si="1096"/>
        <v>0</v>
      </c>
      <c r="ARH29" s="56">
        <f t="shared" si="1097"/>
        <v>0</v>
      </c>
      <c r="ARI29" s="56">
        <f t="shared" si="1098"/>
        <v>0</v>
      </c>
      <c r="ARJ29" s="56">
        <f t="shared" si="1099"/>
        <v>0</v>
      </c>
      <c r="ARK29" s="56">
        <f t="shared" si="1100"/>
        <v>0</v>
      </c>
      <c r="ARL29" s="56">
        <f t="shared" si="1101"/>
        <v>0</v>
      </c>
      <c r="ARM29" s="56">
        <f t="shared" si="1102"/>
        <v>0</v>
      </c>
      <c r="ARN29" s="56">
        <f t="shared" si="1103"/>
        <v>0</v>
      </c>
      <c r="ARO29" s="56">
        <f t="shared" si="1104"/>
        <v>0</v>
      </c>
      <c r="ARP29" s="56">
        <f t="shared" si="1105"/>
        <v>0</v>
      </c>
      <c r="ARQ29" s="56">
        <f t="shared" si="1106"/>
        <v>0</v>
      </c>
      <c r="ARR29" s="56">
        <f t="shared" si="1107"/>
        <v>0</v>
      </c>
      <c r="ARS29" s="56">
        <f t="shared" si="1108"/>
        <v>0</v>
      </c>
      <c r="ART29" s="56">
        <f t="shared" si="1109"/>
        <v>0</v>
      </c>
      <c r="ARU29" s="56">
        <f t="shared" si="1110"/>
        <v>0</v>
      </c>
      <c r="ARV29" s="56">
        <f t="shared" si="1111"/>
        <v>0</v>
      </c>
      <c r="ARW29" s="56">
        <f t="shared" si="1112"/>
        <v>0</v>
      </c>
      <c r="ARX29" s="56">
        <f t="shared" si="1113"/>
        <v>0</v>
      </c>
      <c r="ARY29" s="56">
        <f t="shared" si="1114"/>
        <v>0</v>
      </c>
      <c r="ARZ29" s="56">
        <f t="shared" si="1115"/>
        <v>0</v>
      </c>
      <c r="ASA29" s="56">
        <f t="shared" si="1116"/>
        <v>0</v>
      </c>
      <c r="ASB29" s="56">
        <f t="shared" si="1117"/>
        <v>0</v>
      </c>
      <c r="ASC29" s="56">
        <f t="shared" si="1118"/>
        <v>0</v>
      </c>
      <c r="ASD29" s="56">
        <f t="shared" si="1119"/>
        <v>0</v>
      </c>
      <c r="ASE29" s="56">
        <f t="shared" si="1120"/>
        <v>0</v>
      </c>
      <c r="ASF29" s="56">
        <f t="shared" si="1121"/>
        <v>0</v>
      </c>
      <c r="ASG29" s="56">
        <f t="shared" si="1122"/>
        <v>0</v>
      </c>
      <c r="ASH29" s="56">
        <f t="shared" si="1123"/>
        <v>0</v>
      </c>
      <c r="ASI29" s="56">
        <f t="shared" si="1124"/>
        <v>0</v>
      </c>
      <c r="ASJ29" s="56">
        <f t="shared" si="1125"/>
        <v>0</v>
      </c>
      <c r="ASK29" s="56">
        <f t="shared" si="1126"/>
        <v>0</v>
      </c>
      <c r="ASL29" s="56">
        <f t="shared" si="1127"/>
        <v>0</v>
      </c>
      <c r="ASM29" s="56">
        <f t="shared" si="1128"/>
        <v>0</v>
      </c>
      <c r="ASN29" s="56">
        <f t="shared" si="1129"/>
        <v>0</v>
      </c>
      <c r="ASO29" s="56">
        <f t="shared" si="1130"/>
        <v>0</v>
      </c>
      <c r="ASP29" s="56">
        <f t="shared" si="1131"/>
        <v>0</v>
      </c>
      <c r="ASQ29" s="56">
        <f t="shared" si="1132"/>
        <v>0</v>
      </c>
      <c r="ASR29" s="56">
        <f t="shared" si="1133"/>
        <v>0</v>
      </c>
      <c r="ASS29" s="56">
        <f t="shared" si="1134"/>
        <v>0</v>
      </c>
      <c r="AST29" s="56">
        <f t="shared" si="1135"/>
        <v>0</v>
      </c>
      <c r="ASU29" s="56">
        <f t="shared" si="1136"/>
        <v>0</v>
      </c>
      <c r="ASV29" s="56">
        <f t="shared" si="1137"/>
        <v>0</v>
      </c>
      <c r="ASW29" s="56">
        <f t="shared" si="1138"/>
        <v>0</v>
      </c>
      <c r="ASX29" s="56">
        <f t="shared" si="1139"/>
        <v>0</v>
      </c>
      <c r="ASY29" s="56">
        <f t="shared" si="1140"/>
        <v>0</v>
      </c>
      <c r="ASZ29" s="56">
        <f t="shared" si="1141"/>
        <v>0</v>
      </c>
      <c r="ATA29" s="56">
        <f t="shared" si="1142"/>
        <v>0</v>
      </c>
      <c r="ATB29" s="56">
        <f t="shared" si="1143"/>
        <v>0</v>
      </c>
      <c r="ATC29" s="56">
        <f t="shared" si="1144"/>
        <v>0</v>
      </c>
      <c r="ATD29" s="56">
        <f t="shared" si="1145"/>
        <v>0</v>
      </c>
      <c r="ATE29" s="56">
        <f t="shared" si="1146"/>
        <v>0</v>
      </c>
      <c r="ATF29" s="56">
        <f t="shared" si="1147"/>
        <v>0</v>
      </c>
      <c r="ATG29" s="56">
        <f t="shared" si="1148"/>
        <v>0</v>
      </c>
      <c r="ATH29" s="56">
        <f t="shared" si="1149"/>
        <v>0</v>
      </c>
      <c r="ATI29" s="56">
        <f t="shared" si="1150"/>
        <v>0</v>
      </c>
      <c r="ATJ29" s="56">
        <f t="shared" si="1151"/>
        <v>0</v>
      </c>
      <c r="ATK29" s="56">
        <f t="shared" si="1152"/>
        <v>0</v>
      </c>
      <c r="ATL29" s="56">
        <f t="shared" si="1153"/>
        <v>0</v>
      </c>
      <c r="ATM29" s="56">
        <f t="shared" si="1154"/>
        <v>0</v>
      </c>
      <c r="ATN29" s="56">
        <f t="shared" si="1155"/>
        <v>0</v>
      </c>
      <c r="ATO29" s="56">
        <f t="shared" si="1156"/>
        <v>0</v>
      </c>
      <c r="ATP29" s="56">
        <f t="shared" si="1157"/>
        <v>0</v>
      </c>
      <c r="ATQ29" s="56">
        <f t="shared" si="1158"/>
        <v>0</v>
      </c>
      <c r="ATR29" s="56">
        <f t="shared" si="1159"/>
        <v>0</v>
      </c>
      <c r="ATS29" s="56">
        <f t="shared" si="1160"/>
        <v>0</v>
      </c>
      <c r="ATT29" s="56">
        <f t="shared" si="1161"/>
        <v>0</v>
      </c>
      <c r="ATU29" s="56">
        <f t="shared" si="1162"/>
        <v>0</v>
      </c>
      <c r="ATV29" s="56">
        <f t="shared" si="1163"/>
        <v>0</v>
      </c>
      <c r="ATW29" s="56">
        <f t="shared" si="1164"/>
        <v>0</v>
      </c>
      <c r="ATX29" s="56">
        <f t="shared" si="1165"/>
        <v>0</v>
      </c>
      <c r="ATY29" s="56">
        <f t="shared" si="1166"/>
        <v>0</v>
      </c>
      <c r="ATZ29" s="56">
        <f t="shared" si="1167"/>
        <v>0</v>
      </c>
      <c r="AUA29" s="56">
        <f t="shared" si="1168"/>
        <v>0</v>
      </c>
      <c r="AUB29" s="56">
        <f t="shared" si="1169"/>
        <v>0</v>
      </c>
      <c r="AUC29" s="56">
        <f t="shared" si="1170"/>
        <v>0</v>
      </c>
      <c r="AUD29" s="56">
        <f t="shared" si="1171"/>
        <v>0</v>
      </c>
      <c r="AUE29" s="56">
        <f t="shared" si="1172"/>
        <v>0</v>
      </c>
      <c r="AUF29" s="56">
        <f t="shared" si="1173"/>
        <v>0</v>
      </c>
      <c r="AUG29" s="56">
        <f t="shared" si="1174"/>
        <v>0</v>
      </c>
      <c r="AUH29" s="56">
        <f t="shared" si="1175"/>
        <v>0</v>
      </c>
      <c r="AUI29" s="56">
        <f t="shared" si="1176"/>
        <v>0</v>
      </c>
      <c r="AUJ29" s="56">
        <f t="shared" si="1177"/>
        <v>0</v>
      </c>
      <c r="AUK29" s="56">
        <f t="shared" si="1178"/>
        <v>0</v>
      </c>
      <c r="AUL29" s="56">
        <f t="shared" si="1179"/>
        <v>0</v>
      </c>
      <c r="AUM29" s="56">
        <f t="shared" si="1180"/>
        <v>0</v>
      </c>
      <c r="AUN29" s="56">
        <f t="shared" si="1181"/>
        <v>0</v>
      </c>
      <c r="AUO29" s="56">
        <f t="shared" si="1182"/>
        <v>0</v>
      </c>
      <c r="AUP29" s="56">
        <f t="shared" si="1183"/>
        <v>0</v>
      </c>
      <c r="AUQ29" s="56">
        <f t="shared" si="1184"/>
        <v>0</v>
      </c>
      <c r="AUR29" s="56">
        <f t="shared" si="1185"/>
        <v>0</v>
      </c>
      <c r="AUS29" s="56">
        <f t="shared" si="1186"/>
        <v>0</v>
      </c>
      <c r="AUT29" s="56">
        <f t="shared" si="1187"/>
        <v>0</v>
      </c>
      <c r="AUU29" s="56">
        <f t="shared" si="1188"/>
        <v>0</v>
      </c>
      <c r="AUV29" s="56">
        <f t="shared" si="1189"/>
        <v>0</v>
      </c>
      <c r="AUW29" s="56">
        <f t="shared" si="1190"/>
        <v>0</v>
      </c>
      <c r="AUX29" s="56">
        <f t="shared" si="1191"/>
        <v>0</v>
      </c>
      <c r="AUY29" s="56">
        <f t="shared" si="1192"/>
        <v>0</v>
      </c>
      <c r="AUZ29" s="56">
        <f t="shared" si="1193"/>
        <v>0</v>
      </c>
      <c r="AVA29" s="56">
        <f t="shared" si="1194"/>
        <v>0</v>
      </c>
      <c r="AVB29" s="56">
        <f t="shared" si="1195"/>
        <v>0</v>
      </c>
      <c r="AVC29" s="56">
        <f t="shared" si="1196"/>
        <v>0</v>
      </c>
      <c r="AVD29" s="56">
        <f t="shared" si="1197"/>
        <v>0</v>
      </c>
      <c r="AVE29" s="56">
        <f t="shared" si="1198"/>
        <v>0</v>
      </c>
      <c r="AVF29" s="56">
        <f t="shared" si="1199"/>
        <v>0</v>
      </c>
      <c r="AVG29" s="56">
        <f t="shared" si="1200"/>
        <v>0</v>
      </c>
      <c r="AVH29" s="56">
        <f t="shared" si="1201"/>
        <v>0</v>
      </c>
      <c r="AVI29" s="56">
        <f t="shared" si="1202"/>
        <v>0</v>
      </c>
      <c r="AVJ29" s="56">
        <f t="shared" si="1203"/>
        <v>0</v>
      </c>
      <c r="AVK29" s="56">
        <f t="shared" si="1204"/>
        <v>0</v>
      </c>
      <c r="AVL29" s="56">
        <f t="shared" si="1205"/>
        <v>0</v>
      </c>
      <c r="AVM29" s="56">
        <f t="shared" si="1206"/>
        <v>0</v>
      </c>
      <c r="AVN29" s="56">
        <f t="shared" si="1207"/>
        <v>0</v>
      </c>
      <c r="AVO29" s="56">
        <f t="shared" si="1208"/>
        <v>0</v>
      </c>
      <c r="AVP29" s="56">
        <f t="shared" si="1209"/>
        <v>0</v>
      </c>
      <c r="AVQ29" s="56">
        <f t="shared" si="1210"/>
        <v>0</v>
      </c>
      <c r="AVR29" s="56">
        <f t="shared" si="1211"/>
        <v>0</v>
      </c>
      <c r="AVS29" s="56">
        <f t="shared" si="1212"/>
        <v>0</v>
      </c>
      <c r="AVT29" s="56">
        <f t="shared" si="1213"/>
        <v>0</v>
      </c>
      <c r="AVU29" s="56">
        <f t="shared" si="1214"/>
        <v>0</v>
      </c>
      <c r="AVV29" s="56">
        <f t="shared" si="1215"/>
        <v>0</v>
      </c>
      <c r="AVW29" s="56">
        <f t="shared" si="1216"/>
        <v>0</v>
      </c>
      <c r="AVX29" s="56">
        <f t="shared" si="1217"/>
        <v>0</v>
      </c>
      <c r="AVY29" s="56">
        <f t="shared" si="1218"/>
        <v>0</v>
      </c>
      <c r="AVZ29" s="56">
        <f t="shared" si="1219"/>
        <v>0</v>
      </c>
      <c r="AWA29" s="56">
        <f t="shared" si="1220"/>
        <v>0</v>
      </c>
      <c r="AWB29" s="56">
        <f t="shared" si="1221"/>
        <v>0</v>
      </c>
      <c r="AWC29" s="56">
        <f t="shared" si="1222"/>
        <v>0</v>
      </c>
      <c r="AWD29" s="56">
        <f t="shared" si="1223"/>
        <v>0</v>
      </c>
      <c r="AWE29" s="56">
        <f t="shared" si="1224"/>
        <v>0</v>
      </c>
      <c r="AWF29" s="56">
        <f t="shared" si="1225"/>
        <v>0</v>
      </c>
      <c r="AWG29" s="56">
        <f t="shared" si="1226"/>
        <v>0</v>
      </c>
      <c r="AWH29" s="56">
        <f t="shared" si="1227"/>
        <v>0</v>
      </c>
      <c r="AWI29" s="56">
        <f t="shared" si="1228"/>
        <v>0</v>
      </c>
      <c r="AWJ29" s="56">
        <f t="shared" si="1229"/>
        <v>0</v>
      </c>
      <c r="AWK29" s="56">
        <f t="shared" si="1230"/>
        <v>0</v>
      </c>
      <c r="AWL29" s="56">
        <f t="shared" si="1231"/>
        <v>0</v>
      </c>
      <c r="AWM29" s="56">
        <f t="shared" si="1232"/>
        <v>0</v>
      </c>
      <c r="AWN29" s="56">
        <f t="shared" si="1233"/>
        <v>0</v>
      </c>
      <c r="AWO29" s="56">
        <f t="shared" si="1234"/>
        <v>0</v>
      </c>
      <c r="AWP29" s="56">
        <f t="shared" si="1235"/>
        <v>0</v>
      </c>
      <c r="AWQ29" s="56">
        <f t="shared" si="1236"/>
        <v>0</v>
      </c>
      <c r="AWR29" s="56">
        <f t="shared" si="1237"/>
        <v>0</v>
      </c>
      <c r="AWS29" s="56">
        <f t="shared" si="1238"/>
        <v>0</v>
      </c>
      <c r="AWT29" s="56">
        <f t="shared" si="1239"/>
        <v>0</v>
      </c>
      <c r="AWU29" s="56">
        <f t="shared" si="1240"/>
        <v>0</v>
      </c>
      <c r="AWV29" s="56">
        <f t="shared" si="1241"/>
        <v>0</v>
      </c>
      <c r="AWW29" s="56">
        <f t="shared" si="1242"/>
        <v>0</v>
      </c>
      <c r="AWX29" s="56">
        <f t="shared" si="1243"/>
        <v>0</v>
      </c>
      <c r="AWY29" s="56">
        <f t="shared" si="1244"/>
        <v>0</v>
      </c>
      <c r="AWZ29" s="56">
        <f t="shared" si="1245"/>
        <v>0</v>
      </c>
      <c r="AXA29" s="56">
        <f t="shared" si="1246"/>
        <v>0</v>
      </c>
      <c r="AXB29" s="56">
        <f t="shared" si="1247"/>
        <v>0</v>
      </c>
      <c r="AXC29" s="56">
        <f t="shared" si="1248"/>
        <v>0</v>
      </c>
      <c r="AXD29" s="56">
        <f t="shared" si="1249"/>
        <v>0</v>
      </c>
      <c r="AXE29" s="56">
        <f t="shared" si="1250"/>
        <v>0</v>
      </c>
      <c r="AXF29" s="56">
        <f t="shared" si="1251"/>
        <v>0</v>
      </c>
      <c r="AXG29" s="56">
        <f t="shared" si="1252"/>
        <v>0</v>
      </c>
      <c r="AXH29" s="56">
        <f t="shared" si="1253"/>
        <v>0</v>
      </c>
      <c r="AXI29" s="56">
        <f t="shared" si="1254"/>
        <v>0</v>
      </c>
      <c r="AXJ29" s="56">
        <f t="shared" si="1255"/>
        <v>0</v>
      </c>
      <c r="AXK29" s="56">
        <f t="shared" si="1256"/>
        <v>0</v>
      </c>
      <c r="AXL29" s="56">
        <f t="shared" si="1257"/>
        <v>0</v>
      </c>
      <c r="AXM29" s="56">
        <f t="shared" si="1258"/>
        <v>0</v>
      </c>
      <c r="AXN29" s="56">
        <f t="shared" si="1259"/>
        <v>0</v>
      </c>
      <c r="AXO29" s="56">
        <f t="shared" si="1260"/>
        <v>0</v>
      </c>
      <c r="AXP29" s="56">
        <f t="shared" si="1261"/>
        <v>0</v>
      </c>
      <c r="AXQ29" s="56">
        <f t="shared" si="1262"/>
        <v>0</v>
      </c>
      <c r="AXR29" s="56">
        <f t="shared" si="1263"/>
        <v>0</v>
      </c>
      <c r="AXS29" s="56">
        <f t="shared" si="1264"/>
        <v>0</v>
      </c>
      <c r="AXT29" s="56">
        <f t="shared" si="1265"/>
        <v>0</v>
      </c>
      <c r="AXU29" s="56">
        <f t="shared" si="1266"/>
        <v>0</v>
      </c>
      <c r="AXV29" s="56">
        <f t="shared" si="1267"/>
        <v>0</v>
      </c>
      <c r="AXW29" s="56">
        <f t="shared" si="1268"/>
        <v>0</v>
      </c>
      <c r="AXX29" s="56">
        <f t="shared" si="1269"/>
        <v>0</v>
      </c>
      <c r="AXY29" s="56">
        <f t="shared" si="1270"/>
        <v>0</v>
      </c>
      <c r="AXZ29" s="56">
        <f t="shared" si="1271"/>
        <v>0</v>
      </c>
      <c r="AYA29" s="56">
        <f t="shared" si="1272"/>
        <v>0</v>
      </c>
      <c r="AYB29" s="56">
        <f t="shared" si="1273"/>
        <v>0</v>
      </c>
      <c r="AYC29" s="56">
        <f t="shared" si="1274"/>
        <v>0</v>
      </c>
      <c r="AYD29" s="56">
        <f t="shared" si="1275"/>
        <v>0</v>
      </c>
      <c r="AYE29" s="56">
        <f t="shared" si="1276"/>
        <v>0</v>
      </c>
      <c r="AYF29" s="56">
        <f t="shared" si="1277"/>
        <v>0</v>
      </c>
      <c r="AYG29" s="56">
        <f t="shared" si="1278"/>
        <v>0</v>
      </c>
      <c r="AYH29" s="56">
        <f t="shared" si="1279"/>
        <v>0</v>
      </c>
      <c r="AYI29" s="56">
        <f t="shared" si="1280"/>
        <v>0</v>
      </c>
      <c r="AYJ29" s="56">
        <f t="shared" si="1281"/>
        <v>0</v>
      </c>
      <c r="AYK29" s="56">
        <f t="shared" si="1282"/>
        <v>0</v>
      </c>
      <c r="AYL29" s="56">
        <f t="shared" si="1283"/>
        <v>0</v>
      </c>
      <c r="AYM29" s="56">
        <f t="shared" si="1284"/>
        <v>0</v>
      </c>
      <c r="AYN29" s="56">
        <f t="shared" si="1285"/>
        <v>0</v>
      </c>
      <c r="AYO29" s="56">
        <f t="shared" si="1286"/>
        <v>0</v>
      </c>
      <c r="AYP29" s="56">
        <f t="shared" si="1287"/>
        <v>0</v>
      </c>
      <c r="AYQ29" s="56">
        <f t="shared" si="1288"/>
        <v>0</v>
      </c>
      <c r="AYR29" s="56">
        <f t="shared" si="1289"/>
        <v>0</v>
      </c>
      <c r="AYS29" s="56">
        <f t="shared" si="1290"/>
        <v>0</v>
      </c>
      <c r="AYT29" s="56">
        <f t="shared" si="1291"/>
        <v>0</v>
      </c>
      <c r="AYU29" s="56">
        <f t="shared" si="1292"/>
        <v>0</v>
      </c>
      <c r="AYV29" s="56">
        <f t="shared" si="1293"/>
        <v>0</v>
      </c>
      <c r="AYW29" s="56">
        <f t="shared" si="1294"/>
        <v>0</v>
      </c>
      <c r="AYX29" s="56">
        <f t="shared" si="1295"/>
        <v>0</v>
      </c>
      <c r="AYY29" s="56">
        <f t="shared" si="1296"/>
        <v>0</v>
      </c>
      <c r="AYZ29" s="56">
        <f t="shared" si="1297"/>
        <v>0</v>
      </c>
      <c r="AZA29" s="56">
        <f t="shared" si="1298"/>
        <v>0</v>
      </c>
      <c r="AZB29" s="56">
        <f t="shared" si="1299"/>
        <v>0</v>
      </c>
      <c r="AZC29" s="56">
        <f t="shared" si="1300"/>
        <v>0</v>
      </c>
      <c r="AZD29" s="56">
        <f t="shared" si="1301"/>
        <v>0</v>
      </c>
      <c r="AZE29" s="56">
        <f t="shared" si="1302"/>
        <v>0</v>
      </c>
      <c r="AZF29" s="56">
        <f t="shared" si="1303"/>
        <v>0</v>
      </c>
      <c r="AZG29" s="56">
        <f t="shared" si="1304"/>
        <v>0</v>
      </c>
      <c r="AZH29" s="56">
        <f t="shared" si="1305"/>
        <v>0</v>
      </c>
      <c r="AZI29" s="56">
        <f t="shared" si="1306"/>
        <v>0</v>
      </c>
      <c r="AZJ29" s="56">
        <f t="shared" si="1307"/>
        <v>0</v>
      </c>
      <c r="AZK29" s="56">
        <f t="shared" si="1308"/>
        <v>0</v>
      </c>
      <c r="AZL29" s="56">
        <f t="shared" si="1309"/>
        <v>0</v>
      </c>
      <c r="AZM29" s="56">
        <f t="shared" si="1310"/>
        <v>0</v>
      </c>
      <c r="AZN29" s="56">
        <f t="shared" si="1311"/>
        <v>0</v>
      </c>
      <c r="AZO29" s="56">
        <f t="shared" si="1312"/>
        <v>0</v>
      </c>
      <c r="AZP29" s="56">
        <f t="shared" si="1313"/>
        <v>0</v>
      </c>
      <c r="AZQ29" s="56">
        <f t="shared" si="1314"/>
        <v>0</v>
      </c>
      <c r="AZR29" s="56">
        <f t="shared" si="1315"/>
        <v>0</v>
      </c>
      <c r="AZS29" s="56">
        <f t="shared" si="1316"/>
        <v>0</v>
      </c>
      <c r="AZT29" s="56">
        <f t="shared" si="1317"/>
        <v>0</v>
      </c>
      <c r="AZU29" s="56">
        <f t="shared" si="1318"/>
        <v>0</v>
      </c>
      <c r="AZV29" s="56">
        <f t="shared" si="1319"/>
        <v>0</v>
      </c>
      <c r="AZW29" s="56">
        <f t="shared" si="1320"/>
        <v>0</v>
      </c>
      <c r="AZX29" s="56">
        <f t="shared" si="1321"/>
        <v>0</v>
      </c>
      <c r="AZY29" s="56">
        <f t="shared" si="1322"/>
        <v>0</v>
      </c>
      <c r="AZZ29" s="56">
        <f t="shared" si="1323"/>
        <v>0</v>
      </c>
      <c r="BAA29" s="56">
        <f t="shared" si="1324"/>
        <v>0</v>
      </c>
      <c r="BAB29" s="56">
        <f t="shared" si="1325"/>
        <v>0</v>
      </c>
      <c r="BAC29" s="56">
        <f t="shared" si="1326"/>
        <v>0</v>
      </c>
      <c r="BAD29" s="56">
        <f t="shared" si="1327"/>
        <v>0</v>
      </c>
      <c r="BAE29" s="56">
        <f t="shared" si="1328"/>
        <v>0</v>
      </c>
      <c r="BAF29" s="56">
        <f t="shared" si="1329"/>
        <v>0</v>
      </c>
      <c r="BAG29" s="56">
        <f t="shared" si="1330"/>
        <v>0</v>
      </c>
      <c r="BAH29" s="56">
        <f t="shared" si="1331"/>
        <v>0</v>
      </c>
      <c r="BAI29" s="56">
        <f t="shared" si="1332"/>
        <v>0</v>
      </c>
      <c r="BAJ29" s="56">
        <f t="shared" si="1333"/>
        <v>0</v>
      </c>
      <c r="BAK29" s="56">
        <f t="shared" si="1334"/>
        <v>0</v>
      </c>
      <c r="BAL29" s="56">
        <f t="shared" si="1335"/>
        <v>0</v>
      </c>
      <c r="BAM29" s="56">
        <f t="shared" si="1336"/>
        <v>0</v>
      </c>
      <c r="BAN29" s="56">
        <f t="shared" si="1337"/>
        <v>0</v>
      </c>
      <c r="BAO29" s="56">
        <f t="shared" si="1338"/>
        <v>0</v>
      </c>
      <c r="BAP29" s="56">
        <f t="shared" si="1339"/>
        <v>0</v>
      </c>
      <c r="BAQ29" s="56">
        <f t="shared" si="1340"/>
        <v>0</v>
      </c>
      <c r="BAR29" s="56">
        <f t="shared" si="1341"/>
        <v>0</v>
      </c>
      <c r="BAS29" s="56">
        <f t="shared" si="1342"/>
        <v>0</v>
      </c>
      <c r="BAT29" s="56">
        <f t="shared" si="1343"/>
        <v>0</v>
      </c>
      <c r="BAU29" s="56">
        <f t="shared" si="1344"/>
        <v>0</v>
      </c>
      <c r="BAV29" s="56">
        <f t="shared" si="1345"/>
        <v>0</v>
      </c>
      <c r="BAW29" s="56">
        <f t="shared" si="1346"/>
        <v>0</v>
      </c>
      <c r="BAX29" s="56">
        <f t="shared" si="1347"/>
        <v>0</v>
      </c>
      <c r="BAY29" s="56">
        <f t="shared" si="1348"/>
        <v>0</v>
      </c>
      <c r="BAZ29" s="56">
        <f t="shared" si="1349"/>
        <v>0</v>
      </c>
      <c r="BBA29" s="56">
        <f t="shared" si="1350"/>
        <v>0</v>
      </c>
      <c r="BBB29" s="56">
        <f t="shared" si="1351"/>
        <v>0</v>
      </c>
      <c r="BBC29" s="56">
        <f t="shared" si="1352"/>
        <v>0</v>
      </c>
      <c r="BBD29" s="56">
        <f t="shared" si="1353"/>
        <v>0</v>
      </c>
      <c r="BBE29" s="56">
        <f t="shared" si="1354"/>
        <v>0</v>
      </c>
      <c r="BBF29" s="56">
        <f t="shared" si="1355"/>
        <v>0</v>
      </c>
      <c r="BBG29" s="56">
        <f t="shared" si="1356"/>
        <v>0</v>
      </c>
      <c r="BBH29" s="56">
        <f t="shared" si="1357"/>
        <v>0</v>
      </c>
      <c r="BBI29" s="56">
        <f t="shared" si="1358"/>
        <v>0</v>
      </c>
      <c r="BBJ29" s="56">
        <f t="shared" si="1359"/>
        <v>0</v>
      </c>
      <c r="BBK29" s="56">
        <f t="shared" si="1360"/>
        <v>0</v>
      </c>
      <c r="BBL29" s="56">
        <f t="shared" si="1361"/>
        <v>0</v>
      </c>
      <c r="BBM29" s="56">
        <f t="shared" si="1362"/>
        <v>0</v>
      </c>
      <c r="BBN29" s="56">
        <f t="shared" si="1363"/>
        <v>0</v>
      </c>
      <c r="BBO29" s="56">
        <f t="shared" si="1364"/>
        <v>0</v>
      </c>
      <c r="BBP29" s="56">
        <f t="shared" si="1365"/>
        <v>0</v>
      </c>
      <c r="BBQ29" s="56">
        <f t="shared" si="1366"/>
        <v>0</v>
      </c>
      <c r="BBR29" s="56">
        <f t="shared" si="1367"/>
        <v>0</v>
      </c>
      <c r="BBS29" s="56">
        <f t="shared" si="1368"/>
        <v>0</v>
      </c>
      <c r="BBT29" s="56">
        <f t="shared" si="1369"/>
        <v>0</v>
      </c>
      <c r="BBU29" s="56">
        <f t="shared" si="1370"/>
        <v>0</v>
      </c>
      <c r="BBV29" s="56">
        <f t="shared" si="1371"/>
        <v>0</v>
      </c>
      <c r="BBW29" s="56">
        <f t="shared" si="1372"/>
        <v>0</v>
      </c>
      <c r="BBX29" s="56">
        <f t="shared" si="1373"/>
        <v>0</v>
      </c>
      <c r="BBY29" s="56">
        <f t="shared" si="1374"/>
        <v>0</v>
      </c>
      <c r="BBZ29" s="56">
        <f t="shared" si="1375"/>
        <v>0</v>
      </c>
      <c r="BCA29" s="56">
        <f t="shared" si="1376"/>
        <v>0</v>
      </c>
      <c r="BCB29" s="56">
        <f t="shared" si="1377"/>
        <v>0</v>
      </c>
      <c r="BCC29" s="56">
        <f t="shared" si="1378"/>
        <v>0</v>
      </c>
      <c r="BCD29" s="56">
        <f t="shared" si="1379"/>
        <v>0</v>
      </c>
      <c r="BCE29" s="56">
        <f t="shared" si="1380"/>
        <v>0</v>
      </c>
      <c r="BCF29" s="56">
        <f t="shared" si="1381"/>
        <v>0</v>
      </c>
      <c r="BCG29" s="56">
        <f t="shared" si="1382"/>
        <v>0</v>
      </c>
      <c r="BCH29" s="56">
        <f t="shared" si="1383"/>
        <v>0</v>
      </c>
      <c r="BCI29" s="56">
        <f t="shared" si="1384"/>
        <v>0</v>
      </c>
      <c r="BCJ29" s="56">
        <f t="shared" si="1385"/>
        <v>0</v>
      </c>
      <c r="BCK29" s="56">
        <f t="shared" si="1386"/>
        <v>0</v>
      </c>
      <c r="BCL29" s="56">
        <f t="shared" si="1387"/>
        <v>0</v>
      </c>
      <c r="BCM29" s="56">
        <f t="shared" si="1388"/>
        <v>0</v>
      </c>
      <c r="BCN29" s="56">
        <f t="shared" si="1389"/>
        <v>0</v>
      </c>
      <c r="BCO29" s="56">
        <f t="shared" si="1390"/>
        <v>0</v>
      </c>
      <c r="BCP29" s="56">
        <f t="shared" si="1391"/>
        <v>0</v>
      </c>
      <c r="BCQ29" s="56">
        <f t="shared" si="1392"/>
        <v>0</v>
      </c>
      <c r="BCR29" s="56">
        <f t="shared" si="1393"/>
        <v>0</v>
      </c>
      <c r="BCS29" s="56">
        <f t="shared" si="1394"/>
        <v>0</v>
      </c>
      <c r="BCT29" s="56">
        <f t="shared" si="1395"/>
        <v>0</v>
      </c>
      <c r="BCU29" s="56">
        <f t="shared" si="1396"/>
        <v>0</v>
      </c>
      <c r="BCV29" s="56">
        <f t="shared" si="1397"/>
        <v>0</v>
      </c>
      <c r="BCW29" s="56">
        <f t="shared" si="1398"/>
        <v>0</v>
      </c>
      <c r="BCX29" s="56">
        <f t="shared" si="1399"/>
        <v>0</v>
      </c>
      <c r="BCY29" s="56">
        <f t="shared" si="1400"/>
        <v>0</v>
      </c>
      <c r="BCZ29" s="56">
        <f t="shared" si="1401"/>
        <v>0</v>
      </c>
      <c r="BDA29" s="56">
        <f t="shared" si="1402"/>
        <v>0</v>
      </c>
      <c r="BDB29" s="56">
        <f t="shared" si="1403"/>
        <v>0</v>
      </c>
      <c r="BDC29" s="56">
        <f t="shared" si="1404"/>
        <v>0</v>
      </c>
      <c r="BDD29" s="56">
        <f t="shared" si="1405"/>
        <v>0</v>
      </c>
      <c r="BDE29" s="56">
        <f t="shared" si="1406"/>
        <v>0</v>
      </c>
      <c r="BDF29" s="56">
        <f t="shared" si="1407"/>
        <v>0</v>
      </c>
      <c r="BDG29" s="56">
        <f t="shared" si="1408"/>
        <v>0</v>
      </c>
      <c r="BDH29" s="56">
        <f t="shared" si="1409"/>
        <v>0</v>
      </c>
      <c r="BDI29" s="56">
        <f t="shared" si="1410"/>
        <v>0</v>
      </c>
      <c r="BDJ29" s="56">
        <f t="shared" si="1411"/>
        <v>0</v>
      </c>
      <c r="BDK29" s="56">
        <f t="shared" si="1412"/>
        <v>0</v>
      </c>
      <c r="BDL29" s="56">
        <f t="shared" si="1413"/>
        <v>0</v>
      </c>
      <c r="BDM29" s="56">
        <f t="shared" si="1414"/>
        <v>0</v>
      </c>
      <c r="BDN29" s="56">
        <f t="shared" si="1415"/>
        <v>0</v>
      </c>
      <c r="BDO29" s="56">
        <f t="shared" si="1416"/>
        <v>0</v>
      </c>
      <c r="BDP29" s="56">
        <f t="shared" si="1417"/>
        <v>0</v>
      </c>
      <c r="BDQ29" s="56">
        <f t="shared" si="1418"/>
        <v>0</v>
      </c>
      <c r="BDR29" s="56">
        <f t="shared" si="1419"/>
        <v>0</v>
      </c>
      <c r="BDS29" s="56">
        <f t="shared" si="1420"/>
        <v>0</v>
      </c>
      <c r="BDT29" s="56">
        <f t="shared" si="1421"/>
        <v>0</v>
      </c>
      <c r="BDU29" s="56">
        <f t="shared" si="1422"/>
        <v>0</v>
      </c>
      <c r="BDV29" s="56">
        <f t="shared" si="1423"/>
        <v>0</v>
      </c>
      <c r="BDW29" s="56">
        <f t="shared" si="1424"/>
        <v>0</v>
      </c>
      <c r="BDX29" s="56">
        <f t="shared" si="1425"/>
        <v>0</v>
      </c>
      <c r="BDY29" s="56">
        <f t="shared" si="1426"/>
        <v>0</v>
      </c>
      <c r="BDZ29" s="56">
        <f t="shared" si="1427"/>
        <v>0</v>
      </c>
      <c r="BEA29" s="56">
        <f t="shared" si="1428"/>
        <v>0</v>
      </c>
      <c r="BEB29" s="56">
        <f t="shared" si="1429"/>
        <v>0</v>
      </c>
      <c r="BEC29" s="56">
        <f t="shared" si="1430"/>
        <v>0</v>
      </c>
      <c r="BED29" s="56">
        <f t="shared" si="1431"/>
        <v>0</v>
      </c>
      <c r="BEE29" s="56">
        <f t="shared" si="1432"/>
        <v>0</v>
      </c>
      <c r="BEF29" s="56">
        <f t="shared" si="1433"/>
        <v>0</v>
      </c>
      <c r="BEG29" s="56">
        <f t="shared" si="1434"/>
        <v>0</v>
      </c>
      <c r="BEH29" s="56">
        <f t="shared" si="1435"/>
        <v>0</v>
      </c>
      <c r="BEI29" s="56">
        <f t="shared" si="1436"/>
        <v>0</v>
      </c>
      <c r="BEJ29" s="56">
        <f t="shared" si="1437"/>
        <v>0</v>
      </c>
      <c r="BEK29" s="56">
        <f t="shared" si="1438"/>
        <v>0</v>
      </c>
      <c r="BEL29" s="56">
        <f t="shared" si="1439"/>
        <v>0</v>
      </c>
      <c r="BEM29" s="56">
        <f t="shared" si="1440"/>
        <v>0</v>
      </c>
      <c r="BEN29" s="56">
        <f t="shared" si="1441"/>
        <v>0</v>
      </c>
      <c r="BEO29" s="56">
        <f t="shared" si="1442"/>
        <v>0</v>
      </c>
      <c r="BEP29" s="56">
        <f t="shared" si="1443"/>
        <v>0</v>
      </c>
      <c r="BEQ29" s="56">
        <f t="shared" si="1444"/>
        <v>0</v>
      </c>
      <c r="BER29" s="56">
        <f t="shared" si="1445"/>
        <v>0</v>
      </c>
      <c r="BES29" s="56">
        <f t="shared" si="1446"/>
        <v>0</v>
      </c>
      <c r="BET29" s="56">
        <f t="shared" si="1447"/>
        <v>0</v>
      </c>
      <c r="BEU29" s="56">
        <f t="shared" si="1448"/>
        <v>0</v>
      </c>
      <c r="BEV29" s="56">
        <f t="shared" si="1449"/>
        <v>0</v>
      </c>
      <c r="BEW29" s="56">
        <f t="shared" si="1450"/>
        <v>0</v>
      </c>
      <c r="BEX29" s="56">
        <f t="shared" si="1451"/>
        <v>0</v>
      </c>
      <c r="BEY29" s="56">
        <f t="shared" si="1452"/>
        <v>0</v>
      </c>
      <c r="BEZ29" s="56">
        <f t="shared" si="1453"/>
        <v>0</v>
      </c>
      <c r="BFA29" s="56">
        <f t="shared" si="1454"/>
        <v>0</v>
      </c>
      <c r="BFB29" s="56">
        <f t="shared" si="1455"/>
        <v>0</v>
      </c>
      <c r="BFC29" s="56">
        <f t="shared" si="1456"/>
        <v>0</v>
      </c>
      <c r="BFD29" s="56">
        <f t="shared" si="1457"/>
        <v>0</v>
      </c>
      <c r="BFE29" s="56">
        <f t="shared" si="1458"/>
        <v>0</v>
      </c>
      <c r="BFF29" s="56">
        <f t="shared" si="1459"/>
        <v>0</v>
      </c>
      <c r="BFG29" s="56">
        <f t="shared" si="1460"/>
        <v>0</v>
      </c>
      <c r="BFH29" s="56">
        <f t="shared" si="1461"/>
        <v>0</v>
      </c>
      <c r="BFI29" s="56">
        <f t="shared" si="1462"/>
        <v>0</v>
      </c>
      <c r="BFJ29" s="56">
        <f t="shared" si="1463"/>
        <v>0</v>
      </c>
      <c r="BFK29" s="56">
        <f t="shared" si="1464"/>
        <v>0</v>
      </c>
      <c r="BFL29" s="56">
        <f t="shared" si="1465"/>
        <v>0</v>
      </c>
      <c r="BFM29" s="56">
        <f t="shared" si="1466"/>
        <v>0</v>
      </c>
      <c r="BFN29" s="56">
        <f t="shared" si="1467"/>
        <v>0</v>
      </c>
      <c r="BFO29" s="56">
        <f t="shared" si="1468"/>
        <v>0</v>
      </c>
      <c r="BFP29" s="56">
        <f t="shared" si="1469"/>
        <v>0</v>
      </c>
      <c r="BFQ29" s="56">
        <f t="shared" si="1470"/>
        <v>0</v>
      </c>
      <c r="BFR29" s="56">
        <f t="shared" si="1471"/>
        <v>0</v>
      </c>
      <c r="BFS29" s="56">
        <f t="shared" si="1472"/>
        <v>0</v>
      </c>
      <c r="BFT29" s="56">
        <f t="shared" si="1473"/>
        <v>0</v>
      </c>
      <c r="BFU29" s="56">
        <f t="shared" si="1474"/>
        <v>0</v>
      </c>
      <c r="BFV29" s="56">
        <f t="shared" si="1475"/>
        <v>0</v>
      </c>
      <c r="BFW29" s="56">
        <f t="shared" si="1476"/>
        <v>0</v>
      </c>
      <c r="BFX29" s="56">
        <f t="shared" si="1477"/>
        <v>0</v>
      </c>
      <c r="BFY29" s="56">
        <f t="shared" si="1478"/>
        <v>0</v>
      </c>
      <c r="BFZ29" s="56">
        <f t="shared" si="1479"/>
        <v>0</v>
      </c>
      <c r="BGA29" s="56">
        <f t="shared" si="1480"/>
        <v>0</v>
      </c>
      <c r="BGB29" s="56">
        <f t="shared" si="1481"/>
        <v>0</v>
      </c>
      <c r="BGC29" s="56">
        <f t="shared" si="1482"/>
        <v>0</v>
      </c>
      <c r="BGD29" s="56">
        <f t="shared" si="1483"/>
        <v>0</v>
      </c>
      <c r="BGE29" s="56">
        <f t="shared" si="1484"/>
        <v>0</v>
      </c>
      <c r="BGF29" s="56">
        <f t="shared" si="1485"/>
        <v>0</v>
      </c>
      <c r="BGG29" s="56">
        <f t="shared" si="1486"/>
        <v>0</v>
      </c>
      <c r="BGH29" s="56">
        <f t="shared" si="1487"/>
        <v>0</v>
      </c>
      <c r="BGI29" s="56">
        <f t="shared" si="1488"/>
        <v>0</v>
      </c>
      <c r="BGJ29" s="56">
        <f t="shared" si="1489"/>
        <v>0</v>
      </c>
      <c r="BGK29" s="56">
        <f t="shared" si="1490"/>
        <v>0</v>
      </c>
      <c r="BGL29" s="56">
        <f t="shared" si="1491"/>
        <v>0</v>
      </c>
      <c r="BGM29" s="56">
        <f t="shared" si="1492"/>
        <v>0</v>
      </c>
      <c r="BGN29" s="56">
        <f t="shared" si="1493"/>
        <v>0</v>
      </c>
      <c r="BGO29" s="56">
        <f t="shared" si="1494"/>
        <v>0</v>
      </c>
      <c r="BGP29" s="56">
        <f t="shared" si="1495"/>
        <v>0</v>
      </c>
      <c r="BGQ29" s="56">
        <f t="shared" si="1496"/>
        <v>0</v>
      </c>
      <c r="BGR29" s="56">
        <f t="shared" si="1497"/>
        <v>0</v>
      </c>
      <c r="BGS29" s="56">
        <f t="shared" si="1498"/>
        <v>0</v>
      </c>
      <c r="BGT29" s="56">
        <f t="shared" si="1499"/>
        <v>0</v>
      </c>
      <c r="BGU29" s="56">
        <f t="shared" si="1500"/>
        <v>0</v>
      </c>
      <c r="BGV29" s="56">
        <f t="shared" si="1501"/>
        <v>0</v>
      </c>
      <c r="BGW29" s="56">
        <f t="shared" si="1502"/>
        <v>0</v>
      </c>
      <c r="BGX29" s="56">
        <f t="shared" si="1503"/>
        <v>0</v>
      </c>
      <c r="BGY29" s="56">
        <f t="shared" si="1504"/>
        <v>0</v>
      </c>
      <c r="BGZ29" s="56">
        <f t="shared" si="1505"/>
        <v>0</v>
      </c>
      <c r="BHA29" s="56">
        <f t="shared" si="1506"/>
        <v>0</v>
      </c>
      <c r="BHB29" s="56">
        <f t="shared" si="1507"/>
        <v>0</v>
      </c>
      <c r="BHC29" s="56">
        <f t="shared" si="1508"/>
        <v>0</v>
      </c>
      <c r="BHD29" s="56">
        <f t="shared" si="1509"/>
        <v>0</v>
      </c>
      <c r="BHE29" s="56">
        <f t="shared" si="1510"/>
        <v>0</v>
      </c>
      <c r="BHF29" s="56">
        <f t="shared" si="1511"/>
        <v>0</v>
      </c>
      <c r="BHG29" s="56">
        <f t="shared" si="1512"/>
        <v>0</v>
      </c>
      <c r="BHH29" s="56">
        <f t="shared" si="1513"/>
        <v>0</v>
      </c>
      <c r="BHI29" s="56">
        <f t="shared" si="1514"/>
        <v>0</v>
      </c>
      <c r="BHJ29" s="56">
        <f t="shared" si="1515"/>
        <v>0</v>
      </c>
      <c r="BHK29" s="56">
        <f t="shared" si="1516"/>
        <v>0</v>
      </c>
      <c r="BHL29" s="56">
        <f t="shared" si="1517"/>
        <v>0</v>
      </c>
      <c r="BHM29" s="56">
        <f t="shared" si="1518"/>
        <v>0</v>
      </c>
      <c r="BHN29" s="56">
        <f t="shared" si="1519"/>
        <v>0</v>
      </c>
      <c r="BHO29" s="56">
        <f t="shared" si="1520"/>
        <v>0</v>
      </c>
      <c r="BHP29" s="56">
        <f t="shared" si="1521"/>
        <v>0</v>
      </c>
      <c r="BHQ29" s="56">
        <f t="shared" si="1522"/>
        <v>0</v>
      </c>
      <c r="BHR29" s="56">
        <f t="shared" si="1523"/>
        <v>0</v>
      </c>
      <c r="BHS29" s="56">
        <f t="shared" si="1524"/>
        <v>0</v>
      </c>
      <c r="BHT29" s="56">
        <f t="shared" si="1525"/>
        <v>0</v>
      </c>
      <c r="BHU29" s="56">
        <f t="shared" si="1526"/>
        <v>0</v>
      </c>
      <c r="BHV29" s="56">
        <f t="shared" si="1527"/>
        <v>0</v>
      </c>
      <c r="BHW29" s="56">
        <f t="shared" si="1528"/>
        <v>0</v>
      </c>
      <c r="BHX29" s="56">
        <f t="shared" si="1529"/>
        <v>0</v>
      </c>
      <c r="BHY29" s="56">
        <f t="shared" si="1530"/>
        <v>0</v>
      </c>
      <c r="BHZ29" s="56">
        <f t="shared" si="1531"/>
        <v>0</v>
      </c>
      <c r="BIA29" s="56">
        <f t="shared" si="1532"/>
        <v>0</v>
      </c>
      <c r="BIB29" s="56">
        <f t="shared" si="1533"/>
        <v>0</v>
      </c>
      <c r="BIC29" s="56">
        <f t="shared" si="1534"/>
        <v>0</v>
      </c>
      <c r="BID29" s="56">
        <f t="shared" si="1535"/>
        <v>0</v>
      </c>
      <c r="BIE29" s="56">
        <f t="shared" si="1536"/>
        <v>0</v>
      </c>
      <c r="BIF29" s="56">
        <f t="shared" si="1537"/>
        <v>0</v>
      </c>
      <c r="BIG29" s="56">
        <f t="shared" si="1538"/>
        <v>0</v>
      </c>
      <c r="BIH29" s="56">
        <f t="shared" si="1539"/>
        <v>0</v>
      </c>
      <c r="BII29" s="56">
        <f t="shared" si="1540"/>
        <v>0</v>
      </c>
      <c r="BIJ29" s="56">
        <f t="shared" si="1541"/>
        <v>0</v>
      </c>
      <c r="BIK29" s="56">
        <f t="shared" si="1542"/>
        <v>0</v>
      </c>
      <c r="BIL29" s="56">
        <f t="shared" si="1543"/>
        <v>0</v>
      </c>
      <c r="BIM29" s="56">
        <f t="shared" si="1544"/>
        <v>0</v>
      </c>
      <c r="BIN29" s="56">
        <f t="shared" si="1545"/>
        <v>0</v>
      </c>
      <c r="BIO29" s="56">
        <f t="shared" si="1546"/>
        <v>0</v>
      </c>
      <c r="BIP29" s="56">
        <f t="shared" si="1547"/>
        <v>0</v>
      </c>
      <c r="BIQ29" s="56">
        <f t="shared" si="1548"/>
        <v>0</v>
      </c>
      <c r="BIR29" s="56">
        <f t="shared" si="1549"/>
        <v>0</v>
      </c>
      <c r="BIS29" s="56">
        <f t="shared" si="1550"/>
        <v>0</v>
      </c>
      <c r="BIT29" s="56">
        <f t="shared" si="1551"/>
        <v>0</v>
      </c>
      <c r="BIU29" s="56">
        <f t="shared" si="1552"/>
        <v>0</v>
      </c>
      <c r="BIV29" s="56">
        <f t="shared" si="1553"/>
        <v>0</v>
      </c>
      <c r="BIW29" s="56">
        <f t="shared" si="1554"/>
        <v>0</v>
      </c>
      <c r="BIX29" s="56">
        <f t="shared" si="1555"/>
        <v>0</v>
      </c>
      <c r="BIY29" s="56">
        <f t="shared" si="1556"/>
        <v>0</v>
      </c>
      <c r="BIZ29" s="56">
        <f t="shared" si="1557"/>
        <v>0</v>
      </c>
      <c r="BJA29" s="56">
        <f t="shared" si="1558"/>
        <v>0</v>
      </c>
      <c r="BJB29" s="56">
        <f t="shared" si="1559"/>
        <v>0</v>
      </c>
      <c r="BJC29" s="56">
        <f t="shared" si="1560"/>
        <v>0</v>
      </c>
      <c r="BJD29" s="56">
        <f t="shared" si="1561"/>
        <v>0</v>
      </c>
      <c r="BJE29" s="56">
        <f t="shared" si="1562"/>
        <v>0</v>
      </c>
      <c r="BJF29" s="56">
        <f t="shared" si="1563"/>
        <v>0</v>
      </c>
      <c r="BJG29" s="56">
        <f t="shared" si="1564"/>
        <v>0</v>
      </c>
      <c r="BJH29" s="56">
        <f t="shared" si="1565"/>
        <v>0</v>
      </c>
      <c r="BJI29" s="56">
        <f t="shared" si="1566"/>
        <v>0</v>
      </c>
      <c r="BJJ29" s="56">
        <f t="shared" si="1567"/>
        <v>0</v>
      </c>
      <c r="BJK29" s="56">
        <f t="shared" si="1568"/>
        <v>0</v>
      </c>
      <c r="BJL29" s="56">
        <f t="shared" si="1569"/>
        <v>0</v>
      </c>
      <c r="BJM29" s="56">
        <f t="shared" si="1570"/>
        <v>0</v>
      </c>
      <c r="BJN29" s="56">
        <f t="shared" si="1571"/>
        <v>0</v>
      </c>
      <c r="BJO29" s="56">
        <f t="shared" si="1572"/>
        <v>0</v>
      </c>
      <c r="BJP29" s="56">
        <f t="shared" si="1573"/>
        <v>0</v>
      </c>
      <c r="BJQ29" s="56">
        <f t="shared" si="1574"/>
        <v>0</v>
      </c>
      <c r="BJR29" s="56">
        <f t="shared" si="1575"/>
        <v>0</v>
      </c>
      <c r="BJS29" s="56">
        <f t="shared" si="1576"/>
        <v>0</v>
      </c>
      <c r="BJT29" s="56">
        <f t="shared" si="1577"/>
        <v>0</v>
      </c>
      <c r="BJU29" s="56">
        <f t="shared" si="1578"/>
        <v>0</v>
      </c>
      <c r="BJV29" s="56">
        <f t="shared" si="1579"/>
        <v>0</v>
      </c>
      <c r="BJW29" s="56">
        <f t="shared" si="1580"/>
        <v>0</v>
      </c>
      <c r="BJX29" s="56">
        <f t="shared" si="1581"/>
        <v>0</v>
      </c>
      <c r="BJY29" s="56">
        <f t="shared" si="1582"/>
        <v>0</v>
      </c>
      <c r="BJZ29" s="56">
        <f t="shared" si="1583"/>
        <v>0</v>
      </c>
      <c r="BKA29" s="56">
        <f t="shared" si="1584"/>
        <v>0</v>
      </c>
      <c r="BKB29" s="56">
        <f t="shared" si="1585"/>
        <v>0</v>
      </c>
      <c r="BKC29" s="56">
        <f t="shared" si="1586"/>
        <v>0</v>
      </c>
      <c r="BKD29" s="56">
        <f t="shared" si="1587"/>
        <v>0</v>
      </c>
      <c r="BKE29" s="56">
        <f t="shared" si="1588"/>
        <v>0</v>
      </c>
      <c r="BKF29" s="56">
        <f t="shared" si="1589"/>
        <v>0</v>
      </c>
      <c r="BKG29" s="56">
        <f t="shared" si="1590"/>
        <v>0</v>
      </c>
      <c r="BKH29" s="56">
        <f t="shared" si="1591"/>
        <v>0</v>
      </c>
      <c r="BKI29" s="56">
        <f t="shared" si="1592"/>
        <v>0</v>
      </c>
      <c r="BKJ29" s="56">
        <f t="shared" si="1593"/>
        <v>0</v>
      </c>
      <c r="BKK29" s="56">
        <f t="shared" si="1594"/>
        <v>0</v>
      </c>
      <c r="BKL29" s="56">
        <f t="shared" si="1595"/>
        <v>0</v>
      </c>
      <c r="BKM29" s="56">
        <f t="shared" si="1596"/>
        <v>0</v>
      </c>
      <c r="BKN29" s="56">
        <f t="shared" si="1597"/>
        <v>0</v>
      </c>
      <c r="BKO29" s="56">
        <f t="shared" si="1598"/>
        <v>0</v>
      </c>
      <c r="BKP29" s="56">
        <f t="shared" si="1599"/>
        <v>0</v>
      </c>
      <c r="BKQ29" s="56">
        <f t="shared" si="1600"/>
        <v>0</v>
      </c>
      <c r="BKR29" s="56">
        <f t="shared" si="1601"/>
        <v>0</v>
      </c>
      <c r="BKS29" s="56">
        <f t="shared" si="1602"/>
        <v>0</v>
      </c>
      <c r="BKT29" s="56">
        <f t="shared" si="1603"/>
        <v>0</v>
      </c>
      <c r="BKU29" s="56">
        <f t="shared" si="1604"/>
        <v>0</v>
      </c>
      <c r="BKV29" s="56">
        <f t="shared" si="1605"/>
        <v>0</v>
      </c>
      <c r="BKW29" s="56">
        <f t="shared" si="1606"/>
        <v>0</v>
      </c>
      <c r="BKX29" s="56">
        <f t="shared" si="1607"/>
        <v>0</v>
      </c>
      <c r="BKY29" s="56">
        <f t="shared" si="1608"/>
        <v>0</v>
      </c>
      <c r="BKZ29" s="56">
        <f t="shared" si="1609"/>
        <v>0</v>
      </c>
      <c r="BLA29" s="56">
        <f t="shared" si="1610"/>
        <v>0</v>
      </c>
      <c r="BLB29" s="56">
        <f t="shared" si="1611"/>
        <v>0</v>
      </c>
      <c r="BLC29" s="56">
        <f t="shared" si="1612"/>
        <v>0</v>
      </c>
      <c r="BLD29" s="56">
        <f t="shared" si="1613"/>
        <v>0</v>
      </c>
      <c r="BLE29" s="56">
        <f t="shared" si="1614"/>
        <v>0</v>
      </c>
      <c r="BLF29" s="56">
        <f t="shared" si="1615"/>
        <v>0</v>
      </c>
      <c r="BLG29" s="56">
        <f t="shared" si="1616"/>
        <v>0</v>
      </c>
      <c r="BLH29" s="56">
        <f t="shared" si="1617"/>
        <v>0</v>
      </c>
      <c r="BLI29" s="56">
        <f t="shared" si="1618"/>
        <v>0</v>
      </c>
      <c r="BLJ29" s="56">
        <f t="shared" si="1619"/>
        <v>0</v>
      </c>
      <c r="BLK29" s="56">
        <f t="shared" si="1620"/>
        <v>0</v>
      </c>
      <c r="BLL29" s="56">
        <f t="shared" si="1621"/>
        <v>0</v>
      </c>
      <c r="BLM29" s="56">
        <f t="shared" si="1622"/>
        <v>0</v>
      </c>
      <c r="BLN29" s="56">
        <f t="shared" si="1623"/>
        <v>0</v>
      </c>
      <c r="BLO29" s="56">
        <f t="shared" si="1624"/>
        <v>0</v>
      </c>
      <c r="BLP29" s="56">
        <f t="shared" si="1625"/>
        <v>0</v>
      </c>
      <c r="BLQ29" s="56">
        <f t="shared" si="1626"/>
        <v>0</v>
      </c>
      <c r="BLR29" s="56">
        <f t="shared" si="1627"/>
        <v>0</v>
      </c>
      <c r="BLS29" s="56">
        <f t="shared" si="1628"/>
        <v>0</v>
      </c>
      <c r="BLT29" s="56">
        <f t="shared" si="1629"/>
        <v>0</v>
      </c>
      <c r="BLU29" s="56">
        <f t="shared" si="1630"/>
        <v>0</v>
      </c>
      <c r="BLV29" s="56">
        <f t="shared" si="1631"/>
        <v>0</v>
      </c>
      <c r="BLW29" s="56">
        <f t="shared" si="1632"/>
        <v>0</v>
      </c>
      <c r="BLX29" s="56">
        <f t="shared" si="1633"/>
        <v>0</v>
      </c>
      <c r="BLY29" s="56">
        <f t="shared" si="1634"/>
        <v>0</v>
      </c>
      <c r="BLZ29" s="56">
        <f t="shared" si="1635"/>
        <v>0</v>
      </c>
      <c r="BMA29" s="56">
        <f t="shared" si="1636"/>
        <v>0</v>
      </c>
      <c r="BMB29" s="56">
        <f t="shared" si="1637"/>
        <v>0</v>
      </c>
      <c r="BMC29" s="56">
        <f t="shared" si="1638"/>
        <v>0</v>
      </c>
      <c r="BMD29" s="56">
        <f t="shared" si="1639"/>
        <v>0</v>
      </c>
      <c r="BME29" s="56">
        <f t="shared" si="1640"/>
        <v>0</v>
      </c>
      <c r="BMF29" s="56">
        <f t="shared" si="1641"/>
        <v>0</v>
      </c>
      <c r="BMG29" s="56">
        <f t="shared" si="1642"/>
        <v>0</v>
      </c>
      <c r="BMH29" s="56">
        <f t="shared" si="1643"/>
        <v>0</v>
      </c>
      <c r="BMI29" s="56">
        <f t="shared" si="1644"/>
        <v>0</v>
      </c>
      <c r="BMJ29" s="56">
        <f t="shared" si="1645"/>
        <v>0</v>
      </c>
      <c r="BMK29" s="56">
        <f t="shared" si="1646"/>
        <v>0</v>
      </c>
      <c r="BML29" s="56">
        <f t="shared" si="1647"/>
        <v>0</v>
      </c>
      <c r="BMM29" s="56">
        <f t="shared" si="1648"/>
        <v>0</v>
      </c>
      <c r="BMN29" s="56">
        <f t="shared" si="1649"/>
        <v>0</v>
      </c>
      <c r="BMO29" s="56">
        <f t="shared" si="1650"/>
        <v>0</v>
      </c>
      <c r="BMP29" s="56">
        <f t="shared" si="1651"/>
        <v>0</v>
      </c>
      <c r="BMQ29" s="56">
        <f t="shared" si="1652"/>
        <v>0</v>
      </c>
      <c r="BMR29" s="56">
        <f t="shared" si="1653"/>
        <v>0</v>
      </c>
      <c r="BMS29" s="56">
        <f t="shared" si="1654"/>
        <v>0</v>
      </c>
      <c r="BMT29" s="56">
        <f t="shared" si="1655"/>
        <v>0</v>
      </c>
      <c r="BMU29" s="56">
        <f t="shared" si="1656"/>
        <v>0</v>
      </c>
      <c r="BMV29" s="56">
        <f t="shared" si="1657"/>
        <v>0</v>
      </c>
      <c r="BMW29" s="56">
        <f t="shared" si="1658"/>
        <v>0</v>
      </c>
      <c r="BMX29" s="56">
        <f t="shared" si="1659"/>
        <v>0</v>
      </c>
      <c r="BMY29" s="56">
        <f t="shared" si="1660"/>
        <v>0</v>
      </c>
      <c r="BMZ29" s="56">
        <f t="shared" si="1661"/>
        <v>0</v>
      </c>
      <c r="BNA29" s="56">
        <f t="shared" si="1662"/>
        <v>0</v>
      </c>
      <c r="BNB29" s="56">
        <f t="shared" si="1663"/>
        <v>0</v>
      </c>
      <c r="BNC29" s="56">
        <f t="shared" si="1664"/>
        <v>0</v>
      </c>
      <c r="BND29" s="56">
        <f t="shared" si="1665"/>
        <v>0</v>
      </c>
      <c r="BNE29" s="56">
        <f t="shared" si="1666"/>
        <v>0</v>
      </c>
      <c r="BNF29" s="56">
        <f t="shared" si="1667"/>
        <v>0</v>
      </c>
      <c r="BNG29" s="56">
        <f t="shared" si="1668"/>
        <v>0</v>
      </c>
      <c r="BNH29" s="56">
        <f t="shared" si="1669"/>
        <v>0</v>
      </c>
      <c r="BNI29" s="56">
        <f t="shared" si="1670"/>
        <v>0</v>
      </c>
      <c r="BNJ29" s="56">
        <f t="shared" si="1671"/>
        <v>0</v>
      </c>
      <c r="BNK29" s="56">
        <f t="shared" si="1672"/>
        <v>0</v>
      </c>
      <c r="BNL29" s="56">
        <f t="shared" si="1673"/>
        <v>0</v>
      </c>
      <c r="BNM29" s="56">
        <f t="shared" si="1674"/>
        <v>0</v>
      </c>
      <c r="BNN29" s="56">
        <f t="shared" si="1675"/>
        <v>0</v>
      </c>
      <c r="BNO29" s="56">
        <f t="shared" si="1676"/>
        <v>0</v>
      </c>
      <c r="BNP29" s="56">
        <f t="shared" si="1677"/>
        <v>0</v>
      </c>
      <c r="BNQ29" s="56">
        <f t="shared" si="1678"/>
        <v>0</v>
      </c>
      <c r="BNR29" s="56">
        <f t="shared" si="1679"/>
        <v>0</v>
      </c>
      <c r="BNS29" s="56">
        <f t="shared" si="1680"/>
        <v>0</v>
      </c>
      <c r="BNT29" s="56">
        <f t="shared" si="1681"/>
        <v>0</v>
      </c>
      <c r="BNU29" s="56">
        <f t="shared" si="1682"/>
        <v>0</v>
      </c>
      <c r="BNV29" s="56">
        <f t="shared" si="1683"/>
        <v>0</v>
      </c>
      <c r="BNW29" s="56">
        <f t="shared" si="1684"/>
        <v>0</v>
      </c>
      <c r="BNX29" s="56">
        <f t="shared" si="1685"/>
        <v>0</v>
      </c>
      <c r="BNY29" s="56">
        <f t="shared" si="1686"/>
        <v>0</v>
      </c>
      <c r="BNZ29" s="56">
        <f t="shared" si="1687"/>
        <v>0</v>
      </c>
      <c r="BOA29" s="56">
        <f t="shared" si="1688"/>
        <v>0</v>
      </c>
      <c r="BOB29" s="56">
        <f t="shared" si="1689"/>
        <v>0</v>
      </c>
      <c r="BOC29" s="56">
        <f t="shared" si="1690"/>
        <v>0</v>
      </c>
      <c r="BOD29" s="56">
        <f t="shared" si="1691"/>
        <v>0</v>
      </c>
      <c r="BOE29" s="56">
        <f t="shared" si="1692"/>
        <v>0</v>
      </c>
      <c r="BOF29" s="56">
        <f t="shared" si="1693"/>
        <v>0</v>
      </c>
      <c r="BOG29" s="56">
        <f t="shared" si="1694"/>
        <v>0</v>
      </c>
      <c r="BOH29" s="56">
        <f t="shared" si="1695"/>
        <v>0</v>
      </c>
      <c r="BOI29" s="56">
        <f t="shared" si="1696"/>
        <v>0</v>
      </c>
      <c r="BOJ29" s="56">
        <f t="shared" si="1697"/>
        <v>0</v>
      </c>
      <c r="BOK29" s="56">
        <f t="shared" si="1698"/>
        <v>0</v>
      </c>
      <c r="BOL29" s="56">
        <f t="shared" si="1699"/>
        <v>0</v>
      </c>
      <c r="BOM29" s="56">
        <f t="shared" si="1700"/>
        <v>0</v>
      </c>
      <c r="BON29" s="56">
        <f t="shared" si="1701"/>
        <v>0</v>
      </c>
      <c r="BOO29" s="56">
        <f t="shared" si="1702"/>
        <v>0</v>
      </c>
      <c r="BOP29" s="56">
        <f t="shared" si="1703"/>
        <v>0</v>
      </c>
      <c r="BOQ29" s="56">
        <f t="shared" si="1704"/>
        <v>0</v>
      </c>
      <c r="BOR29" s="56">
        <f t="shared" si="1705"/>
        <v>0</v>
      </c>
      <c r="BOS29" s="56">
        <f t="shared" si="1706"/>
        <v>0</v>
      </c>
      <c r="BOT29" s="56">
        <f t="shared" si="1707"/>
        <v>0</v>
      </c>
      <c r="BOU29" s="56">
        <f t="shared" si="1708"/>
        <v>0</v>
      </c>
      <c r="BOV29" s="56">
        <f t="shared" si="1709"/>
        <v>0</v>
      </c>
      <c r="BOW29" s="56">
        <f t="shared" si="1710"/>
        <v>0</v>
      </c>
      <c r="BOX29" s="56">
        <f t="shared" si="1711"/>
        <v>0</v>
      </c>
      <c r="BOY29" s="56">
        <f t="shared" si="1712"/>
        <v>0</v>
      </c>
      <c r="BOZ29" s="56">
        <f t="shared" si="1713"/>
        <v>0</v>
      </c>
      <c r="BPA29" s="56">
        <f t="shared" si="1714"/>
        <v>0</v>
      </c>
      <c r="BPB29" s="56">
        <f t="shared" si="1715"/>
        <v>0</v>
      </c>
      <c r="BPC29" s="56">
        <f t="shared" si="1716"/>
        <v>0</v>
      </c>
      <c r="BPD29" s="56">
        <f t="shared" si="1717"/>
        <v>0</v>
      </c>
      <c r="BPE29" s="56">
        <f t="shared" si="1718"/>
        <v>0</v>
      </c>
      <c r="BPF29" s="56">
        <f t="shared" si="1719"/>
        <v>0</v>
      </c>
      <c r="BPG29" s="56">
        <f t="shared" si="1720"/>
        <v>0</v>
      </c>
      <c r="BPH29" s="56">
        <f t="shared" si="1721"/>
        <v>0</v>
      </c>
      <c r="BPI29" s="56">
        <f t="shared" si="1722"/>
        <v>0</v>
      </c>
      <c r="BPJ29" s="56">
        <f t="shared" si="1723"/>
        <v>0</v>
      </c>
      <c r="BPK29" s="56">
        <f t="shared" si="1724"/>
        <v>0</v>
      </c>
      <c r="BPL29" s="56">
        <f t="shared" si="1725"/>
        <v>0</v>
      </c>
      <c r="BPM29" s="56">
        <f t="shared" si="1726"/>
        <v>0</v>
      </c>
      <c r="BPN29" s="56">
        <f t="shared" si="1727"/>
        <v>0</v>
      </c>
      <c r="BPO29" s="56">
        <f t="shared" si="1728"/>
        <v>0</v>
      </c>
      <c r="BPP29" s="56">
        <f t="shared" si="1729"/>
        <v>0</v>
      </c>
      <c r="BPQ29" s="56">
        <f t="shared" si="1730"/>
        <v>0</v>
      </c>
      <c r="BPR29" s="56">
        <f t="shared" si="1731"/>
        <v>0</v>
      </c>
      <c r="BPS29" s="56">
        <f t="shared" si="1732"/>
        <v>0</v>
      </c>
      <c r="BPT29" s="56">
        <f t="shared" si="1733"/>
        <v>0</v>
      </c>
      <c r="BPU29" s="56">
        <f t="shared" si="1734"/>
        <v>0</v>
      </c>
      <c r="BPV29" s="56">
        <f t="shared" si="1735"/>
        <v>0</v>
      </c>
      <c r="BPW29" s="56">
        <f t="shared" si="1736"/>
        <v>0</v>
      </c>
      <c r="BPX29" s="56">
        <f t="shared" si="1737"/>
        <v>0</v>
      </c>
      <c r="BPY29" s="56">
        <f t="shared" si="1738"/>
        <v>0</v>
      </c>
      <c r="BPZ29" s="56">
        <f t="shared" si="1739"/>
        <v>0</v>
      </c>
      <c r="BQA29" s="56">
        <f t="shared" si="1740"/>
        <v>0</v>
      </c>
      <c r="BQB29" s="56">
        <f t="shared" si="1741"/>
        <v>0</v>
      </c>
      <c r="BQC29" s="56">
        <f t="shared" si="1742"/>
        <v>0</v>
      </c>
      <c r="BQD29" s="56">
        <f t="shared" si="1743"/>
        <v>0</v>
      </c>
      <c r="BQE29" s="56">
        <f t="shared" si="1744"/>
        <v>0</v>
      </c>
      <c r="BQF29" s="56">
        <f t="shared" si="1745"/>
        <v>0</v>
      </c>
      <c r="BQG29" s="56">
        <f t="shared" si="1746"/>
        <v>0</v>
      </c>
      <c r="BQH29" s="56">
        <f t="shared" si="1747"/>
        <v>0</v>
      </c>
      <c r="BQI29" s="56">
        <f t="shared" si="1748"/>
        <v>0</v>
      </c>
      <c r="BQJ29" s="56">
        <f t="shared" si="1749"/>
        <v>0</v>
      </c>
      <c r="BQK29" s="56">
        <f t="shared" si="1750"/>
        <v>0</v>
      </c>
      <c r="BQL29" s="56">
        <f t="shared" si="1751"/>
        <v>0</v>
      </c>
      <c r="BQM29" s="56">
        <f t="shared" si="1752"/>
        <v>0</v>
      </c>
      <c r="BQN29" s="56">
        <f t="shared" si="1753"/>
        <v>0</v>
      </c>
      <c r="BQO29" s="56">
        <f t="shared" si="1754"/>
        <v>0</v>
      </c>
      <c r="BQP29" s="56">
        <f t="shared" si="1755"/>
        <v>0</v>
      </c>
      <c r="BQQ29" s="56">
        <f t="shared" si="1756"/>
        <v>0</v>
      </c>
      <c r="BQR29" s="56">
        <f t="shared" si="1757"/>
        <v>0</v>
      </c>
      <c r="BQS29" s="56">
        <f t="shared" si="1758"/>
        <v>0</v>
      </c>
      <c r="BQT29" s="56">
        <f t="shared" si="1759"/>
        <v>0</v>
      </c>
      <c r="BQU29" s="56">
        <f t="shared" si="1760"/>
        <v>0</v>
      </c>
      <c r="BQV29" s="56">
        <f t="shared" si="1761"/>
        <v>0</v>
      </c>
      <c r="BQW29" s="56">
        <f t="shared" si="1762"/>
        <v>0</v>
      </c>
      <c r="BQX29" s="56">
        <f t="shared" si="1763"/>
        <v>0</v>
      </c>
      <c r="BQY29" s="56">
        <f t="shared" si="1764"/>
        <v>0</v>
      </c>
      <c r="BQZ29" s="56">
        <f t="shared" si="1765"/>
        <v>0</v>
      </c>
      <c r="BRA29" s="56">
        <f t="shared" si="1766"/>
        <v>0</v>
      </c>
      <c r="BRB29" s="56">
        <f t="shared" si="1767"/>
        <v>0</v>
      </c>
      <c r="BRC29" s="56">
        <f t="shared" si="1768"/>
        <v>0</v>
      </c>
      <c r="BRD29" s="56">
        <f t="shared" si="1769"/>
        <v>0</v>
      </c>
      <c r="BRE29" s="56">
        <f t="shared" si="1770"/>
        <v>0</v>
      </c>
      <c r="BRF29" s="56">
        <f t="shared" si="1771"/>
        <v>0</v>
      </c>
      <c r="BRG29" s="56">
        <f t="shared" si="1772"/>
        <v>0</v>
      </c>
      <c r="BRH29" s="56">
        <f t="shared" si="1773"/>
        <v>0</v>
      </c>
      <c r="BRI29" s="56">
        <f t="shared" si="1774"/>
        <v>0</v>
      </c>
      <c r="BRJ29" s="56">
        <f t="shared" si="1775"/>
        <v>0</v>
      </c>
      <c r="BRK29" s="56">
        <f t="shared" si="1776"/>
        <v>0</v>
      </c>
      <c r="BRL29" s="56">
        <f t="shared" si="1777"/>
        <v>0</v>
      </c>
      <c r="BRM29" s="56">
        <f t="shared" si="1778"/>
        <v>0</v>
      </c>
      <c r="BRN29" s="56">
        <f t="shared" si="1779"/>
        <v>0</v>
      </c>
      <c r="BRO29" s="56">
        <f t="shared" si="1780"/>
        <v>0</v>
      </c>
      <c r="BRP29" s="56">
        <f t="shared" si="1781"/>
        <v>0</v>
      </c>
      <c r="BRQ29" s="56">
        <f t="shared" si="1782"/>
        <v>0</v>
      </c>
      <c r="BRR29" s="56">
        <f t="shared" si="1783"/>
        <v>0</v>
      </c>
      <c r="BRS29" s="56">
        <f t="shared" si="1784"/>
        <v>0</v>
      </c>
      <c r="BRT29" s="56">
        <f t="shared" si="1785"/>
        <v>0</v>
      </c>
      <c r="BRU29" s="56">
        <f t="shared" si="1786"/>
        <v>0</v>
      </c>
      <c r="BRV29" s="56">
        <f t="shared" si="1787"/>
        <v>0</v>
      </c>
      <c r="BRW29" s="56">
        <f t="shared" si="1788"/>
        <v>0</v>
      </c>
      <c r="BRX29" s="56">
        <f t="shared" si="1789"/>
        <v>0</v>
      </c>
      <c r="BRY29" s="56">
        <f t="shared" si="1790"/>
        <v>0</v>
      </c>
      <c r="BRZ29" s="56">
        <f t="shared" si="1791"/>
        <v>0</v>
      </c>
      <c r="BSA29" s="56">
        <f t="shared" si="1792"/>
        <v>0</v>
      </c>
      <c r="BSB29" s="56">
        <f t="shared" si="1793"/>
        <v>0</v>
      </c>
      <c r="BSC29" s="56">
        <f t="shared" si="1794"/>
        <v>0</v>
      </c>
      <c r="BSD29" s="56">
        <f t="shared" si="1795"/>
        <v>0</v>
      </c>
      <c r="BSE29" s="56">
        <f t="shared" si="1796"/>
        <v>0</v>
      </c>
      <c r="BSF29" s="56">
        <f t="shared" si="1797"/>
        <v>0</v>
      </c>
      <c r="BSG29" s="56">
        <f t="shared" si="1798"/>
        <v>0</v>
      </c>
      <c r="BSH29" s="56">
        <f t="shared" si="1799"/>
        <v>0</v>
      </c>
      <c r="BSI29" s="56">
        <f t="shared" si="1800"/>
        <v>0</v>
      </c>
      <c r="BSJ29" s="56">
        <f t="shared" si="1801"/>
        <v>0</v>
      </c>
      <c r="BSK29" s="56">
        <f t="shared" si="1802"/>
        <v>0</v>
      </c>
      <c r="BSL29" s="56">
        <f t="shared" si="1803"/>
        <v>0</v>
      </c>
      <c r="BSM29" s="56">
        <f t="shared" si="1804"/>
        <v>0</v>
      </c>
      <c r="BSN29" s="56">
        <f t="shared" si="1805"/>
        <v>0</v>
      </c>
      <c r="BSO29" s="56">
        <f t="shared" si="1806"/>
        <v>0</v>
      </c>
      <c r="BSP29" s="56">
        <f t="shared" si="1807"/>
        <v>0</v>
      </c>
      <c r="BSQ29" s="56">
        <f t="shared" si="1808"/>
        <v>0</v>
      </c>
      <c r="BSR29" s="56">
        <f t="shared" si="1809"/>
        <v>0</v>
      </c>
      <c r="BSS29" s="56">
        <f t="shared" si="1810"/>
        <v>0</v>
      </c>
      <c r="BST29" s="56">
        <f t="shared" si="1811"/>
        <v>0</v>
      </c>
      <c r="BSU29" s="56">
        <f t="shared" si="1812"/>
        <v>0</v>
      </c>
      <c r="BSV29" s="56">
        <f t="shared" si="1813"/>
        <v>0</v>
      </c>
      <c r="BSW29" s="56">
        <f t="shared" si="1814"/>
        <v>0</v>
      </c>
      <c r="BSX29" s="56">
        <f t="shared" si="1815"/>
        <v>0</v>
      </c>
      <c r="BSY29" s="56">
        <f t="shared" si="1816"/>
        <v>0</v>
      </c>
      <c r="BSZ29" s="56">
        <f t="shared" si="1817"/>
        <v>0</v>
      </c>
      <c r="BTA29" s="56">
        <f t="shared" si="1818"/>
        <v>0</v>
      </c>
      <c r="BTB29" s="56">
        <f t="shared" si="1819"/>
        <v>0</v>
      </c>
      <c r="BTC29" s="56">
        <f t="shared" si="1820"/>
        <v>0</v>
      </c>
      <c r="BTD29" s="56">
        <f t="shared" si="1821"/>
        <v>0</v>
      </c>
      <c r="BTE29" s="56">
        <f t="shared" si="1822"/>
        <v>0</v>
      </c>
      <c r="BTF29" s="56">
        <f t="shared" si="1823"/>
        <v>0</v>
      </c>
      <c r="BTG29" s="56">
        <f t="shared" si="1824"/>
        <v>0</v>
      </c>
      <c r="BTH29" s="56">
        <f t="shared" si="1825"/>
        <v>0</v>
      </c>
      <c r="BTI29" s="56">
        <f t="shared" si="1826"/>
        <v>0</v>
      </c>
      <c r="BTJ29" s="56">
        <f t="shared" si="1827"/>
        <v>0</v>
      </c>
      <c r="BTK29" s="56">
        <f t="shared" si="1828"/>
        <v>0</v>
      </c>
      <c r="BTL29" s="56">
        <f t="shared" si="1829"/>
        <v>0</v>
      </c>
      <c r="BTM29" s="56">
        <f t="shared" si="1830"/>
        <v>0</v>
      </c>
      <c r="BTN29" s="56">
        <f t="shared" si="1831"/>
        <v>0</v>
      </c>
      <c r="BTO29" s="56">
        <f t="shared" si="1832"/>
        <v>0</v>
      </c>
      <c r="BTP29" s="56">
        <f t="shared" si="1833"/>
        <v>0</v>
      </c>
      <c r="BTQ29" s="56">
        <f t="shared" si="1834"/>
        <v>0</v>
      </c>
      <c r="BTR29" s="56">
        <f t="shared" si="1835"/>
        <v>0</v>
      </c>
      <c r="BTS29" s="56">
        <f t="shared" si="1836"/>
        <v>0</v>
      </c>
      <c r="BTT29" s="56">
        <f t="shared" si="1837"/>
        <v>0</v>
      </c>
      <c r="BTU29" s="56">
        <f t="shared" si="1838"/>
        <v>0</v>
      </c>
      <c r="BTV29" s="56">
        <f t="shared" si="1839"/>
        <v>0</v>
      </c>
      <c r="BTW29" s="56">
        <f t="shared" si="1840"/>
        <v>0</v>
      </c>
      <c r="BTX29" s="56">
        <f t="shared" si="1841"/>
        <v>0</v>
      </c>
      <c r="BTY29" s="56">
        <f t="shared" si="1842"/>
        <v>0</v>
      </c>
      <c r="BTZ29" s="56">
        <f t="shared" si="1843"/>
        <v>0</v>
      </c>
      <c r="BUA29" s="56">
        <f t="shared" si="1844"/>
        <v>0</v>
      </c>
      <c r="BUB29" s="56">
        <f t="shared" si="1845"/>
        <v>0</v>
      </c>
      <c r="BUC29" s="56">
        <f t="shared" si="1846"/>
        <v>0</v>
      </c>
      <c r="BUD29" s="56">
        <f t="shared" si="1847"/>
        <v>0</v>
      </c>
      <c r="BUE29" s="56">
        <f t="shared" si="1848"/>
        <v>0</v>
      </c>
      <c r="BUF29" s="56">
        <f t="shared" si="1849"/>
        <v>0</v>
      </c>
      <c r="BUG29" s="56">
        <f t="shared" si="1850"/>
        <v>0</v>
      </c>
      <c r="BUH29" s="56">
        <f t="shared" si="1851"/>
        <v>0</v>
      </c>
      <c r="BUI29" s="56">
        <f t="shared" si="1852"/>
        <v>0</v>
      </c>
      <c r="BUJ29" s="56">
        <f t="shared" si="1853"/>
        <v>0</v>
      </c>
      <c r="BUK29" s="56">
        <f t="shared" si="1854"/>
        <v>0</v>
      </c>
      <c r="BUL29" s="56">
        <f t="shared" si="1855"/>
        <v>0</v>
      </c>
      <c r="BUM29" s="56">
        <f t="shared" si="1856"/>
        <v>0</v>
      </c>
      <c r="BUN29" s="56">
        <f t="shared" si="1857"/>
        <v>0</v>
      </c>
      <c r="BUO29" s="56">
        <f t="shared" si="1858"/>
        <v>0</v>
      </c>
      <c r="BUP29" s="56">
        <f t="shared" si="1859"/>
        <v>0</v>
      </c>
      <c r="BUQ29" s="56">
        <f t="shared" si="1860"/>
        <v>0</v>
      </c>
      <c r="BUR29" s="56">
        <f t="shared" si="1861"/>
        <v>0</v>
      </c>
      <c r="BUS29" s="56">
        <f t="shared" si="1862"/>
        <v>0</v>
      </c>
      <c r="BUT29" s="56">
        <f t="shared" si="1863"/>
        <v>0</v>
      </c>
      <c r="BUU29" s="56">
        <f t="shared" si="1864"/>
        <v>0</v>
      </c>
      <c r="BUV29" s="56">
        <f t="shared" si="1865"/>
        <v>0</v>
      </c>
      <c r="BUW29" s="56">
        <f t="shared" si="1866"/>
        <v>0</v>
      </c>
      <c r="BUX29" s="56">
        <f t="shared" si="1867"/>
        <v>0</v>
      </c>
      <c r="BUY29" s="56">
        <f t="shared" si="1868"/>
        <v>0</v>
      </c>
      <c r="BUZ29" s="56">
        <f t="shared" si="1869"/>
        <v>0</v>
      </c>
      <c r="BVA29" s="56">
        <f t="shared" si="1870"/>
        <v>0</v>
      </c>
      <c r="BVB29" s="56">
        <f t="shared" si="1871"/>
        <v>0</v>
      </c>
      <c r="BVC29" s="56">
        <f t="shared" si="1872"/>
        <v>0</v>
      </c>
      <c r="BVD29" s="56">
        <f t="shared" si="1873"/>
        <v>0</v>
      </c>
      <c r="BVE29" s="56">
        <f t="shared" si="1874"/>
        <v>0</v>
      </c>
      <c r="BVF29" s="56">
        <f t="shared" si="1875"/>
        <v>0</v>
      </c>
      <c r="BVG29" s="56">
        <f t="shared" si="1876"/>
        <v>0</v>
      </c>
      <c r="BVH29" s="56">
        <f t="shared" si="1877"/>
        <v>0</v>
      </c>
      <c r="BVI29" s="56">
        <f t="shared" si="1878"/>
        <v>0</v>
      </c>
      <c r="BVJ29" s="56">
        <f t="shared" si="1879"/>
        <v>0</v>
      </c>
      <c r="BVK29" s="56">
        <f t="shared" si="1880"/>
        <v>0</v>
      </c>
      <c r="BVL29" s="56">
        <f t="shared" si="1881"/>
        <v>0</v>
      </c>
      <c r="BVM29" s="56">
        <f t="shared" si="1882"/>
        <v>0</v>
      </c>
      <c r="BVN29" s="56">
        <f t="shared" si="1883"/>
        <v>0</v>
      </c>
      <c r="BVO29" s="56">
        <f t="shared" si="1884"/>
        <v>0</v>
      </c>
      <c r="BVP29" s="56">
        <f t="shared" si="1885"/>
        <v>0</v>
      </c>
      <c r="BVQ29" s="56">
        <f t="shared" si="1886"/>
        <v>0</v>
      </c>
      <c r="BVR29" s="56">
        <f t="shared" si="1887"/>
        <v>0</v>
      </c>
      <c r="BVS29" s="56">
        <f t="shared" si="1888"/>
        <v>0</v>
      </c>
      <c r="BVT29" s="56">
        <f t="shared" si="1889"/>
        <v>0</v>
      </c>
      <c r="BVU29" s="56">
        <f t="shared" si="1890"/>
        <v>0</v>
      </c>
      <c r="BVV29" s="56">
        <f t="shared" si="1891"/>
        <v>0</v>
      </c>
      <c r="BVW29" s="56">
        <f t="shared" si="1892"/>
        <v>0</v>
      </c>
      <c r="BVX29" s="56">
        <f t="shared" si="1893"/>
        <v>0</v>
      </c>
      <c r="BVY29" s="56">
        <f t="shared" si="1894"/>
        <v>0</v>
      </c>
      <c r="BVZ29" s="56">
        <f t="shared" si="1895"/>
        <v>0</v>
      </c>
      <c r="BWA29" s="56">
        <f t="shared" si="1896"/>
        <v>0</v>
      </c>
      <c r="BWB29" s="56">
        <f t="shared" si="1897"/>
        <v>0</v>
      </c>
      <c r="BWC29" s="56">
        <f t="shared" si="1898"/>
        <v>0</v>
      </c>
      <c r="BWD29" s="56">
        <f t="shared" si="1899"/>
        <v>0</v>
      </c>
      <c r="BWE29" s="56">
        <f t="shared" si="1900"/>
        <v>0</v>
      </c>
      <c r="BWF29" s="56">
        <f t="shared" si="1901"/>
        <v>0</v>
      </c>
      <c r="BWG29" s="56">
        <f t="shared" si="1902"/>
        <v>0</v>
      </c>
      <c r="BWH29" s="56">
        <f t="shared" si="1903"/>
        <v>0</v>
      </c>
      <c r="BWI29" s="56">
        <f t="shared" si="1904"/>
        <v>0</v>
      </c>
      <c r="BWJ29" s="56">
        <f t="shared" si="1905"/>
        <v>0</v>
      </c>
      <c r="BWK29" s="56">
        <f t="shared" si="1906"/>
        <v>0</v>
      </c>
      <c r="BWL29" s="56">
        <f t="shared" si="1907"/>
        <v>0</v>
      </c>
      <c r="BWM29" s="56">
        <f t="shared" si="1908"/>
        <v>0</v>
      </c>
      <c r="BWN29" s="56">
        <f t="shared" si="1909"/>
        <v>0</v>
      </c>
      <c r="BWO29" s="56">
        <f t="shared" si="1910"/>
        <v>0</v>
      </c>
      <c r="BWP29" s="56">
        <f t="shared" si="1911"/>
        <v>0</v>
      </c>
      <c r="BWQ29" s="56">
        <f t="shared" si="1912"/>
        <v>0</v>
      </c>
      <c r="BWR29" s="56">
        <f t="shared" si="1913"/>
        <v>0</v>
      </c>
      <c r="BWS29" s="56">
        <f t="shared" si="1914"/>
        <v>0</v>
      </c>
      <c r="BWT29" s="56">
        <f t="shared" si="1915"/>
        <v>0</v>
      </c>
      <c r="BWU29" s="56">
        <f t="shared" si="1916"/>
        <v>0</v>
      </c>
      <c r="BWV29" s="56">
        <f t="shared" si="1917"/>
        <v>0</v>
      </c>
      <c r="BWW29" s="56">
        <f t="shared" si="1918"/>
        <v>0</v>
      </c>
      <c r="BWX29" s="56">
        <f t="shared" si="1919"/>
        <v>0</v>
      </c>
      <c r="BWY29" s="56">
        <f t="shared" si="1920"/>
        <v>0</v>
      </c>
      <c r="BWZ29" s="56">
        <f t="shared" si="1921"/>
        <v>0</v>
      </c>
      <c r="BXA29" s="56">
        <f t="shared" si="1922"/>
        <v>0</v>
      </c>
      <c r="BXB29" s="56">
        <f t="shared" si="1923"/>
        <v>0</v>
      </c>
      <c r="BXC29" s="56">
        <f t="shared" si="1924"/>
        <v>0</v>
      </c>
      <c r="BXD29" s="56">
        <f t="shared" si="1925"/>
        <v>0</v>
      </c>
      <c r="BXE29" s="56">
        <f t="shared" si="1926"/>
        <v>0</v>
      </c>
      <c r="BXF29" s="56">
        <f t="shared" si="1927"/>
        <v>0</v>
      </c>
      <c r="BXG29" s="56">
        <f t="shared" si="1928"/>
        <v>0</v>
      </c>
      <c r="BXH29" s="56">
        <f t="shared" si="1929"/>
        <v>0</v>
      </c>
      <c r="BXI29" s="56">
        <f t="shared" si="1930"/>
        <v>0</v>
      </c>
      <c r="BXJ29" s="56">
        <f t="shared" si="1931"/>
        <v>0</v>
      </c>
      <c r="BXK29" s="56">
        <f t="shared" si="1932"/>
        <v>0</v>
      </c>
      <c r="BXL29" s="56">
        <f t="shared" si="1933"/>
        <v>0</v>
      </c>
      <c r="BXM29" s="56">
        <f t="shared" si="1934"/>
        <v>0</v>
      </c>
      <c r="BXN29" s="56">
        <f t="shared" si="1935"/>
        <v>0</v>
      </c>
      <c r="BXO29" s="56">
        <f t="shared" si="1936"/>
        <v>0</v>
      </c>
      <c r="BXP29" s="56">
        <f t="shared" si="1937"/>
        <v>0</v>
      </c>
      <c r="BXQ29" s="56">
        <f t="shared" si="1938"/>
        <v>0</v>
      </c>
      <c r="BXR29" s="56">
        <f t="shared" si="1939"/>
        <v>0</v>
      </c>
      <c r="BXS29" s="56">
        <f t="shared" si="1940"/>
        <v>0</v>
      </c>
      <c r="BXT29" s="56">
        <f t="shared" si="1941"/>
        <v>0</v>
      </c>
      <c r="BXU29" s="56">
        <f t="shared" si="1942"/>
        <v>0</v>
      </c>
      <c r="BXV29" s="56">
        <f t="shared" si="1943"/>
        <v>0</v>
      </c>
      <c r="BXW29" s="56">
        <f t="shared" si="1944"/>
        <v>0</v>
      </c>
      <c r="BXX29" s="56">
        <f t="shared" si="1945"/>
        <v>0</v>
      </c>
      <c r="BXY29" s="56">
        <f t="shared" si="1946"/>
        <v>0</v>
      </c>
      <c r="BXZ29" s="56">
        <f t="shared" si="1947"/>
        <v>0</v>
      </c>
      <c r="BYA29" s="56">
        <f t="shared" si="1948"/>
        <v>0</v>
      </c>
      <c r="BYB29" s="56">
        <f t="shared" si="1949"/>
        <v>0</v>
      </c>
      <c r="BYC29" s="56">
        <f t="shared" si="1950"/>
        <v>0</v>
      </c>
      <c r="BYD29" s="56">
        <f t="shared" si="1951"/>
        <v>0</v>
      </c>
      <c r="BYE29" s="56">
        <f t="shared" si="1952"/>
        <v>0</v>
      </c>
      <c r="BYF29" s="56">
        <f t="shared" si="1953"/>
        <v>0</v>
      </c>
      <c r="BYG29" s="56">
        <f t="shared" si="1954"/>
        <v>0</v>
      </c>
      <c r="BYH29" s="56">
        <f t="shared" si="1955"/>
        <v>0</v>
      </c>
      <c r="BYI29" s="56">
        <f t="shared" si="1956"/>
        <v>0</v>
      </c>
      <c r="BYJ29" s="56">
        <f t="shared" si="1957"/>
        <v>0</v>
      </c>
      <c r="BYK29" s="56">
        <f t="shared" si="1958"/>
        <v>0</v>
      </c>
      <c r="BYL29" s="56">
        <f t="shared" si="1959"/>
        <v>0</v>
      </c>
      <c r="BYM29" s="56">
        <f t="shared" si="1960"/>
        <v>0</v>
      </c>
      <c r="BYN29" s="56">
        <f t="shared" si="1961"/>
        <v>0</v>
      </c>
      <c r="BYO29" s="56">
        <f t="shared" si="1962"/>
        <v>0</v>
      </c>
      <c r="BYP29" s="56">
        <f t="shared" si="1963"/>
        <v>0</v>
      </c>
      <c r="BYQ29" s="56">
        <f t="shared" si="1964"/>
        <v>0</v>
      </c>
      <c r="BYR29" s="56">
        <f t="shared" si="1965"/>
        <v>0</v>
      </c>
      <c r="BYS29" s="56">
        <f t="shared" si="1966"/>
        <v>0</v>
      </c>
      <c r="BYT29" s="56">
        <f t="shared" si="1967"/>
        <v>0</v>
      </c>
      <c r="BYU29" s="56">
        <f t="shared" si="1968"/>
        <v>0</v>
      </c>
      <c r="BYV29" s="56">
        <f t="shared" si="1969"/>
        <v>0</v>
      </c>
      <c r="BYW29" s="56">
        <f t="shared" si="1970"/>
        <v>0</v>
      </c>
      <c r="BYX29" s="56">
        <f t="shared" si="1971"/>
        <v>0</v>
      </c>
      <c r="BYY29" s="56">
        <f t="shared" si="1972"/>
        <v>0</v>
      </c>
      <c r="BYZ29" s="56">
        <f t="shared" si="1973"/>
        <v>0</v>
      </c>
      <c r="BZA29" s="56">
        <f t="shared" si="1974"/>
        <v>0</v>
      </c>
      <c r="BZB29" s="56">
        <f t="shared" si="1975"/>
        <v>0</v>
      </c>
      <c r="BZC29" s="56">
        <f t="shared" si="1976"/>
        <v>0</v>
      </c>
      <c r="BZD29" s="56">
        <f t="shared" si="1977"/>
        <v>0</v>
      </c>
      <c r="BZE29" s="56">
        <f t="shared" si="1978"/>
        <v>0</v>
      </c>
      <c r="BZF29" s="56">
        <f t="shared" si="1979"/>
        <v>0</v>
      </c>
      <c r="BZG29" s="56">
        <f t="shared" si="1980"/>
        <v>0</v>
      </c>
      <c r="BZH29" s="56">
        <f t="shared" si="1981"/>
        <v>0</v>
      </c>
      <c r="BZI29" s="56">
        <f t="shared" si="1982"/>
        <v>0</v>
      </c>
      <c r="BZJ29" s="56">
        <f t="shared" si="1983"/>
        <v>0</v>
      </c>
      <c r="BZK29" s="56">
        <f t="shared" si="1984"/>
        <v>0</v>
      </c>
      <c r="BZL29" s="56">
        <f t="shared" si="1985"/>
        <v>0</v>
      </c>
      <c r="BZM29" s="56">
        <f t="shared" si="1986"/>
        <v>0</v>
      </c>
      <c r="BZN29" s="56">
        <f t="shared" si="1987"/>
        <v>0</v>
      </c>
      <c r="BZO29" s="56">
        <f t="shared" si="1988"/>
        <v>0</v>
      </c>
      <c r="BZP29" s="56">
        <f t="shared" si="1989"/>
        <v>0</v>
      </c>
      <c r="BZQ29" s="56">
        <f t="shared" si="1990"/>
        <v>0</v>
      </c>
      <c r="BZR29" s="56">
        <f t="shared" si="1991"/>
        <v>0</v>
      </c>
      <c r="BZS29" s="56">
        <f t="shared" si="1992"/>
        <v>0</v>
      </c>
      <c r="BZT29" s="56">
        <f t="shared" si="1993"/>
        <v>0</v>
      </c>
      <c r="BZU29" s="56">
        <f t="shared" si="1994"/>
        <v>0</v>
      </c>
      <c r="BZV29" s="56">
        <f t="shared" si="1995"/>
        <v>0</v>
      </c>
      <c r="BZW29" s="56">
        <f t="shared" si="1996"/>
        <v>0</v>
      </c>
      <c r="BZX29" s="56">
        <f t="shared" si="1997"/>
        <v>0</v>
      </c>
      <c r="BZY29" s="56">
        <f t="shared" si="1998"/>
        <v>0</v>
      </c>
      <c r="BZZ29" s="56">
        <f t="shared" si="1999"/>
        <v>0</v>
      </c>
      <c r="CAA29" s="56">
        <f t="shared" si="2000"/>
        <v>0</v>
      </c>
      <c r="CAB29" s="56">
        <f t="shared" si="2001"/>
        <v>0</v>
      </c>
      <c r="CAC29" s="56">
        <f t="shared" si="2002"/>
        <v>0</v>
      </c>
      <c r="CAD29" s="56">
        <f t="shared" si="2003"/>
        <v>0</v>
      </c>
      <c r="CAE29" s="56">
        <f t="shared" si="2004"/>
        <v>0</v>
      </c>
      <c r="CAF29" s="56">
        <f t="shared" si="2005"/>
        <v>0</v>
      </c>
      <c r="CAG29" s="56">
        <f t="shared" si="2006"/>
        <v>0</v>
      </c>
      <c r="CAH29" s="56">
        <f t="shared" si="2007"/>
        <v>0</v>
      </c>
      <c r="CAI29" s="56">
        <f t="shared" si="2008"/>
        <v>0</v>
      </c>
      <c r="CAJ29" s="56">
        <f t="shared" si="2009"/>
        <v>0</v>
      </c>
      <c r="CAK29" s="56">
        <f t="shared" si="2010"/>
        <v>0</v>
      </c>
      <c r="CAL29" s="56">
        <f t="shared" si="2011"/>
        <v>0</v>
      </c>
      <c r="CAM29" s="56">
        <f t="shared" si="2012"/>
        <v>0</v>
      </c>
      <c r="CAN29" s="56">
        <f t="shared" si="2013"/>
        <v>0</v>
      </c>
      <c r="CAO29" s="56">
        <f t="shared" si="2014"/>
        <v>0</v>
      </c>
      <c r="CAP29" s="56">
        <f t="shared" si="2015"/>
        <v>0</v>
      </c>
      <c r="CAQ29" s="56">
        <f t="shared" si="2016"/>
        <v>0</v>
      </c>
      <c r="CAR29" s="56">
        <f t="shared" si="2017"/>
        <v>0</v>
      </c>
      <c r="CAS29" s="56">
        <f t="shared" si="2018"/>
        <v>0</v>
      </c>
      <c r="CAT29" s="56">
        <f t="shared" si="2019"/>
        <v>0</v>
      </c>
      <c r="CAU29" s="56">
        <f t="shared" si="2020"/>
        <v>0</v>
      </c>
      <c r="CAV29" s="56">
        <f t="shared" si="2021"/>
        <v>0</v>
      </c>
      <c r="CAW29" s="56">
        <f t="shared" si="2022"/>
        <v>0</v>
      </c>
      <c r="CAX29" s="56">
        <f t="shared" si="2023"/>
        <v>0</v>
      </c>
      <c r="CAY29" s="56">
        <f t="shared" si="2024"/>
        <v>0</v>
      </c>
      <c r="CAZ29" s="56">
        <f t="shared" si="2025"/>
        <v>0</v>
      </c>
      <c r="CBA29" s="56">
        <f t="shared" si="2026"/>
        <v>0</v>
      </c>
      <c r="CBB29" s="56">
        <f t="shared" si="2027"/>
        <v>0</v>
      </c>
      <c r="CBC29" s="56">
        <f t="shared" si="2028"/>
        <v>0</v>
      </c>
      <c r="CBD29" s="56">
        <f t="shared" si="2029"/>
        <v>0</v>
      </c>
      <c r="CBE29" s="56">
        <f t="shared" si="2030"/>
        <v>0</v>
      </c>
      <c r="CBF29" s="56">
        <f t="shared" si="2031"/>
        <v>0</v>
      </c>
      <c r="CBG29" s="56">
        <f t="shared" si="2032"/>
        <v>0</v>
      </c>
      <c r="CBH29" s="56">
        <f t="shared" si="2033"/>
        <v>0</v>
      </c>
      <c r="CBI29" s="56">
        <f t="shared" si="2034"/>
        <v>0</v>
      </c>
      <c r="CBJ29" s="56">
        <f t="shared" si="2035"/>
        <v>0</v>
      </c>
      <c r="CBK29" s="56">
        <f t="shared" si="2036"/>
        <v>0</v>
      </c>
      <c r="CBL29" s="56">
        <f t="shared" si="2037"/>
        <v>0</v>
      </c>
      <c r="CBM29" s="56">
        <f t="shared" si="2038"/>
        <v>0</v>
      </c>
      <c r="CBN29" s="56">
        <f t="shared" si="2039"/>
        <v>0</v>
      </c>
      <c r="CBO29" s="56">
        <f t="shared" si="2040"/>
        <v>0</v>
      </c>
      <c r="CBP29" s="56">
        <f t="shared" si="2041"/>
        <v>0</v>
      </c>
      <c r="CBQ29" s="56">
        <f t="shared" si="2042"/>
        <v>0</v>
      </c>
      <c r="CBR29" s="56">
        <f t="shared" si="2043"/>
        <v>0</v>
      </c>
      <c r="CBS29" s="56">
        <f t="shared" si="2044"/>
        <v>0</v>
      </c>
      <c r="CBT29" s="56">
        <f t="shared" si="2045"/>
        <v>0</v>
      </c>
      <c r="CBU29" s="56">
        <f t="shared" si="2046"/>
        <v>0</v>
      </c>
      <c r="CBV29" s="56">
        <f t="shared" si="2047"/>
        <v>0</v>
      </c>
      <c r="CBW29" s="56">
        <f t="shared" si="2048"/>
        <v>0</v>
      </c>
      <c r="CBX29" s="56">
        <f t="shared" si="2049"/>
        <v>0</v>
      </c>
      <c r="CBY29" s="56">
        <f t="shared" si="2050"/>
        <v>0</v>
      </c>
      <c r="CBZ29" s="56">
        <f t="shared" si="2051"/>
        <v>0</v>
      </c>
      <c r="CCA29" s="56">
        <f t="shared" si="2052"/>
        <v>0</v>
      </c>
      <c r="CCB29" s="56">
        <f t="shared" si="2053"/>
        <v>0</v>
      </c>
      <c r="CCC29" s="56">
        <f t="shared" si="2054"/>
        <v>0</v>
      </c>
      <c r="CCD29" s="56">
        <f t="shared" si="2055"/>
        <v>0</v>
      </c>
      <c r="CCE29" s="56">
        <f t="shared" si="2056"/>
        <v>0</v>
      </c>
      <c r="CCF29" s="56">
        <f t="shared" si="2057"/>
        <v>0</v>
      </c>
      <c r="CCG29" s="56">
        <f t="shared" si="2058"/>
        <v>0</v>
      </c>
      <c r="CCH29" s="56">
        <f t="shared" si="2059"/>
        <v>0</v>
      </c>
      <c r="CCI29" s="56">
        <f t="shared" si="2060"/>
        <v>0</v>
      </c>
      <c r="CCJ29" s="56">
        <f t="shared" si="2061"/>
        <v>0</v>
      </c>
      <c r="CCK29" s="56">
        <f t="shared" si="2062"/>
        <v>0</v>
      </c>
      <c r="CCL29" s="56">
        <f t="shared" si="2063"/>
        <v>0</v>
      </c>
      <c r="CCM29" s="56">
        <f t="shared" si="2064"/>
        <v>0</v>
      </c>
      <c r="CCN29" s="56">
        <f t="shared" si="2065"/>
        <v>0</v>
      </c>
      <c r="CCO29" s="56">
        <f t="shared" si="2066"/>
        <v>0</v>
      </c>
      <c r="CCP29" s="56">
        <f t="shared" si="2067"/>
        <v>0</v>
      </c>
      <c r="CCQ29" s="56">
        <f t="shared" si="2068"/>
        <v>0</v>
      </c>
      <c r="CCR29" s="56">
        <f t="shared" si="2069"/>
        <v>0</v>
      </c>
      <c r="CCS29" s="56">
        <f t="shared" si="2070"/>
        <v>0</v>
      </c>
      <c r="CCT29" s="56">
        <f t="shared" si="2071"/>
        <v>0</v>
      </c>
      <c r="CCU29" s="56">
        <f t="shared" si="2072"/>
        <v>0</v>
      </c>
      <c r="CCV29" s="56">
        <f t="shared" si="2073"/>
        <v>0</v>
      </c>
      <c r="CCW29" s="56">
        <f t="shared" si="2074"/>
        <v>0</v>
      </c>
      <c r="CCX29" s="56">
        <f t="shared" si="2075"/>
        <v>0</v>
      </c>
      <c r="CCY29" s="56">
        <f t="shared" si="2076"/>
        <v>0</v>
      </c>
      <c r="CCZ29" s="56">
        <f t="shared" si="2077"/>
        <v>0</v>
      </c>
      <c r="CDA29" s="56">
        <f t="shared" si="2078"/>
        <v>0</v>
      </c>
      <c r="CDB29" s="56">
        <f t="shared" si="2079"/>
        <v>0</v>
      </c>
      <c r="CDC29" s="56">
        <f t="shared" si="2080"/>
        <v>0</v>
      </c>
      <c r="CDD29" s="56">
        <f t="shared" si="2081"/>
        <v>0</v>
      </c>
      <c r="CDE29" s="56">
        <f t="shared" si="2082"/>
        <v>0</v>
      </c>
      <c r="CDF29" s="56">
        <f t="shared" si="2083"/>
        <v>0</v>
      </c>
      <c r="CDG29" s="56">
        <f t="shared" si="2084"/>
        <v>0</v>
      </c>
      <c r="CDH29" s="56">
        <f t="shared" si="2085"/>
        <v>0</v>
      </c>
      <c r="CDI29" s="56">
        <f t="shared" si="2086"/>
        <v>0</v>
      </c>
      <c r="CDJ29" s="56">
        <f t="shared" si="2087"/>
        <v>0</v>
      </c>
      <c r="CDK29" s="56">
        <f t="shared" si="2088"/>
        <v>0</v>
      </c>
      <c r="CDL29" s="56">
        <f t="shared" si="2089"/>
        <v>0</v>
      </c>
      <c r="CDM29" s="56">
        <f t="shared" si="2090"/>
        <v>0</v>
      </c>
      <c r="CDN29" s="56">
        <f t="shared" si="2091"/>
        <v>0</v>
      </c>
      <c r="CDO29" s="56">
        <f t="shared" si="2092"/>
        <v>0</v>
      </c>
      <c r="CDP29" s="56">
        <f t="shared" si="2093"/>
        <v>0</v>
      </c>
      <c r="CDQ29" s="56">
        <f t="shared" si="2094"/>
        <v>0</v>
      </c>
      <c r="CDR29" s="56">
        <f t="shared" si="2095"/>
        <v>0</v>
      </c>
      <c r="CDS29" s="56">
        <f t="shared" si="2096"/>
        <v>0</v>
      </c>
      <c r="CDT29" s="56">
        <f t="shared" si="2097"/>
        <v>0</v>
      </c>
      <c r="CDU29" s="56">
        <f t="shared" si="2098"/>
        <v>0</v>
      </c>
      <c r="CDV29" s="56">
        <f t="shared" si="2099"/>
        <v>0</v>
      </c>
      <c r="CDW29" s="56">
        <f t="shared" si="2100"/>
        <v>0</v>
      </c>
      <c r="CDX29" s="56">
        <f t="shared" si="2101"/>
        <v>0</v>
      </c>
      <c r="CDY29" s="56">
        <f t="shared" si="2102"/>
        <v>0</v>
      </c>
      <c r="CDZ29" s="56">
        <f t="shared" si="2103"/>
        <v>0</v>
      </c>
      <c r="CEA29" s="56">
        <f t="shared" si="2104"/>
        <v>0</v>
      </c>
      <c r="CEB29" s="56">
        <f t="shared" si="2105"/>
        <v>0</v>
      </c>
      <c r="CEC29" s="56">
        <f t="shared" si="2106"/>
        <v>0</v>
      </c>
      <c r="CED29" s="56">
        <f t="shared" si="2107"/>
        <v>0</v>
      </c>
      <c r="CEE29" s="56">
        <f t="shared" si="2108"/>
        <v>0</v>
      </c>
      <c r="CEF29" s="56">
        <f t="shared" si="2109"/>
        <v>0</v>
      </c>
      <c r="CEG29" s="56">
        <f t="shared" si="2110"/>
        <v>0</v>
      </c>
      <c r="CEH29" s="56">
        <f t="shared" si="2111"/>
        <v>0</v>
      </c>
      <c r="CEI29" s="56">
        <f t="shared" si="2112"/>
        <v>0</v>
      </c>
      <c r="CEJ29" s="56">
        <f t="shared" si="2113"/>
        <v>0</v>
      </c>
      <c r="CEK29" s="56">
        <f t="shared" si="2114"/>
        <v>0</v>
      </c>
      <c r="CEL29" s="56">
        <f t="shared" si="2115"/>
        <v>0</v>
      </c>
    </row>
    <row r="30" spans="1:2170">
      <c r="A30" s="56" t="s">
        <v>111</v>
      </c>
      <c r="B30" s="56">
        <v>5</v>
      </c>
      <c r="D30" s="60">
        <v>800</v>
      </c>
      <c r="E30" s="59">
        <f>Feuil2!K7</f>
        <v>0</v>
      </c>
      <c r="F30" s="59">
        <f>Feuil2!L7</f>
        <v>0</v>
      </c>
      <c r="G30" s="59">
        <f>Feuil2!M7</f>
        <v>0</v>
      </c>
      <c r="H30" s="59">
        <f>Feuil2!N7</f>
        <v>0</v>
      </c>
      <c r="I30" s="59">
        <f>Feuil2!O7</f>
        <v>0</v>
      </c>
      <c r="J30" s="59">
        <f>Feuil2!P7</f>
        <v>0</v>
      </c>
      <c r="K30" s="59">
        <f>Feuil2!Q7</f>
        <v>0</v>
      </c>
      <c r="L30" s="59">
        <f>Feuil2!R7</f>
        <v>0</v>
      </c>
      <c r="M30" s="59">
        <f>Feuil2!S7</f>
        <v>-0.55470014246197963</v>
      </c>
      <c r="N30" s="59">
        <f>Feuil2!T7</f>
        <v>0.83205033018000751</v>
      </c>
      <c r="O30" s="59">
        <f>Feuil2!U7</f>
        <v>0.55470014246197963</v>
      </c>
      <c r="P30" s="59">
        <f>Feuil2!V7</f>
        <v>-0.83205033018000751</v>
      </c>
      <c r="Q30" s="59">
        <f>Feuil2!W7</f>
        <v>0</v>
      </c>
      <c r="R30" s="59">
        <f>Feuil2!X7</f>
        <v>0</v>
      </c>
      <c r="S30" s="59">
        <f>Feuil2!Y7</f>
        <v>0</v>
      </c>
      <c r="T30" s="59">
        <f>Feuil2!Z7</f>
        <v>0</v>
      </c>
      <c r="U30" s="59">
        <f>Feuil2!AA7</f>
        <v>0</v>
      </c>
      <c r="V30" s="59">
        <f>Feuil2!AB7</f>
        <v>0</v>
      </c>
      <c r="W30" s="59">
        <f>Feuil2!AC7</f>
        <v>0</v>
      </c>
      <c r="X30" s="59">
        <f>Feuil2!AD7</f>
        <v>0</v>
      </c>
      <c r="Y30" s="59">
        <f>Feuil2!AE7</f>
        <v>0</v>
      </c>
      <c r="Z30" s="59">
        <f>Feuil2!AF7</f>
        <v>0</v>
      </c>
      <c r="AA30" s="59">
        <f>Feuil2!AG7</f>
        <v>0</v>
      </c>
      <c r="AB30" s="59">
        <f>Feuil2!AH7</f>
        <v>0</v>
      </c>
      <c r="AC30" s="59">
        <f>Feuil2!AI7</f>
        <v>0</v>
      </c>
      <c r="AD30" s="59">
        <f>Feuil2!AJ7</f>
        <v>0</v>
      </c>
      <c r="AE30" s="59">
        <f>Feuil2!AK7</f>
        <v>0</v>
      </c>
      <c r="AF30" s="59">
        <f>Feuil2!AL7</f>
        <v>0</v>
      </c>
      <c r="AG30" s="59">
        <f>Feuil2!AM7</f>
        <v>0</v>
      </c>
      <c r="AH30" s="59">
        <f>Feuil2!AN7</f>
        <v>0</v>
      </c>
      <c r="AI30" s="59">
        <f>Feuil2!AO7</f>
        <v>0</v>
      </c>
      <c r="AJ30" s="59">
        <f>Feuil2!AP7</f>
        <v>0</v>
      </c>
      <c r="AK30" s="59">
        <f>Feuil2!AQ7</f>
        <v>0</v>
      </c>
      <c r="AL30" s="59">
        <f>Feuil2!AR7</f>
        <v>0</v>
      </c>
      <c r="AM30" s="59">
        <f>Feuil2!AS7</f>
        <v>0</v>
      </c>
      <c r="AN30" s="59">
        <f>Feuil2!AT7</f>
        <v>0</v>
      </c>
      <c r="AO30" s="59">
        <f>Feuil2!AU7</f>
        <v>0</v>
      </c>
      <c r="AP30" s="59">
        <f>Feuil2!AV7</f>
        <v>0</v>
      </c>
      <c r="AQ30" s="59">
        <f>Feuil2!AW7</f>
        <v>0</v>
      </c>
      <c r="AR30" s="59">
        <f>Feuil2!AX7</f>
        <v>0</v>
      </c>
      <c r="AS30" s="59">
        <f>Feuil2!AY7</f>
        <v>0</v>
      </c>
      <c r="AT30" s="59">
        <f>Feuil2!AZ7</f>
        <v>0</v>
      </c>
      <c r="AU30" s="59">
        <f>Feuil2!BA7</f>
        <v>0</v>
      </c>
      <c r="AV30" s="59">
        <f>Feuil2!BB7</f>
        <v>0</v>
      </c>
      <c r="AW30" s="59">
        <f>Feuil2!BC7</f>
        <v>0</v>
      </c>
      <c r="AX30" s="59">
        <f>Feuil2!BD7</f>
        <v>0</v>
      </c>
      <c r="AY30" s="58">
        <f t="shared" si="2116"/>
        <v>3906.25</v>
      </c>
      <c r="BC30" s="56">
        <f t="shared" si="0"/>
        <v>0</v>
      </c>
      <c r="BD30" s="56">
        <f t="shared" si="1"/>
        <v>0</v>
      </c>
      <c r="BE30" s="56">
        <f t="shared" si="2"/>
        <v>0</v>
      </c>
      <c r="BF30" s="56">
        <f t="shared" si="3"/>
        <v>0</v>
      </c>
      <c r="BG30" s="56">
        <f t="shared" si="4"/>
        <v>0</v>
      </c>
      <c r="BH30" s="56">
        <f t="shared" si="5"/>
        <v>0</v>
      </c>
      <c r="BI30" s="56">
        <f t="shared" si="6"/>
        <v>0</v>
      </c>
      <c r="BJ30" s="56">
        <f t="shared" si="7"/>
        <v>0</v>
      </c>
      <c r="BK30" s="56">
        <f t="shared" si="8"/>
        <v>0</v>
      </c>
      <c r="BL30" s="56">
        <f t="shared" si="9"/>
        <v>0</v>
      </c>
      <c r="BM30" s="56">
        <f t="shared" si="10"/>
        <v>0</v>
      </c>
      <c r="BN30" s="56">
        <f t="shared" si="11"/>
        <v>0</v>
      </c>
      <c r="BO30" s="56">
        <f t="shared" si="12"/>
        <v>0</v>
      </c>
      <c r="BP30" s="56">
        <f t="shared" si="13"/>
        <v>0</v>
      </c>
      <c r="BQ30" s="56">
        <f t="shared" si="14"/>
        <v>0</v>
      </c>
      <c r="BR30" s="56">
        <f t="shared" si="15"/>
        <v>0</v>
      </c>
      <c r="BS30" s="56">
        <f t="shared" si="16"/>
        <v>0</v>
      </c>
      <c r="BT30" s="56">
        <f t="shared" si="17"/>
        <v>0</v>
      </c>
      <c r="BU30" s="56">
        <f t="shared" si="18"/>
        <v>0</v>
      </c>
      <c r="BV30" s="56">
        <f t="shared" si="19"/>
        <v>0</v>
      </c>
      <c r="BW30" s="56">
        <f t="shared" si="20"/>
        <v>0</v>
      </c>
      <c r="BX30" s="56">
        <f t="shared" si="21"/>
        <v>0</v>
      </c>
      <c r="BY30" s="56">
        <f t="shared" si="22"/>
        <v>0</v>
      </c>
      <c r="BZ30" s="56">
        <f t="shared" si="23"/>
        <v>0</v>
      </c>
      <c r="CA30" s="56">
        <f t="shared" si="24"/>
        <v>0</v>
      </c>
      <c r="CB30" s="56">
        <f t="shared" si="25"/>
        <v>0</v>
      </c>
      <c r="CC30" s="56">
        <f t="shared" si="26"/>
        <v>0</v>
      </c>
      <c r="CD30" s="56">
        <f t="shared" si="27"/>
        <v>0</v>
      </c>
      <c r="CE30" s="56">
        <f t="shared" si="28"/>
        <v>0</v>
      </c>
      <c r="CF30" s="56">
        <f t="shared" si="29"/>
        <v>0</v>
      </c>
      <c r="CG30" s="56">
        <f t="shared" si="30"/>
        <v>0</v>
      </c>
      <c r="CH30" s="56">
        <f t="shared" si="31"/>
        <v>0</v>
      </c>
      <c r="CI30" s="56">
        <f t="shared" si="32"/>
        <v>0</v>
      </c>
      <c r="CJ30" s="56">
        <f t="shared" si="33"/>
        <v>0</v>
      </c>
      <c r="CK30" s="56">
        <f t="shared" si="34"/>
        <v>0</v>
      </c>
      <c r="CL30" s="56">
        <f t="shared" si="35"/>
        <v>0</v>
      </c>
      <c r="CM30" s="56">
        <f t="shared" si="36"/>
        <v>0</v>
      </c>
      <c r="CN30" s="56">
        <f t="shared" si="37"/>
        <v>0</v>
      </c>
      <c r="CO30" s="56">
        <f t="shared" si="38"/>
        <v>0</v>
      </c>
      <c r="CP30" s="56">
        <f t="shared" si="39"/>
        <v>0</v>
      </c>
      <c r="CQ30" s="56">
        <f t="shared" si="40"/>
        <v>0</v>
      </c>
      <c r="CR30" s="56">
        <f t="shared" si="41"/>
        <v>0</v>
      </c>
      <c r="CS30" s="56">
        <f t="shared" si="42"/>
        <v>0</v>
      </c>
      <c r="CT30" s="56">
        <f t="shared" si="43"/>
        <v>0</v>
      </c>
      <c r="CU30" s="56">
        <f t="shared" si="44"/>
        <v>0</v>
      </c>
      <c r="CV30" s="56">
        <f t="shared" si="45"/>
        <v>0</v>
      </c>
      <c r="CW30" s="56">
        <f t="shared" si="46"/>
        <v>0</v>
      </c>
      <c r="CX30" s="56">
        <f t="shared" si="47"/>
        <v>0</v>
      </c>
      <c r="CY30" s="56">
        <f t="shared" si="48"/>
        <v>0</v>
      </c>
      <c r="CZ30" s="56">
        <f t="shared" si="49"/>
        <v>0</v>
      </c>
      <c r="DA30" s="56">
        <f t="shared" si="50"/>
        <v>0</v>
      </c>
      <c r="DB30" s="56">
        <f t="shared" si="51"/>
        <v>0</v>
      </c>
      <c r="DC30" s="56">
        <f t="shared" si="52"/>
        <v>0</v>
      </c>
      <c r="DD30" s="56">
        <f t="shared" si="53"/>
        <v>0</v>
      </c>
      <c r="DE30" s="56">
        <f t="shared" si="54"/>
        <v>0</v>
      </c>
      <c r="DF30" s="56">
        <f t="shared" si="55"/>
        <v>0</v>
      </c>
      <c r="DG30" s="56">
        <f t="shared" si="56"/>
        <v>0</v>
      </c>
      <c r="DH30" s="56">
        <f t="shared" si="57"/>
        <v>0</v>
      </c>
      <c r="DI30" s="56">
        <f t="shared" si="58"/>
        <v>0</v>
      </c>
      <c r="DJ30" s="56">
        <f t="shared" si="59"/>
        <v>0</v>
      </c>
      <c r="DK30" s="56">
        <f t="shared" si="60"/>
        <v>0</v>
      </c>
      <c r="DL30" s="56">
        <f t="shared" si="61"/>
        <v>0</v>
      </c>
      <c r="DM30" s="56">
        <f t="shared" si="62"/>
        <v>0</v>
      </c>
      <c r="DN30" s="56">
        <f t="shared" si="63"/>
        <v>0</v>
      </c>
      <c r="DO30" s="56">
        <f t="shared" si="64"/>
        <v>0</v>
      </c>
      <c r="DP30" s="56">
        <f t="shared" si="65"/>
        <v>0</v>
      </c>
      <c r="DQ30" s="56">
        <f t="shared" si="66"/>
        <v>0</v>
      </c>
      <c r="DR30" s="56">
        <f t="shared" si="67"/>
        <v>0</v>
      </c>
      <c r="DS30" s="56">
        <f t="shared" si="68"/>
        <v>0</v>
      </c>
      <c r="DT30" s="56">
        <f t="shared" si="69"/>
        <v>0</v>
      </c>
      <c r="DU30" s="56">
        <f t="shared" si="70"/>
        <v>0</v>
      </c>
      <c r="DV30" s="56">
        <f t="shared" si="71"/>
        <v>0</v>
      </c>
      <c r="DW30" s="56">
        <f t="shared" si="72"/>
        <v>0</v>
      </c>
      <c r="DX30" s="56">
        <f t="shared" si="73"/>
        <v>0</v>
      </c>
      <c r="DY30" s="56">
        <f t="shared" si="74"/>
        <v>0</v>
      </c>
      <c r="DZ30" s="56">
        <f t="shared" si="75"/>
        <v>0</v>
      </c>
      <c r="EA30" s="56">
        <f t="shared" si="76"/>
        <v>0</v>
      </c>
      <c r="EB30" s="56">
        <f t="shared" si="77"/>
        <v>0</v>
      </c>
      <c r="EC30" s="56">
        <f t="shared" si="78"/>
        <v>0</v>
      </c>
      <c r="ED30" s="56">
        <f t="shared" si="79"/>
        <v>0</v>
      </c>
      <c r="EE30" s="56">
        <f t="shared" si="80"/>
        <v>0</v>
      </c>
      <c r="EF30" s="56">
        <f t="shared" si="81"/>
        <v>0</v>
      </c>
      <c r="EG30" s="56">
        <f t="shared" si="82"/>
        <v>0</v>
      </c>
      <c r="EH30" s="56">
        <f t="shared" si="83"/>
        <v>0</v>
      </c>
      <c r="EI30" s="56">
        <f t="shared" si="84"/>
        <v>0</v>
      </c>
      <c r="EJ30" s="56">
        <f t="shared" si="85"/>
        <v>0</v>
      </c>
      <c r="EK30" s="56">
        <f t="shared" si="86"/>
        <v>0</v>
      </c>
      <c r="EL30" s="56">
        <f t="shared" si="87"/>
        <v>0</v>
      </c>
      <c r="EM30" s="56">
        <f t="shared" si="88"/>
        <v>0</v>
      </c>
      <c r="EN30" s="56">
        <f t="shared" si="89"/>
        <v>0</v>
      </c>
      <c r="EO30" s="56">
        <f t="shared" si="90"/>
        <v>0</v>
      </c>
      <c r="EP30" s="56">
        <f t="shared" si="91"/>
        <v>0</v>
      </c>
      <c r="EQ30" s="56">
        <f t="shared" si="92"/>
        <v>0</v>
      </c>
      <c r="ER30" s="56">
        <f t="shared" si="93"/>
        <v>0</v>
      </c>
      <c r="ES30" s="56">
        <f t="shared" si="94"/>
        <v>0</v>
      </c>
      <c r="ET30" s="56">
        <f t="shared" si="95"/>
        <v>0</v>
      </c>
      <c r="EU30" s="56">
        <f t="shared" si="96"/>
        <v>0</v>
      </c>
      <c r="EV30" s="56">
        <f t="shared" si="97"/>
        <v>0</v>
      </c>
      <c r="EW30" s="56">
        <f t="shared" si="98"/>
        <v>0</v>
      </c>
      <c r="EX30" s="56">
        <f t="shared" si="99"/>
        <v>0</v>
      </c>
      <c r="EY30" s="56">
        <f t="shared" si="100"/>
        <v>0</v>
      </c>
      <c r="EZ30" s="56">
        <f t="shared" si="101"/>
        <v>0</v>
      </c>
      <c r="FA30" s="56">
        <f t="shared" si="102"/>
        <v>0</v>
      </c>
      <c r="FB30" s="56">
        <f t="shared" si="103"/>
        <v>0</v>
      </c>
      <c r="FC30" s="56">
        <f t="shared" si="104"/>
        <v>0</v>
      </c>
      <c r="FD30" s="56">
        <f t="shared" si="105"/>
        <v>0</v>
      </c>
      <c r="FE30" s="56">
        <f t="shared" si="106"/>
        <v>0</v>
      </c>
      <c r="FF30" s="56">
        <f t="shared" si="107"/>
        <v>0</v>
      </c>
      <c r="FG30" s="56">
        <f t="shared" si="108"/>
        <v>0</v>
      </c>
      <c r="FH30" s="56">
        <f t="shared" si="109"/>
        <v>0</v>
      </c>
      <c r="FI30" s="56">
        <f t="shared" si="110"/>
        <v>0</v>
      </c>
      <c r="FJ30" s="56">
        <f t="shared" si="111"/>
        <v>0</v>
      </c>
      <c r="FK30" s="56">
        <f t="shared" si="112"/>
        <v>0</v>
      </c>
      <c r="FL30" s="56">
        <f t="shared" si="113"/>
        <v>0</v>
      </c>
      <c r="FM30" s="56">
        <f t="shared" si="114"/>
        <v>0</v>
      </c>
      <c r="FN30" s="56">
        <f t="shared" si="115"/>
        <v>0</v>
      </c>
      <c r="FO30" s="56">
        <f t="shared" si="116"/>
        <v>0</v>
      </c>
      <c r="FP30" s="56">
        <f t="shared" si="117"/>
        <v>0</v>
      </c>
      <c r="FQ30" s="56">
        <f t="shared" si="118"/>
        <v>0</v>
      </c>
      <c r="FR30" s="56">
        <f t="shared" si="119"/>
        <v>0</v>
      </c>
      <c r="FS30" s="56">
        <f t="shared" si="120"/>
        <v>0</v>
      </c>
      <c r="FT30" s="56">
        <f t="shared" si="121"/>
        <v>0</v>
      </c>
      <c r="FU30" s="56">
        <f t="shared" si="122"/>
        <v>0</v>
      </c>
      <c r="FV30" s="56">
        <f t="shared" si="123"/>
        <v>0</v>
      </c>
      <c r="FW30" s="56">
        <f t="shared" si="124"/>
        <v>0</v>
      </c>
      <c r="FX30" s="56">
        <f t="shared" si="125"/>
        <v>0</v>
      </c>
      <c r="FY30" s="56">
        <f t="shared" si="126"/>
        <v>0</v>
      </c>
      <c r="FZ30" s="56">
        <f t="shared" si="127"/>
        <v>0</v>
      </c>
      <c r="GA30" s="56">
        <f t="shared" si="128"/>
        <v>0</v>
      </c>
      <c r="GB30" s="56">
        <f t="shared" si="129"/>
        <v>0</v>
      </c>
      <c r="GC30" s="56">
        <f t="shared" si="130"/>
        <v>0</v>
      </c>
      <c r="GD30" s="56">
        <f t="shared" si="131"/>
        <v>0</v>
      </c>
      <c r="GE30" s="56">
        <f t="shared" si="132"/>
        <v>0</v>
      </c>
      <c r="GF30" s="56">
        <f t="shared" si="133"/>
        <v>0</v>
      </c>
      <c r="GG30" s="56">
        <f t="shared" si="134"/>
        <v>0</v>
      </c>
      <c r="GH30" s="56">
        <f t="shared" si="135"/>
        <v>0</v>
      </c>
      <c r="GI30" s="56">
        <f t="shared" si="136"/>
        <v>0</v>
      </c>
      <c r="GJ30" s="56">
        <f t="shared" si="137"/>
        <v>0</v>
      </c>
      <c r="GK30" s="56">
        <f t="shared" si="138"/>
        <v>0</v>
      </c>
      <c r="GL30" s="56">
        <f t="shared" si="139"/>
        <v>0</v>
      </c>
      <c r="GM30" s="56">
        <f t="shared" si="140"/>
        <v>0</v>
      </c>
      <c r="GN30" s="56">
        <f t="shared" si="141"/>
        <v>0</v>
      </c>
      <c r="GO30" s="56">
        <f t="shared" si="142"/>
        <v>0</v>
      </c>
      <c r="GP30" s="56">
        <f t="shared" si="143"/>
        <v>0</v>
      </c>
      <c r="GQ30" s="56">
        <f t="shared" si="144"/>
        <v>0</v>
      </c>
      <c r="GR30" s="56">
        <f t="shared" si="145"/>
        <v>0</v>
      </c>
      <c r="GS30" s="56">
        <f t="shared" si="146"/>
        <v>0</v>
      </c>
      <c r="GT30" s="56">
        <f t="shared" si="147"/>
        <v>0</v>
      </c>
      <c r="GU30" s="56">
        <f t="shared" si="148"/>
        <v>0</v>
      </c>
      <c r="GV30" s="56">
        <f t="shared" si="149"/>
        <v>0</v>
      </c>
      <c r="GW30" s="56">
        <f t="shared" si="150"/>
        <v>0</v>
      </c>
      <c r="GX30" s="56">
        <f t="shared" si="151"/>
        <v>0</v>
      </c>
      <c r="GY30" s="56">
        <f t="shared" si="152"/>
        <v>0</v>
      </c>
      <c r="GZ30" s="56">
        <f t="shared" si="153"/>
        <v>0</v>
      </c>
      <c r="HA30" s="56">
        <f t="shared" si="154"/>
        <v>0</v>
      </c>
      <c r="HB30" s="56">
        <f t="shared" si="155"/>
        <v>0</v>
      </c>
      <c r="HC30" s="56">
        <f t="shared" si="156"/>
        <v>0</v>
      </c>
      <c r="HD30" s="56">
        <f t="shared" si="157"/>
        <v>0</v>
      </c>
      <c r="HE30" s="56">
        <f t="shared" si="158"/>
        <v>0</v>
      </c>
      <c r="HF30" s="56">
        <f t="shared" si="159"/>
        <v>0</v>
      </c>
      <c r="HG30" s="56">
        <f t="shared" si="160"/>
        <v>0</v>
      </c>
      <c r="HH30" s="56">
        <f t="shared" si="161"/>
        <v>0</v>
      </c>
      <c r="HI30" s="56">
        <f t="shared" si="162"/>
        <v>0</v>
      </c>
      <c r="HJ30" s="56">
        <f t="shared" si="163"/>
        <v>0</v>
      </c>
      <c r="HK30" s="56">
        <f t="shared" si="164"/>
        <v>0</v>
      </c>
      <c r="HL30" s="56">
        <f t="shared" si="165"/>
        <v>0</v>
      </c>
      <c r="HM30" s="56">
        <f t="shared" si="166"/>
        <v>0</v>
      </c>
      <c r="HN30" s="56">
        <f t="shared" si="167"/>
        <v>0</v>
      </c>
      <c r="HO30" s="56">
        <f t="shared" si="168"/>
        <v>0</v>
      </c>
      <c r="HP30" s="56">
        <f t="shared" si="169"/>
        <v>0</v>
      </c>
      <c r="HQ30" s="56">
        <f t="shared" si="170"/>
        <v>0</v>
      </c>
      <c r="HR30" s="56">
        <f t="shared" si="171"/>
        <v>0</v>
      </c>
      <c r="HS30" s="56">
        <f t="shared" si="172"/>
        <v>0</v>
      </c>
      <c r="HT30" s="56">
        <f t="shared" si="173"/>
        <v>0</v>
      </c>
      <c r="HU30" s="56">
        <f t="shared" si="174"/>
        <v>0</v>
      </c>
      <c r="HV30" s="56">
        <f t="shared" si="175"/>
        <v>0</v>
      </c>
      <c r="HW30" s="56">
        <f t="shared" si="176"/>
        <v>0</v>
      </c>
      <c r="HX30" s="56">
        <f t="shared" si="177"/>
        <v>0</v>
      </c>
      <c r="HY30" s="56">
        <f t="shared" si="178"/>
        <v>0</v>
      </c>
      <c r="HZ30" s="56">
        <f t="shared" si="179"/>
        <v>0</v>
      </c>
      <c r="IA30" s="56">
        <f t="shared" si="180"/>
        <v>0</v>
      </c>
      <c r="IB30" s="56">
        <f t="shared" si="181"/>
        <v>0</v>
      </c>
      <c r="IC30" s="56">
        <f t="shared" si="182"/>
        <v>0</v>
      </c>
      <c r="ID30" s="56">
        <f t="shared" si="183"/>
        <v>0</v>
      </c>
      <c r="IE30" s="56">
        <f t="shared" si="184"/>
        <v>0</v>
      </c>
      <c r="IF30" s="56">
        <f t="shared" si="185"/>
        <v>0</v>
      </c>
      <c r="IG30" s="56">
        <f t="shared" si="186"/>
        <v>0</v>
      </c>
      <c r="IH30" s="56">
        <f t="shared" si="187"/>
        <v>0</v>
      </c>
      <c r="II30" s="56">
        <f t="shared" si="188"/>
        <v>0</v>
      </c>
      <c r="IJ30" s="56">
        <f t="shared" si="189"/>
        <v>0</v>
      </c>
      <c r="IK30" s="56">
        <f t="shared" si="190"/>
        <v>0</v>
      </c>
      <c r="IL30" s="56">
        <f t="shared" si="191"/>
        <v>0</v>
      </c>
      <c r="IM30" s="56">
        <f t="shared" si="192"/>
        <v>0</v>
      </c>
      <c r="IN30" s="56">
        <f t="shared" si="193"/>
        <v>0</v>
      </c>
      <c r="IO30" s="56">
        <f t="shared" si="194"/>
        <v>0</v>
      </c>
      <c r="IP30" s="56">
        <f t="shared" si="195"/>
        <v>0</v>
      </c>
      <c r="IQ30" s="56">
        <f t="shared" si="196"/>
        <v>0</v>
      </c>
      <c r="IR30" s="56">
        <f t="shared" si="197"/>
        <v>0</v>
      </c>
      <c r="IS30" s="56">
        <f t="shared" si="198"/>
        <v>0</v>
      </c>
      <c r="IT30" s="56">
        <f t="shared" si="199"/>
        <v>0</v>
      </c>
      <c r="IU30" s="56">
        <f t="shared" si="200"/>
        <v>0</v>
      </c>
      <c r="IV30" s="56">
        <f t="shared" si="201"/>
        <v>0</v>
      </c>
      <c r="IW30" s="56">
        <f t="shared" si="202"/>
        <v>0</v>
      </c>
      <c r="IX30" s="56">
        <f t="shared" si="203"/>
        <v>0</v>
      </c>
      <c r="IY30" s="56">
        <f t="shared" si="204"/>
        <v>0</v>
      </c>
      <c r="IZ30" s="56">
        <f t="shared" si="205"/>
        <v>0</v>
      </c>
      <c r="JA30" s="56">
        <f t="shared" si="206"/>
        <v>0</v>
      </c>
      <c r="JB30" s="56">
        <f t="shared" si="207"/>
        <v>0</v>
      </c>
      <c r="JC30" s="56">
        <f t="shared" si="208"/>
        <v>0</v>
      </c>
      <c r="JD30" s="56">
        <f t="shared" si="209"/>
        <v>0</v>
      </c>
      <c r="JE30" s="56">
        <f t="shared" si="210"/>
        <v>0</v>
      </c>
      <c r="JF30" s="56">
        <f t="shared" si="211"/>
        <v>0</v>
      </c>
      <c r="JG30" s="56">
        <f t="shared" si="212"/>
        <v>0</v>
      </c>
      <c r="JH30" s="56">
        <f t="shared" si="213"/>
        <v>0</v>
      </c>
      <c r="JI30" s="56">
        <f t="shared" si="214"/>
        <v>0</v>
      </c>
      <c r="JJ30" s="56">
        <f t="shared" si="215"/>
        <v>0</v>
      </c>
      <c r="JK30" s="56">
        <f t="shared" si="216"/>
        <v>0</v>
      </c>
      <c r="JL30" s="56">
        <f t="shared" si="217"/>
        <v>0</v>
      </c>
      <c r="JM30" s="56">
        <f t="shared" si="218"/>
        <v>0</v>
      </c>
      <c r="JN30" s="56">
        <f t="shared" si="219"/>
        <v>0</v>
      </c>
      <c r="JO30" s="56">
        <f t="shared" si="220"/>
        <v>0</v>
      </c>
      <c r="JP30" s="56">
        <f t="shared" si="221"/>
        <v>0</v>
      </c>
      <c r="JQ30" s="56">
        <f t="shared" si="222"/>
        <v>0</v>
      </c>
      <c r="JR30" s="56">
        <f t="shared" si="223"/>
        <v>0</v>
      </c>
      <c r="JS30" s="56">
        <f t="shared" si="224"/>
        <v>0</v>
      </c>
      <c r="JT30" s="56">
        <f t="shared" si="225"/>
        <v>0</v>
      </c>
      <c r="JU30" s="56">
        <f t="shared" si="226"/>
        <v>0</v>
      </c>
      <c r="JV30" s="56">
        <f t="shared" si="227"/>
        <v>0</v>
      </c>
      <c r="JW30" s="56">
        <f t="shared" si="228"/>
        <v>0</v>
      </c>
      <c r="JX30" s="56">
        <f t="shared" si="229"/>
        <v>0</v>
      </c>
      <c r="JY30" s="56">
        <f t="shared" si="230"/>
        <v>0</v>
      </c>
      <c r="JZ30" s="56">
        <f t="shared" si="231"/>
        <v>0</v>
      </c>
      <c r="KA30" s="56">
        <f t="shared" si="232"/>
        <v>0</v>
      </c>
      <c r="KB30" s="56">
        <f t="shared" si="233"/>
        <v>0</v>
      </c>
      <c r="KC30" s="56">
        <f t="shared" si="234"/>
        <v>0</v>
      </c>
      <c r="KD30" s="56">
        <f t="shared" si="235"/>
        <v>0</v>
      </c>
      <c r="KE30" s="56">
        <f t="shared" si="236"/>
        <v>0</v>
      </c>
      <c r="KF30" s="56">
        <f t="shared" si="237"/>
        <v>0</v>
      </c>
      <c r="KG30" s="56">
        <f t="shared" si="238"/>
        <v>0</v>
      </c>
      <c r="KH30" s="56">
        <f t="shared" si="239"/>
        <v>0</v>
      </c>
      <c r="KI30" s="56">
        <f t="shared" si="240"/>
        <v>0</v>
      </c>
      <c r="KJ30" s="56">
        <f t="shared" si="241"/>
        <v>0</v>
      </c>
      <c r="KK30" s="56">
        <f t="shared" si="242"/>
        <v>0</v>
      </c>
      <c r="KL30" s="56">
        <f t="shared" si="243"/>
        <v>0</v>
      </c>
      <c r="KM30" s="56">
        <f t="shared" si="244"/>
        <v>0</v>
      </c>
      <c r="KN30" s="56">
        <f t="shared" si="245"/>
        <v>0</v>
      </c>
      <c r="KO30" s="56">
        <f t="shared" si="246"/>
        <v>0</v>
      </c>
      <c r="KP30" s="56">
        <f t="shared" si="247"/>
        <v>0</v>
      </c>
      <c r="KQ30" s="56">
        <f t="shared" si="248"/>
        <v>0</v>
      </c>
      <c r="KR30" s="56">
        <f t="shared" si="249"/>
        <v>0</v>
      </c>
      <c r="KS30" s="56">
        <f t="shared" si="250"/>
        <v>0</v>
      </c>
      <c r="KT30" s="56">
        <f t="shared" si="251"/>
        <v>0</v>
      </c>
      <c r="KU30" s="56">
        <f t="shared" si="252"/>
        <v>0</v>
      </c>
      <c r="KV30" s="56">
        <f t="shared" si="253"/>
        <v>0</v>
      </c>
      <c r="KW30" s="56">
        <f t="shared" si="254"/>
        <v>0</v>
      </c>
      <c r="KX30" s="56">
        <f t="shared" si="255"/>
        <v>0</v>
      </c>
      <c r="KY30" s="56">
        <f t="shared" si="256"/>
        <v>0</v>
      </c>
      <c r="KZ30" s="56">
        <f t="shared" si="257"/>
        <v>0</v>
      </c>
      <c r="LA30" s="56">
        <f t="shared" si="258"/>
        <v>0</v>
      </c>
      <c r="LB30" s="56">
        <f t="shared" si="259"/>
        <v>0</v>
      </c>
      <c r="LC30" s="56">
        <f t="shared" si="260"/>
        <v>0</v>
      </c>
      <c r="LD30" s="56">
        <f t="shared" si="261"/>
        <v>0</v>
      </c>
      <c r="LE30" s="56">
        <f t="shared" si="262"/>
        <v>0</v>
      </c>
      <c r="LF30" s="56">
        <f t="shared" si="263"/>
        <v>0</v>
      </c>
      <c r="LG30" s="56">
        <f t="shared" si="264"/>
        <v>0</v>
      </c>
      <c r="LH30" s="56">
        <f t="shared" si="265"/>
        <v>0</v>
      </c>
      <c r="LI30" s="56">
        <f t="shared" si="266"/>
        <v>0</v>
      </c>
      <c r="LJ30" s="56">
        <f t="shared" si="267"/>
        <v>0</v>
      </c>
      <c r="LK30" s="56">
        <f t="shared" si="268"/>
        <v>0</v>
      </c>
      <c r="LL30" s="56">
        <f t="shared" si="269"/>
        <v>0</v>
      </c>
      <c r="LM30" s="56">
        <f t="shared" si="270"/>
        <v>0</v>
      </c>
      <c r="LN30" s="56">
        <f t="shared" si="271"/>
        <v>0</v>
      </c>
      <c r="LO30" s="56">
        <f t="shared" si="272"/>
        <v>0</v>
      </c>
      <c r="LP30" s="56">
        <f t="shared" si="273"/>
        <v>0</v>
      </c>
      <c r="LQ30" s="56">
        <f t="shared" si="274"/>
        <v>0</v>
      </c>
      <c r="LR30" s="56">
        <f t="shared" si="275"/>
        <v>0</v>
      </c>
      <c r="LS30" s="56">
        <f t="shared" si="276"/>
        <v>0</v>
      </c>
      <c r="LT30" s="56">
        <f t="shared" si="277"/>
        <v>0</v>
      </c>
      <c r="LU30" s="56">
        <f t="shared" si="278"/>
        <v>0</v>
      </c>
      <c r="LV30" s="56">
        <f t="shared" si="279"/>
        <v>0</v>
      </c>
      <c r="LW30" s="56">
        <f t="shared" si="280"/>
        <v>0</v>
      </c>
      <c r="LX30" s="56">
        <f t="shared" si="281"/>
        <v>0</v>
      </c>
      <c r="LY30" s="56">
        <f t="shared" si="282"/>
        <v>0</v>
      </c>
      <c r="LZ30" s="56">
        <f t="shared" si="283"/>
        <v>0</v>
      </c>
      <c r="MA30" s="56">
        <f t="shared" si="284"/>
        <v>0</v>
      </c>
      <c r="MB30" s="56">
        <f t="shared" si="285"/>
        <v>0</v>
      </c>
      <c r="MC30" s="56">
        <f t="shared" si="286"/>
        <v>0</v>
      </c>
      <c r="MD30" s="56">
        <f t="shared" si="287"/>
        <v>0</v>
      </c>
      <c r="ME30" s="56">
        <f t="shared" si="288"/>
        <v>0</v>
      </c>
      <c r="MF30" s="56">
        <f t="shared" si="289"/>
        <v>0</v>
      </c>
      <c r="MG30" s="56">
        <f t="shared" si="290"/>
        <v>0</v>
      </c>
      <c r="MH30" s="56">
        <f t="shared" si="291"/>
        <v>0</v>
      </c>
      <c r="MI30" s="56">
        <f t="shared" si="292"/>
        <v>0</v>
      </c>
      <c r="MJ30" s="56">
        <f t="shared" si="293"/>
        <v>0</v>
      </c>
      <c r="MK30" s="56">
        <f t="shared" si="294"/>
        <v>0</v>
      </c>
      <c r="ML30" s="56">
        <f t="shared" si="295"/>
        <v>0</v>
      </c>
      <c r="MM30" s="56">
        <f t="shared" si="296"/>
        <v>0</v>
      </c>
      <c r="MN30" s="56">
        <f t="shared" si="297"/>
        <v>0</v>
      </c>
      <c r="MO30" s="56">
        <f t="shared" si="298"/>
        <v>0</v>
      </c>
      <c r="MP30" s="56">
        <f t="shared" si="299"/>
        <v>0</v>
      </c>
      <c r="MQ30" s="56">
        <f t="shared" si="300"/>
        <v>0</v>
      </c>
      <c r="MR30" s="56">
        <f t="shared" si="301"/>
        <v>0</v>
      </c>
      <c r="MS30" s="56">
        <f t="shared" si="302"/>
        <v>0</v>
      </c>
      <c r="MT30" s="56">
        <f t="shared" si="303"/>
        <v>0</v>
      </c>
      <c r="MU30" s="56">
        <f t="shared" si="304"/>
        <v>0</v>
      </c>
      <c r="MV30" s="56">
        <f t="shared" si="305"/>
        <v>0</v>
      </c>
      <c r="MW30" s="56">
        <f t="shared" si="306"/>
        <v>0</v>
      </c>
      <c r="MX30" s="56">
        <f t="shared" si="307"/>
        <v>0</v>
      </c>
      <c r="MY30" s="56">
        <f t="shared" si="308"/>
        <v>0</v>
      </c>
      <c r="MZ30" s="56">
        <f t="shared" si="309"/>
        <v>0</v>
      </c>
      <c r="NA30" s="56">
        <f t="shared" si="310"/>
        <v>0</v>
      </c>
      <c r="NB30" s="56">
        <f t="shared" si="311"/>
        <v>0</v>
      </c>
      <c r="NC30" s="56">
        <f t="shared" si="312"/>
        <v>0</v>
      </c>
      <c r="ND30" s="56">
        <f t="shared" si="313"/>
        <v>0</v>
      </c>
      <c r="NE30" s="56">
        <f t="shared" si="314"/>
        <v>0</v>
      </c>
      <c r="NF30" s="56">
        <f t="shared" si="315"/>
        <v>0</v>
      </c>
      <c r="NG30" s="56">
        <f t="shared" si="316"/>
        <v>0</v>
      </c>
      <c r="NH30" s="56">
        <f t="shared" si="317"/>
        <v>0</v>
      </c>
      <c r="NI30" s="56">
        <f t="shared" si="318"/>
        <v>0</v>
      </c>
      <c r="NJ30" s="56">
        <f t="shared" si="319"/>
        <v>0</v>
      </c>
      <c r="NK30" s="56">
        <f t="shared" si="320"/>
        <v>0</v>
      </c>
      <c r="NL30" s="56">
        <f t="shared" si="321"/>
        <v>0</v>
      </c>
      <c r="NM30" s="56">
        <f t="shared" si="322"/>
        <v>0</v>
      </c>
      <c r="NN30" s="56">
        <f t="shared" si="323"/>
        <v>0</v>
      </c>
      <c r="NO30" s="56">
        <f t="shared" si="324"/>
        <v>0</v>
      </c>
      <c r="NP30" s="56">
        <f t="shared" si="325"/>
        <v>0</v>
      </c>
      <c r="NQ30" s="56">
        <f t="shared" si="326"/>
        <v>0</v>
      </c>
      <c r="NR30" s="56">
        <f t="shared" si="327"/>
        <v>0</v>
      </c>
      <c r="NS30" s="56">
        <f t="shared" si="328"/>
        <v>0</v>
      </c>
      <c r="NT30" s="56">
        <f t="shared" si="329"/>
        <v>0</v>
      </c>
      <c r="NU30" s="56">
        <f t="shared" si="330"/>
        <v>0</v>
      </c>
      <c r="NV30" s="56">
        <f t="shared" si="331"/>
        <v>0</v>
      </c>
      <c r="NW30" s="56">
        <f t="shared" si="332"/>
        <v>0</v>
      </c>
      <c r="NX30" s="56">
        <f t="shared" si="333"/>
        <v>0</v>
      </c>
      <c r="NY30" s="56">
        <f t="shared" si="334"/>
        <v>0</v>
      </c>
      <c r="NZ30" s="56">
        <f t="shared" si="335"/>
        <v>0</v>
      </c>
      <c r="OA30" s="56">
        <f t="shared" si="336"/>
        <v>0</v>
      </c>
      <c r="OB30" s="56">
        <f t="shared" si="337"/>
        <v>0</v>
      </c>
      <c r="OC30" s="56">
        <f t="shared" si="338"/>
        <v>0</v>
      </c>
      <c r="OD30" s="56">
        <f t="shared" si="339"/>
        <v>0</v>
      </c>
      <c r="OE30" s="56">
        <f t="shared" si="340"/>
        <v>0</v>
      </c>
      <c r="OF30" s="56">
        <f t="shared" si="341"/>
        <v>0</v>
      </c>
      <c r="OG30" s="56">
        <f t="shared" si="342"/>
        <v>0</v>
      </c>
      <c r="OH30" s="56">
        <f t="shared" si="343"/>
        <v>0</v>
      </c>
      <c r="OI30" s="56">
        <f t="shared" si="344"/>
        <v>0</v>
      </c>
      <c r="OJ30" s="56">
        <f t="shared" si="345"/>
        <v>0</v>
      </c>
      <c r="OK30" s="56">
        <f t="shared" si="346"/>
        <v>0</v>
      </c>
      <c r="OL30" s="56">
        <f t="shared" si="347"/>
        <v>0</v>
      </c>
      <c r="OM30" s="56">
        <f t="shared" si="348"/>
        <v>0</v>
      </c>
      <c r="ON30" s="56">
        <f t="shared" si="349"/>
        <v>0</v>
      </c>
      <c r="OO30" s="56">
        <f t="shared" si="350"/>
        <v>0</v>
      </c>
      <c r="OP30" s="56">
        <f t="shared" si="351"/>
        <v>0</v>
      </c>
      <c r="OQ30" s="56">
        <f t="shared" si="352"/>
        <v>0</v>
      </c>
      <c r="OR30" s="56">
        <f t="shared" si="353"/>
        <v>0</v>
      </c>
      <c r="OS30" s="56">
        <f t="shared" si="354"/>
        <v>0</v>
      </c>
      <c r="OT30" s="56">
        <f t="shared" si="355"/>
        <v>0</v>
      </c>
      <c r="OU30" s="56">
        <f t="shared" si="356"/>
        <v>0</v>
      </c>
      <c r="OV30" s="56">
        <f t="shared" si="357"/>
        <v>0</v>
      </c>
      <c r="OW30" s="56">
        <f t="shared" si="358"/>
        <v>0</v>
      </c>
      <c r="OX30" s="56">
        <f t="shared" si="359"/>
        <v>0</v>
      </c>
      <c r="OY30" s="56">
        <f t="shared" si="360"/>
        <v>0</v>
      </c>
      <c r="OZ30" s="56">
        <f t="shared" si="361"/>
        <v>0</v>
      </c>
      <c r="PA30" s="56">
        <f t="shared" si="362"/>
        <v>0</v>
      </c>
      <c r="PB30" s="56">
        <f t="shared" si="363"/>
        <v>0</v>
      </c>
      <c r="PC30" s="56">
        <f t="shared" si="364"/>
        <v>0</v>
      </c>
      <c r="PD30" s="56">
        <f t="shared" si="365"/>
        <v>0</v>
      </c>
      <c r="PE30" s="56">
        <f t="shared" si="366"/>
        <v>0</v>
      </c>
      <c r="PF30" s="56">
        <f t="shared" si="367"/>
        <v>0</v>
      </c>
      <c r="PG30" s="56">
        <f t="shared" si="368"/>
        <v>0</v>
      </c>
      <c r="PH30" s="56">
        <f t="shared" si="369"/>
        <v>0</v>
      </c>
      <c r="PI30" s="56">
        <f t="shared" si="370"/>
        <v>0</v>
      </c>
      <c r="PJ30" s="56">
        <f t="shared" si="371"/>
        <v>0</v>
      </c>
      <c r="PK30" s="56">
        <f t="shared" si="372"/>
        <v>0</v>
      </c>
      <c r="PL30" s="56">
        <f t="shared" si="373"/>
        <v>0</v>
      </c>
      <c r="PM30" s="56">
        <f t="shared" si="374"/>
        <v>0</v>
      </c>
      <c r="PN30" s="56">
        <f t="shared" si="375"/>
        <v>0</v>
      </c>
      <c r="PO30" s="56">
        <f t="shared" si="376"/>
        <v>1201.9228439349238</v>
      </c>
      <c r="PP30" s="56">
        <f t="shared" si="377"/>
        <v>-1802.8845183062006</v>
      </c>
      <c r="PQ30" s="56">
        <f t="shared" si="378"/>
        <v>-1201.9228439349238</v>
      </c>
      <c r="PR30" s="56">
        <f t="shared" si="379"/>
        <v>1802.8845183062006</v>
      </c>
      <c r="PS30" s="56">
        <f t="shared" si="380"/>
        <v>0</v>
      </c>
      <c r="PT30" s="56">
        <f t="shared" si="381"/>
        <v>0</v>
      </c>
      <c r="PU30" s="56">
        <f t="shared" si="382"/>
        <v>0</v>
      </c>
      <c r="PV30" s="56">
        <f t="shared" si="383"/>
        <v>0</v>
      </c>
      <c r="PW30" s="56">
        <f t="shared" si="384"/>
        <v>0</v>
      </c>
      <c r="PX30" s="56">
        <f t="shared" si="385"/>
        <v>0</v>
      </c>
      <c r="PY30" s="56">
        <f t="shared" si="386"/>
        <v>0</v>
      </c>
      <c r="PZ30" s="56">
        <f t="shared" si="387"/>
        <v>0</v>
      </c>
      <c r="QA30" s="56">
        <f t="shared" si="388"/>
        <v>0</v>
      </c>
      <c r="QB30" s="56">
        <f t="shared" si="389"/>
        <v>0</v>
      </c>
      <c r="QC30" s="56">
        <f t="shared" si="390"/>
        <v>0</v>
      </c>
      <c r="QD30" s="56">
        <f t="shared" si="391"/>
        <v>0</v>
      </c>
      <c r="QE30" s="56">
        <f t="shared" si="392"/>
        <v>0</v>
      </c>
      <c r="QF30" s="56">
        <f t="shared" si="393"/>
        <v>0</v>
      </c>
      <c r="QG30" s="56">
        <f t="shared" si="394"/>
        <v>0</v>
      </c>
      <c r="QH30" s="56">
        <f t="shared" si="395"/>
        <v>0</v>
      </c>
      <c r="QI30" s="56">
        <f t="shared" si="396"/>
        <v>0</v>
      </c>
      <c r="QJ30" s="56">
        <f t="shared" si="397"/>
        <v>0</v>
      </c>
      <c r="QK30" s="56">
        <f t="shared" si="398"/>
        <v>0</v>
      </c>
      <c r="QL30" s="56">
        <f t="shared" si="399"/>
        <v>0</v>
      </c>
      <c r="QM30" s="56">
        <f t="shared" si="400"/>
        <v>0</v>
      </c>
      <c r="QN30" s="56">
        <f t="shared" si="401"/>
        <v>0</v>
      </c>
      <c r="QO30" s="56">
        <f t="shared" si="402"/>
        <v>0</v>
      </c>
      <c r="QP30" s="56">
        <f t="shared" si="403"/>
        <v>0</v>
      </c>
      <c r="QQ30" s="56">
        <f t="shared" si="404"/>
        <v>0</v>
      </c>
      <c r="QR30" s="56">
        <f t="shared" si="405"/>
        <v>0</v>
      </c>
      <c r="QS30" s="56">
        <f t="shared" si="406"/>
        <v>0</v>
      </c>
      <c r="QT30" s="56">
        <f t="shared" si="407"/>
        <v>0</v>
      </c>
      <c r="QU30" s="56">
        <f t="shared" si="408"/>
        <v>0</v>
      </c>
      <c r="QV30" s="56">
        <f t="shared" si="409"/>
        <v>0</v>
      </c>
      <c r="QW30" s="56">
        <f t="shared" si="410"/>
        <v>0</v>
      </c>
      <c r="QX30" s="56">
        <f t="shared" si="411"/>
        <v>0</v>
      </c>
      <c r="QY30" s="56">
        <f t="shared" si="412"/>
        <v>0</v>
      </c>
      <c r="QZ30" s="56">
        <f t="shared" si="413"/>
        <v>0</v>
      </c>
      <c r="RA30" s="56">
        <f t="shared" si="414"/>
        <v>0</v>
      </c>
      <c r="RB30" s="56">
        <f t="shared" si="415"/>
        <v>0</v>
      </c>
      <c r="RC30" s="56">
        <f t="shared" si="416"/>
        <v>0</v>
      </c>
      <c r="RD30" s="56">
        <f t="shared" si="417"/>
        <v>0</v>
      </c>
      <c r="RE30" s="56">
        <f t="shared" si="418"/>
        <v>0</v>
      </c>
      <c r="RF30" s="56">
        <f t="shared" si="419"/>
        <v>0</v>
      </c>
      <c r="RG30" s="56">
        <f t="shared" si="420"/>
        <v>0</v>
      </c>
      <c r="RH30" s="56">
        <f t="shared" si="421"/>
        <v>0</v>
      </c>
      <c r="RI30" s="56">
        <f t="shared" si="422"/>
        <v>-1802.8845183062006</v>
      </c>
      <c r="RJ30" s="56">
        <f t="shared" si="423"/>
        <v>2704.327156065076</v>
      </c>
      <c r="RK30" s="56">
        <f t="shared" si="424"/>
        <v>1802.8845183062006</v>
      </c>
      <c r="RL30" s="56">
        <f t="shared" si="425"/>
        <v>-2704.327156065076</v>
      </c>
      <c r="RM30" s="56">
        <f t="shared" si="426"/>
        <v>0</v>
      </c>
      <c r="RN30" s="56">
        <f t="shared" si="427"/>
        <v>0</v>
      </c>
      <c r="RO30" s="56">
        <f t="shared" si="428"/>
        <v>0</v>
      </c>
      <c r="RP30" s="56">
        <f t="shared" si="429"/>
        <v>0</v>
      </c>
      <c r="RQ30" s="56">
        <f t="shared" si="430"/>
        <v>0</v>
      </c>
      <c r="RR30" s="56">
        <f t="shared" si="431"/>
        <v>0</v>
      </c>
      <c r="RS30" s="56">
        <f t="shared" si="432"/>
        <v>0</v>
      </c>
      <c r="RT30" s="56">
        <f t="shared" si="433"/>
        <v>0</v>
      </c>
      <c r="RU30" s="56">
        <f t="shared" si="434"/>
        <v>0</v>
      </c>
      <c r="RV30" s="56">
        <f t="shared" si="435"/>
        <v>0</v>
      </c>
      <c r="RW30" s="56">
        <f t="shared" si="436"/>
        <v>0</v>
      </c>
      <c r="RX30" s="56">
        <f t="shared" si="437"/>
        <v>0</v>
      </c>
      <c r="RY30" s="56">
        <f t="shared" si="438"/>
        <v>0</v>
      </c>
      <c r="RZ30" s="56">
        <f t="shared" si="439"/>
        <v>0</v>
      </c>
      <c r="SA30" s="56">
        <f t="shared" si="440"/>
        <v>0</v>
      </c>
      <c r="SB30" s="56">
        <f t="shared" si="441"/>
        <v>0</v>
      </c>
      <c r="SC30" s="56">
        <f t="shared" si="442"/>
        <v>0</v>
      </c>
      <c r="SD30" s="56">
        <f t="shared" si="443"/>
        <v>0</v>
      </c>
      <c r="SE30" s="56">
        <f t="shared" si="444"/>
        <v>0</v>
      </c>
      <c r="SF30" s="56">
        <f t="shared" si="445"/>
        <v>0</v>
      </c>
      <c r="SG30" s="56">
        <f t="shared" si="446"/>
        <v>0</v>
      </c>
      <c r="SH30" s="56">
        <f t="shared" si="447"/>
        <v>0</v>
      </c>
      <c r="SI30" s="56">
        <f t="shared" si="448"/>
        <v>0</v>
      </c>
      <c r="SJ30" s="56">
        <f t="shared" si="449"/>
        <v>0</v>
      </c>
      <c r="SK30" s="56">
        <f t="shared" si="450"/>
        <v>0</v>
      </c>
      <c r="SL30" s="56">
        <f t="shared" si="451"/>
        <v>0</v>
      </c>
      <c r="SM30" s="56">
        <f t="shared" si="452"/>
        <v>0</v>
      </c>
      <c r="SN30" s="56">
        <f t="shared" si="453"/>
        <v>0</v>
      </c>
      <c r="SO30" s="56">
        <f t="shared" si="454"/>
        <v>0</v>
      </c>
      <c r="SP30" s="56">
        <f t="shared" si="455"/>
        <v>0</v>
      </c>
      <c r="SQ30" s="56">
        <f t="shared" si="456"/>
        <v>0</v>
      </c>
      <c r="SR30" s="56">
        <f t="shared" si="457"/>
        <v>0</v>
      </c>
      <c r="SS30" s="56">
        <f t="shared" si="458"/>
        <v>0</v>
      </c>
      <c r="ST30" s="56">
        <f t="shared" si="459"/>
        <v>0</v>
      </c>
      <c r="SU30" s="56">
        <f t="shared" si="460"/>
        <v>0</v>
      </c>
      <c r="SV30" s="56">
        <f t="shared" si="461"/>
        <v>0</v>
      </c>
      <c r="SW30" s="56">
        <f t="shared" si="462"/>
        <v>0</v>
      </c>
      <c r="SX30" s="56">
        <f t="shared" si="463"/>
        <v>0</v>
      </c>
      <c r="SY30" s="56">
        <f t="shared" si="464"/>
        <v>0</v>
      </c>
      <c r="SZ30" s="56">
        <f t="shared" si="465"/>
        <v>0</v>
      </c>
      <c r="TA30" s="56">
        <f t="shared" si="466"/>
        <v>0</v>
      </c>
      <c r="TB30" s="56">
        <f t="shared" si="467"/>
        <v>0</v>
      </c>
      <c r="TC30" s="56">
        <f t="shared" si="468"/>
        <v>-1201.9228439349238</v>
      </c>
      <c r="TD30" s="56">
        <f t="shared" si="469"/>
        <v>1802.8845183062006</v>
      </c>
      <c r="TE30" s="56">
        <f t="shared" si="470"/>
        <v>1201.9228439349238</v>
      </c>
      <c r="TF30" s="56">
        <f t="shared" si="471"/>
        <v>-1802.8845183062006</v>
      </c>
      <c r="TG30" s="56">
        <f t="shared" si="472"/>
        <v>0</v>
      </c>
      <c r="TH30" s="56">
        <f t="shared" si="473"/>
        <v>0</v>
      </c>
      <c r="TI30" s="56">
        <f t="shared" si="474"/>
        <v>0</v>
      </c>
      <c r="TJ30" s="56">
        <f t="shared" si="475"/>
        <v>0</v>
      </c>
      <c r="TK30" s="56">
        <f t="shared" si="476"/>
        <v>0</v>
      </c>
      <c r="TL30" s="56">
        <f t="shared" si="477"/>
        <v>0</v>
      </c>
      <c r="TM30" s="56">
        <f t="shared" si="478"/>
        <v>0</v>
      </c>
      <c r="TN30" s="56">
        <f t="shared" si="479"/>
        <v>0</v>
      </c>
      <c r="TO30" s="56">
        <f t="shared" si="480"/>
        <v>0</v>
      </c>
      <c r="TP30" s="56">
        <f t="shared" si="481"/>
        <v>0</v>
      </c>
      <c r="TQ30" s="56">
        <f t="shared" si="482"/>
        <v>0</v>
      </c>
      <c r="TR30" s="56">
        <f t="shared" si="483"/>
        <v>0</v>
      </c>
      <c r="TS30" s="56">
        <f t="shared" si="484"/>
        <v>0</v>
      </c>
      <c r="TT30" s="56">
        <f t="shared" si="485"/>
        <v>0</v>
      </c>
      <c r="TU30" s="56">
        <f t="shared" si="486"/>
        <v>0</v>
      </c>
      <c r="TV30" s="56">
        <f t="shared" si="487"/>
        <v>0</v>
      </c>
      <c r="TW30" s="56">
        <f t="shared" si="488"/>
        <v>0</v>
      </c>
      <c r="TX30" s="56">
        <f t="shared" si="489"/>
        <v>0</v>
      </c>
      <c r="TY30" s="56">
        <f t="shared" si="490"/>
        <v>0</v>
      </c>
      <c r="TZ30" s="56">
        <f t="shared" si="491"/>
        <v>0</v>
      </c>
      <c r="UA30" s="56">
        <f t="shared" si="492"/>
        <v>0</v>
      </c>
      <c r="UB30" s="56">
        <f t="shared" si="493"/>
        <v>0</v>
      </c>
      <c r="UC30" s="56">
        <f t="shared" si="494"/>
        <v>0</v>
      </c>
      <c r="UD30" s="56">
        <f t="shared" si="495"/>
        <v>0</v>
      </c>
      <c r="UE30" s="56">
        <f t="shared" si="496"/>
        <v>0</v>
      </c>
      <c r="UF30" s="56">
        <f t="shared" si="497"/>
        <v>0</v>
      </c>
      <c r="UG30" s="56">
        <f t="shared" si="498"/>
        <v>0</v>
      </c>
      <c r="UH30" s="56">
        <f t="shared" si="499"/>
        <v>0</v>
      </c>
      <c r="UI30" s="56">
        <f t="shared" si="500"/>
        <v>0</v>
      </c>
      <c r="UJ30" s="56">
        <f t="shared" si="501"/>
        <v>0</v>
      </c>
      <c r="UK30" s="56">
        <f t="shared" si="502"/>
        <v>0</v>
      </c>
      <c r="UL30" s="56">
        <f t="shared" si="503"/>
        <v>0</v>
      </c>
      <c r="UM30" s="56">
        <f t="shared" si="504"/>
        <v>0</v>
      </c>
      <c r="UN30" s="56">
        <f t="shared" si="505"/>
        <v>0</v>
      </c>
      <c r="UO30" s="56">
        <f t="shared" si="506"/>
        <v>0</v>
      </c>
      <c r="UP30" s="56">
        <f t="shared" si="507"/>
        <v>0</v>
      </c>
      <c r="UQ30" s="56">
        <f t="shared" si="508"/>
        <v>0</v>
      </c>
      <c r="UR30" s="56">
        <f t="shared" si="509"/>
        <v>0</v>
      </c>
      <c r="US30" s="56">
        <f t="shared" si="510"/>
        <v>0</v>
      </c>
      <c r="UT30" s="56">
        <f t="shared" si="511"/>
        <v>0</v>
      </c>
      <c r="UU30" s="56">
        <f t="shared" si="512"/>
        <v>0</v>
      </c>
      <c r="UV30" s="56">
        <f t="shared" si="513"/>
        <v>0</v>
      </c>
      <c r="UW30" s="56">
        <f t="shared" si="514"/>
        <v>1802.8845183062006</v>
      </c>
      <c r="UX30" s="56">
        <f t="shared" si="515"/>
        <v>-2704.327156065076</v>
      </c>
      <c r="UY30" s="56">
        <f t="shared" si="516"/>
        <v>-1802.8845183062006</v>
      </c>
      <c r="UZ30" s="56">
        <f t="shared" si="517"/>
        <v>2704.327156065076</v>
      </c>
      <c r="VA30" s="56">
        <f t="shared" si="518"/>
        <v>0</v>
      </c>
      <c r="VB30" s="56">
        <f t="shared" si="519"/>
        <v>0</v>
      </c>
      <c r="VC30" s="56">
        <f t="shared" si="520"/>
        <v>0</v>
      </c>
      <c r="VD30" s="56">
        <f t="shared" si="521"/>
        <v>0</v>
      </c>
      <c r="VE30" s="56">
        <f t="shared" si="522"/>
        <v>0</v>
      </c>
      <c r="VF30" s="56">
        <f t="shared" si="523"/>
        <v>0</v>
      </c>
      <c r="VG30" s="56">
        <f t="shared" si="524"/>
        <v>0</v>
      </c>
      <c r="VH30" s="56">
        <f t="shared" si="525"/>
        <v>0</v>
      </c>
      <c r="VI30" s="56">
        <f t="shared" si="526"/>
        <v>0</v>
      </c>
      <c r="VJ30" s="56">
        <f t="shared" si="527"/>
        <v>0</v>
      </c>
      <c r="VK30" s="56">
        <f t="shared" si="528"/>
        <v>0</v>
      </c>
      <c r="VL30" s="56">
        <f t="shared" si="529"/>
        <v>0</v>
      </c>
      <c r="VM30" s="56">
        <f t="shared" si="530"/>
        <v>0</v>
      </c>
      <c r="VN30" s="56">
        <f t="shared" si="531"/>
        <v>0</v>
      </c>
      <c r="VO30" s="56">
        <f t="shared" si="532"/>
        <v>0</v>
      </c>
      <c r="VP30" s="56">
        <f t="shared" si="533"/>
        <v>0</v>
      </c>
      <c r="VQ30" s="56">
        <f t="shared" si="534"/>
        <v>0</v>
      </c>
      <c r="VR30" s="56">
        <f t="shared" si="535"/>
        <v>0</v>
      </c>
      <c r="VS30" s="56">
        <f t="shared" si="536"/>
        <v>0</v>
      </c>
      <c r="VT30" s="56">
        <f t="shared" si="537"/>
        <v>0</v>
      </c>
      <c r="VU30" s="56">
        <f t="shared" si="538"/>
        <v>0</v>
      </c>
      <c r="VV30" s="56">
        <f t="shared" si="539"/>
        <v>0</v>
      </c>
      <c r="VW30" s="56">
        <f t="shared" si="540"/>
        <v>0</v>
      </c>
      <c r="VX30" s="56">
        <f t="shared" si="541"/>
        <v>0</v>
      </c>
      <c r="VY30" s="56">
        <f t="shared" si="542"/>
        <v>0</v>
      </c>
      <c r="VZ30" s="56">
        <f t="shared" si="543"/>
        <v>0</v>
      </c>
      <c r="WA30" s="56">
        <f t="shared" si="544"/>
        <v>0</v>
      </c>
      <c r="WB30" s="56">
        <f t="shared" si="545"/>
        <v>0</v>
      </c>
      <c r="WC30" s="56">
        <f t="shared" si="546"/>
        <v>0</v>
      </c>
      <c r="WD30" s="56">
        <f t="shared" si="547"/>
        <v>0</v>
      </c>
      <c r="WE30" s="56">
        <f t="shared" si="548"/>
        <v>0</v>
      </c>
      <c r="WF30" s="56">
        <f t="shared" si="549"/>
        <v>0</v>
      </c>
      <c r="WG30" s="56">
        <f t="shared" si="550"/>
        <v>0</v>
      </c>
      <c r="WH30" s="56">
        <f t="shared" si="551"/>
        <v>0</v>
      </c>
      <c r="WI30" s="56">
        <f t="shared" si="552"/>
        <v>0</v>
      </c>
      <c r="WJ30" s="56">
        <f t="shared" si="553"/>
        <v>0</v>
      </c>
      <c r="WK30" s="56">
        <f t="shared" si="554"/>
        <v>0</v>
      </c>
      <c r="WL30" s="56">
        <f t="shared" si="555"/>
        <v>0</v>
      </c>
      <c r="WM30" s="56">
        <f t="shared" si="556"/>
        <v>0</v>
      </c>
      <c r="WN30" s="56">
        <f t="shared" si="557"/>
        <v>0</v>
      </c>
      <c r="WO30" s="56">
        <f t="shared" si="558"/>
        <v>0</v>
      </c>
      <c r="WP30" s="56">
        <f t="shared" si="559"/>
        <v>0</v>
      </c>
      <c r="WQ30" s="56">
        <f t="shared" si="560"/>
        <v>0</v>
      </c>
      <c r="WR30" s="56">
        <f t="shared" si="561"/>
        <v>0</v>
      </c>
      <c r="WS30" s="56">
        <f t="shared" si="562"/>
        <v>0</v>
      </c>
      <c r="WT30" s="56">
        <f t="shared" si="563"/>
        <v>0</v>
      </c>
      <c r="WU30" s="56">
        <f t="shared" si="564"/>
        <v>0</v>
      </c>
      <c r="WV30" s="56">
        <f t="shared" si="565"/>
        <v>0</v>
      </c>
      <c r="WW30" s="56">
        <f t="shared" si="566"/>
        <v>0</v>
      </c>
      <c r="WX30" s="56">
        <f t="shared" si="567"/>
        <v>0</v>
      </c>
      <c r="WY30" s="56">
        <f t="shared" si="568"/>
        <v>0</v>
      </c>
      <c r="WZ30" s="56">
        <f t="shared" si="569"/>
        <v>0</v>
      </c>
      <c r="XA30" s="56">
        <f t="shared" si="570"/>
        <v>0</v>
      </c>
      <c r="XB30" s="56">
        <f t="shared" si="571"/>
        <v>0</v>
      </c>
      <c r="XC30" s="56">
        <f t="shared" si="572"/>
        <v>0</v>
      </c>
      <c r="XD30" s="56">
        <f t="shared" si="573"/>
        <v>0</v>
      </c>
      <c r="XE30" s="56">
        <f t="shared" si="574"/>
        <v>0</v>
      </c>
      <c r="XF30" s="56">
        <f t="shared" si="575"/>
        <v>0</v>
      </c>
      <c r="XG30" s="56">
        <f t="shared" si="576"/>
        <v>0</v>
      </c>
      <c r="XH30" s="56">
        <f t="shared" si="577"/>
        <v>0</v>
      </c>
      <c r="XI30" s="56">
        <f t="shared" si="578"/>
        <v>0</v>
      </c>
      <c r="XJ30" s="56">
        <f t="shared" si="579"/>
        <v>0</v>
      </c>
      <c r="XK30" s="56">
        <f t="shared" si="580"/>
        <v>0</v>
      </c>
      <c r="XL30" s="56">
        <f t="shared" si="581"/>
        <v>0</v>
      </c>
      <c r="XM30" s="56">
        <f t="shared" si="582"/>
        <v>0</v>
      </c>
      <c r="XN30" s="56">
        <f t="shared" si="583"/>
        <v>0</v>
      </c>
      <c r="XO30" s="56">
        <f t="shared" si="584"/>
        <v>0</v>
      </c>
      <c r="XP30" s="56">
        <f t="shared" si="585"/>
        <v>0</v>
      </c>
      <c r="XQ30" s="56">
        <f t="shared" si="586"/>
        <v>0</v>
      </c>
      <c r="XR30" s="56">
        <f t="shared" si="587"/>
        <v>0</v>
      </c>
      <c r="XS30" s="56">
        <f t="shared" si="588"/>
        <v>0</v>
      </c>
      <c r="XT30" s="56">
        <f t="shared" si="589"/>
        <v>0</v>
      </c>
      <c r="XU30" s="56">
        <f t="shared" si="590"/>
        <v>0</v>
      </c>
      <c r="XV30" s="56">
        <f t="shared" si="591"/>
        <v>0</v>
      </c>
      <c r="XW30" s="56">
        <f t="shared" si="592"/>
        <v>0</v>
      </c>
      <c r="XX30" s="56">
        <f t="shared" si="593"/>
        <v>0</v>
      </c>
      <c r="XY30" s="56">
        <f t="shared" si="594"/>
        <v>0</v>
      </c>
      <c r="XZ30" s="56">
        <f t="shared" si="595"/>
        <v>0</v>
      </c>
      <c r="YA30" s="56">
        <f t="shared" si="596"/>
        <v>0</v>
      </c>
      <c r="YB30" s="56">
        <f t="shared" si="597"/>
        <v>0</v>
      </c>
      <c r="YC30" s="56">
        <f t="shared" si="598"/>
        <v>0</v>
      </c>
      <c r="YD30" s="56">
        <f t="shared" si="599"/>
        <v>0</v>
      </c>
      <c r="YE30" s="56">
        <f t="shared" si="600"/>
        <v>0</v>
      </c>
      <c r="YF30" s="56">
        <f t="shared" si="601"/>
        <v>0</v>
      </c>
      <c r="YG30" s="56">
        <f t="shared" si="602"/>
        <v>0</v>
      </c>
      <c r="YH30" s="56">
        <f t="shared" si="603"/>
        <v>0</v>
      </c>
      <c r="YI30" s="56">
        <f t="shared" si="604"/>
        <v>0</v>
      </c>
      <c r="YJ30" s="56">
        <f t="shared" si="605"/>
        <v>0</v>
      </c>
      <c r="YK30" s="56">
        <f t="shared" si="606"/>
        <v>0</v>
      </c>
      <c r="YL30" s="56">
        <f t="shared" si="607"/>
        <v>0</v>
      </c>
      <c r="YM30" s="56">
        <f t="shared" si="608"/>
        <v>0</v>
      </c>
      <c r="YN30" s="56">
        <f t="shared" si="609"/>
        <v>0</v>
      </c>
      <c r="YO30" s="56">
        <f t="shared" si="610"/>
        <v>0</v>
      </c>
      <c r="YP30" s="56">
        <f t="shared" si="611"/>
        <v>0</v>
      </c>
      <c r="YQ30" s="56">
        <f t="shared" si="612"/>
        <v>0</v>
      </c>
      <c r="YR30" s="56">
        <f t="shared" si="613"/>
        <v>0</v>
      </c>
      <c r="YS30" s="56">
        <f t="shared" si="614"/>
        <v>0</v>
      </c>
      <c r="YT30" s="56">
        <f t="shared" si="615"/>
        <v>0</v>
      </c>
      <c r="YU30" s="56">
        <f t="shared" si="616"/>
        <v>0</v>
      </c>
      <c r="YV30" s="56">
        <f t="shared" si="617"/>
        <v>0</v>
      </c>
      <c r="YW30" s="56">
        <f t="shared" si="618"/>
        <v>0</v>
      </c>
      <c r="YX30" s="56">
        <f t="shared" si="619"/>
        <v>0</v>
      </c>
      <c r="YY30" s="56">
        <f t="shared" si="620"/>
        <v>0</v>
      </c>
      <c r="YZ30" s="56">
        <f t="shared" si="621"/>
        <v>0</v>
      </c>
      <c r="ZA30" s="56">
        <f t="shared" si="622"/>
        <v>0</v>
      </c>
      <c r="ZB30" s="56">
        <f t="shared" si="623"/>
        <v>0</v>
      </c>
      <c r="ZC30" s="56">
        <f t="shared" si="624"/>
        <v>0</v>
      </c>
      <c r="ZD30" s="56">
        <f t="shared" si="625"/>
        <v>0</v>
      </c>
      <c r="ZE30" s="56">
        <f t="shared" si="626"/>
        <v>0</v>
      </c>
      <c r="ZF30" s="56">
        <f t="shared" si="627"/>
        <v>0</v>
      </c>
      <c r="ZG30" s="56">
        <f t="shared" si="628"/>
        <v>0</v>
      </c>
      <c r="ZH30" s="56">
        <f t="shared" si="629"/>
        <v>0</v>
      </c>
      <c r="ZI30" s="56">
        <f t="shared" si="630"/>
        <v>0</v>
      </c>
      <c r="ZJ30" s="56">
        <f t="shared" si="631"/>
        <v>0</v>
      </c>
      <c r="ZK30" s="56">
        <f t="shared" si="632"/>
        <v>0</v>
      </c>
      <c r="ZL30" s="56">
        <f t="shared" si="633"/>
        <v>0</v>
      </c>
      <c r="ZM30" s="56">
        <f t="shared" si="634"/>
        <v>0</v>
      </c>
      <c r="ZN30" s="56">
        <f t="shared" si="635"/>
        <v>0</v>
      </c>
      <c r="ZO30" s="56">
        <f t="shared" si="636"/>
        <v>0</v>
      </c>
      <c r="ZP30" s="56">
        <f t="shared" si="637"/>
        <v>0</v>
      </c>
      <c r="ZQ30" s="56">
        <f t="shared" si="638"/>
        <v>0</v>
      </c>
      <c r="ZR30" s="56">
        <f t="shared" si="639"/>
        <v>0</v>
      </c>
      <c r="ZS30" s="56">
        <f t="shared" si="640"/>
        <v>0</v>
      </c>
      <c r="ZT30" s="56">
        <f t="shared" si="641"/>
        <v>0</v>
      </c>
      <c r="ZU30" s="56">
        <f t="shared" si="642"/>
        <v>0</v>
      </c>
      <c r="ZV30" s="56">
        <f t="shared" si="643"/>
        <v>0</v>
      </c>
      <c r="ZW30" s="56">
        <f t="shared" si="644"/>
        <v>0</v>
      </c>
      <c r="ZX30" s="56">
        <f t="shared" si="645"/>
        <v>0</v>
      </c>
      <c r="ZY30" s="56">
        <f t="shared" si="646"/>
        <v>0</v>
      </c>
      <c r="ZZ30" s="56">
        <f t="shared" si="647"/>
        <v>0</v>
      </c>
      <c r="AAA30" s="56">
        <f t="shared" si="648"/>
        <v>0</v>
      </c>
      <c r="AAB30" s="56">
        <f t="shared" si="649"/>
        <v>0</v>
      </c>
      <c r="AAC30" s="56">
        <f t="shared" si="650"/>
        <v>0</v>
      </c>
      <c r="AAD30" s="56">
        <f t="shared" si="651"/>
        <v>0</v>
      </c>
      <c r="AAE30" s="56">
        <f t="shared" si="652"/>
        <v>0</v>
      </c>
      <c r="AAF30" s="56">
        <f t="shared" si="653"/>
        <v>0</v>
      </c>
      <c r="AAG30" s="56">
        <f t="shared" si="654"/>
        <v>0</v>
      </c>
      <c r="AAH30" s="56">
        <f t="shared" si="655"/>
        <v>0</v>
      </c>
      <c r="AAI30" s="56">
        <f t="shared" si="656"/>
        <v>0</v>
      </c>
      <c r="AAJ30" s="56">
        <f t="shared" si="657"/>
        <v>0</v>
      </c>
      <c r="AAK30" s="56">
        <f t="shared" si="658"/>
        <v>0</v>
      </c>
      <c r="AAL30" s="56">
        <f t="shared" si="659"/>
        <v>0</v>
      </c>
      <c r="AAM30" s="56">
        <f t="shared" si="660"/>
        <v>0</v>
      </c>
      <c r="AAN30" s="56">
        <f t="shared" si="661"/>
        <v>0</v>
      </c>
      <c r="AAO30" s="56">
        <f t="shared" si="662"/>
        <v>0</v>
      </c>
      <c r="AAP30" s="56">
        <f t="shared" si="663"/>
        <v>0</v>
      </c>
      <c r="AAQ30" s="56">
        <f t="shared" si="664"/>
        <v>0</v>
      </c>
      <c r="AAR30" s="56">
        <f t="shared" si="665"/>
        <v>0</v>
      </c>
      <c r="AAS30" s="56">
        <f t="shared" si="666"/>
        <v>0</v>
      </c>
      <c r="AAT30" s="56">
        <f t="shared" si="667"/>
        <v>0</v>
      </c>
      <c r="AAU30" s="56">
        <f t="shared" si="668"/>
        <v>0</v>
      </c>
      <c r="AAV30" s="56">
        <f t="shared" si="669"/>
        <v>0</v>
      </c>
      <c r="AAW30" s="56">
        <f t="shared" si="670"/>
        <v>0</v>
      </c>
      <c r="AAX30" s="56">
        <f t="shared" si="671"/>
        <v>0</v>
      </c>
      <c r="AAY30" s="56">
        <f t="shared" si="672"/>
        <v>0</v>
      </c>
      <c r="AAZ30" s="56">
        <f t="shared" si="673"/>
        <v>0</v>
      </c>
      <c r="ABA30" s="56">
        <f t="shared" si="674"/>
        <v>0</v>
      </c>
      <c r="ABB30" s="56">
        <f t="shared" si="675"/>
        <v>0</v>
      </c>
      <c r="ABC30" s="56">
        <f t="shared" si="676"/>
        <v>0</v>
      </c>
      <c r="ABD30" s="56">
        <f t="shared" si="677"/>
        <v>0</v>
      </c>
      <c r="ABE30" s="56">
        <f t="shared" si="678"/>
        <v>0</v>
      </c>
      <c r="ABF30" s="56">
        <f t="shared" si="679"/>
        <v>0</v>
      </c>
      <c r="ABG30" s="56">
        <f t="shared" si="680"/>
        <v>0</v>
      </c>
      <c r="ABH30" s="56">
        <f t="shared" si="681"/>
        <v>0</v>
      </c>
      <c r="ABI30" s="56">
        <f t="shared" si="682"/>
        <v>0</v>
      </c>
      <c r="ABJ30" s="56">
        <f t="shared" si="683"/>
        <v>0</v>
      </c>
      <c r="ABK30" s="56">
        <f t="shared" si="684"/>
        <v>0</v>
      </c>
      <c r="ABL30" s="56">
        <f t="shared" si="685"/>
        <v>0</v>
      </c>
      <c r="ABM30" s="56">
        <f t="shared" si="686"/>
        <v>0</v>
      </c>
      <c r="ABN30" s="56">
        <f t="shared" si="687"/>
        <v>0</v>
      </c>
      <c r="ABO30" s="56">
        <f t="shared" si="688"/>
        <v>0</v>
      </c>
      <c r="ABP30" s="56">
        <f t="shared" si="689"/>
        <v>0</v>
      </c>
      <c r="ABQ30" s="56">
        <f t="shared" si="690"/>
        <v>0</v>
      </c>
      <c r="ABR30" s="56">
        <f t="shared" si="691"/>
        <v>0</v>
      </c>
      <c r="ABS30" s="56">
        <f t="shared" si="692"/>
        <v>0</v>
      </c>
      <c r="ABT30" s="56">
        <f t="shared" si="693"/>
        <v>0</v>
      </c>
      <c r="ABU30" s="56">
        <f t="shared" si="694"/>
        <v>0</v>
      </c>
      <c r="ABV30" s="56">
        <f t="shared" si="695"/>
        <v>0</v>
      </c>
      <c r="ABW30" s="56">
        <f t="shared" si="696"/>
        <v>0</v>
      </c>
      <c r="ABX30" s="56">
        <f t="shared" si="697"/>
        <v>0</v>
      </c>
      <c r="ABY30" s="56">
        <f t="shared" si="698"/>
        <v>0</v>
      </c>
      <c r="ABZ30" s="56">
        <f t="shared" si="699"/>
        <v>0</v>
      </c>
      <c r="ACA30" s="56">
        <f t="shared" si="700"/>
        <v>0</v>
      </c>
      <c r="ACB30" s="56">
        <f t="shared" si="701"/>
        <v>0</v>
      </c>
      <c r="ACC30" s="56">
        <f t="shared" si="702"/>
        <v>0</v>
      </c>
      <c r="ACD30" s="56">
        <f t="shared" si="703"/>
        <v>0</v>
      </c>
      <c r="ACE30" s="56">
        <f t="shared" si="704"/>
        <v>0</v>
      </c>
      <c r="ACF30" s="56">
        <f t="shared" si="705"/>
        <v>0</v>
      </c>
      <c r="ACG30" s="56">
        <f t="shared" si="706"/>
        <v>0</v>
      </c>
      <c r="ACH30" s="56">
        <f t="shared" si="707"/>
        <v>0</v>
      </c>
      <c r="ACI30" s="56">
        <f t="shared" si="708"/>
        <v>0</v>
      </c>
      <c r="ACJ30" s="56">
        <f t="shared" si="709"/>
        <v>0</v>
      </c>
      <c r="ACK30" s="56">
        <f t="shared" si="710"/>
        <v>0</v>
      </c>
      <c r="ACL30" s="56">
        <f t="shared" si="711"/>
        <v>0</v>
      </c>
      <c r="ACM30" s="56">
        <f t="shared" si="712"/>
        <v>0</v>
      </c>
      <c r="ACN30" s="56">
        <f t="shared" si="713"/>
        <v>0</v>
      </c>
      <c r="ACO30" s="56">
        <f t="shared" si="714"/>
        <v>0</v>
      </c>
      <c r="ACP30" s="56">
        <f t="shared" si="715"/>
        <v>0</v>
      </c>
      <c r="ACQ30" s="56">
        <f t="shared" si="716"/>
        <v>0</v>
      </c>
      <c r="ACR30" s="56">
        <f t="shared" si="717"/>
        <v>0</v>
      </c>
      <c r="ACS30" s="56">
        <f t="shared" si="718"/>
        <v>0</v>
      </c>
      <c r="ACT30" s="56">
        <f t="shared" si="719"/>
        <v>0</v>
      </c>
      <c r="ACU30" s="56">
        <f t="shared" si="720"/>
        <v>0</v>
      </c>
      <c r="ACV30" s="56">
        <f t="shared" si="721"/>
        <v>0</v>
      </c>
      <c r="ACW30" s="56">
        <f t="shared" si="722"/>
        <v>0</v>
      </c>
      <c r="ACX30" s="56">
        <f t="shared" si="723"/>
        <v>0</v>
      </c>
      <c r="ACY30" s="56">
        <f t="shared" si="724"/>
        <v>0</v>
      </c>
      <c r="ACZ30" s="56">
        <f t="shared" si="725"/>
        <v>0</v>
      </c>
      <c r="ADA30" s="56">
        <f t="shared" si="726"/>
        <v>0</v>
      </c>
      <c r="ADB30" s="56">
        <f t="shared" si="727"/>
        <v>0</v>
      </c>
      <c r="ADC30" s="56">
        <f t="shared" si="728"/>
        <v>0</v>
      </c>
      <c r="ADD30" s="56">
        <f t="shared" si="729"/>
        <v>0</v>
      </c>
      <c r="ADE30" s="56">
        <f t="shared" si="730"/>
        <v>0</v>
      </c>
      <c r="ADF30" s="56">
        <f t="shared" si="731"/>
        <v>0</v>
      </c>
      <c r="ADG30" s="56">
        <f t="shared" si="732"/>
        <v>0</v>
      </c>
      <c r="ADH30" s="56">
        <f t="shared" si="733"/>
        <v>0</v>
      </c>
      <c r="ADI30" s="56">
        <f t="shared" si="734"/>
        <v>0</v>
      </c>
      <c r="ADJ30" s="56">
        <f t="shared" si="735"/>
        <v>0</v>
      </c>
      <c r="ADK30" s="56">
        <f t="shared" si="736"/>
        <v>0</v>
      </c>
      <c r="ADL30" s="56">
        <f t="shared" si="737"/>
        <v>0</v>
      </c>
      <c r="ADM30" s="56">
        <f t="shared" si="738"/>
        <v>0</v>
      </c>
      <c r="ADN30" s="56">
        <f t="shared" si="739"/>
        <v>0</v>
      </c>
      <c r="ADO30" s="56">
        <f t="shared" si="740"/>
        <v>0</v>
      </c>
      <c r="ADP30" s="56">
        <f t="shared" si="741"/>
        <v>0</v>
      </c>
      <c r="ADQ30" s="56">
        <f t="shared" si="742"/>
        <v>0</v>
      </c>
      <c r="ADR30" s="56">
        <f t="shared" si="743"/>
        <v>0</v>
      </c>
      <c r="ADS30" s="56">
        <f t="shared" si="744"/>
        <v>0</v>
      </c>
      <c r="ADT30" s="56">
        <f t="shared" si="745"/>
        <v>0</v>
      </c>
      <c r="ADU30" s="56">
        <f t="shared" si="746"/>
        <v>0</v>
      </c>
      <c r="ADV30" s="56">
        <f t="shared" si="747"/>
        <v>0</v>
      </c>
      <c r="ADW30" s="56">
        <f t="shared" si="748"/>
        <v>0</v>
      </c>
      <c r="ADX30" s="56">
        <f t="shared" si="749"/>
        <v>0</v>
      </c>
      <c r="ADY30" s="56">
        <f t="shared" si="750"/>
        <v>0</v>
      </c>
      <c r="ADZ30" s="56">
        <f t="shared" si="751"/>
        <v>0</v>
      </c>
      <c r="AEA30" s="56">
        <f t="shared" si="752"/>
        <v>0</v>
      </c>
      <c r="AEB30" s="56">
        <f t="shared" si="753"/>
        <v>0</v>
      </c>
      <c r="AEC30" s="56">
        <f t="shared" si="754"/>
        <v>0</v>
      </c>
      <c r="AED30" s="56">
        <f t="shared" si="755"/>
        <v>0</v>
      </c>
      <c r="AEE30" s="56">
        <f t="shared" si="756"/>
        <v>0</v>
      </c>
      <c r="AEF30" s="56">
        <f t="shared" si="757"/>
        <v>0</v>
      </c>
      <c r="AEG30" s="56">
        <f t="shared" si="758"/>
        <v>0</v>
      </c>
      <c r="AEH30" s="56">
        <f t="shared" si="759"/>
        <v>0</v>
      </c>
      <c r="AEI30" s="56">
        <f t="shared" si="760"/>
        <v>0</v>
      </c>
      <c r="AEJ30" s="56">
        <f t="shared" si="761"/>
        <v>0</v>
      </c>
      <c r="AEK30" s="56">
        <f t="shared" si="762"/>
        <v>0</v>
      </c>
      <c r="AEL30" s="56">
        <f t="shared" si="763"/>
        <v>0</v>
      </c>
      <c r="AEM30" s="56">
        <f t="shared" si="764"/>
        <v>0</v>
      </c>
      <c r="AEN30" s="56">
        <f t="shared" si="765"/>
        <v>0</v>
      </c>
      <c r="AEO30" s="56">
        <f t="shared" si="766"/>
        <v>0</v>
      </c>
      <c r="AEP30" s="56">
        <f t="shared" si="767"/>
        <v>0</v>
      </c>
      <c r="AEQ30" s="56">
        <f t="shared" si="768"/>
        <v>0</v>
      </c>
      <c r="AER30" s="56">
        <f t="shared" si="769"/>
        <v>0</v>
      </c>
      <c r="AES30" s="56">
        <f t="shared" si="770"/>
        <v>0</v>
      </c>
      <c r="AET30" s="56">
        <f t="shared" si="771"/>
        <v>0</v>
      </c>
      <c r="AEU30" s="56">
        <f t="shared" si="772"/>
        <v>0</v>
      </c>
      <c r="AEV30" s="56">
        <f t="shared" si="773"/>
        <v>0</v>
      </c>
      <c r="AEW30" s="56">
        <f t="shared" si="774"/>
        <v>0</v>
      </c>
      <c r="AEX30" s="56">
        <f t="shared" si="775"/>
        <v>0</v>
      </c>
      <c r="AEY30" s="56">
        <f t="shared" si="776"/>
        <v>0</v>
      </c>
      <c r="AEZ30" s="56">
        <f t="shared" si="777"/>
        <v>0</v>
      </c>
      <c r="AFA30" s="56">
        <f t="shared" si="778"/>
        <v>0</v>
      </c>
      <c r="AFB30" s="56">
        <f t="shared" si="779"/>
        <v>0</v>
      </c>
      <c r="AFC30" s="56">
        <f t="shared" si="780"/>
        <v>0</v>
      </c>
      <c r="AFD30" s="56">
        <f t="shared" si="781"/>
        <v>0</v>
      </c>
      <c r="AFE30" s="56">
        <f t="shared" si="782"/>
        <v>0</v>
      </c>
      <c r="AFF30" s="56">
        <f t="shared" si="783"/>
        <v>0</v>
      </c>
      <c r="AFG30" s="56">
        <f t="shared" si="784"/>
        <v>0</v>
      </c>
      <c r="AFH30" s="56">
        <f t="shared" si="785"/>
        <v>0</v>
      </c>
      <c r="AFI30" s="56">
        <f t="shared" si="786"/>
        <v>0</v>
      </c>
      <c r="AFJ30" s="56">
        <f t="shared" si="787"/>
        <v>0</v>
      </c>
      <c r="AFK30" s="56">
        <f t="shared" si="788"/>
        <v>0</v>
      </c>
      <c r="AFL30" s="56">
        <f t="shared" si="789"/>
        <v>0</v>
      </c>
      <c r="AFM30" s="56">
        <f t="shared" si="790"/>
        <v>0</v>
      </c>
      <c r="AFN30" s="56">
        <f t="shared" si="791"/>
        <v>0</v>
      </c>
      <c r="AFO30" s="56">
        <f t="shared" si="792"/>
        <v>0</v>
      </c>
      <c r="AFP30" s="56">
        <f t="shared" si="793"/>
        <v>0</v>
      </c>
      <c r="AFQ30" s="56">
        <f t="shared" si="794"/>
        <v>0</v>
      </c>
      <c r="AFR30" s="56">
        <f t="shared" si="795"/>
        <v>0</v>
      </c>
      <c r="AFS30" s="56">
        <f t="shared" si="796"/>
        <v>0</v>
      </c>
      <c r="AFT30" s="56">
        <f t="shared" si="797"/>
        <v>0</v>
      </c>
      <c r="AFU30" s="56">
        <f t="shared" si="798"/>
        <v>0</v>
      </c>
      <c r="AFV30" s="56">
        <f t="shared" si="799"/>
        <v>0</v>
      </c>
      <c r="AFW30" s="56">
        <f t="shared" si="800"/>
        <v>0</v>
      </c>
      <c r="AFX30" s="56">
        <f t="shared" si="801"/>
        <v>0</v>
      </c>
      <c r="AFY30" s="56">
        <f t="shared" si="802"/>
        <v>0</v>
      </c>
      <c r="AFZ30" s="56">
        <f t="shared" si="803"/>
        <v>0</v>
      </c>
      <c r="AGA30" s="56">
        <f t="shared" si="804"/>
        <v>0</v>
      </c>
      <c r="AGB30" s="56">
        <f t="shared" si="805"/>
        <v>0</v>
      </c>
      <c r="AGC30" s="56">
        <f t="shared" si="806"/>
        <v>0</v>
      </c>
      <c r="AGD30" s="56">
        <f t="shared" si="807"/>
        <v>0</v>
      </c>
      <c r="AGE30" s="56">
        <f t="shared" si="808"/>
        <v>0</v>
      </c>
      <c r="AGF30" s="56">
        <f t="shared" si="809"/>
        <v>0</v>
      </c>
      <c r="AGG30" s="56">
        <f t="shared" si="810"/>
        <v>0</v>
      </c>
      <c r="AGH30" s="56">
        <f t="shared" si="811"/>
        <v>0</v>
      </c>
      <c r="AGI30" s="56">
        <f t="shared" si="812"/>
        <v>0</v>
      </c>
      <c r="AGJ30" s="56">
        <f t="shared" si="813"/>
        <v>0</v>
      </c>
      <c r="AGK30" s="56">
        <f t="shared" si="814"/>
        <v>0</v>
      </c>
      <c r="AGL30" s="56">
        <f t="shared" si="815"/>
        <v>0</v>
      </c>
      <c r="AGM30" s="56">
        <f t="shared" si="816"/>
        <v>0</v>
      </c>
      <c r="AGN30" s="56">
        <f t="shared" si="817"/>
        <v>0</v>
      </c>
      <c r="AGO30" s="56">
        <f t="shared" si="818"/>
        <v>0</v>
      </c>
      <c r="AGP30" s="56">
        <f t="shared" si="819"/>
        <v>0</v>
      </c>
      <c r="AGQ30" s="56">
        <f t="shared" si="820"/>
        <v>0</v>
      </c>
      <c r="AGR30" s="56">
        <f t="shared" si="821"/>
        <v>0</v>
      </c>
      <c r="AGS30" s="56">
        <f t="shared" si="822"/>
        <v>0</v>
      </c>
      <c r="AGT30" s="56">
        <f t="shared" si="823"/>
        <v>0</v>
      </c>
      <c r="AGU30" s="56">
        <f t="shared" si="824"/>
        <v>0</v>
      </c>
      <c r="AGV30" s="56">
        <f t="shared" si="825"/>
        <v>0</v>
      </c>
      <c r="AGW30" s="56">
        <f t="shared" si="826"/>
        <v>0</v>
      </c>
      <c r="AGX30" s="56">
        <f t="shared" si="827"/>
        <v>0</v>
      </c>
      <c r="AGY30" s="56">
        <f t="shared" si="828"/>
        <v>0</v>
      </c>
      <c r="AGZ30" s="56">
        <f t="shared" si="829"/>
        <v>0</v>
      </c>
      <c r="AHA30" s="56">
        <f t="shared" si="830"/>
        <v>0</v>
      </c>
      <c r="AHB30" s="56">
        <f t="shared" si="831"/>
        <v>0</v>
      </c>
      <c r="AHC30" s="56">
        <f t="shared" si="832"/>
        <v>0</v>
      </c>
      <c r="AHD30" s="56">
        <f t="shared" si="833"/>
        <v>0</v>
      </c>
      <c r="AHE30" s="56">
        <f t="shared" si="834"/>
        <v>0</v>
      </c>
      <c r="AHF30" s="56">
        <f t="shared" si="835"/>
        <v>0</v>
      </c>
      <c r="AHG30" s="56">
        <f t="shared" si="836"/>
        <v>0</v>
      </c>
      <c r="AHH30" s="56">
        <f t="shared" si="837"/>
        <v>0</v>
      </c>
      <c r="AHI30" s="56">
        <f t="shared" si="838"/>
        <v>0</v>
      </c>
      <c r="AHJ30" s="56">
        <f t="shared" si="839"/>
        <v>0</v>
      </c>
      <c r="AHK30" s="56">
        <f t="shared" si="840"/>
        <v>0</v>
      </c>
      <c r="AHL30" s="56">
        <f t="shared" si="841"/>
        <v>0</v>
      </c>
      <c r="AHM30" s="56">
        <f t="shared" si="842"/>
        <v>0</v>
      </c>
      <c r="AHN30" s="56">
        <f t="shared" si="843"/>
        <v>0</v>
      </c>
      <c r="AHO30" s="56">
        <f t="shared" si="844"/>
        <v>0</v>
      </c>
      <c r="AHP30" s="56">
        <f t="shared" si="845"/>
        <v>0</v>
      </c>
      <c r="AHQ30" s="56">
        <f t="shared" si="846"/>
        <v>0</v>
      </c>
      <c r="AHR30" s="56">
        <f t="shared" si="847"/>
        <v>0</v>
      </c>
      <c r="AHS30" s="56">
        <f t="shared" si="848"/>
        <v>0</v>
      </c>
      <c r="AHT30" s="56">
        <f t="shared" si="849"/>
        <v>0</v>
      </c>
      <c r="AHU30" s="56">
        <f t="shared" si="850"/>
        <v>0</v>
      </c>
      <c r="AHV30" s="56">
        <f t="shared" si="851"/>
        <v>0</v>
      </c>
      <c r="AHW30" s="56">
        <f t="shared" si="852"/>
        <v>0</v>
      </c>
      <c r="AHX30" s="56">
        <f t="shared" si="853"/>
        <v>0</v>
      </c>
      <c r="AHY30" s="56">
        <f t="shared" si="854"/>
        <v>0</v>
      </c>
      <c r="AHZ30" s="56">
        <f t="shared" si="855"/>
        <v>0</v>
      </c>
      <c r="AIA30" s="56">
        <f t="shared" si="856"/>
        <v>0</v>
      </c>
      <c r="AIB30" s="56">
        <f t="shared" si="857"/>
        <v>0</v>
      </c>
      <c r="AIC30" s="56">
        <f t="shared" si="858"/>
        <v>0</v>
      </c>
      <c r="AID30" s="56">
        <f t="shared" si="859"/>
        <v>0</v>
      </c>
      <c r="AIE30" s="56">
        <f t="shared" si="860"/>
        <v>0</v>
      </c>
      <c r="AIF30" s="56">
        <f t="shared" si="861"/>
        <v>0</v>
      </c>
      <c r="AIG30" s="56">
        <f t="shared" si="862"/>
        <v>0</v>
      </c>
      <c r="AIH30" s="56">
        <f t="shared" si="863"/>
        <v>0</v>
      </c>
      <c r="AII30" s="56">
        <f t="shared" si="864"/>
        <v>0</v>
      </c>
      <c r="AIJ30" s="56">
        <f t="shared" si="865"/>
        <v>0</v>
      </c>
      <c r="AIK30" s="56">
        <f t="shared" si="866"/>
        <v>0</v>
      </c>
      <c r="AIL30" s="56">
        <f t="shared" si="867"/>
        <v>0</v>
      </c>
      <c r="AIM30" s="56">
        <f t="shared" si="868"/>
        <v>0</v>
      </c>
      <c r="AIN30" s="56">
        <f t="shared" si="869"/>
        <v>0</v>
      </c>
      <c r="AIO30" s="56">
        <f t="shared" si="870"/>
        <v>0</v>
      </c>
      <c r="AIP30" s="56">
        <f t="shared" si="871"/>
        <v>0</v>
      </c>
      <c r="AIQ30" s="56">
        <f t="shared" si="872"/>
        <v>0</v>
      </c>
      <c r="AIR30" s="56">
        <f t="shared" si="873"/>
        <v>0</v>
      </c>
      <c r="AIS30" s="56">
        <f t="shared" si="874"/>
        <v>0</v>
      </c>
      <c r="AIT30" s="56">
        <f t="shared" si="875"/>
        <v>0</v>
      </c>
      <c r="AIU30" s="56">
        <f t="shared" si="876"/>
        <v>0</v>
      </c>
      <c r="AIV30" s="56">
        <f t="shared" si="877"/>
        <v>0</v>
      </c>
      <c r="AIW30" s="56">
        <f t="shared" si="878"/>
        <v>0</v>
      </c>
      <c r="AIX30" s="56">
        <f t="shared" si="879"/>
        <v>0</v>
      </c>
      <c r="AIY30" s="56">
        <f t="shared" si="880"/>
        <v>0</v>
      </c>
      <c r="AIZ30" s="56">
        <f t="shared" si="881"/>
        <v>0</v>
      </c>
      <c r="AJA30" s="56">
        <f t="shared" si="882"/>
        <v>0</v>
      </c>
      <c r="AJB30" s="56">
        <f t="shared" si="883"/>
        <v>0</v>
      </c>
      <c r="AJC30" s="56">
        <f t="shared" si="884"/>
        <v>0</v>
      </c>
      <c r="AJD30" s="56">
        <f t="shared" si="885"/>
        <v>0</v>
      </c>
      <c r="AJE30" s="56">
        <f t="shared" si="886"/>
        <v>0</v>
      </c>
      <c r="AJF30" s="56">
        <f t="shared" si="887"/>
        <v>0</v>
      </c>
      <c r="AJG30" s="56">
        <f t="shared" si="888"/>
        <v>0</v>
      </c>
      <c r="AJH30" s="56">
        <f t="shared" si="889"/>
        <v>0</v>
      </c>
      <c r="AJI30" s="56">
        <f t="shared" si="890"/>
        <v>0</v>
      </c>
      <c r="AJJ30" s="56">
        <f t="shared" si="891"/>
        <v>0</v>
      </c>
      <c r="AJK30" s="56">
        <f t="shared" si="892"/>
        <v>0</v>
      </c>
      <c r="AJL30" s="56">
        <f t="shared" si="893"/>
        <v>0</v>
      </c>
      <c r="AJM30" s="56">
        <f t="shared" si="894"/>
        <v>0</v>
      </c>
      <c r="AJN30" s="56">
        <f t="shared" si="895"/>
        <v>0</v>
      </c>
      <c r="AJO30" s="56">
        <f t="shared" si="896"/>
        <v>0</v>
      </c>
      <c r="AJP30" s="56">
        <f t="shared" si="897"/>
        <v>0</v>
      </c>
      <c r="AJQ30" s="56">
        <f t="shared" si="898"/>
        <v>0</v>
      </c>
      <c r="AJR30" s="56">
        <f t="shared" si="899"/>
        <v>0</v>
      </c>
      <c r="AJS30" s="56">
        <f t="shared" si="900"/>
        <v>0</v>
      </c>
      <c r="AJT30" s="56">
        <f t="shared" si="901"/>
        <v>0</v>
      </c>
      <c r="AJU30" s="56">
        <f t="shared" si="902"/>
        <v>0</v>
      </c>
      <c r="AJV30" s="56">
        <f t="shared" si="903"/>
        <v>0</v>
      </c>
      <c r="AJW30" s="56">
        <f t="shared" si="904"/>
        <v>0</v>
      </c>
      <c r="AJX30" s="56">
        <f t="shared" si="905"/>
        <v>0</v>
      </c>
      <c r="AJY30" s="56">
        <f t="shared" si="906"/>
        <v>0</v>
      </c>
      <c r="AJZ30" s="56">
        <f t="shared" si="907"/>
        <v>0</v>
      </c>
      <c r="AKA30" s="56">
        <f t="shared" si="908"/>
        <v>0</v>
      </c>
      <c r="AKB30" s="56">
        <f t="shared" si="909"/>
        <v>0</v>
      </c>
      <c r="AKC30" s="56">
        <f t="shared" si="910"/>
        <v>0</v>
      </c>
      <c r="AKD30" s="56">
        <f t="shared" si="911"/>
        <v>0</v>
      </c>
      <c r="AKE30" s="56">
        <f t="shared" si="912"/>
        <v>0</v>
      </c>
      <c r="AKF30" s="56">
        <f t="shared" si="913"/>
        <v>0</v>
      </c>
      <c r="AKG30" s="56">
        <f t="shared" si="914"/>
        <v>0</v>
      </c>
      <c r="AKH30" s="56">
        <f t="shared" si="915"/>
        <v>0</v>
      </c>
      <c r="AKI30" s="56">
        <f t="shared" si="916"/>
        <v>0</v>
      </c>
      <c r="AKJ30" s="56">
        <f t="shared" si="917"/>
        <v>0</v>
      </c>
      <c r="AKK30" s="56">
        <f t="shared" si="918"/>
        <v>0</v>
      </c>
      <c r="AKL30" s="56">
        <f t="shared" si="919"/>
        <v>0</v>
      </c>
      <c r="AKM30" s="56">
        <f t="shared" si="920"/>
        <v>0</v>
      </c>
      <c r="AKN30" s="56">
        <f t="shared" si="921"/>
        <v>0</v>
      </c>
      <c r="AKO30" s="56">
        <f t="shared" si="922"/>
        <v>0</v>
      </c>
      <c r="AKP30" s="56">
        <f t="shared" si="923"/>
        <v>0</v>
      </c>
      <c r="AKQ30" s="56">
        <f t="shared" si="924"/>
        <v>0</v>
      </c>
      <c r="AKR30" s="56">
        <f t="shared" si="925"/>
        <v>0</v>
      </c>
      <c r="AKS30" s="56">
        <f t="shared" si="926"/>
        <v>0</v>
      </c>
      <c r="AKT30" s="56">
        <f t="shared" si="927"/>
        <v>0</v>
      </c>
      <c r="AKU30" s="56">
        <f t="shared" si="928"/>
        <v>0</v>
      </c>
      <c r="AKV30" s="56">
        <f t="shared" si="929"/>
        <v>0</v>
      </c>
      <c r="AKW30" s="56">
        <f t="shared" si="930"/>
        <v>0</v>
      </c>
      <c r="AKX30" s="56">
        <f t="shared" si="931"/>
        <v>0</v>
      </c>
      <c r="AKY30" s="56">
        <f t="shared" si="932"/>
        <v>0</v>
      </c>
      <c r="AKZ30" s="56">
        <f t="shared" si="933"/>
        <v>0</v>
      </c>
      <c r="ALA30" s="56">
        <f t="shared" si="934"/>
        <v>0</v>
      </c>
      <c r="ALB30" s="56">
        <f t="shared" si="935"/>
        <v>0</v>
      </c>
      <c r="ALC30" s="56">
        <f t="shared" si="936"/>
        <v>0</v>
      </c>
      <c r="ALD30" s="56">
        <f t="shared" si="937"/>
        <v>0</v>
      </c>
      <c r="ALE30" s="56">
        <f t="shared" si="938"/>
        <v>0</v>
      </c>
      <c r="ALF30" s="56">
        <f t="shared" si="939"/>
        <v>0</v>
      </c>
      <c r="ALG30" s="56">
        <f t="shared" si="940"/>
        <v>0</v>
      </c>
      <c r="ALH30" s="56">
        <f t="shared" si="941"/>
        <v>0</v>
      </c>
      <c r="ALI30" s="56">
        <f t="shared" si="942"/>
        <v>0</v>
      </c>
      <c r="ALJ30" s="56">
        <f t="shared" si="943"/>
        <v>0</v>
      </c>
      <c r="ALK30" s="56">
        <f t="shared" si="944"/>
        <v>0</v>
      </c>
      <c r="ALL30" s="56">
        <f t="shared" si="945"/>
        <v>0</v>
      </c>
      <c r="ALM30" s="56">
        <f t="shared" si="946"/>
        <v>0</v>
      </c>
      <c r="ALN30" s="56">
        <f t="shared" si="947"/>
        <v>0</v>
      </c>
      <c r="ALO30" s="56">
        <f t="shared" si="948"/>
        <v>0</v>
      </c>
      <c r="ALP30" s="56">
        <f t="shared" si="949"/>
        <v>0</v>
      </c>
      <c r="ALQ30" s="56">
        <f t="shared" si="950"/>
        <v>0</v>
      </c>
      <c r="ALR30" s="56">
        <f t="shared" si="951"/>
        <v>0</v>
      </c>
      <c r="ALS30" s="56">
        <f t="shared" si="952"/>
        <v>0</v>
      </c>
      <c r="ALT30" s="56">
        <f t="shared" si="953"/>
        <v>0</v>
      </c>
      <c r="ALU30" s="56">
        <f t="shared" si="954"/>
        <v>0</v>
      </c>
      <c r="ALV30" s="56">
        <f t="shared" si="955"/>
        <v>0</v>
      </c>
      <c r="ALW30" s="56">
        <f t="shared" si="956"/>
        <v>0</v>
      </c>
      <c r="ALX30" s="56">
        <f t="shared" si="957"/>
        <v>0</v>
      </c>
      <c r="ALY30" s="56">
        <f t="shared" si="958"/>
        <v>0</v>
      </c>
      <c r="ALZ30" s="56">
        <f t="shared" si="959"/>
        <v>0</v>
      </c>
      <c r="AMA30" s="56">
        <f t="shared" si="960"/>
        <v>0</v>
      </c>
      <c r="AMB30" s="56">
        <f t="shared" si="961"/>
        <v>0</v>
      </c>
      <c r="AMC30" s="56">
        <f t="shared" si="962"/>
        <v>0</v>
      </c>
      <c r="AMD30" s="56">
        <f t="shared" si="963"/>
        <v>0</v>
      </c>
      <c r="AME30" s="56">
        <f t="shared" si="964"/>
        <v>0</v>
      </c>
      <c r="AMF30" s="56">
        <f t="shared" si="965"/>
        <v>0</v>
      </c>
      <c r="AMG30" s="56">
        <f t="shared" si="966"/>
        <v>0</v>
      </c>
      <c r="AMH30" s="56">
        <f t="shared" si="967"/>
        <v>0</v>
      </c>
      <c r="AMI30" s="56">
        <f t="shared" si="968"/>
        <v>0</v>
      </c>
      <c r="AMJ30" s="56">
        <f t="shared" si="969"/>
        <v>0</v>
      </c>
      <c r="AMK30" s="56">
        <f t="shared" si="970"/>
        <v>0</v>
      </c>
      <c r="AML30" s="56">
        <f t="shared" si="971"/>
        <v>0</v>
      </c>
      <c r="AMM30" s="56">
        <f t="shared" si="972"/>
        <v>0</v>
      </c>
      <c r="AMN30" s="56">
        <f t="shared" si="973"/>
        <v>0</v>
      </c>
      <c r="AMO30" s="56">
        <f t="shared" si="974"/>
        <v>0</v>
      </c>
      <c r="AMP30" s="56">
        <f t="shared" si="975"/>
        <v>0</v>
      </c>
      <c r="AMQ30" s="56">
        <f t="shared" si="976"/>
        <v>0</v>
      </c>
      <c r="AMR30" s="56">
        <f t="shared" si="977"/>
        <v>0</v>
      </c>
      <c r="AMS30" s="56">
        <f t="shared" si="978"/>
        <v>0</v>
      </c>
      <c r="AMT30" s="56">
        <f t="shared" si="979"/>
        <v>0</v>
      </c>
      <c r="AMU30" s="56">
        <f t="shared" si="980"/>
        <v>0</v>
      </c>
      <c r="AMV30" s="56">
        <f t="shared" si="981"/>
        <v>0</v>
      </c>
      <c r="AMW30" s="56">
        <f t="shared" si="982"/>
        <v>0</v>
      </c>
      <c r="AMX30" s="56">
        <f t="shared" si="983"/>
        <v>0</v>
      </c>
      <c r="AMY30" s="56">
        <f t="shared" si="984"/>
        <v>0</v>
      </c>
      <c r="AMZ30" s="56">
        <f t="shared" si="985"/>
        <v>0</v>
      </c>
      <c r="ANA30" s="56">
        <f t="shared" si="986"/>
        <v>0</v>
      </c>
      <c r="ANB30" s="56">
        <f t="shared" si="987"/>
        <v>0</v>
      </c>
      <c r="ANC30" s="56">
        <f t="shared" si="988"/>
        <v>0</v>
      </c>
      <c r="AND30" s="56">
        <f t="shared" si="989"/>
        <v>0</v>
      </c>
      <c r="ANE30" s="56">
        <f t="shared" si="990"/>
        <v>0</v>
      </c>
      <c r="ANF30" s="56">
        <f t="shared" si="991"/>
        <v>0</v>
      </c>
      <c r="ANG30" s="56">
        <f t="shared" si="992"/>
        <v>0</v>
      </c>
      <c r="ANH30" s="56">
        <f t="shared" si="993"/>
        <v>0</v>
      </c>
      <c r="ANI30" s="56">
        <f t="shared" si="994"/>
        <v>0</v>
      </c>
      <c r="ANJ30" s="56">
        <f t="shared" si="995"/>
        <v>0</v>
      </c>
      <c r="ANK30" s="56">
        <f t="shared" si="996"/>
        <v>0</v>
      </c>
      <c r="ANL30" s="56">
        <f t="shared" si="997"/>
        <v>0</v>
      </c>
      <c r="ANM30" s="56">
        <f t="shared" si="998"/>
        <v>0</v>
      </c>
      <c r="ANN30" s="56">
        <f t="shared" si="999"/>
        <v>0</v>
      </c>
      <c r="ANO30" s="56">
        <f t="shared" si="1000"/>
        <v>0</v>
      </c>
      <c r="ANP30" s="56">
        <f t="shared" si="1001"/>
        <v>0</v>
      </c>
      <c r="ANQ30" s="56">
        <f t="shared" si="1002"/>
        <v>0</v>
      </c>
      <c r="ANR30" s="56">
        <f t="shared" si="1003"/>
        <v>0</v>
      </c>
      <c r="ANS30" s="56">
        <f t="shared" si="1004"/>
        <v>0</v>
      </c>
      <c r="ANT30" s="56">
        <f t="shared" si="1005"/>
        <v>0</v>
      </c>
      <c r="ANU30" s="56">
        <f t="shared" si="1006"/>
        <v>0</v>
      </c>
      <c r="ANV30" s="56">
        <f t="shared" si="1007"/>
        <v>0</v>
      </c>
      <c r="ANW30" s="56">
        <f t="shared" si="1008"/>
        <v>0</v>
      </c>
      <c r="ANX30" s="56">
        <f t="shared" si="1009"/>
        <v>0</v>
      </c>
      <c r="ANY30" s="56">
        <f t="shared" si="1010"/>
        <v>0</v>
      </c>
      <c r="ANZ30" s="56">
        <f t="shared" si="1011"/>
        <v>0</v>
      </c>
      <c r="AOA30" s="56">
        <f t="shared" si="1012"/>
        <v>0</v>
      </c>
      <c r="AOB30" s="56">
        <f t="shared" si="1013"/>
        <v>0</v>
      </c>
      <c r="AOC30" s="56">
        <f t="shared" si="1014"/>
        <v>0</v>
      </c>
      <c r="AOD30" s="56">
        <f t="shared" si="1015"/>
        <v>0</v>
      </c>
      <c r="AOE30" s="56">
        <f t="shared" si="1016"/>
        <v>0</v>
      </c>
      <c r="AOF30" s="56">
        <f t="shared" si="1017"/>
        <v>0</v>
      </c>
      <c r="AOG30" s="56">
        <f t="shared" si="1018"/>
        <v>0</v>
      </c>
      <c r="AOH30" s="56">
        <f t="shared" si="1019"/>
        <v>0</v>
      </c>
      <c r="AOI30" s="56">
        <f t="shared" si="1020"/>
        <v>0</v>
      </c>
      <c r="AOJ30" s="56">
        <f t="shared" si="1021"/>
        <v>0</v>
      </c>
      <c r="AOK30" s="56">
        <f t="shared" si="1022"/>
        <v>0</v>
      </c>
      <c r="AOL30" s="56">
        <f t="shared" si="1023"/>
        <v>0</v>
      </c>
      <c r="AOM30" s="56">
        <f t="shared" si="1024"/>
        <v>0</v>
      </c>
      <c r="AON30" s="56">
        <f t="shared" si="1025"/>
        <v>0</v>
      </c>
      <c r="AOO30" s="56">
        <f t="shared" si="1026"/>
        <v>0</v>
      </c>
      <c r="AOP30" s="56">
        <f t="shared" si="1027"/>
        <v>0</v>
      </c>
      <c r="AOQ30" s="56">
        <f t="shared" si="1028"/>
        <v>0</v>
      </c>
      <c r="AOR30" s="56">
        <f t="shared" si="1029"/>
        <v>0</v>
      </c>
      <c r="AOS30" s="56">
        <f t="shared" si="1030"/>
        <v>0</v>
      </c>
      <c r="AOT30" s="56">
        <f t="shared" si="1031"/>
        <v>0</v>
      </c>
      <c r="AOU30" s="56">
        <f t="shared" si="1032"/>
        <v>0</v>
      </c>
      <c r="AOV30" s="56">
        <f t="shared" si="1033"/>
        <v>0</v>
      </c>
      <c r="AOW30" s="56">
        <f t="shared" si="1034"/>
        <v>0</v>
      </c>
      <c r="AOX30" s="56">
        <f t="shared" si="1035"/>
        <v>0</v>
      </c>
      <c r="AOY30" s="56">
        <f t="shared" si="1036"/>
        <v>0</v>
      </c>
      <c r="AOZ30" s="56">
        <f t="shared" si="1037"/>
        <v>0</v>
      </c>
      <c r="APA30" s="56">
        <f t="shared" si="1038"/>
        <v>0</v>
      </c>
      <c r="APB30" s="56">
        <f t="shared" si="1039"/>
        <v>0</v>
      </c>
      <c r="APC30" s="56">
        <f t="shared" si="1040"/>
        <v>0</v>
      </c>
      <c r="APD30" s="56">
        <f t="shared" si="1041"/>
        <v>0</v>
      </c>
      <c r="APE30" s="56">
        <f t="shared" si="1042"/>
        <v>0</v>
      </c>
      <c r="APF30" s="56">
        <f t="shared" si="1043"/>
        <v>0</v>
      </c>
      <c r="APG30" s="56">
        <f t="shared" si="1044"/>
        <v>0</v>
      </c>
      <c r="APH30" s="56">
        <f t="shared" si="1045"/>
        <v>0</v>
      </c>
      <c r="API30" s="56">
        <f t="shared" si="1046"/>
        <v>0</v>
      </c>
      <c r="APJ30" s="56">
        <f t="shared" si="1047"/>
        <v>0</v>
      </c>
      <c r="APK30" s="56">
        <f t="shared" si="1048"/>
        <v>0</v>
      </c>
      <c r="APL30" s="56">
        <f t="shared" si="1049"/>
        <v>0</v>
      </c>
      <c r="APM30" s="56">
        <f t="shared" si="1050"/>
        <v>0</v>
      </c>
      <c r="APN30" s="56">
        <f t="shared" si="1051"/>
        <v>0</v>
      </c>
      <c r="APO30" s="56">
        <f t="shared" si="1052"/>
        <v>0</v>
      </c>
      <c r="APP30" s="56">
        <f t="shared" si="1053"/>
        <v>0</v>
      </c>
      <c r="APQ30" s="56">
        <f t="shared" si="1054"/>
        <v>0</v>
      </c>
      <c r="APR30" s="56">
        <f t="shared" si="1055"/>
        <v>0</v>
      </c>
      <c r="APS30" s="56">
        <f t="shared" si="1056"/>
        <v>0</v>
      </c>
      <c r="APT30" s="56">
        <f t="shared" si="1057"/>
        <v>0</v>
      </c>
      <c r="APU30" s="56">
        <f t="shared" si="1058"/>
        <v>0</v>
      </c>
      <c r="APV30" s="56">
        <f t="shared" si="1059"/>
        <v>0</v>
      </c>
      <c r="APW30" s="56">
        <f t="shared" si="1060"/>
        <v>0</v>
      </c>
      <c r="APX30" s="56">
        <f t="shared" si="1061"/>
        <v>0</v>
      </c>
      <c r="APY30" s="56">
        <f t="shared" si="1062"/>
        <v>0</v>
      </c>
      <c r="APZ30" s="56">
        <f t="shared" si="1063"/>
        <v>0</v>
      </c>
      <c r="AQA30" s="56">
        <f t="shared" si="1064"/>
        <v>0</v>
      </c>
      <c r="AQB30" s="56">
        <f t="shared" si="1065"/>
        <v>0</v>
      </c>
      <c r="AQC30" s="56">
        <f t="shared" si="1066"/>
        <v>0</v>
      </c>
      <c r="AQD30" s="56">
        <f t="shared" si="1067"/>
        <v>0</v>
      </c>
      <c r="AQE30" s="56">
        <f t="shared" si="1068"/>
        <v>0</v>
      </c>
      <c r="AQF30" s="56">
        <f t="shared" si="1069"/>
        <v>0</v>
      </c>
      <c r="AQG30" s="56">
        <f t="shared" si="1070"/>
        <v>0</v>
      </c>
      <c r="AQH30" s="56">
        <f t="shared" si="1071"/>
        <v>0</v>
      </c>
      <c r="AQI30" s="56">
        <f t="shared" si="1072"/>
        <v>0</v>
      </c>
      <c r="AQJ30" s="56">
        <f t="shared" si="1073"/>
        <v>0</v>
      </c>
      <c r="AQK30" s="56">
        <f t="shared" si="1074"/>
        <v>0</v>
      </c>
      <c r="AQL30" s="56">
        <f t="shared" si="1075"/>
        <v>0</v>
      </c>
      <c r="AQM30" s="56">
        <f t="shared" si="1076"/>
        <v>0</v>
      </c>
      <c r="AQN30" s="56">
        <f t="shared" si="1077"/>
        <v>0</v>
      </c>
      <c r="AQO30" s="56">
        <f t="shared" si="1078"/>
        <v>0</v>
      </c>
      <c r="AQP30" s="56">
        <f t="shared" si="1079"/>
        <v>0</v>
      </c>
      <c r="AQQ30" s="56">
        <f t="shared" si="1080"/>
        <v>0</v>
      </c>
      <c r="AQR30" s="56">
        <f t="shared" si="1081"/>
        <v>0</v>
      </c>
      <c r="AQS30" s="56">
        <f t="shared" si="1082"/>
        <v>0</v>
      </c>
      <c r="AQT30" s="56">
        <f t="shared" si="1083"/>
        <v>0</v>
      </c>
      <c r="AQU30" s="56">
        <f t="shared" si="1084"/>
        <v>0</v>
      </c>
      <c r="AQV30" s="56">
        <f t="shared" si="1085"/>
        <v>0</v>
      </c>
      <c r="AQW30" s="56">
        <f t="shared" si="1086"/>
        <v>0</v>
      </c>
      <c r="AQX30" s="56">
        <f t="shared" si="1087"/>
        <v>0</v>
      </c>
      <c r="AQY30" s="56">
        <f t="shared" si="1088"/>
        <v>0</v>
      </c>
      <c r="AQZ30" s="56">
        <f t="shared" si="1089"/>
        <v>0</v>
      </c>
      <c r="ARA30" s="56">
        <f t="shared" si="1090"/>
        <v>0</v>
      </c>
      <c r="ARB30" s="56">
        <f t="shared" si="1091"/>
        <v>0</v>
      </c>
      <c r="ARC30" s="56">
        <f t="shared" si="1092"/>
        <v>0</v>
      </c>
      <c r="ARD30" s="56">
        <f t="shared" si="1093"/>
        <v>0</v>
      </c>
      <c r="ARE30" s="56">
        <f t="shared" si="1094"/>
        <v>0</v>
      </c>
      <c r="ARF30" s="56">
        <f t="shared" si="1095"/>
        <v>0</v>
      </c>
      <c r="ARG30" s="56">
        <f t="shared" si="1096"/>
        <v>0</v>
      </c>
      <c r="ARH30" s="56">
        <f t="shared" si="1097"/>
        <v>0</v>
      </c>
      <c r="ARI30" s="56">
        <f t="shared" si="1098"/>
        <v>0</v>
      </c>
      <c r="ARJ30" s="56">
        <f t="shared" si="1099"/>
        <v>0</v>
      </c>
      <c r="ARK30" s="56">
        <f t="shared" si="1100"/>
        <v>0</v>
      </c>
      <c r="ARL30" s="56">
        <f t="shared" si="1101"/>
        <v>0</v>
      </c>
      <c r="ARM30" s="56">
        <f t="shared" si="1102"/>
        <v>0</v>
      </c>
      <c r="ARN30" s="56">
        <f t="shared" si="1103"/>
        <v>0</v>
      </c>
      <c r="ARO30" s="56">
        <f t="shared" si="1104"/>
        <v>0</v>
      </c>
      <c r="ARP30" s="56">
        <f t="shared" si="1105"/>
        <v>0</v>
      </c>
      <c r="ARQ30" s="56">
        <f t="shared" si="1106"/>
        <v>0</v>
      </c>
      <c r="ARR30" s="56">
        <f t="shared" si="1107"/>
        <v>0</v>
      </c>
      <c r="ARS30" s="56">
        <f t="shared" si="1108"/>
        <v>0</v>
      </c>
      <c r="ART30" s="56">
        <f t="shared" si="1109"/>
        <v>0</v>
      </c>
      <c r="ARU30" s="56">
        <f t="shared" si="1110"/>
        <v>0</v>
      </c>
      <c r="ARV30" s="56">
        <f t="shared" si="1111"/>
        <v>0</v>
      </c>
      <c r="ARW30" s="56">
        <f t="shared" si="1112"/>
        <v>0</v>
      </c>
      <c r="ARX30" s="56">
        <f t="shared" si="1113"/>
        <v>0</v>
      </c>
      <c r="ARY30" s="56">
        <f t="shared" si="1114"/>
        <v>0</v>
      </c>
      <c r="ARZ30" s="56">
        <f t="shared" si="1115"/>
        <v>0</v>
      </c>
      <c r="ASA30" s="56">
        <f t="shared" si="1116"/>
        <v>0</v>
      </c>
      <c r="ASB30" s="56">
        <f t="shared" si="1117"/>
        <v>0</v>
      </c>
      <c r="ASC30" s="56">
        <f t="shared" si="1118"/>
        <v>0</v>
      </c>
      <c r="ASD30" s="56">
        <f t="shared" si="1119"/>
        <v>0</v>
      </c>
      <c r="ASE30" s="56">
        <f t="shared" si="1120"/>
        <v>0</v>
      </c>
      <c r="ASF30" s="56">
        <f t="shared" si="1121"/>
        <v>0</v>
      </c>
      <c r="ASG30" s="56">
        <f t="shared" si="1122"/>
        <v>0</v>
      </c>
      <c r="ASH30" s="56">
        <f t="shared" si="1123"/>
        <v>0</v>
      </c>
      <c r="ASI30" s="56">
        <f t="shared" si="1124"/>
        <v>0</v>
      </c>
      <c r="ASJ30" s="56">
        <f t="shared" si="1125"/>
        <v>0</v>
      </c>
      <c r="ASK30" s="56">
        <f t="shared" si="1126"/>
        <v>0</v>
      </c>
      <c r="ASL30" s="56">
        <f t="shared" si="1127"/>
        <v>0</v>
      </c>
      <c r="ASM30" s="56">
        <f t="shared" si="1128"/>
        <v>0</v>
      </c>
      <c r="ASN30" s="56">
        <f t="shared" si="1129"/>
        <v>0</v>
      </c>
      <c r="ASO30" s="56">
        <f t="shared" si="1130"/>
        <v>0</v>
      </c>
      <c r="ASP30" s="56">
        <f t="shared" si="1131"/>
        <v>0</v>
      </c>
      <c r="ASQ30" s="56">
        <f t="shared" si="1132"/>
        <v>0</v>
      </c>
      <c r="ASR30" s="56">
        <f t="shared" si="1133"/>
        <v>0</v>
      </c>
      <c r="ASS30" s="56">
        <f t="shared" si="1134"/>
        <v>0</v>
      </c>
      <c r="AST30" s="56">
        <f t="shared" si="1135"/>
        <v>0</v>
      </c>
      <c r="ASU30" s="56">
        <f t="shared" si="1136"/>
        <v>0</v>
      </c>
      <c r="ASV30" s="56">
        <f t="shared" si="1137"/>
        <v>0</v>
      </c>
      <c r="ASW30" s="56">
        <f t="shared" si="1138"/>
        <v>0</v>
      </c>
      <c r="ASX30" s="56">
        <f t="shared" si="1139"/>
        <v>0</v>
      </c>
      <c r="ASY30" s="56">
        <f t="shared" si="1140"/>
        <v>0</v>
      </c>
      <c r="ASZ30" s="56">
        <f t="shared" si="1141"/>
        <v>0</v>
      </c>
      <c r="ATA30" s="56">
        <f t="shared" si="1142"/>
        <v>0</v>
      </c>
      <c r="ATB30" s="56">
        <f t="shared" si="1143"/>
        <v>0</v>
      </c>
      <c r="ATC30" s="56">
        <f t="shared" si="1144"/>
        <v>0</v>
      </c>
      <c r="ATD30" s="56">
        <f t="shared" si="1145"/>
        <v>0</v>
      </c>
      <c r="ATE30" s="56">
        <f t="shared" si="1146"/>
        <v>0</v>
      </c>
      <c r="ATF30" s="56">
        <f t="shared" si="1147"/>
        <v>0</v>
      </c>
      <c r="ATG30" s="56">
        <f t="shared" si="1148"/>
        <v>0</v>
      </c>
      <c r="ATH30" s="56">
        <f t="shared" si="1149"/>
        <v>0</v>
      </c>
      <c r="ATI30" s="56">
        <f t="shared" si="1150"/>
        <v>0</v>
      </c>
      <c r="ATJ30" s="56">
        <f t="shared" si="1151"/>
        <v>0</v>
      </c>
      <c r="ATK30" s="56">
        <f t="shared" si="1152"/>
        <v>0</v>
      </c>
      <c r="ATL30" s="56">
        <f t="shared" si="1153"/>
        <v>0</v>
      </c>
      <c r="ATM30" s="56">
        <f t="shared" si="1154"/>
        <v>0</v>
      </c>
      <c r="ATN30" s="56">
        <f t="shared" si="1155"/>
        <v>0</v>
      </c>
      <c r="ATO30" s="56">
        <f t="shared" si="1156"/>
        <v>0</v>
      </c>
      <c r="ATP30" s="56">
        <f t="shared" si="1157"/>
        <v>0</v>
      </c>
      <c r="ATQ30" s="56">
        <f t="shared" si="1158"/>
        <v>0</v>
      </c>
      <c r="ATR30" s="56">
        <f t="shared" si="1159"/>
        <v>0</v>
      </c>
      <c r="ATS30" s="56">
        <f t="shared" si="1160"/>
        <v>0</v>
      </c>
      <c r="ATT30" s="56">
        <f t="shared" si="1161"/>
        <v>0</v>
      </c>
      <c r="ATU30" s="56">
        <f t="shared" si="1162"/>
        <v>0</v>
      </c>
      <c r="ATV30" s="56">
        <f t="shared" si="1163"/>
        <v>0</v>
      </c>
      <c r="ATW30" s="56">
        <f t="shared" si="1164"/>
        <v>0</v>
      </c>
      <c r="ATX30" s="56">
        <f t="shared" si="1165"/>
        <v>0</v>
      </c>
      <c r="ATY30" s="56">
        <f t="shared" si="1166"/>
        <v>0</v>
      </c>
      <c r="ATZ30" s="56">
        <f t="shared" si="1167"/>
        <v>0</v>
      </c>
      <c r="AUA30" s="56">
        <f t="shared" si="1168"/>
        <v>0</v>
      </c>
      <c r="AUB30" s="56">
        <f t="shared" si="1169"/>
        <v>0</v>
      </c>
      <c r="AUC30" s="56">
        <f t="shared" si="1170"/>
        <v>0</v>
      </c>
      <c r="AUD30" s="56">
        <f t="shared" si="1171"/>
        <v>0</v>
      </c>
      <c r="AUE30" s="56">
        <f t="shared" si="1172"/>
        <v>0</v>
      </c>
      <c r="AUF30" s="56">
        <f t="shared" si="1173"/>
        <v>0</v>
      </c>
      <c r="AUG30" s="56">
        <f t="shared" si="1174"/>
        <v>0</v>
      </c>
      <c r="AUH30" s="56">
        <f t="shared" si="1175"/>
        <v>0</v>
      </c>
      <c r="AUI30" s="56">
        <f t="shared" si="1176"/>
        <v>0</v>
      </c>
      <c r="AUJ30" s="56">
        <f t="shared" si="1177"/>
        <v>0</v>
      </c>
      <c r="AUK30" s="56">
        <f t="shared" si="1178"/>
        <v>0</v>
      </c>
      <c r="AUL30" s="56">
        <f t="shared" si="1179"/>
        <v>0</v>
      </c>
      <c r="AUM30" s="56">
        <f t="shared" si="1180"/>
        <v>0</v>
      </c>
      <c r="AUN30" s="56">
        <f t="shared" si="1181"/>
        <v>0</v>
      </c>
      <c r="AUO30" s="56">
        <f t="shared" si="1182"/>
        <v>0</v>
      </c>
      <c r="AUP30" s="56">
        <f t="shared" si="1183"/>
        <v>0</v>
      </c>
      <c r="AUQ30" s="56">
        <f t="shared" si="1184"/>
        <v>0</v>
      </c>
      <c r="AUR30" s="56">
        <f t="shared" si="1185"/>
        <v>0</v>
      </c>
      <c r="AUS30" s="56">
        <f t="shared" si="1186"/>
        <v>0</v>
      </c>
      <c r="AUT30" s="56">
        <f t="shared" si="1187"/>
        <v>0</v>
      </c>
      <c r="AUU30" s="56">
        <f t="shared" si="1188"/>
        <v>0</v>
      </c>
      <c r="AUV30" s="56">
        <f t="shared" si="1189"/>
        <v>0</v>
      </c>
      <c r="AUW30" s="56">
        <f t="shared" si="1190"/>
        <v>0</v>
      </c>
      <c r="AUX30" s="56">
        <f t="shared" si="1191"/>
        <v>0</v>
      </c>
      <c r="AUY30" s="56">
        <f t="shared" si="1192"/>
        <v>0</v>
      </c>
      <c r="AUZ30" s="56">
        <f t="shared" si="1193"/>
        <v>0</v>
      </c>
      <c r="AVA30" s="56">
        <f t="shared" si="1194"/>
        <v>0</v>
      </c>
      <c r="AVB30" s="56">
        <f t="shared" si="1195"/>
        <v>0</v>
      </c>
      <c r="AVC30" s="56">
        <f t="shared" si="1196"/>
        <v>0</v>
      </c>
      <c r="AVD30" s="56">
        <f t="shared" si="1197"/>
        <v>0</v>
      </c>
      <c r="AVE30" s="56">
        <f t="shared" si="1198"/>
        <v>0</v>
      </c>
      <c r="AVF30" s="56">
        <f t="shared" si="1199"/>
        <v>0</v>
      </c>
      <c r="AVG30" s="56">
        <f t="shared" si="1200"/>
        <v>0</v>
      </c>
      <c r="AVH30" s="56">
        <f t="shared" si="1201"/>
        <v>0</v>
      </c>
      <c r="AVI30" s="56">
        <f t="shared" si="1202"/>
        <v>0</v>
      </c>
      <c r="AVJ30" s="56">
        <f t="shared" si="1203"/>
        <v>0</v>
      </c>
      <c r="AVK30" s="56">
        <f t="shared" si="1204"/>
        <v>0</v>
      </c>
      <c r="AVL30" s="56">
        <f t="shared" si="1205"/>
        <v>0</v>
      </c>
      <c r="AVM30" s="56">
        <f t="shared" si="1206"/>
        <v>0</v>
      </c>
      <c r="AVN30" s="56">
        <f t="shared" si="1207"/>
        <v>0</v>
      </c>
      <c r="AVO30" s="56">
        <f t="shared" si="1208"/>
        <v>0</v>
      </c>
      <c r="AVP30" s="56">
        <f t="shared" si="1209"/>
        <v>0</v>
      </c>
      <c r="AVQ30" s="56">
        <f t="shared" si="1210"/>
        <v>0</v>
      </c>
      <c r="AVR30" s="56">
        <f t="shared" si="1211"/>
        <v>0</v>
      </c>
      <c r="AVS30" s="56">
        <f t="shared" si="1212"/>
        <v>0</v>
      </c>
      <c r="AVT30" s="56">
        <f t="shared" si="1213"/>
        <v>0</v>
      </c>
      <c r="AVU30" s="56">
        <f t="shared" si="1214"/>
        <v>0</v>
      </c>
      <c r="AVV30" s="56">
        <f t="shared" si="1215"/>
        <v>0</v>
      </c>
      <c r="AVW30" s="56">
        <f t="shared" si="1216"/>
        <v>0</v>
      </c>
      <c r="AVX30" s="56">
        <f t="shared" si="1217"/>
        <v>0</v>
      </c>
      <c r="AVY30" s="56">
        <f t="shared" si="1218"/>
        <v>0</v>
      </c>
      <c r="AVZ30" s="56">
        <f t="shared" si="1219"/>
        <v>0</v>
      </c>
      <c r="AWA30" s="56">
        <f t="shared" si="1220"/>
        <v>0</v>
      </c>
      <c r="AWB30" s="56">
        <f t="shared" si="1221"/>
        <v>0</v>
      </c>
      <c r="AWC30" s="56">
        <f t="shared" si="1222"/>
        <v>0</v>
      </c>
      <c r="AWD30" s="56">
        <f t="shared" si="1223"/>
        <v>0</v>
      </c>
      <c r="AWE30" s="56">
        <f t="shared" si="1224"/>
        <v>0</v>
      </c>
      <c r="AWF30" s="56">
        <f t="shared" si="1225"/>
        <v>0</v>
      </c>
      <c r="AWG30" s="56">
        <f t="shared" si="1226"/>
        <v>0</v>
      </c>
      <c r="AWH30" s="56">
        <f t="shared" si="1227"/>
        <v>0</v>
      </c>
      <c r="AWI30" s="56">
        <f t="shared" si="1228"/>
        <v>0</v>
      </c>
      <c r="AWJ30" s="56">
        <f t="shared" si="1229"/>
        <v>0</v>
      </c>
      <c r="AWK30" s="56">
        <f t="shared" si="1230"/>
        <v>0</v>
      </c>
      <c r="AWL30" s="56">
        <f t="shared" si="1231"/>
        <v>0</v>
      </c>
      <c r="AWM30" s="56">
        <f t="shared" si="1232"/>
        <v>0</v>
      </c>
      <c r="AWN30" s="56">
        <f t="shared" si="1233"/>
        <v>0</v>
      </c>
      <c r="AWO30" s="56">
        <f t="shared" si="1234"/>
        <v>0</v>
      </c>
      <c r="AWP30" s="56">
        <f t="shared" si="1235"/>
        <v>0</v>
      </c>
      <c r="AWQ30" s="56">
        <f t="shared" si="1236"/>
        <v>0</v>
      </c>
      <c r="AWR30" s="56">
        <f t="shared" si="1237"/>
        <v>0</v>
      </c>
      <c r="AWS30" s="56">
        <f t="shared" si="1238"/>
        <v>0</v>
      </c>
      <c r="AWT30" s="56">
        <f t="shared" si="1239"/>
        <v>0</v>
      </c>
      <c r="AWU30" s="56">
        <f t="shared" si="1240"/>
        <v>0</v>
      </c>
      <c r="AWV30" s="56">
        <f t="shared" si="1241"/>
        <v>0</v>
      </c>
      <c r="AWW30" s="56">
        <f t="shared" si="1242"/>
        <v>0</v>
      </c>
      <c r="AWX30" s="56">
        <f t="shared" si="1243"/>
        <v>0</v>
      </c>
      <c r="AWY30" s="56">
        <f t="shared" si="1244"/>
        <v>0</v>
      </c>
      <c r="AWZ30" s="56">
        <f t="shared" si="1245"/>
        <v>0</v>
      </c>
      <c r="AXA30" s="56">
        <f t="shared" si="1246"/>
        <v>0</v>
      </c>
      <c r="AXB30" s="56">
        <f t="shared" si="1247"/>
        <v>0</v>
      </c>
      <c r="AXC30" s="56">
        <f t="shared" si="1248"/>
        <v>0</v>
      </c>
      <c r="AXD30" s="56">
        <f t="shared" si="1249"/>
        <v>0</v>
      </c>
      <c r="AXE30" s="56">
        <f t="shared" si="1250"/>
        <v>0</v>
      </c>
      <c r="AXF30" s="56">
        <f t="shared" si="1251"/>
        <v>0</v>
      </c>
      <c r="AXG30" s="56">
        <f t="shared" si="1252"/>
        <v>0</v>
      </c>
      <c r="AXH30" s="56">
        <f t="shared" si="1253"/>
        <v>0</v>
      </c>
      <c r="AXI30" s="56">
        <f t="shared" si="1254"/>
        <v>0</v>
      </c>
      <c r="AXJ30" s="56">
        <f t="shared" si="1255"/>
        <v>0</v>
      </c>
      <c r="AXK30" s="56">
        <f t="shared" si="1256"/>
        <v>0</v>
      </c>
      <c r="AXL30" s="56">
        <f t="shared" si="1257"/>
        <v>0</v>
      </c>
      <c r="AXM30" s="56">
        <f t="shared" si="1258"/>
        <v>0</v>
      </c>
      <c r="AXN30" s="56">
        <f t="shared" si="1259"/>
        <v>0</v>
      </c>
      <c r="AXO30" s="56">
        <f t="shared" si="1260"/>
        <v>0</v>
      </c>
      <c r="AXP30" s="56">
        <f t="shared" si="1261"/>
        <v>0</v>
      </c>
      <c r="AXQ30" s="56">
        <f t="shared" si="1262"/>
        <v>0</v>
      </c>
      <c r="AXR30" s="56">
        <f t="shared" si="1263"/>
        <v>0</v>
      </c>
      <c r="AXS30" s="56">
        <f t="shared" si="1264"/>
        <v>0</v>
      </c>
      <c r="AXT30" s="56">
        <f t="shared" si="1265"/>
        <v>0</v>
      </c>
      <c r="AXU30" s="56">
        <f t="shared" si="1266"/>
        <v>0</v>
      </c>
      <c r="AXV30" s="56">
        <f t="shared" si="1267"/>
        <v>0</v>
      </c>
      <c r="AXW30" s="56">
        <f t="shared" si="1268"/>
        <v>0</v>
      </c>
      <c r="AXX30" s="56">
        <f t="shared" si="1269"/>
        <v>0</v>
      </c>
      <c r="AXY30" s="56">
        <f t="shared" si="1270"/>
        <v>0</v>
      </c>
      <c r="AXZ30" s="56">
        <f t="shared" si="1271"/>
        <v>0</v>
      </c>
      <c r="AYA30" s="56">
        <f t="shared" si="1272"/>
        <v>0</v>
      </c>
      <c r="AYB30" s="56">
        <f t="shared" si="1273"/>
        <v>0</v>
      </c>
      <c r="AYC30" s="56">
        <f t="shared" si="1274"/>
        <v>0</v>
      </c>
      <c r="AYD30" s="56">
        <f t="shared" si="1275"/>
        <v>0</v>
      </c>
      <c r="AYE30" s="56">
        <f t="shared" si="1276"/>
        <v>0</v>
      </c>
      <c r="AYF30" s="56">
        <f t="shared" si="1277"/>
        <v>0</v>
      </c>
      <c r="AYG30" s="56">
        <f t="shared" si="1278"/>
        <v>0</v>
      </c>
      <c r="AYH30" s="56">
        <f t="shared" si="1279"/>
        <v>0</v>
      </c>
      <c r="AYI30" s="56">
        <f t="shared" si="1280"/>
        <v>0</v>
      </c>
      <c r="AYJ30" s="56">
        <f t="shared" si="1281"/>
        <v>0</v>
      </c>
      <c r="AYK30" s="56">
        <f t="shared" si="1282"/>
        <v>0</v>
      </c>
      <c r="AYL30" s="56">
        <f t="shared" si="1283"/>
        <v>0</v>
      </c>
      <c r="AYM30" s="56">
        <f t="shared" si="1284"/>
        <v>0</v>
      </c>
      <c r="AYN30" s="56">
        <f t="shared" si="1285"/>
        <v>0</v>
      </c>
      <c r="AYO30" s="56">
        <f t="shared" si="1286"/>
        <v>0</v>
      </c>
      <c r="AYP30" s="56">
        <f t="shared" si="1287"/>
        <v>0</v>
      </c>
      <c r="AYQ30" s="56">
        <f t="shared" si="1288"/>
        <v>0</v>
      </c>
      <c r="AYR30" s="56">
        <f t="shared" si="1289"/>
        <v>0</v>
      </c>
      <c r="AYS30" s="56">
        <f t="shared" si="1290"/>
        <v>0</v>
      </c>
      <c r="AYT30" s="56">
        <f t="shared" si="1291"/>
        <v>0</v>
      </c>
      <c r="AYU30" s="56">
        <f t="shared" si="1292"/>
        <v>0</v>
      </c>
      <c r="AYV30" s="56">
        <f t="shared" si="1293"/>
        <v>0</v>
      </c>
      <c r="AYW30" s="56">
        <f t="shared" si="1294"/>
        <v>0</v>
      </c>
      <c r="AYX30" s="56">
        <f t="shared" si="1295"/>
        <v>0</v>
      </c>
      <c r="AYY30" s="56">
        <f t="shared" si="1296"/>
        <v>0</v>
      </c>
      <c r="AYZ30" s="56">
        <f t="shared" si="1297"/>
        <v>0</v>
      </c>
      <c r="AZA30" s="56">
        <f t="shared" si="1298"/>
        <v>0</v>
      </c>
      <c r="AZB30" s="56">
        <f t="shared" si="1299"/>
        <v>0</v>
      </c>
      <c r="AZC30" s="56">
        <f t="shared" si="1300"/>
        <v>0</v>
      </c>
      <c r="AZD30" s="56">
        <f t="shared" si="1301"/>
        <v>0</v>
      </c>
      <c r="AZE30" s="56">
        <f t="shared" si="1302"/>
        <v>0</v>
      </c>
      <c r="AZF30" s="56">
        <f t="shared" si="1303"/>
        <v>0</v>
      </c>
      <c r="AZG30" s="56">
        <f t="shared" si="1304"/>
        <v>0</v>
      </c>
      <c r="AZH30" s="56">
        <f t="shared" si="1305"/>
        <v>0</v>
      </c>
      <c r="AZI30" s="56">
        <f t="shared" si="1306"/>
        <v>0</v>
      </c>
      <c r="AZJ30" s="56">
        <f t="shared" si="1307"/>
        <v>0</v>
      </c>
      <c r="AZK30" s="56">
        <f t="shared" si="1308"/>
        <v>0</v>
      </c>
      <c r="AZL30" s="56">
        <f t="shared" si="1309"/>
        <v>0</v>
      </c>
      <c r="AZM30" s="56">
        <f t="shared" si="1310"/>
        <v>0</v>
      </c>
      <c r="AZN30" s="56">
        <f t="shared" si="1311"/>
        <v>0</v>
      </c>
      <c r="AZO30" s="56">
        <f t="shared" si="1312"/>
        <v>0</v>
      </c>
      <c r="AZP30" s="56">
        <f t="shared" si="1313"/>
        <v>0</v>
      </c>
      <c r="AZQ30" s="56">
        <f t="shared" si="1314"/>
        <v>0</v>
      </c>
      <c r="AZR30" s="56">
        <f t="shared" si="1315"/>
        <v>0</v>
      </c>
      <c r="AZS30" s="56">
        <f t="shared" si="1316"/>
        <v>0</v>
      </c>
      <c r="AZT30" s="56">
        <f t="shared" si="1317"/>
        <v>0</v>
      </c>
      <c r="AZU30" s="56">
        <f t="shared" si="1318"/>
        <v>0</v>
      </c>
      <c r="AZV30" s="56">
        <f t="shared" si="1319"/>
        <v>0</v>
      </c>
      <c r="AZW30" s="56">
        <f t="shared" si="1320"/>
        <v>0</v>
      </c>
      <c r="AZX30" s="56">
        <f t="shared" si="1321"/>
        <v>0</v>
      </c>
      <c r="AZY30" s="56">
        <f t="shared" si="1322"/>
        <v>0</v>
      </c>
      <c r="AZZ30" s="56">
        <f t="shared" si="1323"/>
        <v>0</v>
      </c>
      <c r="BAA30" s="56">
        <f t="shared" si="1324"/>
        <v>0</v>
      </c>
      <c r="BAB30" s="56">
        <f t="shared" si="1325"/>
        <v>0</v>
      </c>
      <c r="BAC30" s="56">
        <f t="shared" si="1326"/>
        <v>0</v>
      </c>
      <c r="BAD30" s="56">
        <f t="shared" si="1327"/>
        <v>0</v>
      </c>
      <c r="BAE30" s="56">
        <f t="shared" si="1328"/>
        <v>0</v>
      </c>
      <c r="BAF30" s="56">
        <f t="shared" si="1329"/>
        <v>0</v>
      </c>
      <c r="BAG30" s="56">
        <f t="shared" si="1330"/>
        <v>0</v>
      </c>
      <c r="BAH30" s="56">
        <f t="shared" si="1331"/>
        <v>0</v>
      </c>
      <c r="BAI30" s="56">
        <f t="shared" si="1332"/>
        <v>0</v>
      </c>
      <c r="BAJ30" s="56">
        <f t="shared" si="1333"/>
        <v>0</v>
      </c>
      <c r="BAK30" s="56">
        <f t="shared" si="1334"/>
        <v>0</v>
      </c>
      <c r="BAL30" s="56">
        <f t="shared" si="1335"/>
        <v>0</v>
      </c>
      <c r="BAM30" s="56">
        <f t="shared" si="1336"/>
        <v>0</v>
      </c>
      <c r="BAN30" s="56">
        <f t="shared" si="1337"/>
        <v>0</v>
      </c>
      <c r="BAO30" s="56">
        <f t="shared" si="1338"/>
        <v>0</v>
      </c>
      <c r="BAP30" s="56">
        <f t="shared" si="1339"/>
        <v>0</v>
      </c>
      <c r="BAQ30" s="56">
        <f t="shared" si="1340"/>
        <v>0</v>
      </c>
      <c r="BAR30" s="56">
        <f t="shared" si="1341"/>
        <v>0</v>
      </c>
      <c r="BAS30" s="56">
        <f t="shared" si="1342"/>
        <v>0</v>
      </c>
      <c r="BAT30" s="56">
        <f t="shared" si="1343"/>
        <v>0</v>
      </c>
      <c r="BAU30" s="56">
        <f t="shared" si="1344"/>
        <v>0</v>
      </c>
      <c r="BAV30" s="56">
        <f t="shared" si="1345"/>
        <v>0</v>
      </c>
      <c r="BAW30" s="56">
        <f t="shared" si="1346"/>
        <v>0</v>
      </c>
      <c r="BAX30" s="56">
        <f t="shared" si="1347"/>
        <v>0</v>
      </c>
      <c r="BAY30" s="56">
        <f t="shared" si="1348"/>
        <v>0</v>
      </c>
      <c r="BAZ30" s="56">
        <f t="shared" si="1349"/>
        <v>0</v>
      </c>
      <c r="BBA30" s="56">
        <f t="shared" si="1350"/>
        <v>0</v>
      </c>
      <c r="BBB30" s="56">
        <f t="shared" si="1351"/>
        <v>0</v>
      </c>
      <c r="BBC30" s="56">
        <f t="shared" si="1352"/>
        <v>0</v>
      </c>
      <c r="BBD30" s="56">
        <f t="shared" si="1353"/>
        <v>0</v>
      </c>
      <c r="BBE30" s="56">
        <f t="shared" si="1354"/>
        <v>0</v>
      </c>
      <c r="BBF30" s="56">
        <f t="shared" si="1355"/>
        <v>0</v>
      </c>
      <c r="BBG30" s="56">
        <f t="shared" si="1356"/>
        <v>0</v>
      </c>
      <c r="BBH30" s="56">
        <f t="shared" si="1357"/>
        <v>0</v>
      </c>
      <c r="BBI30" s="56">
        <f t="shared" si="1358"/>
        <v>0</v>
      </c>
      <c r="BBJ30" s="56">
        <f t="shared" si="1359"/>
        <v>0</v>
      </c>
      <c r="BBK30" s="56">
        <f t="shared" si="1360"/>
        <v>0</v>
      </c>
      <c r="BBL30" s="56">
        <f t="shared" si="1361"/>
        <v>0</v>
      </c>
      <c r="BBM30" s="56">
        <f t="shared" si="1362"/>
        <v>0</v>
      </c>
      <c r="BBN30" s="56">
        <f t="shared" si="1363"/>
        <v>0</v>
      </c>
      <c r="BBO30" s="56">
        <f t="shared" si="1364"/>
        <v>0</v>
      </c>
      <c r="BBP30" s="56">
        <f t="shared" si="1365"/>
        <v>0</v>
      </c>
      <c r="BBQ30" s="56">
        <f t="shared" si="1366"/>
        <v>0</v>
      </c>
      <c r="BBR30" s="56">
        <f t="shared" si="1367"/>
        <v>0</v>
      </c>
      <c r="BBS30" s="56">
        <f t="shared" si="1368"/>
        <v>0</v>
      </c>
      <c r="BBT30" s="56">
        <f t="shared" si="1369"/>
        <v>0</v>
      </c>
      <c r="BBU30" s="56">
        <f t="shared" si="1370"/>
        <v>0</v>
      </c>
      <c r="BBV30" s="56">
        <f t="shared" si="1371"/>
        <v>0</v>
      </c>
      <c r="BBW30" s="56">
        <f t="shared" si="1372"/>
        <v>0</v>
      </c>
      <c r="BBX30" s="56">
        <f t="shared" si="1373"/>
        <v>0</v>
      </c>
      <c r="BBY30" s="56">
        <f t="shared" si="1374"/>
        <v>0</v>
      </c>
      <c r="BBZ30" s="56">
        <f t="shared" si="1375"/>
        <v>0</v>
      </c>
      <c r="BCA30" s="56">
        <f t="shared" si="1376"/>
        <v>0</v>
      </c>
      <c r="BCB30" s="56">
        <f t="shared" si="1377"/>
        <v>0</v>
      </c>
      <c r="BCC30" s="56">
        <f t="shared" si="1378"/>
        <v>0</v>
      </c>
      <c r="BCD30" s="56">
        <f t="shared" si="1379"/>
        <v>0</v>
      </c>
      <c r="BCE30" s="56">
        <f t="shared" si="1380"/>
        <v>0</v>
      </c>
      <c r="BCF30" s="56">
        <f t="shared" si="1381"/>
        <v>0</v>
      </c>
      <c r="BCG30" s="56">
        <f t="shared" si="1382"/>
        <v>0</v>
      </c>
      <c r="BCH30" s="56">
        <f t="shared" si="1383"/>
        <v>0</v>
      </c>
      <c r="BCI30" s="56">
        <f t="shared" si="1384"/>
        <v>0</v>
      </c>
      <c r="BCJ30" s="56">
        <f t="shared" si="1385"/>
        <v>0</v>
      </c>
      <c r="BCK30" s="56">
        <f t="shared" si="1386"/>
        <v>0</v>
      </c>
      <c r="BCL30" s="56">
        <f t="shared" si="1387"/>
        <v>0</v>
      </c>
      <c r="BCM30" s="56">
        <f t="shared" si="1388"/>
        <v>0</v>
      </c>
      <c r="BCN30" s="56">
        <f t="shared" si="1389"/>
        <v>0</v>
      </c>
      <c r="BCO30" s="56">
        <f t="shared" si="1390"/>
        <v>0</v>
      </c>
      <c r="BCP30" s="56">
        <f t="shared" si="1391"/>
        <v>0</v>
      </c>
      <c r="BCQ30" s="56">
        <f t="shared" si="1392"/>
        <v>0</v>
      </c>
      <c r="BCR30" s="56">
        <f t="shared" si="1393"/>
        <v>0</v>
      </c>
      <c r="BCS30" s="56">
        <f t="shared" si="1394"/>
        <v>0</v>
      </c>
      <c r="BCT30" s="56">
        <f t="shared" si="1395"/>
        <v>0</v>
      </c>
      <c r="BCU30" s="56">
        <f t="shared" si="1396"/>
        <v>0</v>
      </c>
      <c r="BCV30" s="56">
        <f t="shared" si="1397"/>
        <v>0</v>
      </c>
      <c r="BCW30" s="56">
        <f t="shared" si="1398"/>
        <v>0</v>
      </c>
      <c r="BCX30" s="56">
        <f t="shared" si="1399"/>
        <v>0</v>
      </c>
      <c r="BCY30" s="56">
        <f t="shared" si="1400"/>
        <v>0</v>
      </c>
      <c r="BCZ30" s="56">
        <f t="shared" si="1401"/>
        <v>0</v>
      </c>
      <c r="BDA30" s="56">
        <f t="shared" si="1402"/>
        <v>0</v>
      </c>
      <c r="BDB30" s="56">
        <f t="shared" si="1403"/>
        <v>0</v>
      </c>
      <c r="BDC30" s="56">
        <f t="shared" si="1404"/>
        <v>0</v>
      </c>
      <c r="BDD30" s="56">
        <f t="shared" si="1405"/>
        <v>0</v>
      </c>
      <c r="BDE30" s="56">
        <f t="shared" si="1406"/>
        <v>0</v>
      </c>
      <c r="BDF30" s="56">
        <f t="shared" si="1407"/>
        <v>0</v>
      </c>
      <c r="BDG30" s="56">
        <f t="shared" si="1408"/>
        <v>0</v>
      </c>
      <c r="BDH30" s="56">
        <f t="shared" si="1409"/>
        <v>0</v>
      </c>
      <c r="BDI30" s="56">
        <f t="shared" si="1410"/>
        <v>0</v>
      </c>
      <c r="BDJ30" s="56">
        <f t="shared" si="1411"/>
        <v>0</v>
      </c>
      <c r="BDK30" s="56">
        <f t="shared" si="1412"/>
        <v>0</v>
      </c>
      <c r="BDL30" s="56">
        <f t="shared" si="1413"/>
        <v>0</v>
      </c>
      <c r="BDM30" s="56">
        <f t="shared" si="1414"/>
        <v>0</v>
      </c>
      <c r="BDN30" s="56">
        <f t="shared" si="1415"/>
        <v>0</v>
      </c>
      <c r="BDO30" s="56">
        <f t="shared" si="1416"/>
        <v>0</v>
      </c>
      <c r="BDP30" s="56">
        <f t="shared" si="1417"/>
        <v>0</v>
      </c>
      <c r="BDQ30" s="56">
        <f t="shared" si="1418"/>
        <v>0</v>
      </c>
      <c r="BDR30" s="56">
        <f t="shared" si="1419"/>
        <v>0</v>
      </c>
      <c r="BDS30" s="56">
        <f t="shared" si="1420"/>
        <v>0</v>
      </c>
      <c r="BDT30" s="56">
        <f t="shared" si="1421"/>
        <v>0</v>
      </c>
      <c r="BDU30" s="56">
        <f t="shared" si="1422"/>
        <v>0</v>
      </c>
      <c r="BDV30" s="56">
        <f t="shared" si="1423"/>
        <v>0</v>
      </c>
      <c r="BDW30" s="56">
        <f t="shared" si="1424"/>
        <v>0</v>
      </c>
      <c r="BDX30" s="56">
        <f t="shared" si="1425"/>
        <v>0</v>
      </c>
      <c r="BDY30" s="56">
        <f t="shared" si="1426"/>
        <v>0</v>
      </c>
      <c r="BDZ30" s="56">
        <f t="shared" si="1427"/>
        <v>0</v>
      </c>
      <c r="BEA30" s="56">
        <f t="shared" si="1428"/>
        <v>0</v>
      </c>
      <c r="BEB30" s="56">
        <f t="shared" si="1429"/>
        <v>0</v>
      </c>
      <c r="BEC30" s="56">
        <f t="shared" si="1430"/>
        <v>0</v>
      </c>
      <c r="BED30" s="56">
        <f t="shared" si="1431"/>
        <v>0</v>
      </c>
      <c r="BEE30" s="56">
        <f t="shared" si="1432"/>
        <v>0</v>
      </c>
      <c r="BEF30" s="56">
        <f t="shared" si="1433"/>
        <v>0</v>
      </c>
      <c r="BEG30" s="56">
        <f t="shared" si="1434"/>
        <v>0</v>
      </c>
      <c r="BEH30" s="56">
        <f t="shared" si="1435"/>
        <v>0</v>
      </c>
      <c r="BEI30" s="56">
        <f t="shared" si="1436"/>
        <v>0</v>
      </c>
      <c r="BEJ30" s="56">
        <f t="shared" si="1437"/>
        <v>0</v>
      </c>
      <c r="BEK30" s="56">
        <f t="shared" si="1438"/>
        <v>0</v>
      </c>
      <c r="BEL30" s="56">
        <f t="shared" si="1439"/>
        <v>0</v>
      </c>
      <c r="BEM30" s="56">
        <f t="shared" si="1440"/>
        <v>0</v>
      </c>
      <c r="BEN30" s="56">
        <f t="shared" si="1441"/>
        <v>0</v>
      </c>
      <c r="BEO30" s="56">
        <f t="shared" si="1442"/>
        <v>0</v>
      </c>
      <c r="BEP30" s="56">
        <f t="shared" si="1443"/>
        <v>0</v>
      </c>
      <c r="BEQ30" s="56">
        <f t="shared" si="1444"/>
        <v>0</v>
      </c>
      <c r="BER30" s="56">
        <f t="shared" si="1445"/>
        <v>0</v>
      </c>
      <c r="BES30" s="56">
        <f t="shared" si="1446"/>
        <v>0</v>
      </c>
      <c r="BET30" s="56">
        <f t="shared" si="1447"/>
        <v>0</v>
      </c>
      <c r="BEU30" s="56">
        <f t="shared" si="1448"/>
        <v>0</v>
      </c>
      <c r="BEV30" s="56">
        <f t="shared" si="1449"/>
        <v>0</v>
      </c>
      <c r="BEW30" s="56">
        <f t="shared" si="1450"/>
        <v>0</v>
      </c>
      <c r="BEX30" s="56">
        <f t="shared" si="1451"/>
        <v>0</v>
      </c>
      <c r="BEY30" s="56">
        <f t="shared" si="1452"/>
        <v>0</v>
      </c>
      <c r="BEZ30" s="56">
        <f t="shared" si="1453"/>
        <v>0</v>
      </c>
      <c r="BFA30" s="56">
        <f t="shared" si="1454"/>
        <v>0</v>
      </c>
      <c r="BFB30" s="56">
        <f t="shared" si="1455"/>
        <v>0</v>
      </c>
      <c r="BFC30" s="56">
        <f t="shared" si="1456"/>
        <v>0</v>
      </c>
      <c r="BFD30" s="56">
        <f t="shared" si="1457"/>
        <v>0</v>
      </c>
      <c r="BFE30" s="56">
        <f t="shared" si="1458"/>
        <v>0</v>
      </c>
      <c r="BFF30" s="56">
        <f t="shared" si="1459"/>
        <v>0</v>
      </c>
      <c r="BFG30" s="56">
        <f t="shared" si="1460"/>
        <v>0</v>
      </c>
      <c r="BFH30" s="56">
        <f t="shared" si="1461"/>
        <v>0</v>
      </c>
      <c r="BFI30" s="56">
        <f t="shared" si="1462"/>
        <v>0</v>
      </c>
      <c r="BFJ30" s="56">
        <f t="shared" si="1463"/>
        <v>0</v>
      </c>
      <c r="BFK30" s="56">
        <f t="shared" si="1464"/>
        <v>0</v>
      </c>
      <c r="BFL30" s="56">
        <f t="shared" si="1465"/>
        <v>0</v>
      </c>
      <c r="BFM30" s="56">
        <f t="shared" si="1466"/>
        <v>0</v>
      </c>
      <c r="BFN30" s="56">
        <f t="shared" si="1467"/>
        <v>0</v>
      </c>
      <c r="BFO30" s="56">
        <f t="shared" si="1468"/>
        <v>0</v>
      </c>
      <c r="BFP30" s="56">
        <f t="shared" si="1469"/>
        <v>0</v>
      </c>
      <c r="BFQ30" s="56">
        <f t="shared" si="1470"/>
        <v>0</v>
      </c>
      <c r="BFR30" s="56">
        <f t="shared" si="1471"/>
        <v>0</v>
      </c>
      <c r="BFS30" s="56">
        <f t="shared" si="1472"/>
        <v>0</v>
      </c>
      <c r="BFT30" s="56">
        <f t="shared" si="1473"/>
        <v>0</v>
      </c>
      <c r="BFU30" s="56">
        <f t="shared" si="1474"/>
        <v>0</v>
      </c>
      <c r="BFV30" s="56">
        <f t="shared" si="1475"/>
        <v>0</v>
      </c>
      <c r="BFW30" s="56">
        <f t="shared" si="1476"/>
        <v>0</v>
      </c>
      <c r="BFX30" s="56">
        <f t="shared" si="1477"/>
        <v>0</v>
      </c>
      <c r="BFY30" s="56">
        <f t="shared" si="1478"/>
        <v>0</v>
      </c>
      <c r="BFZ30" s="56">
        <f t="shared" si="1479"/>
        <v>0</v>
      </c>
      <c r="BGA30" s="56">
        <f t="shared" si="1480"/>
        <v>0</v>
      </c>
      <c r="BGB30" s="56">
        <f t="shared" si="1481"/>
        <v>0</v>
      </c>
      <c r="BGC30" s="56">
        <f t="shared" si="1482"/>
        <v>0</v>
      </c>
      <c r="BGD30" s="56">
        <f t="shared" si="1483"/>
        <v>0</v>
      </c>
      <c r="BGE30" s="56">
        <f t="shared" si="1484"/>
        <v>0</v>
      </c>
      <c r="BGF30" s="56">
        <f t="shared" si="1485"/>
        <v>0</v>
      </c>
      <c r="BGG30" s="56">
        <f t="shared" si="1486"/>
        <v>0</v>
      </c>
      <c r="BGH30" s="56">
        <f t="shared" si="1487"/>
        <v>0</v>
      </c>
      <c r="BGI30" s="56">
        <f t="shared" si="1488"/>
        <v>0</v>
      </c>
      <c r="BGJ30" s="56">
        <f t="shared" si="1489"/>
        <v>0</v>
      </c>
      <c r="BGK30" s="56">
        <f t="shared" si="1490"/>
        <v>0</v>
      </c>
      <c r="BGL30" s="56">
        <f t="shared" si="1491"/>
        <v>0</v>
      </c>
      <c r="BGM30" s="56">
        <f t="shared" si="1492"/>
        <v>0</v>
      </c>
      <c r="BGN30" s="56">
        <f t="shared" si="1493"/>
        <v>0</v>
      </c>
      <c r="BGO30" s="56">
        <f t="shared" si="1494"/>
        <v>0</v>
      </c>
      <c r="BGP30" s="56">
        <f t="shared" si="1495"/>
        <v>0</v>
      </c>
      <c r="BGQ30" s="56">
        <f t="shared" si="1496"/>
        <v>0</v>
      </c>
      <c r="BGR30" s="56">
        <f t="shared" si="1497"/>
        <v>0</v>
      </c>
      <c r="BGS30" s="56">
        <f t="shared" si="1498"/>
        <v>0</v>
      </c>
      <c r="BGT30" s="56">
        <f t="shared" si="1499"/>
        <v>0</v>
      </c>
      <c r="BGU30" s="56">
        <f t="shared" si="1500"/>
        <v>0</v>
      </c>
      <c r="BGV30" s="56">
        <f t="shared" si="1501"/>
        <v>0</v>
      </c>
      <c r="BGW30" s="56">
        <f t="shared" si="1502"/>
        <v>0</v>
      </c>
      <c r="BGX30" s="56">
        <f t="shared" si="1503"/>
        <v>0</v>
      </c>
      <c r="BGY30" s="56">
        <f t="shared" si="1504"/>
        <v>0</v>
      </c>
      <c r="BGZ30" s="56">
        <f t="shared" si="1505"/>
        <v>0</v>
      </c>
      <c r="BHA30" s="56">
        <f t="shared" si="1506"/>
        <v>0</v>
      </c>
      <c r="BHB30" s="56">
        <f t="shared" si="1507"/>
        <v>0</v>
      </c>
      <c r="BHC30" s="56">
        <f t="shared" si="1508"/>
        <v>0</v>
      </c>
      <c r="BHD30" s="56">
        <f t="shared" si="1509"/>
        <v>0</v>
      </c>
      <c r="BHE30" s="56">
        <f t="shared" si="1510"/>
        <v>0</v>
      </c>
      <c r="BHF30" s="56">
        <f t="shared" si="1511"/>
        <v>0</v>
      </c>
      <c r="BHG30" s="56">
        <f t="shared" si="1512"/>
        <v>0</v>
      </c>
      <c r="BHH30" s="56">
        <f t="shared" si="1513"/>
        <v>0</v>
      </c>
      <c r="BHI30" s="56">
        <f t="shared" si="1514"/>
        <v>0</v>
      </c>
      <c r="BHJ30" s="56">
        <f t="shared" si="1515"/>
        <v>0</v>
      </c>
      <c r="BHK30" s="56">
        <f t="shared" si="1516"/>
        <v>0</v>
      </c>
      <c r="BHL30" s="56">
        <f t="shared" si="1517"/>
        <v>0</v>
      </c>
      <c r="BHM30" s="56">
        <f t="shared" si="1518"/>
        <v>0</v>
      </c>
      <c r="BHN30" s="56">
        <f t="shared" si="1519"/>
        <v>0</v>
      </c>
      <c r="BHO30" s="56">
        <f t="shared" si="1520"/>
        <v>0</v>
      </c>
      <c r="BHP30" s="56">
        <f t="shared" si="1521"/>
        <v>0</v>
      </c>
      <c r="BHQ30" s="56">
        <f t="shared" si="1522"/>
        <v>0</v>
      </c>
      <c r="BHR30" s="56">
        <f t="shared" si="1523"/>
        <v>0</v>
      </c>
      <c r="BHS30" s="56">
        <f t="shared" si="1524"/>
        <v>0</v>
      </c>
      <c r="BHT30" s="56">
        <f t="shared" si="1525"/>
        <v>0</v>
      </c>
      <c r="BHU30" s="56">
        <f t="shared" si="1526"/>
        <v>0</v>
      </c>
      <c r="BHV30" s="56">
        <f t="shared" si="1527"/>
        <v>0</v>
      </c>
      <c r="BHW30" s="56">
        <f t="shared" si="1528"/>
        <v>0</v>
      </c>
      <c r="BHX30" s="56">
        <f t="shared" si="1529"/>
        <v>0</v>
      </c>
      <c r="BHY30" s="56">
        <f t="shared" si="1530"/>
        <v>0</v>
      </c>
      <c r="BHZ30" s="56">
        <f t="shared" si="1531"/>
        <v>0</v>
      </c>
      <c r="BIA30" s="56">
        <f t="shared" si="1532"/>
        <v>0</v>
      </c>
      <c r="BIB30" s="56">
        <f t="shared" si="1533"/>
        <v>0</v>
      </c>
      <c r="BIC30" s="56">
        <f t="shared" si="1534"/>
        <v>0</v>
      </c>
      <c r="BID30" s="56">
        <f t="shared" si="1535"/>
        <v>0</v>
      </c>
      <c r="BIE30" s="56">
        <f t="shared" si="1536"/>
        <v>0</v>
      </c>
      <c r="BIF30" s="56">
        <f t="shared" si="1537"/>
        <v>0</v>
      </c>
      <c r="BIG30" s="56">
        <f t="shared" si="1538"/>
        <v>0</v>
      </c>
      <c r="BIH30" s="56">
        <f t="shared" si="1539"/>
        <v>0</v>
      </c>
      <c r="BII30" s="56">
        <f t="shared" si="1540"/>
        <v>0</v>
      </c>
      <c r="BIJ30" s="56">
        <f t="shared" si="1541"/>
        <v>0</v>
      </c>
      <c r="BIK30" s="56">
        <f t="shared" si="1542"/>
        <v>0</v>
      </c>
      <c r="BIL30" s="56">
        <f t="shared" si="1543"/>
        <v>0</v>
      </c>
      <c r="BIM30" s="56">
        <f t="shared" si="1544"/>
        <v>0</v>
      </c>
      <c r="BIN30" s="56">
        <f t="shared" si="1545"/>
        <v>0</v>
      </c>
      <c r="BIO30" s="56">
        <f t="shared" si="1546"/>
        <v>0</v>
      </c>
      <c r="BIP30" s="56">
        <f t="shared" si="1547"/>
        <v>0</v>
      </c>
      <c r="BIQ30" s="56">
        <f t="shared" si="1548"/>
        <v>0</v>
      </c>
      <c r="BIR30" s="56">
        <f t="shared" si="1549"/>
        <v>0</v>
      </c>
      <c r="BIS30" s="56">
        <f t="shared" si="1550"/>
        <v>0</v>
      </c>
      <c r="BIT30" s="56">
        <f t="shared" si="1551"/>
        <v>0</v>
      </c>
      <c r="BIU30" s="56">
        <f t="shared" si="1552"/>
        <v>0</v>
      </c>
      <c r="BIV30" s="56">
        <f t="shared" si="1553"/>
        <v>0</v>
      </c>
      <c r="BIW30" s="56">
        <f t="shared" si="1554"/>
        <v>0</v>
      </c>
      <c r="BIX30" s="56">
        <f t="shared" si="1555"/>
        <v>0</v>
      </c>
      <c r="BIY30" s="56">
        <f t="shared" si="1556"/>
        <v>0</v>
      </c>
      <c r="BIZ30" s="56">
        <f t="shared" si="1557"/>
        <v>0</v>
      </c>
      <c r="BJA30" s="56">
        <f t="shared" si="1558"/>
        <v>0</v>
      </c>
      <c r="BJB30" s="56">
        <f t="shared" si="1559"/>
        <v>0</v>
      </c>
      <c r="BJC30" s="56">
        <f t="shared" si="1560"/>
        <v>0</v>
      </c>
      <c r="BJD30" s="56">
        <f t="shared" si="1561"/>
        <v>0</v>
      </c>
      <c r="BJE30" s="56">
        <f t="shared" si="1562"/>
        <v>0</v>
      </c>
      <c r="BJF30" s="56">
        <f t="shared" si="1563"/>
        <v>0</v>
      </c>
      <c r="BJG30" s="56">
        <f t="shared" si="1564"/>
        <v>0</v>
      </c>
      <c r="BJH30" s="56">
        <f t="shared" si="1565"/>
        <v>0</v>
      </c>
      <c r="BJI30" s="56">
        <f t="shared" si="1566"/>
        <v>0</v>
      </c>
      <c r="BJJ30" s="56">
        <f t="shared" si="1567"/>
        <v>0</v>
      </c>
      <c r="BJK30" s="56">
        <f t="shared" si="1568"/>
        <v>0</v>
      </c>
      <c r="BJL30" s="56">
        <f t="shared" si="1569"/>
        <v>0</v>
      </c>
      <c r="BJM30" s="56">
        <f t="shared" si="1570"/>
        <v>0</v>
      </c>
      <c r="BJN30" s="56">
        <f t="shared" si="1571"/>
        <v>0</v>
      </c>
      <c r="BJO30" s="56">
        <f t="shared" si="1572"/>
        <v>0</v>
      </c>
      <c r="BJP30" s="56">
        <f t="shared" si="1573"/>
        <v>0</v>
      </c>
      <c r="BJQ30" s="56">
        <f t="shared" si="1574"/>
        <v>0</v>
      </c>
      <c r="BJR30" s="56">
        <f t="shared" si="1575"/>
        <v>0</v>
      </c>
      <c r="BJS30" s="56">
        <f t="shared" si="1576"/>
        <v>0</v>
      </c>
      <c r="BJT30" s="56">
        <f t="shared" si="1577"/>
        <v>0</v>
      </c>
      <c r="BJU30" s="56">
        <f t="shared" si="1578"/>
        <v>0</v>
      </c>
      <c r="BJV30" s="56">
        <f t="shared" si="1579"/>
        <v>0</v>
      </c>
      <c r="BJW30" s="56">
        <f t="shared" si="1580"/>
        <v>0</v>
      </c>
      <c r="BJX30" s="56">
        <f t="shared" si="1581"/>
        <v>0</v>
      </c>
      <c r="BJY30" s="56">
        <f t="shared" si="1582"/>
        <v>0</v>
      </c>
      <c r="BJZ30" s="56">
        <f t="shared" si="1583"/>
        <v>0</v>
      </c>
      <c r="BKA30" s="56">
        <f t="shared" si="1584"/>
        <v>0</v>
      </c>
      <c r="BKB30" s="56">
        <f t="shared" si="1585"/>
        <v>0</v>
      </c>
      <c r="BKC30" s="56">
        <f t="shared" si="1586"/>
        <v>0</v>
      </c>
      <c r="BKD30" s="56">
        <f t="shared" si="1587"/>
        <v>0</v>
      </c>
      <c r="BKE30" s="56">
        <f t="shared" si="1588"/>
        <v>0</v>
      </c>
      <c r="BKF30" s="56">
        <f t="shared" si="1589"/>
        <v>0</v>
      </c>
      <c r="BKG30" s="56">
        <f t="shared" si="1590"/>
        <v>0</v>
      </c>
      <c r="BKH30" s="56">
        <f t="shared" si="1591"/>
        <v>0</v>
      </c>
      <c r="BKI30" s="56">
        <f t="shared" si="1592"/>
        <v>0</v>
      </c>
      <c r="BKJ30" s="56">
        <f t="shared" si="1593"/>
        <v>0</v>
      </c>
      <c r="BKK30" s="56">
        <f t="shared" si="1594"/>
        <v>0</v>
      </c>
      <c r="BKL30" s="56">
        <f t="shared" si="1595"/>
        <v>0</v>
      </c>
      <c r="BKM30" s="56">
        <f t="shared" si="1596"/>
        <v>0</v>
      </c>
      <c r="BKN30" s="56">
        <f t="shared" si="1597"/>
        <v>0</v>
      </c>
      <c r="BKO30" s="56">
        <f t="shared" si="1598"/>
        <v>0</v>
      </c>
      <c r="BKP30" s="56">
        <f t="shared" si="1599"/>
        <v>0</v>
      </c>
      <c r="BKQ30" s="56">
        <f t="shared" si="1600"/>
        <v>0</v>
      </c>
      <c r="BKR30" s="56">
        <f t="shared" si="1601"/>
        <v>0</v>
      </c>
      <c r="BKS30" s="56">
        <f t="shared" si="1602"/>
        <v>0</v>
      </c>
      <c r="BKT30" s="56">
        <f t="shared" si="1603"/>
        <v>0</v>
      </c>
      <c r="BKU30" s="56">
        <f t="shared" si="1604"/>
        <v>0</v>
      </c>
      <c r="BKV30" s="56">
        <f t="shared" si="1605"/>
        <v>0</v>
      </c>
      <c r="BKW30" s="56">
        <f t="shared" si="1606"/>
        <v>0</v>
      </c>
      <c r="BKX30" s="56">
        <f t="shared" si="1607"/>
        <v>0</v>
      </c>
      <c r="BKY30" s="56">
        <f t="shared" si="1608"/>
        <v>0</v>
      </c>
      <c r="BKZ30" s="56">
        <f t="shared" si="1609"/>
        <v>0</v>
      </c>
      <c r="BLA30" s="56">
        <f t="shared" si="1610"/>
        <v>0</v>
      </c>
      <c r="BLB30" s="56">
        <f t="shared" si="1611"/>
        <v>0</v>
      </c>
      <c r="BLC30" s="56">
        <f t="shared" si="1612"/>
        <v>0</v>
      </c>
      <c r="BLD30" s="56">
        <f t="shared" si="1613"/>
        <v>0</v>
      </c>
      <c r="BLE30" s="56">
        <f t="shared" si="1614"/>
        <v>0</v>
      </c>
      <c r="BLF30" s="56">
        <f t="shared" si="1615"/>
        <v>0</v>
      </c>
      <c r="BLG30" s="56">
        <f t="shared" si="1616"/>
        <v>0</v>
      </c>
      <c r="BLH30" s="56">
        <f t="shared" si="1617"/>
        <v>0</v>
      </c>
      <c r="BLI30" s="56">
        <f t="shared" si="1618"/>
        <v>0</v>
      </c>
      <c r="BLJ30" s="56">
        <f t="shared" si="1619"/>
        <v>0</v>
      </c>
      <c r="BLK30" s="56">
        <f t="shared" si="1620"/>
        <v>0</v>
      </c>
      <c r="BLL30" s="56">
        <f t="shared" si="1621"/>
        <v>0</v>
      </c>
      <c r="BLM30" s="56">
        <f t="shared" si="1622"/>
        <v>0</v>
      </c>
      <c r="BLN30" s="56">
        <f t="shared" si="1623"/>
        <v>0</v>
      </c>
      <c r="BLO30" s="56">
        <f t="shared" si="1624"/>
        <v>0</v>
      </c>
      <c r="BLP30" s="56">
        <f t="shared" si="1625"/>
        <v>0</v>
      </c>
      <c r="BLQ30" s="56">
        <f t="shared" si="1626"/>
        <v>0</v>
      </c>
      <c r="BLR30" s="56">
        <f t="shared" si="1627"/>
        <v>0</v>
      </c>
      <c r="BLS30" s="56">
        <f t="shared" si="1628"/>
        <v>0</v>
      </c>
      <c r="BLT30" s="56">
        <f t="shared" si="1629"/>
        <v>0</v>
      </c>
      <c r="BLU30" s="56">
        <f t="shared" si="1630"/>
        <v>0</v>
      </c>
      <c r="BLV30" s="56">
        <f t="shared" si="1631"/>
        <v>0</v>
      </c>
      <c r="BLW30" s="56">
        <f t="shared" si="1632"/>
        <v>0</v>
      </c>
      <c r="BLX30" s="56">
        <f t="shared" si="1633"/>
        <v>0</v>
      </c>
      <c r="BLY30" s="56">
        <f t="shared" si="1634"/>
        <v>0</v>
      </c>
      <c r="BLZ30" s="56">
        <f t="shared" si="1635"/>
        <v>0</v>
      </c>
      <c r="BMA30" s="56">
        <f t="shared" si="1636"/>
        <v>0</v>
      </c>
      <c r="BMB30" s="56">
        <f t="shared" si="1637"/>
        <v>0</v>
      </c>
      <c r="BMC30" s="56">
        <f t="shared" si="1638"/>
        <v>0</v>
      </c>
      <c r="BMD30" s="56">
        <f t="shared" si="1639"/>
        <v>0</v>
      </c>
      <c r="BME30" s="56">
        <f t="shared" si="1640"/>
        <v>0</v>
      </c>
      <c r="BMF30" s="56">
        <f t="shared" si="1641"/>
        <v>0</v>
      </c>
      <c r="BMG30" s="56">
        <f t="shared" si="1642"/>
        <v>0</v>
      </c>
      <c r="BMH30" s="56">
        <f t="shared" si="1643"/>
        <v>0</v>
      </c>
      <c r="BMI30" s="56">
        <f t="shared" si="1644"/>
        <v>0</v>
      </c>
      <c r="BMJ30" s="56">
        <f t="shared" si="1645"/>
        <v>0</v>
      </c>
      <c r="BMK30" s="56">
        <f t="shared" si="1646"/>
        <v>0</v>
      </c>
      <c r="BML30" s="56">
        <f t="shared" si="1647"/>
        <v>0</v>
      </c>
      <c r="BMM30" s="56">
        <f t="shared" si="1648"/>
        <v>0</v>
      </c>
      <c r="BMN30" s="56">
        <f t="shared" si="1649"/>
        <v>0</v>
      </c>
      <c r="BMO30" s="56">
        <f t="shared" si="1650"/>
        <v>0</v>
      </c>
      <c r="BMP30" s="56">
        <f t="shared" si="1651"/>
        <v>0</v>
      </c>
      <c r="BMQ30" s="56">
        <f t="shared" si="1652"/>
        <v>0</v>
      </c>
      <c r="BMR30" s="56">
        <f t="shared" si="1653"/>
        <v>0</v>
      </c>
      <c r="BMS30" s="56">
        <f t="shared" si="1654"/>
        <v>0</v>
      </c>
      <c r="BMT30" s="56">
        <f t="shared" si="1655"/>
        <v>0</v>
      </c>
      <c r="BMU30" s="56">
        <f t="shared" si="1656"/>
        <v>0</v>
      </c>
      <c r="BMV30" s="56">
        <f t="shared" si="1657"/>
        <v>0</v>
      </c>
      <c r="BMW30" s="56">
        <f t="shared" si="1658"/>
        <v>0</v>
      </c>
      <c r="BMX30" s="56">
        <f t="shared" si="1659"/>
        <v>0</v>
      </c>
      <c r="BMY30" s="56">
        <f t="shared" si="1660"/>
        <v>0</v>
      </c>
      <c r="BMZ30" s="56">
        <f t="shared" si="1661"/>
        <v>0</v>
      </c>
      <c r="BNA30" s="56">
        <f t="shared" si="1662"/>
        <v>0</v>
      </c>
      <c r="BNB30" s="56">
        <f t="shared" si="1663"/>
        <v>0</v>
      </c>
      <c r="BNC30" s="56">
        <f t="shared" si="1664"/>
        <v>0</v>
      </c>
      <c r="BND30" s="56">
        <f t="shared" si="1665"/>
        <v>0</v>
      </c>
      <c r="BNE30" s="56">
        <f t="shared" si="1666"/>
        <v>0</v>
      </c>
      <c r="BNF30" s="56">
        <f t="shared" si="1667"/>
        <v>0</v>
      </c>
      <c r="BNG30" s="56">
        <f t="shared" si="1668"/>
        <v>0</v>
      </c>
      <c r="BNH30" s="56">
        <f t="shared" si="1669"/>
        <v>0</v>
      </c>
      <c r="BNI30" s="56">
        <f t="shared" si="1670"/>
        <v>0</v>
      </c>
      <c r="BNJ30" s="56">
        <f t="shared" si="1671"/>
        <v>0</v>
      </c>
      <c r="BNK30" s="56">
        <f t="shared" si="1672"/>
        <v>0</v>
      </c>
      <c r="BNL30" s="56">
        <f t="shared" si="1673"/>
        <v>0</v>
      </c>
      <c r="BNM30" s="56">
        <f t="shared" si="1674"/>
        <v>0</v>
      </c>
      <c r="BNN30" s="56">
        <f t="shared" si="1675"/>
        <v>0</v>
      </c>
      <c r="BNO30" s="56">
        <f t="shared" si="1676"/>
        <v>0</v>
      </c>
      <c r="BNP30" s="56">
        <f t="shared" si="1677"/>
        <v>0</v>
      </c>
      <c r="BNQ30" s="56">
        <f t="shared" si="1678"/>
        <v>0</v>
      </c>
      <c r="BNR30" s="56">
        <f t="shared" si="1679"/>
        <v>0</v>
      </c>
      <c r="BNS30" s="56">
        <f t="shared" si="1680"/>
        <v>0</v>
      </c>
      <c r="BNT30" s="56">
        <f t="shared" si="1681"/>
        <v>0</v>
      </c>
      <c r="BNU30" s="56">
        <f t="shared" si="1682"/>
        <v>0</v>
      </c>
      <c r="BNV30" s="56">
        <f t="shared" si="1683"/>
        <v>0</v>
      </c>
      <c r="BNW30" s="56">
        <f t="shared" si="1684"/>
        <v>0</v>
      </c>
      <c r="BNX30" s="56">
        <f t="shared" si="1685"/>
        <v>0</v>
      </c>
      <c r="BNY30" s="56">
        <f t="shared" si="1686"/>
        <v>0</v>
      </c>
      <c r="BNZ30" s="56">
        <f t="shared" si="1687"/>
        <v>0</v>
      </c>
      <c r="BOA30" s="56">
        <f t="shared" si="1688"/>
        <v>0</v>
      </c>
      <c r="BOB30" s="56">
        <f t="shared" si="1689"/>
        <v>0</v>
      </c>
      <c r="BOC30" s="56">
        <f t="shared" si="1690"/>
        <v>0</v>
      </c>
      <c r="BOD30" s="56">
        <f t="shared" si="1691"/>
        <v>0</v>
      </c>
      <c r="BOE30" s="56">
        <f t="shared" si="1692"/>
        <v>0</v>
      </c>
      <c r="BOF30" s="56">
        <f t="shared" si="1693"/>
        <v>0</v>
      </c>
      <c r="BOG30" s="56">
        <f t="shared" si="1694"/>
        <v>0</v>
      </c>
      <c r="BOH30" s="56">
        <f t="shared" si="1695"/>
        <v>0</v>
      </c>
      <c r="BOI30" s="56">
        <f t="shared" si="1696"/>
        <v>0</v>
      </c>
      <c r="BOJ30" s="56">
        <f t="shared" si="1697"/>
        <v>0</v>
      </c>
      <c r="BOK30" s="56">
        <f t="shared" si="1698"/>
        <v>0</v>
      </c>
      <c r="BOL30" s="56">
        <f t="shared" si="1699"/>
        <v>0</v>
      </c>
      <c r="BOM30" s="56">
        <f t="shared" si="1700"/>
        <v>0</v>
      </c>
      <c r="BON30" s="56">
        <f t="shared" si="1701"/>
        <v>0</v>
      </c>
      <c r="BOO30" s="56">
        <f t="shared" si="1702"/>
        <v>0</v>
      </c>
      <c r="BOP30" s="56">
        <f t="shared" si="1703"/>
        <v>0</v>
      </c>
      <c r="BOQ30" s="56">
        <f t="shared" si="1704"/>
        <v>0</v>
      </c>
      <c r="BOR30" s="56">
        <f t="shared" si="1705"/>
        <v>0</v>
      </c>
      <c r="BOS30" s="56">
        <f t="shared" si="1706"/>
        <v>0</v>
      </c>
      <c r="BOT30" s="56">
        <f t="shared" si="1707"/>
        <v>0</v>
      </c>
      <c r="BOU30" s="56">
        <f t="shared" si="1708"/>
        <v>0</v>
      </c>
      <c r="BOV30" s="56">
        <f t="shared" si="1709"/>
        <v>0</v>
      </c>
      <c r="BOW30" s="56">
        <f t="shared" si="1710"/>
        <v>0</v>
      </c>
      <c r="BOX30" s="56">
        <f t="shared" si="1711"/>
        <v>0</v>
      </c>
      <c r="BOY30" s="56">
        <f t="shared" si="1712"/>
        <v>0</v>
      </c>
      <c r="BOZ30" s="56">
        <f t="shared" si="1713"/>
        <v>0</v>
      </c>
      <c r="BPA30" s="56">
        <f t="shared" si="1714"/>
        <v>0</v>
      </c>
      <c r="BPB30" s="56">
        <f t="shared" si="1715"/>
        <v>0</v>
      </c>
      <c r="BPC30" s="56">
        <f t="shared" si="1716"/>
        <v>0</v>
      </c>
      <c r="BPD30" s="56">
        <f t="shared" si="1717"/>
        <v>0</v>
      </c>
      <c r="BPE30" s="56">
        <f t="shared" si="1718"/>
        <v>0</v>
      </c>
      <c r="BPF30" s="56">
        <f t="shared" si="1719"/>
        <v>0</v>
      </c>
      <c r="BPG30" s="56">
        <f t="shared" si="1720"/>
        <v>0</v>
      </c>
      <c r="BPH30" s="56">
        <f t="shared" si="1721"/>
        <v>0</v>
      </c>
      <c r="BPI30" s="56">
        <f t="shared" si="1722"/>
        <v>0</v>
      </c>
      <c r="BPJ30" s="56">
        <f t="shared" si="1723"/>
        <v>0</v>
      </c>
      <c r="BPK30" s="56">
        <f t="shared" si="1724"/>
        <v>0</v>
      </c>
      <c r="BPL30" s="56">
        <f t="shared" si="1725"/>
        <v>0</v>
      </c>
      <c r="BPM30" s="56">
        <f t="shared" si="1726"/>
        <v>0</v>
      </c>
      <c r="BPN30" s="56">
        <f t="shared" si="1727"/>
        <v>0</v>
      </c>
      <c r="BPO30" s="56">
        <f t="shared" si="1728"/>
        <v>0</v>
      </c>
      <c r="BPP30" s="56">
        <f t="shared" si="1729"/>
        <v>0</v>
      </c>
      <c r="BPQ30" s="56">
        <f t="shared" si="1730"/>
        <v>0</v>
      </c>
      <c r="BPR30" s="56">
        <f t="shared" si="1731"/>
        <v>0</v>
      </c>
      <c r="BPS30" s="56">
        <f t="shared" si="1732"/>
        <v>0</v>
      </c>
      <c r="BPT30" s="56">
        <f t="shared" si="1733"/>
        <v>0</v>
      </c>
      <c r="BPU30" s="56">
        <f t="shared" si="1734"/>
        <v>0</v>
      </c>
      <c r="BPV30" s="56">
        <f t="shared" si="1735"/>
        <v>0</v>
      </c>
      <c r="BPW30" s="56">
        <f t="shared" si="1736"/>
        <v>0</v>
      </c>
      <c r="BPX30" s="56">
        <f t="shared" si="1737"/>
        <v>0</v>
      </c>
      <c r="BPY30" s="56">
        <f t="shared" si="1738"/>
        <v>0</v>
      </c>
      <c r="BPZ30" s="56">
        <f t="shared" si="1739"/>
        <v>0</v>
      </c>
      <c r="BQA30" s="56">
        <f t="shared" si="1740"/>
        <v>0</v>
      </c>
      <c r="BQB30" s="56">
        <f t="shared" si="1741"/>
        <v>0</v>
      </c>
      <c r="BQC30" s="56">
        <f t="shared" si="1742"/>
        <v>0</v>
      </c>
      <c r="BQD30" s="56">
        <f t="shared" si="1743"/>
        <v>0</v>
      </c>
      <c r="BQE30" s="56">
        <f t="shared" si="1744"/>
        <v>0</v>
      </c>
      <c r="BQF30" s="56">
        <f t="shared" si="1745"/>
        <v>0</v>
      </c>
      <c r="BQG30" s="56">
        <f t="shared" si="1746"/>
        <v>0</v>
      </c>
      <c r="BQH30" s="56">
        <f t="shared" si="1747"/>
        <v>0</v>
      </c>
      <c r="BQI30" s="56">
        <f t="shared" si="1748"/>
        <v>0</v>
      </c>
      <c r="BQJ30" s="56">
        <f t="shared" si="1749"/>
        <v>0</v>
      </c>
      <c r="BQK30" s="56">
        <f t="shared" si="1750"/>
        <v>0</v>
      </c>
      <c r="BQL30" s="56">
        <f t="shared" si="1751"/>
        <v>0</v>
      </c>
      <c r="BQM30" s="56">
        <f t="shared" si="1752"/>
        <v>0</v>
      </c>
      <c r="BQN30" s="56">
        <f t="shared" si="1753"/>
        <v>0</v>
      </c>
      <c r="BQO30" s="56">
        <f t="shared" si="1754"/>
        <v>0</v>
      </c>
      <c r="BQP30" s="56">
        <f t="shared" si="1755"/>
        <v>0</v>
      </c>
      <c r="BQQ30" s="56">
        <f t="shared" si="1756"/>
        <v>0</v>
      </c>
      <c r="BQR30" s="56">
        <f t="shared" si="1757"/>
        <v>0</v>
      </c>
      <c r="BQS30" s="56">
        <f t="shared" si="1758"/>
        <v>0</v>
      </c>
      <c r="BQT30" s="56">
        <f t="shared" si="1759"/>
        <v>0</v>
      </c>
      <c r="BQU30" s="56">
        <f t="shared" si="1760"/>
        <v>0</v>
      </c>
      <c r="BQV30" s="56">
        <f t="shared" si="1761"/>
        <v>0</v>
      </c>
      <c r="BQW30" s="56">
        <f t="shared" si="1762"/>
        <v>0</v>
      </c>
      <c r="BQX30" s="56">
        <f t="shared" si="1763"/>
        <v>0</v>
      </c>
      <c r="BQY30" s="56">
        <f t="shared" si="1764"/>
        <v>0</v>
      </c>
      <c r="BQZ30" s="56">
        <f t="shared" si="1765"/>
        <v>0</v>
      </c>
      <c r="BRA30" s="56">
        <f t="shared" si="1766"/>
        <v>0</v>
      </c>
      <c r="BRB30" s="56">
        <f t="shared" si="1767"/>
        <v>0</v>
      </c>
      <c r="BRC30" s="56">
        <f t="shared" si="1768"/>
        <v>0</v>
      </c>
      <c r="BRD30" s="56">
        <f t="shared" si="1769"/>
        <v>0</v>
      </c>
      <c r="BRE30" s="56">
        <f t="shared" si="1770"/>
        <v>0</v>
      </c>
      <c r="BRF30" s="56">
        <f t="shared" si="1771"/>
        <v>0</v>
      </c>
      <c r="BRG30" s="56">
        <f t="shared" si="1772"/>
        <v>0</v>
      </c>
      <c r="BRH30" s="56">
        <f t="shared" si="1773"/>
        <v>0</v>
      </c>
      <c r="BRI30" s="56">
        <f t="shared" si="1774"/>
        <v>0</v>
      </c>
      <c r="BRJ30" s="56">
        <f t="shared" si="1775"/>
        <v>0</v>
      </c>
      <c r="BRK30" s="56">
        <f t="shared" si="1776"/>
        <v>0</v>
      </c>
      <c r="BRL30" s="56">
        <f t="shared" si="1777"/>
        <v>0</v>
      </c>
      <c r="BRM30" s="56">
        <f t="shared" si="1778"/>
        <v>0</v>
      </c>
      <c r="BRN30" s="56">
        <f t="shared" si="1779"/>
        <v>0</v>
      </c>
      <c r="BRO30" s="56">
        <f t="shared" si="1780"/>
        <v>0</v>
      </c>
      <c r="BRP30" s="56">
        <f t="shared" si="1781"/>
        <v>0</v>
      </c>
      <c r="BRQ30" s="56">
        <f t="shared" si="1782"/>
        <v>0</v>
      </c>
      <c r="BRR30" s="56">
        <f t="shared" si="1783"/>
        <v>0</v>
      </c>
      <c r="BRS30" s="56">
        <f t="shared" si="1784"/>
        <v>0</v>
      </c>
      <c r="BRT30" s="56">
        <f t="shared" si="1785"/>
        <v>0</v>
      </c>
      <c r="BRU30" s="56">
        <f t="shared" si="1786"/>
        <v>0</v>
      </c>
      <c r="BRV30" s="56">
        <f t="shared" si="1787"/>
        <v>0</v>
      </c>
      <c r="BRW30" s="56">
        <f t="shared" si="1788"/>
        <v>0</v>
      </c>
      <c r="BRX30" s="56">
        <f t="shared" si="1789"/>
        <v>0</v>
      </c>
      <c r="BRY30" s="56">
        <f t="shared" si="1790"/>
        <v>0</v>
      </c>
      <c r="BRZ30" s="56">
        <f t="shared" si="1791"/>
        <v>0</v>
      </c>
      <c r="BSA30" s="56">
        <f t="shared" si="1792"/>
        <v>0</v>
      </c>
      <c r="BSB30" s="56">
        <f t="shared" si="1793"/>
        <v>0</v>
      </c>
      <c r="BSC30" s="56">
        <f t="shared" si="1794"/>
        <v>0</v>
      </c>
      <c r="BSD30" s="56">
        <f t="shared" si="1795"/>
        <v>0</v>
      </c>
      <c r="BSE30" s="56">
        <f t="shared" si="1796"/>
        <v>0</v>
      </c>
      <c r="BSF30" s="56">
        <f t="shared" si="1797"/>
        <v>0</v>
      </c>
      <c r="BSG30" s="56">
        <f t="shared" si="1798"/>
        <v>0</v>
      </c>
      <c r="BSH30" s="56">
        <f t="shared" si="1799"/>
        <v>0</v>
      </c>
      <c r="BSI30" s="56">
        <f t="shared" si="1800"/>
        <v>0</v>
      </c>
      <c r="BSJ30" s="56">
        <f t="shared" si="1801"/>
        <v>0</v>
      </c>
      <c r="BSK30" s="56">
        <f t="shared" si="1802"/>
        <v>0</v>
      </c>
      <c r="BSL30" s="56">
        <f t="shared" si="1803"/>
        <v>0</v>
      </c>
      <c r="BSM30" s="56">
        <f t="shared" si="1804"/>
        <v>0</v>
      </c>
      <c r="BSN30" s="56">
        <f t="shared" si="1805"/>
        <v>0</v>
      </c>
      <c r="BSO30" s="56">
        <f t="shared" si="1806"/>
        <v>0</v>
      </c>
      <c r="BSP30" s="56">
        <f t="shared" si="1807"/>
        <v>0</v>
      </c>
      <c r="BSQ30" s="56">
        <f t="shared" si="1808"/>
        <v>0</v>
      </c>
      <c r="BSR30" s="56">
        <f t="shared" si="1809"/>
        <v>0</v>
      </c>
      <c r="BSS30" s="56">
        <f t="shared" si="1810"/>
        <v>0</v>
      </c>
      <c r="BST30" s="56">
        <f t="shared" si="1811"/>
        <v>0</v>
      </c>
      <c r="BSU30" s="56">
        <f t="shared" si="1812"/>
        <v>0</v>
      </c>
      <c r="BSV30" s="56">
        <f t="shared" si="1813"/>
        <v>0</v>
      </c>
      <c r="BSW30" s="56">
        <f t="shared" si="1814"/>
        <v>0</v>
      </c>
      <c r="BSX30" s="56">
        <f t="shared" si="1815"/>
        <v>0</v>
      </c>
      <c r="BSY30" s="56">
        <f t="shared" si="1816"/>
        <v>0</v>
      </c>
      <c r="BSZ30" s="56">
        <f t="shared" si="1817"/>
        <v>0</v>
      </c>
      <c r="BTA30" s="56">
        <f t="shared" si="1818"/>
        <v>0</v>
      </c>
      <c r="BTB30" s="56">
        <f t="shared" si="1819"/>
        <v>0</v>
      </c>
      <c r="BTC30" s="56">
        <f t="shared" si="1820"/>
        <v>0</v>
      </c>
      <c r="BTD30" s="56">
        <f t="shared" si="1821"/>
        <v>0</v>
      </c>
      <c r="BTE30" s="56">
        <f t="shared" si="1822"/>
        <v>0</v>
      </c>
      <c r="BTF30" s="56">
        <f t="shared" si="1823"/>
        <v>0</v>
      </c>
      <c r="BTG30" s="56">
        <f t="shared" si="1824"/>
        <v>0</v>
      </c>
      <c r="BTH30" s="56">
        <f t="shared" si="1825"/>
        <v>0</v>
      </c>
      <c r="BTI30" s="56">
        <f t="shared" si="1826"/>
        <v>0</v>
      </c>
      <c r="BTJ30" s="56">
        <f t="shared" si="1827"/>
        <v>0</v>
      </c>
      <c r="BTK30" s="56">
        <f t="shared" si="1828"/>
        <v>0</v>
      </c>
      <c r="BTL30" s="56">
        <f t="shared" si="1829"/>
        <v>0</v>
      </c>
      <c r="BTM30" s="56">
        <f t="shared" si="1830"/>
        <v>0</v>
      </c>
      <c r="BTN30" s="56">
        <f t="shared" si="1831"/>
        <v>0</v>
      </c>
      <c r="BTO30" s="56">
        <f t="shared" si="1832"/>
        <v>0</v>
      </c>
      <c r="BTP30" s="56">
        <f t="shared" si="1833"/>
        <v>0</v>
      </c>
      <c r="BTQ30" s="56">
        <f t="shared" si="1834"/>
        <v>0</v>
      </c>
      <c r="BTR30" s="56">
        <f t="shared" si="1835"/>
        <v>0</v>
      </c>
      <c r="BTS30" s="56">
        <f t="shared" si="1836"/>
        <v>0</v>
      </c>
      <c r="BTT30" s="56">
        <f t="shared" si="1837"/>
        <v>0</v>
      </c>
      <c r="BTU30" s="56">
        <f t="shared" si="1838"/>
        <v>0</v>
      </c>
      <c r="BTV30" s="56">
        <f t="shared" si="1839"/>
        <v>0</v>
      </c>
      <c r="BTW30" s="56">
        <f t="shared" si="1840"/>
        <v>0</v>
      </c>
      <c r="BTX30" s="56">
        <f t="shared" si="1841"/>
        <v>0</v>
      </c>
      <c r="BTY30" s="56">
        <f t="shared" si="1842"/>
        <v>0</v>
      </c>
      <c r="BTZ30" s="56">
        <f t="shared" si="1843"/>
        <v>0</v>
      </c>
      <c r="BUA30" s="56">
        <f t="shared" si="1844"/>
        <v>0</v>
      </c>
      <c r="BUB30" s="56">
        <f t="shared" si="1845"/>
        <v>0</v>
      </c>
      <c r="BUC30" s="56">
        <f t="shared" si="1846"/>
        <v>0</v>
      </c>
      <c r="BUD30" s="56">
        <f t="shared" si="1847"/>
        <v>0</v>
      </c>
      <c r="BUE30" s="56">
        <f t="shared" si="1848"/>
        <v>0</v>
      </c>
      <c r="BUF30" s="56">
        <f t="shared" si="1849"/>
        <v>0</v>
      </c>
      <c r="BUG30" s="56">
        <f t="shared" si="1850"/>
        <v>0</v>
      </c>
      <c r="BUH30" s="56">
        <f t="shared" si="1851"/>
        <v>0</v>
      </c>
      <c r="BUI30" s="56">
        <f t="shared" si="1852"/>
        <v>0</v>
      </c>
      <c r="BUJ30" s="56">
        <f t="shared" si="1853"/>
        <v>0</v>
      </c>
      <c r="BUK30" s="56">
        <f t="shared" si="1854"/>
        <v>0</v>
      </c>
      <c r="BUL30" s="56">
        <f t="shared" si="1855"/>
        <v>0</v>
      </c>
      <c r="BUM30" s="56">
        <f t="shared" si="1856"/>
        <v>0</v>
      </c>
      <c r="BUN30" s="56">
        <f t="shared" si="1857"/>
        <v>0</v>
      </c>
      <c r="BUO30" s="56">
        <f t="shared" si="1858"/>
        <v>0</v>
      </c>
      <c r="BUP30" s="56">
        <f t="shared" si="1859"/>
        <v>0</v>
      </c>
      <c r="BUQ30" s="56">
        <f t="shared" si="1860"/>
        <v>0</v>
      </c>
      <c r="BUR30" s="56">
        <f t="shared" si="1861"/>
        <v>0</v>
      </c>
      <c r="BUS30" s="56">
        <f t="shared" si="1862"/>
        <v>0</v>
      </c>
      <c r="BUT30" s="56">
        <f t="shared" si="1863"/>
        <v>0</v>
      </c>
      <c r="BUU30" s="56">
        <f t="shared" si="1864"/>
        <v>0</v>
      </c>
      <c r="BUV30" s="56">
        <f t="shared" si="1865"/>
        <v>0</v>
      </c>
      <c r="BUW30" s="56">
        <f t="shared" si="1866"/>
        <v>0</v>
      </c>
      <c r="BUX30" s="56">
        <f t="shared" si="1867"/>
        <v>0</v>
      </c>
      <c r="BUY30" s="56">
        <f t="shared" si="1868"/>
        <v>0</v>
      </c>
      <c r="BUZ30" s="56">
        <f t="shared" si="1869"/>
        <v>0</v>
      </c>
      <c r="BVA30" s="56">
        <f t="shared" si="1870"/>
        <v>0</v>
      </c>
      <c r="BVB30" s="56">
        <f t="shared" si="1871"/>
        <v>0</v>
      </c>
      <c r="BVC30" s="56">
        <f t="shared" si="1872"/>
        <v>0</v>
      </c>
      <c r="BVD30" s="56">
        <f t="shared" si="1873"/>
        <v>0</v>
      </c>
      <c r="BVE30" s="56">
        <f t="shared" si="1874"/>
        <v>0</v>
      </c>
      <c r="BVF30" s="56">
        <f t="shared" si="1875"/>
        <v>0</v>
      </c>
      <c r="BVG30" s="56">
        <f t="shared" si="1876"/>
        <v>0</v>
      </c>
      <c r="BVH30" s="56">
        <f t="shared" si="1877"/>
        <v>0</v>
      </c>
      <c r="BVI30" s="56">
        <f t="shared" si="1878"/>
        <v>0</v>
      </c>
      <c r="BVJ30" s="56">
        <f t="shared" si="1879"/>
        <v>0</v>
      </c>
      <c r="BVK30" s="56">
        <f t="shared" si="1880"/>
        <v>0</v>
      </c>
      <c r="BVL30" s="56">
        <f t="shared" si="1881"/>
        <v>0</v>
      </c>
      <c r="BVM30" s="56">
        <f t="shared" si="1882"/>
        <v>0</v>
      </c>
      <c r="BVN30" s="56">
        <f t="shared" si="1883"/>
        <v>0</v>
      </c>
      <c r="BVO30" s="56">
        <f t="shared" si="1884"/>
        <v>0</v>
      </c>
      <c r="BVP30" s="56">
        <f t="shared" si="1885"/>
        <v>0</v>
      </c>
      <c r="BVQ30" s="56">
        <f t="shared" si="1886"/>
        <v>0</v>
      </c>
      <c r="BVR30" s="56">
        <f t="shared" si="1887"/>
        <v>0</v>
      </c>
      <c r="BVS30" s="56">
        <f t="shared" si="1888"/>
        <v>0</v>
      </c>
      <c r="BVT30" s="56">
        <f t="shared" si="1889"/>
        <v>0</v>
      </c>
      <c r="BVU30" s="56">
        <f t="shared" si="1890"/>
        <v>0</v>
      </c>
      <c r="BVV30" s="56">
        <f t="shared" si="1891"/>
        <v>0</v>
      </c>
      <c r="BVW30" s="56">
        <f t="shared" si="1892"/>
        <v>0</v>
      </c>
      <c r="BVX30" s="56">
        <f t="shared" si="1893"/>
        <v>0</v>
      </c>
      <c r="BVY30" s="56">
        <f t="shared" si="1894"/>
        <v>0</v>
      </c>
      <c r="BVZ30" s="56">
        <f t="shared" si="1895"/>
        <v>0</v>
      </c>
      <c r="BWA30" s="56">
        <f t="shared" si="1896"/>
        <v>0</v>
      </c>
      <c r="BWB30" s="56">
        <f t="shared" si="1897"/>
        <v>0</v>
      </c>
      <c r="BWC30" s="56">
        <f t="shared" si="1898"/>
        <v>0</v>
      </c>
      <c r="BWD30" s="56">
        <f t="shared" si="1899"/>
        <v>0</v>
      </c>
      <c r="BWE30" s="56">
        <f t="shared" si="1900"/>
        <v>0</v>
      </c>
      <c r="BWF30" s="56">
        <f t="shared" si="1901"/>
        <v>0</v>
      </c>
      <c r="BWG30" s="56">
        <f t="shared" si="1902"/>
        <v>0</v>
      </c>
      <c r="BWH30" s="56">
        <f t="shared" si="1903"/>
        <v>0</v>
      </c>
      <c r="BWI30" s="56">
        <f t="shared" si="1904"/>
        <v>0</v>
      </c>
      <c r="BWJ30" s="56">
        <f t="shared" si="1905"/>
        <v>0</v>
      </c>
      <c r="BWK30" s="56">
        <f t="shared" si="1906"/>
        <v>0</v>
      </c>
      <c r="BWL30" s="56">
        <f t="shared" si="1907"/>
        <v>0</v>
      </c>
      <c r="BWM30" s="56">
        <f t="shared" si="1908"/>
        <v>0</v>
      </c>
      <c r="BWN30" s="56">
        <f t="shared" si="1909"/>
        <v>0</v>
      </c>
      <c r="BWO30" s="56">
        <f t="shared" si="1910"/>
        <v>0</v>
      </c>
      <c r="BWP30" s="56">
        <f t="shared" si="1911"/>
        <v>0</v>
      </c>
      <c r="BWQ30" s="56">
        <f t="shared" si="1912"/>
        <v>0</v>
      </c>
      <c r="BWR30" s="56">
        <f t="shared" si="1913"/>
        <v>0</v>
      </c>
      <c r="BWS30" s="56">
        <f t="shared" si="1914"/>
        <v>0</v>
      </c>
      <c r="BWT30" s="56">
        <f t="shared" si="1915"/>
        <v>0</v>
      </c>
      <c r="BWU30" s="56">
        <f t="shared" si="1916"/>
        <v>0</v>
      </c>
      <c r="BWV30" s="56">
        <f t="shared" si="1917"/>
        <v>0</v>
      </c>
      <c r="BWW30" s="56">
        <f t="shared" si="1918"/>
        <v>0</v>
      </c>
      <c r="BWX30" s="56">
        <f t="shared" si="1919"/>
        <v>0</v>
      </c>
      <c r="BWY30" s="56">
        <f t="shared" si="1920"/>
        <v>0</v>
      </c>
      <c r="BWZ30" s="56">
        <f t="shared" si="1921"/>
        <v>0</v>
      </c>
      <c r="BXA30" s="56">
        <f t="shared" si="1922"/>
        <v>0</v>
      </c>
      <c r="BXB30" s="56">
        <f t="shared" si="1923"/>
        <v>0</v>
      </c>
      <c r="BXC30" s="56">
        <f t="shared" si="1924"/>
        <v>0</v>
      </c>
      <c r="BXD30" s="56">
        <f t="shared" si="1925"/>
        <v>0</v>
      </c>
      <c r="BXE30" s="56">
        <f t="shared" si="1926"/>
        <v>0</v>
      </c>
      <c r="BXF30" s="56">
        <f t="shared" si="1927"/>
        <v>0</v>
      </c>
      <c r="BXG30" s="56">
        <f t="shared" si="1928"/>
        <v>0</v>
      </c>
      <c r="BXH30" s="56">
        <f t="shared" si="1929"/>
        <v>0</v>
      </c>
      <c r="BXI30" s="56">
        <f t="shared" si="1930"/>
        <v>0</v>
      </c>
      <c r="BXJ30" s="56">
        <f t="shared" si="1931"/>
        <v>0</v>
      </c>
      <c r="BXK30" s="56">
        <f t="shared" si="1932"/>
        <v>0</v>
      </c>
      <c r="BXL30" s="56">
        <f t="shared" si="1933"/>
        <v>0</v>
      </c>
      <c r="BXM30" s="56">
        <f t="shared" si="1934"/>
        <v>0</v>
      </c>
      <c r="BXN30" s="56">
        <f t="shared" si="1935"/>
        <v>0</v>
      </c>
      <c r="BXO30" s="56">
        <f t="shared" si="1936"/>
        <v>0</v>
      </c>
      <c r="BXP30" s="56">
        <f t="shared" si="1937"/>
        <v>0</v>
      </c>
      <c r="BXQ30" s="56">
        <f t="shared" si="1938"/>
        <v>0</v>
      </c>
      <c r="BXR30" s="56">
        <f t="shared" si="1939"/>
        <v>0</v>
      </c>
      <c r="BXS30" s="56">
        <f t="shared" si="1940"/>
        <v>0</v>
      </c>
      <c r="BXT30" s="56">
        <f t="shared" si="1941"/>
        <v>0</v>
      </c>
      <c r="BXU30" s="56">
        <f t="shared" si="1942"/>
        <v>0</v>
      </c>
      <c r="BXV30" s="56">
        <f t="shared" si="1943"/>
        <v>0</v>
      </c>
      <c r="BXW30" s="56">
        <f t="shared" si="1944"/>
        <v>0</v>
      </c>
      <c r="BXX30" s="56">
        <f t="shared" si="1945"/>
        <v>0</v>
      </c>
      <c r="BXY30" s="56">
        <f t="shared" si="1946"/>
        <v>0</v>
      </c>
      <c r="BXZ30" s="56">
        <f t="shared" si="1947"/>
        <v>0</v>
      </c>
      <c r="BYA30" s="56">
        <f t="shared" si="1948"/>
        <v>0</v>
      </c>
      <c r="BYB30" s="56">
        <f t="shared" si="1949"/>
        <v>0</v>
      </c>
      <c r="BYC30" s="56">
        <f t="shared" si="1950"/>
        <v>0</v>
      </c>
      <c r="BYD30" s="56">
        <f t="shared" si="1951"/>
        <v>0</v>
      </c>
      <c r="BYE30" s="56">
        <f t="shared" si="1952"/>
        <v>0</v>
      </c>
      <c r="BYF30" s="56">
        <f t="shared" si="1953"/>
        <v>0</v>
      </c>
      <c r="BYG30" s="56">
        <f t="shared" si="1954"/>
        <v>0</v>
      </c>
      <c r="BYH30" s="56">
        <f t="shared" si="1955"/>
        <v>0</v>
      </c>
      <c r="BYI30" s="56">
        <f t="shared" si="1956"/>
        <v>0</v>
      </c>
      <c r="BYJ30" s="56">
        <f t="shared" si="1957"/>
        <v>0</v>
      </c>
      <c r="BYK30" s="56">
        <f t="shared" si="1958"/>
        <v>0</v>
      </c>
      <c r="BYL30" s="56">
        <f t="shared" si="1959"/>
        <v>0</v>
      </c>
      <c r="BYM30" s="56">
        <f t="shared" si="1960"/>
        <v>0</v>
      </c>
      <c r="BYN30" s="56">
        <f t="shared" si="1961"/>
        <v>0</v>
      </c>
      <c r="BYO30" s="56">
        <f t="shared" si="1962"/>
        <v>0</v>
      </c>
      <c r="BYP30" s="56">
        <f t="shared" si="1963"/>
        <v>0</v>
      </c>
      <c r="BYQ30" s="56">
        <f t="shared" si="1964"/>
        <v>0</v>
      </c>
      <c r="BYR30" s="56">
        <f t="shared" si="1965"/>
        <v>0</v>
      </c>
      <c r="BYS30" s="56">
        <f t="shared" si="1966"/>
        <v>0</v>
      </c>
      <c r="BYT30" s="56">
        <f t="shared" si="1967"/>
        <v>0</v>
      </c>
      <c r="BYU30" s="56">
        <f t="shared" si="1968"/>
        <v>0</v>
      </c>
      <c r="BYV30" s="56">
        <f t="shared" si="1969"/>
        <v>0</v>
      </c>
      <c r="BYW30" s="56">
        <f t="shared" si="1970"/>
        <v>0</v>
      </c>
      <c r="BYX30" s="56">
        <f t="shared" si="1971"/>
        <v>0</v>
      </c>
      <c r="BYY30" s="56">
        <f t="shared" si="1972"/>
        <v>0</v>
      </c>
      <c r="BYZ30" s="56">
        <f t="shared" si="1973"/>
        <v>0</v>
      </c>
      <c r="BZA30" s="56">
        <f t="shared" si="1974"/>
        <v>0</v>
      </c>
      <c r="BZB30" s="56">
        <f t="shared" si="1975"/>
        <v>0</v>
      </c>
      <c r="BZC30" s="56">
        <f t="shared" si="1976"/>
        <v>0</v>
      </c>
      <c r="BZD30" s="56">
        <f t="shared" si="1977"/>
        <v>0</v>
      </c>
      <c r="BZE30" s="56">
        <f t="shared" si="1978"/>
        <v>0</v>
      </c>
      <c r="BZF30" s="56">
        <f t="shared" si="1979"/>
        <v>0</v>
      </c>
      <c r="BZG30" s="56">
        <f t="shared" si="1980"/>
        <v>0</v>
      </c>
      <c r="BZH30" s="56">
        <f t="shared" si="1981"/>
        <v>0</v>
      </c>
      <c r="BZI30" s="56">
        <f t="shared" si="1982"/>
        <v>0</v>
      </c>
      <c r="BZJ30" s="56">
        <f t="shared" si="1983"/>
        <v>0</v>
      </c>
      <c r="BZK30" s="56">
        <f t="shared" si="1984"/>
        <v>0</v>
      </c>
      <c r="BZL30" s="56">
        <f t="shared" si="1985"/>
        <v>0</v>
      </c>
      <c r="BZM30" s="56">
        <f t="shared" si="1986"/>
        <v>0</v>
      </c>
      <c r="BZN30" s="56">
        <f t="shared" si="1987"/>
        <v>0</v>
      </c>
      <c r="BZO30" s="56">
        <f t="shared" si="1988"/>
        <v>0</v>
      </c>
      <c r="BZP30" s="56">
        <f t="shared" si="1989"/>
        <v>0</v>
      </c>
      <c r="BZQ30" s="56">
        <f t="shared" si="1990"/>
        <v>0</v>
      </c>
      <c r="BZR30" s="56">
        <f t="shared" si="1991"/>
        <v>0</v>
      </c>
      <c r="BZS30" s="56">
        <f t="shared" si="1992"/>
        <v>0</v>
      </c>
      <c r="BZT30" s="56">
        <f t="shared" si="1993"/>
        <v>0</v>
      </c>
      <c r="BZU30" s="56">
        <f t="shared" si="1994"/>
        <v>0</v>
      </c>
      <c r="BZV30" s="56">
        <f t="shared" si="1995"/>
        <v>0</v>
      </c>
      <c r="BZW30" s="56">
        <f t="shared" si="1996"/>
        <v>0</v>
      </c>
      <c r="BZX30" s="56">
        <f t="shared" si="1997"/>
        <v>0</v>
      </c>
      <c r="BZY30" s="56">
        <f t="shared" si="1998"/>
        <v>0</v>
      </c>
      <c r="BZZ30" s="56">
        <f t="shared" si="1999"/>
        <v>0</v>
      </c>
      <c r="CAA30" s="56">
        <f t="shared" si="2000"/>
        <v>0</v>
      </c>
      <c r="CAB30" s="56">
        <f t="shared" si="2001"/>
        <v>0</v>
      </c>
      <c r="CAC30" s="56">
        <f t="shared" si="2002"/>
        <v>0</v>
      </c>
      <c r="CAD30" s="56">
        <f t="shared" si="2003"/>
        <v>0</v>
      </c>
      <c r="CAE30" s="56">
        <f t="shared" si="2004"/>
        <v>0</v>
      </c>
      <c r="CAF30" s="56">
        <f t="shared" si="2005"/>
        <v>0</v>
      </c>
      <c r="CAG30" s="56">
        <f t="shared" si="2006"/>
        <v>0</v>
      </c>
      <c r="CAH30" s="56">
        <f t="shared" si="2007"/>
        <v>0</v>
      </c>
      <c r="CAI30" s="56">
        <f t="shared" si="2008"/>
        <v>0</v>
      </c>
      <c r="CAJ30" s="56">
        <f t="shared" si="2009"/>
        <v>0</v>
      </c>
      <c r="CAK30" s="56">
        <f t="shared" si="2010"/>
        <v>0</v>
      </c>
      <c r="CAL30" s="56">
        <f t="shared" si="2011"/>
        <v>0</v>
      </c>
      <c r="CAM30" s="56">
        <f t="shared" si="2012"/>
        <v>0</v>
      </c>
      <c r="CAN30" s="56">
        <f t="shared" si="2013"/>
        <v>0</v>
      </c>
      <c r="CAO30" s="56">
        <f t="shared" si="2014"/>
        <v>0</v>
      </c>
      <c r="CAP30" s="56">
        <f t="shared" si="2015"/>
        <v>0</v>
      </c>
      <c r="CAQ30" s="56">
        <f t="shared" si="2016"/>
        <v>0</v>
      </c>
      <c r="CAR30" s="56">
        <f t="shared" si="2017"/>
        <v>0</v>
      </c>
      <c r="CAS30" s="56">
        <f t="shared" si="2018"/>
        <v>0</v>
      </c>
      <c r="CAT30" s="56">
        <f t="shared" si="2019"/>
        <v>0</v>
      </c>
      <c r="CAU30" s="56">
        <f t="shared" si="2020"/>
        <v>0</v>
      </c>
      <c r="CAV30" s="56">
        <f t="shared" si="2021"/>
        <v>0</v>
      </c>
      <c r="CAW30" s="56">
        <f t="shared" si="2022"/>
        <v>0</v>
      </c>
      <c r="CAX30" s="56">
        <f t="shared" si="2023"/>
        <v>0</v>
      </c>
      <c r="CAY30" s="56">
        <f t="shared" si="2024"/>
        <v>0</v>
      </c>
      <c r="CAZ30" s="56">
        <f t="shared" si="2025"/>
        <v>0</v>
      </c>
      <c r="CBA30" s="56">
        <f t="shared" si="2026"/>
        <v>0</v>
      </c>
      <c r="CBB30" s="56">
        <f t="shared" si="2027"/>
        <v>0</v>
      </c>
      <c r="CBC30" s="56">
        <f t="shared" si="2028"/>
        <v>0</v>
      </c>
      <c r="CBD30" s="56">
        <f t="shared" si="2029"/>
        <v>0</v>
      </c>
      <c r="CBE30" s="56">
        <f t="shared" si="2030"/>
        <v>0</v>
      </c>
      <c r="CBF30" s="56">
        <f t="shared" si="2031"/>
        <v>0</v>
      </c>
      <c r="CBG30" s="56">
        <f t="shared" si="2032"/>
        <v>0</v>
      </c>
      <c r="CBH30" s="56">
        <f t="shared" si="2033"/>
        <v>0</v>
      </c>
      <c r="CBI30" s="56">
        <f t="shared" si="2034"/>
        <v>0</v>
      </c>
      <c r="CBJ30" s="56">
        <f t="shared" si="2035"/>
        <v>0</v>
      </c>
      <c r="CBK30" s="56">
        <f t="shared" si="2036"/>
        <v>0</v>
      </c>
      <c r="CBL30" s="56">
        <f t="shared" si="2037"/>
        <v>0</v>
      </c>
      <c r="CBM30" s="56">
        <f t="shared" si="2038"/>
        <v>0</v>
      </c>
      <c r="CBN30" s="56">
        <f t="shared" si="2039"/>
        <v>0</v>
      </c>
      <c r="CBO30" s="56">
        <f t="shared" si="2040"/>
        <v>0</v>
      </c>
      <c r="CBP30" s="56">
        <f t="shared" si="2041"/>
        <v>0</v>
      </c>
      <c r="CBQ30" s="56">
        <f t="shared" si="2042"/>
        <v>0</v>
      </c>
      <c r="CBR30" s="56">
        <f t="shared" si="2043"/>
        <v>0</v>
      </c>
      <c r="CBS30" s="56">
        <f t="shared" si="2044"/>
        <v>0</v>
      </c>
      <c r="CBT30" s="56">
        <f t="shared" si="2045"/>
        <v>0</v>
      </c>
      <c r="CBU30" s="56">
        <f t="shared" si="2046"/>
        <v>0</v>
      </c>
      <c r="CBV30" s="56">
        <f t="shared" si="2047"/>
        <v>0</v>
      </c>
      <c r="CBW30" s="56">
        <f t="shared" si="2048"/>
        <v>0</v>
      </c>
      <c r="CBX30" s="56">
        <f t="shared" si="2049"/>
        <v>0</v>
      </c>
      <c r="CBY30" s="56">
        <f t="shared" si="2050"/>
        <v>0</v>
      </c>
      <c r="CBZ30" s="56">
        <f t="shared" si="2051"/>
        <v>0</v>
      </c>
      <c r="CCA30" s="56">
        <f t="shared" si="2052"/>
        <v>0</v>
      </c>
      <c r="CCB30" s="56">
        <f t="shared" si="2053"/>
        <v>0</v>
      </c>
      <c r="CCC30" s="56">
        <f t="shared" si="2054"/>
        <v>0</v>
      </c>
      <c r="CCD30" s="56">
        <f t="shared" si="2055"/>
        <v>0</v>
      </c>
      <c r="CCE30" s="56">
        <f t="shared" si="2056"/>
        <v>0</v>
      </c>
      <c r="CCF30" s="56">
        <f t="shared" si="2057"/>
        <v>0</v>
      </c>
      <c r="CCG30" s="56">
        <f t="shared" si="2058"/>
        <v>0</v>
      </c>
      <c r="CCH30" s="56">
        <f t="shared" si="2059"/>
        <v>0</v>
      </c>
      <c r="CCI30" s="56">
        <f t="shared" si="2060"/>
        <v>0</v>
      </c>
      <c r="CCJ30" s="56">
        <f t="shared" si="2061"/>
        <v>0</v>
      </c>
      <c r="CCK30" s="56">
        <f t="shared" si="2062"/>
        <v>0</v>
      </c>
      <c r="CCL30" s="56">
        <f t="shared" si="2063"/>
        <v>0</v>
      </c>
      <c r="CCM30" s="56">
        <f t="shared" si="2064"/>
        <v>0</v>
      </c>
      <c r="CCN30" s="56">
        <f t="shared" si="2065"/>
        <v>0</v>
      </c>
      <c r="CCO30" s="56">
        <f t="shared" si="2066"/>
        <v>0</v>
      </c>
      <c r="CCP30" s="56">
        <f t="shared" si="2067"/>
        <v>0</v>
      </c>
      <c r="CCQ30" s="56">
        <f t="shared" si="2068"/>
        <v>0</v>
      </c>
      <c r="CCR30" s="56">
        <f t="shared" si="2069"/>
        <v>0</v>
      </c>
      <c r="CCS30" s="56">
        <f t="shared" si="2070"/>
        <v>0</v>
      </c>
      <c r="CCT30" s="56">
        <f t="shared" si="2071"/>
        <v>0</v>
      </c>
      <c r="CCU30" s="56">
        <f t="shared" si="2072"/>
        <v>0</v>
      </c>
      <c r="CCV30" s="56">
        <f t="shared" si="2073"/>
        <v>0</v>
      </c>
      <c r="CCW30" s="56">
        <f t="shared" si="2074"/>
        <v>0</v>
      </c>
      <c r="CCX30" s="56">
        <f t="shared" si="2075"/>
        <v>0</v>
      </c>
      <c r="CCY30" s="56">
        <f t="shared" si="2076"/>
        <v>0</v>
      </c>
      <c r="CCZ30" s="56">
        <f t="shared" si="2077"/>
        <v>0</v>
      </c>
      <c r="CDA30" s="56">
        <f t="shared" si="2078"/>
        <v>0</v>
      </c>
      <c r="CDB30" s="56">
        <f t="shared" si="2079"/>
        <v>0</v>
      </c>
      <c r="CDC30" s="56">
        <f t="shared" si="2080"/>
        <v>0</v>
      </c>
      <c r="CDD30" s="56">
        <f t="shared" si="2081"/>
        <v>0</v>
      </c>
      <c r="CDE30" s="56">
        <f t="shared" si="2082"/>
        <v>0</v>
      </c>
      <c r="CDF30" s="56">
        <f t="shared" si="2083"/>
        <v>0</v>
      </c>
      <c r="CDG30" s="56">
        <f t="shared" si="2084"/>
        <v>0</v>
      </c>
      <c r="CDH30" s="56">
        <f t="shared" si="2085"/>
        <v>0</v>
      </c>
      <c r="CDI30" s="56">
        <f t="shared" si="2086"/>
        <v>0</v>
      </c>
      <c r="CDJ30" s="56">
        <f t="shared" si="2087"/>
        <v>0</v>
      </c>
      <c r="CDK30" s="56">
        <f t="shared" si="2088"/>
        <v>0</v>
      </c>
      <c r="CDL30" s="56">
        <f t="shared" si="2089"/>
        <v>0</v>
      </c>
      <c r="CDM30" s="56">
        <f t="shared" si="2090"/>
        <v>0</v>
      </c>
      <c r="CDN30" s="56">
        <f t="shared" si="2091"/>
        <v>0</v>
      </c>
      <c r="CDO30" s="56">
        <f t="shared" si="2092"/>
        <v>0</v>
      </c>
      <c r="CDP30" s="56">
        <f t="shared" si="2093"/>
        <v>0</v>
      </c>
      <c r="CDQ30" s="56">
        <f t="shared" si="2094"/>
        <v>0</v>
      </c>
      <c r="CDR30" s="56">
        <f t="shared" si="2095"/>
        <v>0</v>
      </c>
      <c r="CDS30" s="56">
        <f t="shared" si="2096"/>
        <v>0</v>
      </c>
      <c r="CDT30" s="56">
        <f t="shared" si="2097"/>
        <v>0</v>
      </c>
      <c r="CDU30" s="56">
        <f t="shared" si="2098"/>
        <v>0</v>
      </c>
      <c r="CDV30" s="56">
        <f t="shared" si="2099"/>
        <v>0</v>
      </c>
      <c r="CDW30" s="56">
        <f t="shared" si="2100"/>
        <v>0</v>
      </c>
      <c r="CDX30" s="56">
        <f t="shared" si="2101"/>
        <v>0</v>
      </c>
      <c r="CDY30" s="56">
        <f t="shared" si="2102"/>
        <v>0</v>
      </c>
      <c r="CDZ30" s="56">
        <f t="shared" si="2103"/>
        <v>0</v>
      </c>
      <c r="CEA30" s="56">
        <f t="shared" si="2104"/>
        <v>0</v>
      </c>
      <c r="CEB30" s="56">
        <f t="shared" si="2105"/>
        <v>0</v>
      </c>
      <c r="CEC30" s="56">
        <f t="shared" si="2106"/>
        <v>0</v>
      </c>
      <c r="CED30" s="56">
        <f t="shared" si="2107"/>
        <v>0</v>
      </c>
      <c r="CEE30" s="56">
        <f t="shared" si="2108"/>
        <v>0</v>
      </c>
      <c r="CEF30" s="56">
        <f t="shared" si="2109"/>
        <v>0</v>
      </c>
      <c r="CEG30" s="56">
        <f t="shared" si="2110"/>
        <v>0</v>
      </c>
      <c r="CEH30" s="56">
        <f t="shared" si="2111"/>
        <v>0</v>
      </c>
      <c r="CEI30" s="56">
        <f t="shared" si="2112"/>
        <v>0</v>
      </c>
      <c r="CEJ30" s="56">
        <f t="shared" si="2113"/>
        <v>0</v>
      </c>
      <c r="CEK30" s="56">
        <f t="shared" si="2114"/>
        <v>0</v>
      </c>
      <c r="CEL30" s="56">
        <f t="shared" si="2115"/>
        <v>0</v>
      </c>
    </row>
    <row r="31" spans="1:2170">
      <c r="A31" s="56" t="s">
        <v>112</v>
      </c>
      <c r="B31" s="56">
        <f>1/10000</f>
        <v>1E-4</v>
      </c>
      <c r="D31" s="60">
        <v>800</v>
      </c>
      <c r="E31" s="59">
        <f>Feuil2!K8</f>
        <v>0</v>
      </c>
      <c r="F31" s="59">
        <f>Feuil2!L8</f>
        <v>0</v>
      </c>
      <c r="G31" s="59">
        <f>Feuil2!M8</f>
        <v>0</v>
      </c>
      <c r="H31" s="59">
        <f>Feuil2!N8</f>
        <v>0</v>
      </c>
      <c r="I31" s="59">
        <f>Feuil2!O8</f>
        <v>0</v>
      </c>
      <c r="J31" s="59">
        <f>Feuil2!P8</f>
        <v>0</v>
      </c>
      <c r="K31" s="59">
        <f>Feuil2!Q8</f>
        <v>0</v>
      </c>
      <c r="L31" s="59">
        <f>Feuil2!R8</f>
        <v>0</v>
      </c>
      <c r="M31" s="59">
        <f>Feuil2!S8</f>
        <v>0</v>
      </c>
      <c r="N31" s="59">
        <f>Feuil2!T8</f>
        <v>0</v>
      </c>
      <c r="O31" s="59">
        <f>Feuil2!U8</f>
        <v>-0.61394255848327672</v>
      </c>
      <c r="P31" s="59">
        <f>Feuil2!V8</f>
        <v>0.78935070461931445</v>
      </c>
      <c r="Q31" s="59">
        <f>Feuil2!W8</f>
        <v>0.61394255848327672</v>
      </c>
      <c r="R31" s="59">
        <f>Feuil2!X8</f>
        <v>-0.78935070461931445</v>
      </c>
      <c r="S31" s="59">
        <f>Feuil2!Y8</f>
        <v>0</v>
      </c>
      <c r="T31" s="59">
        <f>Feuil2!Z8</f>
        <v>0</v>
      </c>
      <c r="U31" s="59">
        <f>Feuil2!AA8</f>
        <v>0</v>
      </c>
      <c r="V31" s="59">
        <f>Feuil2!AB8</f>
        <v>0</v>
      </c>
      <c r="W31" s="59">
        <f>Feuil2!AC8</f>
        <v>0</v>
      </c>
      <c r="X31" s="59">
        <f>Feuil2!AD8</f>
        <v>0</v>
      </c>
      <c r="Y31" s="59">
        <f>Feuil2!AE8</f>
        <v>0</v>
      </c>
      <c r="Z31" s="59">
        <f>Feuil2!AF8</f>
        <v>0</v>
      </c>
      <c r="AA31" s="59">
        <f>Feuil2!AG8</f>
        <v>0</v>
      </c>
      <c r="AB31" s="59">
        <f>Feuil2!AH8</f>
        <v>0</v>
      </c>
      <c r="AC31" s="59">
        <f>Feuil2!AI8</f>
        <v>0</v>
      </c>
      <c r="AD31" s="59">
        <f>Feuil2!AJ8</f>
        <v>0</v>
      </c>
      <c r="AE31" s="59">
        <f>Feuil2!AK8</f>
        <v>0</v>
      </c>
      <c r="AF31" s="59">
        <f>Feuil2!AL8</f>
        <v>0</v>
      </c>
      <c r="AG31" s="59">
        <f>Feuil2!AM8</f>
        <v>0</v>
      </c>
      <c r="AH31" s="59">
        <f>Feuil2!AN8</f>
        <v>0</v>
      </c>
      <c r="AI31" s="59">
        <f>Feuil2!AO8</f>
        <v>0</v>
      </c>
      <c r="AJ31" s="59">
        <f>Feuil2!AP8</f>
        <v>0</v>
      </c>
      <c r="AK31" s="59">
        <f>Feuil2!AQ8</f>
        <v>0</v>
      </c>
      <c r="AL31" s="59">
        <f>Feuil2!AR8</f>
        <v>0</v>
      </c>
      <c r="AM31" s="59">
        <f>Feuil2!AS8</f>
        <v>0</v>
      </c>
      <c r="AN31" s="59">
        <f>Feuil2!AT8</f>
        <v>0</v>
      </c>
      <c r="AO31" s="59">
        <f>Feuil2!AU8</f>
        <v>0</v>
      </c>
      <c r="AP31" s="59">
        <f>Feuil2!AV8</f>
        <v>0</v>
      </c>
      <c r="AQ31" s="59">
        <f>Feuil2!AW8</f>
        <v>0</v>
      </c>
      <c r="AR31" s="59">
        <f>Feuil2!AX8</f>
        <v>0</v>
      </c>
      <c r="AS31" s="59">
        <f>Feuil2!AY8</f>
        <v>0</v>
      </c>
      <c r="AT31" s="59">
        <f>Feuil2!AZ8</f>
        <v>0</v>
      </c>
      <c r="AU31" s="59">
        <f>Feuil2!BA8</f>
        <v>0</v>
      </c>
      <c r="AV31" s="59">
        <f>Feuil2!BB8</f>
        <v>0</v>
      </c>
      <c r="AW31" s="59">
        <f>Feuil2!BC8</f>
        <v>0</v>
      </c>
      <c r="AX31" s="59">
        <f>Feuil2!BD8</f>
        <v>0</v>
      </c>
      <c r="AY31" s="58">
        <f t="shared" si="2116"/>
        <v>3906.25</v>
      </c>
      <c r="BC31" s="56">
        <f t="shared" si="0"/>
        <v>0</v>
      </c>
      <c r="BD31" s="56">
        <f t="shared" si="1"/>
        <v>0</v>
      </c>
      <c r="BE31" s="56">
        <f t="shared" si="2"/>
        <v>0</v>
      </c>
      <c r="BF31" s="56">
        <f t="shared" si="3"/>
        <v>0</v>
      </c>
      <c r="BG31" s="56">
        <f t="shared" si="4"/>
        <v>0</v>
      </c>
      <c r="BH31" s="56">
        <f t="shared" si="5"/>
        <v>0</v>
      </c>
      <c r="BI31" s="56">
        <f t="shared" si="6"/>
        <v>0</v>
      </c>
      <c r="BJ31" s="56">
        <f t="shared" si="7"/>
        <v>0</v>
      </c>
      <c r="BK31" s="56">
        <f t="shared" si="8"/>
        <v>0</v>
      </c>
      <c r="BL31" s="56">
        <f t="shared" si="9"/>
        <v>0</v>
      </c>
      <c r="BM31" s="56">
        <f t="shared" si="10"/>
        <v>0</v>
      </c>
      <c r="BN31" s="56">
        <f t="shared" si="11"/>
        <v>0</v>
      </c>
      <c r="BO31" s="56">
        <f t="shared" si="12"/>
        <v>0</v>
      </c>
      <c r="BP31" s="56">
        <f t="shared" si="13"/>
        <v>0</v>
      </c>
      <c r="BQ31" s="56">
        <f t="shared" si="14"/>
        <v>0</v>
      </c>
      <c r="BR31" s="56">
        <f t="shared" si="15"/>
        <v>0</v>
      </c>
      <c r="BS31" s="56">
        <f t="shared" si="16"/>
        <v>0</v>
      </c>
      <c r="BT31" s="56">
        <f t="shared" si="17"/>
        <v>0</v>
      </c>
      <c r="BU31" s="56">
        <f t="shared" si="18"/>
        <v>0</v>
      </c>
      <c r="BV31" s="56">
        <f t="shared" si="19"/>
        <v>0</v>
      </c>
      <c r="BW31" s="56">
        <f t="shared" si="20"/>
        <v>0</v>
      </c>
      <c r="BX31" s="56">
        <f t="shared" si="21"/>
        <v>0</v>
      </c>
      <c r="BY31" s="56">
        <f t="shared" si="22"/>
        <v>0</v>
      </c>
      <c r="BZ31" s="56">
        <f t="shared" si="23"/>
        <v>0</v>
      </c>
      <c r="CA31" s="56">
        <f t="shared" si="24"/>
        <v>0</v>
      </c>
      <c r="CB31" s="56">
        <f t="shared" si="25"/>
        <v>0</v>
      </c>
      <c r="CC31" s="56">
        <f t="shared" si="26"/>
        <v>0</v>
      </c>
      <c r="CD31" s="56">
        <f t="shared" si="27"/>
        <v>0</v>
      </c>
      <c r="CE31" s="56">
        <f t="shared" si="28"/>
        <v>0</v>
      </c>
      <c r="CF31" s="56">
        <f t="shared" si="29"/>
        <v>0</v>
      </c>
      <c r="CG31" s="56">
        <f t="shared" si="30"/>
        <v>0</v>
      </c>
      <c r="CH31" s="56">
        <f t="shared" si="31"/>
        <v>0</v>
      </c>
      <c r="CI31" s="56">
        <f t="shared" si="32"/>
        <v>0</v>
      </c>
      <c r="CJ31" s="56">
        <f t="shared" si="33"/>
        <v>0</v>
      </c>
      <c r="CK31" s="56">
        <f t="shared" si="34"/>
        <v>0</v>
      </c>
      <c r="CL31" s="56">
        <f t="shared" si="35"/>
        <v>0</v>
      </c>
      <c r="CM31" s="56">
        <f t="shared" si="36"/>
        <v>0</v>
      </c>
      <c r="CN31" s="56">
        <f t="shared" si="37"/>
        <v>0</v>
      </c>
      <c r="CO31" s="56">
        <f t="shared" si="38"/>
        <v>0</v>
      </c>
      <c r="CP31" s="56">
        <f t="shared" si="39"/>
        <v>0</v>
      </c>
      <c r="CQ31" s="56">
        <f t="shared" si="40"/>
        <v>0</v>
      </c>
      <c r="CR31" s="56">
        <f t="shared" si="41"/>
        <v>0</v>
      </c>
      <c r="CS31" s="56">
        <f t="shared" si="42"/>
        <v>0</v>
      </c>
      <c r="CT31" s="56">
        <f t="shared" si="43"/>
        <v>0</v>
      </c>
      <c r="CU31" s="56">
        <f t="shared" si="44"/>
        <v>0</v>
      </c>
      <c r="CV31" s="56">
        <f t="shared" si="45"/>
        <v>0</v>
      </c>
      <c r="CW31" s="56">
        <f t="shared" si="46"/>
        <v>0</v>
      </c>
      <c r="CX31" s="56">
        <f t="shared" si="47"/>
        <v>0</v>
      </c>
      <c r="CY31" s="56">
        <f t="shared" si="48"/>
        <v>0</v>
      </c>
      <c r="CZ31" s="56">
        <f t="shared" si="49"/>
        <v>0</v>
      </c>
      <c r="DA31" s="56">
        <f t="shared" si="50"/>
        <v>0</v>
      </c>
      <c r="DB31" s="56">
        <f t="shared" si="51"/>
        <v>0</v>
      </c>
      <c r="DC31" s="56">
        <f t="shared" si="52"/>
        <v>0</v>
      </c>
      <c r="DD31" s="56">
        <f t="shared" si="53"/>
        <v>0</v>
      </c>
      <c r="DE31" s="56">
        <f t="shared" si="54"/>
        <v>0</v>
      </c>
      <c r="DF31" s="56">
        <f t="shared" si="55"/>
        <v>0</v>
      </c>
      <c r="DG31" s="56">
        <f t="shared" si="56"/>
        <v>0</v>
      </c>
      <c r="DH31" s="56">
        <f t="shared" si="57"/>
        <v>0</v>
      </c>
      <c r="DI31" s="56">
        <f t="shared" si="58"/>
        <v>0</v>
      </c>
      <c r="DJ31" s="56">
        <f t="shared" si="59"/>
        <v>0</v>
      </c>
      <c r="DK31" s="56">
        <f t="shared" si="60"/>
        <v>0</v>
      </c>
      <c r="DL31" s="56">
        <f t="shared" si="61"/>
        <v>0</v>
      </c>
      <c r="DM31" s="56">
        <f t="shared" si="62"/>
        <v>0</v>
      </c>
      <c r="DN31" s="56">
        <f t="shared" si="63"/>
        <v>0</v>
      </c>
      <c r="DO31" s="56">
        <f t="shared" si="64"/>
        <v>0</v>
      </c>
      <c r="DP31" s="56">
        <f t="shared" si="65"/>
        <v>0</v>
      </c>
      <c r="DQ31" s="56">
        <f t="shared" si="66"/>
        <v>0</v>
      </c>
      <c r="DR31" s="56">
        <f t="shared" si="67"/>
        <v>0</v>
      </c>
      <c r="DS31" s="56">
        <f t="shared" si="68"/>
        <v>0</v>
      </c>
      <c r="DT31" s="56">
        <f t="shared" si="69"/>
        <v>0</v>
      </c>
      <c r="DU31" s="56">
        <f t="shared" si="70"/>
        <v>0</v>
      </c>
      <c r="DV31" s="56">
        <f t="shared" si="71"/>
        <v>0</v>
      </c>
      <c r="DW31" s="56">
        <f t="shared" si="72"/>
        <v>0</v>
      </c>
      <c r="DX31" s="56">
        <f t="shared" si="73"/>
        <v>0</v>
      </c>
      <c r="DY31" s="56">
        <f t="shared" si="74"/>
        <v>0</v>
      </c>
      <c r="DZ31" s="56">
        <f t="shared" si="75"/>
        <v>0</v>
      </c>
      <c r="EA31" s="56">
        <f t="shared" si="76"/>
        <v>0</v>
      </c>
      <c r="EB31" s="56">
        <f t="shared" si="77"/>
        <v>0</v>
      </c>
      <c r="EC31" s="56">
        <f t="shared" si="78"/>
        <v>0</v>
      </c>
      <c r="ED31" s="56">
        <f t="shared" si="79"/>
        <v>0</v>
      </c>
      <c r="EE31" s="56">
        <f t="shared" si="80"/>
        <v>0</v>
      </c>
      <c r="EF31" s="56">
        <f t="shared" si="81"/>
        <v>0</v>
      </c>
      <c r="EG31" s="56">
        <f t="shared" si="82"/>
        <v>0</v>
      </c>
      <c r="EH31" s="56">
        <f t="shared" si="83"/>
        <v>0</v>
      </c>
      <c r="EI31" s="56">
        <f t="shared" si="84"/>
        <v>0</v>
      </c>
      <c r="EJ31" s="56">
        <f t="shared" si="85"/>
        <v>0</v>
      </c>
      <c r="EK31" s="56">
        <f t="shared" si="86"/>
        <v>0</v>
      </c>
      <c r="EL31" s="56">
        <f t="shared" si="87"/>
        <v>0</v>
      </c>
      <c r="EM31" s="56">
        <f t="shared" si="88"/>
        <v>0</v>
      </c>
      <c r="EN31" s="56">
        <f t="shared" si="89"/>
        <v>0</v>
      </c>
      <c r="EO31" s="56">
        <f t="shared" si="90"/>
        <v>0</v>
      </c>
      <c r="EP31" s="56">
        <f t="shared" si="91"/>
        <v>0</v>
      </c>
      <c r="EQ31" s="56">
        <f t="shared" si="92"/>
        <v>0</v>
      </c>
      <c r="ER31" s="56">
        <f t="shared" si="93"/>
        <v>0</v>
      </c>
      <c r="ES31" s="56">
        <f t="shared" si="94"/>
        <v>0</v>
      </c>
      <c r="ET31" s="56">
        <f t="shared" si="95"/>
        <v>0</v>
      </c>
      <c r="EU31" s="56">
        <f t="shared" si="96"/>
        <v>0</v>
      </c>
      <c r="EV31" s="56">
        <f t="shared" si="97"/>
        <v>0</v>
      </c>
      <c r="EW31" s="56">
        <f t="shared" si="98"/>
        <v>0</v>
      </c>
      <c r="EX31" s="56">
        <f t="shared" si="99"/>
        <v>0</v>
      </c>
      <c r="EY31" s="56">
        <f t="shared" si="100"/>
        <v>0</v>
      </c>
      <c r="EZ31" s="56">
        <f t="shared" si="101"/>
        <v>0</v>
      </c>
      <c r="FA31" s="56">
        <f t="shared" si="102"/>
        <v>0</v>
      </c>
      <c r="FB31" s="56">
        <f t="shared" si="103"/>
        <v>0</v>
      </c>
      <c r="FC31" s="56">
        <f t="shared" si="104"/>
        <v>0</v>
      </c>
      <c r="FD31" s="56">
        <f t="shared" si="105"/>
        <v>0</v>
      </c>
      <c r="FE31" s="56">
        <f t="shared" si="106"/>
        <v>0</v>
      </c>
      <c r="FF31" s="56">
        <f t="shared" si="107"/>
        <v>0</v>
      </c>
      <c r="FG31" s="56">
        <f t="shared" si="108"/>
        <v>0</v>
      </c>
      <c r="FH31" s="56">
        <f t="shared" si="109"/>
        <v>0</v>
      </c>
      <c r="FI31" s="56">
        <f t="shared" si="110"/>
        <v>0</v>
      </c>
      <c r="FJ31" s="56">
        <f t="shared" si="111"/>
        <v>0</v>
      </c>
      <c r="FK31" s="56">
        <f t="shared" si="112"/>
        <v>0</v>
      </c>
      <c r="FL31" s="56">
        <f t="shared" si="113"/>
        <v>0</v>
      </c>
      <c r="FM31" s="56">
        <f t="shared" si="114"/>
        <v>0</v>
      </c>
      <c r="FN31" s="56">
        <f t="shared" si="115"/>
        <v>0</v>
      </c>
      <c r="FO31" s="56">
        <f t="shared" si="116"/>
        <v>0</v>
      </c>
      <c r="FP31" s="56">
        <f t="shared" si="117"/>
        <v>0</v>
      </c>
      <c r="FQ31" s="56">
        <f t="shared" si="118"/>
        <v>0</v>
      </c>
      <c r="FR31" s="56">
        <f t="shared" si="119"/>
        <v>0</v>
      </c>
      <c r="FS31" s="56">
        <f t="shared" si="120"/>
        <v>0</v>
      </c>
      <c r="FT31" s="56">
        <f t="shared" si="121"/>
        <v>0</v>
      </c>
      <c r="FU31" s="56">
        <f t="shared" si="122"/>
        <v>0</v>
      </c>
      <c r="FV31" s="56">
        <f t="shared" si="123"/>
        <v>0</v>
      </c>
      <c r="FW31" s="56">
        <f t="shared" si="124"/>
        <v>0</v>
      </c>
      <c r="FX31" s="56">
        <f t="shared" si="125"/>
        <v>0</v>
      </c>
      <c r="FY31" s="56">
        <f t="shared" si="126"/>
        <v>0</v>
      </c>
      <c r="FZ31" s="56">
        <f t="shared" si="127"/>
        <v>0</v>
      </c>
      <c r="GA31" s="56">
        <f t="shared" si="128"/>
        <v>0</v>
      </c>
      <c r="GB31" s="56">
        <f t="shared" si="129"/>
        <v>0</v>
      </c>
      <c r="GC31" s="56">
        <f t="shared" si="130"/>
        <v>0</v>
      </c>
      <c r="GD31" s="56">
        <f t="shared" si="131"/>
        <v>0</v>
      </c>
      <c r="GE31" s="56">
        <f t="shared" si="132"/>
        <v>0</v>
      </c>
      <c r="GF31" s="56">
        <f t="shared" si="133"/>
        <v>0</v>
      </c>
      <c r="GG31" s="56">
        <f t="shared" si="134"/>
        <v>0</v>
      </c>
      <c r="GH31" s="56">
        <f t="shared" si="135"/>
        <v>0</v>
      </c>
      <c r="GI31" s="56">
        <f t="shared" si="136"/>
        <v>0</v>
      </c>
      <c r="GJ31" s="56">
        <f t="shared" si="137"/>
        <v>0</v>
      </c>
      <c r="GK31" s="56">
        <f t="shared" si="138"/>
        <v>0</v>
      </c>
      <c r="GL31" s="56">
        <f t="shared" si="139"/>
        <v>0</v>
      </c>
      <c r="GM31" s="56">
        <f t="shared" si="140"/>
        <v>0</v>
      </c>
      <c r="GN31" s="56">
        <f t="shared" si="141"/>
        <v>0</v>
      </c>
      <c r="GO31" s="56">
        <f t="shared" si="142"/>
        <v>0</v>
      </c>
      <c r="GP31" s="56">
        <f t="shared" si="143"/>
        <v>0</v>
      </c>
      <c r="GQ31" s="56">
        <f t="shared" si="144"/>
        <v>0</v>
      </c>
      <c r="GR31" s="56">
        <f t="shared" si="145"/>
        <v>0</v>
      </c>
      <c r="GS31" s="56">
        <f t="shared" si="146"/>
        <v>0</v>
      </c>
      <c r="GT31" s="56">
        <f t="shared" si="147"/>
        <v>0</v>
      </c>
      <c r="GU31" s="56">
        <f t="shared" si="148"/>
        <v>0</v>
      </c>
      <c r="GV31" s="56">
        <f t="shared" si="149"/>
        <v>0</v>
      </c>
      <c r="GW31" s="56">
        <f t="shared" si="150"/>
        <v>0</v>
      </c>
      <c r="GX31" s="56">
        <f t="shared" si="151"/>
        <v>0</v>
      </c>
      <c r="GY31" s="56">
        <f t="shared" si="152"/>
        <v>0</v>
      </c>
      <c r="GZ31" s="56">
        <f t="shared" si="153"/>
        <v>0</v>
      </c>
      <c r="HA31" s="56">
        <f t="shared" si="154"/>
        <v>0</v>
      </c>
      <c r="HB31" s="56">
        <f t="shared" si="155"/>
        <v>0</v>
      </c>
      <c r="HC31" s="56">
        <f t="shared" si="156"/>
        <v>0</v>
      </c>
      <c r="HD31" s="56">
        <f t="shared" si="157"/>
        <v>0</v>
      </c>
      <c r="HE31" s="56">
        <f t="shared" si="158"/>
        <v>0</v>
      </c>
      <c r="HF31" s="56">
        <f t="shared" si="159"/>
        <v>0</v>
      </c>
      <c r="HG31" s="56">
        <f t="shared" si="160"/>
        <v>0</v>
      </c>
      <c r="HH31" s="56">
        <f t="shared" si="161"/>
        <v>0</v>
      </c>
      <c r="HI31" s="56">
        <f t="shared" si="162"/>
        <v>0</v>
      </c>
      <c r="HJ31" s="56">
        <f t="shared" si="163"/>
        <v>0</v>
      </c>
      <c r="HK31" s="56">
        <f t="shared" si="164"/>
        <v>0</v>
      </c>
      <c r="HL31" s="56">
        <f t="shared" si="165"/>
        <v>0</v>
      </c>
      <c r="HM31" s="56">
        <f t="shared" si="166"/>
        <v>0</v>
      </c>
      <c r="HN31" s="56">
        <f t="shared" si="167"/>
        <v>0</v>
      </c>
      <c r="HO31" s="56">
        <f t="shared" si="168"/>
        <v>0</v>
      </c>
      <c r="HP31" s="56">
        <f t="shared" si="169"/>
        <v>0</v>
      </c>
      <c r="HQ31" s="56">
        <f t="shared" si="170"/>
        <v>0</v>
      </c>
      <c r="HR31" s="56">
        <f t="shared" si="171"/>
        <v>0</v>
      </c>
      <c r="HS31" s="56">
        <f t="shared" si="172"/>
        <v>0</v>
      </c>
      <c r="HT31" s="56">
        <f t="shared" si="173"/>
        <v>0</v>
      </c>
      <c r="HU31" s="56">
        <f t="shared" si="174"/>
        <v>0</v>
      </c>
      <c r="HV31" s="56">
        <f t="shared" si="175"/>
        <v>0</v>
      </c>
      <c r="HW31" s="56">
        <f t="shared" si="176"/>
        <v>0</v>
      </c>
      <c r="HX31" s="56">
        <f t="shared" si="177"/>
        <v>0</v>
      </c>
      <c r="HY31" s="56">
        <f t="shared" si="178"/>
        <v>0</v>
      </c>
      <c r="HZ31" s="56">
        <f t="shared" si="179"/>
        <v>0</v>
      </c>
      <c r="IA31" s="56">
        <f t="shared" si="180"/>
        <v>0</v>
      </c>
      <c r="IB31" s="56">
        <f t="shared" si="181"/>
        <v>0</v>
      </c>
      <c r="IC31" s="56">
        <f t="shared" si="182"/>
        <v>0</v>
      </c>
      <c r="ID31" s="56">
        <f t="shared" si="183"/>
        <v>0</v>
      </c>
      <c r="IE31" s="56">
        <f t="shared" si="184"/>
        <v>0</v>
      </c>
      <c r="IF31" s="56">
        <f t="shared" si="185"/>
        <v>0</v>
      </c>
      <c r="IG31" s="56">
        <f t="shared" si="186"/>
        <v>0</v>
      </c>
      <c r="IH31" s="56">
        <f t="shared" si="187"/>
        <v>0</v>
      </c>
      <c r="II31" s="56">
        <f t="shared" si="188"/>
        <v>0</v>
      </c>
      <c r="IJ31" s="56">
        <f t="shared" si="189"/>
        <v>0</v>
      </c>
      <c r="IK31" s="56">
        <f t="shared" si="190"/>
        <v>0</v>
      </c>
      <c r="IL31" s="56">
        <f t="shared" si="191"/>
        <v>0</v>
      </c>
      <c r="IM31" s="56">
        <f t="shared" si="192"/>
        <v>0</v>
      </c>
      <c r="IN31" s="56">
        <f t="shared" si="193"/>
        <v>0</v>
      </c>
      <c r="IO31" s="56">
        <f t="shared" si="194"/>
        <v>0</v>
      </c>
      <c r="IP31" s="56">
        <f t="shared" si="195"/>
        <v>0</v>
      </c>
      <c r="IQ31" s="56">
        <f t="shared" si="196"/>
        <v>0</v>
      </c>
      <c r="IR31" s="56">
        <f t="shared" si="197"/>
        <v>0</v>
      </c>
      <c r="IS31" s="56">
        <f t="shared" si="198"/>
        <v>0</v>
      </c>
      <c r="IT31" s="56">
        <f t="shared" si="199"/>
        <v>0</v>
      </c>
      <c r="IU31" s="56">
        <f t="shared" si="200"/>
        <v>0</v>
      </c>
      <c r="IV31" s="56">
        <f t="shared" si="201"/>
        <v>0</v>
      </c>
      <c r="IW31" s="56">
        <f t="shared" si="202"/>
        <v>0</v>
      </c>
      <c r="IX31" s="56">
        <f t="shared" si="203"/>
        <v>0</v>
      </c>
      <c r="IY31" s="56">
        <f t="shared" si="204"/>
        <v>0</v>
      </c>
      <c r="IZ31" s="56">
        <f t="shared" si="205"/>
        <v>0</v>
      </c>
      <c r="JA31" s="56">
        <f t="shared" si="206"/>
        <v>0</v>
      </c>
      <c r="JB31" s="56">
        <f t="shared" si="207"/>
        <v>0</v>
      </c>
      <c r="JC31" s="56">
        <f t="shared" si="208"/>
        <v>0</v>
      </c>
      <c r="JD31" s="56">
        <f t="shared" si="209"/>
        <v>0</v>
      </c>
      <c r="JE31" s="56">
        <f t="shared" si="210"/>
        <v>0</v>
      </c>
      <c r="JF31" s="56">
        <f t="shared" si="211"/>
        <v>0</v>
      </c>
      <c r="JG31" s="56">
        <f t="shared" si="212"/>
        <v>0</v>
      </c>
      <c r="JH31" s="56">
        <f t="shared" si="213"/>
        <v>0</v>
      </c>
      <c r="JI31" s="56">
        <f t="shared" si="214"/>
        <v>0</v>
      </c>
      <c r="JJ31" s="56">
        <f t="shared" si="215"/>
        <v>0</v>
      </c>
      <c r="JK31" s="56">
        <f t="shared" si="216"/>
        <v>0</v>
      </c>
      <c r="JL31" s="56">
        <f t="shared" si="217"/>
        <v>0</v>
      </c>
      <c r="JM31" s="56">
        <f t="shared" si="218"/>
        <v>0</v>
      </c>
      <c r="JN31" s="56">
        <f t="shared" si="219"/>
        <v>0</v>
      </c>
      <c r="JO31" s="56">
        <f t="shared" si="220"/>
        <v>0</v>
      </c>
      <c r="JP31" s="56">
        <f t="shared" si="221"/>
        <v>0</v>
      </c>
      <c r="JQ31" s="56">
        <f t="shared" si="222"/>
        <v>0</v>
      </c>
      <c r="JR31" s="56">
        <f t="shared" si="223"/>
        <v>0</v>
      </c>
      <c r="JS31" s="56">
        <f t="shared" si="224"/>
        <v>0</v>
      </c>
      <c r="JT31" s="56">
        <f t="shared" si="225"/>
        <v>0</v>
      </c>
      <c r="JU31" s="56">
        <f t="shared" si="226"/>
        <v>0</v>
      </c>
      <c r="JV31" s="56">
        <f t="shared" si="227"/>
        <v>0</v>
      </c>
      <c r="JW31" s="56">
        <f t="shared" si="228"/>
        <v>0</v>
      </c>
      <c r="JX31" s="56">
        <f t="shared" si="229"/>
        <v>0</v>
      </c>
      <c r="JY31" s="56">
        <f t="shared" si="230"/>
        <v>0</v>
      </c>
      <c r="JZ31" s="56">
        <f t="shared" si="231"/>
        <v>0</v>
      </c>
      <c r="KA31" s="56">
        <f t="shared" si="232"/>
        <v>0</v>
      </c>
      <c r="KB31" s="56">
        <f t="shared" si="233"/>
        <v>0</v>
      </c>
      <c r="KC31" s="56">
        <f t="shared" si="234"/>
        <v>0</v>
      </c>
      <c r="KD31" s="56">
        <f t="shared" si="235"/>
        <v>0</v>
      </c>
      <c r="KE31" s="56">
        <f t="shared" si="236"/>
        <v>0</v>
      </c>
      <c r="KF31" s="56">
        <f t="shared" si="237"/>
        <v>0</v>
      </c>
      <c r="KG31" s="56">
        <f t="shared" si="238"/>
        <v>0</v>
      </c>
      <c r="KH31" s="56">
        <f t="shared" si="239"/>
        <v>0</v>
      </c>
      <c r="KI31" s="56">
        <f t="shared" si="240"/>
        <v>0</v>
      </c>
      <c r="KJ31" s="56">
        <f t="shared" si="241"/>
        <v>0</v>
      </c>
      <c r="KK31" s="56">
        <f t="shared" si="242"/>
        <v>0</v>
      </c>
      <c r="KL31" s="56">
        <f t="shared" si="243"/>
        <v>0</v>
      </c>
      <c r="KM31" s="56">
        <f t="shared" si="244"/>
        <v>0</v>
      </c>
      <c r="KN31" s="56">
        <f t="shared" si="245"/>
        <v>0</v>
      </c>
      <c r="KO31" s="56">
        <f t="shared" si="246"/>
        <v>0</v>
      </c>
      <c r="KP31" s="56">
        <f t="shared" si="247"/>
        <v>0</v>
      </c>
      <c r="KQ31" s="56">
        <f t="shared" si="248"/>
        <v>0</v>
      </c>
      <c r="KR31" s="56">
        <f t="shared" si="249"/>
        <v>0</v>
      </c>
      <c r="KS31" s="56">
        <f t="shared" si="250"/>
        <v>0</v>
      </c>
      <c r="KT31" s="56">
        <f t="shared" si="251"/>
        <v>0</v>
      </c>
      <c r="KU31" s="56">
        <f t="shared" si="252"/>
        <v>0</v>
      </c>
      <c r="KV31" s="56">
        <f t="shared" si="253"/>
        <v>0</v>
      </c>
      <c r="KW31" s="56">
        <f t="shared" si="254"/>
        <v>0</v>
      </c>
      <c r="KX31" s="56">
        <f t="shared" si="255"/>
        <v>0</v>
      </c>
      <c r="KY31" s="56">
        <f t="shared" si="256"/>
        <v>0</v>
      </c>
      <c r="KZ31" s="56">
        <f t="shared" si="257"/>
        <v>0</v>
      </c>
      <c r="LA31" s="56">
        <f t="shared" si="258"/>
        <v>0</v>
      </c>
      <c r="LB31" s="56">
        <f t="shared" si="259"/>
        <v>0</v>
      </c>
      <c r="LC31" s="56">
        <f t="shared" si="260"/>
        <v>0</v>
      </c>
      <c r="LD31" s="56">
        <f t="shared" si="261"/>
        <v>0</v>
      </c>
      <c r="LE31" s="56">
        <f t="shared" si="262"/>
        <v>0</v>
      </c>
      <c r="LF31" s="56">
        <f t="shared" si="263"/>
        <v>0</v>
      </c>
      <c r="LG31" s="56">
        <f t="shared" si="264"/>
        <v>0</v>
      </c>
      <c r="LH31" s="56">
        <f t="shared" si="265"/>
        <v>0</v>
      </c>
      <c r="LI31" s="56">
        <f t="shared" si="266"/>
        <v>0</v>
      </c>
      <c r="LJ31" s="56">
        <f t="shared" si="267"/>
        <v>0</v>
      </c>
      <c r="LK31" s="56">
        <f t="shared" si="268"/>
        <v>0</v>
      </c>
      <c r="LL31" s="56">
        <f t="shared" si="269"/>
        <v>0</v>
      </c>
      <c r="LM31" s="56">
        <f t="shared" si="270"/>
        <v>0</v>
      </c>
      <c r="LN31" s="56">
        <f t="shared" si="271"/>
        <v>0</v>
      </c>
      <c r="LO31" s="56">
        <f t="shared" si="272"/>
        <v>0</v>
      </c>
      <c r="LP31" s="56">
        <f t="shared" si="273"/>
        <v>0</v>
      </c>
      <c r="LQ31" s="56">
        <f t="shared" si="274"/>
        <v>0</v>
      </c>
      <c r="LR31" s="56">
        <f t="shared" si="275"/>
        <v>0</v>
      </c>
      <c r="LS31" s="56">
        <f t="shared" si="276"/>
        <v>0</v>
      </c>
      <c r="LT31" s="56">
        <f t="shared" si="277"/>
        <v>0</v>
      </c>
      <c r="LU31" s="56">
        <f t="shared" si="278"/>
        <v>0</v>
      </c>
      <c r="LV31" s="56">
        <f t="shared" si="279"/>
        <v>0</v>
      </c>
      <c r="LW31" s="56">
        <f t="shared" si="280"/>
        <v>0</v>
      </c>
      <c r="LX31" s="56">
        <f t="shared" si="281"/>
        <v>0</v>
      </c>
      <c r="LY31" s="56">
        <f t="shared" si="282"/>
        <v>0</v>
      </c>
      <c r="LZ31" s="56">
        <f t="shared" si="283"/>
        <v>0</v>
      </c>
      <c r="MA31" s="56">
        <f t="shared" si="284"/>
        <v>0</v>
      </c>
      <c r="MB31" s="56">
        <f t="shared" si="285"/>
        <v>0</v>
      </c>
      <c r="MC31" s="56">
        <f t="shared" si="286"/>
        <v>0</v>
      </c>
      <c r="MD31" s="56">
        <f t="shared" si="287"/>
        <v>0</v>
      </c>
      <c r="ME31" s="56">
        <f t="shared" si="288"/>
        <v>0</v>
      </c>
      <c r="MF31" s="56">
        <f t="shared" si="289"/>
        <v>0</v>
      </c>
      <c r="MG31" s="56">
        <f t="shared" si="290"/>
        <v>0</v>
      </c>
      <c r="MH31" s="56">
        <f t="shared" si="291"/>
        <v>0</v>
      </c>
      <c r="MI31" s="56">
        <f t="shared" si="292"/>
        <v>0</v>
      </c>
      <c r="MJ31" s="56">
        <f t="shared" si="293"/>
        <v>0</v>
      </c>
      <c r="MK31" s="56">
        <f t="shared" si="294"/>
        <v>0</v>
      </c>
      <c r="ML31" s="56">
        <f t="shared" si="295"/>
        <v>0</v>
      </c>
      <c r="MM31" s="56">
        <f t="shared" si="296"/>
        <v>0</v>
      </c>
      <c r="MN31" s="56">
        <f t="shared" si="297"/>
        <v>0</v>
      </c>
      <c r="MO31" s="56">
        <f t="shared" si="298"/>
        <v>0</v>
      </c>
      <c r="MP31" s="56">
        <f t="shared" si="299"/>
        <v>0</v>
      </c>
      <c r="MQ31" s="56">
        <f t="shared" si="300"/>
        <v>0</v>
      </c>
      <c r="MR31" s="56">
        <f t="shared" si="301"/>
        <v>0</v>
      </c>
      <c r="MS31" s="56">
        <f t="shared" si="302"/>
        <v>0</v>
      </c>
      <c r="MT31" s="56">
        <f t="shared" si="303"/>
        <v>0</v>
      </c>
      <c r="MU31" s="56">
        <f t="shared" si="304"/>
        <v>0</v>
      </c>
      <c r="MV31" s="56">
        <f t="shared" si="305"/>
        <v>0</v>
      </c>
      <c r="MW31" s="56">
        <f t="shared" si="306"/>
        <v>0</v>
      </c>
      <c r="MX31" s="56">
        <f t="shared" si="307"/>
        <v>0</v>
      </c>
      <c r="MY31" s="56">
        <f t="shared" si="308"/>
        <v>0</v>
      </c>
      <c r="MZ31" s="56">
        <f t="shared" si="309"/>
        <v>0</v>
      </c>
      <c r="NA31" s="56">
        <f t="shared" si="310"/>
        <v>0</v>
      </c>
      <c r="NB31" s="56">
        <f t="shared" si="311"/>
        <v>0</v>
      </c>
      <c r="NC31" s="56">
        <f t="shared" si="312"/>
        <v>0</v>
      </c>
      <c r="ND31" s="56">
        <f t="shared" si="313"/>
        <v>0</v>
      </c>
      <c r="NE31" s="56">
        <f t="shared" si="314"/>
        <v>0</v>
      </c>
      <c r="NF31" s="56">
        <f t="shared" si="315"/>
        <v>0</v>
      </c>
      <c r="NG31" s="56">
        <f t="shared" si="316"/>
        <v>0</v>
      </c>
      <c r="NH31" s="56">
        <f t="shared" si="317"/>
        <v>0</v>
      </c>
      <c r="NI31" s="56">
        <f t="shared" si="318"/>
        <v>0</v>
      </c>
      <c r="NJ31" s="56">
        <f t="shared" si="319"/>
        <v>0</v>
      </c>
      <c r="NK31" s="56">
        <f t="shared" si="320"/>
        <v>0</v>
      </c>
      <c r="NL31" s="56">
        <f t="shared" si="321"/>
        <v>0</v>
      </c>
      <c r="NM31" s="56">
        <f t="shared" si="322"/>
        <v>0</v>
      </c>
      <c r="NN31" s="56">
        <f t="shared" si="323"/>
        <v>0</v>
      </c>
      <c r="NO31" s="56">
        <f t="shared" si="324"/>
        <v>0</v>
      </c>
      <c r="NP31" s="56">
        <f t="shared" si="325"/>
        <v>0</v>
      </c>
      <c r="NQ31" s="56">
        <f t="shared" si="326"/>
        <v>0</v>
      </c>
      <c r="NR31" s="56">
        <f t="shared" si="327"/>
        <v>0</v>
      </c>
      <c r="NS31" s="56">
        <f t="shared" si="328"/>
        <v>0</v>
      </c>
      <c r="NT31" s="56">
        <f t="shared" si="329"/>
        <v>0</v>
      </c>
      <c r="NU31" s="56">
        <f t="shared" si="330"/>
        <v>0</v>
      </c>
      <c r="NV31" s="56">
        <f t="shared" si="331"/>
        <v>0</v>
      </c>
      <c r="NW31" s="56">
        <f t="shared" si="332"/>
        <v>0</v>
      </c>
      <c r="NX31" s="56">
        <f t="shared" si="333"/>
        <v>0</v>
      </c>
      <c r="NY31" s="56">
        <f t="shared" si="334"/>
        <v>0</v>
      </c>
      <c r="NZ31" s="56">
        <f t="shared" si="335"/>
        <v>0</v>
      </c>
      <c r="OA31" s="56">
        <f t="shared" si="336"/>
        <v>0</v>
      </c>
      <c r="OB31" s="56">
        <f t="shared" si="337"/>
        <v>0</v>
      </c>
      <c r="OC31" s="56">
        <f t="shared" si="338"/>
        <v>0</v>
      </c>
      <c r="OD31" s="56">
        <f t="shared" si="339"/>
        <v>0</v>
      </c>
      <c r="OE31" s="56">
        <f t="shared" si="340"/>
        <v>0</v>
      </c>
      <c r="OF31" s="56">
        <f t="shared" si="341"/>
        <v>0</v>
      </c>
      <c r="OG31" s="56">
        <f t="shared" si="342"/>
        <v>0</v>
      </c>
      <c r="OH31" s="56">
        <f t="shared" si="343"/>
        <v>0</v>
      </c>
      <c r="OI31" s="56">
        <f t="shared" si="344"/>
        <v>0</v>
      </c>
      <c r="OJ31" s="56">
        <f t="shared" si="345"/>
        <v>0</v>
      </c>
      <c r="OK31" s="56">
        <f t="shared" si="346"/>
        <v>0</v>
      </c>
      <c r="OL31" s="56">
        <f t="shared" si="347"/>
        <v>0</v>
      </c>
      <c r="OM31" s="56">
        <f t="shared" si="348"/>
        <v>0</v>
      </c>
      <c r="ON31" s="56">
        <f t="shared" si="349"/>
        <v>0</v>
      </c>
      <c r="OO31" s="56">
        <f t="shared" si="350"/>
        <v>0</v>
      </c>
      <c r="OP31" s="56">
        <f t="shared" si="351"/>
        <v>0</v>
      </c>
      <c r="OQ31" s="56">
        <f t="shared" si="352"/>
        <v>0</v>
      </c>
      <c r="OR31" s="56">
        <f t="shared" si="353"/>
        <v>0</v>
      </c>
      <c r="OS31" s="56">
        <f t="shared" si="354"/>
        <v>0</v>
      </c>
      <c r="OT31" s="56">
        <f t="shared" si="355"/>
        <v>0</v>
      </c>
      <c r="OU31" s="56">
        <f t="shared" si="356"/>
        <v>0</v>
      </c>
      <c r="OV31" s="56">
        <f t="shared" si="357"/>
        <v>0</v>
      </c>
      <c r="OW31" s="56">
        <f t="shared" si="358"/>
        <v>0</v>
      </c>
      <c r="OX31" s="56">
        <f t="shared" si="359"/>
        <v>0</v>
      </c>
      <c r="OY31" s="56">
        <f t="shared" si="360"/>
        <v>0</v>
      </c>
      <c r="OZ31" s="56">
        <f t="shared" si="361"/>
        <v>0</v>
      </c>
      <c r="PA31" s="56">
        <f t="shared" si="362"/>
        <v>0</v>
      </c>
      <c r="PB31" s="56">
        <f t="shared" si="363"/>
        <v>0</v>
      </c>
      <c r="PC31" s="56">
        <f t="shared" si="364"/>
        <v>0</v>
      </c>
      <c r="PD31" s="56">
        <f t="shared" si="365"/>
        <v>0</v>
      </c>
      <c r="PE31" s="56">
        <f t="shared" si="366"/>
        <v>0</v>
      </c>
      <c r="PF31" s="56">
        <f t="shared" si="367"/>
        <v>0</v>
      </c>
      <c r="PG31" s="56">
        <f t="shared" si="368"/>
        <v>0</v>
      </c>
      <c r="PH31" s="56">
        <f t="shared" si="369"/>
        <v>0</v>
      </c>
      <c r="PI31" s="56">
        <f t="shared" si="370"/>
        <v>0</v>
      </c>
      <c r="PJ31" s="56">
        <f t="shared" si="371"/>
        <v>0</v>
      </c>
      <c r="PK31" s="56">
        <f t="shared" si="372"/>
        <v>0</v>
      </c>
      <c r="PL31" s="56">
        <f t="shared" si="373"/>
        <v>0</v>
      </c>
      <c r="PM31" s="56">
        <f t="shared" si="374"/>
        <v>0</v>
      </c>
      <c r="PN31" s="56">
        <f t="shared" si="375"/>
        <v>0</v>
      </c>
      <c r="PO31" s="56">
        <f t="shared" si="376"/>
        <v>0</v>
      </c>
      <c r="PP31" s="56">
        <f t="shared" si="377"/>
        <v>0</v>
      </c>
      <c r="PQ31" s="56">
        <f t="shared" si="378"/>
        <v>0</v>
      </c>
      <c r="PR31" s="56">
        <f t="shared" si="379"/>
        <v>0</v>
      </c>
      <c r="PS31" s="56">
        <f t="shared" si="380"/>
        <v>0</v>
      </c>
      <c r="PT31" s="56">
        <f t="shared" si="381"/>
        <v>0</v>
      </c>
      <c r="PU31" s="56">
        <f t="shared" si="382"/>
        <v>0</v>
      </c>
      <c r="PV31" s="56">
        <f t="shared" si="383"/>
        <v>0</v>
      </c>
      <c r="PW31" s="56">
        <f t="shared" si="384"/>
        <v>0</v>
      </c>
      <c r="PX31" s="56">
        <f t="shared" si="385"/>
        <v>0</v>
      </c>
      <c r="PY31" s="56">
        <f t="shared" si="386"/>
        <v>0</v>
      </c>
      <c r="PZ31" s="56">
        <f t="shared" si="387"/>
        <v>0</v>
      </c>
      <c r="QA31" s="56">
        <f t="shared" si="388"/>
        <v>0</v>
      </c>
      <c r="QB31" s="56">
        <f t="shared" si="389"/>
        <v>0</v>
      </c>
      <c r="QC31" s="56">
        <f t="shared" si="390"/>
        <v>0</v>
      </c>
      <c r="QD31" s="56">
        <f t="shared" si="391"/>
        <v>0</v>
      </c>
      <c r="QE31" s="56">
        <f t="shared" si="392"/>
        <v>0</v>
      </c>
      <c r="QF31" s="56">
        <f t="shared" si="393"/>
        <v>0</v>
      </c>
      <c r="QG31" s="56">
        <f t="shared" si="394"/>
        <v>0</v>
      </c>
      <c r="QH31" s="56">
        <f t="shared" si="395"/>
        <v>0</v>
      </c>
      <c r="QI31" s="56">
        <f t="shared" si="396"/>
        <v>0</v>
      </c>
      <c r="QJ31" s="56">
        <f t="shared" si="397"/>
        <v>0</v>
      </c>
      <c r="QK31" s="56">
        <f t="shared" si="398"/>
        <v>0</v>
      </c>
      <c r="QL31" s="56">
        <f t="shared" si="399"/>
        <v>0</v>
      </c>
      <c r="QM31" s="56">
        <f t="shared" si="400"/>
        <v>0</v>
      </c>
      <c r="QN31" s="56">
        <f t="shared" si="401"/>
        <v>0</v>
      </c>
      <c r="QO31" s="56">
        <f t="shared" si="402"/>
        <v>0</v>
      </c>
      <c r="QP31" s="56">
        <f t="shared" si="403"/>
        <v>0</v>
      </c>
      <c r="QQ31" s="56">
        <f t="shared" si="404"/>
        <v>0</v>
      </c>
      <c r="QR31" s="56">
        <f t="shared" si="405"/>
        <v>0</v>
      </c>
      <c r="QS31" s="56">
        <f t="shared" si="406"/>
        <v>0</v>
      </c>
      <c r="QT31" s="56">
        <f t="shared" si="407"/>
        <v>0</v>
      </c>
      <c r="QU31" s="56">
        <f t="shared" si="408"/>
        <v>0</v>
      </c>
      <c r="QV31" s="56">
        <f t="shared" si="409"/>
        <v>0</v>
      </c>
      <c r="QW31" s="56">
        <f t="shared" si="410"/>
        <v>0</v>
      </c>
      <c r="QX31" s="56">
        <f t="shared" si="411"/>
        <v>0</v>
      </c>
      <c r="QY31" s="56">
        <f t="shared" si="412"/>
        <v>0</v>
      </c>
      <c r="QZ31" s="56">
        <f t="shared" si="413"/>
        <v>0</v>
      </c>
      <c r="RA31" s="56">
        <f t="shared" si="414"/>
        <v>0</v>
      </c>
      <c r="RB31" s="56">
        <f t="shared" si="415"/>
        <v>0</v>
      </c>
      <c r="RC31" s="56">
        <f t="shared" si="416"/>
        <v>0</v>
      </c>
      <c r="RD31" s="56">
        <f t="shared" si="417"/>
        <v>0</v>
      </c>
      <c r="RE31" s="56">
        <f t="shared" si="418"/>
        <v>0</v>
      </c>
      <c r="RF31" s="56">
        <f t="shared" si="419"/>
        <v>0</v>
      </c>
      <c r="RG31" s="56">
        <f t="shared" si="420"/>
        <v>0</v>
      </c>
      <c r="RH31" s="56">
        <f t="shared" si="421"/>
        <v>0</v>
      </c>
      <c r="RI31" s="56">
        <f t="shared" si="422"/>
        <v>0</v>
      </c>
      <c r="RJ31" s="56">
        <f t="shared" si="423"/>
        <v>0</v>
      </c>
      <c r="RK31" s="56">
        <f t="shared" si="424"/>
        <v>0</v>
      </c>
      <c r="RL31" s="56">
        <f t="shared" si="425"/>
        <v>0</v>
      </c>
      <c r="RM31" s="56">
        <f t="shared" si="426"/>
        <v>0</v>
      </c>
      <c r="RN31" s="56">
        <f t="shared" si="427"/>
        <v>0</v>
      </c>
      <c r="RO31" s="56">
        <f t="shared" si="428"/>
        <v>0</v>
      </c>
      <c r="RP31" s="56">
        <f t="shared" si="429"/>
        <v>0</v>
      </c>
      <c r="RQ31" s="56">
        <f t="shared" si="430"/>
        <v>0</v>
      </c>
      <c r="RR31" s="56">
        <f t="shared" si="431"/>
        <v>0</v>
      </c>
      <c r="RS31" s="56">
        <f t="shared" si="432"/>
        <v>0</v>
      </c>
      <c r="RT31" s="56">
        <f t="shared" si="433"/>
        <v>0</v>
      </c>
      <c r="RU31" s="56">
        <f t="shared" si="434"/>
        <v>0</v>
      </c>
      <c r="RV31" s="56">
        <f t="shared" si="435"/>
        <v>0</v>
      </c>
      <c r="RW31" s="56">
        <f t="shared" si="436"/>
        <v>0</v>
      </c>
      <c r="RX31" s="56">
        <f t="shared" si="437"/>
        <v>0</v>
      </c>
      <c r="RY31" s="56">
        <f t="shared" si="438"/>
        <v>0</v>
      </c>
      <c r="RZ31" s="56">
        <f t="shared" si="439"/>
        <v>0</v>
      </c>
      <c r="SA31" s="56">
        <f t="shared" si="440"/>
        <v>0</v>
      </c>
      <c r="SB31" s="56">
        <f t="shared" si="441"/>
        <v>0</v>
      </c>
      <c r="SC31" s="56">
        <f t="shared" si="442"/>
        <v>0</v>
      </c>
      <c r="SD31" s="56">
        <f t="shared" si="443"/>
        <v>0</v>
      </c>
      <c r="SE31" s="56">
        <f t="shared" si="444"/>
        <v>0</v>
      </c>
      <c r="SF31" s="56">
        <f t="shared" si="445"/>
        <v>0</v>
      </c>
      <c r="SG31" s="56">
        <f t="shared" si="446"/>
        <v>0</v>
      </c>
      <c r="SH31" s="56">
        <f t="shared" si="447"/>
        <v>0</v>
      </c>
      <c r="SI31" s="56">
        <f t="shared" si="448"/>
        <v>0</v>
      </c>
      <c r="SJ31" s="56">
        <f t="shared" si="449"/>
        <v>0</v>
      </c>
      <c r="SK31" s="56">
        <f t="shared" si="450"/>
        <v>0</v>
      </c>
      <c r="SL31" s="56">
        <f t="shared" si="451"/>
        <v>0</v>
      </c>
      <c r="SM31" s="56">
        <f t="shared" si="452"/>
        <v>0</v>
      </c>
      <c r="SN31" s="56">
        <f t="shared" si="453"/>
        <v>0</v>
      </c>
      <c r="SO31" s="56">
        <f t="shared" si="454"/>
        <v>0</v>
      </c>
      <c r="SP31" s="56">
        <f t="shared" si="455"/>
        <v>0</v>
      </c>
      <c r="SQ31" s="56">
        <f t="shared" si="456"/>
        <v>0</v>
      </c>
      <c r="SR31" s="56">
        <f t="shared" si="457"/>
        <v>0</v>
      </c>
      <c r="SS31" s="56">
        <f t="shared" si="458"/>
        <v>0</v>
      </c>
      <c r="ST31" s="56">
        <f t="shared" si="459"/>
        <v>0</v>
      </c>
      <c r="SU31" s="56">
        <f t="shared" si="460"/>
        <v>0</v>
      </c>
      <c r="SV31" s="56">
        <f t="shared" si="461"/>
        <v>0</v>
      </c>
      <c r="SW31" s="56">
        <f t="shared" si="462"/>
        <v>0</v>
      </c>
      <c r="SX31" s="56">
        <f t="shared" si="463"/>
        <v>0</v>
      </c>
      <c r="SY31" s="56">
        <f t="shared" si="464"/>
        <v>0</v>
      </c>
      <c r="SZ31" s="56">
        <f t="shared" si="465"/>
        <v>0</v>
      </c>
      <c r="TA31" s="56">
        <f t="shared" si="466"/>
        <v>0</v>
      </c>
      <c r="TB31" s="56">
        <f t="shared" si="467"/>
        <v>0</v>
      </c>
      <c r="TC31" s="56">
        <f t="shared" si="468"/>
        <v>0</v>
      </c>
      <c r="TD31" s="56">
        <f t="shared" si="469"/>
        <v>0</v>
      </c>
      <c r="TE31" s="56">
        <f t="shared" si="470"/>
        <v>1472.3650981132487</v>
      </c>
      <c r="TF31" s="56">
        <f t="shared" si="471"/>
        <v>-1893.0312153693717</v>
      </c>
      <c r="TG31" s="56">
        <f t="shared" si="472"/>
        <v>-1472.3650981132487</v>
      </c>
      <c r="TH31" s="56">
        <f t="shared" si="473"/>
        <v>1893.0312153693717</v>
      </c>
      <c r="TI31" s="56">
        <f t="shared" si="474"/>
        <v>0</v>
      </c>
      <c r="TJ31" s="56">
        <f t="shared" si="475"/>
        <v>0</v>
      </c>
      <c r="TK31" s="56">
        <f t="shared" si="476"/>
        <v>0</v>
      </c>
      <c r="TL31" s="56">
        <f t="shared" si="477"/>
        <v>0</v>
      </c>
      <c r="TM31" s="56">
        <f t="shared" si="478"/>
        <v>0</v>
      </c>
      <c r="TN31" s="56">
        <f t="shared" si="479"/>
        <v>0</v>
      </c>
      <c r="TO31" s="56">
        <f t="shared" si="480"/>
        <v>0</v>
      </c>
      <c r="TP31" s="56">
        <f t="shared" si="481"/>
        <v>0</v>
      </c>
      <c r="TQ31" s="56">
        <f t="shared" si="482"/>
        <v>0</v>
      </c>
      <c r="TR31" s="56">
        <f t="shared" si="483"/>
        <v>0</v>
      </c>
      <c r="TS31" s="56">
        <f t="shared" si="484"/>
        <v>0</v>
      </c>
      <c r="TT31" s="56">
        <f t="shared" si="485"/>
        <v>0</v>
      </c>
      <c r="TU31" s="56">
        <f t="shared" si="486"/>
        <v>0</v>
      </c>
      <c r="TV31" s="56">
        <f t="shared" si="487"/>
        <v>0</v>
      </c>
      <c r="TW31" s="56">
        <f t="shared" si="488"/>
        <v>0</v>
      </c>
      <c r="TX31" s="56">
        <f t="shared" si="489"/>
        <v>0</v>
      </c>
      <c r="TY31" s="56">
        <f t="shared" si="490"/>
        <v>0</v>
      </c>
      <c r="TZ31" s="56">
        <f t="shared" si="491"/>
        <v>0</v>
      </c>
      <c r="UA31" s="56">
        <f t="shared" si="492"/>
        <v>0</v>
      </c>
      <c r="UB31" s="56">
        <f t="shared" si="493"/>
        <v>0</v>
      </c>
      <c r="UC31" s="56">
        <f t="shared" si="494"/>
        <v>0</v>
      </c>
      <c r="UD31" s="56">
        <f t="shared" si="495"/>
        <v>0</v>
      </c>
      <c r="UE31" s="56">
        <f t="shared" si="496"/>
        <v>0</v>
      </c>
      <c r="UF31" s="56">
        <f t="shared" si="497"/>
        <v>0</v>
      </c>
      <c r="UG31" s="56">
        <f t="shared" si="498"/>
        <v>0</v>
      </c>
      <c r="UH31" s="56">
        <f t="shared" si="499"/>
        <v>0</v>
      </c>
      <c r="UI31" s="56">
        <f t="shared" si="500"/>
        <v>0</v>
      </c>
      <c r="UJ31" s="56">
        <f t="shared" si="501"/>
        <v>0</v>
      </c>
      <c r="UK31" s="56">
        <f t="shared" si="502"/>
        <v>0</v>
      </c>
      <c r="UL31" s="56">
        <f t="shared" si="503"/>
        <v>0</v>
      </c>
      <c r="UM31" s="56">
        <f t="shared" si="504"/>
        <v>0</v>
      </c>
      <c r="UN31" s="56">
        <f t="shared" si="505"/>
        <v>0</v>
      </c>
      <c r="UO31" s="56">
        <f t="shared" si="506"/>
        <v>0</v>
      </c>
      <c r="UP31" s="56">
        <f t="shared" si="507"/>
        <v>0</v>
      </c>
      <c r="UQ31" s="56">
        <f t="shared" si="508"/>
        <v>0</v>
      </c>
      <c r="UR31" s="56">
        <f t="shared" si="509"/>
        <v>0</v>
      </c>
      <c r="US31" s="56">
        <f t="shared" si="510"/>
        <v>0</v>
      </c>
      <c r="UT31" s="56">
        <f t="shared" si="511"/>
        <v>0</v>
      </c>
      <c r="UU31" s="56">
        <f t="shared" si="512"/>
        <v>0</v>
      </c>
      <c r="UV31" s="56">
        <f t="shared" si="513"/>
        <v>0</v>
      </c>
      <c r="UW31" s="56">
        <f t="shared" si="514"/>
        <v>0</v>
      </c>
      <c r="UX31" s="56">
        <f t="shared" si="515"/>
        <v>0</v>
      </c>
      <c r="UY31" s="56">
        <f t="shared" si="516"/>
        <v>-1893.0312153693715</v>
      </c>
      <c r="UZ31" s="56">
        <f t="shared" si="517"/>
        <v>2433.8849018867509</v>
      </c>
      <c r="VA31" s="56">
        <f t="shared" si="518"/>
        <v>1893.0312153693715</v>
      </c>
      <c r="VB31" s="56">
        <f t="shared" si="519"/>
        <v>-2433.8849018867509</v>
      </c>
      <c r="VC31" s="56">
        <f t="shared" si="520"/>
        <v>0</v>
      </c>
      <c r="VD31" s="56">
        <f t="shared" si="521"/>
        <v>0</v>
      </c>
      <c r="VE31" s="56">
        <f t="shared" si="522"/>
        <v>0</v>
      </c>
      <c r="VF31" s="56">
        <f t="shared" si="523"/>
        <v>0</v>
      </c>
      <c r="VG31" s="56">
        <f t="shared" si="524"/>
        <v>0</v>
      </c>
      <c r="VH31" s="56">
        <f t="shared" si="525"/>
        <v>0</v>
      </c>
      <c r="VI31" s="56">
        <f t="shared" si="526"/>
        <v>0</v>
      </c>
      <c r="VJ31" s="56">
        <f t="shared" si="527"/>
        <v>0</v>
      </c>
      <c r="VK31" s="56">
        <f t="shared" si="528"/>
        <v>0</v>
      </c>
      <c r="VL31" s="56">
        <f t="shared" si="529"/>
        <v>0</v>
      </c>
      <c r="VM31" s="56">
        <f t="shared" si="530"/>
        <v>0</v>
      </c>
      <c r="VN31" s="56">
        <f t="shared" si="531"/>
        <v>0</v>
      </c>
      <c r="VO31" s="56">
        <f t="shared" si="532"/>
        <v>0</v>
      </c>
      <c r="VP31" s="56">
        <f t="shared" si="533"/>
        <v>0</v>
      </c>
      <c r="VQ31" s="56">
        <f t="shared" si="534"/>
        <v>0</v>
      </c>
      <c r="VR31" s="56">
        <f t="shared" si="535"/>
        <v>0</v>
      </c>
      <c r="VS31" s="56">
        <f t="shared" si="536"/>
        <v>0</v>
      </c>
      <c r="VT31" s="56">
        <f t="shared" si="537"/>
        <v>0</v>
      </c>
      <c r="VU31" s="56">
        <f t="shared" si="538"/>
        <v>0</v>
      </c>
      <c r="VV31" s="56">
        <f t="shared" si="539"/>
        <v>0</v>
      </c>
      <c r="VW31" s="56">
        <f t="shared" si="540"/>
        <v>0</v>
      </c>
      <c r="VX31" s="56">
        <f t="shared" si="541"/>
        <v>0</v>
      </c>
      <c r="VY31" s="56">
        <f t="shared" si="542"/>
        <v>0</v>
      </c>
      <c r="VZ31" s="56">
        <f t="shared" si="543"/>
        <v>0</v>
      </c>
      <c r="WA31" s="56">
        <f t="shared" si="544"/>
        <v>0</v>
      </c>
      <c r="WB31" s="56">
        <f t="shared" si="545"/>
        <v>0</v>
      </c>
      <c r="WC31" s="56">
        <f t="shared" si="546"/>
        <v>0</v>
      </c>
      <c r="WD31" s="56">
        <f t="shared" si="547"/>
        <v>0</v>
      </c>
      <c r="WE31" s="56">
        <f t="shared" si="548"/>
        <v>0</v>
      </c>
      <c r="WF31" s="56">
        <f t="shared" si="549"/>
        <v>0</v>
      </c>
      <c r="WG31" s="56">
        <f t="shared" si="550"/>
        <v>0</v>
      </c>
      <c r="WH31" s="56">
        <f t="shared" si="551"/>
        <v>0</v>
      </c>
      <c r="WI31" s="56">
        <f t="shared" si="552"/>
        <v>0</v>
      </c>
      <c r="WJ31" s="56">
        <f t="shared" si="553"/>
        <v>0</v>
      </c>
      <c r="WK31" s="56">
        <f t="shared" si="554"/>
        <v>0</v>
      </c>
      <c r="WL31" s="56">
        <f t="shared" si="555"/>
        <v>0</v>
      </c>
      <c r="WM31" s="56">
        <f t="shared" si="556"/>
        <v>0</v>
      </c>
      <c r="WN31" s="56">
        <f t="shared" si="557"/>
        <v>0</v>
      </c>
      <c r="WO31" s="56">
        <f t="shared" si="558"/>
        <v>0</v>
      </c>
      <c r="WP31" s="56">
        <f t="shared" si="559"/>
        <v>0</v>
      </c>
      <c r="WQ31" s="56">
        <f t="shared" si="560"/>
        <v>0</v>
      </c>
      <c r="WR31" s="56">
        <f t="shared" si="561"/>
        <v>0</v>
      </c>
      <c r="WS31" s="56">
        <f t="shared" si="562"/>
        <v>-1472.3650981132487</v>
      </c>
      <c r="WT31" s="56">
        <f t="shared" si="563"/>
        <v>1893.0312153693717</v>
      </c>
      <c r="WU31" s="56">
        <f t="shared" si="564"/>
        <v>1472.3650981132487</v>
      </c>
      <c r="WV31" s="56">
        <f t="shared" si="565"/>
        <v>-1893.0312153693717</v>
      </c>
      <c r="WW31" s="56">
        <f t="shared" si="566"/>
        <v>0</v>
      </c>
      <c r="WX31" s="56">
        <f t="shared" si="567"/>
        <v>0</v>
      </c>
      <c r="WY31" s="56">
        <f t="shared" si="568"/>
        <v>0</v>
      </c>
      <c r="WZ31" s="56">
        <f t="shared" si="569"/>
        <v>0</v>
      </c>
      <c r="XA31" s="56">
        <f t="shared" si="570"/>
        <v>0</v>
      </c>
      <c r="XB31" s="56">
        <f t="shared" si="571"/>
        <v>0</v>
      </c>
      <c r="XC31" s="56">
        <f t="shared" si="572"/>
        <v>0</v>
      </c>
      <c r="XD31" s="56">
        <f t="shared" si="573"/>
        <v>0</v>
      </c>
      <c r="XE31" s="56">
        <f t="shared" si="574"/>
        <v>0</v>
      </c>
      <c r="XF31" s="56">
        <f t="shared" si="575"/>
        <v>0</v>
      </c>
      <c r="XG31" s="56">
        <f t="shared" si="576"/>
        <v>0</v>
      </c>
      <c r="XH31" s="56">
        <f t="shared" si="577"/>
        <v>0</v>
      </c>
      <c r="XI31" s="56">
        <f t="shared" si="578"/>
        <v>0</v>
      </c>
      <c r="XJ31" s="56">
        <f t="shared" si="579"/>
        <v>0</v>
      </c>
      <c r="XK31" s="56">
        <f t="shared" si="580"/>
        <v>0</v>
      </c>
      <c r="XL31" s="56">
        <f t="shared" si="581"/>
        <v>0</v>
      </c>
      <c r="XM31" s="56">
        <f t="shared" si="582"/>
        <v>0</v>
      </c>
      <c r="XN31" s="56">
        <f t="shared" si="583"/>
        <v>0</v>
      </c>
      <c r="XO31" s="56">
        <f t="shared" si="584"/>
        <v>0</v>
      </c>
      <c r="XP31" s="56">
        <f t="shared" si="585"/>
        <v>0</v>
      </c>
      <c r="XQ31" s="56">
        <f t="shared" si="586"/>
        <v>0</v>
      </c>
      <c r="XR31" s="56">
        <f t="shared" si="587"/>
        <v>0</v>
      </c>
      <c r="XS31" s="56">
        <f t="shared" si="588"/>
        <v>0</v>
      </c>
      <c r="XT31" s="56">
        <f t="shared" si="589"/>
        <v>0</v>
      </c>
      <c r="XU31" s="56">
        <f t="shared" si="590"/>
        <v>0</v>
      </c>
      <c r="XV31" s="56">
        <f t="shared" si="591"/>
        <v>0</v>
      </c>
      <c r="XW31" s="56">
        <f t="shared" si="592"/>
        <v>0</v>
      </c>
      <c r="XX31" s="56">
        <f t="shared" si="593"/>
        <v>0</v>
      </c>
      <c r="XY31" s="56">
        <f t="shared" si="594"/>
        <v>0</v>
      </c>
      <c r="XZ31" s="56">
        <f t="shared" si="595"/>
        <v>0</v>
      </c>
      <c r="YA31" s="56">
        <f t="shared" si="596"/>
        <v>0</v>
      </c>
      <c r="YB31" s="56">
        <f t="shared" si="597"/>
        <v>0</v>
      </c>
      <c r="YC31" s="56">
        <f t="shared" si="598"/>
        <v>0</v>
      </c>
      <c r="YD31" s="56">
        <f t="shared" si="599"/>
        <v>0</v>
      </c>
      <c r="YE31" s="56">
        <f t="shared" si="600"/>
        <v>0</v>
      </c>
      <c r="YF31" s="56">
        <f t="shared" si="601"/>
        <v>0</v>
      </c>
      <c r="YG31" s="56">
        <f t="shared" si="602"/>
        <v>0</v>
      </c>
      <c r="YH31" s="56">
        <f t="shared" si="603"/>
        <v>0</v>
      </c>
      <c r="YI31" s="56">
        <f t="shared" si="604"/>
        <v>0</v>
      </c>
      <c r="YJ31" s="56">
        <f t="shared" si="605"/>
        <v>0</v>
      </c>
      <c r="YK31" s="56">
        <f t="shared" si="606"/>
        <v>0</v>
      </c>
      <c r="YL31" s="56">
        <f t="shared" si="607"/>
        <v>0</v>
      </c>
      <c r="YM31" s="56">
        <f t="shared" si="608"/>
        <v>1893.0312153693715</v>
      </c>
      <c r="YN31" s="56">
        <f t="shared" si="609"/>
        <v>-2433.8849018867509</v>
      </c>
      <c r="YO31" s="56">
        <f t="shared" si="610"/>
        <v>-1893.0312153693715</v>
      </c>
      <c r="YP31" s="56">
        <f t="shared" si="611"/>
        <v>2433.8849018867509</v>
      </c>
      <c r="YQ31" s="56">
        <f t="shared" si="612"/>
        <v>0</v>
      </c>
      <c r="YR31" s="56">
        <f t="shared" si="613"/>
        <v>0</v>
      </c>
      <c r="YS31" s="56">
        <f t="shared" si="614"/>
        <v>0</v>
      </c>
      <c r="YT31" s="56">
        <f t="shared" si="615"/>
        <v>0</v>
      </c>
      <c r="YU31" s="56">
        <f t="shared" si="616"/>
        <v>0</v>
      </c>
      <c r="YV31" s="56">
        <f t="shared" si="617"/>
        <v>0</v>
      </c>
      <c r="YW31" s="56">
        <f t="shared" si="618"/>
        <v>0</v>
      </c>
      <c r="YX31" s="56">
        <f t="shared" si="619"/>
        <v>0</v>
      </c>
      <c r="YY31" s="56">
        <f t="shared" si="620"/>
        <v>0</v>
      </c>
      <c r="YZ31" s="56">
        <f t="shared" si="621"/>
        <v>0</v>
      </c>
      <c r="ZA31" s="56">
        <f t="shared" si="622"/>
        <v>0</v>
      </c>
      <c r="ZB31" s="56">
        <f t="shared" si="623"/>
        <v>0</v>
      </c>
      <c r="ZC31" s="56">
        <f t="shared" si="624"/>
        <v>0</v>
      </c>
      <c r="ZD31" s="56">
        <f t="shared" si="625"/>
        <v>0</v>
      </c>
      <c r="ZE31" s="56">
        <f t="shared" si="626"/>
        <v>0</v>
      </c>
      <c r="ZF31" s="56">
        <f t="shared" si="627"/>
        <v>0</v>
      </c>
      <c r="ZG31" s="56">
        <f t="shared" si="628"/>
        <v>0</v>
      </c>
      <c r="ZH31" s="56">
        <f t="shared" si="629"/>
        <v>0</v>
      </c>
      <c r="ZI31" s="56">
        <f t="shared" si="630"/>
        <v>0</v>
      </c>
      <c r="ZJ31" s="56">
        <f t="shared" si="631"/>
        <v>0</v>
      </c>
      <c r="ZK31" s="56">
        <f t="shared" si="632"/>
        <v>0</v>
      </c>
      <c r="ZL31" s="56">
        <f t="shared" si="633"/>
        <v>0</v>
      </c>
      <c r="ZM31" s="56">
        <f t="shared" si="634"/>
        <v>0</v>
      </c>
      <c r="ZN31" s="56">
        <f t="shared" si="635"/>
        <v>0</v>
      </c>
      <c r="ZO31" s="56">
        <f t="shared" si="636"/>
        <v>0</v>
      </c>
      <c r="ZP31" s="56">
        <f t="shared" si="637"/>
        <v>0</v>
      </c>
      <c r="ZQ31" s="56">
        <f t="shared" si="638"/>
        <v>0</v>
      </c>
      <c r="ZR31" s="56">
        <f t="shared" si="639"/>
        <v>0</v>
      </c>
      <c r="ZS31" s="56">
        <f t="shared" si="640"/>
        <v>0</v>
      </c>
      <c r="ZT31" s="56">
        <f t="shared" si="641"/>
        <v>0</v>
      </c>
      <c r="ZU31" s="56">
        <f t="shared" si="642"/>
        <v>0</v>
      </c>
      <c r="ZV31" s="56">
        <f t="shared" si="643"/>
        <v>0</v>
      </c>
      <c r="ZW31" s="56">
        <f t="shared" si="644"/>
        <v>0</v>
      </c>
      <c r="ZX31" s="56">
        <f t="shared" si="645"/>
        <v>0</v>
      </c>
      <c r="ZY31" s="56">
        <f t="shared" si="646"/>
        <v>0</v>
      </c>
      <c r="ZZ31" s="56">
        <f t="shared" si="647"/>
        <v>0</v>
      </c>
      <c r="AAA31" s="56">
        <f t="shared" si="648"/>
        <v>0</v>
      </c>
      <c r="AAB31" s="56">
        <f t="shared" si="649"/>
        <v>0</v>
      </c>
      <c r="AAC31" s="56">
        <f t="shared" si="650"/>
        <v>0</v>
      </c>
      <c r="AAD31" s="56">
        <f t="shared" si="651"/>
        <v>0</v>
      </c>
      <c r="AAE31" s="56">
        <f t="shared" si="652"/>
        <v>0</v>
      </c>
      <c r="AAF31" s="56">
        <f t="shared" si="653"/>
        <v>0</v>
      </c>
      <c r="AAG31" s="56">
        <f t="shared" si="654"/>
        <v>0</v>
      </c>
      <c r="AAH31" s="56">
        <f t="shared" si="655"/>
        <v>0</v>
      </c>
      <c r="AAI31" s="56">
        <f t="shared" si="656"/>
        <v>0</v>
      </c>
      <c r="AAJ31" s="56">
        <f t="shared" si="657"/>
        <v>0</v>
      </c>
      <c r="AAK31" s="56">
        <f t="shared" si="658"/>
        <v>0</v>
      </c>
      <c r="AAL31" s="56">
        <f t="shared" si="659"/>
        <v>0</v>
      </c>
      <c r="AAM31" s="56">
        <f t="shared" si="660"/>
        <v>0</v>
      </c>
      <c r="AAN31" s="56">
        <f t="shared" si="661"/>
        <v>0</v>
      </c>
      <c r="AAO31" s="56">
        <f t="shared" si="662"/>
        <v>0</v>
      </c>
      <c r="AAP31" s="56">
        <f t="shared" si="663"/>
        <v>0</v>
      </c>
      <c r="AAQ31" s="56">
        <f t="shared" si="664"/>
        <v>0</v>
      </c>
      <c r="AAR31" s="56">
        <f t="shared" si="665"/>
        <v>0</v>
      </c>
      <c r="AAS31" s="56">
        <f t="shared" si="666"/>
        <v>0</v>
      </c>
      <c r="AAT31" s="56">
        <f t="shared" si="667"/>
        <v>0</v>
      </c>
      <c r="AAU31" s="56">
        <f t="shared" si="668"/>
        <v>0</v>
      </c>
      <c r="AAV31" s="56">
        <f t="shared" si="669"/>
        <v>0</v>
      </c>
      <c r="AAW31" s="56">
        <f t="shared" si="670"/>
        <v>0</v>
      </c>
      <c r="AAX31" s="56">
        <f t="shared" si="671"/>
        <v>0</v>
      </c>
      <c r="AAY31" s="56">
        <f t="shared" si="672"/>
        <v>0</v>
      </c>
      <c r="AAZ31" s="56">
        <f t="shared" si="673"/>
        <v>0</v>
      </c>
      <c r="ABA31" s="56">
        <f t="shared" si="674"/>
        <v>0</v>
      </c>
      <c r="ABB31" s="56">
        <f t="shared" si="675"/>
        <v>0</v>
      </c>
      <c r="ABC31" s="56">
        <f t="shared" si="676"/>
        <v>0</v>
      </c>
      <c r="ABD31" s="56">
        <f t="shared" si="677"/>
        <v>0</v>
      </c>
      <c r="ABE31" s="56">
        <f t="shared" si="678"/>
        <v>0</v>
      </c>
      <c r="ABF31" s="56">
        <f t="shared" si="679"/>
        <v>0</v>
      </c>
      <c r="ABG31" s="56">
        <f t="shared" si="680"/>
        <v>0</v>
      </c>
      <c r="ABH31" s="56">
        <f t="shared" si="681"/>
        <v>0</v>
      </c>
      <c r="ABI31" s="56">
        <f t="shared" si="682"/>
        <v>0</v>
      </c>
      <c r="ABJ31" s="56">
        <f t="shared" si="683"/>
        <v>0</v>
      </c>
      <c r="ABK31" s="56">
        <f t="shared" si="684"/>
        <v>0</v>
      </c>
      <c r="ABL31" s="56">
        <f t="shared" si="685"/>
        <v>0</v>
      </c>
      <c r="ABM31" s="56">
        <f t="shared" si="686"/>
        <v>0</v>
      </c>
      <c r="ABN31" s="56">
        <f t="shared" si="687"/>
        <v>0</v>
      </c>
      <c r="ABO31" s="56">
        <f t="shared" si="688"/>
        <v>0</v>
      </c>
      <c r="ABP31" s="56">
        <f t="shared" si="689"/>
        <v>0</v>
      </c>
      <c r="ABQ31" s="56">
        <f t="shared" si="690"/>
        <v>0</v>
      </c>
      <c r="ABR31" s="56">
        <f t="shared" si="691"/>
        <v>0</v>
      </c>
      <c r="ABS31" s="56">
        <f t="shared" si="692"/>
        <v>0</v>
      </c>
      <c r="ABT31" s="56">
        <f t="shared" si="693"/>
        <v>0</v>
      </c>
      <c r="ABU31" s="56">
        <f t="shared" si="694"/>
        <v>0</v>
      </c>
      <c r="ABV31" s="56">
        <f t="shared" si="695"/>
        <v>0</v>
      </c>
      <c r="ABW31" s="56">
        <f t="shared" si="696"/>
        <v>0</v>
      </c>
      <c r="ABX31" s="56">
        <f t="shared" si="697"/>
        <v>0</v>
      </c>
      <c r="ABY31" s="56">
        <f t="shared" si="698"/>
        <v>0</v>
      </c>
      <c r="ABZ31" s="56">
        <f t="shared" si="699"/>
        <v>0</v>
      </c>
      <c r="ACA31" s="56">
        <f t="shared" si="700"/>
        <v>0</v>
      </c>
      <c r="ACB31" s="56">
        <f t="shared" si="701"/>
        <v>0</v>
      </c>
      <c r="ACC31" s="56">
        <f t="shared" si="702"/>
        <v>0</v>
      </c>
      <c r="ACD31" s="56">
        <f t="shared" si="703"/>
        <v>0</v>
      </c>
      <c r="ACE31" s="56">
        <f t="shared" si="704"/>
        <v>0</v>
      </c>
      <c r="ACF31" s="56">
        <f t="shared" si="705"/>
        <v>0</v>
      </c>
      <c r="ACG31" s="56">
        <f t="shared" si="706"/>
        <v>0</v>
      </c>
      <c r="ACH31" s="56">
        <f t="shared" si="707"/>
        <v>0</v>
      </c>
      <c r="ACI31" s="56">
        <f t="shared" si="708"/>
        <v>0</v>
      </c>
      <c r="ACJ31" s="56">
        <f t="shared" si="709"/>
        <v>0</v>
      </c>
      <c r="ACK31" s="56">
        <f t="shared" si="710"/>
        <v>0</v>
      </c>
      <c r="ACL31" s="56">
        <f t="shared" si="711"/>
        <v>0</v>
      </c>
      <c r="ACM31" s="56">
        <f t="shared" si="712"/>
        <v>0</v>
      </c>
      <c r="ACN31" s="56">
        <f t="shared" si="713"/>
        <v>0</v>
      </c>
      <c r="ACO31" s="56">
        <f t="shared" si="714"/>
        <v>0</v>
      </c>
      <c r="ACP31" s="56">
        <f t="shared" si="715"/>
        <v>0</v>
      </c>
      <c r="ACQ31" s="56">
        <f t="shared" si="716"/>
        <v>0</v>
      </c>
      <c r="ACR31" s="56">
        <f t="shared" si="717"/>
        <v>0</v>
      </c>
      <c r="ACS31" s="56">
        <f t="shared" si="718"/>
        <v>0</v>
      </c>
      <c r="ACT31" s="56">
        <f t="shared" si="719"/>
        <v>0</v>
      </c>
      <c r="ACU31" s="56">
        <f t="shared" si="720"/>
        <v>0</v>
      </c>
      <c r="ACV31" s="56">
        <f t="shared" si="721"/>
        <v>0</v>
      </c>
      <c r="ACW31" s="56">
        <f t="shared" si="722"/>
        <v>0</v>
      </c>
      <c r="ACX31" s="56">
        <f t="shared" si="723"/>
        <v>0</v>
      </c>
      <c r="ACY31" s="56">
        <f t="shared" si="724"/>
        <v>0</v>
      </c>
      <c r="ACZ31" s="56">
        <f t="shared" si="725"/>
        <v>0</v>
      </c>
      <c r="ADA31" s="56">
        <f t="shared" si="726"/>
        <v>0</v>
      </c>
      <c r="ADB31" s="56">
        <f t="shared" si="727"/>
        <v>0</v>
      </c>
      <c r="ADC31" s="56">
        <f t="shared" si="728"/>
        <v>0</v>
      </c>
      <c r="ADD31" s="56">
        <f t="shared" si="729"/>
        <v>0</v>
      </c>
      <c r="ADE31" s="56">
        <f t="shared" si="730"/>
        <v>0</v>
      </c>
      <c r="ADF31" s="56">
        <f t="shared" si="731"/>
        <v>0</v>
      </c>
      <c r="ADG31" s="56">
        <f t="shared" si="732"/>
        <v>0</v>
      </c>
      <c r="ADH31" s="56">
        <f t="shared" si="733"/>
        <v>0</v>
      </c>
      <c r="ADI31" s="56">
        <f t="shared" si="734"/>
        <v>0</v>
      </c>
      <c r="ADJ31" s="56">
        <f t="shared" si="735"/>
        <v>0</v>
      </c>
      <c r="ADK31" s="56">
        <f t="shared" si="736"/>
        <v>0</v>
      </c>
      <c r="ADL31" s="56">
        <f t="shared" si="737"/>
        <v>0</v>
      </c>
      <c r="ADM31" s="56">
        <f t="shared" si="738"/>
        <v>0</v>
      </c>
      <c r="ADN31" s="56">
        <f t="shared" si="739"/>
        <v>0</v>
      </c>
      <c r="ADO31" s="56">
        <f t="shared" si="740"/>
        <v>0</v>
      </c>
      <c r="ADP31" s="56">
        <f t="shared" si="741"/>
        <v>0</v>
      </c>
      <c r="ADQ31" s="56">
        <f t="shared" si="742"/>
        <v>0</v>
      </c>
      <c r="ADR31" s="56">
        <f t="shared" si="743"/>
        <v>0</v>
      </c>
      <c r="ADS31" s="56">
        <f t="shared" si="744"/>
        <v>0</v>
      </c>
      <c r="ADT31" s="56">
        <f t="shared" si="745"/>
        <v>0</v>
      </c>
      <c r="ADU31" s="56">
        <f t="shared" si="746"/>
        <v>0</v>
      </c>
      <c r="ADV31" s="56">
        <f t="shared" si="747"/>
        <v>0</v>
      </c>
      <c r="ADW31" s="56">
        <f t="shared" si="748"/>
        <v>0</v>
      </c>
      <c r="ADX31" s="56">
        <f t="shared" si="749"/>
        <v>0</v>
      </c>
      <c r="ADY31" s="56">
        <f t="shared" si="750"/>
        <v>0</v>
      </c>
      <c r="ADZ31" s="56">
        <f t="shared" si="751"/>
        <v>0</v>
      </c>
      <c r="AEA31" s="56">
        <f t="shared" si="752"/>
        <v>0</v>
      </c>
      <c r="AEB31" s="56">
        <f t="shared" si="753"/>
        <v>0</v>
      </c>
      <c r="AEC31" s="56">
        <f t="shared" si="754"/>
        <v>0</v>
      </c>
      <c r="AED31" s="56">
        <f t="shared" si="755"/>
        <v>0</v>
      </c>
      <c r="AEE31" s="56">
        <f t="shared" si="756"/>
        <v>0</v>
      </c>
      <c r="AEF31" s="56">
        <f t="shared" si="757"/>
        <v>0</v>
      </c>
      <c r="AEG31" s="56">
        <f t="shared" si="758"/>
        <v>0</v>
      </c>
      <c r="AEH31" s="56">
        <f t="shared" si="759"/>
        <v>0</v>
      </c>
      <c r="AEI31" s="56">
        <f t="shared" si="760"/>
        <v>0</v>
      </c>
      <c r="AEJ31" s="56">
        <f t="shared" si="761"/>
        <v>0</v>
      </c>
      <c r="AEK31" s="56">
        <f t="shared" si="762"/>
        <v>0</v>
      </c>
      <c r="AEL31" s="56">
        <f t="shared" si="763"/>
        <v>0</v>
      </c>
      <c r="AEM31" s="56">
        <f t="shared" si="764"/>
        <v>0</v>
      </c>
      <c r="AEN31" s="56">
        <f t="shared" si="765"/>
        <v>0</v>
      </c>
      <c r="AEO31" s="56">
        <f t="shared" si="766"/>
        <v>0</v>
      </c>
      <c r="AEP31" s="56">
        <f t="shared" si="767"/>
        <v>0</v>
      </c>
      <c r="AEQ31" s="56">
        <f t="shared" si="768"/>
        <v>0</v>
      </c>
      <c r="AER31" s="56">
        <f t="shared" si="769"/>
        <v>0</v>
      </c>
      <c r="AES31" s="56">
        <f t="shared" si="770"/>
        <v>0</v>
      </c>
      <c r="AET31" s="56">
        <f t="shared" si="771"/>
        <v>0</v>
      </c>
      <c r="AEU31" s="56">
        <f t="shared" si="772"/>
        <v>0</v>
      </c>
      <c r="AEV31" s="56">
        <f t="shared" si="773"/>
        <v>0</v>
      </c>
      <c r="AEW31" s="56">
        <f t="shared" si="774"/>
        <v>0</v>
      </c>
      <c r="AEX31" s="56">
        <f t="shared" si="775"/>
        <v>0</v>
      </c>
      <c r="AEY31" s="56">
        <f t="shared" si="776"/>
        <v>0</v>
      </c>
      <c r="AEZ31" s="56">
        <f t="shared" si="777"/>
        <v>0</v>
      </c>
      <c r="AFA31" s="56">
        <f t="shared" si="778"/>
        <v>0</v>
      </c>
      <c r="AFB31" s="56">
        <f t="shared" si="779"/>
        <v>0</v>
      </c>
      <c r="AFC31" s="56">
        <f t="shared" si="780"/>
        <v>0</v>
      </c>
      <c r="AFD31" s="56">
        <f t="shared" si="781"/>
        <v>0</v>
      </c>
      <c r="AFE31" s="56">
        <f t="shared" si="782"/>
        <v>0</v>
      </c>
      <c r="AFF31" s="56">
        <f t="shared" si="783"/>
        <v>0</v>
      </c>
      <c r="AFG31" s="56">
        <f t="shared" si="784"/>
        <v>0</v>
      </c>
      <c r="AFH31" s="56">
        <f t="shared" si="785"/>
        <v>0</v>
      </c>
      <c r="AFI31" s="56">
        <f t="shared" si="786"/>
        <v>0</v>
      </c>
      <c r="AFJ31" s="56">
        <f t="shared" si="787"/>
        <v>0</v>
      </c>
      <c r="AFK31" s="56">
        <f t="shared" si="788"/>
        <v>0</v>
      </c>
      <c r="AFL31" s="56">
        <f t="shared" si="789"/>
        <v>0</v>
      </c>
      <c r="AFM31" s="56">
        <f t="shared" si="790"/>
        <v>0</v>
      </c>
      <c r="AFN31" s="56">
        <f t="shared" si="791"/>
        <v>0</v>
      </c>
      <c r="AFO31" s="56">
        <f t="shared" si="792"/>
        <v>0</v>
      </c>
      <c r="AFP31" s="56">
        <f t="shared" si="793"/>
        <v>0</v>
      </c>
      <c r="AFQ31" s="56">
        <f t="shared" si="794"/>
        <v>0</v>
      </c>
      <c r="AFR31" s="56">
        <f t="shared" si="795"/>
        <v>0</v>
      </c>
      <c r="AFS31" s="56">
        <f t="shared" si="796"/>
        <v>0</v>
      </c>
      <c r="AFT31" s="56">
        <f t="shared" si="797"/>
        <v>0</v>
      </c>
      <c r="AFU31" s="56">
        <f t="shared" si="798"/>
        <v>0</v>
      </c>
      <c r="AFV31" s="56">
        <f t="shared" si="799"/>
        <v>0</v>
      </c>
      <c r="AFW31" s="56">
        <f t="shared" si="800"/>
        <v>0</v>
      </c>
      <c r="AFX31" s="56">
        <f t="shared" si="801"/>
        <v>0</v>
      </c>
      <c r="AFY31" s="56">
        <f t="shared" si="802"/>
        <v>0</v>
      </c>
      <c r="AFZ31" s="56">
        <f t="shared" si="803"/>
        <v>0</v>
      </c>
      <c r="AGA31" s="56">
        <f t="shared" si="804"/>
        <v>0</v>
      </c>
      <c r="AGB31" s="56">
        <f t="shared" si="805"/>
        <v>0</v>
      </c>
      <c r="AGC31" s="56">
        <f t="shared" si="806"/>
        <v>0</v>
      </c>
      <c r="AGD31" s="56">
        <f t="shared" si="807"/>
        <v>0</v>
      </c>
      <c r="AGE31" s="56">
        <f t="shared" si="808"/>
        <v>0</v>
      </c>
      <c r="AGF31" s="56">
        <f t="shared" si="809"/>
        <v>0</v>
      </c>
      <c r="AGG31" s="56">
        <f t="shared" si="810"/>
        <v>0</v>
      </c>
      <c r="AGH31" s="56">
        <f t="shared" si="811"/>
        <v>0</v>
      </c>
      <c r="AGI31" s="56">
        <f t="shared" si="812"/>
        <v>0</v>
      </c>
      <c r="AGJ31" s="56">
        <f t="shared" si="813"/>
        <v>0</v>
      </c>
      <c r="AGK31" s="56">
        <f t="shared" si="814"/>
        <v>0</v>
      </c>
      <c r="AGL31" s="56">
        <f t="shared" si="815"/>
        <v>0</v>
      </c>
      <c r="AGM31" s="56">
        <f t="shared" si="816"/>
        <v>0</v>
      </c>
      <c r="AGN31" s="56">
        <f t="shared" si="817"/>
        <v>0</v>
      </c>
      <c r="AGO31" s="56">
        <f t="shared" si="818"/>
        <v>0</v>
      </c>
      <c r="AGP31" s="56">
        <f t="shared" si="819"/>
        <v>0</v>
      </c>
      <c r="AGQ31" s="56">
        <f t="shared" si="820"/>
        <v>0</v>
      </c>
      <c r="AGR31" s="56">
        <f t="shared" si="821"/>
        <v>0</v>
      </c>
      <c r="AGS31" s="56">
        <f t="shared" si="822"/>
        <v>0</v>
      </c>
      <c r="AGT31" s="56">
        <f t="shared" si="823"/>
        <v>0</v>
      </c>
      <c r="AGU31" s="56">
        <f t="shared" si="824"/>
        <v>0</v>
      </c>
      <c r="AGV31" s="56">
        <f t="shared" si="825"/>
        <v>0</v>
      </c>
      <c r="AGW31" s="56">
        <f t="shared" si="826"/>
        <v>0</v>
      </c>
      <c r="AGX31" s="56">
        <f t="shared" si="827"/>
        <v>0</v>
      </c>
      <c r="AGY31" s="56">
        <f t="shared" si="828"/>
        <v>0</v>
      </c>
      <c r="AGZ31" s="56">
        <f t="shared" si="829"/>
        <v>0</v>
      </c>
      <c r="AHA31" s="56">
        <f t="shared" si="830"/>
        <v>0</v>
      </c>
      <c r="AHB31" s="56">
        <f t="shared" si="831"/>
        <v>0</v>
      </c>
      <c r="AHC31" s="56">
        <f t="shared" si="832"/>
        <v>0</v>
      </c>
      <c r="AHD31" s="56">
        <f t="shared" si="833"/>
        <v>0</v>
      </c>
      <c r="AHE31" s="56">
        <f t="shared" si="834"/>
        <v>0</v>
      </c>
      <c r="AHF31" s="56">
        <f t="shared" si="835"/>
        <v>0</v>
      </c>
      <c r="AHG31" s="56">
        <f t="shared" si="836"/>
        <v>0</v>
      </c>
      <c r="AHH31" s="56">
        <f t="shared" si="837"/>
        <v>0</v>
      </c>
      <c r="AHI31" s="56">
        <f t="shared" si="838"/>
        <v>0</v>
      </c>
      <c r="AHJ31" s="56">
        <f t="shared" si="839"/>
        <v>0</v>
      </c>
      <c r="AHK31" s="56">
        <f t="shared" si="840"/>
        <v>0</v>
      </c>
      <c r="AHL31" s="56">
        <f t="shared" si="841"/>
        <v>0</v>
      </c>
      <c r="AHM31" s="56">
        <f t="shared" si="842"/>
        <v>0</v>
      </c>
      <c r="AHN31" s="56">
        <f t="shared" si="843"/>
        <v>0</v>
      </c>
      <c r="AHO31" s="56">
        <f t="shared" si="844"/>
        <v>0</v>
      </c>
      <c r="AHP31" s="56">
        <f t="shared" si="845"/>
        <v>0</v>
      </c>
      <c r="AHQ31" s="56">
        <f t="shared" si="846"/>
        <v>0</v>
      </c>
      <c r="AHR31" s="56">
        <f t="shared" si="847"/>
        <v>0</v>
      </c>
      <c r="AHS31" s="56">
        <f t="shared" si="848"/>
        <v>0</v>
      </c>
      <c r="AHT31" s="56">
        <f t="shared" si="849"/>
        <v>0</v>
      </c>
      <c r="AHU31" s="56">
        <f t="shared" si="850"/>
        <v>0</v>
      </c>
      <c r="AHV31" s="56">
        <f t="shared" si="851"/>
        <v>0</v>
      </c>
      <c r="AHW31" s="56">
        <f t="shared" si="852"/>
        <v>0</v>
      </c>
      <c r="AHX31" s="56">
        <f t="shared" si="853"/>
        <v>0</v>
      </c>
      <c r="AHY31" s="56">
        <f t="shared" si="854"/>
        <v>0</v>
      </c>
      <c r="AHZ31" s="56">
        <f t="shared" si="855"/>
        <v>0</v>
      </c>
      <c r="AIA31" s="56">
        <f t="shared" si="856"/>
        <v>0</v>
      </c>
      <c r="AIB31" s="56">
        <f t="shared" si="857"/>
        <v>0</v>
      </c>
      <c r="AIC31" s="56">
        <f t="shared" si="858"/>
        <v>0</v>
      </c>
      <c r="AID31" s="56">
        <f t="shared" si="859"/>
        <v>0</v>
      </c>
      <c r="AIE31" s="56">
        <f t="shared" si="860"/>
        <v>0</v>
      </c>
      <c r="AIF31" s="56">
        <f t="shared" si="861"/>
        <v>0</v>
      </c>
      <c r="AIG31" s="56">
        <f t="shared" si="862"/>
        <v>0</v>
      </c>
      <c r="AIH31" s="56">
        <f t="shared" si="863"/>
        <v>0</v>
      </c>
      <c r="AII31" s="56">
        <f t="shared" si="864"/>
        <v>0</v>
      </c>
      <c r="AIJ31" s="56">
        <f t="shared" si="865"/>
        <v>0</v>
      </c>
      <c r="AIK31" s="56">
        <f t="shared" si="866"/>
        <v>0</v>
      </c>
      <c r="AIL31" s="56">
        <f t="shared" si="867"/>
        <v>0</v>
      </c>
      <c r="AIM31" s="56">
        <f t="shared" si="868"/>
        <v>0</v>
      </c>
      <c r="AIN31" s="56">
        <f t="shared" si="869"/>
        <v>0</v>
      </c>
      <c r="AIO31" s="56">
        <f t="shared" si="870"/>
        <v>0</v>
      </c>
      <c r="AIP31" s="56">
        <f t="shared" si="871"/>
        <v>0</v>
      </c>
      <c r="AIQ31" s="56">
        <f t="shared" si="872"/>
        <v>0</v>
      </c>
      <c r="AIR31" s="56">
        <f t="shared" si="873"/>
        <v>0</v>
      </c>
      <c r="AIS31" s="56">
        <f t="shared" si="874"/>
        <v>0</v>
      </c>
      <c r="AIT31" s="56">
        <f t="shared" si="875"/>
        <v>0</v>
      </c>
      <c r="AIU31" s="56">
        <f t="shared" si="876"/>
        <v>0</v>
      </c>
      <c r="AIV31" s="56">
        <f t="shared" si="877"/>
        <v>0</v>
      </c>
      <c r="AIW31" s="56">
        <f t="shared" si="878"/>
        <v>0</v>
      </c>
      <c r="AIX31" s="56">
        <f t="shared" si="879"/>
        <v>0</v>
      </c>
      <c r="AIY31" s="56">
        <f t="shared" si="880"/>
        <v>0</v>
      </c>
      <c r="AIZ31" s="56">
        <f t="shared" si="881"/>
        <v>0</v>
      </c>
      <c r="AJA31" s="56">
        <f t="shared" si="882"/>
        <v>0</v>
      </c>
      <c r="AJB31" s="56">
        <f t="shared" si="883"/>
        <v>0</v>
      </c>
      <c r="AJC31" s="56">
        <f t="shared" si="884"/>
        <v>0</v>
      </c>
      <c r="AJD31" s="56">
        <f t="shared" si="885"/>
        <v>0</v>
      </c>
      <c r="AJE31" s="56">
        <f t="shared" si="886"/>
        <v>0</v>
      </c>
      <c r="AJF31" s="56">
        <f t="shared" si="887"/>
        <v>0</v>
      </c>
      <c r="AJG31" s="56">
        <f t="shared" si="888"/>
        <v>0</v>
      </c>
      <c r="AJH31" s="56">
        <f t="shared" si="889"/>
        <v>0</v>
      </c>
      <c r="AJI31" s="56">
        <f t="shared" si="890"/>
        <v>0</v>
      </c>
      <c r="AJJ31" s="56">
        <f t="shared" si="891"/>
        <v>0</v>
      </c>
      <c r="AJK31" s="56">
        <f t="shared" si="892"/>
        <v>0</v>
      </c>
      <c r="AJL31" s="56">
        <f t="shared" si="893"/>
        <v>0</v>
      </c>
      <c r="AJM31" s="56">
        <f t="shared" si="894"/>
        <v>0</v>
      </c>
      <c r="AJN31" s="56">
        <f t="shared" si="895"/>
        <v>0</v>
      </c>
      <c r="AJO31" s="56">
        <f t="shared" si="896"/>
        <v>0</v>
      </c>
      <c r="AJP31" s="56">
        <f t="shared" si="897"/>
        <v>0</v>
      </c>
      <c r="AJQ31" s="56">
        <f t="shared" si="898"/>
        <v>0</v>
      </c>
      <c r="AJR31" s="56">
        <f t="shared" si="899"/>
        <v>0</v>
      </c>
      <c r="AJS31" s="56">
        <f t="shared" si="900"/>
        <v>0</v>
      </c>
      <c r="AJT31" s="56">
        <f t="shared" si="901"/>
        <v>0</v>
      </c>
      <c r="AJU31" s="56">
        <f t="shared" si="902"/>
        <v>0</v>
      </c>
      <c r="AJV31" s="56">
        <f t="shared" si="903"/>
        <v>0</v>
      </c>
      <c r="AJW31" s="56">
        <f t="shared" si="904"/>
        <v>0</v>
      </c>
      <c r="AJX31" s="56">
        <f t="shared" si="905"/>
        <v>0</v>
      </c>
      <c r="AJY31" s="56">
        <f t="shared" si="906"/>
        <v>0</v>
      </c>
      <c r="AJZ31" s="56">
        <f t="shared" si="907"/>
        <v>0</v>
      </c>
      <c r="AKA31" s="56">
        <f t="shared" si="908"/>
        <v>0</v>
      </c>
      <c r="AKB31" s="56">
        <f t="shared" si="909"/>
        <v>0</v>
      </c>
      <c r="AKC31" s="56">
        <f t="shared" si="910"/>
        <v>0</v>
      </c>
      <c r="AKD31" s="56">
        <f t="shared" si="911"/>
        <v>0</v>
      </c>
      <c r="AKE31" s="56">
        <f t="shared" si="912"/>
        <v>0</v>
      </c>
      <c r="AKF31" s="56">
        <f t="shared" si="913"/>
        <v>0</v>
      </c>
      <c r="AKG31" s="56">
        <f t="shared" si="914"/>
        <v>0</v>
      </c>
      <c r="AKH31" s="56">
        <f t="shared" si="915"/>
        <v>0</v>
      </c>
      <c r="AKI31" s="56">
        <f t="shared" si="916"/>
        <v>0</v>
      </c>
      <c r="AKJ31" s="56">
        <f t="shared" si="917"/>
        <v>0</v>
      </c>
      <c r="AKK31" s="56">
        <f t="shared" si="918"/>
        <v>0</v>
      </c>
      <c r="AKL31" s="56">
        <f t="shared" si="919"/>
        <v>0</v>
      </c>
      <c r="AKM31" s="56">
        <f t="shared" si="920"/>
        <v>0</v>
      </c>
      <c r="AKN31" s="56">
        <f t="shared" si="921"/>
        <v>0</v>
      </c>
      <c r="AKO31" s="56">
        <f t="shared" si="922"/>
        <v>0</v>
      </c>
      <c r="AKP31" s="56">
        <f t="shared" si="923"/>
        <v>0</v>
      </c>
      <c r="AKQ31" s="56">
        <f t="shared" si="924"/>
        <v>0</v>
      </c>
      <c r="AKR31" s="56">
        <f t="shared" si="925"/>
        <v>0</v>
      </c>
      <c r="AKS31" s="56">
        <f t="shared" si="926"/>
        <v>0</v>
      </c>
      <c r="AKT31" s="56">
        <f t="shared" si="927"/>
        <v>0</v>
      </c>
      <c r="AKU31" s="56">
        <f t="shared" si="928"/>
        <v>0</v>
      </c>
      <c r="AKV31" s="56">
        <f t="shared" si="929"/>
        <v>0</v>
      </c>
      <c r="AKW31" s="56">
        <f t="shared" si="930"/>
        <v>0</v>
      </c>
      <c r="AKX31" s="56">
        <f t="shared" si="931"/>
        <v>0</v>
      </c>
      <c r="AKY31" s="56">
        <f t="shared" si="932"/>
        <v>0</v>
      </c>
      <c r="AKZ31" s="56">
        <f t="shared" si="933"/>
        <v>0</v>
      </c>
      <c r="ALA31" s="56">
        <f t="shared" si="934"/>
        <v>0</v>
      </c>
      <c r="ALB31" s="56">
        <f t="shared" si="935"/>
        <v>0</v>
      </c>
      <c r="ALC31" s="56">
        <f t="shared" si="936"/>
        <v>0</v>
      </c>
      <c r="ALD31" s="56">
        <f t="shared" si="937"/>
        <v>0</v>
      </c>
      <c r="ALE31" s="56">
        <f t="shared" si="938"/>
        <v>0</v>
      </c>
      <c r="ALF31" s="56">
        <f t="shared" si="939"/>
        <v>0</v>
      </c>
      <c r="ALG31" s="56">
        <f t="shared" si="940"/>
        <v>0</v>
      </c>
      <c r="ALH31" s="56">
        <f t="shared" si="941"/>
        <v>0</v>
      </c>
      <c r="ALI31" s="56">
        <f t="shared" si="942"/>
        <v>0</v>
      </c>
      <c r="ALJ31" s="56">
        <f t="shared" si="943"/>
        <v>0</v>
      </c>
      <c r="ALK31" s="56">
        <f t="shared" si="944"/>
        <v>0</v>
      </c>
      <c r="ALL31" s="56">
        <f t="shared" si="945"/>
        <v>0</v>
      </c>
      <c r="ALM31" s="56">
        <f t="shared" si="946"/>
        <v>0</v>
      </c>
      <c r="ALN31" s="56">
        <f t="shared" si="947"/>
        <v>0</v>
      </c>
      <c r="ALO31" s="56">
        <f t="shared" si="948"/>
        <v>0</v>
      </c>
      <c r="ALP31" s="56">
        <f t="shared" si="949"/>
        <v>0</v>
      </c>
      <c r="ALQ31" s="56">
        <f t="shared" si="950"/>
        <v>0</v>
      </c>
      <c r="ALR31" s="56">
        <f t="shared" si="951"/>
        <v>0</v>
      </c>
      <c r="ALS31" s="56">
        <f t="shared" si="952"/>
        <v>0</v>
      </c>
      <c r="ALT31" s="56">
        <f t="shared" si="953"/>
        <v>0</v>
      </c>
      <c r="ALU31" s="56">
        <f t="shared" si="954"/>
        <v>0</v>
      </c>
      <c r="ALV31" s="56">
        <f t="shared" si="955"/>
        <v>0</v>
      </c>
      <c r="ALW31" s="56">
        <f t="shared" si="956"/>
        <v>0</v>
      </c>
      <c r="ALX31" s="56">
        <f t="shared" si="957"/>
        <v>0</v>
      </c>
      <c r="ALY31" s="56">
        <f t="shared" si="958"/>
        <v>0</v>
      </c>
      <c r="ALZ31" s="56">
        <f t="shared" si="959"/>
        <v>0</v>
      </c>
      <c r="AMA31" s="56">
        <f t="shared" si="960"/>
        <v>0</v>
      </c>
      <c r="AMB31" s="56">
        <f t="shared" si="961"/>
        <v>0</v>
      </c>
      <c r="AMC31" s="56">
        <f t="shared" si="962"/>
        <v>0</v>
      </c>
      <c r="AMD31" s="56">
        <f t="shared" si="963"/>
        <v>0</v>
      </c>
      <c r="AME31" s="56">
        <f t="shared" si="964"/>
        <v>0</v>
      </c>
      <c r="AMF31" s="56">
        <f t="shared" si="965"/>
        <v>0</v>
      </c>
      <c r="AMG31" s="56">
        <f t="shared" si="966"/>
        <v>0</v>
      </c>
      <c r="AMH31" s="56">
        <f t="shared" si="967"/>
        <v>0</v>
      </c>
      <c r="AMI31" s="56">
        <f t="shared" si="968"/>
        <v>0</v>
      </c>
      <c r="AMJ31" s="56">
        <f t="shared" si="969"/>
        <v>0</v>
      </c>
      <c r="AMK31" s="56">
        <f t="shared" si="970"/>
        <v>0</v>
      </c>
      <c r="AML31" s="56">
        <f t="shared" si="971"/>
        <v>0</v>
      </c>
      <c r="AMM31" s="56">
        <f t="shared" si="972"/>
        <v>0</v>
      </c>
      <c r="AMN31" s="56">
        <f t="shared" si="973"/>
        <v>0</v>
      </c>
      <c r="AMO31" s="56">
        <f t="shared" si="974"/>
        <v>0</v>
      </c>
      <c r="AMP31" s="56">
        <f t="shared" si="975"/>
        <v>0</v>
      </c>
      <c r="AMQ31" s="56">
        <f t="shared" si="976"/>
        <v>0</v>
      </c>
      <c r="AMR31" s="56">
        <f t="shared" si="977"/>
        <v>0</v>
      </c>
      <c r="AMS31" s="56">
        <f t="shared" si="978"/>
        <v>0</v>
      </c>
      <c r="AMT31" s="56">
        <f t="shared" si="979"/>
        <v>0</v>
      </c>
      <c r="AMU31" s="56">
        <f t="shared" si="980"/>
        <v>0</v>
      </c>
      <c r="AMV31" s="56">
        <f t="shared" si="981"/>
        <v>0</v>
      </c>
      <c r="AMW31" s="56">
        <f t="shared" si="982"/>
        <v>0</v>
      </c>
      <c r="AMX31" s="56">
        <f t="shared" si="983"/>
        <v>0</v>
      </c>
      <c r="AMY31" s="56">
        <f t="shared" si="984"/>
        <v>0</v>
      </c>
      <c r="AMZ31" s="56">
        <f t="shared" si="985"/>
        <v>0</v>
      </c>
      <c r="ANA31" s="56">
        <f t="shared" si="986"/>
        <v>0</v>
      </c>
      <c r="ANB31" s="56">
        <f t="shared" si="987"/>
        <v>0</v>
      </c>
      <c r="ANC31" s="56">
        <f t="shared" si="988"/>
        <v>0</v>
      </c>
      <c r="AND31" s="56">
        <f t="shared" si="989"/>
        <v>0</v>
      </c>
      <c r="ANE31" s="56">
        <f t="shared" si="990"/>
        <v>0</v>
      </c>
      <c r="ANF31" s="56">
        <f t="shared" si="991"/>
        <v>0</v>
      </c>
      <c r="ANG31" s="56">
        <f t="shared" si="992"/>
        <v>0</v>
      </c>
      <c r="ANH31" s="56">
        <f t="shared" si="993"/>
        <v>0</v>
      </c>
      <c r="ANI31" s="56">
        <f t="shared" si="994"/>
        <v>0</v>
      </c>
      <c r="ANJ31" s="56">
        <f t="shared" si="995"/>
        <v>0</v>
      </c>
      <c r="ANK31" s="56">
        <f t="shared" si="996"/>
        <v>0</v>
      </c>
      <c r="ANL31" s="56">
        <f t="shared" si="997"/>
        <v>0</v>
      </c>
      <c r="ANM31" s="56">
        <f t="shared" si="998"/>
        <v>0</v>
      </c>
      <c r="ANN31" s="56">
        <f t="shared" si="999"/>
        <v>0</v>
      </c>
      <c r="ANO31" s="56">
        <f t="shared" si="1000"/>
        <v>0</v>
      </c>
      <c r="ANP31" s="56">
        <f t="shared" si="1001"/>
        <v>0</v>
      </c>
      <c r="ANQ31" s="56">
        <f t="shared" si="1002"/>
        <v>0</v>
      </c>
      <c r="ANR31" s="56">
        <f t="shared" si="1003"/>
        <v>0</v>
      </c>
      <c r="ANS31" s="56">
        <f t="shared" si="1004"/>
        <v>0</v>
      </c>
      <c r="ANT31" s="56">
        <f t="shared" si="1005"/>
        <v>0</v>
      </c>
      <c r="ANU31" s="56">
        <f t="shared" si="1006"/>
        <v>0</v>
      </c>
      <c r="ANV31" s="56">
        <f t="shared" si="1007"/>
        <v>0</v>
      </c>
      <c r="ANW31" s="56">
        <f t="shared" si="1008"/>
        <v>0</v>
      </c>
      <c r="ANX31" s="56">
        <f t="shared" si="1009"/>
        <v>0</v>
      </c>
      <c r="ANY31" s="56">
        <f t="shared" si="1010"/>
        <v>0</v>
      </c>
      <c r="ANZ31" s="56">
        <f t="shared" si="1011"/>
        <v>0</v>
      </c>
      <c r="AOA31" s="56">
        <f t="shared" si="1012"/>
        <v>0</v>
      </c>
      <c r="AOB31" s="56">
        <f t="shared" si="1013"/>
        <v>0</v>
      </c>
      <c r="AOC31" s="56">
        <f t="shared" si="1014"/>
        <v>0</v>
      </c>
      <c r="AOD31" s="56">
        <f t="shared" si="1015"/>
        <v>0</v>
      </c>
      <c r="AOE31" s="56">
        <f t="shared" si="1016"/>
        <v>0</v>
      </c>
      <c r="AOF31" s="56">
        <f t="shared" si="1017"/>
        <v>0</v>
      </c>
      <c r="AOG31" s="56">
        <f t="shared" si="1018"/>
        <v>0</v>
      </c>
      <c r="AOH31" s="56">
        <f t="shared" si="1019"/>
        <v>0</v>
      </c>
      <c r="AOI31" s="56">
        <f t="shared" si="1020"/>
        <v>0</v>
      </c>
      <c r="AOJ31" s="56">
        <f t="shared" si="1021"/>
        <v>0</v>
      </c>
      <c r="AOK31" s="56">
        <f t="shared" si="1022"/>
        <v>0</v>
      </c>
      <c r="AOL31" s="56">
        <f t="shared" si="1023"/>
        <v>0</v>
      </c>
      <c r="AOM31" s="56">
        <f t="shared" si="1024"/>
        <v>0</v>
      </c>
      <c r="AON31" s="56">
        <f t="shared" si="1025"/>
        <v>0</v>
      </c>
      <c r="AOO31" s="56">
        <f t="shared" si="1026"/>
        <v>0</v>
      </c>
      <c r="AOP31" s="56">
        <f t="shared" si="1027"/>
        <v>0</v>
      </c>
      <c r="AOQ31" s="56">
        <f t="shared" si="1028"/>
        <v>0</v>
      </c>
      <c r="AOR31" s="56">
        <f t="shared" si="1029"/>
        <v>0</v>
      </c>
      <c r="AOS31" s="56">
        <f t="shared" si="1030"/>
        <v>0</v>
      </c>
      <c r="AOT31" s="56">
        <f t="shared" si="1031"/>
        <v>0</v>
      </c>
      <c r="AOU31" s="56">
        <f t="shared" si="1032"/>
        <v>0</v>
      </c>
      <c r="AOV31" s="56">
        <f t="shared" si="1033"/>
        <v>0</v>
      </c>
      <c r="AOW31" s="56">
        <f t="shared" si="1034"/>
        <v>0</v>
      </c>
      <c r="AOX31" s="56">
        <f t="shared" si="1035"/>
        <v>0</v>
      </c>
      <c r="AOY31" s="56">
        <f t="shared" si="1036"/>
        <v>0</v>
      </c>
      <c r="AOZ31" s="56">
        <f t="shared" si="1037"/>
        <v>0</v>
      </c>
      <c r="APA31" s="56">
        <f t="shared" si="1038"/>
        <v>0</v>
      </c>
      <c r="APB31" s="56">
        <f t="shared" si="1039"/>
        <v>0</v>
      </c>
      <c r="APC31" s="56">
        <f t="shared" si="1040"/>
        <v>0</v>
      </c>
      <c r="APD31" s="56">
        <f t="shared" si="1041"/>
        <v>0</v>
      </c>
      <c r="APE31" s="56">
        <f t="shared" si="1042"/>
        <v>0</v>
      </c>
      <c r="APF31" s="56">
        <f t="shared" si="1043"/>
        <v>0</v>
      </c>
      <c r="APG31" s="56">
        <f t="shared" si="1044"/>
        <v>0</v>
      </c>
      <c r="APH31" s="56">
        <f t="shared" si="1045"/>
        <v>0</v>
      </c>
      <c r="API31" s="56">
        <f t="shared" si="1046"/>
        <v>0</v>
      </c>
      <c r="APJ31" s="56">
        <f t="shared" si="1047"/>
        <v>0</v>
      </c>
      <c r="APK31" s="56">
        <f t="shared" si="1048"/>
        <v>0</v>
      </c>
      <c r="APL31" s="56">
        <f t="shared" si="1049"/>
        <v>0</v>
      </c>
      <c r="APM31" s="56">
        <f t="shared" si="1050"/>
        <v>0</v>
      </c>
      <c r="APN31" s="56">
        <f t="shared" si="1051"/>
        <v>0</v>
      </c>
      <c r="APO31" s="56">
        <f t="shared" si="1052"/>
        <v>0</v>
      </c>
      <c r="APP31" s="56">
        <f t="shared" si="1053"/>
        <v>0</v>
      </c>
      <c r="APQ31" s="56">
        <f t="shared" si="1054"/>
        <v>0</v>
      </c>
      <c r="APR31" s="56">
        <f t="shared" si="1055"/>
        <v>0</v>
      </c>
      <c r="APS31" s="56">
        <f t="shared" si="1056"/>
        <v>0</v>
      </c>
      <c r="APT31" s="56">
        <f t="shared" si="1057"/>
        <v>0</v>
      </c>
      <c r="APU31" s="56">
        <f t="shared" si="1058"/>
        <v>0</v>
      </c>
      <c r="APV31" s="56">
        <f t="shared" si="1059"/>
        <v>0</v>
      </c>
      <c r="APW31" s="56">
        <f t="shared" si="1060"/>
        <v>0</v>
      </c>
      <c r="APX31" s="56">
        <f t="shared" si="1061"/>
        <v>0</v>
      </c>
      <c r="APY31" s="56">
        <f t="shared" si="1062"/>
        <v>0</v>
      </c>
      <c r="APZ31" s="56">
        <f t="shared" si="1063"/>
        <v>0</v>
      </c>
      <c r="AQA31" s="56">
        <f t="shared" si="1064"/>
        <v>0</v>
      </c>
      <c r="AQB31" s="56">
        <f t="shared" si="1065"/>
        <v>0</v>
      </c>
      <c r="AQC31" s="56">
        <f t="shared" si="1066"/>
        <v>0</v>
      </c>
      <c r="AQD31" s="56">
        <f t="shared" si="1067"/>
        <v>0</v>
      </c>
      <c r="AQE31" s="56">
        <f t="shared" si="1068"/>
        <v>0</v>
      </c>
      <c r="AQF31" s="56">
        <f t="shared" si="1069"/>
        <v>0</v>
      </c>
      <c r="AQG31" s="56">
        <f t="shared" si="1070"/>
        <v>0</v>
      </c>
      <c r="AQH31" s="56">
        <f t="shared" si="1071"/>
        <v>0</v>
      </c>
      <c r="AQI31" s="56">
        <f t="shared" si="1072"/>
        <v>0</v>
      </c>
      <c r="AQJ31" s="56">
        <f t="shared" si="1073"/>
        <v>0</v>
      </c>
      <c r="AQK31" s="56">
        <f t="shared" si="1074"/>
        <v>0</v>
      </c>
      <c r="AQL31" s="56">
        <f t="shared" si="1075"/>
        <v>0</v>
      </c>
      <c r="AQM31" s="56">
        <f t="shared" si="1076"/>
        <v>0</v>
      </c>
      <c r="AQN31" s="56">
        <f t="shared" si="1077"/>
        <v>0</v>
      </c>
      <c r="AQO31" s="56">
        <f t="shared" si="1078"/>
        <v>0</v>
      </c>
      <c r="AQP31" s="56">
        <f t="shared" si="1079"/>
        <v>0</v>
      </c>
      <c r="AQQ31" s="56">
        <f t="shared" si="1080"/>
        <v>0</v>
      </c>
      <c r="AQR31" s="56">
        <f t="shared" si="1081"/>
        <v>0</v>
      </c>
      <c r="AQS31" s="56">
        <f t="shared" si="1082"/>
        <v>0</v>
      </c>
      <c r="AQT31" s="56">
        <f t="shared" si="1083"/>
        <v>0</v>
      </c>
      <c r="AQU31" s="56">
        <f t="shared" si="1084"/>
        <v>0</v>
      </c>
      <c r="AQV31" s="56">
        <f t="shared" si="1085"/>
        <v>0</v>
      </c>
      <c r="AQW31" s="56">
        <f t="shared" si="1086"/>
        <v>0</v>
      </c>
      <c r="AQX31" s="56">
        <f t="shared" si="1087"/>
        <v>0</v>
      </c>
      <c r="AQY31" s="56">
        <f t="shared" si="1088"/>
        <v>0</v>
      </c>
      <c r="AQZ31" s="56">
        <f t="shared" si="1089"/>
        <v>0</v>
      </c>
      <c r="ARA31" s="56">
        <f t="shared" si="1090"/>
        <v>0</v>
      </c>
      <c r="ARB31" s="56">
        <f t="shared" si="1091"/>
        <v>0</v>
      </c>
      <c r="ARC31" s="56">
        <f t="shared" si="1092"/>
        <v>0</v>
      </c>
      <c r="ARD31" s="56">
        <f t="shared" si="1093"/>
        <v>0</v>
      </c>
      <c r="ARE31" s="56">
        <f t="shared" si="1094"/>
        <v>0</v>
      </c>
      <c r="ARF31" s="56">
        <f t="shared" si="1095"/>
        <v>0</v>
      </c>
      <c r="ARG31" s="56">
        <f t="shared" si="1096"/>
        <v>0</v>
      </c>
      <c r="ARH31" s="56">
        <f t="shared" si="1097"/>
        <v>0</v>
      </c>
      <c r="ARI31" s="56">
        <f t="shared" si="1098"/>
        <v>0</v>
      </c>
      <c r="ARJ31" s="56">
        <f t="shared" si="1099"/>
        <v>0</v>
      </c>
      <c r="ARK31" s="56">
        <f t="shared" si="1100"/>
        <v>0</v>
      </c>
      <c r="ARL31" s="56">
        <f t="shared" si="1101"/>
        <v>0</v>
      </c>
      <c r="ARM31" s="56">
        <f t="shared" si="1102"/>
        <v>0</v>
      </c>
      <c r="ARN31" s="56">
        <f t="shared" si="1103"/>
        <v>0</v>
      </c>
      <c r="ARO31" s="56">
        <f t="shared" si="1104"/>
        <v>0</v>
      </c>
      <c r="ARP31" s="56">
        <f t="shared" si="1105"/>
        <v>0</v>
      </c>
      <c r="ARQ31" s="56">
        <f t="shared" si="1106"/>
        <v>0</v>
      </c>
      <c r="ARR31" s="56">
        <f t="shared" si="1107"/>
        <v>0</v>
      </c>
      <c r="ARS31" s="56">
        <f t="shared" si="1108"/>
        <v>0</v>
      </c>
      <c r="ART31" s="56">
        <f t="shared" si="1109"/>
        <v>0</v>
      </c>
      <c r="ARU31" s="56">
        <f t="shared" si="1110"/>
        <v>0</v>
      </c>
      <c r="ARV31" s="56">
        <f t="shared" si="1111"/>
        <v>0</v>
      </c>
      <c r="ARW31" s="56">
        <f t="shared" si="1112"/>
        <v>0</v>
      </c>
      <c r="ARX31" s="56">
        <f t="shared" si="1113"/>
        <v>0</v>
      </c>
      <c r="ARY31" s="56">
        <f t="shared" si="1114"/>
        <v>0</v>
      </c>
      <c r="ARZ31" s="56">
        <f t="shared" si="1115"/>
        <v>0</v>
      </c>
      <c r="ASA31" s="56">
        <f t="shared" si="1116"/>
        <v>0</v>
      </c>
      <c r="ASB31" s="56">
        <f t="shared" si="1117"/>
        <v>0</v>
      </c>
      <c r="ASC31" s="56">
        <f t="shared" si="1118"/>
        <v>0</v>
      </c>
      <c r="ASD31" s="56">
        <f t="shared" si="1119"/>
        <v>0</v>
      </c>
      <c r="ASE31" s="56">
        <f t="shared" si="1120"/>
        <v>0</v>
      </c>
      <c r="ASF31" s="56">
        <f t="shared" si="1121"/>
        <v>0</v>
      </c>
      <c r="ASG31" s="56">
        <f t="shared" si="1122"/>
        <v>0</v>
      </c>
      <c r="ASH31" s="56">
        <f t="shared" si="1123"/>
        <v>0</v>
      </c>
      <c r="ASI31" s="56">
        <f t="shared" si="1124"/>
        <v>0</v>
      </c>
      <c r="ASJ31" s="56">
        <f t="shared" si="1125"/>
        <v>0</v>
      </c>
      <c r="ASK31" s="56">
        <f t="shared" si="1126"/>
        <v>0</v>
      </c>
      <c r="ASL31" s="56">
        <f t="shared" si="1127"/>
        <v>0</v>
      </c>
      <c r="ASM31" s="56">
        <f t="shared" si="1128"/>
        <v>0</v>
      </c>
      <c r="ASN31" s="56">
        <f t="shared" si="1129"/>
        <v>0</v>
      </c>
      <c r="ASO31" s="56">
        <f t="shared" si="1130"/>
        <v>0</v>
      </c>
      <c r="ASP31" s="56">
        <f t="shared" si="1131"/>
        <v>0</v>
      </c>
      <c r="ASQ31" s="56">
        <f t="shared" si="1132"/>
        <v>0</v>
      </c>
      <c r="ASR31" s="56">
        <f t="shared" si="1133"/>
        <v>0</v>
      </c>
      <c r="ASS31" s="56">
        <f t="shared" si="1134"/>
        <v>0</v>
      </c>
      <c r="AST31" s="56">
        <f t="shared" si="1135"/>
        <v>0</v>
      </c>
      <c r="ASU31" s="56">
        <f t="shared" si="1136"/>
        <v>0</v>
      </c>
      <c r="ASV31" s="56">
        <f t="shared" si="1137"/>
        <v>0</v>
      </c>
      <c r="ASW31" s="56">
        <f t="shared" si="1138"/>
        <v>0</v>
      </c>
      <c r="ASX31" s="56">
        <f t="shared" si="1139"/>
        <v>0</v>
      </c>
      <c r="ASY31" s="56">
        <f t="shared" si="1140"/>
        <v>0</v>
      </c>
      <c r="ASZ31" s="56">
        <f t="shared" si="1141"/>
        <v>0</v>
      </c>
      <c r="ATA31" s="56">
        <f t="shared" si="1142"/>
        <v>0</v>
      </c>
      <c r="ATB31" s="56">
        <f t="shared" si="1143"/>
        <v>0</v>
      </c>
      <c r="ATC31" s="56">
        <f t="shared" si="1144"/>
        <v>0</v>
      </c>
      <c r="ATD31" s="56">
        <f t="shared" si="1145"/>
        <v>0</v>
      </c>
      <c r="ATE31" s="56">
        <f t="shared" si="1146"/>
        <v>0</v>
      </c>
      <c r="ATF31" s="56">
        <f t="shared" si="1147"/>
        <v>0</v>
      </c>
      <c r="ATG31" s="56">
        <f t="shared" si="1148"/>
        <v>0</v>
      </c>
      <c r="ATH31" s="56">
        <f t="shared" si="1149"/>
        <v>0</v>
      </c>
      <c r="ATI31" s="56">
        <f t="shared" si="1150"/>
        <v>0</v>
      </c>
      <c r="ATJ31" s="56">
        <f t="shared" si="1151"/>
        <v>0</v>
      </c>
      <c r="ATK31" s="56">
        <f t="shared" si="1152"/>
        <v>0</v>
      </c>
      <c r="ATL31" s="56">
        <f t="shared" si="1153"/>
        <v>0</v>
      </c>
      <c r="ATM31" s="56">
        <f t="shared" si="1154"/>
        <v>0</v>
      </c>
      <c r="ATN31" s="56">
        <f t="shared" si="1155"/>
        <v>0</v>
      </c>
      <c r="ATO31" s="56">
        <f t="shared" si="1156"/>
        <v>0</v>
      </c>
      <c r="ATP31" s="56">
        <f t="shared" si="1157"/>
        <v>0</v>
      </c>
      <c r="ATQ31" s="56">
        <f t="shared" si="1158"/>
        <v>0</v>
      </c>
      <c r="ATR31" s="56">
        <f t="shared" si="1159"/>
        <v>0</v>
      </c>
      <c r="ATS31" s="56">
        <f t="shared" si="1160"/>
        <v>0</v>
      </c>
      <c r="ATT31" s="56">
        <f t="shared" si="1161"/>
        <v>0</v>
      </c>
      <c r="ATU31" s="56">
        <f t="shared" si="1162"/>
        <v>0</v>
      </c>
      <c r="ATV31" s="56">
        <f t="shared" si="1163"/>
        <v>0</v>
      </c>
      <c r="ATW31" s="56">
        <f t="shared" si="1164"/>
        <v>0</v>
      </c>
      <c r="ATX31" s="56">
        <f t="shared" si="1165"/>
        <v>0</v>
      </c>
      <c r="ATY31" s="56">
        <f t="shared" si="1166"/>
        <v>0</v>
      </c>
      <c r="ATZ31" s="56">
        <f t="shared" si="1167"/>
        <v>0</v>
      </c>
      <c r="AUA31" s="56">
        <f t="shared" si="1168"/>
        <v>0</v>
      </c>
      <c r="AUB31" s="56">
        <f t="shared" si="1169"/>
        <v>0</v>
      </c>
      <c r="AUC31" s="56">
        <f t="shared" si="1170"/>
        <v>0</v>
      </c>
      <c r="AUD31" s="56">
        <f t="shared" si="1171"/>
        <v>0</v>
      </c>
      <c r="AUE31" s="56">
        <f t="shared" si="1172"/>
        <v>0</v>
      </c>
      <c r="AUF31" s="56">
        <f t="shared" si="1173"/>
        <v>0</v>
      </c>
      <c r="AUG31" s="56">
        <f t="shared" si="1174"/>
        <v>0</v>
      </c>
      <c r="AUH31" s="56">
        <f t="shared" si="1175"/>
        <v>0</v>
      </c>
      <c r="AUI31" s="56">
        <f t="shared" si="1176"/>
        <v>0</v>
      </c>
      <c r="AUJ31" s="56">
        <f t="shared" si="1177"/>
        <v>0</v>
      </c>
      <c r="AUK31" s="56">
        <f t="shared" si="1178"/>
        <v>0</v>
      </c>
      <c r="AUL31" s="56">
        <f t="shared" si="1179"/>
        <v>0</v>
      </c>
      <c r="AUM31" s="56">
        <f t="shared" si="1180"/>
        <v>0</v>
      </c>
      <c r="AUN31" s="56">
        <f t="shared" si="1181"/>
        <v>0</v>
      </c>
      <c r="AUO31" s="56">
        <f t="shared" si="1182"/>
        <v>0</v>
      </c>
      <c r="AUP31" s="56">
        <f t="shared" si="1183"/>
        <v>0</v>
      </c>
      <c r="AUQ31" s="56">
        <f t="shared" si="1184"/>
        <v>0</v>
      </c>
      <c r="AUR31" s="56">
        <f t="shared" si="1185"/>
        <v>0</v>
      </c>
      <c r="AUS31" s="56">
        <f t="shared" si="1186"/>
        <v>0</v>
      </c>
      <c r="AUT31" s="56">
        <f t="shared" si="1187"/>
        <v>0</v>
      </c>
      <c r="AUU31" s="56">
        <f t="shared" si="1188"/>
        <v>0</v>
      </c>
      <c r="AUV31" s="56">
        <f t="shared" si="1189"/>
        <v>0</v>
      </c>
      <c r="AUW31" s="56">
        <f t="shared" si="1190"/>
        <v>0</v>
      </c>
      <c r="AUX31" s="56">
        <f t="shared" si="1191"/>
        <v>0</v>
      </c>
      <c r="AUY31" s="56">
        <f t="shared" si="1192"/>
        <v>0</v>
      </c>
      <c r="AUZ31" s="56">
        <f t="shared" si="1193"/>
        <v>0</v>
      </c>
      <c r="AVA31" s="56">
        <f t="shared" si="1194"/>
        <v>0</v>
      </c>
      <c r="AVB31" s="56">
        <f t="shared" si="1195"/>
        <v>0</v>
      </c>
      <c r="AVC31" s="56">
        <f t="shared" si="1196"/>
        <v>0</v>
      </c>
      <c r="AVD31" s="56">
        <f t="shared" si="1197"/>
        <v>0</v>
      </c>
      <c r="AVE31" s="56">
        <f t="shared" si="1198"/>
        <v>0</v>
      </c>
      <c r="AVF31" s="56">
        <f t="shared" si="1199"/>
        <v>0</v>
      </c>
      <c r="AVG31" s="56">
        <f t="shared" si="1200"/>
        <v>0</v>
      </c>
      <c r="AVH31" s="56">
        <f t="shared" si="1201"/>
        <v>0</v>
      </c>
      <c r="AVI31" s="56">
        <f t="shared" si="1202"/>
        <v>0</v>
      </c>
      <c r="AVJ31" s="56">
        <f t="shared" si="1203"/>
        <v>0</v>
      </c>
      <c r="AVK31" s="56">
        <f t="shared" si="1204"/>
        <v>0</v>
      </c>
      <c r="AVL31" s="56">
        <f t="shared" si="1205"/>
        <v>0</v>
      </c>
      <c r="AVM31" s="56">
        <f t="shared" si="1206"/>
        <v>0</v>
      </c>
      <c r="AVN31" s="56">
        <f t="shared" si="1207"/>
        <v>0</v>
      </c>
      <c r="AVO31" s="56">
        <f t="shared" si="1208"/>
        <v>0</v>
      </c>
      <c r="AVP31" s="56">
        <f t="shared" si="1209"/>
        <v>0</v>
      </c>
      <c r="AVQ31" s="56">
        <f t="shared" si="1210"/>
        <v>0</v>
      </c>
      <c r="AVR31" s="56">
        <f t="shared" si="1211"/>
        <v>0</v>
      </c>
      <c r="AVS31" s="56">
        <f t="shared" si="1212"/>
        <v>0</v>
      </c>
      <c r="AVT31" s="56">
        <f t="shared" si="1213"/>
        <v>0</v>
      </c>
      <c r="AVU31" s="56">
        <f t="shared" si="1214"/>
        <v>0</v>
      </c>
      <c r="AVV31" s="56">
        <f t="shared" si="1215"/>
        <v>0</v>
      </c>
      <c r="AVW31" s="56">
        <f t="shared" si="1216"/>
        <v>0</v>
      </c>
      <c r="AVX31" s="56">
        <f t="shared" si="1217"/>
        <v>0</v>
      </c>
      <c r="AVY31" s="56">
        <f t="shared" si="1218"/>
        <v>0</v>
      </c>
      <c r="AVZ31" s="56">
        <f t="shared" si="1219"/>
        <v>0</v>
      </c>
      <c r="AWA31" s="56">
        <f t="shared" si="1220"/>
        <v>0</v>
      </c>
      <c r="AWB31" s="56">
        <f t="shared" si="1221"/>
        <v>0</v>
      </c>
      <c r="AWC31" s="56">
        <f t="shared" si="1222"/>
        <v>0</v>
      </c>
      <c r="AWD31" s="56">
        <f t="shared" si="1223"/>
        <v>0</v>
      </c>
      <c r="AWE31" s="56">
        <f t="shared" si="1224"/>
        <v>0</v>
      </c>
      <c r="AWF31" s="56">
        <f t="shared" si="1225"/>
        <v>0</v>
      </c>
      <c r="AWG31" s="56">
        <f t="shared" si="1226"/>
        <v>0</v>
      </c>
      <c r="AWH31" s="56">
        <f t="shared" si="1227"/>
        <v>0</v>
      </c>
      <c r="AWI31" s="56">
        <f t="shared" si="1228"/>
        <v>0</v>
      </c>
      <c r="AWJ31" s="56">
        <f t="shared" si="1229"/>
        <v>0</v>
      </c>
      <c r="AWK31" s="56">
        <f t="shared" si="1230"/>
        <v>0</v>
      </c>
      <c r="AWL31" s="56">
        <f t="shared" si="1231"/>
        <v>0</v>
      </c>
      <c r="AWM31" s="56">
        <f t="shared" si="1232"/>
        <v>0</v>
      </c>
      <c r="AWN31" s="56">
        <f t="shared" si="1233"/>
        <v>0</v>
      </c>
      <c r="AWO31" s="56">
        <f t="shared" si="1234"/>
        <v>0</v>
      </c>
      <c r="AWP31" s="56">
        <f t="shared" si="1235"/>
        <v>0</v>
      </c>
      <c r="AWQ31" s="56">
        <f t="shared" si="1236"/>
        <v>0</v>
      </c>
      <c r="AWR31" s="56">
        <f t="shared" si="1237"/>
        <v>0</v>
      </c>
      <c r="AWS31" s="56">
        <f t="shared" si="1238"/>
        <v>0</v>
      </c>
      <c r="AWT31" s="56">
        <f t="shared" si="1239"/>
        <v>0</v>
      </c>
      <c r="AWU31" s="56">
        <f t="shared" si="1240"/>
        <v>0</v>
      </c>
      <c r="AWV31" s="56">
        <f t="shared" si="1241"/>
        <v>0</v>
      </c>
      <c r="AWW31" s="56">
        <f t="shared" si="1242"/>
        <v>0</v>
      </c>
      <c r="AWX31" s="56">
        <f t="shared" si="1243"/>
        <v>0</v>
      </c>
      <c r="AWY31" s="56">
        <f t="shared" si="1244"/>
        <v>0</v>
      </c>
      <c r="AWZ31" s="56">
        <f t="shared" si="1245"/>
        <v>0</v>
      </c>
      <c r="AXA31" s="56">
        <f t="shared" si="1246"/>
        <v>0</v>
      </c>
      <c r="AXB31" s="56">
        <f t="shared" si="1247"/>
        <v>0</v>
      </c>
      <c r="AXC31" s="56">
        <f t="shared" si="1248"/>
        <v>0</v>
      </c>
      <c r="AXD31" s="56">
        <f t="shared" si="1249"/>
        <v>0</v>
      </c>
      <c r="AXE31" s="56">
        <f t="shared" si="1250"/>
        <v>0</v>
      </c>
      <c r="AXF31" s="56">
        <f t="shared" si="1251"/>
        <v>0</v>
      </c>
      <c r="AXG31" s="56">
        <f t="shared" si="1252"/>
        <v>0</v>
      </c>
      <c r="AXH31" s="56">
        <f t="shared" si="1253"/>
        <v>0</v>
      </c>
      <c r="AXI31" s="56">
        <f t="shared" si="1254"/>
        <v>0</v>
      </c>
      <c r="AXJ31" s="56">
        <f t="shared" si="1255"/>
        <v>0</v>
      </c>
      <c r="AXK31" s="56">
        <f t="shared" si="1256"/>
        <v>0</v>
      </c>
      <c r="AXL31" s="56">
        <f t="shared" si="1257"/>
        <v>0</v>
      </c>
      <c r="AXM31" s="56">
        <f t="shared" si="1258"/>
        <v>0</v>
      </c>
      <c r="AXN31" s="56">
        <f t="shared" si="1259"/>
        <v>0</v>
      </c>
      <c r="AXO31" s="56">
        <f t="shared" si="1260"/>
        <v>0</v>
      </c>
      <c r="AXP31" s="56">
        <f t="shared" si="1261"/>
        <v>0</v>
      </c>
      <c r="AXQ31" s="56">
        <f t="shared" si="1262"/>
        <v>0</v>
      </c>
      <c r="AXR31" s="56">
        <f t="shared" si="1263"/>
        <v>0</v>
      </c>
      <c r="AXS31" s="56">
        <f t="shared" si="1264"/>
        <v>0</v>
      </c>
      <c r="AXT31" s="56">
        <f t="shared" si="1265"/>
        <v>0</v>
      </c>
      <c r="AXU31" s="56">
        <f t="shared" si="1266"/>
        <v>0</v>
      </c>
      <c r="AXV31" s="56">
        <f t="shared" si="1267"/>
        <v>0</v>
      </c>
      <c r="AXW31" s="56">
        <f t="shared" si="1268"/>
        <v>0</v>
      </c>
      <c r="AXX31" s="56">
        <f t="shared" si="1269"/>
        <v>0</v>
      </c>
      <c r="AXY31" s="56">
        <f t="shared" si="1270"/>
        <v>0</v>
      </c>
      <c r="AXZ31" s="56">
        <f t="shared" si="1271"/>
        <v>0</v>
      </c>
      <c r="AYA31" s="56">
        <f t="shared" si="1272"/>
        <v>0</v>
      </c>
      <c r="AYB31" s="56">
        <f t="shared" si="1273"/>
        <v>0</v>
      </c>
      <c r="AYC31" s="56">
        <f t="shared" si="1274"/>
        <v>0</v>
      </c>
      <c r="AYD31" s="56">
        <f t="shared" si="1275"/>
        <v>0</v>
      </c>
      <c r="AYE31" s="56">
        <f t="shared" si="1276"/>
        <v>0</v>
      </c>
      <c r="AYF31" s="56">
        <f t="shared" si="1277"/>
        <v>0</v>
      </c>
      <c r="AYG31" s="56">
        <f t="shared" si="1278"/>
        <v>0</v>
      </c>
      <c r="AYH31" s="56">
        <f t="shared" si="1279"/>
        <v>0</v>
      </c>
      <c r="AYI31" s="56">
        <f t="shared" si="1280"/>
        <v>0</v>
      </c>
      <c r="AYJ31" s="56">
        <f t="shared" si="1281"/>
        <v>0</v>
      </c>
      <c r="AYK31" s="56">
        <f t="shared" si="1282"/>
        <v>0</v>
      </c>
      <c r="AYL31" s="56">
        <f t="shared" si="1283"/>
        <v>0</v>
      </c>
      <c r="AYM31" s="56">
        <f t="shared" si="1284"/>
        <v>0</v>
      </c>
      <c r="AYN31" s="56">
        <f t="shared" si="1285"/>
        <v>0</v>
      </c>
      <c r="AYO31" s="56">
        <f t="shared" si="1286"/>
        <v>0</v>
      </c>
      <c r="AYP31" s="56">
        <f t="shared" si="1287"/>
        <v>0</v>
      </c>
      <c r="AYQ31" s="56">
        <f t="shared" si="1288"/>
        <v>0</v>
      </c>
      <c r="AYR31" s="56">
        <f t="shared" si="1289"/>
        <v>0</v>
      </c>
      <c r="AYS31" s="56">
        <f t="shared" si="1290"/>
        <v>0</v>
      </c>
      <c r="AYT31" s="56">
        <f t="shared" si="1291"/>
        <v>0</v>
      </c>
      <c r="AYU31" s="56">
        <f t="shared" si="1292"/>
        <v>0</v>
      </c>
      <c r="AYV31" s="56">
        <f t="shared" si="1293"/>
        <v>0</v>
      </c>
      <c r="AYW31" s="56">
        <f t="shared" si="1294"/>
        <v>0</v>
      </c>
      <c r="AYX31" s="56">
        <f t="shared" si="1295"/>
        <v>0</v>
      </c>
      <c r="AYY31" s="56">
        <f t="shared" si="1296"/>
        <v>0</v>
      </c>
      <c r="AYZ31" s="56">
        <f t="shared" si="1297"/>
        <v>0</v>
      </c>
      <c r="AZA31" s="56">
        <f t="shared" si="1298"/>
        <v>0</v>
      </c>
      <c r="AZB31" s="56">
        <f t="shared" si="1299"/>
        <v>0</v>
      </c>
      <c r="AZC31" s="56">
        <f t="shared" si="1300"/>
        <v>0</v>
      </c>
      <c r="AZD31" s="56">
        <f t="shared" si="1301"/>
        <v>0</v>
      </c>
      <c r="AZE31" s="56">
        <f t="shared" si="1302"/>
        <v>0</v>
      </c>
      <c r="AZF31" s="56">
        <f t="shared" si="1303"/>
        <v>0</v>
      </c>
      <c r="AZG31" s="56">
        <f t="shared" si="1304"/>
        <v>0</v>
      </c>
      <c r="AZH31" s="56">
        <f t="shared" si="1305"/>
        <v>0</v>
      </c>
      <c r="AZI31" s="56">
        <f t="shared" si="1306"/>
        <v>0</v>
      </c>
      <c r="AZJ31" s="56">
        <f t="shared" si="1307"/>
        <v>0</v>
      </c>
      <c r="AZK31" s="56">
        <f t="shared" si="1308"/>
        <v>0</v>
      </c>
      <c r="AZL31" s="56">
        <f t="shared" si="1309"/>
        <v>0</v>
      </c>
      <c r="AZM31" s="56">
        <f t="shared" si="1310"/>
        <v>0</v>
      </c>
      <c r="AZN31" s="56">
        <f t="shared" si="1311"/>
        <v>0</v>
      </c>
      <c r="AZO31" s="56">
        <f t="shared" si="1312"/>
        <v>0</v>
      </c>
      <c r="AZP31" s="56">
        <f t="shared" si="1313"/>
        <v>0</v>
      </c>
      <c r="AZQ31" s="56">
        <f t="shared" si="1314"/>
        <v>0</v>
      </c>
      <c r="AZR31" s="56">
        <f t="shared" si="1315"/>
        <v>0</v>
      </c>
      <c r="AZS31" s="56">
        <f t="shared" si="1316"/>
        <v>0</v>
      </c>
      <c r="AZT31" s="56">
        <f t="shared" si="1317"/>
        <v>0</v>
      </c>
      <c r="AZU31" s="56">
        <f t="shared" si="1318"/>
        <v>0</v>
      </c>
      <c r="AZV31" s="56">
        <f t="shared" si="1319"/>
        <v>0</v>
      </c>
      <c r="AZW31" s="56">
        <f t="shared" si="1320"/>
        <v>0</v>
      </c>
      <c r="AZX31" s="56">
        <f t="shared" si="1321"/>
        <v>0</v>
      </c>
      <c r="AZY31" s="56">
        <f t="shared" si="1322"/>
        <v>0</v>
      </c>
      <c r="AZZ31" s="56">
        <f t="shared" si="1323"/>
        <v>0</v>
      </c>
      <c r="BAA31" s="56">
        <f t="shared" si="1324"/>
        <v>0</v>
      </c>
      <c r="BAB31" s="56">
        <f t="shared" si="1325"/>
        <v>0</v>
      </c>
      <c r="BAC31" s="56">
        <f t="shared" si="1326"/>
        <v>0</v>
      </c>
      <c r="BAD31" s="56">
        <f t="shared" si="1327"/>
        <v>0</v>
      </c>
      <c r="BAE31" s="56">
        <f t="shared" si="1328"/>
        <v>0</v>
      </c>
      <c r="BAF31" s="56">
        <f t="shared" si="1329"/>
        <v>0</v>
      </c>
      <c r="BAG31" s="56">
        <f t="shared" si="1330"/>
        <v>0</v>
      </c>
      <c r="BAH31" s="56">
        <f t="shared" si="1331"/>
        <v>0</v>
      </c>
      <c r="BAI31" s="56">
        <f t="shared" si="1332"/>
        <v>0</v>
      </c>
      <c r="BAJ31" s="56">
        <f t="shared" si="1333"/>
        <v>0</v>
      </c>
      <c r="BAK31" s="56">
        <f t="shared" si="1334"/>
        <v>0</v>
      </c>
      <c r="BAL31" s="56">
        <f t="shared" si="1335"/>
        <v>0</v>
      </c>
      <c r="BAM31" s="56">
        <f t="shared" si="1336"/>
        <v>0</v>
      </c>
      <c r="BAN31" s="56">
        <f t="shared" si="1337"/>
        <v>0</v>
      </c>
      <c r="BAO31" s="56">
        <f t="shared" si="1338"/>
        <v>0</v>
      </c>
      <c r="BAP31" s="56">
        <f t="shared" si="1339"/>
        <v>0</v>
      </c>
      <c r="BAQ31" s="56">
        <f t="shared" si="1340"/>
        <v>0</v>
      </c>
      <c r="BAR31" s="56">
        <f t="shared" si="1341"/>
        <v>0</v>
      </c>
      <c r="BAS31" s="56">
        <f t="shared" si="1342"/>
        <v>0</v>
      </c>
      <c r="BAT31" s="56">
        <f t="shared" si="1343"/>
        <v>0</v>
      </c>
      <c r="BAU31" s="56">
        <f t="shared" si="1344"/>
        <v>0</v>
      </c>
      <c r="BAV31" s="56">
        <f t="shared" si="1345"/>
        <v>0</v>
      </c>
      <c r="BAW31" s="56">
        <f t="shared" si="1346"/>
        <v>0</v>
      </c>
      <c r="BAX31" s="56">
        <f t="shared" si="1347"/>
        <v>0</v>
      </c>
      <c r="BAY31" s="56">
        <f t="shared" si="1348"/>
        <v>0</v>
      </c>
      <c r="BAZ31" s="56">
        <f t="shared" si="1349"/>
        <v>0</v>
      </c>
      <c r="BBA31" s="56">
        <f t="shared" si="1350"/>
        <v>0</v>
      </c>
      <c r="BBB31" s="56">
        <f t="shared" si="1351"/>
        <v>0</v>
      </c>
      <c r="BBC31" s="56">
        <f t="shared" si="1352"/>
        <v>0</v>
      </c>
      <c r="BBD31" s="56">
        <f t="shared" si="1353"/>
        <v>0</v>
      </c>
      <c r="BBE31" s="56">
        <f t="shared" si="1354"/>
        <v>0</v>
      </c>
      <c r="BBF31" s="56">
        <f t="shared" si="1355"/>
        <v>0</v>
      </c>
      <c r="BBG31" s="56">
        <f t="shared" si="1356"/>
        <v>0</v>
      </c>
      <c r="BBH31" s="56">
        <f t="shared" si="1357"/>
        <v>0</v>
      </c>
      <c r="BBI31" s="56">
        <f t="shared" si="1358"/>
        <v>0</v>
      </c>
      <c r="BBJ31" s="56">
        <f t="shared" si="1359"/>
        <v>0</v>
      </c>
      <c r="BBK31" s="56">
        <f t="shared" si="1360"/>
        <v>0</v>
      </c>
      <c r="BBL31" s="56">
        <f t="shared" si="1361"/>
        <v>0</v>
      </c>
      <c r="BBM31" s="56">
        <f t="shared" si="1362"/>
        <v>0</v>
      </c>
      <c r="BBN31" s="56">
        <f t="shared" si="1363"/>
        <v>0</v>
      </c>
      <c r="BBO31" s="56">
        <f t="shared" si="1364"/>
        <v>0</v>
      </c>
      <c r="BBP31" s="56">
        <f t="shared" si="1365"/>
        <v>0</v>
      </c>
      <c r="BBQ31" s="56">
        <f t="shared" si="1366"/>
        <v>0</v>
      </c>
      <c r="BBR31" s="56">
        <f t="shared" si="1367"/>
        <v>0</v>
      </c>
      <c r="BBS31" s="56">
        <f t="shared" si="1368"/>
        <v>0</v>
      </c>
      <c r="BBT31" s="56">
        <f t="shared" si="1369"/>
        <v>0</v>
      </c>
      <c r="BBU31" s="56">
        <f t="shared" si="1370"/>
        <v>0</v>
      </c>
      <c r="BBV31" s="56">
        <f t="shared" si="1371"/>
        <v>0</v>
      </c>
      <c r="BBW31" s="56">
        <f t="shared" si="1372"/>
        <v>0</v>
      </c>
      <c r="BBX31" s="56">
        <f t="shared" si="1373"/>
        <v>0</v>
      </c>
      <c r="BBY31" s="56">
        <f t="shared" si="1374"/>
        <v>0</v>
      </c>
      <c r="BBZ31" s="56">
        <f t="shared" si="1375"/>
        <v>0</v>
      </c>
      <c r="BCA31" s="56">
        <f t="shared" si="1376"/>
        <v>0</v>
      </c>
      <c r="BCB31" s="56">
        <f t="shared" si="1377"/>
        <v>0</v>
      </c>
      <c r="BCC31" s="56">
        <f t="shared" si="1378"/>
        <v>0</v>
      </c>
      <c r="BCD31" s="56">
        <f t="shared" si="1379"/>
        <v>0</v>
      </c>
      <c r="BCE31" s="56">
        <f t="shared" si="1380"/>
        <v>0</v>
      </c>
      <c r="BCF31" s="56">
        <f t="shared" si="1381"/>
        <v>0</v>
      </c>
      <c r="BCG31" s="56">
        <f t="shared" si="1382"/>
        <v>0</v>
      </c>
      <c r="BCH31" s="56">
        <f t="shared" si="1383"/>
        <v>0</v>
      </c>
      <c r="BCI31" s="56">
        <f t="shared" si="1384"/>
        <v>0</v>
      </c>
      <c r="BCJ31" s="56">
        <f t="shared" si="1385"/>
        <v>0</v>
      </c>
      <c r="BCK31" s="56">
        <f t="shared" si="1386"/>
        <v>0</v>
      </c>
      <c r="BCL31" s="56">
        <f t="shared" si="1387"/>
        <v>0</v>
      </c>
      <c r="BCM31" s="56">
        <f t="shared" si="1388"/>
        <v>0</v>
      </c>
      <c r="BCN31" s="56">
        <f t="shared" si="1389"/>
        <v>0</v>
      </c>
      <c r="BCO31" s="56">
        <f t="shared" si="1390"/>
        <v>0</v>
      </c>
      <c r="BCP31" s="56">
        <f t="shared" si="1391"/>
        <v>0</v>
      </c>
      <c r="BCQ31" s="56">
        <f t="shared" si="1392"/>
        <v>0</v>
      </c>
      <c r="BCR31" s="56">
        <f t="shared" si="1393"/>
        <v>0</v>
      </c>
      <c r="BCS31" s="56">
        <f t="shared" si="1394"/>
        <v>0</v>
      </c>
      <c r="BCT31" s="56">
        <f t="shared" si="1395"/>
        <v>0</v>
      </c>
      <c r="BCU31" s="56">
        <f t="shared" si="1396"/>
        <v>0</v>
      </c>
      <c r="BCV31" s="56">
        <f t="shared" si="1397"/>
        <v>0</v>
      </c>
      <c r="BCW31" s="56">
        <f t="shared" si="1398"/>
        <v>0</v>
      </c>
      <c r="BCX31" s="56">
        <f t="shared" si="1399"/>
        <v>0</v>
      </c>
      <c r="BCY31" s="56">
        <f t="shared" si="1400"/>
        <v>0</v>
      </c>
      <c r="BCZ31" s="56">
        <f t="shared" si="1401"/>
        <v>0</v>
      </c>
      <c r="BDA31" s="56">
        <f t="shared" si="1402"/>
        <v>0</v>
      </c>
      <c r="BDB31" s="56">
        <f t="shared" si="1403"/>
        <v>0</v>
      </c>
      <c r="BDC31" s="56">
        <f t="shared" si="1404"/>
        <v>0</v>
      </c>
      <c r="BDD31" s="56">
        <f t="shared" si="1405"/>
        <v>0</v>
      </c>
      <c r="BDE31" s="56">
        <f t="shared" si="1406"/>
        <v>0</v>
      </c>
      <c r="BDF31" s="56">
        <f t="shared" si="1407"/>
        <v>0</v>
      </c>
      <c r="BDG31" s="56">
        <f t="shared" si="1408"/>
        <v>0</v>
      </c>
      <c r="BDH31" s="56">
        <f t="shared" si="1409"/>
        <v>0</v>
      </c>
      <c r="BDI31" s="56">
        <f t="shared" si="1410"/>
        <v>0</v>
      </c>
      <c r="BDJ31" s="56">
        <f t="shared" si="1411"/>
        <v>0</v>
      </c>
      <c r="BDK31" s="56">
        <f t="shared" si="1412"/>
        <v>0</v>
      </c>
      <c r="BDL31" s="56">
        <f t="shared" si="1413"/>
        <v>0</v>
      </c>
      <c r="BDM31" s="56">
        <f t="shared" si="1414"/>
        <v>0</v>
      </c>
      <c r="BDN31" s="56">
        <f t="shared" si="1415"/>
        <v>0</v>
      </c>
      <c r="BDO31" s="56">
        <f t="shared" si="1416"/>
        <v>0</v>
      </c>
      <c r="BDP31" s="56">
        <f t="shared" si="1417"/>
        <v>0</v>
      </c>
      <c r="BDQ31" s="56">
        <f t="shared" si="1418"/>
        <v>0</v>
      </c>
      <c r="BDR31" s="56">
        <f t="shared" si="1419"/>
        <v>0</v>
      </c>
      <c r="BDS31" s="56">
        <f t="shared" si="1420"/>
        <v>0</v>
      </c>
      <c r="BDT31" s="56">
        <f t="shared" si="1421"/>
        <v>0</v>
      </c>
      <c r="BDU31" s="56">
        <f t="shared" si="1422"/>
        <v>0</v>
      </c>
      <c r="BDV31" s="56">
        <f t="shared" si="1423"/>
        <v>0</v>
      </c>
      <c r="BDW31" s="56">
        <f t="shared" si="1424"/>
        <v>0</v>
      </c>
      <c r="BDX31" s="56">
        <f t="shared" si="1425"/>
        <v>0</v>
      </c>
      <c r="BDY31" s="56">
        <f t="shared" si="1426"/>
        <v>0</v>
      </c>
      <c r="BDZ31" s="56">
        <f t="shared" si="1427"/>
        <v>0</v>
      </c>
      <c r="BEA31" s="56">
        <f t="shared" si="1428"/>
        <v>0</v>
      </c>
      <c r="BEB31" s="56">
        <f t="shared" si="1429"/>
        <v>0</v>
      </c>
      <c r="BEC31" s="56">
        <f t="shared" si="1430"/>
        <v>0</v>
      </c>
      <c r="BED31" s="56">
        <f t="shared" si="1431"/>
        <v>0</v>
      </c>
      <c r="BEE31" s="56">
        <f t="shared" si="1432"/>
        <v>0</v>
      </c>
      <c r="BEF31" s="56">
        <f t="shared" si="1433"/>
        <v>0</v>
      </c>
      <c r="BEG31" s="56">
        <f t="shared" si="1434"/>
        <v>0</v>
      </c>
      <c r="BEH31" s="56">
        <f t="shared" si="1435"/>
        <v>0</v>
      </c>
      <c r="BEI31" s="56">
        <f t="shared" si="1436"/>
        <v>0</v>
      </c>
      <c r="BEJ31" s="56">
        <f t="shared" si="1437"/>
        <v>0</v>
      </c>
      <c r="BEK31" s="56">
        <f t="shared" si="1438"/>
        <v>0</v>
      </c>
      <c r="BEL31" s="56">
        <f t="shared" si="1439"/>
        <v>0</v>
      </c>
      <c r="BEM31" s="56">
        <f t="shared" si="1440"/>
        <v>0</v>
      </c>
      <c r="BEN31" s="56">
        <f t="shared" si="1441"/>
        <v>0</v>
      </c>
      <c r="BEO31" s="56">
        <f t="shared" si="1442"/>
        <v>0</v>
      </c>
      <c r="BEP31" s="56">
        <f t="shared" si="1443"/>
        <v>0</v>
      </c>
      <c r="BEQ31" s="56">
        <f t="shared" si="1444"/>
        <v>0</v>
      </c>
      <c r="BER31" s="56">
        <f t="shared" si="1445"/>
        <v>0</v>
      </c>
      <c r="BES31" s="56">
        <f t="shared" si="1446"/>
        <v>0</v>
      </c>
      <c r="BET31" s="56">
        <f t="shared" si="1447"/>
        <v>0</v>
      </c>
      <c r="BEU31" s="56">
        <f t="shared" si="1448"/>
        <v>0</v>
      </c>
      <c r="BEV31" s="56">
        <f t="shared" si="1449"/>
        <v>0</v>
      </c>
      <c r="BEW31" s="56">
        <f t="shared" si="1450"/>
        <v>0</v>
      </c>
      <c r="BEX31" s="56">
        <f t="shared" si="1451"/>
        <v>0</v>
      </c>
      <c r="BEY31" s="56">
        <f t="shared" si="1452"/>
        <v>0</v>
      </c>
      <c r="BEZ31" s="56">
        <f t="shared" si="1453"/>
        <v>0</v>
      </c>
      <c r="BFA31" s="56">
        <f t="shared" si="1454"/>
        <v>0</v>
      </c>
      <c r="BFB31" s="56">
        <f t="shared" si="1455"/>
        <v>0</v>
      </c>
      <c r="BFC31" s="56">
        <f t="shared" si="1456"/>
        <v>0</v>
      </c>
      <c r="BFD31" s="56">
        <f t="shared" si="1457"/>
        <v>0</v>
      </c>
      <c r="BFE31" s="56">
        <f t="shared" si="1458"/>
        <v>0</v>
      </c>
      <c r="BFF31" s="56">
        <f t="shared" si="1459"/>
        <v>0</v>
      </c>
      <c r="BFG31" s="56">
        <f t="shared" si="1460"/>
        <v>0</v>
      </c>
      <c r="BFH31" s="56">
        <f t="shared" si="1461"/>
        <v>0</v>
      </c>
      <c r="BFI31" s="56">
        <f t="shared" si="1462"/>
        <v>0</v>
      </c>
      <c r="BFJ31" s="56">
        <f t="shared" si="1463"/>
        <v>0</v>
      </c>
      <c r="BFK31" s="56">
        <f t="shared" si="1464"/>
        <v>0</v>
      </c>
      <c r="BFL31" s="56">
        <f t="shared" si="1465"/>
        <v>0</v>
      </c>
      <c r="BFM31" s="56">
        <f t="shared" si="1466"/>
        <v>0</v>
      </c>
      <c r="BFN31" s="56">
        <f t="shared" si="1467"/>
        <v>0</v>
      </c>
      <c r="BFO31" s="56">
        <f t="shared" si="1468"/>
        <v>0</v>
      </c>
      <c r="BFP31" s="56">
        <f t="shared" si="1469"/>
        <v>0</v>
      </c>
      <c r="BFQ31" s="56">
        <f t="shared" si="1470"/>
        <v>0</v>
      </c>
      <c r="BFR31" s="56">
        <f t="shared" si="1471"/>
        <v>0</v>
      </c>
      <c r="BFS31" s="56">
        <f t="shared" si="1472"/>
        <v>0</v>
      </c>
      <c r="BFT31" s="56">
        <f t="shared" si="1473"/>
        <v>0</v>
      </c>
      <c r="BFU31" s="56">
        <f t="shared" si="1474"/>
        <v>0</v>
      </c>
      <c r="BFV31" s="56">
        <f t="shared" si="1475"/>
        <v>0</v>
      </c>
      <c r="BFW31" s="56">
        <f t="shared" si="1476"/>
        <v>0</v>
      </c>
      <c r="BFX31" s="56">
        <f t="shared" si="1477"/>
        <v>0</v>
      </c>
      <c r="BFY31" s="56">
        <f t="shared" si="1478"/>
        <v>0</v>
      </c>
      <c r="BFZ31" s="56">
        <f t="shared" si="1479"/>
        <v>0</v>
      </c>
      <c r="BGA31" s="56">
        <f t="shared" si="1480"/>
        <v>0</v>
      </c>
      <c r="BGB31" s="56">
        <f t="shared" si="1481"/>
        <v>0</v>
      </c>
      <c r="BGC31" s="56">
        <f t="shared" si="1482"/>
        <v>0</v>
      </c>
      <c r="BGD31" s="56">
        <f t="shared" si="1483"/>
        <v>0</v>
      </c>
      <c r="BGE31" s="56">
        <f t="shared" si="1484"/>
        <v>0</v>
      </c>
      <c r="BGF31" s="56">
        <f t="shared" si="1485"/>
        <v>0</v>
      </c>
      <c r="BGG31" s="56">
        <f t="shared" si="1486"/>
        <v>0</v>
      </c>
      <c r="BGH31" s="56">
        <f t="shared" si="1487"/>
        <v>0</v>
      </c>
      <c r="BGI31" s="56">
        <f t="shared" si="1488"/>
        <v>0</v>
      </c>
      <c r="BGJ31" s="56">
        <f t="shared" si="1489"/>
        <v>0</v>
      </c>
      <c r="BGK31" s="56">
        <f t="shared" si="1490"/>
        <v>0</v>
      </c>
      <c r="BGL31" s="56">
        <f t="shared" si="1491"/>
        <v>0</v>
      </c>
      <c r="BGM31" s="56">
        <f t="shared" si="1492"/>
        <v>0</v>
      </c>
      <c r="BGN31" s="56">
        <f t="shared" si="1493"/>
        <v>0</v>
      </c>
      <c r="BGO31" s="56">
        <f t="shared" si="1494"/>
        <v>0</v>
      </c>
      <c r="BGP31" s="56">
        <f t="shared" si="1495"/>
        <v>0</v>
      </c>
      <c r="BGQ31" s="56">
        <f t="shared" si="1496"/>
        <v>0</v>
      </c>
      <c r="BGR31" s="56">
        <f t="shared" si="1497"/>
        <v>0</v>
      </c>
      <c r="BGS31" s="56">
        <f t="shared" si="1498"/>
        <v>0</v>
      </c>
      <c r="BGT31" s="56">
        <f t="shared" si="1499"/>
        <v>0</v>
      </c>
      <c r="BGU31" s="56">
        <f t="shared" si="1500"/>
        <v>0</v>
      </c>
      <c r="BGV31" s="56">
        <f t="shared" si="1501"/>
        <v>0</v>
      </c>
      <c r="BGW31" s="56">
        <f t="shared" si="1502"/>
        <v>0</v>
      </c>
      <c r="BGX31" s="56">
        <f t="shared" si="1503"/>
        <v>0</v>
      </c>
      <c r="BGY31" s="56">
        <f t="shared" si="1504"/>
        <v>0</v>
      </c>
      <c r="BGZ31" s="56">
        <f t="shared" si="1505"/>
        <v>0</v>
      </c>
      <c r="BHA31" s="56">
        <f t="shared" si="1506"/>
        <v>0</v>
      </c>
      <c r="BHB31" s="56">
        <f t="shared" si="1507"/>
        <v>0</v>
      </c>
      <c r="BHC31" s="56">
        <f t="shared" si="1508"/>
        <v>0</v>
      </c>
      <c r="BHD31" s="56">
        <f t="shared" si="1509"/>
        <v>0</v>
      </c>
      <c r="BHE31" s="56">
        <f t="shared" si="1510"/>
        <v>0</v>
      </c>
      <c r="BHF31" s="56">
        <f t="shared" si="1511"/>
        <v>0</v>
      </c>
      <c r="BHG31" s="56">
        <f t="shared" si="1512"/>
        <v>0</v>
      </c>
      <c r="BHH31" s="56">
        <f t="shared" si="1513"/>
        <v>0</v>
      </c>
      <c r="BHI31" s="56">
        <f t="shared" si="1514"/>
        <v>0</v>
      </c>
      <c r="BHJ31" s="56">
        <f t="shared" si="1515"/>
        <v>0</v>
      </c>
      <c r="BHK31" s="56">
        <f t="shared" si="1516"/>
        <v>0</v>
      </c>
      <c r="BHL31" s="56">
        <f t="shared" si="1517"/>
        <v>0</v>
      </c>
      <c r="BHM31" s="56">
        <f t="shared" si="1518"/>
        <v>0</v>
      </c>
      <c r="BHN31" s="56">
        <f t="shared" si="1519"/>
        <v>0</v>
      </c>
      <c r="BHO31" s="56">
        <f t="shared" si="1520"/>
        <v>0</v>
      </c>
      <c r="BHP31" s="56">
        <f t="shared" si="1521"/>
        <v>0</v>
      </c>
      <c r="BHQ31" s="56">
        <f t="shared" si="1522"/>
        <v>0</v>
      </c>
      <c r="BHR31" s="56">
        <f t="shared" si="1523"/>
        <v>0</v>
      </c>
      <c r="BHS31" s="56">
        <f t="shared" si="1524"/>
        <v>0</v>
      </c>
      <c r="BHT31" s="56">
        <f t="shared" si="1525"/>
        <v>0</v>
      </c>
      <c r="BHU31" s="56">
        <f t="shared" si="1526"/>
        <v>0</v>
      </c>
      <c r="BHV31" s="56">
        <f t="shared" si="1527"/>
        <v>0</v>
      </c>
      <c r="BHW31" s="56">
        <f t="shared" si="1528"/>
        <v>0</v>
      </c>
      <c r="BHX31" s="56">
        <f t="shared" si="1529"/>
        <v>0</v>
      </c>
      <c r="BHY31" s="56">
        <f t="shared" si="1530"/>
        <v>0</v>
      </c>
      <c r="BHZ31" s="56">
        <f t="shared" si="1531"/>
        <v>0</v>
      </c>
      <c r="BIA31" s="56">
        <f t="shared" si="1532"/>
        <v>0</v>
      </c>
      <c r="BIB31" s="56">
        <f t="shared" si="1533"/>
        <v>0</v>
      </c>
      <c r="BIC31" s="56">
        <f t="shared" si="1534"/>
        <v>0</v>
      </c>
      <c r="BID31" s="56">
        <f t="shared" si="1535"/>
        <v>0</v>
      </c>
      <c r="BIE31" s="56">
        <f t="shared" si="1536"/>
        <v>0</v>
      </c>
      <c r="BIF31" s="56">
        <f t="shared" si="1537"/>
        <v>0</v>
      </c>
      <c r="BIG31" s="56">
        <f t="shared" si="1538"/>
        <v>0</v>
      </c>
      <c r="BIH31" s="56">
        <f t="shared" si="1539"/>
        <v>0</v>
      </c>
      <c r="BII31" s="56">
        <f t="shared" si="1540"/>
        <v>0</v>
      </c>
      <c r="BIJ31" s="56">
        <f t="shared" si="1541"/>
        <v>0</v>
      </c>
      <c r="BIK31" s="56">
        <f t="shared" si="1542"/>
        <v>0</v>
      </c>
      <c r="BIL31" s="56">
        <f t="shared" si="1543"/>
        <v>0</v>
      </c>
      <c r="BIM31" s="56">
        <f t="shared" si="1544"/>
        <v>0</v>
      </c>
      <c r="BIN31" s="56">
        <f t="shared" si="1545"/>
        <v>0</v>
      </c>
      <c r="BIO31" s="56">
        <f t="shared" si="1546"/>
        <v>0</v>
      </c>
      <c r="BIP31" s="56">
        <f t="shared" si="1547"/>
        <v>0</v>
      </c>
      <c r="BIQ31" s="56">
        <f t="shared" si="1548"/>
        <v>0</v>
      </c>
      <c r="BIR31" s="56">
        <f t="shared" si="1549"/>
        <v>0</v>
      </c>
      <c r="BIS31" s="56">
        <f t="shared" si="1550"/>
        <v>0</v>
      </c>
      <c r="BIT31" s="56">
        <f t="shared" si="1551"/>
        <v>0</v>
      </c>
      <c r="BIU31" s="56">
        <f t="shared" si="1552"/>
        <v>0</v>
      </c>
      <c r="BIV31" s="56">
        <f t="shared" si="1553"/>
        <v>0</v>
      </c>
      <c r="BIW31" s="56">
        <f t="shared" si="1554"/>
        <v>0</v>
      </c>
      <c r="BIX31" s="56">
        <f t="shared" si="1555"/>
        <v>0</v>
      </c>
      <c r="BIY31" s="56">
        <f t="shared" si="1556"/>
        <v>0</v>
      </c>
      <c r="BIZ31" s="56">
        <f t="shared" si="1557"/>
        <v>0</v>
      </c>
      <c r="BJA31" s="56">
        <f t="shared" si="1558"/>
        <v>0</v>
      </c>
      <c r="BJB31" s="56">
        <f t="shared" si="1559"/>
        <v>0</v>
      </c>
      <c r="BJC31" s="56">
        <f t="shared" si="1560"/>
        <v>0</v>
      </c>
      <c r="BJD31" s="56">
        <f t="shared" si="1561"/>
        <v>0</v>
      </c>
      <c r="BJE31" s="56">
        <f t="shared" si="1562"/>
        <v>0</v>
      </c>
      <c r="BJF31" s="56">
        <f t="shared" si="1563"/>
        <v>0</v>
      </c>
      <c r="BJG31" s="56">
        <f t="shared" si="1564"/>
        <v>0</v>
      </c>
      <c r="BJH31" s="56">
        <f t="shared" si="1565"/>
        <v>0</v>
      </c>
      <c r="BJI31" s="56">
        <f t="shared" si="1566"/>
        <v>0</v>
      </c>
      <c r="BJJ31" s="56">
        <f t="shared" si="1567"/>
        <v>0</v>
      </c>
      <c r="BJK31" s="56">
        <f t="shared" si="1568"/>
        <v>0</v>
      </c>
      <c r="BJL31" s="56">
        <f t="shared" si="1569"/>
        <v>0</v>
      </c>
      <c r="BJM31" s="56">
        <f t="shared" si="1570"/>
        <v>0</v>
      </c>
      <c r="BJN31" s="56">
        <f t="shared" si="1571"/>
        <v>0</v>
      </c>
      <c r="BJO31" s="56">
        <f t="shared" si="1572"/>
        <v>0</v>
      </c>
      <c r="BJP31" s="56">
        <f t="shared" si="1573"/>
        <v>0</v>
      </c>
      <c r="BJQ31" s="56">
        <f t="shared" si="1574"/>
        <v>0</v>
      </c>
      <c r="BJR31" s="56">
        <f t="shared" si="1575"/>
        <v>0</v>
      </c>
      <c r="BJS31" s="56">
        <f t="shared" si="1576"/>
        <v>0</v>
      </c>
      <c r="BJT31" s="56">
        <f t="shared" si="1577"/>
        <v>0</v>
      </c>
      <c r="BJU31" s="56">
        <f t="shared" si="1578"/>
        <v>0</v>
      </c>
      <c r="BJV31" s="56">
        <f t="shared" si="1579"/>
        <v>0</v>
      </c>
      <c r="BJW31" s="56">
        <f t="shared" si="1580"/>
        <v>0</v>
      </c>
      <c r="BJX31" s="56">
        <f t="shared" si="1581"/>
        <v>0</v>
      </c>
      <c r="BJY31" s="56">
        <f t="shared" si="1582"/>
        <v>0</v>
      </c>
      <c r="BJZ31" s="56">
        <f t="shared" si="1583"/>
        <v>0</v>
      </c>
      <c r="BKA31" s="56">
        <f t="shared" si="1584"/>
        <v>0</v>
      </c>
      <c r="BKB31" s="56">
        <f t="shared" si="1585"/>
        <v>0</v>
      </c>
      <c r="BKC31" s="56">
        <f t="shared" si="1586"/>
        <v>0</v>
      </c>
      <c r="BKD31" s="56">
        <f t="shared" si="1587"/>
        <v>0</v>
      </c>
      <c r="BKE31" s="56">
        <f t="shared" si="1588"/>
        <v>0</v>
      </c>
      <c r="BKF31" s="56">
        <f t="shared" si="1589"/>
        <v>0</v>
      </c>
      <c r="BKG31" s="56">
        <f t="shared" si="1590"/>
        <v>0</v>
      </c>
      <c r="BKH31" s="56">
        <f t="shared" si="1591"/>
        <v>0</v>
      </c>
      <c r="BKI31" s="56">
        <f t="shared" si="1592"/>
        <v>0</v>
      </c>
      <c r="BKJ31" s="56">
        <f t="shared" si="1593"/>
        <v>0</v>
      </c>
      <c r="BKK31" s="56">
        <f t="shared" si="1594"/>
        <v>0</v>
      </c>
      <c r="BKL31" s="56">
        <f t="shared" si="1595"/>
        <v>0</v>
      </c>
      <c r="BKM31" s="56">
        <f t="shared" si="1596"/>
        <v>0</v>
      </c>
      <c r="BKN31" s="56">
        <f t="shared" si="1597"/>
        <v>0</v>
      </c>
      <c r="BKO31" s="56">
        <f t="shared" si="1598"/>
        <v>0</v>
      </c>
      <c r="BKP31" s="56">
        <f t="shared" si="1599"/>
        <v>0</v>
      </c>
      <c r="BKQ31" s="56">
        <f t="shared" si="1600"/>
        <v>0</v>
      </c>
      <c r="BKR31" s="56">
        <f t="shared" si="1601"/>
        <v>0</v>
      </c>
      <c r="BKS31" s="56">
        <f t="shared" si="1602"/>
        <v>0</v>
      </c>
      <c r="BKT31" s="56">
        <f t="shared" si="1603"/>
        <v>0</v>
      </c>
      <c r="BKU31" s="56">
        <f t="shared" si="1604"/>
        <v>0</v>
      </c>
      <c r="BKV31" s="56">
        <f t="shared" si="1605"/>
        <v>0</v>
      </c>
      <c r="BKW31" s="56">
        <f t="shared" si="1606"/>
        <v>0</v>
      </c>
      <c r="BKX31" s="56">
        <f t="shared" si="1607"/>
        <v>0</v>
      </c>
      <c r="BKY31" s="56">
        <f t="shared" si="1608"/>
        <v>0</v>
      </c>
      <c r="BKZ31" s="56">
        <f t="shared" si="1609"/>
        <v>0</v>
      </c>
      <c r="BLA31" s="56">
        <f t="shared" si="1610"/>
        <v>0</v>
      </c>
      <c r="BLB31" s="56">
        <f t="shared" si="1611"/>
        <v>0</v>
      </c>
      <c r="BLC31" s="56">
        <f t="shared" si="1612"/>
        <v>0</v>
      </c>
      <c r="BLD31" s="56">
        <f t="shared" si="1613"/>
        <v>0</v>
      </c>
      <c r="BLE31" s="56">
        <f t="shared" si="1614"/>
        <v>0</v>
      </c>
      <c r="BLF31" s="56">
        <f t="shared" si="1615"/>
        <v>0</v>
      </c>
      <c r="BLG31" s="56">
        <f t="shared" si="1616"/>
        <v>0</v>
      </c>
      <c r="BLH31" s="56">
        <f t="shared" si="1617"/>
        <v>0</v>
      </c>
      <c r="BLI31" s="56">
        <f t="shared" si="1618"/>
        <v>0</v>
      </c>
      <c r="BLJ31" s="56">
        <f t="shared" si="1619"/>
        <v>0</v>
      </c>
      <c r="BLK31" s="56">
        <f t="shared" si="1620"/>
        <v>0</v>
      </c>
      <c r="BLL31" s="56">
        <f t="shared" si="1621"/>
        <v>0</v>
      </c>
      <c r="BLM31" s="56">
        <f t="shared" si="1622"/>
        <v>0</v>
      </c>
      <c r="BLN31" s="56">
        <f t="shared" si="1623"/>
        <v>0</v>
      </c>
      <c r="BLO31" s="56">
        <f t="shared" si="1624"/>
        <v>0</v>
      </c>
      <c r="BLP31" s="56">
        <f t="shared" si="1625"/>
        <v>0</v>
      </c>
      <c r="BLQ31" s="56">
        <f t="shared" si="1626"/>
        <v>0</v>
      </c>
      <c r="BLR31" s="56">
        <f t="shared" si="1627"/>
        <v>0</v>
      </c>
      <c r="BLS31" s="56">
        <f t="shared" si="1628"/>
        <v>0</v>
      </c>
      <c r="BLT31" s="56">
        <f t="shared" si="1629"/>
        <v>0</v>
      </c>
      <c r="BLU31" s="56">
        <f t="shared" si="1630"/>
        <v>0</v>
      </c>
      <c r="BLV31" s="56">
        <f t="shared" si="1631"/>
        <v>0</v>
      </c>
      <c r="BLW31" s="56">
        <f t="shared" si="1632"/>
        <v>0</v>
      </c>
      <c r="BLX31" s="56">
        <f t="shared" si="1633"/>
        <v>0</v>
      </c>
      <c r="BLY31" s="56">
        <f t="shared" si="1634"/>
        <v>0</v>
      </c>
      <c r="BLZ31" s="56">
        <f t="shared" si="1635"/>
        <v>0</v>
      </c>
      <c r="BMA31" s="56">
        <f t="shared" si="1636"/>
        <v>0</v>
      </c>
      <c r="BMB31" s="56">
        <f t="shared" si="1637"/>
        <v>0</v>
      </c>
      <c r="BMC31" s="56">
        <f t="shared" si="1638"/>
        <v>0</v>
      </c>
      <c r="BMD31" s="56">
        <f t="shared" si="1639"/>
        <v>0</v>
      </c>
      <c r="BME31" s="56">
        <f t="shared" si="1640"/>
        <v>0</v>
      </c>
      <c r="BMF31" s="56">
        <f t="shared" si="1641"/>
        <v>0</v>
      </c>
      <c r="BMG31" s="56">
        <f t="shared" si="1642"/>
        <v>0</v>
      </c>
      <c r="BMH31" s="56">
        <f t="shared" si="1643"/>
        <v>0</v>
      </c>
      <c r="BMI31" s="56">
        <f t="shared" si="1644"/>
        <v>0</v>
      </c>
      <c r="BMJ31" s="56">
        <f t="shared" si="1645"/>
        <v>0</v>
      </c>
      <c r="BMK31" s="56">
        <f t="shared" si="1646"/>
        <v>0</v>
      </c>
      <c r="BML31" s="56">
        <f t="shared" si="1647"/>
        <v>0</v>
      </c>
      <c r="BMM31" s="56">
        <f t="shared" si="1648"/>
        <v>0</v>
      </c>
      <c r="BMN31" s="56">
        <f t="shared" si="1649"/>
        <v>0</v>
      </c>
      <c r="BMO31" s="56">
        <f t="shared" si="1650"/>
        <v>0</v>
      </c>
      <c r="BMP31" s="56">
        <f t="shared" si="1651"/>
        <v>0</v>
      </c>
      <c r="BMQ31" s="56">
        <f t="shared" si="1652"/>
        <v>0</v>
      </c>
      <c r="BMR31" s="56">
        <f t="shared" si="1653"/>
        <v>0</v>
      </c>
      <c r="BMS31" s="56">
        <f t="shared" si="1654"/>
        <v>0</v>
      </c>
      <c r="BMT31" s="56">
        <f t="shared" si="1655"/>
        <v>0</v>
      </c>
      <c r="BMU31" s="56">
        <f t="shared" si="1656"/>
        <v>0</v>
      </c>
      <c r="BMV31" s="56">
        <f t="shared" si="1657"/>
        <v>0</v>
      </c>
      <c r="BMW31" s="56">
        <f t="shared" si="1658"/>
        <v>0</v>
      </c>
      <c r="BMX31" s="56">
        <f t="shared" si="1659"/>
        <v>0</v>
      </c>
      <c r="BMY31" s="56">
        <f t="shared" si="1660"/>
        <v>0</v>
      </c>
      <c r="BMZ31" s="56">
        <f t="shared" si="1661"/>
        <v>0</v>
      </c>
      <c r="BNA31" s="56">
        <f t="shared" si="1662"/>
        <v>0</v>
      </c>
      <c r="BNB31" s="56">
        <f t="shared" si="1663"/>
        <v>0</v>
      </c>
      <c r="BNC31" s="56">
        <f t="shared" si="1664"/>
        <v>0</v>
      </c>
      <c r="BND31" s="56">
        <f t="shared" si="1665"/>
        <v>0</v>
      </c>
      <c r="BNE31" s="56">
        <f t="shared" si="1666"/>
        <v>0</v>
      </c>
      <c r="BNF31" s="56">
        <f t="shared" si="1667"/>
        <v>0</v>
      </c>
      <c r="BNG31" s="56">
        <f t="shared" si="1668"/>
        <v>0</v>
      </c>
      <c r="BNH31" s="56">
        <f t="shared" si="1669"/>
        <v>0</v>
      </c>
      <c r="BNI31" s="56">
        <f t="shared" si="1670"/>
        <v>0</v>
      </c>
      <c r="BNJ31" s="56">
        <f t="shared" si="1671"/>
        <v>0</v>
      </c>
      <c r="BNK31" s="56">
        <f t="shared" si="1672"/>
        <v>0</v>
      </c>
      <c r="BNL31" s="56">
        <f t="shared" si="1673"/>
        <v>0</v>
      </c>
      <c r="BNM31" s="56">
        <f t="shared" si="1674"/>
        <v>0</v>
      </c>
      <c r="BNN31" s="56">
        <f t="shared" si="1675"/>
        <v>0</v>
      </c>
      <c r="BNO31" s="56">
        <f t="shared" si="1676"/>
        <v>0</v>
      </c>
      <c r="BNP31" s="56">
        <f t="shared" si="1677"/>
        <v>0</v>
      </c>
      <c r="BNQ31" s="56">
        <f t="shared" si="1678"/>
        <v>0</v>
      </c>
      <c r="BNR31" s="56">
        <f t="shared" si="1679"/>
        <v>0</v>
      </c>
      <c r="BNS31" s="56">
        <f t="shared" si="1680"/>
        <v>0</v>
      </c>
      <c r="BNT31" s="56">
        <f t="shared" si="1681"/>
        <v>0</v>
      </c>
      <c r="BNU31" s="56">
        <f t="shared" si="1682"/>
        <v>0</v>
      </c>
      <c r="BNV31" s="56">
        <f t="shared" si="1683"/>
        <v>0</v>
      </c>
      <c r="BNW31" s="56">
        <f t="shared" si="1684"/>
        <v>0</v>
      </c>
      <c r="BNX31" s="56">
        <f t="shared" si="1685"/>
        <v>0</v>
      </c>
      <c r="BNY31" s="56">
        <f t="shared" si="1686"/>
        <v>0</v>
      </c>
      <c r="BNZ31" s="56">
        <f t="shared" si="1687"/>
        <v>0</v>
      </c>
      <c r="BOA31" s="56">
        <f t="shared" si="1688"/>
        <v>0</v>
      </c>
      <c r="BOB31" s="56">
        <f t="shared" si="1689"/>
        <v>0</v>
      </c>
      <c r="BOC31" s="56">
        <f t="shared" si="1690"/>
        <v>0</v>
      </c>
      <c r="BOD31" s="56">
        <f t="shared" si="1691"/>
        <v>0</v>
      </c>
      <c r="BOE31" s="56">
        <f t="shared" si="1692"/>
        <v>0</v>
      </c>
      <c r="BOF31" s="56">
        <f t="shared" si="1693"/>
        <v>0</v>
      </c>
      <c r="BOG31" s="56">
        <f t="shared" si="1694"/>
        <v>0</v>
      </c>
      <c r="BOH31" s="56">
        <f t="shared" si="1695"/>
        <v>0</v>
      </c>
      <c r="BOI31" s="56">
        <f t="shared" si="1696"/>
        <v>0</v>
      </c>
      <c r="BOJ31" s="56">
        <f t="shared" si="1697"/>
        <v>0</v>
      </c>
      <c r="BOK31" s="56">
        <f t="shared" si="1698"/>
        <v>0</v>
      </c>
      <c r="BOL31" s="56">
        <f t="shared" si="1699"/>
        <v>0</v>
      </c>
      <c r="BOM31" s="56">
        <f t="shared" si="1700"/>
        <v>0</v>
      </c>
      <c r="BON31" s="56">
        <f t="shared" si="1701"/>
        <v>0</v>
      </c>
      <c r="BOO31" s="56">
        <f t="shared" si="1702"/>
        <v>0</v>
      </c>
      <c r="BOP31" s="56">
        <f t="shared" si="1703"/>
        <v>0</v>
      </c>
      <c r="BOQ31" s="56">
        <f t="shared" si="1704"/>
        <v>0</v>
      </c>
      <c r="BOR31" s="56">
        <f t="shared" si="1705"/>
        <v>0</v>
      </c>
      <c r="BOS31" s="56">
        <f t="shared" si="1706"/>
        <v>0</v>
      </c>
      <c r="BOT31" s="56">
        <f t="shared" si="1707"/>
        <v>0</v>
      </c>
      <c r="BOU31" s="56">
        <f t="shared" si="1708"/>
        <v>0</v>
      </c>
      <c r="BOV31" s="56">
        <f t="shared" si="1709"/>
        <v>0</v>
      </c>
      <c r="BOW31" s="56">
        <f t="shared" si="1710"/>
        <v>0</v>
      </c>
      <c r="BOX31" s="56">
        <f t="shared" si="1711"/>
        <v>0</v>
      </c>
      <c r="BOY31" s="56">
        <f t="shared" si="1712"/>
        <v>0</v>
      </c>
      <c r="BOZ31" s="56">
        <f t="shared" si="1713"/>
        <v>0</v>
      </c>
      <c r="BPA31" s="56">
        <f t="shared" si="1714"/>
        <v>0</v>
      </c>
      <c r="BPB31" s="56">
        <f t="shared" si="1715"/>
        <v>0</v>
      </c>
      <c r="BPC31" s="56">
        <f t="shared" si="1716"/>
        <v>0</v>
      </c>
      <c r="BPD31" s="56">
        <f t="shared" si="1717"/>
        <v>0</v>
      </c>
      <c r="BPE31" s="56">
        <f t="shared" si="1718"/>
        <v>0</v>
      </c>
      <c r="BPF31" s="56">
        <f t="shared" si="1719"/>
        <v>0</v>
      </c>
      <c r="BPG31" s="56">
        <f t="shared" si="1720"/>
        <v>0</v>
      </c>
      <c r="BPH31" s="56">
        <f t="shared" si="1721"/>
        <v>0</v>
      </c>
      <c r="BPI31" s="56">
        <f t="shared" si="1722"/>
        <v>0</v>
      </c>
      <c r="BPJ31" s="56">
        <f t="shared" si="1723"/>
        <v>0</v>
      </c>
      <c r="BPK31" s="56">
        <f t="shared" si="1724"/>
        <v>0</v>
      </c>
      <c r="BPL31" s="56">
        <f t="shared" si="1725"/>
        <v>0</v>
      </c>
      <c r="BPM31" s="56">
        <f t="shared" si="1726"/>
        <v>0</v>
      </c>
      <c r="BPN31" s="56">
        <f t="shared" si="1727"/>
        <v>0</v>
      </c>
      <c r="BPO31" s="56">
        <f t="shared" si="1728"/>
        <v>0</v>
      </c>
      <c r="BPP31" s="56">
        <f t="shared" si="1729"/>
        <v>0</v>
      </c>
      <c r="BPQ31" s="56">
        <f t="shared" si="1730"/>
        <v>0</v>
      </c>
      <c r="BPR31" s="56">
        <f t="shared" si="1731"/>
        <v>0</v>
      </c>
      <c r="BPS31" s="56">
        <f t="shared" si="1732"/>
        <v>0</v>
      </c>
      <c r="BPT31" s="56">
        <f t="shared" si="1733"/>
        <v>0</v>
      </c>
      <c r="BPU31" s="56">
        <f t="shared" si="1734"/>
        <v>0</v>
      </c>
      <c r="BPV31" s="56">
        <f t="shared" si="1735"/>
        <v>0</v>
      </c>
      <c r="BPW31" s="56">
        <f t="shared" si="1736"/>
        <v>0</v>
      </c>
      <c r="BPX31" s="56">
        <f t="shared" si="1737"/>
        <v>0</v>
      </c>
      <c r="BPY31" s="56">
        <f t="shared" si="1738"/>
        <v>0</v>
      </c>
      <c r="BPZ31" s="56">
        <f t="shared" si="1739"/>
        <v>0</v>
      </c>
      <c r="BQA31" s="56">
        <f t="shared" si="1740"/>
        <v>0</v>
      </c>
      <c r="BQB31" s="56">
        <f t="shared" si="1741"/>
        <v>0</v>
      </c>
      <c r="BQC31" s="56">
        <f t="shared" si="1742"/>
        <v>0</v>
      </c>
      <c r="BQD31" s="56">
        <f t="shared" si="1743"/>
        <v>0</v>
      </c>
      <c r="BQE31" s="56">
        <f t="shared" si="1744"/>
        <v>0</v>
      </c>
      <c r="BQF31" s="56">
        <f t="shared" si="1745"/>
        <v>0</v>
      </c>
      <c r="BQG31" s="56">
        <f t="shared" si="1746"/>
        <v>0</v>
      </c>
      <c r="BQH31" s="56">
        <f t="shared" si="1747"/>
        <v>0</v>
      </c>
      <c r="BQI31" s="56">
        <f t="shared" si="1748"/>
        <v>0</v>
      </c>
      <c r="BQJ31" s="56">
        <f t="shared" si="1749"/>
        <v>0</v>
      </c>
      <c r="BQK31" s="56">
        <f t="shared" si="1750"/>
        <v>0</v>
      </c>
      <c r="BQL31" s="56">
        <f t="shared" si="1751"/>
        <v>0</v>
      </c>
      <c r="BQM31" s="56">
        <f t="shared" si="1752"/>
        <v>0</v>
      </c>
      <c r="BQN31" s="56">
        <f t="shared" si="1753"/>
        <v>0</v>
      </c>
      <c r="BQO31" s="56">
        <f t="shared" si="1754"/>
        <v>0</v>
      </c>
      <c r="BQP31" s="56">
        <f t="shared" si="1755"/>
        <v>0</v>
      </c>
      <c r="BQQ31" s="56">
        <f t="shared" si="1756"/>
        <v>0</v>
      </c>
      <c r="BQR31" s="56">
        <f t="shared" si="1757"/>
        <v>0</v>
      </c>
      <c r="BQS31" s="56">
        <f t="shared" si="1758"/>
        <v>0</v>
      </c>
      <c r="BQT31" s="56">
        <f t="shared" si="1759"/>
        <v>0</v>
      </c>
      <c r="BQU31" s="56">
        <f t="shared" si="1760"/>
        <v>0</v>
      </c>
      <c r="BQV31" s="56">
        <f t="shared" si="1761"/>
        <v>0</v>
      </c>
      <c r="BQW31" s="56">
        <f t="shared" si="1762"/>
        <v>0</v>
      </c>
      <c r="BQX31" s="56">
        <f t="shared" si="1763"/>
        <v>0</v>
      </c>
      <c r="BQY31" s="56">
        <f t="shared" si="1764"/>
        <v>0</v>
      </c>
      <c r="BQZ31" s="56">
        <f t="shared" si="1765"/>
        <v>0</v>
      </c>
      <c r="BRA31" s="56">
        <f t="shared" si="1766"/>
        <v>0</v>
      </c>
      <c r="BRB31" s="56">
        <f t="shared" si="1767"/>
        <v>0</v>
      </c>
      <c r="BRC31" s="56">
        <f t="shared" si="1768"/>
        <v>0</v>
      </c>
      <c r="BRD31" s="56">
        <f t="shared" si="1769"/>
        <v>0</v>
      </c>
      <c r="BRE31" s="56">
        <f t="shared" si="1770"/>
        <v>0</v>
      </c>
      <c r="BRF31" s="56">
        <f t="shared" si="1771"/>
        <v>0</v>
      </c>
      <c r="BRG31" s="56">
        <f t="shared" si="1772"/>
        <v>0</v>
      </c>
      <c r="BRH31" s="56">
        <f t="shared" si="1773"/>
        <v>0</v>
      </c>
      <c r="BRI31" s="56">
        <f t="shared" si="1774"/>
        <v>0</v>
      </c>
      <c r="BRJ31" s="56">
        <f t="shared" si="1775"/>
        <v>0</v>
      </c>
      <c r="BRK31" s="56">
        <f t="shared" si="1776"/>
        <v>0</v>
      </c>
      <c r="BRL31" s="56">
        <f t="shared" si="1777"/>
        <v>0</v>
      </c>
      <c r="BRM31" s="56">
        <f t="shared" si="1778"/>
        <v>0</v>
      </c>
      <c r="BRN31" s="56">
        <f t="shared" si="1779"/>
        <v>0</v>
      </c>
      <c r="BRO31" s="56">
        <f t="shared" si="1780"/>
        <v>0</v>
      </c>
      <c r="BRP31" s="56">
        <f t="shared" si="1781"/>
        <v>0</v>
      </c>
      <c r="BRQ31" s="56">
        <f t="shared" si="1782"/>
        <v>0</v>
      </c>
      <c r="BRR31" s="56">
        <f t="shared" si="1783"/>
        <v>0</v>
      </c>
      <c r="BRS31" s="56">
        <f t="shared" si="1784"/>
        <v>0</v>
      </c>
      <c r="BRT31" s="56">
        <f t="shared" si="1785"/>
        <v>0</v>
      </c>
      <c r="BRU31" s="56">
        <f t="shared" si="1786"/>
        <v>0</v>
      </c>
      <c r="BRV31" s="56">
        <f t="shared" si="1787"/>
        <v>0</v>
      </c>
      <c r="BRW31" s="56">
        <f t="shared" si="1788"/>
        <v>0</v>
      </c>
      <c r="BRX31" s="56">
        <f t="shared" si="1789"/>
        <v>0</v>
      </c>
      <c r="BRY31" s="56">
        <f t="shared" si="1790"/>
        <v>0</v>
      </c>
      <c r="BRZ31" s="56">
        <f t="shared" si="1791"/>
        <v>0</v>
      </c>
      <c r="BSA31" s="56">
        <f t="shared" si="1792"/>
        <v>0</v>
      </c>
      <c r="BSB31" s="56">
        <f t="shared" si="1793"/>
        <v>0</v>
      </c>
      <c r="BSC31" s="56">
        <f t="shared" si="1794"/>
        <v>0</v>
      </c>
      <c r="BSD31" s="56">
        <f t="shared" si="1795"/>
        <v>0</v>
      </c>
      <c r="BSE31" s="56">
        <f t="shared" si="1796"/>
        <v>0</v>
      </c>
      <c r="BSF31" s="56">
        <f t="shared" si="1797"/>
        <v>0</v>
      </c>
      <c r="BSG31" s="56">
        <f t="shared" si="1798"/>
        <v>0</v>
      </c>
      <c r="BSH31" s="56">
        <f t="shared" si="1799"/>
        <v>0</v>
      </c>
      <c r="BSI31" s="56">
        <f t="shared" si="1800"/>
        <v>0</v>
      </c>
      <c r="BSJ31" s="56">
        <f t="shared" si="1801"/>
        <v>0</v>
      </c>
      <c r="BSK31" s="56">
        <f t="shared" si="1802"/>
        <v>0</v>
      </c>
      <c r="BSL31" s="56">
        <f t="shared" si="1803"/>
        <v>0</v>
      </c>
      <c r="BSM31" s="56">
        <f t="shared" si="1804"/>
        <v>0</v>
      </c>
      <c r="BSN31" s="56">
        <f t="shared" si="1805"/>
        <v>0</v>
      </c>
      <c r="BSO31" s="56">
        <f t="shared" si="1806"/>
        <v>0</v>
      </c>
      <c r="BSP31" s="56">
        <f t="shared" si="1807"/>
        <v>0</v>
      </c>
      <c r="BSQ31" s="56">
        <f t="shared" si="1808"/>
        <v>0</v>
      </c>
      <c r="BSR31" s="56">
        <f t="shared" si="1809"/>
        <v>0</v>
      </c>
      <c r="BSS31" s="56">
        <f t="shared" si="1810"/>
        <v>0</v>
      </c>
      <c r="BST31" s="56">
        <f t="shared" si="1811"/>
        <v>0</v>
      </c>
      <c r="BSU31" s="56">
        <f t="shared" si="1812"/>
        <v>0</v>
      </c>
      <c r="BSV31" s="56">
        <f t="shared" si="1813"/>
        <v>0</v>
      </c>
      <c r="BSW31" s="56">
        <f t="shared" si="1814"/>
        <v>0</v>
      </c>
      <c r="BSX31" s="56">
        <f t="shared" si="1815"/>
        <v>0</v>
      </c>
      <c r="BSY31" s="56">
        <f t="shared" si="1816"/>
        <v>0</v>
      </c>
      <c r="BSZ31" s="56">
        <f t="shared" si="1817"/>
        <v>0</v>
      </c>
      <c r="BTA31" s="56">
        <f t="shared" si="1818"/>
        <v>0</v>
      </c>
      <c r="BTB31" s="56">
        <f t="shared" si="1819"/>
        <v>0</v>
      </c>
      <c r="BTC31" s="56">
        <f t="shared" si="1820"/>
        <v>0</v>
      </c>
      <c r="BTD31" s="56">
        <f t="shared" si="1821"/>
        <v>0</v>
      </c>
      <c r="BTE31" s="56">
        <f t="shared" si="1822"/>
        <v>0</v>
      </c>
      <c r="BTF31" s="56">
        <f t="shared" si="1823"/>
        <v>0</v>
      </c>
      <c r="BTG31" s="56">
        <f t="shared" si="1824"/>
        <v>0</v>
      </c>
      <c r="BTH31" s="56">
        <f t="shared" si="1825"/>
        <v>0</v>
      </c>
      <c r="BTI31" s="56">
        <f t="shared" si="1826"/>
        <v>0</v>
      </c>
      <c r="BTJ31" s="56">
        <f t="shared" si="1827"/>
        <v>0</v>
      </c>
      <c r="BTK31" s="56">
        <f t="shared" si="1828"/>
        <v>0</v>
      </c>
      <c r="BTL31" s="56">
        <f t="shared" si="1829"/>
        <v>0</v>
      </c>
      <c r="BTM31" s="56">
        <f t="shared" si="1830"/>
        <v>0</v>
      </c>
      <c r="BTN31" s="56">
        <f t="shared" si="1831"/>
        <v>0</v>
      </c>
      <c r="BTO31" s="56">
        <f t="shared" si="1832"/>
        <v>0</v>
      </c>
      <c r="BTP31" s="56">
        <f t="shared" si="1833"/>
        <v>0</v>
      </c>
      <c r="BTQ31" s="56">
        <f t="shared" si="1834"/>
        <v>0</v>
      </c>
      <c r="BTR31" s="56">
        <f t="shared" si="1835"/>
        <v>0</v>
      </c>
      <c r="BTS31" s="56">
        <f t="shared" si="1836"/>
        <v>0</v>
      </c>
      <c r="BTT31" s="56">
        <f t="shared" si="1837"/>
        <v>0</v>
      </c>
      <c r="BTU31" s="56">
        <f t="shared" si="1838"/>
        <v>0</v>
      </c>
      <c r="BTV31" s="56">
        <f t="shared" si="1839"/>
        <v>0</v>
      </c>
      <c r="BTW31" s="56">
        <f t="shared" si="1840"/>
        <v>0</v>
      </c>
      <c r="BTX31" s="56">
        <f t="shared" si="1841"/>
        <v>0</v>
      </c>
      <c r="BTY31" s="56">
        <f t="shared" si="1842"/>
        <v>0</v>
      </c>
      <c r="BTZ31" s="56">
        <f t="shared" si="1843"/>
        <v>0</v>
      </c>
      <c r="BUA31" s="56">
        <f t="shared" si="1844"/>
        <v>0</v>
      </c>
      <c r="BUB31" s="56">
        <f t="shared" si="1845"/>
        <v>0</v>
      </c>
      <c r="BUC31" s="56">
        <f t="shared" si="1846"/>
        <v>0</v>
      </c>
      <c r="BUD31" s="56">
        <f t="shared" si="1847"/>
        <v>0</v>
      </c>
      <c r="BUE31" s="56">
        <f t="shared" si="1848"/>
        <v>0</v>
      </c>
      <c r="BUF31" s="56">
        <f t="shared" si="1849"/>
        <v>0</v>
      </c>
      <c r="BUG31" s="56">
        <f t="shared" si="1850"/>
        <v>0</v>
      </c>
      <c r="BUH31" s="56">
        <f t="shared" si="1851"/>
        <v>0</v>
      </c>
      <c r="BUI31" s="56">
        <f t="shared" si="1852"/>
        <v>0</v>
      </c>
      <c r="BUJ31" s="56">
        <f t="shared" si="1853"/>
        <v>0</v>
      </c>
      <c r="BUK31" s="56">
        <f t="shared" si="1854"/>
        <v>0</v>
      </c>
      <c r="BUL31" s="56">
        <f t="shared" si="1855"/>
        <v>0</v>
      </c>
      <c r="BUM31" s="56">
        <f t="shared" si="1856"/>
        <v>0</v>
      </c>
      <c r="BUN31" s="56">
        <f t="shared" si="1857"/>
        <v>0</v>
      </c>
      <c r="BUO31" s="56">
        <f t="shared" si="1858"/>
        <v>0</v>
      </c>
      <c r="BUP31" s="56">
        <f t="shared" si="1859"/>
        <v>0</v>
      </c>
      <c r="BUQ31" s="56">
        <f t="shared" si="1860"/>
        <v>0</v>
      </c>
      <c r="BUR31" s="56">
        <f t="shared" si="1861"/>
        <v>0</v>
      </c>
      <c r="BUS31" s="56">
        <f t="shared" si="1862"/>
        <v>0</v>
      </c>
      <c r="BUT31" s="56">
        <f t="shared" si="1863"/>
        <v>0</v>
      </c>
      <c r="BUU31" s="56">
        <f t="shared" si="1864"/>
        <v>0</v>
      </c>
      <c r="BUV31" s="56">
        <f t="shared" si="1865"/>
        <v>0</v>
      </c>
      <c r="BUW31" s="56">
        <f t="shared" si="1866"/>
        <v>0</v>
      </c>
      <c r="BUX31" s="56">
        <f t="shared" si="1867"/>
        <v>0</v>
      </c>
      <c r="BUY31" s="56">
        <f t="shared" si="1868"/>
        <v>0</v>
      </c>
      <c r="BUZ31" s="56">
        <f t="shared" si="1869"/>
        <v>0</v>
      </c>
      <c r="BVA31" s="56">
        <f t="shared" si="1870"/>
        <v>0</v>
      </c>
      <c r="BVB31" s="56">
        <f t="shared" si="1871"/>
        <v>0</v>
      </c>
      <c r="BVC31" s="56">
        <f t="shared" si="1872"/>
        <v>0</v>
      </c>
      <c r="BVD31" s="56">
        <f t="shared" si="1873"/>
        <v>0</v>
      </c>
      <c r="BVE31" s="56">
        <f t="shared" si="1874"/>
        <v>0</v>
      </c>
      <c r="BVF31" s="56">
        <f t="shared" si="1875"/>
        <v>0</v>
      </c>
      <c r="BVG31" s="56">
        <f t="shared" si="1876"/>
        <v>0</v>
      </c>
      <c r="BVH31" s="56">
        <f t="shared" si="1877"/>
        <v>0</v>
      </c>
      <c r="BVI31" s="56">
        <f t="shared" si="1878"/>
        <v>0</v>
      </c>
      <c r="BVJ31" s="56">
        <f t="shared" si="1879"/>
        <v>0</v>
      </c>
      <c r="BVK31" s="56">
        <f t="shared" si="1880"/>
        <v>0</v>
      </c>
      <c r="BVL31" s="56">
        <f t="shared" si="1881"/>
        <v>0</v>
      </c>
      <c r="BVM31" s="56">
        <f t="shared" si="1882"/>
        <v>0</v>
      </c>
      <c r="BVN31" s="56">
        <f t="shared" si="1883"/>
        <v>0</v>
      </c>
      <c r="BVO31" s="56">
        <f t="shared" si="1884"/>
        <v>0</v>
      </c>
      <c r="BVP31" s="56">
        <f t="shared" si="1885"/>
        <v>0</v>
      </c>
      <c r="BVQ31" s="56">
        <f t="shared" si="1886"/>
        <v>0</v>
      </c>
      <c r="BVR31" s="56">
        <f t="shared" si="1887"/>
        <v>0</v>
      </c>
      <c r="BVS31" s="56">
        <f t="shared" si="1888"/>
        <v>0</v>
      </c>
      <c r="BVT31" s="56">
        <f t="shared" si="1889"/>
        <v>0</v>
      </c>
      <c r="BVU31" s="56">
        <f t="shared" si="1890"/>
        <v>0</v>
      </c>
      <c r="BVV31" s="56">
        <f t="shared" si="1891"/>
        <v>0</v>
      </c>
      <c r="BVW31" s="56">
        <f t="shared" si="1892"/>
        <v>0</v>
      </c>
      <c r="BVX31" s="56">
        <f t="shared" si="1893"/>
        <v>0</v>
      </c>
      <c r="BVY31" s="56">
        <f t="shared" si="1894"/>
        <v>0</v>
      </c>
      <c r="BVZ31" s="56">
        <f t="shared" si="1895"/>
        <v>0</v>
      </c>
      <c r="BWA31" s="56">
        <f t="shared" si="1896"/>
        <v>0</v>
      </c>
      <c r="BWB31" s="56">
        <f t="shared" si="1897"/>
        <v>0</v>
      </c>
      <c r="BWC31" s="56">
        <f t="shared" si="1898"/>
        <v>0</v>
      </c>
      <c r="BWD31" s="56">
        <f t="shared" si="1899"/>
        <v>0</v>
      </c>
      <c r="BWE31" s="56">
        <f t="shared" si="1900"/>
        <v>0</v>
      </c>
      <c r="BWF31" s="56">
        <f t="shared" si="1901"/>
        <v>0</v>
      </c>
      <c r="BWG31" s="56">
        <f t="shared" si="1902"/>
        <v>0</v>
      </c>
      <c r="BWH31" s="56">
        <f t="shared" si="1903"/>
        <v>0</v>
      </c>
      <c r="BWI31" s="56">
        <f t="shared" si="1904"/>
        <v>0</v>
      </c>
      <c r="BWJ31" s="56">
        <f t="shared" si="1905"/>
        <v>0</v>
      </c>
      <c r="BWK31" s="56">
        <f t="shared" si="1906"/>
        <v>0</v>
      </c>
      <c r="BWL31" s="56">
        <f t="shared" si="1907"/>
        <v>0</v>
      </c>
      <c r="BWM31" s="56">
        <f t="shared" si="1908"/>
        <v>0</v>
      </c>
      <c r="BWN31" s="56">
        <f t="shared" si="1909"/>
        <v>0</v>
      </c>
      <c r="BWO31" s="56">
        <f t="shared" si="1910"/>
        <v>0</v>
      </c>
      <c r="BWP31" s="56">
        <f t="shared" si="1911"/>
        <v>0</v>
      </c>
      <c r="BWQ31" s="56">
        <f t="shared" si="1912"/>
        <v>0</v>
      </c>
      <c r="BWR31" s="56">
        <f t="shared" si="1913"/>
        <v>0</v>
      </c>
      <c r="BWS31" s="56">
        <f t="shared" si="1914"/>
        <v>0</v>
      </c>
      <c r="BWT31" s="56">
        <f t="shared" si="1915"/>
        <v>0</v>
      </c>
      <c r="BWU31" s="56">
        <f t="shared" si="1916"/>
        <v>0</v>
      </c>
      <c r="BWV31" s="56">
        <f t="shared" si="1917"/>
        <v>0</v>
      </c>
      <c r="BWW31" s="56">
        <f t="shared" si="1918"/>
        <v>0</v>
      </c>
      <c r="BWX31" s="56">
        <f t="shared" si="1919"/>
        <v>0</v>
      </c>
      <c r="BWY31" s="56">
        <f t="shared" si="1920"/>
        <v>0</v>
      </c>
      <c r="BWZ31" s="56">
        <f t="shared" si="1921"/>
        <v>0</v>
      </c>
      <c r="BXA31" s="56">
        <f t="shared" si="1922"/>
        <v>0</v>
      </c>
      <c r="BXB31" s="56">
        <f t="shared" si="1923"/>
        <v>0</v>
      </c>
      <c r="BXC31" s="56">
        <f t="shared" si="1924"/>
        <v>0</v>
      </c>
      <c r="BXD31" s="56">
        <f t="shared" si="1925"/>
        <v>0</v>
      </c>
      <c r="BXE31" s="56">
        <f t="shared" si="1926"/>
        <v>0</v>
      </c>
      <c r="BXF31" s="56">
        <f t="shared" si="1927"/>
        <v>0</v>
      </c>
      <c r="BXG31" s="56">
        <f t="shared" si="1928"/>
        <v>0</v>
      </c>
      <c r="BXH31" s="56">
        <f t="shared" si="1929"/>
        <v>0</v>
      </c>
      <c r="BXI31" s="56">
        <f t="shared" si="1930"/>
        <v>0</v>
      </c>
      <c r="BXJ31" s="56">
        <f t="shared" si="1931"/>
        <v>0</v>
      </c>
      <c r="BXK31" s="56">
        <f t="shared" si="1932"/>
        <v>0</v>
      </c>
      <c r="BXL31" s="56">
        <f t="shared" si="1933"/>
        <v>0</v>
      </c>
      <c r="BXM31" s="56">
        <f t="shared" si="1934"/>
        <v>0</v>
      </c>
      <c r="BXN31" s="56">
        <f t="shared" si="1935"/>
        <v>0</v>
      </c>
      <c r="BXO31" s="56">
        <f t="shared" si="1936"/>
        <v>0</v>
      </c>
      <c r="BXP31" s="56">
        <f t="shared" si="1937"/>
        <v>0</v>
      </c>
      <c r="BXQ31" s="56">
        <f t="shared" si="1938"/>
        <v>0</v>
      </c>
      <c r="BXR31" s="56">
        <f t="shared" si="1939"/>
        <v>0</v>
      </c>
      <c r="BXS31" s="56">
        <f t="shared" si="1940"/>
        <v>0</v>
      </c>
      <c r="BXT31" s="56">
        <f t="shared" si="1941"/>
        <v>0</v>
      </c>
      <c r="BXU31" s="56">
        <f t="shared" si="1942"/>
        <v>0</v>
      </c>
      <c r="BXV31" s="56">
        <f t="shared" si="1943"/>
        <v>0</v>
      </c>
      <c r="BXW31" s="56">
        <f t="shared" si="1944"/>
        <v>0</v>
      </c>
      <c r="BXX31" s="56">
        <f t="shared" si="1945"/>
        <v>0</v>
      </c>
      <c r="BXY31" s="56">
        <f t="shared" si="1946"/>
        <v>0</v>
      </c>
      <c r="BXZ31" s="56">
        <f t="shared" si="1947"/>
        <v>0</v>
      </c>
      <c r="BYA31" s="56">
        <f t="shared" si="1948"/>
        <v>0</v>
      </c>
      <c r="BYB31" s="56">
        <f t="shared" si="1949"/>
        <v>0</v>
      </c>
      <c r="BYC31" s="56">
        <f t="shared" si="1950"/>
        <v>0</v>
      </c>
      <c r="BYD31" s="56">
        <f t="shared" si="1951"/>
        <v>0</v>
      </c>
      <c r="BYE31" s="56">
        <f t="shared" si="1952"/>
        <v>0</v>
      </c>
      <c r="BYF31" s="56">
        <f t="shared" si="1953"/>
        <v>0</v>
      </c>
      <c r="BYG31" s="56">
        <f t="shared" si="1954"/>
        <v>0</v>
      </c>
      <c r="BYH31" s="56">
        <f t="shared" si="1955"/>
        <v>0</v>
      </c>
      <c r="BYI31" s="56">
        <f t="shared" si="1956"/>
        <v>0</v>
      </c>
      <c r="BYJ31" s="56">
        <f t="shared" si="1957"/>
        <v>0</v>
      </c>
      <c r="BYK31" s="56">
        <f t="shared" si="1958"/>
        <v>0</v>
      </c>
      <c r="BYL31" s="56">
        <f t="shared" si="1959"/>
        <v>0</v>
      </c>
      <c r="BYM31" s="56">
        <f t="shared" si="1960"/>
        <v>0</v>
      </c>
      <c r="BYN31" s="56">
        <f t="shared" si="1961"/>
        <v>0</v>
      </c>
      <c r="BYO31" s="56">
        <f t="shared" si="1962"/>
        <v>0</v>
      </c>
      <c r="BYP31" s="56">
        <f t="shared" si="1963"/>
        <v>0</v>
      </c>
      <c r="BYQ31" s="56">
        <f t="shared" si="1964"/>
        <v>0</v>
      </c>
      <c r="BYR31" s="56">
        <f t="shared" si="1965"/>
        <v>0</v>
      </c>
      <c r="BYS31" s="56">
        <f t="shared" si="1966"/>
        <v>0</v>
      </c>
      <c r="BYT31" s="56">
        <f t="shared" si="1967"/>
        <v>0</v>
      </c>
      <c r="BYU31" s="56">
        <f t="shared" si="1968"/>
        <v>0</v>
      </c>
      <c r="BYV31" s="56">
        <f t="shared" si="1969"/>
        <v>0</v>
      </c>
      <c r="BYW31" s="56">
        <f t="shared" si="1970"/>
        <v>0</v>
      </c>
      <c r="BYX31" s="56">
        <f t="shared" si="1971"/>
        <v>0</v>
      </c>
      <c r="BYY31" s="56">
        <f t="shared" si="1972"/>
        <v>0</v>
      </c>
      <c r="BYZ31" s="56">
        <f t="shared" si="1973"/>
        <v>0</v>
      </c>
      <c r="BZA31" s="56">
        <f t="shared" si="1974"/>
        <v>0</v>
      </c>
      <c r="BZB31" s="56">
        <f t="shared" si="1975"/>
        <v>0</v>
      </c>
      <c r="BZC31" s="56">
        <f t="shared" si="1976"/>
        <v>0</v>
      </c>
      <c r="BZD31" s="56">
        <f t="shared" si="1977"/>
        <v>0</v>
      </c>
      <c r="BZE31" s="56">
        <f t="shared" si="1978"/>
        <v>0</v>
      </c>
      <c r="BZF31" s="56">
        <f t="shared" si="1979"/>
        <v>0</v>
      </c>
      <c r="BZG31" s="56">
        <f t="shared" si="1980"/>
        <v>0</v>
      </c>
      <c r="BZH31" s="56">
        <f t="shared" si="1981"/>
        <v>0</v>
      </c>
      <c r="BZI31" s="56">
        <f t="shared" si="1982"/>
        <v>0</v>
      </c>
      <c r="BZJ31" s="56">
        <f t="shared" si="1983"/>
        <v>0</v>
      </c>
      <c r="BZK31" s="56">
        <f t="shared" si="1984"/>
        <v>0</v>
      </c>
      <c r="BZL31" s="56">
        <f t="shared" si="1985"/>
        <v>0</v>
      </c>
      <c r="BZM31" s="56">
        <f t="shared" si="1986"/>
        <v>0</v>
      </c>
      <c r="BZN31" s="56">
        <f t="shared" si="1987"/>
        <v>0</v>
      </c>
      <c r="BZO31" s="56">
        <f t="shared" si="1988"/>
        <v>0</v>
      </c>
      <c r="BZP31" s="56">
        <f t="shared" si="1989"/>
        <v>0</v>
      </c>
      <c r="BZQ31" s="56">
        <f t="shared" si="1990"/>
        <v>0</v>
      </c>
      <c r="BZR31" s="56">
        <f t="shared" si="1991"/>
        <v>0</v>
      </c>
      <c r="BZS31" s="56">
        <f t="shared" si="1992"/>
        <v>0</v>
      </c>
      <c r="BZT31" s="56">
        <f t="shared" si="1993"/>
        <v>0</v>
      </c>
      <c r="BZU31" s="56">
        <f t="shared" si="1994"/>
        <v>0</v>
      </c>
      <c r="BZV31" s="56">
        <f t="shared" si="1995"/>
        <v>0</v>
      </c>
      <c r="BZW31" s="56">
        <f t="shared" si="1996"/>
        <v>0</v>
      </c>
      <c r="BZX31" s="56">
        <f t="shared" si="1997"/>
        <v>0</v>
      </c>
      <c r="BZY31" s="56">
        <f t="shared" si="1998"/>
        <v>0</v>
      </c>
      <c r="BZZ31" s="56">
        <f t="shared" si="1999"/>
        <v>0</v>
      </c>
      <c r="CAA31" s="56">
        <f t="shared" si="2000"/>
        <v>0</v>
      </c>
      <c r="CAB31" s="56">
        <f t="shared" si="2001"/>
        <v>0</v>
      </c>
      <c r="CAC31" s="56">
        <f t="shared" si="2002"/>
        <v>0</v>
      </c>
      <c r="CAD31" s="56">
        <f t="shared" si="2003"/>
        <v>0</v>
      </c>
      <c r="CAE31" s="56">
        <f t="shared" si="2004"/>
        <v>0</v>
      </c>
      <c r="CAF31" s="56">
        <f t="shared" si="2005"/>
        <v>0</v>
      </c>
      <c r="CAG31" s="56">
        <f t="shared" si="2006"/>
        <v>0</v>
      </c>
      <c r="CAH31" s="56">
        <f t="shared" si="2007"/>
        <v>0</v>
      </c>
      <c r="CAI31" s="56">
        <f t="shared" si="2008"/>
        <v>0</v>
      </c>
      <c r="CAJ31" s="56">
        <f t="shared" si="2009"/>
        <v>0</v>
      </c>
      <c r="CAK31" s="56">
        <f t="shared" si="2010"/>
        <v>0</v>
      </c>
      <c r="CAL31" s="56">
        <f t="shared" si="2011"/>
        <v>0</v>
      </c>
      <c r="CAM31" s="56">
        <f t="shared" si="2012"/>
        <v>0</v>
      </c>
      <c r="CAN31" s="56">
        <f t="shared" si="2013"/>
        <v>0</v>
      </c>
      <c r="CAO31" s="56">
        <f t="shared" si="2014"/>
        <v>0</v>
      </c>
      <c r="CAP31" s="56">
        <f t="shared" si="2015"/>
        <v>0</v>
      </c>
      <c r="CAQ31" s="56">
        <f t="shared" si="2016"/>
        <v>0</v>
      </c>
      <c r="CAR31" s="56">
        <f t="shared" si="2017"/>
        <v>0</v>
      </c>
      <c r="CAS31" s="56">
        <f t="shared" si="2018"/>
        <v>0</v>
      </c>
      <c r="CAT31" s="56">
        <f t="shared" si="2019"/>
        <v>0</v>
      </c>
      <c r="CAU31" s="56">
        <f t="shared" si="2020"/>
        <v>0</v>
      </c>
      <c r="CAV31" s="56">
        <f t="shared" si="2021"/>
        <v>0</v>
      </c>
      <c r="CAW31" s="56">
        <f t="shared" si="2022"/>
        <v>0</v>
      </c>
      <c r="CAX31" s="56">
        <f t="shared" si="2023"/>
        <v>0</v>
      </c>
      <c r="CAY31" s="56">
        <f t="shared" si="2024"/>
        <v>0</v>
      </c>
      <c r="CAZ31" s="56">
        <f t="shared" si="2025"/>
        <v>0</v>
      </c>
      <c r="CBA31" s="56">
        <f t="shared" si="2026"/>
        <v>0</v>
      </c>
      <c r="CBB31" s="56">
        <f t="shared" si="2027"/>
        <v>0</v>
      </c>
      <c r="CBC31" s="56">
        <f t="shared" si="2028"/>
        <v>0</v>
      </c>
      <c r="CBD31" s="56">
        <f t="shared" si="2029"/>
        <v>0</v>
      </c>
      <c r="CBE31" s="56">
        <f t="shared" si="2030"/>
        <v>0</v>
      </c>
      <c r="CBF31" s="56">
        <f t="shared" si="2031"/>
        <v>0</v>
      </c>
      <c r="CBG31" s="56">
        <f t="shared" si="2032"/>
        <v>0</v>
      </c>
      <c r="CBH31" s="56">
        <f t="shared" si="2033"/>
        <v>0</v>
      </c>
      <c r="CBI31" s="56">
        <f t="shared" si="2034"/>
        <v>0</v>
      </c>
      <c r="CBJ31" s="56">
        <f t="shared" si="2035"/>
        <v>0</v>
      </c>
      <c r="CBK31" s="56">
        <f t="shared" si="2036"/>
        <v>0</v>
      </c>
      <c r="CBL31" s="56">
        <f t="shared" si="2037"/>
        <v>0</v>
      </c>
      <c r="CBM31" s="56">
        <f t="shared" si="2038"/>
        <v>0</v>
      </c>
      <c r="CBN31" s="56">
        <f t="shared" si="2039"/>
        <v>0</v>
      </c>
      <c r="CBO31" s="56">
        <f t="shared" si="2040"/>
        <v>0</v>
      </c>
      <c r="CBP31" s="56">
        <f t="shared" si="2041"/>
        <v>0</v>
      </c>
      <c r="CBQ31" s="56">
        <f t="shared" si="2042"/>
        <v>0</v>
      </c>
      <c r="CBR31" s="56">
        <f t="shared" si="2043"/>
        <v>0</v>
      </c>
      <c r="CBS31" s="56">
        <f t="shared" si="2044"/>
        <v>0</v>
      </c>
      <c r="CBT31" s="56">
        <f t="shared" si="2045"/>
        <v>0</v>
      </c>
      <c r="CBU31" s="56">
        <f t="shared" si="2046"/>
        <v>0</v>
      </c>
      <c r="CBV31" s="56">
        <f t="shared" si="2047"/>
        <v>0</v>
      </c>
      <c r="CBW31" s="56">
        <f t="shared" si="2048"/>
        <v>0</v>
      </c>
      <c r="CBX31" s="56">
        <f t="shared" si="2049"/>
        <v>0</v>
      </c>
      <c r="CBY31" s="56">
        <f t="shared" si="2050"/>
        <v>0</v>
      </c>
      <c r="CBZ31" s="56">
        <f t="shared" si="2051"/>
        <v>0</v>
      </c>
      <c r="CCA31" s="56">
        <f t="shared" si="2052"/>
        <v>0</v>
      </c>
      <c r="CCB31" s="56">
        <f t="shared" si="2053"/>
        <v>0</v>
      </c>
      <c r="CCC31" s="56">
        <f t="shared" si="2054"/>
        <v>0</v>
      </c>
      <c r="CCD31" s="56">
        <f t="shared" si="2055"/>
        <v>0</v>
      </c>
      <c r="CCE31" s="56">
        <f t="shared" si="2056"/>
        <v>0</v>
      </c>
      <c r="CCF31" s="56">
        <f t="shared" si="2057"/>
        <v>0</v>
      </c>
      <c r="CCG31" s="56">
        <f t="shared" si="2058"/>
        <v>0</v>
      </c>
      <c r="CCH31" s="56">
        <f t="shared" si="2059"/>
        <v>0</v>
      </c>
      <c r="CCI31" s="56">
        <f t="shared" si="2060"/>
        <v>0</v>
      </c>
      <c r="CCJ31" s="56">
        <f t="shared" si="2061"/>
        <v>0</v>
      </c>
      <c r="CCK31" s="56">
        <f t="shared" si="2062"/>
        <v>0</v>
      </c>
      <c r="CCL31" s="56">
        <f t="shared" si="2063"/>
        <v>0</v>
      </c>
      <c r="CCM31" s="56">
        <f t="shared" si="2064"/>
        <v>0</v>
      </c>
      <c r="CCN31" s="56">
        <f t="shared" si="2065"/>
        <v>0</v>
      </c>
      <c r="CCO31" s="56">
        <f t="shared" si="2066"/>
        <v>0</v>
      </c>
      <c r="CCP31" s="56">
        <f t="shared" si="2067"/>
        <v>0</v>
      </c>
      <c r="CCQ31" s="56">
        <f t="shared" si="2068"/>
        <v>0</v>
      </c>
      <c r="CCR31" s="56">
        <f t="shared" si="2069"/>
        <v>0</v>
      </c>
      <c r="CCS31" s="56">
        <f t="shared" si="2070"/>
        <v>0</v>
      </c>
      <c r="CCT31" s="56">
        <f t="shared" si="2071"/>
        <v>0</v>
      </c>
      <c r="CCU31" s="56">
        <f t="shared" si="2072"/>
        <v>0</v>
      </c>
      <c r="CCV31" s="56">
        <f t="shared" si="2073"/>
        <v>0</v>
      </c>
      <c r="CCW31" s="56">
        <f t="shared" si="2074"/>
        <v>0</v>
      </c>
      <c r="CCX31" s="56">
        <f t="shared" si="2075"/>
        <v>0</v>
      </c>
      <c r="CCY31" s="56">
        <f t="shared" si="2076"/>
        <v>0</v>
      </c>
      <c r="CCZ31" s="56">
        <f t="shared" si="2077"/>
        <v>0</v>
      </c>
      <c r="CDA31" s="56">
        <f t="shared" si="2078"/>
        <v>0</v>
      </c>
      <c r="CDB31" s="56">
        <f t="shared" si="2079"/>
        <v>0</v>
      </c>
      <c r="CDC31" s="56">
        <f t="shared" si="2080"/>
        <v>0</v>
      </c>
      <c r="CDD31" s="56">
        <f t="shared" si="2081"/>
        <v>0</v>
      </c>
      <c r="CDE31" s="56">
        <f t="shared" si="2082"/>
        <v>0</v>
      </c>
      <c r="CDF31" s="56">
        <f t="shared" si="2083"/>
        <v>0</v>
      </c>
      <c r="CDG31" s="56">
        <f t="shared" si="2084"/>
        <v>0</v>
      </c>
      <c r="CDH31" s="56">
        <f t="shared" si="2085"/>
        <v>0</v>
      </c>
      <c r="CDI31" s="56">
        <f t="shared" si="2086"/>
        <v>0</v>
      </c>
      <c r="CDJ31" s="56">
        <f t="shared" si="2087"/>
        <v>0</v>
      </c>
      <c r="CDK31" s="56">
        <f t="shared" si="2088"/>
        <v>0</v>
      </c>
      <c r="CDL31" s="56">
        <f t="shared" si="2089"/>
        <v>0</v>
      </c>
      <c r="CDM31" s="56">
        <f t="shared" si="2090"/>
        <v>0</v>
      </c>
      <c r="CDN31" s="56">
        <f t="shared" si="2091"/>
        <v>0</v>
      </c>
      <c r="CDO31" s="56">
        <f t="shared" si="2092"/>
        <v>0</v>
      </c>
      <c r="CDP31" s="56">
        <f t="shared" si="2093"/>
        <v>0</v>
      </c>
      <c r="CDQ31" s="56">
        <f t="shared" si="2094"/>
        <v>0</v>
      </c>
      <c r="CDR31" s="56">
        <f t="shared" si="2095"/>
        <v>0</v>
      </c>
      <c r="CDS31" s="56">
        <f t="shared" si="2096"/>
        <v>0</v>
      </c>
      <c r="CDT31" s="56">
        <f t="shared" si="2097"/>
        <v>0</v>
      </c>
      <c r="CDU31" s="56">
        <f t="shared" si="2098"/>
        <v>0</v>
      </c>
      <c r="CDV31" s="56">
        <f t="shared" si="2099"/>
        <v>0</v>
      </c>
      <c r="CDW31" s="56">
        <f t="shared" si="2100"/>
        <v>0</v>
      </c>
      <c r="CDX31" s="56">
        <f t="shared" si="2101"/>
        <v>0</v>
      </c>
      <c r="CDY31" s="56">
        <f t="shared" si="2102"/>
        <v>0</v>
      </c>
      <c r="CDZ31" s="56">
        <f t="shared" si="2103"/>
        <v>0</v>
      </c>
      <c r="CEA31" s="56">
        <f t="shared" si="2104"/>
        <v>0</v>
      </c>
      <c r="CEB31" s="56">
        <f t="shared" si="2105"/>
        <v>0</v>
      </c>
      <c r="CEC31" s="56">
        <f t="shared" si="2106"/>
        <v>0</v>
      </c>
      <c r="CED31" s="56">
        <f t="shared" si="2107"/>
        <v>0</v>
      </c>
      <c r="CEE31" s="56">
        <f t="shared" si="2108"/>
        <v>0</v>
      </c>
      <c r="CEF31" s="56">
        <f t="shared" si="2109"/>
        <v>0</v>
      </c>
      <c r="CEG31" s="56">
        <f t="shared" si="2110"/>
        <v>0</v>
      </c>
      <c r="CEH31" s="56">
        <f t="shared" si="2111"/>
        <v>0</v>
      </c>
      <c r="CEI31" s="56">
        <f t="shared" si="2112"/>
        <v>0</v>
      </c>
      <c r="CEJ31" s="56">
        <f t="shared" si="2113"/>
        <v>0</v>
      </c>
      <c r="CEK31" s="56">
        <f t="shared" si="2114"/>
        <v>0</v>
      </c>
      <c r="CEL31" s="56">
        <f t="shared" si="2115"/>
        <v>0</v>
      </c>
    </row>
    <row r="32" spans="1:2170">
      <c r="D32" s="60">
        <v>800</v>
      </c>
      <c r="E32" s="59">
        <f>Feuil2!K9</f>
        <v>0</v>
      </c>
      <c r="F32" s="59">
        <f>Feuil2!L9</f>
        <v>0</v>
      </c>
      <c r="G32" s="59">
        <f>Feuil2!M9</f>
        <v>0</v>
      </c>
      <c r="H32" s="59">
        <f>Feuil2!N9</f>
        <v>0</v>
      </c>
      <c r="I32" s="59">
        <f>Feuil2!O9</f>
        <v>0</v>
      </c>
      <c r="J32" s="59">
        <f>Feuil2!P9</f>
        <v>0</v>
      </c>
      <c r="K32" s="59">
        <f>Feuil2!Q9</f>
        <v>0</v>
      </c>
      <c r="L32" s="59">
        <f>Feuil2!R9</f>
        <v>0</v>
      </c>
      <c r="M32" s="59">
        <f>Feuil2!S9</f>
        <v>0</v>
      </c>
      <c r="N32" s="59">
        <f>Feuil2!T9</f>
        <v>0</v>
      </c>
      <c r="O32" s="59">
        <f>Feuil2!U9</f>
        <v>0</v>
      </c>
      <c r="P32" s="59">
        <f>Feuil2!V9</f>
        <v>0</v>
      </c>
      <c r="Q32" s="59">
        <f>Feuil2!W9</f>
        <v>-1.0666187808771005E-4</v>
      </c>
      <c r="R32" s="59">
        <f>Feuil2!X9</f>
        <v>0.9999999943116219</v>
      </c>
      <c r="S32" s="59">
        <f>Feuil2!Y9</f>
        <v>1.0666187808771005E-4</v>
      </c>
      <c r="T32" s="59">
        <f>Feuil2!Z9</f>
        <v>-0.9999999943116219</v>
      </c>
      <c r="U32" s="59">
        <f>Feuil2!AA9</f>
        <v>0</v>
      </c>
      <c r="V32" s="59">
        <f>Feuil2!AB9</f>
        <v>0</v>
      </c>
      <c r="W32" s="59">
        <f>Feuil2!AC9</f>
        <v>0</v>
      </c>
      <c r="X32" s="59">
        <f>Feuil2!AD9</f>
        <v>0</v>
      </c>
      <c r="Y32" s="59">
        <f>Feuil2!AE9</f>
        <v>0</v>
      </c>
      <c r="Z32" s="59">
        <f>Feuil2!AF9</f>
        <v>0</v>
      </c>
      <c r="AA32" s="59">
        <f>Feuil2!AG9</f>
        <v>0</v>
      </c>
      <c r="AB32" s="59">
        <f>Feuil2!AH9</f>
        <v>0</v>
      </c>
      <c r="AC32" s="59">
        <f>Feuil2!AI9</f>
        <v>0</v>
      </c>
      <c r="AD32" s="59">
        <f>Feuil2!AJ9</f>
        <v>0</v>
      </c>
      <c r="AE32" s="59">
        <f>Feuil2!AK9</f>
        <v>0</v>
      </c>
      <c r="AF32" s="59">
        <f>Feuil2!AL9</f>
        <v>0</v>
      </c>
      <c r="AG32" s="59">
        <f>Feuil2!AM9</f>
        <v>0</v>
      </c>
      <c r="AH32" s="59">
        <f>Feuil2!AN9</f>
        <v>0</v>
      </c>
      <c r="AI32" s="59">
        <f>Feuil2!AO9</f>
        <v>0</v>
      </c>
      <c r="AJ32" s="59">
        <f>Feuil2!AP9</f>
        <v>0</v>
      </c>
      <c r="AK32" s="59">
        <f>Feuil2!AQ9</f>
        <v>0</v>
      </c>
      <c r="AL32" s="59">
        <f>Feuil2!AR9</f>
        <v>0</v>
      </c>
      <c r="AM32" s="59">
        <f>Feuil2!AS9</f>
        <v>0</v>
      </c>
      <c r="AN32" s="59">
        <f>Feuil2!AT9</f>
        <v>0</v>
      </c>
      <c r="AO32" s="59">
        <f>Feuil2!AU9</f>
        <v>0</v>
      </c>
      <c r="AP32" s="59">
        <f>Feuil2!AV9</f>
        <v>0</v>
      </c>
      <c r="AQ32" s="59">
        <f>Feuil2!AW9</f>
        <v>0</v>
      </c>
      <c r="AR32" s="59">
        <f>Feuil2!AX9</f>
        <v>0</v>
      </c>
      <c r="AS32" s="59">
        <f>Feuil2!AY9</f>
        <v>0</v>
      </c>
      <c r="AT32" s="59">
        <f>Feuil2!AZ9</f>
        <v>0</v>
      </c>
      <c r="AU32" s="59">
        <f>Feuil2!BA9</f>
        <v>0</v>
      </c>
      <c r="AV32" s="59">
        <f>Feuil2!BB9</f>
        <v>0</v>
      </c>
      <c r="AW32" s="59">
        <f>Feuil2!BC9</f>
        <v>0</v>
      </c>
      <c r="AX32" s="59">
        <f>Feuil2!BD9</f>
        <v>0</v>
      </c>
      <c r="AY32" s="58">
        <f t="shared" si="2116"/>
        <v>3906.25</v>
      </c>
      <c r="BC32" s="56">
        <f t="shared" si="0"/>
        <v>0</v>
      </c>
      <c r="BD32" s="56">
        <f t="shared" si="1"/>
        <v>0</v>
      </c>
      <c r="BE32" s="56">
        <f t="shared" si="2"/>
        <v>0</v>
      </c>
      <c r="BF32" s="56">
        <f t="shared" si="3"/>
        <v>0</v>
      </c>
      <c r="BG32" s="56">
        <f t="shared" si="4"/>
        <v>0</v>
      </c>
      <c r="BH32" s="56">
        <f t="shared" si="5"/>
        <v>0</v>
      </c>
      <c r="BI32" s="56">
        <f t="shared" si="6"/>
        <v>0</v>
      </c>
      <c r="BJ32" s="56">
        <f t="shared" si="7"/>
        <v>0</v>
      </c>
      <c r="BK32" s="56">
        <f t="shared" si="8"/>
        <v>0</v>
      </c>
      <c r="BL32" s="56">
        <f t="shared" si="9"/>
        <v>0</v>
      </c>
      <c r="BM32" s="56">
        <f t="shared" si="10"/>
        <v>0</v>
      </c>
      <c r="BN32" s="56">
        <f t="shared" si="11"/>
        <v>0</v>
      </c>
      <c r="BO32" s="56">
        <f t="shared" si="12"/>
        <v>0</v>
      </c>
      <c r="BP32" s="56">
        <f t="shared" si="13"/>
        <v>0</v>
      </c>
      <c r="BQ32" s="56">
        <f t="shared" si="14"/>
        <v>0</v>
      </c>
      <c r="BR32" s="56">
        <f t="shared" si="15"/>
        <v>0</v>
      </c>
      <c r="BS32" s="56">
        <f t="shared" si="16"/>
        <v>0</v>
      </c>
      <c r="BT32" s="56">
        <f t="shared" si="17"/>
        <v>0</v>
      </c>
      <c r="BU32" s="56">
        <f t="shared" si="18"/>
        <v>0</v>
      </c>
      <c r="BV32" s="56">
        <f t="shared" si="19"/>
        <v>0</v>
      </c>
      <c r="BW32" s="56">
        <f t="shared" si="20"/>
        <v>0</v>
      </c>
      <c r="BX32" s="56">
        <f t="shared" si="21"/>
        <v>0</v>
      </c>
      <c r="BY32" s="56">
        <f t="shared" si="22"/>
        <v>0</v>
      </c>
      <c r="BZ32" s="56">
        <f t="shared" si="23"/>
        <v>0</v>
      </c>
      <c r="CA32" s="56">
        <f t="shared" si="24"/>
        <v>0</v>
      </c>
      <c r="CB32" s="56">
        <f t="shared" si="25"/>
        <v>0</v>
      </c>
      <c r="CC32" s="56">
        <f t="shared" si="26"/>
        <v>0</v>
      </c>
      <c r="CD32" s="56">
        <f t="shared" si="27"/>
        <v>0</v>
      </c>
      <c r="CE32" s="56">
        <f t="shared" si="28"/>
        <v>0</v>
      </c>
      <c r="CF32" s="56">
        <f t="shared" si="29"/>
        <v>0</v>
      </c>
      <c r="CG32" s="56">
        <f t="shared" si="30"/>
        <v>0</v>
      </c>
      <c r="CH32" s="56">
        <f t="shared" si="31"/>
        <v>0</v>
      </c>
      <c r="CI32" s="56">
        <f t="shared" si="32"/>
        <v>0</v>
      </c>
      <c r="CJ32" s="56">
        <f t="shared" si="33"/>
        <v>0</v>
      </c>
      <c r="CK32" s="56">
        <f t="shared" si="34"/>
        <v>0</v>
      </c>
      <c r="CL32" s="56">
        <f t="shared" si="35"/>
        <v>0</v>
      </c>
      <c r="CM32" s="56">
        <f t="shared" si="36"/>
        <v>0</v>
      </c>
      <c r="CN32" s="56">
        <f t="shared" si="37"/>
        <v>0</v>
      </c>
      <c r="CO32" s="56">
        <f t="shared" si="38"/>
        <v>0</v>
      </c>
      <c r="CP32" s="56">
        <f t="shared" si="39"/>
        <v>0</v>
      </c>
      <c r="CQ32" s="56">
        <f t="shared" si="40"/>
        <v>0</v>
      </c>
      <c r="CR32" s="56">
        <f t="shared" si="41"/>
        <v>0</v>
      </c>
      <c r="CS32" s="56">
        <f t="shared" si="42"/>
        <v>0</v>
      </c>
      <c r="CT32" s="56">
        <f t="shared" si="43"/>
        <v>0</v>
      </c>
      <c r="CU32" s="56">
        <f t="shared" si="44"/>
        <v>0</v>
      </c>
      <c r="CV32" s="56">
        <f t="shared" si="45"/>
        <v>0</v>
      </c>
      <c r="CW32" s="56">
        <f t="shared" si="46"/>
        <v>0</v>
      </c>
      <c r="CX32" s="56">
        <f t="shared" si="47"/>
        <v>0</v>
      </c>
      <c r="CY32" s="56">
        <f t="shared" si="48"/>
        <v>0</v>
      </c>
      <c r="CZ32" s="56">
        <f t="shared" si="49"/>
        <v>0</v>
      </c>
      <c r="DA32" s="56">
        <f t="shared" si="50"/>
        <v>0</v>
      </c>
      <c r="DB32" s="56">
        <f t="shared" si="51"/>
        <v>0</v>
      </c>
      <c r="DC32" s="56">
        <f t="shared" si="52"/>
        <v>0</v>
      </c>
      <c r="DD32" s="56">
        <f t="shared" si="53"/>
        <v>0</v>
      </c>
      <c r="DE32" s="56">
        <f t="shared" si="54"/>
        <v>0</v>
      </c>
      <c r="DF32" s="56">
        <f t="shared" si="55"/>
        <v>0</v>
      </c>
      <c r="DG32" s="56">
        <f t="shared" si="56"/>
        <v>0</v>
      </c>
      <c r="DH32" s="56">
        <f t="shared" si="57"/>
        <v>0</v>
      </c>
      <c r="DI32" s="56">
        <f t="shared" si="58"/>
        <v>0</v>
      </c>
      <c r="DJ32" s="56">
        <f t="shared" si="59"/>
        <v>0</v>
      </c>
      <c r="DK32" s="56">
        <f t="shared" si="60"/>
        <v>0</v>
      </c>
      <c r="DL32" s="56">
        <f t="shared" si="61"/>
        <v>0</v>
      </c>
      <c r="DM32" s="56">
        <f t="shared" si="62"/>
        <v>0</v>
      </c>
      <c r="DN32" s="56">
        <f t="shared" si="63"/>
        <v>0</v>
      </c>
      <c r="DO32" s="56">
        <f t="shared" si="64"/>
        <v>0</v>
      </c>
      <c r="DP32" s="56">
        <f t="shared" si="65"/>
        <v>0</v>
      </c>
      <c r="DQ32" s="56">
        <f t="shared" si="66"/>
        <v>0</v>
      </c>
      <c r="DR32" s="56">
        <f t="shared" si="67"/>
        <v>0</v>
      </c>
      <c r="DS32" s="56">
        <f t="shared" si="68"/>
        <v>0</v>
      </c>
      <c r="DT32" s="56">
        <f t="shared" si="69"/>
        <v>0</v>
      </c>
      <c r="DU32" s="56">
        <f t="shared" si="70"/>
        <v>0</v>
      </c>
      <c r="DV32" s="56">
        <f t="shared" si="71"/>
        <v>0</v>
      </c>
      <c r="DW32" s="56">
        <f t="shared" si="72"/>
        <v>0</v>
      </c>
      <c r="DX32" s="56">
        <f t="shared" si="73"/>
        <v>0</v>
      </c>
      <c r="DY32" s="56">
        <f t="shared" si="74"/>
        <v>0</v>
      </c>
      <c r="DZ32" s="56">
        <f t="shared" si="75"/>
        <v>0</v>
      </c>
      <c r="EA32" s="56">
        <f t="shared" si="76"/>
        <v>0</v>
      </c>
      <c r="EB32" s="56">
        <f t="shared" si="77"/>
        <v>0</v>
      </c>
      <c r="EC32" s="56">
        <f t="shared" si="78"/>
        <v>0</v>
      </c>
      <c r="ED32" s="56">
        <f t="shared" si="79"/>
        <v>0</v>
      </c>
      <c r="EE32" s="56">
        <f t="shared" si="80"/>
        <v>0</v>
      </c>
      <c r="EF32" s="56">
        <f t="shared" si="81"/>
        <v>0</v>
      </c>
      <c r="EG32" s="56">
        <f t="shared" si="82"/>
        <v>0</v>
      </c>
      <c r="EH32" s="56">
        <f t="shared" si="83"/>
        <v>0</v>
      </c>
      <c r="EI32" s="56">
        <f t="shared" si="84"/>
        <v>0</v>
      </c>
      <c r="EJ32" s="56">
        <f t="shared" si="85"/>
        <v>0</v>
      </c>
      <c r="EK32" s="56">
        <f t="shared" si="86"/>
        <v>0</v>
      </c>
      <c r="EL32" s="56">
        <f t="shared" si="87"/>
        <v>0</v>
      </c>
      <c r="EM32" s="56">
        <f t="shared" si="88"/>
        <v>0</v>
      </c>
      <c r="EN32" s="56">
        <f t="shared" si="89"/>
        <v>0</v>
      </c>
      <c r="EO32" s="56">
        <f t="shared" si="90"/>
        <v>0</v>
      </c>
      <c r="EP32" s="56">
        <f t="shared" si="91"/>
        <v>0</v>
      </c>
      <c r="EQ32" s="56">
        <f t="shared" si="92"/>
        <v>0</v>
      </c>
      <c r="ER32" s="56">
        <f t="shared" si="93"/>
        <v>0</v>
      </c>
      <c r="ES32" s="56">
        <f t="shared" si="94"/>
        <v>0</v>
      </c>
      <c r="ET32" s="56">
        <f t="shared" si="95"/>
        <v>0</v>
      </c>
      <c r="EU32" s="56">
        <f t="shared" si="96"/>
        <v>0</v>
      </c>
      <c r="EV32" s="56">
        <f t="shared" si="97"/>
        <v>0</v>
      </c>
      <c r="EW32" s="56">
        <f t="shared" si="98"/>
        <v>0</v>
      </c>
      <c r="EX32" s="56">
        <f t="shared" si="99"/>
        <v>0</v>
      </c>
      <c r="EY32" s="56">
        <f t="shared" si="100"/>
        <v>0</v>
      </c>
      <c r="EZ32" s="56">
        <f t="shared" si="101"/>
        <v>0</v>
      </c>
      <c r="FA32" s="56">
        <f t="shared" si="102"/>
        <v>0</v>
      </c>
      <c r="FB32" s="56">
        <f t="shared" si="103"/>
        <v>0</v>
      </c>
      <c r="FC32" s="56">
        <f t="shared" si="104"/>
        <v>0</v>
      </c>
      <c r="FD32" s="56">
        <f t="shared" si="105"/>
        <v>0</v>
      </c>
      <c r="FE32" s="56">
        <f t="shared" si="106"/>
        <v>0</v>
      </c>
      <c r="FF32" s="56">
        <f t="shared" si="107"/>
        <v>0</v>
      </c>
      <c r="FG32" s="56">
        <f t="shared" si="108"/>
        <v>0</v>
      </c>
      <c r="FH32" s="56">
        <f t="shared" si="109"/>
        <v>0</v>
      </c>
      <c r="FI32" s="56">
        <f t="shared" si="110"/>
        <v>0</v>
      </c>
      <c r="FJ32" s="56">
        <f t="shared" si="111"/>
        <v>0</v>
      </c>
      <c r="FK32" s="56">
        <f t="shared" si="112"/>
        <v>0</v>
      </c>
      <c r="FL32" s="56">
        <f t="shared" si="113"/>
        <v>0</v>
      </c>
      <c r="FM32" s="56">
        <f t="shared" si="114"/>
        <v>0</v>
      </c>
      <c r="FN32" s="56">
        <f t="shared" si="115"/>
        <v>0</v>
      </c>
      <c r="FO32" s="56">
        <f t="shared" si="116"/>
        <v>0</v>
      </c>
      <c r="FP32" s="56">
        <f t="shared" si="117"/>
        <v>0</v>
      </c>
      <c r="FQ32" s="56">
        <f t="shared" si="118"/>
        <v>0</v>
      </c>
      <c r="FR32" s="56">
        <f t="shared" si="119"/>
        <v>0</v>
      </c>
      <c r="FS32" s="56">
        <f t="shared" si="120"/>
        <v>0</v>
      </c>
      <c r="FT32" s="56">
        <f t="shared" si="121"/>
        <v>0</v>
      </c>
      <c r="FU32" s="56">
        <f t="shared" si="122"/>
        <v>0</v>
      </c>
      <c r="FV32" s="56">
        <f t="shared" si="123"/>
        <v>0</v>
      </c>
      <c r="FW32" s="56">
        <f t="shared" si="124"/>
        <v>0</v>
      </c>
      <c r="FX32" s="56">
        <f t="shared" si="125"/>
        <v>0</v>
      </c>
      <c r="FY32" s="56">
        <f t="shared" si="126"/>
        <v>0</v>
      </c>
      <c r="FZ32" s="56">
        <f t="shared" si="127"/>
        <v>0</v>
      </c>
      <c r="GA32" s="56">
        <f t="shared" si="128"/>
        <v>0</v>
      </c>
      <c r="GB32" s="56">
        <f t="shared" si="129"/>
        <v>0</v>
      </c>
      <c r="GC32" s="56">
        <f t="shared" si="130"/>
        <v>0</v>
      </c>
      <c r="GD32" s="56">
        <f t="shared" si="131"/>
        <v>0</v>
      </c>
      <c r="GE32" s="56">
        <f t="shared" si="132"/>
        <v>0</v>
      </c>
      <c r="GF32" s="56">
        <f t="shared" si="133"/>
        <v>0</v>
      </c>
      <c r="GG32" s="56">
        <f t="shared" si="134"/>
        <v>0</v>
      </c>
      <c r="GH32" s="56">
        <f t="shared" si="135"/>
        <v>0</v>
      </c>
      <c r="GI32" s="56">
        <f t="shared" si="136"/>
        <v>0</v>
      </c>
      <c r="GJ32" s="56">
        <f t="shared" si="137"/>
        <v>0</v>
      </c>
      <c r="GK32" s="56">
        <f t="shared" si="138"/>
        <v>0</v>
      </c>
      <c r="GL32" s="56">
        <f t="shared" si="139"/>
        <v>0</v>
      </c>
      <c r="GM32" s="56">
        <f t="shared" si="140"/>
        <v>0</v>
      </c>
      <c r="GN32" s="56">
        <f t="shared" si="141"/>
        <v>0</v>
      </c>
      <c r="GO32" s="56">
        <f t="shared" si="142"/>
        <v>0</v>
      </c>
      <c r="GP32" s="56">
        <f t="shared" si="143"/>
        <v>0</v>
      </c>
      <c r="GQ32" s="56">
        <f t="shared" si="144"/>
        <v>0</v>
      </c>
      <c r="GR32" s="56">
        <f t="shared" si="145"/>
        <v>0</v>
      </c>
      <c r="GS32" s="56">
        <f t="shared" si="146"/>
        <v>0</v>
      </c>
      <c r="GT32" s="56">
        <f t="shared" si="147"/>
        <v>0</v>
      </c>
      <c r="GU32" s="56">
        <f t="shared" si="148"/>
        <v>0</v>
      </c>
      <c r="GV32" s="56">
        <f t="shared" si="149"/>
        <v>0</v>
      </c>
      <c r="GW32" s="56">
        <f t="shared" si="150"/>
        <v>0</v>
      </c>
      <c r="GX32" s="56">
        <f t="shared" si="151"/>
        <v>0</v>
      </c>
      <c r="GY32" s="56">
        <f t="shared" si="152"/>
        <v>0</v>
      </c>
      <c r="GZ32" s="56">
        <f t="shared" si="153"/>
        <v>0</v>
      </c>
      <c r="HA32" s="56">
        <f t="shared" si="154"/>
        <v>0</v>
      </c>
      <c r="HB32" s="56">
        <f t="shared" si="155"/>
        <v>0</v>
      </c>
      <c r="HC32" s="56">
        <f t="shared" si="156"/>
        <v>0</v>
      </c>
      <c r="HD32" s="56">
        <f t="shared" si="157"/>
        <v>0</v>
      </c>
      <c r="HE32" s="56">
        <f t="shared" si="158"/>
        <v>0</v>
      </c>
      <c r="HF32" s="56">
        <f t="shared" si="159"/>
        <v>0</v>
      </c>
      <c r="HG32" s="56">
        <f t="shared" si="160"/>
        <v>0</v>
      </c>
      <c r="HH32" s="56">
        <f t="shared" si="161"/>
        <v>0</v>
      </c>
      <c r="HI32" s="56">
        <f t="shared" si="162"/>
        <v>0</v>
      </c>
      <c r="HJ32" s="56">
        <f t="shared" si="163"/>
        <v>0</v>
      </c>
      <c r="HK32" s="56">
        <f t="shared" si="164"/>
        <v>0</v>
      </c>
      <c r="HL32" s="56">
        <f t="shared" si="165"/>
        <v>0</v>
      </c>
      <c r="HM32" s="56">
        <f t="shared" si="166"/>
        <v>0</v>
      </c>
      <c r="HN32" s="56">
        <f t="shared" si="167"/>
        <v>0</v>
      </c>
      <c r="HO32" s="56">
        <f t="shared" si="168"/>
        <v>0</v>
      </c>
      <c r="HP32" s="56">
        <f t="shared" si="169"/>
        <v>0</v>
      </c>
      <c r="HQ32" s="56">
        <f t="shared" si="170"/>
        <v>0</v>
      </c>
      <c r="HR32" s="56">
        <f t="shared" si="171"/>
        <v>0</v>
      </c>
      <c r="HS32" s="56">
        <f t="shared" si="172"/>
        <v>0</v>
      </c>
      <c r="HT32" s="56">
        <f t="shared" si="173"/>
        <v>0</v>
      </c>
      <c r="HU32" s="56">
        <f t="shared" si="174"/>
        <v>0</v>
      </c>
      <c r="HV32" s="56">
        <f t="shared" si="175"/>
        <v>0</v>
      </c>
      <c r="HW32" s="56">
        <f t="shared" si="176"/>
        <v>0</v>
      </c>
      <c r="HX32" s="56">
        <f t="shared" si="177"/>
        <v>0</v>
      </c>
      <c r="HY32" s="56">
        <f t="shared" si="178"/>
        <v>0</v>
      </c>
      <c r="HZ32" s="56">
        <f t="shared" si="179"/>
        <v>0</v>
      </c>
      <c r="IA32" s="56">
        <f t="shared" si="180"/>
        <v>0</v>
      </c>
      <c r="IB32" s="56">
        <f t="shared" si="181"/>
        <v>0</v>
      </c>
      <c r="IC32" s="56">
        <f t="shared" si="182"/>
        <v>0</v>
      </c>
      <c r="ID32" s="56">
        <f t="shared" si="183"/>
        <v>0</v>
      </c>
      <c r="IE32" s="56">
        <f t="shared" si="184"/>
        <v>0</v>
      </c>
      <c r="IF32" s="56">
        <f t="shared" si="185"/>
        <v>0</v>
      </c>
      <c r="IG32" s="56">
        <f t="shared" si="186"/>
        <v>0</v>
      </c>
      <c r="IH32" s="56">
        <f t="shared" si="187"/>
        <v>0</v>
      </c>
      <c r="II32" s="56">
        <f t="shared" si="188"/>
        <v>0</v>
      </c>
      <c r="IJ32" s="56">
        <f t="shared" si="189"/>
        <v>0</v>
      </c>
      <c r="IK32" s="56">
        <f t="shared" si="190"/>
        <v>0</v>
      </c>
      <c r="IL32" s="56">
        <f t="shared" si="191"/>
        <v>0</v>
      </c>
      <c r="IM32" s="56">
        <f t="shared" si="192"/>
        <v>0</v>
      </c>
      <c r="IN32" s="56">
        <f t="shared" si="193"/>
        <v>0</v>
      </c>
      <c r="IO32" s="56">
        <f t="shared" si="194"/>
        <v>0</v>
      </c>
      <c r="IP32" s="56">
        <f t="shared" si="195"/>
        <v>0</v>
      </c>
      <c r="IQ32" s="56">
        <f t="shared" si="196"/>
        <v>0</v>
      </c>
      <c r="IR32" s="56">
        <f t="shared" si="197"/>
        <v>0</v>
      </c>
      <c r="IS32" s="56">
        <f t="shared" si="198"/>
        <v>0</v>
      </c>
      <c r="IT32" s="56">
        <f t="shared" si="199"/>
        <v>0</v>
      </c>
      <c r="IU32" s="56">
        <f t="shared" si="200"/>
        <v>0</v>
      </c>
      <c r="IV32" s="56">
        <f t="shared" si="201"/>
        <v>0</v>
      </c>
      <c r="IW32" s="56">
        <f t="shared" si="202"/>
        <v>0</v>
      </c>
      <c r="IX32" s="56">
        <f t="shared" si="203"/>
        <v>0</v>
      </c>
      <c r="IY32" s="56">
        <f t="shared" si="204"/>
        <v>0</v>
      </c>
      <c r="IZ32" s="56">
        <f t="shared" si="205"/>
        <v>0</v>
      </c>
      <c r="JA32" s="56">
        <f t="shared" si="206"/>
        <v>0</v>
      </c>
      <c r="JB32" s="56">
        <f t="shared" si="207"/>
        <v>0</v>
      </c>
      <c r="JC32" s="56">
        <f t="shared" si="208"/>
        <v>0</v>
      </c>
      <c r="JD32" s="56">
        <f t="shared" si="209"/>
        <v>0</v>
      </c>
      <c r="JE32" s="56">
        <f t="shared" si="210"/>
        <v>0</v>
      </c>
      <c r="JF32" s="56">
        <f t="shared" si="211"/>
        <v>0</v>
      </c>
      <c r="JG32" s="56">
        <f t="shared" si="212"/>
        <v>0</v>
      </c>
      <c r="JH32" s="56">
        <f t="shared" si="213"/>
        <v>0</v>
      </c>
      <c r="JI32" s="56">
        <f t="shared" si="214"/>
        <v>0</v>
      </c>
      <c r="JJ32" s="56">
        <f t="shared" si="215"/>
        <v>0</v>
      </c>
      <c r="JK32" s="56">
        <f t="shared" si="216"/>
        <v>0</v>
      </c>
      <c r="JL32" s="56">
        <f t="shared" si="217"/>
        <v>0</v>
      </c>
      <c r="JM32" s="56">
        <f t="shared" si="218"/>
        <v>0</v>
      </c>
      <c r="JN32" s="56">
        <f t="shared" si="219"/>
        <v>0</v>
      </c>
      <c r="JO32" s="56">
        <f t="shared" si="220"/>
        <v>0</v>
      </c>
      <c r="JP32" s="56">
        <f t="shared" si="221"/>
        <v>0</v>
      </c>
      <c r="JQ32" s="56">
        <f t="shared" si="222"/>
        <v>0</v>
      </c>
      <c r="JR32" s="56">
        <f t="shared" si="223"/>
        <v>0</v>
      </c>
      <c r="JS32" s="56">
        <f t="shared" si="224"/>
        <v>0</v>
      </c>
      <c r="JT32" s="56">
        <f t="shared" si="225"/>
        <v>0</v>
      </c>
      <c r="JU32" s="56">
        <f t="shared" si="226"/>
        <v>0</v>
      </c>
      <c r="JV32" s="56">
        <f t="shared" si="227"/>
        <v>0</v>
      </c>
      <c r="JW32" s="56">
        <f t="shared" si="228"/>
        <v>0</v>
      </c>
      <c r="JX32" s="56">
        <f t="shared" si="229"/>
        <v>0</v>
      </c>
      <c r="JY32" s="56">
        <f t="shared" si="230"/>
        <v>0</v>
      </c>
      <c r="JZ32" s="56">
        <f t="shared" si="231"/>
        <v>0</v>
      </c>
      <c r="KA32" s="56">
        <f t="shared" si="232"/>
        <v>0</v>
      </c>
      <c r="KB32" s="56">
        <f t="shared" si="233"/>
        <v>0</v>
      </c>
      <c r="KC32" s="56">
        <f t="shared" si="234"/>
        <v>0</v>
      </c>
      <c r="KD32" s="56">
        <f t="shared" si="235"/>
        <v>0</v>
      </c>
      <c r="KE32" s="56">
        <f t="shared" si="236"/>
        <v>0</v>
      </c>
      <c r="KF32" s="56">
        <f t="shared" si="237"/>
        <v>0</v>
      </c>
      <c r="KG32" s="56">
        <f t="shared" si="238"/>
        <v>0</v>
      </c>
      <c r="KH32" s="56">
        <f t="shared" si="239"/>
        <v>0</v>
      </c>
      <c r="KI32" s="56">
        <f t="shared" si="240"/>
        <v>0</v>
      </c>
      <c r="KJ32" s="56">
        <f t="shared" si="241"/>
        <v>0</v>
      </c>
      <c r="KK32" s="56">
        <f t="shared" si="242"/>
        <v>0</v>
      </c>
      <c r="KL32" s="56">
        <f t="shared" si="243"/>
        <v>0</v>
      </c>
      <c r="KM32" s="56">
        <f t="shared" si="244"/>
        <v>0</v>
      </c>
      <c r="KN32" s="56">
        <f t="shared" si="245"/>
        <v>0</v>
      </c>
      <c r="KO32" s="56">
        <f t="shared" si="246"/>
        <v>0</v>
      </c>
      <c r="KP32" s="56">
        <f t="shared" si="247"/>
        <v>0</v>
      </c>
      <c r="KQ32" s="56">
        <f t="shared" si="248"/>
        <v>0</v>
      </c>
      <c r="KR32" s="56">
        <f t="shared" si="249"/>
        <v>0</v>
      </c>
      <c r="KS32" s="56">
        <f t="shared" si="250"/>
        <v>0</v>
      </c>
      <c r="KT32" s="56">
        <f t="shared" si="251"/>
        <v>0</v>
      </c>
      <c r="KU32" s="56">
        <f t="shared" si="252"/>
        <v>0</v>
      </c>
      <c r="KV32" s="56">
        <f t="shared" si="253"/>
        <v>0</v>
      </c>
      <c r="KW32" s="56">
        <f t="shared" si="254"/>
        <v>0</v>
      </c>
      <c r="KX32" s="56">
        <f t="shared" si="255"/>
        <v>0</v>
      </c>
      <c r="KY32" s="56">
        <f t="shared" si="256"/>
        <v>0</v>
      </c>
      <c r="KZ32" s="56">
        <f t="shared" si="257"/>
        <v>0</v>
      </c>
      <c r="LA32" s="56">
        <f t="shared" si="258"/>
        <v>0</v>
      </c>
      <c r="LB32" s="56">
        <f t="shared" si="259"/>
        <v>0</v>
      </c>
      <c r="LC32" s="56">
        <f t="shared" si="260"/>
        <v>0</v>
      </c>
      <c r="LD32" s="56">
        <f t="shared" si="261"/>
        <v>0</v>
      </c>
      <c r="LE32" s="56">
        <f t="shared" si="262"/>
        <v>0</v>
      </c>
      <c r="LF32" s="56">
        <f t="shared" si="263"/>
        <v>0</v>
      </c>
      <c r="LG32" s="56">
        <f t="shared" si="264"/>
        <v>0</v>
      </c>
      <c r="LH32" s="56">
        <f t="shared" si="265"/>
        <v>0</v>
      </c>
      <c r="LI32" s="56">
        <f t="shared" si="266"/>
        <v>0</v>
      </c>
      <c r="LJ32" s="56">
        <f t="shared" si="267"/>
        <v>0</v>
      </c>
      <c r="LK32" s="56">
        <f t="shared" si="268"/>
        <v>0</v>
      </c>
      <c r="LL32" s="56">
        <f t="shared" si="269"/>
        <v>0</v>
      </c>
      <c r="LM32" s="56">
        <f t="shared" si="270"/>
        <v>0</v>
      </c>
      <c r="LN32" s="56">
        <f t="shared" si="271"/>
        <v>0</v>
      </c>
      <c r="LO32" s="56">
        <f t="shared" si="272"/>
        <v>0</v>
      </c>
      <c r="LP32" s="56">
        <f t="shared" si="273"/>
        <v>0</v>
      </c>
      <c r="LQ32" s="56">
        <f t="shared" si="274"/>
        <v>0</v>
      </c>
      <c r="LR32" s="56">
        <f t="shared" si="275"/>
        <v>0</v>
      </c>
      <c r="LS32" s="56">
        <f t="shared" si="276"/>
        <v>0</v>
      </c>
      <c r="LT32" s="56">
        <f t="shared" si="277"/>
        <v>0</v>
      </c>
      <c r="LU32" s="56">
        <f t="shared" si="278"/>
        <v>0</v>
      </c>
      <c r="LV32" s="56">
        <f t="shared" si="279"/>
        <v>0</v>
      </c>
      <c r="LW32" s="56">
        <f t="shared" si="280"/>
        <v>0</v>
      </c>
      <c r="LX32" s="56">
        <f t="shared" si="281"/>
        <v>0</v>
      </c>
      <c r="LY32" s="56">
        <f t="shared" si="282"/>
        <v>0</v>
      </c>
      <c r="LZ32" s="56">
        <f t="shared" si="283"/>
        <v>0</v>
      </c>
      <c r="MA32" s="56">
        <f t="shared" si="284"/>
        <v>0</v>
      </c>
      <c r="MB32" s="56">
        <f t="shared" si="285"/>
        <v>0</v>
      </c>
      <c r="MC32" s="56">
        <f t="shared" si="286"/>
        <v>0</v>
      </c>
      <c r="MD32" s="56">
        <f t="shared" si="287"/>
        <v>0</v>
      </c>
      <c r="ME32" s="56">
        <f t="shared" si="288"/>
        <v>0</v>
      </c>
      <c r="MF32" s="56">
        <f t="shared" si="289"/>
        <v>0</v>
      </c>
      <c r="MG32" s="56">
        <f t="shared" si="290"/>
        <v>0</v>
      </c>
      <c r="MH32" s="56">
        <f t="shared" si="291"/>
        <v>0</v>
      </c>
      <c r="MI32" s="56">
        <f t="shared" si="292"/>
        <v>0</v>
      </c>
      <c r="MJ32" s="56">
        <f t="shared" si="293"/>
        <v>0</v>
      </c>
      <c r="MK32" s="56">
        <f t="shared" si="294"/>
        <v>0</v>
      </c>
      <c r="ML32" s="56">
        <f t="shared" si="295"/>
        <v>0</v>
      </c>
      <c r="MM32" s="56">
        <f t="shared" si="296"/>
        <v>0</v>
      </c>
      <c r="MN32" s="56">
        <f t="shared" si="297"/>
        <v>0</v>
      </c>
      <c r="MO32" s="56">
        <f t="shared" si="298"/>
        <v>0</v>
      </c>
      <c r="MP32" s="56">
        <f t="shared" si="299"/>
        <v>0</v>
      </c>
      <c r="MQ32" s="56">
        <f t="shared" si="300"/>
        <v>0</v>
      </c>
      <c r="MR32" s="56">
        <f t="shared" si="301"/>
        <v>0</v>
      </c>
      <c r="MS32" s="56">
        <f t="shared" si="302"/>
        <v>0</v>
      </c>
      <c r="MT32" s="56">
        <f t="shared" si="303"/>
        <v>0</v>
      </c>
      <c r="MU32" s="56">
        <f t="shared" si="304"/>
        <v>0</v>
      </c>
      <c r="MV32" s="56">
        <f t="shared" si="305"/>
        <v>0</v>
      </c>
      <c r="MW32" s="56">
        <f t="shared" si="306"/>
        <v>0</v>
      </c>
      <c r="MX32" s="56">
        <f t="shared" si="307"/>
        <v>0</v>
      </c>
      <c r="MY32" s="56">
        <f t="shared" si="308"/>
        <v>0</v>
      </c>
      <c r="MZ32" s="56">
        <f t="shared" si="309"/>
        <v>0</v>
      </c>
      <c r="NA32" s="56">
        <f t="shared" si="310"/>
        <v>0</v>
      </c>
      <c r="NB32" s="56">
        <f t="shared" si="311"/>
        <v>0</v>
      </c>
      <c r="NC32" s="56">
        <f t="shared" si="312"/>
        <v>0</v>
      </c>
      <c r="ND32" s="56">
        <f t="shared" si="313"/>
        <v>0</v>
      </c>
      <c r="NE32" s="56">
        <f t="shared" si="314"/>
        <v>0</v>
      </c>
      <c r="NF32" s="56">
        <f t="shared" si="315"/>
        <v>0</v>
      </c>
      <c r="NG32" s="56">
        <f t="shared" si="316"/>
        <v>0</v>
      </c>
      <c r="NH32" s="56">
        <f t="shared" si="317"/>
        <v>0</v>
      </c>
      <c r="NI32" s="56">
        <f t="shared" si="318"/>
        <v>0</v>
      </c>
      <c r="NJ32" s="56">
        <f t="shared" si="319"/>
        <v>0</v>
      </c>
      <c r="NK32" s="56">
        <f t="shared" si="320"/>
        <v>0</v>
      </c>
      <c r="NL32" s="56">
        <f t="shared" si="321"/>
        <v>0</v>
      </c>
      <c r="NM32" s="56">
        <f t="shared" si="322"/>
        <v>0</v>
      </c>
      <c r="NN32" s="56">
        <f t="shared" si="323"/>
        <v>0</v>
      </c>
      <c r="NO32" s="56">
        <f t="shared" si="324"/>
        <v>0</v>
      </c>
      <c r="NP32" s="56">
        <f t="shared" si="325"/>
        <v>0</v>
      </c>
      <c r="NQ32" s="56">
        <f t="shared" si="326"/>
        <v>0</v>
      </c>
      <c r="NR32" s="56">
        <f t="shared" si="327"/>
        <v>0</v>
      </c>
      <c r="NS32" s="56">
        <f t="shared" si="328"/>
        <v>0</v>
      </c>
      <c r="NT32" s="56">
        <f t="shared" si="329"/>
        <v>0</v>
      </c>
      <c r="NU32" s="56">
        <f t="shared" si="330"/>
        <v>0</v>
      </c>
      <c r="NV32" s="56">
        <f t="shared" si="331"/>
        <v>0</v>
      </c>
      <c r="NW32" s="56">
        <f t="shared" si="332"/>
        <v>0</v>
      </c>
      <c r="NX32" s="56">
        <f t="shared" si="333"/>
        <v>0</v>
      </c>
      <c r="NY32" s="56">
        <f t="shared" si="334"/>
        <v>0</v>
      </c>
      <c r="NZ32" s="56">
        <f t="shared" si="335"/>
        <v>0</v>
      </c>
      <c r="OA32" s="56">
        <f t="shared" si="336"/>
        <v>0</v>
      </c>
      <c r="OB32" s="56">
        <f t="shared" si="337"/>
        <v>0</v>
      </c>
      <c r="OC32" s="56">
        <f t="shared" si="338"/>
        <v>0</v>
      </c>
      <c r="OD32" s="56">
        <f t="shared" si="339"/>
        <v>0</v>
      </c>
      <c r="OE32" s="56">
        <f t="shared" si="340"/>
        <v>0</v>
      </c>
      <c r="OF32" s="56">
        <f t="shared" si="341"/>
        <v>0</v>
      </c>
      <c r="OG32" s="56">
        <f t="shared" si="342"/>
        <v>0</v>
      </c>
      <c r="OH32" s="56">
        <f t="shared" si="343"/>
        <v>0</v>
      </c>
      <c r="OI32" s="56">
        <f t="shared" si="344"/>
        <v>0</v>
      </c>
      <c r="OJ32" s="56">
        <f t="shared" si="345"/>
        <v>0</v>
      </c>
      <c r="OK32" s="56">
        <f t="shared" si="346"/>
        <v>0</v>
      </c>
      <c r="OL32" s="56">
        <f t="shared" si="347"/>
        <v>0</v>
      </c>
      <c r="OM32" s="56">
        <f t="shared" si="348"/>
        <v>0</v>
      </c>
      <c r="ON32" s="56">
        <f t="shared" si="349"/>
        <v>0</v>
      </c>
      <c r="OO32" s="56">
        <f t="shared" si="350"/>
        <v>0</v>
      </c>
      <c r="OP32" s="56">
        <f t="shared" si="351"/>
        <v>0</v>
      </c>
      <c r="OQ32" s="56">
        <f t="shared" si="352"/>
        <v>0</v>
      </c>
      <c r="OR32" s="56">
        <f t="shared" si="353"/>
        <v>0</v>
      </c>
      <c r="OS32" s="56">
        <f t="shared" si="354"/>
        <v>0</v>
      </c>
      <c r="OT32" s="56">
        <f t="shared" si="355"/>
        <v>0</v>
      </c>
      <c r="OU32" s="56">
        <f t="shared" si="356"/>
        <v>0</v>
      </c>
      <c r="OV32" s="56">
        <f t="shared" si="357"/>
        <v>0</v>
      </c>
      <c r="OW32" s="56">
        <f t="shared" si="358"/>
        <v>0</v>
      </c>
      <c r="OX32" s="56">
        <f t="shared" si="359"/>
        <v>0</v>
      </c>
      <c r="OY32" s="56">
        <f t="shared" si="360"/>
        <v>0</v>
      </c>
      <c r="OZ32" s="56">
        <f t="shared" si="361"/>
        <v>0</v>
      </c>
      <c r="PA32" s="56">
        <f t="shared" si="362"/>
        <v>0</v>
      </c>
      <c r="PB32" s="56">
        <f t="shared" si="363"/>
        <v>0</v>
      </c>
      <c r="PC32" s="56">
        <f t="shared" si="364"/>
        <v>0</v>
      </c>
      <c r="PD32" s="56">
        <f t="shared" si="365"/>
        <v>0</v>
      </c>
      <c r="PE32" s="56">
        <f t="shared" si="366"/>
        <v>0</v>
      </c>
      <c r="PF32" s="56">
        <f t="shared" si="367"/>
        <v>0</v>
      </c>
      <c r="PG32" s="56">
        <f t="shared" si="368"/>
        <v>0</v>
      </c>
      <c r="PH32" s="56">
        <f t="shared" si="369"/>
        <v>0</v>
      </c>
      <c r="PI32" s="56">
        <f t="shared" si="370"/>
        <v>0</v>
      </c>
      <c r="PJ32" s="56">
        <f t="shared" si="371"/>
        <v>0</v>
      </c>
      <c r="PK32" s="56">
        <f t="shared" si="372"/>
        <v>0</v>
      </c>
      <c r="PL32" s="56">
        <f t="shared" si="373"/>
        <v>0</v>
      </c>
      <c r="PM32" s="56">
        <f t="shared" si="374"/>
        <v>0</v>
      </c>
      <c r="PN32" s="56">
        <f t="shared" si="375"/>
        <v>0</v>
      </c>
      <c r="PO32" s="56">
        <f t="shared" si="376"/>
        <v>0</v>
      </c>
      <c r="PP32" s="56">
        <f t="shared" si="377"/>
        <v>0</v>
      </c>
      <c r="PQ32" s="56">
        <f t="shared" si="378"/>
        <v>0</v>
      </c>
      <c r="PR32" s="56">
        <f t="shared" si="379"/>
        <v>0</v>
      </c>
      <c r="PS32" s="56">
        <f t="shared" si="380"/>
        <v>0</v>
      </c>
      <c r="PT32" s="56">
        <f t="shared" si="381"/>
        <v>0</v>
      </c>
      <c r="PU32" s="56">
        <f t="shared" si="382"/>
        <v>0</v>
      </c>
      <c r="PV32" s="56">
        <f t="shared" si="383"/>
        <v>0</v>
      </c>
      <c r="PW32" s="56">
        <f t="shared" si="384"/>
        <v>0</v>
      </c>
      <c r="PX32" s="56">
        <f t="shared" si="385"/>
        <v>0</v>
      </c>
      <c r="PY32" s="56">
        <f t="shared" si="386"/>
        <v>0</v>
      </c>
      <c r="PZ32" s="56">
        <f t="shared" si="387"/>
        <v>0</v>
      </c>
      <c r="QA32" s="56">
        <f t="shared" si="388"/>
        <v>0</v>
      </c>
      <c r="QB32" s="56">
        <f t="shared" si="389"/>
        <v>0</v>
      </c>
      <c r="QC32" s="56">
        <f t="shared" si="390"/>
        <v>0</v>
      </c>
      <c r="QD32" s="56">
        <f t="shared" si="391"/>
        <v>0</v>
      </c>
      <c r="QE32" s="56">
        <f t="shared" si="392"/>
        <v>0</v>
      </c>
      <c r="QF32" s="56">
        <f t="shared" si="393"/>
        <v>0</v>
      </c>
      <c r="QG32" s="56">
        <f t="shared" si="394"/>
        <v>0</v>
      </c>
      <c r="QH32" s="56">
        <f t="shared" si="395"/>
        <v>0</v>
      </c>
      <c r="QI32" s="56">
        <f t="shared" si="396"/>
        <v>0</v>
      </c>
      <c r="QJ32" s="56">
        <f t="shared" si="397"/>
        <v>0</v>
      </c>
      <c r="QK32" s="56">
        <f t="shared" si="398"/>
        <v>0</v>
      </c>
      <c r="QL32" s="56">
        <f t="shared" si="399"/>
        <v>0</v>
      </c>
      <c r="QM32" s="56">
        <f t="shared" si="400"/>
        <v>0</v>
      </c>
      <c r="QN32" s="56">
        <f t="shared" si="401"/>
        <v>0</v>
      </c>
      <c r="QO32" s="56">
        <f t="shared" si="402"/>
        <v>0</v>
      </c>
      <c r="QP32" s="56">
        <f t="shared" si="403"/>
        <v>0</v>
      </c>
      <c r="QQ32" s="56">
        <f t="shared" si="404"/>
        <v>0</v>
      </c>
      <c r="QR32" s="56">
        <f t="shared" si="405"/>
        <v>0</v>
      </c>
      <c r="QS32" s="56">
        <f t="shared" si="406"/>
        <v>0</v>
      </c>
      <c r="QT32" s="56">
        <f t="shared" si="407"/>
        <v>0</v>
      </c>
      <c r="QU32" s="56">
        <f t="shared" si="408"/>
        <v>0</v>
      </c>
      <c r="QV32" s="56">
        <f t="shared" si="409"/>
        <v>0</v>
      </c>
      <c r="QW32" s="56">
        <f t="shared" si="410"/>
        <v>0</v>
      </c>
      <c r="QX32" s="56">
        <f t="shared" si="411"/>
        <v>0</v>
      </c>
      <c r="QY32" s="56">
        <f t="shared" si="412"/>
        <v>0</v>
      </c>
      <c r="QZ32" s="56">
        <f t="shared" si="413"/>
        <v>0</v>
      </c>
      <c r="RA32" s="56">
        <f t="shared" si="414"/>
        <v>0</v>
      </c>
      <c r="RB32" s="56">
        <f t="shared" si="415"/>
        <v>0</v>
      </c>
      <c r="RC32" s="56">
        <f t="shared" si="416"/>
        <v>0</v>
      </c>
      <c r="RD32" s="56">
        <f t="shared" si="417"/>
        <v>0</v>
      </c>
      <c r="RE32" s="56">
        <f t="shared" si="418"/>
        <v>0</v>
      </c>
      <c r="RF32" s="56">
        <f t="shared" si="419"/>
        <v>0</v>
      </c>
      <c r="RG32" s="56">
        <f t="shared" si="420"/>
        <v>0</v>
      </c>
      <c r="RH32" s="56">
        <f t="shared" si="421"/>
        <v>0</v>
      </c>
      <c r="RI32" s="56">
        <f t="shared" si="422"/>
        <v>0</v>
      </c>
      <c r="RJ32" s="56">
        <f t="shared" si="423"/>
        <v>0</v>
      </c>
      <c r="RK32" s="56">
        <f t="shared" si="424"/>
        <v>0</v>
      </c>
      <c r="RL32" s="56">
        <f t="shared" si="425"/>
        <v>0</v>
      </c>
      <c r="RM32" s="56">
        <f t="shared" si="426"/>
        <v>0</v>
      </c>
      <c r="RN32" s="56">
        <f t="shared" si="427"/>
        <v>0</v>
      </c>
      <c r="RO32" s="56">
        <f t="shared" si="428"/>
        <v>0</v>
      </c>
      <c r="RP32" s="56">
        <f t="shared" si="429"/>
        <v>0</v>
      </c>
      <c r="RQ32" s="56">
        <f t="shared" si="430"/>
        <v>0</v>
      </c>
      <c r="RR32" s="56">
        <f t="shared" si="431"/>
        <v>0</v>
      </c>
      <c r="RS32" s="56">
        <f t="shared" si="432"/>
        <v>0</v>
      </c>
      <c r="RT32" s="56">
        <f t="shared" si="433"/>
        <v>0</v>
      </c>
      <c r="RU32" s="56">
        <f t="shared" si="434"/>
        <v>0</v>
      </c>
      <c r="RV32" s="56">
        <f t="shared" si="435"/>
        <v>0</v>
      </c>
      <c r="RW32" s="56">
        <f t="shared" si="436"/>
        <v>0</v>
      </c>
      <c r="RX32" s="56">
        <f t="shared" si="437"/>
        <v>0</v>
      </c>
      <c r="RY32" s="56">
        <f t="shared" si="438"/>
        <v>0</v>
      </c>
      <c r="RZ32" s="56">
        <f t="shared" si="439"/>
        <v>0</v>
      </c>
      <c r="SA32" s="56">
        <f t="shared" si="440"/>
        <v>0</v>
      </c>
      <c r="SB32" s="56">
        <f t="shared" si="441"/>
        <v>0</v>
      </c>
      <c r="SC32" s="56">
        <f t="shared" si="442"/>
        <v>0</v>
      </c>
      <c r="SD32" s="56">
        <f t="shared" si="443"/>
        <v>0</v>
      </c>
      <c r="SE32" s="56">
        <f t="shared" si="444"/>
        <v>0</v>
      </c>
      <c r="SF32" s="56">
        <f t="shared" si="445"/>
        <v>0</v>
      </c>
      <c r="SG32" s="56">
        <f t="shared" si="446"/>
        <v>0</v>
      </c>
      <c r="SH32" s="56">
        <f t="shared" si="447"/>
        <v>0</v>
      </c>
      <c r="SI32" s="56">
        <f t="shared" si="448"/>
        <v>0</v>
      </c>
      <c r="SJ32" s="56">
        <f t="shared" si="449"/>
        <v>0</v>
      </c>
      <c r="SK32" s="56">
        <f t="shared" si="450"/>
        <v>0</v>
      </c>
      <c r="SL32" s="56">
        <f t="shared" si="451"/>
        <v>0</v>
      </c>
      <c r="SM32" s="56">
        <f t="shared" si="452"/>
        <v>0</v>
      </c>
      <c r="SN32" s="56">
        <f t="shared" si="453"/>
        <v>0</v>
      </c>
      <c r="SO32" s="56">
        <f t="shared" si="454"/>
        <v>0</v>
      </c>
      <c r="SP32" s="56">
        <f t="shared" si="455"/>
        <v>0</v>
      </c>
      <c r="SQ32" s="56">
        <f t="shared" si="456"/>
        <v>0</v>
      </c>
      <c r="SR32" s="56">
        <f t="shared" si="457"/>
        <v>0</v>
      </c>
      <c r="SS32" s="56">
        <f t="shared" si="458"/>
        <v>0</v>
      </c>
      <c r="ST32" s="56">
        <f t="shared" si="459"/>
        <v>0</v>
      </c>
      <c r="SU32" s="56">
        <f t="shared" si="460"/>
        <v>0</v>
      </c>
      <c r="SV32" s="56">
        <f t="shared" si="461"/>
        <v>0</v>
      </c>
      <c r="SW32" s="56">
        <f t="shared" si="462"/>
        <v>0</v>
      </c>
      <c r="SX32" s="56">
        <f t="shared" si="463"/>
        <v>0</v>
      </c>
      <c r="SY32" s="56">
        <f t="shared" si="464"/>
        <v>0</v>
      </c>
      <c r="SZ32" s="56">
        <f t="shared" si="465"/>
        <v>0</v>
      </c>
      <c r="TA32" s="56">
        <f t="shared" si="466"/>
        <v>0</v>
      </c>
      <c r="TB32" s="56">
        <f t="shared" si="467"/>
        <v>0</v>
      </c>
      <c r="TC32" s="56">
        <f t="shared" si="468"/>
        <v>0</v>
      </c>
      <c r="TD32" s="56">
        <f t="shared" si="469"/>
        <v>0</v>
      </c>
      <c r="TE32" s="56">
        <f t="shared" si="470"/>
        <v>0</v>
      </c>
      <c r="TF32" s="56">
        <f t="shared" si="471"/>
        <v>0</v>
      </c>
      <c r="TG32" s="56">
        <f t="shared" si="472"/>
        <v>0</v>
      </c>
      <c r="TH32" s="56">
        <f t="shared" si="473"/>
        <v>0</v>
      </c>
      <c r="TI32" s="56">
        <f t="shared" si="474"/>
        <v>0</v>
      </c>
      <c r="TJ32" s="56">
        <f t="shared" si="475"/>
        <v>0</v>
      </c>
      <c r="TK32" s="56">
        <f t="shared" si="476"/>
        <v>0</v>
      </c>
      <c r="TL32" s="56">
        <f t="shared" si="477"/>
        <v>0</v>
      </c>
      <c r="TM32" s="56">
        <f t="shared" si="478"/>
        <v>0</v>
      </c>
      <c r="TN32" s="56">
        <f t="shared" si="479"/>
        <v>0</v>
      </c>
      <c r="TO32" s="56">
        <f t="shared" si="480"/>
        <v>0</v>
      </c>
      <c r="TP32" s="56">
        <f t="shared" si="481"/>
        <v>0</v>
      </c>
      <c r="TQ32" s="56">
        <f t="shared" si="482"/>
        <v>0</v>
      </c>
      <c r="TR32" s="56">
        <f t="shared" si="483"/>
        <v>0</v>
      </c>
      <c r="TS32" s="56">
        <f t="shared" si="484"/>
        <v>0</v>
      </c>
      <c r="TT32" s="56">
        <f t="shared" si="485"/>
        <v>0</v>
      </c>
      <c r="TU32" s="56">
        <f t="shared" si="486"/>
        <v>0</v>
      </c>
      <c r="TV32" s="56">
        <f t="shared" si="487"/>
        <v>0</v>
      </c>
      <c r="TW32" s="56">
        <f t="shared" si="488"/>
        <v>0</v>
      </c>
      <c r="TX32" s="56">
        <f t="shared" si="489"/>
        <v>0</v>
      </c>
      <c r="TY32" s="56">
        <f t="shared" si="490"/>
        <v>0</v>
      </c>
      <c r="TZ32" s="56">
        <f t="shared" si="491"/>
        <v>0</v>
      </c>
      <c r="UA32" s="56">
        <f t="shared" si="492"/>
        <v>0</v>
      </c>
      <c r="UB32" s="56">
        <f t="shared" si="493"/>
        <v>0</v>
      </c>
      <c r="UC32" s="56">
        <f t="shared" si="494"/>
        <v>0</v>
      </c>
      <c r="UD32" s="56">
        <f t="shared" si="495"/>
        <v>0</v>
      </c>
      <c r="UE32" s="56">
        <f t="shared" si="496"/>
        <v>0</v>
      </c>
      <c r="UF32" s="56">
        <f t="shared" si="497"/>
        <v>0</v>
      </c>
      <c r="UG32" s="56">
        <f t="shared" si="498"/>
        <v>0</v>
      </c>
      <c r="UH32" s="56">
        <f t="shared" si="499"/>
        <v>0</v>
      </c>
      <c r="UI32" s="56">
        <f t="shared" si="500"/>
        <v>0</v>
      </c>
      <c r="UJ32" s="56">
        <f t="shared" si="501"/>
        <v>0</v>
      </c>
      <c r="UK32" s="56">
        <f t="shared" si="502"/>
        <v>0</v>
      </c>
      <c r="UL32" s="56">
        <f t="shared" si="503"/>
        <v>0</v>
      </c>
      <c r="UM32" s="56">
        <f t="shared" si="504"/>
        <v>0</v>
      </c>
      <c r="UN32" s="56">
        <f t="shared" si="505"/>
        <v>0</v>
      </c>
      <c r="UO32" s="56">
        <f t="shared" si="506"/>
        <v>0</v>
      </c>
      <c r="UP32" s="56">
        <f t="shared" si="507"/>
        <v>0</v>
      </c>
      <c r="UQ32" s="56">
        <f t="shared" si="508"/>
        <v>0</v>
      </c>
      <c r="UR32" s="56">
        <f t="shared" si="509"/>
        <v>0</v>
      </c>
      <c r="US32" s="56">
        <f t="shared" si="510"/>
        <v>0</v>
      </c>
      <c r="UT32" s="56">
        <f t="shared" si="511"/>
        <v>0</v>
      </c>
      <c r="UU32" s="56">
        <f t="shared" si="512"/>
        <v>0</v>
      </c>
      <c r="UV32" s="56">
        <f t="shared" si="513"/>
        <v>0</v>
      </c>
      <c r="UW32" s="56">
        <f t="shared" si="514"/>
        <v>0</v>
      </c>
      <c r="UX32" s="56">
        <f t="shared" si="515"/>
        <v>0</v>
      </c>
      <c r="UY32" s="56">
        <f t="shared" si="516"/>
        <v>0</v>
      </c>
      <c r="UZ32" s="56">
        <f t="shared" si="517"/>
        <v>0</v>
      </c>
      <c r="VA32" s="56">
        <f t="shared" si="518"/>
        <v>0</v>
      </c>
      <c r="VB32" s="56">
        <f t="shared" si="519"/>
        <v>0</v>
      </c>
      <c r="VC32" s="56">
        <f t="shared" si="520"/>
        <v>0</v>
      </c>
      <c r="VD32" s="56">
        <f t="shared" si="521"/>
        <v>0</v>
      </c>
      <c r="VE32" s="56">
        <f t="shared" si="522"/>
        <v>0</v>
      </c>
      <c r="VF32" s="56">
        <f t="shared" si="523"/>
        <v>0</v>
      </c>
      <c r="VG32" s="56">
        <f t="shared" si="524"/>
        <v>0</v>
      </c>
      <c r="VH32" s="56">
        <f t="shared" si="525"/>
        <v>0</v>
      </c>
      <c r="VI32" s="56">
        <f t="shared" si="526"/>
        <v>0</v>
      </c>
      <c r="VJ32" s="56">
        <f t="shared" si="527"/>
        <v>0</v>
      </c>
      <c r="VK32" s="56">
        <f t="shared" si="528"/>
        <v>0</v>
      </c>
      <c r="VL32" s="56">
        <f t="shared" si="529"/>
        <v>0</v>
      </c>
      <c r="VM32" s="56">
        <f t="shared" si="530"/>
        <v>0</v>
      </c>
      <c r="VN32" s="56">
        <f t="shared" si="531"/>
        <v>0</v>
      </c>
      <c r="VO32" s="56">
        <f t="shared" si="532"/>
        <v>0</v>
      </c>
      <c r="VP32" s="56">
        <f t="shared" si="533"/>
        <v>0</v>
      </c>
      <c r="VQ32" s="56">
        <f t="shared" si="534"/>
        <v>0</v>
      </c>
      <c r="VR32" s="56">
        <f t="shared" si="535"/>
        <v>0</v>
      </c>
      <c r="VS32" s="56">
        <f t="shared" si="536"/>
        <v>0</v>
      </c>
      <c r="VT32" s="56">
        <f t="shared" si="537"/>
        <v>0</v>
      </c>
      <c r="VU32" s="56">
        <f t="shared" si="538"/>
        <v>0</v>
      </c>
      <c r="VV32" s="56">
        <f t="shared" si="539"/>
        <v>0</v>
      </c>
      <c r="VW32" s="56">
        <f t="shared" si="540"/>
        <v>0</v>
      </c>
      <c r="VX32" s="56">
        <f t="shared" si="541"/>
        <v>0</v>
      </c>
      <c r="VY32" s="56">
        <f t="shared" si="542"/>
        <v>0</v>
      </c>
      <c r="VZ32" s="56">
        <f t="shared" si="543"/>
        <v>0</v>
      </c>
      <c r="WA32" s="56">
        <f t="shared" si="544"/>
        <v>0</v>
      </c>
      <c r="WB32" s="56">
        <f t="shared" si="545"/>
        <v>0</v>
      </c>
      <c r="WC32" s="56">
        <f t="shared" si="546"/>
        <v>0</v>
      </c>
      <c r="WD32" s="56">
        <f t="shared" si="547"/>
        <v>0</v>
      </c>
      <c r="WE32" s="56">
        <f t="shared" si="548"/>
        <v>0</v>
      </c>
      <c r="WF32" s="56">
        <f t="shared" si="549"/>
        <v>0</v>
      </c>
      <c r="WG32" s="56">
        <f t="shared" si="550"/>
        <v>0</v>
      </c>
      <c r="WH32" s="56">
        <f t="shared" si="551"/>
        <v>0</v>
      </c>
      <c r="WI32" s="56">
        <f t="shared" si="552"/>
        <v>0</v>
      </c>
      <c r="WJ32" s="56">
        <f t="shared" si="553"/>
        <v>0</v>
      </c>
      <c r="WK32" s="56">
        <f t="shared" si="554"/>
        <v>0</v>
      </c>
      <c r="WL32" s="56">
        <f t="shared" si="555"/>
        <v>0</v>
      </c>
      <c r="WM32" s="56">
        <f t="shared" si="556"/>
        <v>0</v>
      </c>
      <c r="WN32" s="56">
        <f t="shared" si="557"/>
        <v>0</v>
      </c>
      <c r="WO32" s="56">
        <f t="shared" si="558"/>
        <v>0</v>
      </c>
      <c r="WP32" s="56">
        <f t="shared" si="559"/>
        <v>0</v>
      </c>
      <c r="WQ32" s="56">
        <f t="shared" si="560"/>
        <v>0</v>
      </c>
      <c r="WR32" s="56">
        <f t="shared" si="561"/>
        <v>0</v>
      </c>
      <c r="WS32" s="56">
        <f t="shared" si="562"/>
        <v>0</v>
      </c>
      <c r="WT32" s="56">
        <f t="shared" si="563"/>
        <v>0</v>
      </c>
      <c r="WU32" s="56">
        <f t="shared" si="564"/>
        <v>4.4440454051552814E-5</v>
      </c>
      <c r="WV32" s="56">
        <f t="shared" si="565"/>
        <v>-0.41664795891006623</v>
      </c>
      <c r="WW32" s="56">
        <f t="shared" si="566"/>
        <v>-4.4440454051552814E-5</v>
      </c>
      <c r="WX32" s="56">
        <f t="shared" si="567"/>
        <v>0.41664795891006623</v>
      </c>
      <c r="WY32" s="56">
        <f t="shared" si="568"/>
        <v>0</v>
      </c>
      <c r="WZ32" s="56">
        <f t="shared" si="569"/>
        <v>0</v>
      </c>
      <c r="XA32" s="56">
        <f t="shared" si="570"/>
        <v>0</v>
      </c>
      <c r="XB32" s="56">
        <f t="shared" si="571"/>
        <v>0</v>
      </c>
      <c r="XC32" s="56">
        <f t="shared" si="572"/>
        <v>0</v>
      </c>
      <c r="XD32" s="56">
        <f t="shared" si="573"/>
        <v>0</v>
      </c>
      <c r="XE32" s="56">
        <f t="shared" si="574"/>
        <v>0</v>
      </c>
      <c r="XF32" s="56">
        <f t="shared" si="575"/>
        <v>0</v>
      </c>
      <c r="XG32" s="56">
        <f t="shared" si="576"/>
        <v>0</v>
      </c>
      <c r="XH32" s="56">
        <f t="shared" si="577"/>
        <v>0</v>
      </c>
      <c r="XI32" s="56">
        <f t="shared" si="578"/>
        <v>0</v>
      </c>
      <c r="XJ32" s="56">
        <f t="shared" si="579"/>
        <v>0</v>
      </c>
      <c r="XK32" s="56">
        <f t="shared" si="580"/>
        <v>0</v>
      </c>
      <c r="XL32" s="56">
        <f t="shared" si="581"/>
        <v>0</v>
      </c>
      <c r="XM32" s="56">
        <f t="shared" si="582"/>
        <v>0</v>
      </c>
      <c r="XN32" s="56">
        <f t="shared" si="583"/>
        <v>0</v>
      </c>
      <c r="XO32" s="56">
        <f t="shared" si="584"/>
        <v>0</v>
      </c>
      <c r="XP32" s="56">
        <f t="shared" si="585"/>
        <v>0</v>
      </c>
      <c r="XQ32" s="56">
        <f t="shared" si="586"/>
        <v>0</v>
      </c>
      <c r="XR32" s="56">
        <f t="shared" si="587"/>
        <v>0</v>
      </c>
      <c r="XS32" s="56">
        <f t="shared" si="588"/>
        <v>0</v>
      </c>
      <c r="XT32" s="56">
        <f t="shared" si="589"/>
        <v>0</v>
      </c>
      <c r="XU32" s="56">
        <f t="shared" si="590"/>
        <v>0</v>
      </c>
      <c r="XV32" s="56">
        <f t="shared" si="591"/>
        <v>0</v>
      </c>
      <c r="XW32" s="56">
        <f t="shared" si="592"/>
        <v>0</v>
      </c>
      <c r="XX32" s="56">
        <f t="shared" si="593"/>
        <v>0</v>
      </c>
      <c r="XY32" s="56">
        <f t="shared" si="594"/>
        <v>0</v>
      </c>
      <c r="XZ32" s="56">
        <f t="shared" si="595"/>
        <v>0</v>
      </c>
      <c r="YA32" s="56">
        <f t="shared" si="596"/>
        <v>0</v>
      </c>
      <c r="YB32" s="56">
        <f t="shared" si="597"/>
        <v>0</v>
      </c>
      <c r="YC32" s="56">
        <f t="shared" si="598"/>
        <v>0</v>
      </c>
      <c r="YD32" s="56">
        <f t="shared" si="599"/>
        <v>0</v>
      </c>
      <c r="YE32" s="56">
        <f t="shared" si="600"/>
        <v>0</v>
      </c>
      <c r="YF32" s="56">
        <f t="shared" si="601"/>
        <v>0</v>
      </c>
      <c r="YG32" s="56">
        <f t="shared" si="602"/>
        <v>0</v>
      </c>
      <c r="YH32" s="56">
        <f t="shared" si="603"/>
        <v>0</v>
      </c>
      <c r="YI32" s="56">
        <f t="shared" si="604"/>
        <v>0</v>
      </c>
      <c r="YJ32" s="56">
        <f t="shared" si="605"/>
        <v>0</v>
      </c>
      <c r="YK32" s="56">
        <f t="shared" si="606"/>
        <v>0</v>
      </c>
      <c r="YL32" s="56">
        <f t="shared" si="607"/>
        <v>0</v>
      </c>
      <c r="YM32" s="56">
        <f t="shared" si="608"/>
        <v>0</v>
      </c>
      <c r="YN32" s="56">
        <f t="shared" si="609"/>
        <v>0</v>
      </c>
      <c r="YO32" s="56">
        <f t="shared" si="610"/>
        <v>-0.41664795891006623</v>
      </c>
      <c r="YP32" s="56">
        <f t="shared" si="611"/>
        <v>3906.2499555595459</v>
      </c>
      <c r="YQ32" s="56">
        <f t="shared" si="612"/>
        <v>0.41664795891006623</v>
      </c>
      <c r="YR32" s="56">
        <f t="shared" si="613"/>
        <v>-3906.2499555595459</v>
      </c>
      <c r="YS32" s="56">
        <f t="shared" si="614"/>
        <v>0</v>
      </c>
      <c r="YT32" s="56">
        <f t="shared" si="615"/>
        <v>0</v>
      </c>
      <c r="YU32" s="56">
        <f t="shared" si="616"/>
        <v>0</v>
      </c>
      <c r="YV32" s="56">
        <f t="shared" si="617"/>
        <v>0</v>
      </c>
      <c r="YW32" s="56">
        <f t="shared" si="618"/>
        <v>0</v>
      </c>
      <c r="YX32" s="56">
        <f t="shared" si="619"/>
        <v>0</v>
      </c>
      <c r="YY32" s="56">
        <f t="shared" si="620"/>
        <v>0</v>
      </c>
      <c r="YZ32" s="56">
        <f t="shared" si="621"/>
        <v>0</v>
      </c>
      <c r="ZA32" s="56">
        <f t="shared" si="622"/>
        <v>0</v>
      </c>
      <c r="ZB32" s="56">
        <f t="shared" si="623"/>
        <v>0</v>
      </c>
      <c r="ZC32" s="56">
        <f t="shared" si="624"/>
        <v>0</v>
      </c>
      <c r="ZD32" s="56">
        <f t="shared" si="625"/>
        <v>0</v>
      </c>
      <c r="ZE32" s="56">
        <f t="shared" si="626"/>
        <v>0</v>
      </c>
      <c r="ZF32" s="56">
        <f t="shared" si="627"/>
        <v>0</v>
      </c>
      <c r="ZG32" s="56">
        <f t="shared" si="628"/>
        <v>0</v>
      </c>
      <c r="ZH32" s="56">
        <f t="shared" si="629"/>
        <v>0</v>
      </c>
      <c r="ZI32" s="56">
        <f t="shared" si="630"/>
        <v>0</v>
      </c>
      <c r="ZJ32" s="56">
        <f t="shared" si="631"/>
        <v>0</v>
      </c>
      <c r="ZK32" s="56">
        <f t="shared" si="632"/>
        <v>0</v>
      </c>
      <c r="ZL32" s="56">
        <f t="shared" si="633"/>
        <v>0</v>
      </c>
      <c r="ZM32" s="56">
        <f t="shared" si="634"/>
        <v>0</v>
      </c>
      <c r="ZN32" s="56">
        <f t="shared" si="635"/>
        <v>0</v>
      </c>
      <c r="ZO32" s="56">
        <f t="shared" si="636"/>
        <v>0</v>
      </c>
      <c r="ZP32" s="56">
        <f t="shared" si="637"/>
        <v>0</v>
      </c>
      <c r="ZQ32" s="56">
        <f t="shared" si="638"/>
        <v>0</v>
      </c>
      <c r="ZR32" s="56">
        <f t="shared" si="639"/>
        <v>0</v>
      </c>
      <c r="ZS32" s="56">
        <f t="shared" si="640"/>
        <v>0</v>
      </c>
      <c r="ZT32" s="56">
        <f t="shared" si="641"/>
        <v>0</v>
      </c>
      <c r="ZU32" s="56">
        <f t="shared" si="642"/>
        <v>0</v>
      </c>
      <c r="ZV32" s="56">
        <f t="shared" si="643"/>
        <v>0</v>
      </c>
      <c r="ZW32" s="56">
        <f t="shared" si="644"/>
        <v>0</v>
      </c>
      <c r="ZX32" s="56">
        <f t="shared" si="645"/>
        <v>0</v>
      </c>
      <c r="ZY32" s="56">
        <f t="shared" si="646"/>
        <v>0</v>
      </c>
      <c r="ZZ32" s="56">
        <f t="shared" si="647"/>
        <v>0</v>
      </c>
      <c r="AAA32" s="56">
        <f t="shared" si="648"/>
        <v>0</v>
      </c>
      <c r="AAB32" s="56">
        <f t="shared" si="649"/>
        <v>0</v>
      </c>
      <c r="AAC32" s="56">
        <f t="shared" si="650"/>
        <v>0</v>
      </c>
      <c r="AAD32" s="56">
        <f t="shared" si="651"/>
        <v>0</v>
      </c>
      <c r="AAE32" s="56">
        <f t="shared" si="652"/>
        <v>0</v>
      </c>
      <c r="AAF32" s="56">
        <f t="shared" si="653"/>
        <v>0</v>
      </c>
      <c r="AAG32" s="56">
        <f t="shared" si="654"/>
        <v>0</v>
      </c>
      <c r="AAH32" s="56">
        <f t="shared" si="655"/>
        <v>0</v>
      </c>
      <c r="AAI32" s="56">
        <f t="shared" si="656"/>
        <v>-4.4440454051552814E-5</v>
      </c>
      <c r="AAJ32" s="56">
        <f t="shared" si="657"/>
        <v>0.41664795891006623</v>
      </c>
      <c r="AAK32" s="56">
        <f t="shared" si="658"/>
        <v>4.4440454051552814E-5</v>
      </c>
      <c r="AAL32" s="56">
        <f t="shared" si="659"/>
        <v>-0.41664795891006623</v>
      </c>
      <c r="AAM32" s="56">
        <f t="shared" si="660"/>
        <v>0</v>
      </c>
      <c r="AAN32" s="56">
        <f t="shared" si="661"/>
        <v>0</v>
      </c>
      <c r="AAO32" s="56">
        <f t="shared" si="662"/>
        <v>0</v>
      </c>
      <c r="AAP32" s="56">
        <f t="shared" si="663"/>
        <v>0</v>
      </c>
      <c r="AAQ32" s="56">
        <f t="shared" si="664"/>
        <v>0</v>
      </c>
      <c r="AAR32" s="56">
        <f t="shared" si="665"/>
        <v>0</v>
      </c>
      <c r="AAS32" s="56">
        <f t="shared" si="666"/>
        <v>0</v>
      </c>
      <c r="AAT32" s="56">
        <f t="shared" si="667"/>
        <v>0</v>
      </c>
      <c r="AAU32" s="56">
        <f t="shared" si="668"/>
        <v>0</v>
      </c>
      <c r="AAV32" s="56">
        <f t="shared" si="669"/>
        <v>0</v>
      </c>
      <c r="AAW32" s="56">
        <f t="shared" si="670"/>
        <v>0</v>
      </c>
      <c r="AAX32" s="56">
        <f t="shared" si="671"/>
        <v>0</v>
      </c>
      <c r="AAY32" s="56">
        <f t="shared" si="672"/>
        <v>0</v>
      </c>
      <c r="AAZ32" s="56">
        <f t="shared" si="673"/>
        <v>0</v>
      </c>
      <c r="ABA32" s="56">
        <f t="shared" si="674"/>
        <v>0</v>
      </c>
      <c r="ABB32" s="56">
        <f t="shared" si="675"/>
        <v>0</v>
      </c>
      <c r="ABC32" s="56">
        <f t="shared" si="676"/>
        <v>0</v>
      </c>
      <c r="ABD32" s="56">
        <f t="shared" si="677"/>
        <v>0</v>
      </c>
      <c r="ABE32" s="56">
        <f t="shared" si="678"/>
        <v>0</v>
      </c>
      <c r="ABF32" s="56">
        <f t="shared" si="679"/>
        <v>0</v>
      </c>
      <c r="ABG32" s="56">
        <f t="shared" si="680"/>
        <v>0</v>
      </c>
      <c r="ABH32" s="56">
        <f t="shared" si="681"/>
        <v>0</v>
      </c>
      <c r="ABI32" s="56">
        <f t="shared" si="682"/>
        <v>0</v>
      </c>
      <c r="ABJ32" s="56">
        <f t="shared" si="683"/>
        <v>0</v>
      </c>
      <c r="ABK32" s="56">
        <f t="shared" si="684"/>
        <v>0</v>
      </c>
      <c r="ABL32" s="56">
        <f t="shared" si="685"/>
        <v>0</v>
      </c>
      <c r="ABM32" s="56">
        <f t="shared" si="686"/>
        <v>0</v>
      </c>
      <c r="ABN32" s="56">
        <f t="shared" si="687"/>
        <v>0</v>
      </c>
      <c r="ABO32" s="56">
        <f t="shared" si="688"/>
        <v>0</v>
      </c>
      <c r="ABP32" s="56">
        <f t="shared" si="689"/>
        <v>0</v>
      </c>
      <c r="ABQ32" s="56">
        <f t="shared" si="690"/>
        <v>0</v>
      </c>
      <c r="ABR32" s="56">
        <f t="shared" si="691"/>
        <v>0</v>
      </c>
      <c r="ABS32" s="56">
        <f t="shared" si="692"/>
        <v>0</v>
      </c>
      <c r="ABT32" s="56">
        <f t="shared" si="693"/>
        <v>0</v>
      </c>
      <c r="ABU32" s="56">
        <f t="shared" si="694"/>
        <v>0</v>
      </c>
      <c r="ABV32" s="56">
        <f t="shared" si="695"/>
        <v>0</v>
      </c>
      <c r="ABW32" s="56">
        <f t="shared" si="696"/>
        <v>0</v>
      </c>
      <c r="ABX32" s="56">
        <f t="shared" si="697"/>
        <v>0</v>
      </c>
      <c r="ABY32" s="56">
        <f t="shared" si="698"/>
        <v>0</v>
      </c>
      <c r="ABZ32" s="56">
        <f t="shared" si="699"/>
        <v>0</v>
      </c>
      <c r="ACA32" s="56">
        <f t="shared" si="700"/>
        <v>0</v>
      </c>
      <c r="ACB32" s="56">
        <f t="shared" si="701"/>
        <v>0</v>
      </c>
      <c r="ACC32" s="56">
        <f t="shared" si="702"/>
        <v>0.41664795891006623</v>
      </c>
      <c r="ACD32" s="56">
        <f t="shared" si="703"/>
        <v>-3906.2499555595459</v>
      </c>
      <c r="ACE32" s="56">
        <f t="shared" si="704"/>
        <v>-0.41664795891006623</v>
      </c>
      <c r="ACF32" s="56">
        <f t="shared" si="705"/>
        <v>3906.2499555595459</v>
      </c>
      <c r="ACG32" s="56">
        <f t="shared" si="706"/>
        <v>0</v>
      </c>
      <c r="ACH32" s="56">
        <f t="shared" si="707"/>
        <v>0</v>
      </c>
      <c r="ACI32" s="56">
        <f t="shared" si="708"/>
        <v>0</v>
      </c>
      <c r="ACJ32" s="56">
        <f t="shared" si="709"/>
        <v>0</v>
      </c>
      <c r="ACK32" s="56">
        <f t="shared" si="710"/>
        <v>0</v>
      </c>
      <c r="ACL32" s="56">
        <f t="shared" si="711"/>
        <v>0</v>
      </c>
      <c r="ACM32" s="56">
        <f t="shared" si="712"/>
        <v>0</v>
      </c>
      <c r="ACN32" s="56">
        <f t="shared" si="713"/>
        <v>0</v>
      </c>
      <c r="ACO32" s="56">
        <f t="shared" si="714"/>
        <v>0</v>
      </c>
      <c r="ACP32" s="56">
        <f t="shared" si="715"/>
        <v>0</v>
      </c>
      <c r="ACQ32" s="56">
        <f t="shared" si="716"/>
        <v>0</v>
      </c>
      <c r="ACR32" s="56">
        <f t="shared" si="717"/>
        <v>0</v>
      </c>
      <c r="ACS32" s="56">
        <f t="shared" si="718"/>
        <v>0</v>
      </c>
      <c r="ACT32" s="56">
        <f t="shared" si="719"/>
        <v>0</v>
      </c>
      <c r="ACU32" s="56">
        <f t="shared" si="720"/>
        <v>0</v>
      </c>
      <c r="ACV32" s="56">
        <f t="shared" si="721"/>
        <v>0</v>
      </c>
      <c r="ACW32" s="56">
        <f t="shared" si="722"/>
        <v>0</v>
      </c>
      <c r="ACX32" s="56">
        <f t="shared" si="723"/>
        <v>0</v>
      </c>
      <c r="ACY32" s="56">
        <f t="shared" si="724"/>
        <v>0</v>
      </c>
      <c r="ACZ32" s="56">
        <f t="shared" si="725"/>
        <v>0</v>
      </c>
      <c r="ADA32" s="56">
        <f t="shared" si="726"/>
        <v>0</v>
      </c>
      <c r="ADB32" s="56">
        <f t="shared" si="727"/>
        <v>0</v>
      </c>
      <c r="ADC32" s="56">
        <f t="shared" si="728"/>
        <v>0</v>
      </c>
      <c r="ADD32" s="56">
        <f t="shared" si="729"/>
        <v>0</v>
      </c>
      <c r="ADE32" s="56">
        <f t="shared" si="730"/>
        <v>0</v>
      </c>
      <c r="ADF32" s="56">
        <f t="shared" si="731"/>
        <v>0</v>
      </c>
      <c r="ADG32" s="56">
        <f t="shared" si="732"/>
        <v>0</v>
      </c>
      <c r="ADH32" s="56">
        <f t="shared" si="733"/>
        <v>0</v>
      </c>
      <c r="ADI32" s="56">
        <f t="shared" si="734"/>
        <v>0</v>
      </c>
      <c r="ADJ32" s="56">
        <f t="shared" si="735"/>
        <v>0</v>
      </c>
      <c r="ADK32" s="56">
        <f t="shared" si="736"/>
        <v>0</v>
      </c>
      <c r="ADL32" s="56">
        <f t="shared" si="737"/>
        <v>0</v>
      </c>
      <c r="ADM32" s="56">
        <f t="shared" si="738"/>
        <v>0</v>
      </c>
      <c r="ADN32" s="56">
        <f t="shared" si="739"/>
        <v>0</v>
      </c>
      <c r="ADO32" s="56">
        <f t="shared" si="740"/>
        <v>0</v>
      </c>
      <c r="ADP32" s="56">
        <f t="shared" si="741"/>
        <v>0</v>
      </c>
      <c r="ADQ32" s="56">
        <f t="shared" si="742"/>
        <v>0</v>
      </c>
      <c r="ADR32" s="56">
        <f t="shared" si="743"/>
        <v>0</v>
      </c>
      <c r="ADS32" s="56">
        <f t="shared" si="744"/>
        <v>0</v>
      </c>
      <c r="ADT32" s="56">
        <f t="shared" si="745"/>
        <v>0</v>
      </c>
      <c r="ADU32" s="56">
        <f t="shared" si="746"/>
        <v>0</v>
      </c>
      <c r="ADV32" s="56">
        <f t="shared" si="747"/>
        <v>0</v>
      </c>
      <c r="ADW32" s="56">
        <f t="shared" si="748"/>
        <v>0</v>
      </c>
      <c r="ADX32" s="56">
        <f t="shared" si="749"/>
        <v>0</v>
      </c>
      <c r="ADY32" s="56">
        <f t="shared" si="750"/>
        <v>0</v>
      </c>
      <c r="ADZ32" s="56">
        <f t="shared" si="751"/>
        <v>0</v>
      </c>
      <c r="AEA32" s="56">
        <f t="shared" si="752"/>
        <v>0</v>
      </c>
      <c r="AEB32" s="56">
        <f t="shared" si="753"/>
        <v>0</v>
      </c>
      <c r="AEC32" s="56">
        <f t="shared" si="754"/>
        <v>0</v>
      </c>
      <c r="AED32" s="56">
        <f t="shared" si="755"/>
        <v>0</v>
      </c>
      <c r="AEE32" s="56">
        <f t="shared" si="756"/>
        <v>0</v>
      </c>
      <c r="AEF32" s="56">
        <f t="shared" si="757"/>
        <v>0</v>
      </c>
      <c r="AEG32" s="56">
        <f t="shared" si="758"/>
        <v>0</v>
      </c>
      <c r="AEH32" s="56">
        <f t="shared" si="759"/>
        <v>0</v>
      </c>
      <c r="AEI32" s="56">
        <f t="shared" si="760"/>
        <v>0</v>
      </c>
      <c r="AEJ32" s="56">
        <f t="shared" si="761"/>
        <v>0</v>
      </c>
      <c r="AEK32" s="56">
        <f t="shared" si="762"/>
        <v>0</v>
      </c>
      <c r="AEL32" s="56">
        <f t="shared" si="763"/>
        <v>0</v>
      </c>
      <c r="AEM32" s="56">
        <f t="shared" si="764"/>
        <v>0</v>
      </c>
      <c r="AEN32" s="56">
        <f t="shared" si="765"/>
        <v>0</v>
      </c>
      <c r="AEO32" s="56">
        <f t="shared" si="766"/>
        <v>0</v>
      </c>
      <c r="AEP32" s="56">
        <f t="shared" si="767"/>
        <v>0</v>
      </c>
      <c r="AEQ32" s="56">
        <f t="shared" si="768"/>
        <v>0</v>
      </c>
      <c r="AER32" s="56">
        <f t="shared" si="769"/>
        <v>0</v>
      </c>
      <c r="AES32" s="56">
        <f t="shared" si="770"/>
        <v>0</v>
      </c>
      <c r="AET32" s="56">
        <f t="shared" si="771"/>
        <v>0</v>
      </c>
      <c r="AEU32" s="56">
        <f t="shared" si="772"/>
        <v>0</v>
      </c>
      <c r="AEV32" s="56">
        <f t="shared" si="773"/>
        <v>0</v>
      </c>
      <c r="AEW32" s="56">
        <f t="shared" si="774"/>
        <v>0</v>
      </c>
      <c r="AEX32" s="56">
        <f t="shared" si="775"/>
        <v>0</v>
      </c>
      <c r="AEY32" s="56">
        <f t="shared" si="776"/>
        <v>0</v>
      </c>
      <c r="AEZ32" s="56">
        <f t="shared" si="777"/>
        <v>0</v>
      </c>
      <c r="AFA32" s="56">
        <f t="shared" si="778"/>
        <v>0</v>
      </c>
      <c r="AFB32" s="56">
        <f t="shared" si="779"/>
        <v>0</v>
      </c>
      <c r="AFC32" s="56">
        <f t="shared" si="780"/>
        <v>0</v>
      </c>
      <c r="AFD32" s="56">
        <f t="shared" si="781"/>
        <v>0</v>
      </c>
      <c r="AFE32" s="56">
        <f t="shared" si="782"/>
        <v>0</v>
      </c>
      <c r="AFF32" s="56">
        <f t="shared" si="783"/>
        <v>0</v>
      </c>
      <c r="AFG32" s="56">
        <f t="shared" si="784"/>
        <v>0</v>
      </c>
      <c r="AFH32" s="56">
        <f t="shared" si="785"/>
        <v>0</v>
      </c>
      <c r="AFI32" s="56">
        <f t="shared" si="786"/>
        <v>0</v>
      </c>
      <c r="AFJ32" s="56">
        <f t="shared" si="787"/>
        <v>0</v>
      </c>
      <c r="AFK32" s="56">
        <f t="shared" si="788"/>
        <v>0</v>
      </c>
      <c r="AFL32" s="56">
        <f t="shared" si="789"/>
        <v>0</v>
      </c>
      <c r="AFM32" s="56">
        <f t="shared" si="790"/>
        <v>0</v>
      </c>
      <c r="AFN32" s="56">
        <f t="shared" si="791"/>
        <v>0</v>
      </c>
      <c r="AFO32" s="56">
        <f t="shared" si="792"/>
        <v>0</v>
      </c>
      <c r="AFP32" s="56">
        <f t="shared" si="793"/>
        <v>0</v>
      </c>
      <c r="AFQ32" s="56">
        <f t="shared" si="794"/>
        <v>0</v>
      </c>
      <c r="AFR32" s="56">
        <f t="shared" si="795"/>
        <v>0</v>
      </c>
      <c r="AFS32" s="56">
        <f t="shared" si="796"/>
        <v>0</v>
      </c>
      <c r="AFT32" s="56">
        <f t="shared" si="797"/>
        <v>0</v>
      </c>
      <c r="AFU32" s="56">
        <f t="shared" si="798"/>
        <v>0</v>
      </c>
      <c r="AFV32" s="56">
        <f t="shared" si="799"/>
        <v>0</v>
      </c>
      <c r="AFW32" s="56">
        <f t="shared" si="800"/>
        <v>0</v>
      </c>
      <c r="AFX32" s="56">
        <f t="shared" si="801"/>
        <v>0</v>
      </c>
      <c r="AFY32" s="56">
        <f t="shared" si="802"/>
        <v>0</v>
      </c>
      <c r="AFZ32" s="56">
        <f t="shared" si="803"/>
        <v>0</v>
      </c>
      <c r="AGA32" s="56">
        <f t="shared" si="804"/>
        <v>0</v>
      </c>
      <c r="AGB32" s="56">
        <f t="shared" si="805"/>
        <v>0</v>
      </c>
      <c r="AGC32" s="56">
        <f t="shared" si="806"/>
        <v>0</v>
      </c>
      <c r="AGD32" s="56">
        <f t="shared" si="807"/>
        <v>0</v>
      </c>
      <c r="AGE32" s="56">
        <f t="shared" si="808"/>
        <v>0</v>
      </c>
      <c r="AGF32" s="56">
        <f t="shared" si="809"/>
        <v>0</v>
      </c>
      <c r="AGG32" s="56">
        <f t="shared" si="810"/>
        <v>0</v>
      </c>
      <c r="AGH32" s="56">
        <f t="shared" si="811"/>
        <v>0</v>
      </c>
      <c r="AGI32" s="56">
        <f t="shared" si="812"/>
        <v>0</v>
      </c>
      <c r="AGJ32" s="56">
        <f t="shared" si="813"/>
        <v>0</v>
      </c>
      <c r="AGK32" s="56">
        <f t="shared" si="814"/>
        <v>0</v>
      </c>
      <c r="AGL32" s="56">
        <f t="shared" si="815"/>
        <v>0</v>
      </c>
      <c r="AGM32" s="56">
        <f t="shared" si="816"/>
        <v>0</v>
      </c>
      <c r="AGN32" s="56">
        <f t="shared" si="817"/>
        <v>0</v>
      </c>
      <c r="AGO32" s="56">
        <f t="shared" si="818"/>
        <v>0</v>
      </c>
      <c r="AGP32" s="56">
        <f t="shared" si="819"/>
        <v>0</v>
      </c>
      <c r="AGQ32" s="56">
        <f t="shared" si="820"/>
        <v>0</v>
      </c>
      <c r="AGR32" s="56">
        <f t="shared" si="821"/>
        <v>0</v>
      </c>
      <c r="AGS32" s="56">
        <f t="shared" si="822"/>
        <v>0</v>
      </c>
      <c r="AGT32" s="56">
        <f t="shared" si="823"/>
        <v>0</v>
      </c>
      <c r="AGU32" s="56">
        <f t="shared" si="824"/>
        <v>0</v>
      </c>
      <c r="AGV32" s="56">
        <f t="shared" si="825"/>
        <v>0</v>
      </c>
      <c r="AGW32" s="56">
        <f t="shared" si="826"/>
        <v>0</v>
      </c>
      <c r="AGX32" s="56">
        <f t="shared" si="827"/>
        <v>0</v>
      </c>
      <c r="AGY32" s="56">
        <f t="shared" si="828"/>
        <v>0</v>
      </c>
      <c r="AGZ32" s="56">
        <f t="shared" si="829"/>
        <v>0</v>
      </c>
      <c r="AHA32" s="56">
        <f t="shared" si="830"/>
        <v>0</v>
      </c>
      <c r="AHB32" s="56">
        <f t="shared" si="831"/>
        <v>0</v>
      </c>
      <c r="AHC32" s="56">
        <f t="shared" si="832"/>
        <v>0</v>
      </c>
      <c r="AHD32" s="56">
        <f t="shared" si="833"/>
        <v>0</v>
      </c>
      <c r="AHE32" s="56">
        <f t="shared" si="834"/>
        <v>0</v>
      </c>
      <c r="AHF32" s="56">
        <f t="shared" si="835"/>
        <v>0</v>
      </c>
      <c r="AHG32" s="56">
        <f t="shared" si="836"/>
        <v>0</v>
      </c>
      <c r="AHH32" s="56">
        <f t="shared" si="837"/>
        <v>0</v>
      </c>
      <c r="AHI32" s="56">
        <f t="shared" si="838"/>
        <v>0</v>
      </c>
      <c r="AHJ32" s="56">
        <f t="shared" si="839"/>
        <v>0</v>
      </c>
      <c r="AHK32" s="56">
        <f t="shared" si="840"/>
        <v>0</v>
      </c>
      <c r="AHL32" s="56">
        <f t="shared" si="841"/>
        <v>0</v>
      </c>
      <c r="AHM32" s="56">
        <f t="shared" si="842"/>
        <v>0</v>
      </c>
      <c r="AHN32" s="56">
        <f t="shared" si="843"/>
        <v>0</v>
      </c>
      <c r="AHO32" s="56">
        <f t="shared" si="844"/>
        <v>0</v>
      </c>
      <c r="AHP32" s="56">
        <f t="shared" si="845"/>
        <v>0</v>
      </c>
      <c r="AHQ32" s="56">
        <f t="shared" si="846"/>
        <v>0</v>
      </c>
      <c r="AHR32" s="56">
        <f t="shared" si="847"/>
        <v>0</v>
      </c>
      <c r="AHS32" s="56">
        <f t="shared" si="848"/>
        <v>0</v>
      </c>
      <c r="AHT32" s="56">
        <f t="shared" si="849"/>
        <v>0</v>
      </c>
      <c r="AHU32" s="56">
        <f t="shared" si="850"/>
        <v>0</v>
      </c>
      <c r="AHV32" s="56">
        <f t="shared" si="851"/>
        <v>0</v>
      </c>
      <c r="AHW32" s="56">
        <f t="shared" si="852"/>
        <v>0</v>
      </c>
      <c r="AHX32" s="56">
        <f t="shared" si="853"/>
        <v>0</v>
      </c>
      <c r="AHY32" s="56">
        <f t="shared" si="854"/>
        <v>0</v>
      </c>
      <c r="AHZ32" s="56">
        <f t="shared" si="855"/>
        <v>0</v>
      </c>
      <c r="AIA32" s="56">
        <f t="shared" si="856"/>
        <v>0</v>
      </c>
      <c r="AIB32" s="56">
        <f t="shared" si="857"/>
        <v>0</v>
      </c>
      <c r="AIC32" s="56">
        <f t="shared" si="858"/>
        <v>0</v>
      </c>
      <c r="AID32" s="56">
        <f t="shared" si="859"/>
        <v>0</v>
      </c>
      <c r="AIE32" s="56">
        <f t="shared" si="860"/>
        <v>0</v>
      </c>
      <c r="AIF32" s="56">
        <f t="shared" si="861"/>
        <v>0</v>
      </c>
      <c r="AIG32" s="56">
        <f t="shared" si="862"/>
        <v>0</v>
      </c>
      <c r="AIH32" s="56">
        <f t="shared" si="863"/>
        <v>0</v>
      </c>
      <c r="AII32" s="56">
        <f t="shared" si="864"/>
        <v>0</v>
      </c>
      <c r="AIJ32" s="56">
        <f t="shared" si="865"/>
        <v>0</v>
      </c>
      <c r="AIK32" s="56">
        <f t="shared" si="866"/>
        <v>0</v>
      </c>
      <c r="AIL32" s="56">
        <f t="shared" si="867"/>
        <v>0</v>
      </c>
      <c r="AIM32" s="56">
        <f t="shared" si="868"/>
        <v>0</v>
      </c>
      <c r="AIN32" s="56">
        <f t="shared" si="869"/>
        <v>0</v>
      </c>
      <c r="AIO32" s="56">
        <f t="shared" si="870"/>
        <v>0</v>
      </c>
      <c r="AIP32" s="56">
        <f t="shared" si="871"/>
        <v>0</v>
      </c>
      <c r="AIQ32" s="56">
        <f t="shared" si="872"/>
        <v>0</v>
      </c>
      <c r="AIR32" s="56">
        <f t="shared" si="873"/>
        <v>0</v>
      </c>
      <c r="AIS32" s="56">
        <f t="shared" si="874"/>
        <v>0</v>
      </c>
      <c r="AIT32" s="56">
        <f t="shared" si="875"/>
        <v>0</v>
      </c>
      <c r="AIU32" s="56">
        <f t="shared" si="876"/>
        <v>0</v>
      </c>
      <c r="AIV32" s="56">
        <f t="shared" si="877"/>
        <v>0</v>
      </c>
      <c r="AIW32" s="56">
        <f t="shared" si="878"/>
        <v>0</v>
      </c>
      <c r="AIX32" s="56">
        <f t="shared" si="879"/>
        <v>0</v>
      </c>
      <c r="AIY32" s="56">
        <f t="shared" si="880"/>
        <v>0</v>
      </c>
      <c r="AIZ32" s="56">
        <f t="shared" si="881"/>
        <v>0</v>
      </c>
      <c r="AJA32" s="56">
        <f t="shared" si="882"/>
        <v>0</v>
      </c>
      <c r="AJB32" s="56">
        <f t="shared" si="883"/>
        <v>0</v>
      </c>
      <c r="AJC32" s="56">
        <f t="shared" si="884"/>
        <v>0</v>
      </c>
      <c r="AJD32" s="56">
        <f t="shared" si="885"/>
        <v>0</v>
      </c>
      <c r="AJE32" s="56">
        <f t="shared" si="886"/>
        <v>0</v>
      </c>
      <c r="AJF32" s="56">
        <f t="shared" si="887"/>
        <v>0</v>
      </c>
      <c r="AJG32" s="56">
        <f t="shared" si="888"/>
        <v>0</v>
      </c>
      <c r="AJH32" s="56">
        <f t="shared" si="889"/>
        <v>0</v>
      </c>
      <c r="AJI32" s="56">
        <f t="shared" si="890"/>
        <v>0</v>
      </c>
      <c r="AJJ32" s="56">
        <f t="shared" si="891"/>
        <v>0</v>
      </c>
      <c r="AJK32" s="56">
        <f t="shared" si="892"/>
        <v>0</v>
      </c>
      <c r="AJL32" s="56">
        <f t="shared" si="893"/>
        <v>0</v>
      </c>
      <c r="AJM32" s="56">
        <f t="shared" si="894"/>
        <v>0</v>
      </c>
      <c r="AJN32" s="56">
        <f t="shared" si="895"/>
        <v>0</v>
      </c>
      <c r="AJO32" s="56">
        <f t="shared" si="896"/>
        <v>0</v>
      </c>
      <c r="AJP32" s="56">
        <f t="shared" si="897"/>
        <v>0</v>
      </c>
      <c r="AJQ32" s="56">
        <f t="shared" si="898"/>
        <v>0</v>
      </c>
      <c r="AJR32" s="56">
        <f t="shared" si="899"/>
        <v>0</v>
      </c>
      <c r="AJS32" s="56">
        <f t="shared" si="900"/>
        <v>0</v>
      </c>
      <c r="AJT32" s="56">
        <f t="shared" si="901"/>
        <v>0</v>
      </c>
      <c r="AJU32" s="56">
        <f t="shared" si="902"/>
        <v>0</v>
      </c>
      <c r="AJV32" s="56">
        <f t="shared" si="903"/>
        <v>0</v>
      </c>
      <c r="AJW32" s="56">
        <f t="shared" si="904"/>
        <v>0</v>
      </c>
      <c r="AJX32" s="56">
        <f t="shared" si="905"/>
        <v>0</v>
      </c>
      <c r="AJY32" s="56">
        <f t="shared" si="906"/>
        <v>0</v>
      </c>
      <c r="AJZ32" s="56">
        <f t="shared" si="907"/>
        <v>0</v>
      </c>
      <c r="AKA32" s="56">
        <f t="shared" si="908"/>
        <v>0</v>
      </c>
      <c r="AKB32" s="56">
        <f t="shared" si="909"/>
        <v>0</v>
      </c>
      <c r="AKC32" s="56">
        <f t="shared" si="910"/>
        <v>0</v>
      </c>
      <c r="AKD32" s="56">
        <f t="shared" si="911"/>
        <v>0</v>
      </c>
      <c r="AKE32" s="56">
        <f t="shared" si="912"/>
        <v>0</v>
      </c>
      <c r="AKF32" s="56">
        <f t="shared" si="913"/>
        <v>0</v>
      </c>
      <c r="AKG32" s="56">
        <f t="shared" si="914"/>
        <v>0</v>
      </c>
      <c r="AKH32" s="56">
        <f t="shared" si="915"/>
        <v>0</v>
      </c>
      <c r="AKI32" s="56">
        <f t="shared" si="916"/>
        <v>0</v>
      </c>
      <c r="AKJ32" s="56">
        <f t="shared" si="917"/>
        <v>0</v>
      </c>
      <c r="AKK32" s="56">
        <f t="shared" si="918"/>
        <v>0</v>
      </c>
      <c r="AKL32" s="56">
        <f t="shared" si="919"/>
        <v>0</v>
      </c>
      <c r="AKM32" s="56">
        <f t="shared" si="920"/>
        <v>0</v>
      </c>
      <c r="AKN32" s="56">
        <f t="shared" si="921"/>
        <v>0</v>
      </c>
      <c r="AKO32" s="56">
        <f t="shared" si="922"/>
        <v>0</v>
      </c>
      <c r="AKP32" s="56">
        <f t="shared" si="923"/>
        <v>0</v>
      </c>
      <c r="AKQ32" s="56">
        <f t="shared" si="924"/>
        <v>0</v>
      </c>
      <c r="AKR32" s="56">
        <f t="shared" si="925"/>
        <v>0</v>
      </c>
      <c r="AKS32" s="56">
        <f t="shared" si="926"/>
        <v>0</v>
      </c>
      <c r="AKT32" s="56">
        <f t="shared" si="927"/>
        <v>0</v>
      </c>
      <c r="AKU32" s="56">
        <f t="shared" si="928"/>
        <v>0</v>
      </c>
      <c r="AKV32" s="56">
        <f t="shared" si="929"/>
        <v>0</v>
      </c>
      <c r="AKW32" s="56">
        <f t="shared" si="930"/>
        <v>0</v>
      </c>
      <c r="AKX32" s="56">
        <f t="shared" si="931"/>
        <v>0</v>
      </c>
      <c r="AKY32" s="56">
        <f t="shared" si="932"/>
        <v>0</v>
      </c>
      <c r="AKZ32" s="56">
        <f t="shared" si="933"/>
        <v>0</v>
      </c>
      <c r="ALA32" s="56">
        <f t="shared" si="934"/>
        <v>0</v>
      </c>
      <c r="ALB32" s="56">
        <f t="shared" si="935"/>
        <v>0</v>
      </c>
      <c r="ALC32" s="56">
        <f t="shared" si="936"/>
        <v>0</v>
      </c>
      <c r="ALD32" s="56">
        <f t="shared" si="937"/>
        <v>0</v>
      </c>
      <c r="ALE32" s="56">
        <f t="shared" si="938"/>
        <v>0</v>
      </c>
      <c r="ALF32" s="56">
        <f t="shared" si="939"/>
        <v>0</v>
      </c>
      <c r="ALG32" s="56">
        <f t="shared" si="940"/>
        <v>0</v>
      </c>
      <c r="ALH32" s="56">
        <f t="shared" si="941"/>
        <v>0</v>
      </c>
      <c r="ALI32" s="56">
        <f t="shared" si="942"/>
        <v>0</v>
      </c>
      <c r="ALJ32" s="56">
        <f t="shared" si="943"/>
        <v>0</v>
      </c>
      <c r="ALK32" s="56">
        <f t="shared" si="944"/>
        <v>0</v>
      </c>
      <c r="ALL32" s="56">
        <f t="shared" si="945"/>
        <v>0</v>
      </c>
      <c r="ALM32" s="56">
        <f t="shared" si="946"/>
        <v>0</v>
      </c>
      <c r="ALN32" s="56">
        <f t="shared" si="947"/>
        <v>0</v>
      </c>
      <c r="ALO32" s="56">
        <f t="shared" si="948"/>
        <v>0</v>
      </c>
      <c r="ALP32" s="56">
        <f t="shared" si="949"/>
        <v>0</v>
      </c>
      <c r="ALQ32" s="56">
        <f t="shared" si="950"/>
        <v>0</v>
      </c>
      <c r="ALR32" s="56">
        <f t="shared" si="951"/>
        <v>0</v>
      </c>
      <c r="ALS32" s="56">
        <f t="shared" si="952"/>
        <v>0</v>
      </c>
      <c r="ALT32" s="56">
        <f t="shared" si="953"/>
        <v>0</v>
      </c>
      <c r="ALU32" s="56">
        <f t="shared" si="954"/>
        <v>0</v>
      </c>
      <c r="ALV32" s="56">
        <f t="shared" si="955"/>
        <v>0</v>
      </c>
      <c r="ALW32" s="56">
        <f t="shared" si="956"/>
        <v>0</v>
      </c>
      <c r="ALX32" s="56">
        <f t="shared" si="957"/>
        <v>0</v>
      </c>
      <c r="ALY32" s="56">
        <f t="shared" si="958"/>
        <v>0</v>
      </c>
      <c r="ALZ32" s="56">
        <f t="shared" si="959"/>
        <v>0</v>
      </c>
      <c r="AMA32" s="56">
        <f t="shared" si="960"/>
        <v>0</v>
      </c>
      <c r="AMB32" s="56">
        <f t="shared" si="961"/>
        <v>0</v>
      </c>
      <c r="AMC32" s="56">
        <f t="shared" si="962"/>
        <v>0</v>
      </c>
      <c r="AMD32" s="56">
        <f t="shared" si="963"/>
        <v>0</v>
      </c>
      <c r="AME32" s="56">
        <f t="shared" si="964"/>
        <v>0</v>
      </c>
      <c r="AMF32" s="56">
        <f t="shared" si="965"/>
        <v>0</v>
      </c>
      <c r="AMG32" s="56">
        <f t="shared" si="966"/>
        <v>0</v>
      </c>
      <c r="AMH32" s="56">
        <f t="shared" si="967"/>
        <v>0</v>
      </c>
      <c r="AMI32" s="56">
        <f t="shared" si="968"/>
        <v>0</v>
      </c>
      <c r="AMJ32" s="56">
        <f t="shared" si="969"/>
        <v>0</v>
      </c>
      <c r="AMK32" s="56">
        <f t="shared" si="970"/>
        <v>0</v>
      </c>
      <c r="AML32" s="56">
        <f t="shared" si="971"/>
        <v>0</v>
      </c>
      <c r="AMM32" s="56">
        <f t="shared" si="972"/>
        <v>0</v>
      </c>
      <c r="AMN32" s="56">
        <f t="shared" si="973"/>
        <v>0</v>
      </c>
      <c r="AMO32" s="56">
        <f t="shared" si="974"/>
        <v>0</v>
      </c>
      <c r="AMP32" s="56">
        <f t="shared" si="975"/>
        <v>0</v>
      </c>
      <c r="AMQ32" s="56">
        <f t="shared" si="976"/>
        <v>0</v>
      </c>
      <c r="AMR32" s="56">
        <f t="shared" si="977"/>
        <v>0</v>
      </c>
      <c r="AMS32" s="56">
        <f t="shared" si="978"/>
        <v>0</v>
      </c>
      <c r="AMT32" s="56">
        <f t="shared" si="979"/>
        <v>0</v>
      </c>
      <c r="AMU32" s="56">
        <f t="shared" si="980"/>
        <v>0</v>
      </c>
      <c r="AMV32" s="56">
        <f t="shared" si="981"/>
        <v>0</v>
      </c>
      <c r="AMW32" s="56">
        <f t="shared" si="982"/>
        <v>0</v>
      </c>
      <c r="AMX32" s="56">
        <f t="shared" si="983"/>
        <v>0</v>
      </c>
      <c r="AMY32" s="56">
        <f t="shared" si="984"/>
        <v>0</v>
      </c>
      <c r="AMZ32" s="56">
        <f t="shared" si="985"/>
        <v>0</v>
      </c>
      <c r="ANA32" s="56">
        <f t="shared" si="986"/>
        <v>0</v>
      </c>
      <c r="ANB32" s="56">
        <f t="shared" si="987"/>
        <v>0</v>
      </c>
      <c r="ANC32" s="56">
        <f t="shared" si="988"/>
        <v>0</v>
      </c>
      <c r="AND32" s="56">
        <f t="shared" si="989"/>
        <v>0</v>
      </c>
      <c r="ANE32" s="56">
        <f t="shared" si="990"/>
        <v>0</v>
      </c>
      <c r="ANF32" s="56">
        <f t="shared" si="991"/>
        <v>0</v>
      </c>
      <c r="ANG32" s="56">
        <f t="shared" si="992"/>
        <v>0</v>
      </c>
      <c r="ANH32" s="56">
        <f t="shared" si="993"/>
        <v>0</v>
      </c>
      <c r="ANI32" s="56">
        <f t="shared" si="994"/>
        <v>0</v>
      </c>
      <c r="ANJ32" s="56">
        <f t="shared" si="995"/>
        <v>0</v>
      </c>
      <c r="ANK32" s="56">
        <f t="shared" si="996"/>
        <v>0</v>
      </c>
      <c r="ANL32" s="56">
        <f t="shared" si="997"/>
        <v>0</v>
      </c>
      <c r="ANM32" s="56">
        <f t="shared" si="998"/>
        <v>0</v>
      </c>
      <c r="ANN32" s="56">
        <f t="shared" si="999"/>
        <v>0</v>
      </c>
      <c r="ANO32" s="56">
        <f t="shared" si="1000"/>
        <v>0</v>
      </c>
      <c r="ANP32" s="56">
        <f t="shared" si="1001"/>
        <v>0</v>
      </c>
      <c r="ANQ32" s="56">
        <f t="shared" si="1002"/>
        <v>0</v>
      </c>
      <c r="ANR32" s="56">
        <f t="shared" si="1003"/>
        <v>0</v>
      </c>
      <c r="ANS32" s="56">
        <f t="shared" si="1004"/>
        <v>0</v>
      </c>
      <c r="ANT32" s="56">
        <f t="shared" si="1005"/>
        <v>0</v>
      </c>
      <c r="ANU32" s="56">
        <f t="shared" si="1006"/>
        <v>0</v>
      </c>
      <c r="ANV32" s="56">
        <f t="shared" si="1007"/>
        <v>0</v>
      </c>
      <c r="ANW32" s="56">
        <f t="shared" si="1008"/>
        <v>0</v>
      </c>
      <c r="ANX32" s="56">
        <f t="shared" si="1009"/>
        <v>0</v>
      </c>
      <c r="ANY32" s="56">
        <f t="shared" si="1010"/>
        <v>0</v>
      </c>
      <c r="ANZ32" s="56">
        <f t="shared" si="1011"/>
        <v>0</v>
      </c>
      <c r="AOA32" s="56">
        <f t="shared" si="1012"/>
        <v>0</v>
      </c>
      <c r="AOB32" s="56">
        <f t="shared" si="1013"/>
        <v>0</v>
      </c>
      <c r="AOC32" s="56">
        <f t="shared" si="1014"/>
        <v>0</v>
      </c>
      <c r="AOD32" s="56">
        <f t="shared" si="1015"/>
        <v>0</v>
      </c>
      <c r="AOE32" s="56">
        <f t="shared" si="1016"/>
        <v>0</v>
      </c>
      <c r="AOF32" s="56">
        <f t="shared" si="1017"/>
        <v>0</v>
      </c>
      <c r="AOG32" s="56">
        <f t="shared" si="1018"/>
        <v>0</v>
      </c>
      <c r="AOH32" s="56">
        <f t="shared" si="1019"/>
        <v>0</v>
      </c>
      <c r="AOI32" s="56">
        <f t="shared" si="1020"/>
        <v>0</v>
      </c>
      <c r="AOJ32" s="56">
        <f t="shared" si="1021"/>
        <v>0</v>
      </c>
      <c r="AOK32" s="56">
        <f t="shared" si="1022"/>
        <v>0</v>
      </c>
      <c r="AOL32" s="56">
        <f t="shared" si="1023"/>
        <v>0</v>
      </c>
      <c r="AOM32" s="56">
        <f t="shared" si="1024"/>
        <v>0</v>
      </c>
      <c r="AON32" s="56">
        <f t="shared" si="1025"/>
        <v>0</v>
      </c>
      <c r="AOO32" s="56">
        <f t="shared" si="1026"/>
        <v>0</v>
      </c>
      <c r="AOP32" s="56">
        <f t="shared" si="1027"/>
        <v>0</v>
      </c>
      <c r="AOQ32" s="56">
        <f t="shared" si="1028"/>
        <v>0</v>
      </c>
      <c r="AOR32" s="56">
        <f t="shared" si="1029"/>
        <v>0</v>
      </c>
      <c r="AOS32" s="56">
        <f t="shared" si="1030"/>
        <v>0</v>
      </c>
      <c r="AOT32" s="56">
        <f t="shared" si="1031"/>
        <v>0</v>
      </c>
      <c r="AOU32" s="56">
        <f t="shared" si="1032"/>
        <v>0</v>
      </c>
      <c r="AOV32" s="56">
        <f t="shared" si="1033"/>
        <v>0</v>
      </c>
      <c r="AOW32" s="56">
        <f t="shared" si="1034"/>
        <v>0</v>
      </c>
      <c r="AOX32" s="56">
        <f t="shared" si="1035"/>
        <v>0</v>
      </c>
      <c r="AOY32" s="56">
        <f t="shared" si="1036"/>
        <v>0</v>
      </c>
      <c r="AOZ32" s="56">
        <f t="shared" si="1037"/>
        <v>0</v>
      </c>
      <c r="APA32" s="56">
        <f t="shared" si="1038"/>
        <v>0</v>
      </c>
      <c r="APB32" s="56">
        <f t="shared" si="1039"/>
        <v>0</v>
      </c>
      <c r="APC32" s="56">
        <f t="shared" si="1040"/>
        <v>0</v>
      </c>
      <c r="APD32" s="56">
        <f t="shared" si="1041"/>
        <v>0</v>
      </c>
      <c r="APE32" s="56">
        <f t="shared" si="1042"/>
        <v>0</v>
      </c>
      <c r="APF32" s="56">
        <f t="shared" si="1043"/>
        <v>0</v>
      </c>
      <c r="APG32" s="56">
        <f t="shared" si="1044"/>
        <v>0</v>
      </c>
      <c r="APH32" s="56">
        <f t="shared" si="1045"/>
        <v>0</v>
      </c>
      <c r="API32" s="56">
        <f t="shared" si="1046"/>
        <v>0</v>
      </c>
      <c r="APJ32" s="56">
        <f t="shared" si="1047"/>
        <v>0</v>
      </c>
      <c r="APK32" s="56">
        <f t="shared" si="1048"/>
        <v>0</v>
      </c>
      <c r="APL32" s="56">
        <f t="shared" si="1049"/>
        <v>0</v>
      </c>
      <c r="APM32" s="56">
        <f t="shared" si="1050"/>
        <v>0</v>
      </c>
      <c r="APN32" s="56">
        <f t="shared" si="1051"/>
        <v>0</v>
      </c>
      <c r="APO32" s="56">
        <f t="shared" si="1052"/>
        <v>0</v>
      </c>
      <c r="APP32" s="56">
        <f t="shared" si="1053"/>
        <v>0</v>
      </c>
      <c r="APQ32" s="56">
        <f t="shared" si="1054"/>
        <v>0</v>
      </c>
      <c r="APR32" s="56">
        <f t="shared" si="1055"/>
        <v>0</v>
      </c>
      <c r="APS32" s="56">
        <f t="shared" si="1056"/>
        <v>0</v>
      </c>
      <c r="APT32" s="56">
        <f t="shared" si="1057"/>
        <v>0</v>
      </c>
      <c r="APU32" s="56">
        <f t="shared" si="1058"/>
        <v>0</v>
      </c>
      <c r="APV32" s="56">
        <f t="shared" si="1059"/>
        <v>0</v>
      </c>
      <c r="APW32" s="56">
        <f t="shared" si="1060"/>
        <v>0</v>
      </c>
      <c r="APX32" s="56">
        <f t="shared" si="1061"/>
        <v>0</v>
      </c>
      <c r="APY32" s="56">
        <f t="shared" si="1062"/>
        <v>0</v>
      </c>
      <c r="APZ32" s="56">
        <f t="shared" si="1063"/>
        <v>0</v>
      </c>
      <c r="AQA32" s="56">
        <f t="shared" si="1064"/>
        <v>0</v>
      </c>
      <c r="AQB32" s="56">
        <f t="shared" si="1065"/>
        <v>0</v>
      </c>
      <c r="AQC32" s="56">
        <f t="shared" si="1066"/>
        <v>0</v>
      </c>
      <c r="AQD32" s="56">
        <f t="shared" si="1067"/>
        <v>0</v>
      </c>
      <c r="AQE32" s="56">
        <f t="shared" si="1068"/>
        <v>0</v>
      </c>
      <c r="AQF32" s="56">
        <f t="shared" si="1069"/>
        <v>0</v>
      </c>
      <c r="AQG32" s="56">
        <f t="shared" si="1070"/>
        <v>0</v>
      </c>
      <c r="AQH32" s="56">
        <f t="shared" si="1071"/>
        <v>0</v>
      </c>
      <c r="AQI32" s="56">
        <f t="shared" si="1072"/>
        <v>0</v>
      </c>
      <c r="AQJ32" s="56">
        <f t="shared" si="1073"/>
        <v>0</v>
      </c>
      <c r="AQK32" s="56">
        <f t="shared" si="1074"/>
        <v>0</v>
      </c>
      <c r="AQL32" s="56">
        <f t="shared" si="1075"/>
        <v>0</v>
      </c>
      <c r="AQM32" s="56">
        <f t="shared" si="1076"/>
        <v>0</v>
      </c>
      <c r="AQN32" s="56">
        <f t="shared" si="1077"/>
        <v>0</v>
      </c>
      <c r="AQO32" s="56">
        <f t="shared" si="1078"/>
        <v>0</v>
      </c>
      <c r="AQP32" s="56">
        <f t="shared" si="1079"/>
        <v>0</v>
      </c>
      <c r="AQQ32" s="56">
        <f t="shared" si="1080"/>
        <v>0</v>
      </c>
      <c r="AQR32" s="56">
        <f t="shared" si="1081"/>
        <v>0</v>
      </c>
      <c r="AQS32" s="56">
        <f t="shared" si="1082"/>
        <v>0</v>
      </c>
      <c r="AQT32" s="56">
        <f t="shared" si="1083"/>
        <v>0</v>
      </c>
      <c r="AQU32" s="56">
        <f t="shared" si="1084"/>
        <v>0</v>
      </c>
      <c r="AQV32" s="56">
        <f t="shared" si="1085"/>
        <v>0</v>
      </c>
      <c r="AQW32" s="56">
        <f t="shared" si="1086"/>
        <v>0</v>
      </c>
      <c r="AQX32" s="56">
        <f t="shared" si="1087"/>
        <v>0</v>
      </c>
      <c r="AQY32" s="56">
        <f t="shared" si="1088"/>
        <v>0</v>
      </c>
      <c r="AQZ32" s="56">
        <f t="shared" si="1089"/>
        <v>0</v>
      </c>
      <c r="ARA32" s="56">
        <f t="shared" si="1090"/>
        <v>0</v>
      </c>
      <c r="ARB32" s="56">
        <f t="shared" si="1091"/>
        <v>0</v>
      </c>
      <c r="ARC32" s="56">
        <f t="shared" si="1092"/>
        <v>0</v>
      </c>
      <c r="ARD32" s="56">
        <f t="shared" si="1093"/>
        <v>0</v>
      </c>
      <c r="ARE32" s="56">
        <f t="shared" si="1094"/>
        <v>0</v>
      </c>
      <c r="ARF32" s="56">
        <f t="shared" si="1095"/>
        <v>0</v>
      </c>
      <c r="ARG32" s="56">
        <f t="shared" si="1096"/>
        <v>0</v>
      </c>
      <c r="ARH32" s="56">
        <f t="shared" si="1097"/>
        <v>0</v>
      </c>
      <c r="ARI32" s="56">
        <f t="shared" si="1098"/>
        <v>0</v>
      </c>
      <c r="ARJ32" s="56">
        <f t="shared" si="1099"/>
        <v>0</v>
      </c>
      <c r="ARK32" s="56">
        <f t="shared" si="1100"/>
        <v>0</v>
      </c>
      <c r="ARL32" s="56">
        <f t="shared" si="1101"/>
        <v>0</v>
      </c>
      <c r="ARM32" s="56">
        <f t="shared" si="1102"/>
        <v>0</v>
      </c>
      <c r="ARN32" s="56">
        <f t="shared" si="1103"/>
        <v>0</v>
      </c>
      <c r="ARO32" s="56">
        <f t="shared" si="1104"/>
        <v>0</v>
      </c>
      <c r="ARP32" s="56">
        <f t="shared" si="1105"/>
        <v>0</v>
      </c>
      <c r="ARQ32" s="56">
        <f t="shared" si="1106"/>
        <v>0</v>
      </c>
      <c r="ARR32" s="56">
        <f t="shared" si="1107"/>
        <v>0</v>
      </c>
      <c r="ARS32" s="56">
        <f t="shared" si="1108"/>
        <v>0</v>
      </c>
      <c r="ART32" s="56">
        <f t="shared" si="1109"/>
        <v>0</v>
      </c>
      <c r="ARU32" s="56">
        <f t="shared" si="1110"/>
        <v>0</v>
      </c>
      <c r="ARV32" s="56">
        <f t="shared" si="1111"/>
        <v>0</v>
      </c>
      <c r="ARW32" s="56">
        <f t="shared" si="1112"/>
        <v>0</v>
      </c>
      <c r="ARX32" s="56">
        <f t="shared" si="1113"/>
        <v>0</v>
      </c>
      <c r="ARY32" s="56">
        <f t="shared" si="1114"/>
        <v>0</v>
      </c>
      <c r="ARZ32" s="56">
        <f t="shared" si="1115"/>
        <v>0</v>
      </c>
      <c r="ASA32" s="56">
        <f t="shared" si="1116"/>
        <v>0</v>
      </c>
      <c r="ASB32" s="56">
        <f t="shared" si="1117"/>
        <v>0</v>
      </c>
      <c r="ASC32" s="56">
        <f t="shared" si="1118"/>
        <v>0</v>
      </c>
      <c r="ASD32" s="56">
        <f t="shared" si="1119"/>
        <v>0</v>
      </c>
      <c r="ASE32" s="56">
        <f t="shared" si="1120"/>
        <v>0</v>
      </c>
      <c r="ASF32" s="56">
        <f t="shared" si="1121"/>
        <v>0</v>
      </c>
      <c r="ASG32" s="56">
        <f t="shared" si="1122"/>
        <v>0</v>
      </c>
      <c r="ASH32" s="56">
        <f t="shared" si="1123"/>
        <v>0</v>
      </c>
      <c r="ASI32" s="56">
        <f t="shared" si="1124"/>
        <v>0</v>
      </c>
      <c r="ASJ32" s="56">
        <f t="shared" si="1125"/>
        <v>0</v>
      </c>
      <c r="ASK32" s="56">
        <f t="shared" si="1126"/>
        <v>0</v>
      </c>
      <c r="ASL32" s="56">
        <f t="shared" si="1127"/>
        <v>0</v>
      </c>
      <c r="ASM32" s="56">
        <f t="shared" si="1128"/>
        <v>0</v>
      </c>
      <c r="ASN32" s="56">
        <f t="shared" si="1129"/>
        <v>0</v>
      </c>
      <c r="ASO32" s="56">
        <f t="shared" si="1130"/>
        <v>0</v>
      </c>
      <c r="ASP32" s="56">
        <f t="shared" si="1131"/>
        <v>0</v>
      </c>
      <c r="ASQ32" s="56">
        <f t="shared" si="1132"/>
        <v>0</v>
      </c>
      <c r="ASR32" s="56">
        <f t="shared" si="1133"/>
        <v>0</v>
      </c>
      <c r="ASS32" s="56">
        <f t="shared" si="1134"/>
        <v>0</v>
      </c>
      <c r="AST32" s="56">
        <f t="shared" si="1135"/>
        <v>0</v>
      </c>
      <c r="ASU32" s="56">
        <f t="shared" si="1136"/>
        <v>0</v>
      </c>
      <c r="ASV32" s="56">
        <f t="shared" si="1137"/>
        <v>0</v>
      </c>
      <c r="ASW32" s="56">
        <f t="shared" si="1138"/>
        <v>0</v>
      </c>
      <c r="ASX32" s="56">
        <f t="shared" si="1139"/>
        <v>0</v>
      </c>
      <c r="ASY32" s="56">
        <f t="shared" si="1140"/>
        <v>0</v>
      </c>
      <c r="ASZ32" s="56">
        <f t="shared" si="1141"/>
        <v>0</v>
      </c>
      <c r="ATA32" s="56">
        <f t="shared" si="1142"/>
        <v>0</v>
      </c>
      <c r="ATB32" s="56">
        <f t="shared" si="1143"/>
        <v>0</v>
      </c>
      <c r="ATC32" s="56">
        <f t="shared" si="1144"/>
        <v>0</v>
      </c>
      <c r="ATD32" s="56">
        <f t="shared" si="1145"/>
        <v>0</v>
      </c>
      <c r="ATE32" s="56">
        <f t="shared" si="1146"/>
        <v>0</v>
      </c>
      <c r="ATF32" s="56">
        <f t="shared" si="1147"/>
        <v>0</v>
      </c>
      <c r="ATG32" s="56">
        <f t="shared" si="1148"/>
        <v>0</v>
      </c>
      <c r="ATH32" s="56">
        <f t="shared" si="1149"/>
        <v>0</v>
      </c>
      <c r="ATI32" s="56">
        <f t="shared" si="1150"/>
        <v>0</v>
      </c>
      <c r="ATJ32" s="56">
        <f t="shared" si="1151"/>
        <v>0</v>
      </c>
      <c r="ATK32" s="56">
        <f t="shared" si="1152"/>
        <v>0</v>
      </c>
      <c r="ATL32" s="56">
        <f t="shared" si="1153"/>
        <v>0</v>
      </c>
      <c r="ATM32" s="56">
        <f t="shared" si="1154"/>
        <v>0</v>
      </c>
      <c r="ATN32" s="56">
        <f t="shared" si="1155"/>
        <v>0</v>
      </c>
      <c r="ATO32" s="56">
        <f t="shared" si="1156"/>
        <v>0</v>
      </c>
      <c r="ATP32" s="56">
        <f t="shared" si="1157"/>
        <v>0</v>
      </c>
      <c r="ATQ32" s="56">
        <f t="shared" si="1158"/>
        <v>0</v>
      </c>
      <c r="ATR32" s="56">
        <f t="shared" si="1159"/>
        <v>0</v>
      </c>
      <c r="ATS32" s="56">
        <f t="shared" si="1160"/>
        <v>0</v>
      </c>
      <c r="ATT32" s="56">
        <f t="shared" si="1161"/>
        <v>0</v>
      </c>
      <c r="ATU32" s="56">
        <f t="shared" si="1162"/>
        <v>0</v>
      </c>
      <c r="ATV32" s="56">
        <f t="shared" si="1163"/>
        <v>0</v>
      </c>
      <c r="ATW32" s="56">
        <f t="shared" si="1164"/>
        <v>0</v>
      </c>
      <c r="ATX32" s="56">
        <f t="shared" si="1165"/>
        <v>0</v>
      </c>
      <c r="ATY32" s="56">
        <f t="shared" si="1166"/>
        <v>0</v>
      </c>
      <c r="ATZ32" s="56">
        <f t="shared" si="1167"/>
        <v>0</v>
      </c>
      <c r="AUA32" s="56">
        <f t="shared" si="1168"/>
        <v>0</v>
      </c>
      <c r="AUB32" s="56">
        <f t="shared" si="1169"/>
        <v>0</v>
      </c>
      <c r="AUC32" s="56">
        <f t="shared" si="1170"/>
        <v>0</v>
      </c>
      <c r="AUD32" s="56">
        <f t="shared" si="1171"/>
        <v>0</v>
      </c>
      <c r="AUE32" s="56">
        <f t="shared" si="1172"/>
        <v>0</v>
      </c>
      <c r="AUF32" s="56">
        <f t="shared" si="1173"/>
        <v>0</v>
      </c>
      <c r="AUG32" s="56">
        <f t="shared" si="1174"/>
        <v>0</v>
      </c>
      <c r="AUH32" s="56">
        <f t="shared" si="1175"/>
        <v>0</v>
      </c>
      <c r="AUI32" s="56">
        <f t="shared" si="1176"/>
        <v>0</v>
      </c>
      <c r="AUJ32" s="56">
        <f t="shared" si="1177"/>
        <v>0</v>
      </c>
      <c r="AUK32" s="56">
        <f t="shared" si="1178"/>
        <v>0</v>
      </c>
      <c r="AUL32" s="56">
        <f t="shared" si="1179"/>
        <v>0</v>
      </c>
      <c r="AUM32" s="56">
        <f t="shared" si="1180"/>
        <v>0</v>
      </c>
      <c r="AUN32" s="56">
        <f t="shared" si="1181"/>
        <v>0</v>
      </c>
      <c r="AUO32" s="56">
        <f t="shared" si="1182"/>
        <v>0</v>
      </c>
      <c r="AUP32" s="56">
        <f t="shared" si="1183"/>
        <v>0</v>
      </c>
      <c r="AUQ32" s="56">
        <f t="shared" si="1184"/>
        <v>0</v>
      </c>
      <c r="AUR32" s="56">
        <f t="shared" si="1185"/>
        <v>0</v>
      </c>
      <c r="AUS32" s="56">
        <f t="shared" si="1186"/>
        <v>0</v>
      </c>
      <c r="AUT32" s="56">
        <f t="shared" si="1187"/>
        <v>0</v>
      </c>
      <c r="AUU32" s="56">
        <f t="shared" si="1188"/>
        <v>0</v>
      </c>
      <c r="AUV32" s="56">
        <f t="shared" si="1189"/>
        <v>0</v>
      </c>
      <c r="AUW32" s="56">
        <f t="shared" si="1190"/>
        <v>0</v>
      </c>
      <c r="AUX32" s="56">
        <f t="shared" si="1191"/>
        <v>0</v>
      </c>
      <c r="AUY32" s="56">
        <f t="shared" si="1192"/>
        <v>0</v>
      </c>
      <c r="AUZ32" s="56">
        <f t="shared" si="1193"/>
        <v>0</v>
      </c>
      <c r="AVA32" s="56">
        <f t="shared" si="1194"/>
        <v>0</v>
      </c>
      <c r="AVB32" s="56">
        <f t="shared" si="1195"/>
        <v>0</v>
      </c>
      <c r="AVC32" s="56">
        <f t="shared" si="1196"/>
        <v>0</v>
      </c>
      <c r="AVD32" s="56">
        <f t="shared" si="1197"/>
        <v>0</v>
      </c>
      <c r="AVE32" s="56">
        <f t="shared" si="1198"/>
        <v>0</v>
      </c>
      <c r="AVF32" s="56">
        <f t="shared" si="1199"/>
        <v>0</v>
      </c>
      <c r="AVG32" s="56">
        <f t="shared" si="1200"/>
        <v>0</v>
      </c>
      <c r="AVH32" s="56">
        <f t="shared" si="1201"/>
        <v>0</v>
      </c>
      <c r="AVI32" s="56">
        <f t="shared" si="1202"/>
        <v>0</v>
      </c>
      <c r="AVJ32" s="56">
        <f t="shared" si="1203"/>
        <v>0</v>
      </c>
      <c r="AVK32" s="56">
        <f t="shared" si="1204"/>
        <v>0</v>
      </c>
      <c r="AVL32" s="56">
        <f t="shared" si="1205"/>
        <v>0</v>
      </c>
      <c r="AVM32" s="56">
        <f t="shared" si="1206"/>
        <v>0</v>
      </c>
      <c r="AVN32" s="56">
        <f t="shared" si="1207"/>
        <v>0</v>
      </c>
      <c r="AVO32" s="56">
        <f t="shared" si="1208"/>
        <v>0</v>
      </c>
      <c r="AVP32" s="56">
        <f t="shared" si="1209"/>
        <v>0</v>
      </c>
      <c r="AVQ32" s="56">
        <f t="shared" si="1210"/>
        <v>0</v>
      </c>
      <c r="AVR32" s="56">
        <f t="shared" si="1211"/>
        <v>0</v>
      </c>
      <c r="AVS32" s="56">
        <f t="shared" si="1212"/>
        <v>0</v>
      </c>
      <c r="AVT32" s="56">
        <f t="shared" si="1213"/>
        <v>0</v>
      </c>
      <c r="AVU32" s="56">
        <f t="shared" si="1214"/>
        <v>0</v>
      </c>
      <c r="AVV32" s="56">
        <f t="shared" si="1215"/>
        <v>0</v>
      </c>
      <c r="AVW32" s="56">
        <f t="shared" si="1216"/>
        <v>0</v>
      </c>
      <c r="AVX32" s="56">
        <f t="shared" si="1217"/>
        <v>0</v>
      </c>
      <c r="AVY32" s="56">
        <f t="shared" si="1218"/>
        <v>0</v>
      </c>
      <c r="AVZ32" s="56">
        <f t="shared" si="1219"/>
        <v>0</v>
      </c>
      <c r="AWA32" s="56">
        <f t="shared" si="1220"/>
        <v>0</v>
      </c>
      <c r="AWB32" s="56">
        <f t="shared" si="1221"/>
        <v>0</v>
      </c>
      <c r="AWC32" s="56">
        <f t="shared" si="1222"/>
        <v>0</v>
      </c>
      <c r="AWD32" s="56">
        <f t="shared" si="1223"/>
        <v>0</v>
      </c>
      <c r="AWE32" s="56">
        <f t="shared" si="1224"/>
        <v>0</v>
      </c>
      <c r="AWF32" s="56">
        <f t="shared" si="1225"/>
        <v>0</v>
      </c>
      <c r="AWG32" s="56">
        <f t="shared" si="1226"/>
        <v>0</v>
      </c>
      <c r="AWH32" s="56">
        <f t="shared" si="1227"/>
        <v>0</v>
      </c>
      <c r="AWI32" s="56">
        <f t="shared" si="1228"/>
        <v>0</v>
      </c>
      <c r="AWJ32" s="56">
        <f t="shared" si="1229"/>
        <v>0</v>
      </c>
      <c r="AWK32" s="56">
        <f t="shared" si="1230"/>
        <v>0</v>
      </c>
      <c r="AWL32" s="56">
        <f t="shared" si="1231"/>
        <v>0</v>
      </c>
      <c r="AWM32" s="56">
        <f t="shared" si="1232"/>
        <v>0</v>
      </c>
      <c r="AWN32" s="56">
        <f t="shared" si="1233"/>
        <v>0</v>
      </c>
      <c r="AWO32" s="56">
        <f t="shared" si="1234"/>
        <v>0</v>
      </c>
      <c r="AWP32" s="56">
        <f t="shared" si="1235"/>
        <v>0</v>
      </c>
      <c r="AWQ32" s="56">
        <f t="shared" si="1236"/>
        <v>0</v>
      </c>
      <c r="AWR32" s="56">
        <f t="shared" si="1237"/>
        <v>0</v>
      </c>
      <c r="AWS32" s="56">
        <f t="shared" si="1238"/>
        <v>0</v>
      </c>
      <c r="AWT32" s="56">
        <f t="shared" si="1239"/>
        <v>0</v>
      </c>
      <c r="AWU32" s="56">
        <f t="shared" si="1240"/>
        <v>0</v>
      </c>
      <c r="AWV32" s="56">
        <f t="shared" si="1241"/>
        <v>0</v>
      </c>
      <c r="AWW32" s="56">
        <f t="shared" si="1242"/>
        <v>0</v>
      </c>
      <c r="AWX32" s="56">
        <f t="shared" si="1243"/>
        <v>0</v>
      </c>
      <c r="AWY32" s="56">
        <f t="shared" si="1244"/>
        <v>0</v>
      </c>
      <c r="AWZ32" s="56">
        <f t="shared" si="1245"/>
        <v>0</v>
      </c>
      <c r="AXA32" s="56">
        <f t="shared" si="1246"/>
        <v>0</v>
      </c>
      <c r="AXB32" s="56">
        <f t="shared" si="1247"/>
        <v>0</v>
      </c>
      <c r="AXC32" s="56">
        <f t="shared" si="1248"/>
        <v>0</v>
      </c>
      <c r="AXD32" s="56">
        <f t="shared" si="1249"/>
        <v>0</v>
      </c>
      <c r="AXE32" s="56">
        <f t="shared" si="1250"/>
        <v>0</v>
      </c>
      <c r="AXF32" s="56">
        <f t="shared" si="1251"/>
        <v>0</v>
      </c>
      <c r="AXG32" s="56">
        <f t="shared" si="1252"/>
        <v>0</v>
      </c>
      <c r="AXH32" s="56">
        <f t="shared" si="1253"/>
        <v>0</v>
      </c>
      <c r="AXI32" s="56">
        <f t="shared" si="1254"/>
        <v>0</v>
      </c>
      <c r="AXJ32" s="56">
        <f t="shared" si="1255"/>
        <v>0</v>
      </c>
      <c r="AXK32" s="56">
        <f t="shared" si="1256"/>
        <v>0</v>
      </c>
      <c r="AXL32" s="56">
        <f t="shared" si="1257"/>
        <v>0</v>
      </c>
      <c r="AXM32" s="56">
        <f t="shared" si="1258"/>
        <v>0</v>
      </c>
      <c r="AXN32" s="56">
        <f t="shared" si="1259"/>
        <v>0</v>
      </c>
      <c r="AXO32" s="56">
        <f t="shared" si="1260"/>
        <v>0</v>
      </c>
      <c r="AXP32" s="56">
        <f t="shared" si="1261"/>
        <v>0</v>
      </c>
      <c r="AXQ32" s="56">
        <f t="shared" si="1262"/>
        <v>0</v>
      </c>
      <c r="AXR32" s="56">
        <f t="shared" si="1263"/>
        <v>0</v>
      </c>
      <c r="AXS32" s="56">
        <f t="shared" si="1264"/>
        <v>0</v>
      </c>
      <c r="AXT32" s="56">
        <f t="shared" si="1265"/>
        <v>0</v>
      </c>
      <c r="AXU32" s="56">
        <f t="shared" si="1266"/>
        <v>0</v>
      </c>
      <c r="AXV32" s="56">
        <f t="shared" si="1267"/>
        <v>0</v>
      </c>
      <c r="AXW32" s="56">
        <f t="shared" si="1268"/>
        <v>0</v>
      </c>
      <c r="AXX32" s="56">
        <f t="shared" si="1269"/>
        <v>0</v>
      </c>
      <c r="AXY32" s="56">
        <f t="shared" si="1270"/>
        <v>0</v>
      </c>
      <c r="AXZ32" s="56">
        <f t="shared" si="1271"/>
        <v>0</v>
      </c>
      <c r="AYA32" s="56">
        <f t="shared" si="1272"/>
        <v>0</v>
      </c>
      <c r="AYB32" s="56">
        <f t="shared" si="1273"/>
        <v>0</v>
      </c>
      <c r="AYC32" s="56">
        <f t="shared" si="1274"/>
        <v>0</v>
      </c>
      <c r="AYD32" s="56">
        <f t="shared" si="1275"/>
        <v>0</v>
      </c>
      <c r="AYE32" s="56">
        <f t="shared" si="1276"/>
        <v>0</v>
      </c>
      <c r="AYF32" s="56">
        <f t="shared" si="1277"/>
        <v>0</v>
      </c>
      <c r="AYG32" s="56">
        <f t="shared" si="1278"/>
        <v>0</v>
      </c>
      <c r="AYH32" s="56">
        <f t="shared" si="1279"/>
        <v>0</v>
      </c>
      <c r="AYI32" s="56">
        <f t="shared" si="1280"/>
        <v>0</v>
      </c>
      <c r="AYJ32" s="56">
        <f t="shared" si="1281"/>
        <v>0</v>
      </c>
      <c r="AYK32" s="56">
        <f t="shared" si="1282"/>
        <v>0</v>
      </c>
      <c r="AYL32" s="56">
        <f t="shared" si="1283"/>
        <v>0</v>
      </c>
      <c r="AYM32" s="56">
        <f t="shared" si="1284"/>
        <v>0</v>
      </c>
      <c r="AYN32" s="56">
        <f t="shared" si="1285"/>
        <v>0</v>
      </c>
      <c r="AYO32" s="56">
        <f t="shared" si="1286"/>
        <v>0</v>
      </c>
      <c r="AYP32" s="56">
        <f t="shared" si="1287"/>
        <v>0</v>
      </c>
      <c r="AYQ32" s="56">
        <f t="shared" si="1288"/>
        <v>0</v>
      </c>
      <c r="AYR32" s="56">
        <f t="shared" si="1289"/>
        <v>0</v>
      </c>
      <c r="AYS32" s="56">
        <f t="shared" si="1290"/>
        <v>0</v>
      </c>
      <c r="AYT32" s="56">
        <f t="shared" si="1291"/>
        <v>0</v>
      </c>
      <c r="AYU32" s="56">
        <f t="shared" si="1292"/>
        <v>0</v>
      </c>
      <c r="AYV32" s="56">
        <f t="shared" si="1293"/>
        <v>0</v>
      </c>
      <c r="AYW32" s="56">
        <f t="shared" si="1294"/>
        <v>0</v>
      </c>
      <c r="AYX32" s="56">
        <f t="shared" si="1295"/>
        <v>0</v>
      </c>
      <c r="AYY32" s="56">
        <f t="shared" si="1296"/>
        <v>0</v>
      </c>
      <c r="AYZ32" s="56">
        <f t="shared" si="1297"/>
        <v>0</v>
      </c>
      <c r="AZA32" s="56">
        <f t="shared" si="1298"/>
        <v>0</v>
      </c>
      <c r="AZB32" s="56">
        <f t="shared" si="1299"/>
        <v>0</v>
      </c>
      <c r="AZC32" s="56">
        <f t="shared" si="1300"/>
        <v>0</v>
      </c>
      <c r="AZD32" s="56">
        <f t="shared" si="1301"/>
        <v>0</v>
      </c>
      <c r="AZE32" s="56">
        <f t="shared" si="1302"/>
        <v>0</v>
      </c>
      <c r="AZF32" s="56">
        <f t="shared" si="1303"/>
        <v>0</v>
      </c>
      <c r="AZG32" s="56">
        <f t="shared" si="1304"/>
        <v>0</v>
      </c>
      <c r="AZH32" s="56">
        <f t="shared" si="1305"/>
        <v>0</v>
      </c>
      <c r="AZI32" s="56">
        <f t="shared" si="1306"/>
        <v>0</v>
      </c>
      <c r="AZJ32" s="56">
        <f t="shared" si="1307"/>
        <v>0</v>
      </c>
      <c r="AZK32" s="56">
        <f t="shared" si="1308"/>
        <v>0</v>
      </c>
      <c r="AZL32" s="56">
        <f t="shared" si="1309"/>
        <v>0</v>
      </c>
      <c r="AZM32" s="56">
        <f t="shared" si="1310"/>
        <v>0</v>
      </c>
      <c r="AZN32" s="56">
        <f t="shared" si="1311"/>
        <v>0</v>
      </c>
      <c r="AZO32" s="56">
        <f t="shared" si="1312"/>
        <v>0</v>
      </c>
      <c r="AZP32" s="56">
        <f t="shared" si="1313"/>
        <v>0</v>
      </c>
      <c r="AZQ32" s="56">
        <f t="shared" si="1314"/>
        <v>0</v>
      </c>
      <c r="AZR32" s="56">
        <f t="shared" si="1315"/>
        <v>0</v>
      </c>
      <c r="AZS32" s="56">
        <f t="shared" si="1316"/>
        <v>0</v>
      </c>
      <c r="AZT32" s="56">
        <f t="shared" si="1317"/>
        <v>0</v>
      </c>
      <c r="AZU32" s="56">
        <f t="shared" si="1318"/>
        <v>0</v>
      </c>
      <c r="AZV32" s="56">
        <f t="shared" si="1319"/>
        <v>0</v>
      </c>
      <c r="AZW32" s="56">
        <f t="shared" si="1320"/>
        <v>0</v>
      </c>
      <c r="AZX32" s="56">
        <f t="shared" si="1321"/>
        <v>0</v>
      </c>
      <c r="AZY32" s="56">
        <f t="shared" si="1322"/>
        <v>0</v>
      </c>
      <c r="AZZ32" s="56">
        <f t="shared" si="1323"/>
        <v>0</v>
      </c>
      <c r="BAA32" s="56">
        <f t="shared" si="1324"/>
        <v>0</v>
      </c>
      <c r="BAB32" s="56">
        <f t="shared" si="1325"/>
        <v>0</v>
      </c>
      <c r="BAC32" s="56">
        <f t="shared" si="1326"/>
        <v>0</v>
      </c>
      <c r="BAD32" s="56">
        <f t="shared" si="1327"/>
        <v>0</v>
      </c>
      <c r="BAE32" s="56">
        <f t="shared" si="1328"/>
        <v>0</v>
      </c>
      <c r="BAF32" s="56">
        <f t="shared" si="1329"/>
        <v>0</v>
      </c>
      <c r="BAG32" s="56">
        <f t="shared" si="1330"/>
        <v>0</v>
      </c>
      <c r="BAH32" s="56">
        <f t="shared" si="1331"/>
        <v>0</v>
      </c>
      <c r="BAI32" s="56">
        <f t="shared" si="1332"/>
        <v>0</v>
      </c>
      <c r="BAJ32" s="56">
        <f t="shared" si="1333"/>
        <v>0</v>
      </c>
      <c r="BAK32" s="56">
        <f t="shared" si="1334"/>
        <v>0</v>
      </c>
      <c r="BAL32" s="56">
        <f t="shared" si="1335"/>
        <v>0</v>
      </c>
      <c r="BAM32" s="56">
        <f t="shared" si="1336"/>
        <v>0</v>
      </c>
      <c r="BAN32" s="56">
        <f t="shared" si="1337"/>
        <v>0</v>
      </c>
      <c r="BAO32" s="56">
        <f t="shared" si="1338"/>
        <v>0</v>
      </c>
      <c r="BAP32" s="56">
        <f t="shared" si="1339"/>
        <v>0</v>
      </c>
      <c r="BAQ32" s="56">
        <f t="shared" si="1340"/>
        <v>0</v>
      </c>
      <c r="BAR32" s="56">
        <f t="shared" si="1341"/>
        <v>0</v>
      </c>
      <c r="BAS32" s="56">
        <f t="shared" si="1342"/>
        <v>0</v>
      </c>
      <c r="BAT32" s="56">
        <f t="shared" si="1343"/>
        <v>0</v>
      </c>
      <c r="BAU32" s="56">
        <f t="shared" si="1344"/>
        <v>0</v>
      </c>
      <c r="BAV32" s="56">
        <f t="shared" si="1345"/>
        <v>0</v>
      </c>
      <c r="BAW32" s="56">
        <f t="shared" si="1346"/>
        <v>0</v>
      </c>
      <c r="BAX32" s="56">
        <f t="shared" si="1347"/>
        <v>0</v>
      </c>
      <c r="BAY32" s="56">
        <f t="shared" si="1348"/>
        <v>0</v>
      </c>
      <c r="BAZ32" s="56">
        <f t="shared" si="1349"/>
        <v>0</v>
      </c>
      <c r="BBA32" s="56">
        <f t="shared" si="1350"/>
        <v>0</v>
      </c>
      <c r="BBB32" s="56">
        <f t="shared" si="1351"/>
        <v>0</v>
      </c>
      <c r="BBC32" s="56">
        <f t="shared" si="1352"/>
        <v>0</v>
      </c>
      <c r="BBD32" s="56">
        <f t="shared" si="1353"/>
        <v>0</v>
      </c>
      <c r="BBE32" s="56">
        <f t="shared" si="1354"/>
        <v>0</v>
      </c>
      <c r="BBF32" s="56">
        <f t="shared" si="1355"/>
        <v>0</v>
      </c>
      <c r="BBG32" s="56">
        <f t="shared" si="1356"/>
        <v>0</v>
      </c>
      <c r="BBH32" s="56">
        <f t="shared" si="1357"/>
        <v>0</v>
      </c>
      <c r="BBI32" s="56">
        <f t="shared" si="1358"/>
        <v>0</v>
      </c>
      <c r="BBJ32" s="56">
        <f t="shared" si="1359"/>
        <v>0</v>
      </c>
      <c r="BBK32" s="56">
        <f t="shared" si="1360"/>
        <v>0</v>
      </c>
      <c r="BBL32" s="56">
        <f t="shared" si="1361"/>
        <v>0</v>
      </c>
      <c r="BBM32" s="56">
        <f t="shared" si="1362"/>
        <v>0</v>
      </c>
      <c r="BBN32" s="56">
        <f t="shared" si="1363"/>
        <v>0</v>
      </c>
      <c r="BBO32" s="56">
        <f t="shared" si="1364"/>
        <v>0</v>
      </c>
      <c r="BBP32" s="56">
        <f t="shared" si="1365"/>
        <v>0</v>
      </c>
      <c r="BBQ32" s="56">
        <f t="shared" si="1366"/>
        <v>0</v>
      </c>
      <c r="BBR32" s="56">
        <f t="shared" si="1367"/>
        <v>0</v>
      </c>
      <c r="BBS32" s="56">
        <f t="shared" si="1368"/>
        <v>0</v>
      </c>
      <c r="BBT32" s="56">
        <f t="shared" si="1369"/>
        <v>0</v>
      </c>
      <c r="BBU32" s="56">
        <f t="shared" si="1370"/>
        <v>0</v>
      </c>
      <c r="BBV32" s="56">
        <f t="shared" si="1371"/>
        <v>0</v>
      </c>
      <c r="BBW32" s="56">
        <f t="shared" si="1372"/>
        <v>0</v>
      </c>
      <c r="BBX32" s="56">
        <f t="shared" si="1373"/>
        <v>0</v>
      </c>
      <c r="BBY32" s="56">
        <f t="shared" si="1374"/>
        <v>0</v>
      </c>
      <c r="BBZ32" s="56">
        <f t="shared" si="1375"/>
        <v>0</v>
      </c>
      <c r="BCA32" s="56">
        <f t="shared" si="1376"/>
        <v>0</v>
      </c>
      <c r="BCB32" s="56">
        <f t="shared" si="1377"/>
        <v>0</v>
      </c>
      <c r="BCC32" s="56">
        <f t="shared" si="1378"/>
        <v>0</v>
      </c>
      <c r="BCD32" s="56">
        <f t="shared" si="1379"/>
        <v>0</v>
      </c>
      <c r="BCE32" s="56">
        <f t="shared" si="1380"/>
        <v>0</v>
      </c>
      <c r="BCF32" s="56">
        <f t="shared" si="1381"/>
        <v>0</v>
      </c>
      <c r="BCG32" s="56">
        <f t="shared" si="1382"/>
        <v>0</v>
      </c>
      <c r="BCH32" s="56">
        <f t="shared" si="1383"/>
        <v>0</v>
      </c>
      <c r="BCI32" s="56">
        <f t="shared" si="1384"/>
        <v>0</v>
      </c>
      <c r="BCJ32" s="56">
        <f t="shared" si="1385"/>
        <v>0</v>
      </c>
      <c r="BCK32" s="56">
        <f t="shared" si="1386"/>
        <v>0</v>
      </c>
      <c r="BCL32" s="56">
        <f t="shared" si="1387"/>
        <v>0</v>
      </c>
      <c r="BCM32" s="56">
        <f t="shared" si="1388"/>
        <v>0</v>
      </c>
      <c r="BCN32" s="56">
        <f t="shared" si="1389"/>
        <v>0</v>
      </c>
      <c r="BCO32" s="56">
        <f t="shared" si="1390"/>
        <v>0</v>
      </c>
      <c r="BCP32" s="56">
        <f t="shared" si="1391"/>
        <v>0</v>
      </c>
      <c r="BCQ32" s="56">
        <f t="shared" si="1392"/>
        <v>0</v>
      </c>
      <c r="BCR32" s="56">
        <f t="shared" si="1393"/>
        <v>0</v>
      </c>
      <c r="BCS32" s="56">
        <f t="shared" si="1394"/>
        <v>0</v>
      </c>
      <c r="BCT32" s="56">
        <f t="shared" si="1395"/>
        <v>0</v>
      </c>
      <c r="BCU32" s="56">
        <f t="shared" si="1396"/>
        <v>0</v>
      </c>
      <c r="BCV32" s="56">
        <f t="shared" si="1397"/>
        <v>0</v>
      </c>
      <c r="BCW32" s="56">
        <f t="shared" si="1398"/>
        <v>0</v>
      </c>
      <c r="BCX32" s="56">
        <f t="shared" si="1399"/>
        <v>0</v>
      </c>
      <c r="BCY32" s="56">
        <f t="shared" si="1400"/>
        <v>0</v>
      </c>
      <c r="BCZ32" s="56">
        <f t="shared" si="1401"/>
        <v>0</v>
      </c>
      <c r="BDA32" s="56">
        <f t="shared" si="1402"/>
        <v>0</v>
      </c>
      <c r="BDB32" s="56">
        <f t="shared" si="1403"/>
        <v>0</v>
      </c>
      <c r="BDC32" s="56">
        <f t="shared" si="1404"/>
        <v>0</v>
      </c>
      <c r="BDD32" s="56">
        <f t="shared" si="1405"/>
        <v>0</v>
      </c>
      <c r="BDE32" s="56">
        <f t="shared" si="1406"/>
        <v>0</v>
      </c>
      <c r="BDF32" s="56">
        <f t="shared" si="1407"/>
        <v>0</v>
      </c>
      <c r="BDG32" s="56">
        <f t="shared" si="1408"/>
        <v>0</v>
      </c>
      <c r="BDH32" s="56">
        <f t="shared" si="1409"/>
        <v>0</v>
      </c>
      <c r="BDI32" s="56">
        <f t="shared" si="1410"/>
        <v>0</v>
      </c>
      <c r="BDJ32" s="56">
        <f t="shared" si="1411"/>
        <v>0</v>
      </c>
      <c r="BDK32" s="56">
        <f t="shared" si="1412"/>
        <v>0</v>
      </c>
      <c r="BDL32" s="56">
        <f t="shared" si="1413"/>
        <v>0</v>
      </c>
      <c r="BDM32" s="56">
        <f t="shared" si="1414"/>
        <v>0</v>
      </c>
      <c r="BDN32" s="56">
        <f t="shared" si="1415"/>
        <v>0</v>
      </c>
      <c r="BDO32" s="56">
        <f t="shared" si="1416"/>
        <v>0</v>
      </c>
      <c r="BDP32" s="56">
        <f t="shared" si="1417"/>
        <v>0</v>
      </c>
      <c r="BDQ32" s="56">
        <f t="shared" si="1418"/>
        <v>0</v>
      </c>
      <c r="BDR32" s="56">
        <f t="shared" si="1419"/>
        <v>0</v>
      </c>
      <c r="BDS32" s="56">
        <f t="shared" si="1420"/>
        <v>0</v>
      </c>
      <c r="BDT32" s="56">
        <f t="shared" si="1421"/>
        <v>0</v>
      </c>
      <c r="BDU32" s="56">
        <f t="shared" si="1422"/>
        <v>0</v>
      </c>
      <c r="BDV32" s="56">
        <f t="shared" si="1423"/>
        <v>0</v>
      </c>
      <c r="BDW32" s="56">
        <f t="shared" si="1424"/>
        <v>0</v>
      </c>
      <c r="BDX32" s="56">
        <f t="shared" si="1425"/>
        <v>0</v>
      </c>
      <c r="BDY32" s="56">
        <f t="shared" si="1426"/>
        <v>0</v>
      </c>
      <c r="BDZ32" s="56">
        <f t="shared" si="1427"/>
        <v>0</v>
      </c>
      <c r="BEA32" s="56">
        <f t="shared" si="1428"/>
        <v>0</v>
      </c>
      <c r="BEB32" s="56">
        <f t="shared" si="1429"/>
        <v>0</v>
      </c>
      <c r="BEC32" s="56">
        <f t="shared" si="1430"/>
        <v>0</v>
      </c>
      <c r="BED32" s="56">
        <f t="shared" si="1431"/>
        <v>0</v>
      </c>
      <c r="BEE32" s="56">
        <f t="shared" si="1432"/>
        <v>0</v>
      </c>
      <c r="BEF32" s="56">
        <f t="shared" si="1433"/>
        <v>0</v>
      </c>
      <c r="BEG32" s="56">
        <f t="shared" si="1434"/>
        <v>0</v>
      </c>
      <c r="BEH32" s="56">
        <f t="shared" si="1435"/>
        <v>0</v>
      </c>
      <c r="BEI32" s="56">
        <f t="shared" si="1436"/>
        <v>0</v>
      </c>
      <c r="BEJ32" s="56">
        <f t="shared" si="1437"/>
        <v>0</v>
      </c>
      <c r="BEK32" s="56">
        <f t="shared" si="1438"/>
        <v>0</v>
      </c>
      <c r="BEL32" s="56">
        <f t="shared" si="1439"/>
        <v>0</v>
      </c>
      <c r="BEM32" s="56">
        <f t="shared" si="1440"/>
        <v>0</v>
      </c>
      <c r="BEN32" s="56">
        <f t="shared" si="1441"/>
        <v>0</v>
      </c>
      <c r="BEO32" s="56">
        <f t="shared" si="1442"/>
        <v>0</v>
      </c>
      <c r="BEP32" s="56">
        <f t="shared" si="1443"/>
        <v>0</v>
      </c>
      <c r="BEQ32" s="56">
        <f t="shared" si="1444"/>
        <v>0</v>
      </c>
      <c r="BER32" s="56">
        <f t="shared" si="1445"/>
        <v>0</v>
      </c>
      <c r="BES32" s="56">
        <f t="shared" si="1446"/>
        <v>0</v>
      </c>
      <c r="BET32" s="56">
        <f t="shared" si="1447"/>
        <v>0</v>
      </c>
      <c r="BEU32" s="56">
        <f t="shared" si="1448"/>
        <v>0</v>
      </c>
      <c r="BEV32" s="56">
        <f t="shared" si="1449"/>
        <v>0</v>
      </c>
      <c r="BEW32" s="56">
        <f t="shared" si="1450"/>
        <v>0</v>
      </c>
      <c r="BEX32" s="56">
        <f t="shared" si="1451"/>
        <v>0</v>
      </c>
      <c r="BEY32" s="56">
        <f t="shared" si="1452"/>
        <v>0</v>
      </c>
      <c r="BEZ32" s="56">
        <f t="shared" si="1453"/>
        <v>0</v>
      </c>
      <c r="BFA32" s="56">
        <f t="shared" si="1454"/>
        <v>0</v>
      </c>
      <c r="BFB32" s="56">
        <f t="shared" si="1455"/>
        <v>0</v>
      </c>
      <c r="BFC32" s="56">
        <f t="shared" si="1456"/>
        <v>0</v>
      </c>
      <c r="BFD32" s="56">
        <f t="shared" si="1457"/>
        <v>0</v>
      </c>
      <c r="BFE32" s="56">
        <f t="shared" si="1458"/>
        <v>0</v>
      </c>
      <c r="BFF32" s="56">
        <f t="shared" si="1459"/>
        <v>0</v>
      </c>
      <c r="BFG32" s="56">
        <f t="shared" si="1460"/>
        <v>0</v>
      </c>
      <c r="BFH32" s="56">
        <f t="shared" si="1461"/>
        <v>0</v>
      </c>
      <c r="BFI32" s="56">
        <f t="shared" si="1462"/>
        <v>0</v>
      </c>
      <c r="BFJ32" s="56">
        <f t="shared" si="1463"/>
        <v>0</v>
      </c>
      <c r="BFK32" s="56">
        <f t="shared" si="1464"/>
        <v>0</v>
      </c>
      <c r="BFL32" s="56">
        <f t="shared" si="1465"/>
        <v>0</v>
      </c>
      <c r="BFM32" s="56">
        <f t="shared" si="1466"/>
        <v>0</v>
      </c>
      <c r="BFN32" s="56">
        <f t="shared" si="1467"/>
        <v>0</v>
      </c>
      <c r="BFO32" s="56">
        <f t="shared" si="1468"/>
        <v>0</v>
      </c>
      <c r="BFP32" s="56">
        <f t="shared" si="1469"/>
        <v>0</v>
      </c>
      <c r="BFQ32" s="56">
        <f t="shared" si="1470"/>
        <v>0</v>
      </c>
      <c r="BFR32" s="56">
        <f t="shared" si="1471"/>
        <v>0</v>
      </c>
      <c r="BFS32" s="56">
        <f t="shared" si="1472"/>
        <v>0</v>
      </c>
      <c r="BFT32" s="56">
        <f t="shared" si="1473"/>
        <v>0</v>
      </c>
      <c r="BFU32" s="56">
        <f t="shared" si="1474"/>
        <v>0</v>
      </c>
      <c r="BFV32" s="56">
        <f t="shared" si="1475"/>
        <v>0</v>
      </c>
      <c r="BFW32" s="56">
        <f t="shared" si="1476"/>
        <v>0</v>
      </c>
      <c r="BFX32" s="56">
        <f t="shared" si="1477"/>
        <v>0</v>
      </c>
      <c r="BFY32" s="56">
        <f t="shared" si="1478"/>
        <v>0</v>
      </c>
      <c r="BFZ32" s="56">
        <f t="shared" si="1479"/>
        <v>0</v>
      </c>
      <c r="BGA32" s="56">
        <f t="shared" si="1480"/>
        <v>0</v>
      </c>
      <c r="BGB32" s="56">
        <f t="shared" si="1481"/>
        <v>0</v>
      </c>
      <c r="BGC32" s="56">
        <f t="shared" si="1482"/>
        <v>0</v>
      </c>
      <c r="BGD32" s="56">
        <f t="shared" si="1483"/>
        <v>0</v>
      </c>
      <c r="BGE32" s="56">
        <f t="shared" si="1484"/>
        <v>0</v>
      </c>
      <c r="BGF32" s="56">
        <f t="shared" si="1485"/>
        <v>0</v>
      </c>
      <c r="BGG32" s="56">
        <f t="shared" si="1486"/>
        <v>0</v>
      </c>
      <c r="BGH32" s="56">
        <f t="shared" si="1487"/>
        <v>0</v>
      </c>
      <c r="BGI32" s="56">
        <f t="shared" si="1488"/>
        <v>0</v>
      </c>
      <c r="BGJ32" s="56">
        <f t="shared" si="1489"/>
        <v>0</v>
      </c>
      <c r="BGK32" s="56">
        <f t="shared" si="1490"/>
        <v>0</v>
      </c>
      <c r="BGL32" s="56">
        <f t="shared" si="1491"/>
        <v>0</v>
      </c>
      <c r="BGM32" s="56">
        <f t="shared" si="1492"/>
        <v>0</v>
      </c>
      <c r="BGN32" s="56">
        <f t="shared" si="1493"/>
        <v>0</v>
      </c>
      <c r="BGO32" s="56">
        <f t="shared" si="1494"/>
        <v>0</v>
      </c>
      <c r="BGP32" s="56">
        <f t="shared" si="1495"/>
        <v>0</v>
      </c>
      <c r="BGQ32" s="56">
        <f t="shared" si="1496"/>
        <v>0</v>
      </c>
      <c r="BGR32" s="56">
        <f t="shared" si="1497"/>
        <v>0</v>
      </c>
      <c r="BGS32" s="56">
        <f t="shared" si="1498"/>
        <v>0</v>
      </c>
      <c r="BGT32" s="56">
        <f t="shared" si="1499"/>
        <v>0</v>
      </c>
      <c r="BGU32" s="56">
        <f t="shared" si="1500"/>
        <v>0</v>
      </c>
      <c r="BGV32" s="56">
        <f t="shared" si="1501"/>
        <v>0</v>
      </c>
      <c r="BGW32" s="56">
        <f t="shared" si="1502"/>
        <v>0</v>
      </c>
      <c r="BGX32" s="56">
        <f t="shared" si="1503"/>
        <v>0</v>
      </c>
      <c r="BGY32" s="56">
        <f t="shared" si="1504"/>
        <v>0</v>
      </c>
      <c r="BGZ32" s="56">
        <f t="shared" si="1505"/>
        <v>0</v>
      </c>
      <c r="BHA32" s="56">
        <f t="shared" si="1506"/>
        <v>0</v>
      </c>
      <c r="BHB32" s="56">
        <f t="shared" si="1507"/>
        <v>0</v>
      </c>
      <c r="BHC32" s="56">
        <f t="shared" si="1508"/>
        <v>0</v>
      </c>
      <c r="BHD32" s="56">
        <f t="shared" si="1509"/>
        <v>0</v>
      </c>
      <c r="BHE32" s="56">
        <f t="shared" si="1510"/>
        <v>0</v>
      </c>
      <c r="BHF32" s="56">
        <f t="shared" si="1511"/>
        <v>0</v>
      </c>
      <c r="BHG32" s="56">
        <f t="shared" si="1512"/>
        <v>0</v>
      </c>
      <c r="BHH32" s="56">
        <f t="shared" si="1513"/>
        <v>0</v>
      </c>
      <c r="BHI32" s="56">
        <f t="shared" si="1514"/>
        <v>0</v>
      </c>
      <c r="BHJ32" s="56">
        <f t="shared" si="1515"/>
        <v>0</v>
      </c>
      <c r="BHK32" s="56">
        <f t="shared" si="1516"/>
        <v>0</v>
      </c>
      <c r="BHL32" s="56">
        <f t="shared" si="1517"/>
        <v>0</v>
      </c>
      <c r="BHM32" s="56">
        <f t="shared" si="1518"/>
        <v>0</v>
      </c>
      <c r="BHN32" s="56">
        <f t="shared" si="1519"/>
        <v>0</v>
      </c>
      <c r="BHO32" s="56">
        <f t="shared" si="1520"/>
        <v>0</v>
      </c>
      <c r="BHP32" s="56">
        <f t="shared" si="1521"/>
        <v>0</v>
      </c>
      <c r="BHQ32" s="56">
        <f t="shared" si="1522"/>
        <v>0</v>
      </c>
      <c r="BHR32" s="56">
        <f t="shared" si="1523"/>
        <v>0</v>
      </c>
      <c r="BHS32" s="56">
        <f t="shared" si="1524"/>
        <v>0</v>
      </c>
      <c r="BHT32" s="56">
        <f t="shared" si="1525"/>
        <v>0</v>
      </c>
      <c r="BHU32" s="56">
        <f t="shared" si="1526"/>
        <v>0</v>
      </c>
      <c r="BHV32" s="56">
        <f t="shared" si="1527"/>
        <v>0</v>
      </c>
      <c r="BHW32" s="56">
        <f t="shared" si="1528"/>
        <v>0</v>
      </c>
      <c r="BHX32" s="56">
        <f t="shared" si="1529"/>
        <v>0</v>
      </c>
      <c r="BHY32" s="56">
        <f t="shared" si="1530"/>
        <v>0</v>
      </c>
      <c r="BHZ32" s="56">
        <f t="shared" si="1531"/>
        <v>0</v>
      </c>
      <c r="BIA32" s="56">
        <f t="shared" si="1532"/>
        <v>0</v>
      </c>
      <c r="BIB32" s="56">
        <f t="shared" si="1533"/>
        <v>0</v>
      </c>
      <c r="BIC32" s="56">
        <f t="shared" si="1534"/>
        <v>0</v>
      </c>
      <c r="BID32" s="56">
        <f t="shared" si="1535"/>
        <v>0</v>
      </c>
      <c r="BIE32" s="56">
        <f t="shared" si="1536"/>
        <v>0</v>
      </c>
      <c r="BIF32" s="56">
        <f t="shared" si="1537"/>
        <v>0</v>
      </c>
      <c r="BIG32" s="56">
        <f t="shared" si="1538"/>
        <v>0</v>
      </c>
      <c r="BIH32" s="56">
        <f t="shared" si="1539"/>
        <v>0</v>
      </c>
      <c r="BII32" s="56">
        <f t="shared" si="1540"/>
        <v>0</v>
      </c>
      <c r="BIJ32" s="56">
        <f t="shared" si="1541"/>
        <v>0</v>
      </c>
      <c r="BIK32" s="56">
        <f t="shared" si="1542"/>
        <v>0</v>
      </c>
      <c r="BIL32" s="56">
        <f t="shared" si="1543"/>
        <v>0</v>
      </c>
      <c r="BIM32" s="56">
        <f t="shared" si="1544"/>
        <v>0</v>
      </c>
      <c r="BIN32" s="56">
        <f t="shared" si="1545"/>
        <v>0</v>
      </c>
      <c r="BIO32" s="56">
        <f t="shared" si="1546"/>
        <v>0</v>
      </c>
      <c r="BIP32" s="56">
        <f t="shared" si="1547"/>
        <v>0</v>
      </c>
      <c r="BIQ32" s="56">
        <f t="shared" si="1548"/>
        <v>0</v>
      </c>
      <c r="BIR32" s="56">
        <f t="shared" si="1549"/>
        <v>0</v>
      </c>
      <c r="BIS32" s="56">
        <f t="shared" si="1550"/>
        <v>0</v>
      </c>
      <c r="BIT32" s="56">
        <f t="shared" si="1551"/>
        <v>0</v>
      </c>
      <c r="BIU32" s="56">
        <f t="shared" si="1552"/>
        <v>0</v>
      </c>
      <c r="BIV32" s="56">
        <f t="shared" si="1553"/>
        <v>0</v>
      </c>
      <c r="BIW32" s="56">
        <f t="shared" si="1554"/>
        <v>0</v>
      </c>
      <c r="BIX32" s="56">
        <f t="shared" si="1555"/>
        <v>0</v>
      </c>
      <c r="BIY32" s="56">
        <f t="shared" si="1556"/>
        <v>0</v>
      </c>
      <c r="BIZ32" s="56">
        <f t="shared" si="1557"/>
        <v>0</v>
      </c>
      <c r="BJA32" s="56">
        <f t="shared" si="1558"/>
        <v>0</v>
      </c>
      <c r="BJB32" s="56">
        <f t="shared" si="1559"/>
        <v>0</v>
      </c>
      <c r="BJC32" s="56">
        <f t="shared" si="1560"/>
        <v>0</v>
      </c>
      <c r="BJD32" s="56">
        <f t="shared" si="1561"/>
        <v>0</v>
      </c>
      <c r="BJE32" s="56">
        <f t="shared" si="1562"/>
        <v>0</v>
      </c>
      <c r="BJF32" s="56">
        <f t="shared" si="1563"/>
        <v>0</v>
      </c>
      <c r="BJG32" s="56">
        <f t="shared" si="1564"/>
        <v>0</v>
      </c>
      <c r="BJH32" s="56">
        <f t="shared" si="1565"/>
        <v>0</v>
      </c>
      <c r="BJI32" s="56">
        <f t="shared" si="1566"/>
        <v>0</v>
      </c>
      <c r="BJJ32" s="56">
        <f t="shared" si="1567"/>
        <v>0</v>
      </c>
      <c r="BJK32" s="56">
        <f t="shared" si="1568"/>
        <v>0</v>
      </c>
      <c r="BJL32" s="56">
        <f t="shared" si="1569"/>
        <v>0</v>
      </c>
      <c r="BJM32" s="56">
        <f t="shared" si="1570"/>
        <v>0</v>
      </c>
      <c r="BJN32" s="56">
        <f t="shared" si="1571"/>
        <v>0</v>
      </c>
      <c r="BJO32" s="56">
        <f t="shared" si="1572"/>
        <v>0</v>
      </c>
      <c r="BJP32" s="56">
        <f t="shared" si="1573"/>
        <v>0</v>
      </c>
      <c r="BJQ32" s="56">
        <f t="shared" si="1574"/>
        <v>0</v>
      </c>
      <c r="BJR32" s="56">
        <f t="shared" si="1575"/>
        <v>0</v>
      </c>
      <c r="BJS32" s="56">
        <f t="shared" si="1576"/>
        <v>0</v>
      </c>
      <c r="BJT32" s="56">
        <f t="shared" si="1577"/>
        <v>0</v>
      </c>
      <c r="BJU32" s="56">
        <f t="shared" si="1578"/>
        <v>0</v>
      </c>
      <c r="BJV32" s="56">
        <f t="shared" si="1579"/>
        <v>0</v>
      </c>
      <c r="BJW32" s="56">
        <f t="shared" si="1580"/>
        <v>0</v>
      </c>
      <c r="BJX32" s="56">
        <f t="shared" si="1581"/>
        <v>0</v>
      </c>
      <c r="BJY32" s="56">
        <f t="shared" si="1582"/>
        <v>0</v>
      </c>
      <c r="BJZ32" s="56">
        <f t="shared" si="1583"/>
        <v>0</v>
      </c>
      <c r="BKA32" s="56">
        <f t="shared" si="1584"/>
        <v>0</v>
      </c>
      <c r="BKB32" s="56">
        <f t="shared" si="1585"/>
        <v>0</v>
      </c>
      <c r="BKC32" s="56">
        <f t="shared" si="1586"/>
        <v>0</v>
      </c>
      <c r="BKD32" s="56">
        <f t="shared" si="1587"/>
        <v>0</v>
      </c>
      <c r="BKE32" s="56">
        <f t="shared" si="1588"/>
        <v>0</v>
      </c>
      <c r="BKF32" s="56">
        <f t="shared" si="1589"/>
        <v>0</v>
      </c>
      <c r="BKG32" s="56">
        <f t="shared" si="1590"/>
        <v>0</v>
      </c>
      <c r="BKH32" s="56">
        <f t="shared" si="1591"/>
        <v>0</v>
      </c>
      <c r="BKI32" s="56">
        <f t="shared" si="1592"/>
        <v>0</v>
      </c>
      <c r="BKJ32" s="56">
        <f t="shared" si="1593"/>
        <v>0</v>
      </c>
      <c r="BKK32" s="56">
        <f t="shared" si="1594"/>
        <v>0</v>
      </c>
      <c r="BKL32" s="56">
        <f t="shared" si="1595"/>
        <v>0</v>
      </c>
      <c r="BKM32" s="56">
        <f t="shared" si="1596"/>
        <v>0</v>
      </c>
      <c r="BKN32" s="56">
        <f t="shared" si="1597"/>
        <v>0</v>
      </c>
      <c r="BKO32" s="56">
        <f t="shared" si="1598"/>
        <v>0</v>
      </c>
      <c r="BKP32" s="56">
        <f t="shared" si="1599"/>
        <v>0</v>
      </c>
      <c r="BKQ32" s="56">
        <f t="shared" si="1600"/>
        <v>0</v>
      </c>
      <c r="BKR32" s="56">
        <f t="shared" si="1601"/>
        <v>0</v>
      </c>
      <c r="BKS32" s="56">
        <f t="shared" si="1602"/>
        <v>0</v>
      </c>
      <c r="BKT32" s="56">
        <f t="shared" si="1603"/>
        <v>0</v>
      </c>
      <c r="BKU32" s="56">
        <f t="shared" si="1604"/>
        <v>0</v>
      </c>
      <c r="BKV32" s="56">
        <f t="shared" si="1605"/>
        <v>0</v>
      </c>
      <c r="BKW32" s="56">
        <f t="shared" si="1606"/>
        <v>0</v>
      </c>
      <c r="BKX32" s="56">
        <f t="shared" si="1607"/>
        <v>0</v>
      </c>
      <c r="BKY32" s="56">
        <f t="shared" si="1608"/>
        <v>0</v>
      </c>
      <c r="BKZ32" s="56">
        <f t="shared" si="1609"/>
        <v>0</v>
      </c>
      <c r="BLA32" s="56">
        <f t="shared" si="1610"/>
        <v>0</v>
      </c>
      <c r="BLB32" s="56">
        <f t="shared" si="1611"/>
        <v>0</v>
      </c>
      <c r="BLC32" s="56">
        <f t="shared" si="1612"/>
        <v>0</v>
      </c>
      <c r="BLD32" s="56">
        <f t="shared" si="1613"/>
        <v>0</v>
      </c>
      <c r="BLE32" s="56">
        <f t="shared" si="1614"/>
        <v>0</v>
      </c>
      <c r="BLF32" s="56">
        <f t="shared" si="1615"/>
        <v>0</v>
      </c>
      <c r="BLG32" s="56">
        <f t="shared" si="1616"/>
        <v>0</v>
      </c>
      <c r="BLH32" s="56">
        <f t="shared" si="1617"/>
        <v>0</v>
      </c>
      <c r="BLI32" s="56">
        <f t="shared" si="1618"/>
        <v>0</v>
      </c>
      <c r="BLJ32" s="56">
        <f t="shared" si="1619"/>
        <v>0</v>
      </c>
      <c r="BLK32" s="56">
        <f t="shared" si="1620"/>
        <v>0</v>
      </c>
      <c r="BLL32" s="56">
        <f t="shared" si="1621"/>
        <v>0</v>
      </c>
      <c r="BLM32" s="56">
        <f t="shared" si="1622"/>
        <v>0</v>
      </c>
      <c r="BLN32" s="56">
        <f t="shared" si="1623"/>
        <v>0</v>
      </c>
      <c r="BLO32" s="56">
        <f t="shared" si="1624"/>
        <v>0</v>
      </c>
      <c r="BLP32" s="56">
        <f t="shared" si="1625"/>
        <v>0</v>
      </c>
      <c r="BLQ32" s="56">
        <f t="shared" si="1626"/>
        <v>0</v>
      </c>
      <c r="BLR32" s="56">
        <f t="shared" si="1627"/>
        <v>0</v>
      </c>
      <c r="BLS32" s="56">
        <f t="shared" si="1628"/>
        <v>0</v>
      </c>
      <c r="BLT32" s="56">
        <f t="shared" si="1629"/>
        <v>0</v>
      </c>
      <c r="BLU32" s="56">
        <f t="shared" si="1630"/>
        <v>0</v>
      </c>
      <c r="BLV32" s="56">
        <f t="shared" si="1631"/>
        <v>0</v>
      </c>
      <c r="BLW32" s="56">
        <f t="shared" si="1632"/>
        <v>0</v>
      </c>
      <c r="BLX32" s="56">
        <f t="shared" si="1633"/>
        <v>0</v>
      </c>
      <c r="BLY32" s="56">
        <f t="shared" si="1634"/>
        <v>0</v>
      </c>
      <c r="BLZ32" s="56">
        <f t="shared" si="1635"/>
        <v>0</v>
      </c>
      <c r="BMA32" s="56">
        <f t="shared" si="1636"/>
        <v>0</v>
      </c>
      <c r="BMB32" s="56">
        <f t="shared" si="1637"/>
        <v>0</v>
      </c>
      <c r="BMC32" s="56">
        <f t="shared" si="1638"/>
        <v>0</v>
      </c>
      <c r="BMD32" s="56">
        <f t="shared" si="1639"/>
        <v>0</v>
      </c>
      <c r="BME32" s="56">
        <f t="shared" si="1640"/>
        <v>0</v>
      </c>
      <c r="BMF32" s="56">
        <f t="shared" si="1641"/>
        <v>0</v>
      </c>
      <c r="BMG32" s="56">
        <f t="shared" si="1642"/>
        <v>0</v>
      </c>
      <c r="BMH32" s="56">
        <f t="shared" si="1643"/>
        <v>0</v>
      </c>
      <c r="BMI32" s="56">
        <f t="shared" si="1644"/>
        <v>0</v>
      </c>
      <c r="BMJ32" s="56">
        <f t="shared" si="1645"/>
        <v>0</v>
      </c>
      <c r="BMK32" s="56">
        <f t="shared" si="1646"/>
        <v>0</v>
      </c>
      <c r="BML32" s="56">
        <f t="shared" si="1647"/>
        <v>0</v>
      </c>
      <c r="BMM32" s="56">
        <f t="shared" si="1648"/>
        <v>0</v>
      </c>
      <c r="BMN32" s="56">
        <f t="shared" si="1649"/>
        <v>0</v>
      </c>
      <c r="BMO32" s="56">
        <f t="shared" si="1650"/>
        <v>0</v>
      </c>
      <c r="BMP32" s="56">
        <f t="shared" si="1651"/>
        <v>0</v>
      </c>
      <c r="BMQ32" s="56">
        <f t="shared" si="1652"/>
        <v>0</v>
      </c>
      <c r="BMR32" s="56">
        <f t="shared" si="1653"/>
        <v>0</v>
      </c>
      <c r="BMS32" s="56">
        <f t="shared" si="1654"/>
        <v>0</v>
      </c>
      <c r="BMT32" s="56">
        <f t="shared" si="1655"/>
        <v>0</v>
      </c>
      <c r="BMU32" s="56">
        <f t="shared" si="1656"/>
        <v>0</v>
      </c>
      <c r="BMV32" s="56">
        <f t="shared" si="1657"/>
        <v>0</v>
      </c>
      <c r="BMW32" s="56">
        <f t="shared" si="1658"/>
        <v>0</v>
      </c>
      <c r="BMX32" s="56">
        <f t="shared" si="1659"/>
        <v>0</v>
      </c>
      <c r="BMY32" s="56">
        <f t="shared" si="1660"/>
        <v>0</v>
      </c>
      <c r="BMZ32" s="56">
        <f t="shared" si="1661"/>
        <v>0</v>
      </c>
      <c r="BNA32" s="56">
        <f t="shared" si="1662"/>
        <v>0</v>
      </c>
      <c r="BNB32" s="56">
        <f t="shared" si="1663"/>
        <v>0</v>
      </c>
      <c r="BNC32" s="56">
        <f t="shared" si="1664"/>
        <v>0</v>
      </c>
      <c r="BND32" s="56">
        <f t="shared" si="1665"/>
        <v>0</v>
      </c>
      <c r="BNE32" s="56">
        <f t="shared" si="1666"/>
        <v>0</v>
      </c>
      <c r="BNF32" s="56">
        <f t="shared" si="1667"/>
        <v>0</v>
      </c>
      <c r="BNG32" s="56">
        <f t="shared" si="1668"/>
        <v>0</v>
      </c>
      <c r="BNH32" s="56">
        <f t="shared" si="1669"/>
        <v>0</v>
      </c>
      <c r="BNI32" s="56">
        <f t="shared" si="1670"/>
        <v>0</v>
      </c>
      <c r="BNJ32" s="56">
        <f t="shared" si="1671"/>
        <v>0</v>
      </c>
      <c r="BNK32" s="56">
        <f t="shared" si="1672"/>
        <v>0</v>
      </c>
      <c r="BNL32" s="56">
        <f t="shared" si="1673"/>
        <v>0</v>
      </c>
      <c r="BNM32" s="56">
        <f t="shared" si="1674"/>
        <v>0</v>
      </c>
      <c r="BNN32" s="56">
        <f t="shared" si="1675"/>
        <v>0</v>
      </c>
      <c r="BNO32" s="56">
        <f t="shared" si="1676"/>
        <v>0</v>
      </c>
      <c r="BNP32" s="56">
        <f t="shared" si="1677"/>
        <v>0</v>
      </c>
      <c r="BNQ32" s="56">
        <f t="shared" si="1678"/>
        <v>0</v>
      </c>
      <c r="BNR32" s="56">
        <f t="shared" si="1679"/>
        <v>0</v>
      </c>
      <c r="BNS32" s="56">
        <f t="shared" si="1680"/>
        <v>0</v>
      </c>
      <c r="BNT32" s="56">
        <f t="shared" si="1681"/>
        <v>0</v>
      </c>
      <c r="BNU32" s="56">
        <f t="shared" si="1682"/>
        <v>0</v>
      </c>
      <c r="BNV32" s="56">
        <f t="shared" si="1683"/>
        <v>0</v>
      </c>
      <c r="BNW32" s="56">
        <f t="shared" si="1684"/>
        <v>0</v>
      </c>
      <c r="BNX32" s="56">
        <f t="shared" si="1685"/>
        <v>0</v>
      </c>
      <c r="BNY32" s="56">
        <f t="shared" si="1686"/>
        <v>0</v>
      </c>
      <c r="BNZ32" s="56">
        <f t="shared" si="1687"/>
        <v>0</v>
      </c>
      <c r="BOA32" s="56">
        <f t="shared" si="1688"/>
        <v>0</v>
      </c>
      <c r="BOB32" s="56">
        <f t="shared" si="1689"/>
        <v>0</v>
      </c>
      <c r="BOC32" s="56">
        <f t="shared" si="1690"/>
        <v>0</v>
      </c>
      <c r="BOD32" s="56">
        <f t="shared" si="1691"/>
        <v>0</v>
      </c>
      <c r="BOE32" s="56">
        <f t="shared" si="1692"/>
        <v>0</v>
      </c>
      <c r="BOF32" s="56">
        <f t="shared" si="1693"/>
        <v>0</v>
      </c>
      <c r="BOG32" s="56">
        <f t="shared" si="1694"/>
        <v>0</v>
      </c>
      <c r="BOH32" s="56">
        <f t="shared" si="1695"/>
        <v>0</v>
      </c>
      <c r="BOI32" s="56">
        <f t="shared" si="1696"/>
        <v>0</v>
      </c>
      <c r="BOJ32" s="56">
        <f t="shared" si="1697"/>
        <v>0</v>
      </c>
      <c r="BOK32" s="56">
        <f t="shared" si="1698"/>
        <v>0</v>
      </c>
      <c r="BOL32" s="56">
        <f t="shared" si="1699"/>
        <v>0</v>
      </c>
      <c r="BOM32" s="56">
        <f t="shared" si="1700"/>
        <v>0</v>
      </c>
      <c r="BON32" s="56">
        <f t="shared" si="1701"/>
        <v>0</v>
      </c>
      <c r="BOO32" s="56">
        <f t="shared" si="1702"/>
        <v>0</v>
      </c>
      <c r="BOP32" s="56">
        <f t="shared" si="1703"/>
        <v>0</v>
      </c>
      <c r="BOQ32" s="56">
        <f t="shared" si="1704"/>
        <v>0</v>
      </c>
      <c r="BOR32" s="56">
        <f t="shared" si="1705"/>
        <v>0</v>
      </c>
      <c r="BOS32" s="56">
        <f t="shared" si="1706"/>
        <v>0</v>
      </c>
      <c r="BOT32" s="56">
        <f t="shared" si="1707"/>
        <v>0</v>
      </c>
      <c r="BOU32" s="56">
        <f t="shared" si="1708"/>
        <v>0</v>
      </c>
      <c r="BOV32" s="56">
        <f t="shared" si="1709"/>
        <v>0</v>
      </c>
      <c r="BOW32" s="56">
        <f t="shared" si="1710"/>
        <v>0</v>
      </c>
      <c r="BOX32" s="56">
        <f t="shared" si="1711"/>
        <v>0</v>
      </c>
      <c r="BOY32" s="56">
        <f t="shared" si="1712"/>
        <v>0</v>
      </c>
      <c r="BOZ32" s="56">
        <f t="shared" si="1713"/>
        <v>0</v>
      </c>
      <c r="BPA32" s="56">
        <f t="shared" si="1714"/>
        <v>0</v>
      </c>
      <c r="BPB32" s="56">
        <f t="shared" si="1715"/>
        <v>0</v>
      </c>
      <c r="BPC32" s="56">
        <f t="shared" si="1716"/>
        <v>0</v>
      </c>
      <c r="BPD32" s="56">
        <f t="shared" si="1717"/>
        <v>0</v>
      </c>
      <c r="BPE32" s="56">
        <f t="shared" si="1718"/>
        <v>0</v>
      </c>
      <c r="BPF32" s="56">
        <f t="shared" si="1719"/>
        <v>0</v>
      </c>
      <c r="BPG32" s="56">
        <f t="shared" si="1720"/>
        <v>0</v>
      </c>
      <c r="BPH32" s="56">
        <f t="shared" si="1721"/>
        <v>0</v>
      </c>
      <c r="BPI32" s="56">
        <f t="shared" si="1722"/>
        <v>0</v>
      </c>
      <c r="BPJ32" s="56">
        <f t="shared" si="1723"/>
        <v>0</v>
      </c>
      <c r="BPK32" s="56">
        <f t="shared" si="1724"/>
        <v>0</v>
      </c>
      <c r="BPL32" s="56">
        <f t="shared" si="1725"/>
        <v>0</v>
      </c>
      <c r="BPM32" s="56">
        <f t="shared" si="1726"/>
        <v>0</v>
      </c>
      <c r="BPN32" s="56">
        <f t="shared" si="1727"/>
        <v>0</v>
      </c>
      <c r="BPO32" s="56">
        <f t="shared" si="1728"/>
        <v>0</v>
      </c>
      <c r="BPP32" s="56">
        <f t="shared" si="1729"/>
        <v>0</v>
      </c>
      <c r="BPQ32" s="56">
        <f t="shared" si="1730"/>
        <v>0</v>
      </c>
      <c r="BPR32" s="56">
        <f t="shared" si="1731"/>
        <v>0</v>
      </c>
      <c r="BPS32" s="56">
        <f t="shared" si="1732"/>
        <v>0</v>
      </c>
      <c r="BPT32" s="56">
        <f t="shared" si="1733"/>
        <v>0</v>
      </c>
      <c r="BPU32" s="56">
        <f t="shared" si="1734"/>
        <v>0</v>
      </c>
      <c r="BPV32" s="56">
        <f t="shared" si="1735"/>
        <v>0</v>
      </c>
      <c r="BPW32" s="56">
        <f t="shared" si="1736"/>
        <v>0</v>
      </c>
      <c r="BPX32" s="56">
        <f t="shared" si="1737"/>
        <v>0</v>
      </c>
      <c r="BPY32" s="56">
        <f t="shared" si="1738"/>
        <v>0</v>
      </c>
      <c r="BPZ32" s="56">
        <f t="shared" si="1739"/>
        <v>0</v>
      </c>
      <c r="BQA32" s="56">
        <f t="shared" si="1740"/>
        <v>0</v>
      </c>
      <c r="BQB32" s="56">
        <f t="shared" si="1741"/>
        <v>0</v>
      </c>
      <c r="BQC32" s="56">
        <f t="shared" si="1742"/>
        <v>0</v>
      </c>
      <c r="BQD32" s="56">
        <f t="shared" si="1743"/>
        <v>0</v>
      </c>
      <c r="BQE32" s="56">
        <f t="shared" si="1744"/>
        <v>0</v>
      </c>
      <c r="BQF32" s="56">
        <f t="shared" si="1745"/>
        <v>0</v>
      </c>
      <c r="BQG32" s="56">
        <f t="shared" si="1746"/>
        <v>0</v>
      </c>
      <c r="BQH32" s="56">
        <f t="shared" si="1747"/>
        <v>0</v>
      </c>
      <c r="BQI32" s="56">
        <f t="shared" si="1748"/>
        <v>0</v>
      </c>
      <c r="BQJ32" s="56">
        <f t="shared" si="1749"/>
        <v>0</v>
      </c>
      <c r="BQK32" s="56">
        <f t="shared" si="1750"/>
        <v>0</v>
      </c>
      <c r="BQL32" s="56">
        <f t="shared" si="1751"/>
        <v>0</v>
      </c>
      <c r="BQM32" s="56">
        <f t="shared" si="1752"/>
        <v>0</v>
      </c>
      <c r="BQN32" s="56">
        <f t="shared" si="1753"/>
        <v>0</v>
      </c>
      <c r="BQO32" s="56">
        <f t="shared" si="1754"/>
        <v>0</v>
      </c>
      <c r="BQP32" s="56">
        <f t="shared" si="1755"/>
        <v>0</v>
      </c>
      <c r="BQQ32" s="56">
        <f t="shared" si="1756"/>
        <v>0</v>
      </c>
      <c r="BQR32" s="56">
        <f t="shared" si="1757"/>
        <v>0</v>
      </c>
      <c r="BQS32" s="56">
        <f t="shared" si="1758"/>
        <v>0</v>
      </c>
      <c r="BQT32" s="56">
        <f t="shared" si="1759"/>
        <v>0</v>
      </c>
      <c r="BQU32" s="56">
        <f t="shared" si="1760"/>
        <v>0</v>
      </c>
      <c r="BQV32" s="56">
        <f t="shared" si="1761"/>
        <v>0</v>
      </c>
      <c r="BQW32" s="56">
        <f t="shared" si="1762"/>
        <v>0</v>
      </c>
      <c r="BQX32" s="56">
        <f t="shared" si="1763"/>
        <v>0</v>
      </c>
      <c r="BQY32" s="56">
        <f t="shared" si="1764"/>
        <v>0</v>
      </c>
      <c r="BQZ32" s="56">
        <f t="shared" si="1765"/>
        <v>0</v>
      </c>
      <c r="BRA32" s="56">
        <f t="shared" si="1766"/>
        <v>0</v>
      </c>
      <c r="BRB32" s="56">
        <f t="shared" si="1767"/>
        <v>0</v>
      </c>
      <c r="BRC32" s="56">
        <f t="shared" si="1768"/>
        <v>0</v>
      </c>
      <c r="BRD32" s="56">
        <f t="shared" si="1769"/>
        <v>0</v>
      </c>
      <c r="BRE32" s="56">
        <f t="shared" si="1770"/>
        <v>0</v>
      </c>
      <c r="BRF32" s="56">
        <f t="shared" si="1771"/>
        <v>0</v>
      </c>
      <c r="BRG32" s="56">
        <f t="shared" si="1772"/>
        <v>0</v>
      </c>
      <c r="BRH32" s="56">
        <f t="shared" si="1773"/>
        <v>0</v>
      </c>
      <c r="BRI32" s="56">
        <f t="shared" si="1774"/>
        <v>0</v>
      </c>
      <c r="BRJ32" s="56">
        <f t="shared" si="1775"/>
        <v>0</v>
      </c>
      <c r="BRK32" s="56">
        <f t="shared" si="1776"/>
        <v>0</v>
      </c>
      <c r="BRL32" s="56">
        <f t="shared" si="1777"/>
        <v>0</v>
      </c>
      <c r="BRM32" s="56">
        <f t="shared" si="1778"/>
        <v>0</v>
      </c>
      <c r="BRN32" s="56">
        <f t="shared" si="1779"/>
        <v>0</v>
      </c>
      <c r="BRO32" s="56">
        <f t="shared" si="1780"/>
        <v>0</v>
      </c>
      <c r="BRP32" s="56">
        <f t="shared" si="1781"/>
        <v>0</v>
      </c>
      <c r="BRQ32" s="56">
        <f t="shared" si="1782"/>
        <v>0</v>
      </c>
      <c r="BRR32" s="56">
        <f t="shared" si="1783"/>
        <v>0</v>
      </c>
      <c r="BRS32" s="56">
        <f t="shared" si="1784"/>
        <v>0</v>
      </c>
      <c r="BRT32" s="56">
        <f t="shared" si="1785"/>
        <v>0</v>
      </c>
      <c r="BRU32" s="56">
        <f t="shared" si="1786"/>
        <v>0</v>
      </c>
      <c r="BRV32" s="56">
        <f t="shared" si="1787"/>
        <v>0</v>
      </c>
      <c r="BRW32" s="56">
        <f t="shared" si="1788"/>
        <v>0</v>
      </c>
      <c r="BRX32" s="56">
        <f t="shared" si="1789"/>
        <v>0</v>
      </c>
      <c r="BRY32" s="56">
        <f t="shared" si="1790"/>
        <v>0</v>
      </c>
      <c r="BRZ32" s="56">
        <f t="shared" si="1791"/>
        <v>0</v>
      </c>
      <c r="BSA32" s="56">
        <f t="shared" si="1792"/>
        <v>0</v>
      </c>
      <c r="BSB32" s="56">
        <f t="shared" si="1793"/>
        <v>0</v>
      </c>
      <c r="BSC32" s="56">
        <f t="shared" si="1794"/>
        <v>0</v>
      </c>
      <c r="BSD32" s="56">
        <f t="shared" si="1795"/>
        <v>0</v>
      </c>
      <c r="BSE32" s="56">
        <f t="shared" si="1796"/>
        <v>0</v>
      </c>
      <c r="BSF32" s="56">
        <f t="shared" si="1797"/>
        <v>0</v>
      </c>
      <c r="BSG32" s="56">
        <f t="shared" si="1798"/>
        <v>0</v>
      </c>
      <c r="BSH32" s="56">
        <f t="shared" si="1799"/>
        <v>0</v>
      </c>
      <c r="BSI32" s="56">
        <f t="shared" si="1800"/>
        <v>0</v>
      </c>
      <c r="BSJ32" s="56">
        <f t="shared" si="1801"/>
        <v>0</v>
      </c>
      <c r="BSK32" s="56">
        <f t="shared" si="1802"/>
        <v>0</v>
      </c>
      <c r="BSL32" s="56">
        <f t="shared" si="1803"/>
        <v>0</v>
      </c>
      <c r="BSM32" s="56">
        <f t="shared" si="1804"/>
        <v>0</v>
      </c>
      <c r="BSN32" s="56">
        <f t="shared" si="1805"/>
        <v>0</v>
      </c>
      <c r="BSO32" s="56">
        <f t="shared" si="1806"/>
        <v>0</v>
      </c>
      <c r="BSP32" s="56">
        <f t="shared" si="1807"/>
        <v>0</v>
      </c>
      <c r="BSQ32" s="56">
        <f t="shared" si="1808"/>
        <v>0</v>
      </c>
      <c r="BSR32" s="56">
        <f t="shared" si="1809"/>
        <v>0</v>
      </c>
      <c r="BSS32" s="56">
        <f t="shared" si="1810"/>
        <v>0</v>
      </c>
      <c r="BST32" s="56">
        <f t="shared" si="1811"/>
        <v>0</v>
      </c>
      <c r="BSU32" s="56">
        <f t="shared" si="1812"/>
        <v>0</v>
      </c>
      <c r="BSV32" s="56">
        <f t="shared" si="1813"/>
        <v>0</v>
      </c>
      <c r="BSW32" s="56">
        <f t="shared" si="1814"/>
        <v>0</v>
      </c>
      <c r="BSX32" s="56">
        <f t="shared" si="1815"/>
        <v>0</v>
      </c>
      <c r="BSY32" s="56">
        <f t="shared" si="1816"/>
        <v>0</v>
      </c>
      <c r="BSZ32" s="56">
        <f t="shared" si="1817"/>
        <v>0</v>
      </c>
      <c r="BTA32" s="56">
        <f t="shared" si="1818"/>
        <v>0</v>
      </c>
      <c r="BTB32" s="56">
        <f t="shared" si="1819"/>
        <v>0</v>
      </c>
      <c r="BTC32" s="56">
        <f t="shared" si="1820"/>
        <v>0</v>
      </c>
      <c r="BTD32" s="56">
        <f t="shared" si="1821"/>
        <v>0</v>
      </c>
      <c r="BTE32" s="56">
        <f t="shared" si="1822"/>
        <v>0</v>
      </c>
      <c r="BTF32" s="56">
        <f t="shared" si="1823"/>
        <v>0</v>
      </c>
      <c r="BTG32" s="56">
        <f t="shared" si="1824"/>
        <v>0</v>
      </c>
      <c r="BTH32" s="56">
        <f t="shared" si="1825"/>
        <v>0</v>
      </c>
      <c r="BTI32" s="56">
        <f t="shared" si="1826"/>
        <v>0</v>
      </c>
      <c r="BTJ32" s="56">
        <f t="shared" si="1827"/>
        <v>0</v>
      </c>
      <c r="BTK32" s="56">
        <f t="shared" si="1828"/>
        <v>0</v>
      </c>
      <c r="BTL32" s="56">
        <f t="shared" si="1829"/>
        <v>0</v>
      </c>
      <c r="BTM32" s="56">
        <f t="shared" si="1830"/>
        <v>0</v>
      </c>
      <c r="BTN32" s="56">
        <f t="shared" si="1831"/>
        <v>0</v>
      </c>
      <c r="BTO32" s="56">
        <f t="shared" si="1832"/>
        <v>0</v>
      </c>
      <c r="BTP32" s="56">
        <f t="shared" si="1833"/>
        <v>0</v>
      </c>
      <c r="BTQ32" s="56">
        <f t="shared" si="1834"/>
        <v>0</v>
      </c>
      <c r="BTR32" s="56">
        <f t="shared" si="1835"/>
        <v>0</v>
      </c>
      <c r="BTS32" s="56">
        <f t="shared" si="1836"/>
        <v>0</v>
      </c>
      <c r="BTT32" s="56">
        <f t="shared" si="1837"/>
        <v>0</v>
      </c>
      <c r="BTU32" s="56">
        <f t="shared" si="1838"/>
        <v>0</v>
      </c>
      <c r="BTV32" s="56">
        <f t="shared" si="1839"/>
        <v>0</v>
      </c>
      <c r="BTW32" s="56">
        <f t="shared" si="1840"/>
        <v>0</v>
      </c>
      <c r="BTX32" s="56">
        <f t="shared" si="1841"/>
        <v>0</v>
      </c>
      <c r="BTY32" s="56">
        <f t="shared" si="1842"/>
        <v>0</v>
      </c>
      <c r="BTZ32" s="56">
        <f t="shared" si="1843"/>
        <v>0</v>
      </c>
      <c r="BUA32" s="56">
        <f t="shared" si="1844"/>
        <v>0</v>
      </c>
      <c r="BUB32" s="56">
        <f t="shared" si="1845"/>
        <v>0</v>
      </c>
      <c r="BUC32" s="56">
        <f t="shared" si="1846"/>
        <v>0</v>
      </c>
      <c r="BUD32" s="56">
        <f t="shared" si="1847"/>
        <v>0</v>
      </c>
      <c r="BUE32" s="56">
        <f t="shared" si="1848"/>
        <v>0</v>
      </c>
      <c r="BUF32" s="56">
        <f t="shared" si="1849"/>
        <v>0</v>
      </c>
      <c r="BUG32" s="56">
        <f t="shared" si="1850"/>
        <v>0</v>
      </c>
      <c r="BUH32" s="56">
        <f t="shared" si="1851"/>
        <v>0</v>
      </c>
      <c r="BUI32" s="56">
        <f t="shared" si="1852"/>
        <v>0</v>
      </c>
      <c r="BUJ32" s="56">
        <f t="shared" si="1853"/>
        <v>0</v>
      </c>
      <c r="BUK32" s="56">
        <f t="shared" si="1854"/>
        <v>0</v>
      </c>
      <c r="BUL32" s="56">
        <f t="shared" si="1855"/>
        <v>0</v>
      </c>
      <c r="BUM32" s="56">
        <f t="shared" si="1856"/>
        <v>0</v>
      </c>
      <c r="BUN32" s="56">
        <f t="shared" si="1857"/>
        <v>0</v>
      </c>
      <c r="BUO32" s="56">
        <f t="shared" si="1858"/>
        <v>0</v>
      </c>
      <c r="BUP32" s="56">
        <f t="shared" si="1859"/>
        <v>0</v>
      </c>
      <c r="BUQ32" s="56">
        <f t="shared" si="1860"/>
        <v>0</v>
      </c>
      <c r="BUR32" s="56">
        <f t="shared" si="1861"/>
        <v>0</v>
      </c>
      <c r="BUS32" s="56">
        <f t="shared" si="1862"/>
        <v>0</v>
      </c>
      <c r="BUT32" s="56">
        <f t="shared" si="1863"/>
        <v>0</v>
      </c>
      <c r="BUU32" s="56">
        <f t="shared" si="1864"/>
        <v>0</v>
      </c>
      <c r="BUV32" s="56">
        <f t="shared" si="1865"/>
        <v>0</v>
      </c>
      <c r="BUW32" s="56">
        <f t="shared" si="1866"/>
        <v>0</v>
      </c>
      <c r="BUX32" s="56">
        <f t="shared" si="1867"/>
        <v>0</v>
      </c>
      <c r="BUY32" s="56">
        <f t="shared" si="1868"/>
        <v>0</v>
      </c>
      <c r="BUZ32" s="56">
        <f t="shared" si="1869"/>
        <v>0</v>
      </c>
      <c r="BVA32" s="56">
        <f t="shared" si="1870"/>
        <v>0</v>
      </c>
      <c r="BVB32" s="56">
        <f t="shared" si="1871"/>
        <v>0</v>
      </c>
      <c r="BVC32" s="56">
        <f t="shared" si="1872"/>
        <v>0</v>
      </c>
      <c r="BVD32" s="56">
        <f t="shared" si="1873"/>
        <v>0</v>
      </c>
      <c r="BVE32" s="56">
        <f t="shared" si="1874"/>
        <v>0</v>
      </c>
      <c r="BVF32" s="56">
        <f t="shared" si="1875"/>
        <v>0</v>
      </c>
      <c r="BVG32" s="56">
        <f t="shared" si="1876"/>
        <v>0</v>
      </c>
      <c r="BVH32" s="56">
        <f t="shared" si="1877"/>
        <v>0</v>
      </c>
      <c r="BVI32" s="56">
        <f t="shared" si="1878"/>
        <v>0</v>
      </c>
      <c r="BVJ32" s="56">
        <f t="shared" si="1879"/>
        <v>0</v>
      </c>
      <c r="BVK32" s="56">
        <f t="shared" si="1880"/>
        <v>0</v>
      </c>
      <c r="BVL32" s="56">
        <f t="shared" si="1881"/>
        <v>0</v>
      </c>
      <c r="BVM32" s="56">
        <f t="shared" si="1882"/>
        <v>0</v>
      </c>
      <c r="BVN32" s="56">
        <f t="shared" si="1883"/>
        <v>0</v>
      </c>
      <c r="BVO32" s="56">
        <f t="shared" si="1884"/>
        <v>0</v>
      </c>
      <c r="BVP32" s="56">
        <f t="shared" si="1885"/>
        <v>0</v>
      </c>
      <c r="BVQ32" s="56">
        <f t="shared" si="1886"/>
        <v>0</v>
      </c>
      <c r="BVR32" s="56">
        <f t="shared" si="1887"/>
        <v>0</v>
      </c>
      <c r="BVS32" s="56">
        <f t="shared" si="1888"/>
        <v>0</v>
      </c>
      <c r="BVT32" s="56">
        <f t="shared" si="1889"/>
        <v>0</v>
      </c>
      <c r="BVU32" s="56">
        <f t="shared" si="1890"/>
        <v>0</v>
      </c>
      <c r="BVV32" s="56">
        <f t="shared" si="1891"/>
        <v>0</v>
      </c>
      <c r="BVW32" s="56">
        <f t="shared" si="1892"/>
        <v>0</v>
      </c>
      <c r="BVX32" s="56">
        <f t="shared" si="1893"/>
        <v>0</v>
      </c>
      <c r="BVY32" s="56">
        <f t="shared" si="1894"/>
        <v>0</v>
      </c>
      <c r="BVZ32" s="56">
        <f t="shared" si="1895"/>
        <v>0</v>
      </c>
      <c r="BWA32" s="56">
        <f t="shared" si="1896"/>
        <v>0</v>
      </c>
      <c r="BWB32" s="56">
        <f t="shared" si="1897"/>
        <v>0</v>
      </c>
      <c r="BWC32" s="56">
        <f t="shared" si="1898"/>
        <v>0</v>
      </c>
      <c r="BWD32" s="56">
        <f t="shared" si="1899"/>
        <v>0</v>
      </c>
      <c r="BWE32" s="56">
        <f t="shared" si="1900"/>
        <v>0</v>
      </c>
      <c r="BWF32" s="56">
        <f t="shared" si="1901"/>
        <v>0</v>
      </c>
      <c r="BWG32" s="56">
        <f t="shared" si="1902"/>
        <v>0</v>
      </c>
      <c r="BWH32" s="56">
        <f t="shared" si="1903"/>
        <v>0</v>
      </c>
      <c r="BWI32" s="56">
        <f t="shared" si="1904"/>
        <v>0</v>
      </c>
      <c r="BWJ32" s="56">
        <f t="shared" si="1905"/>
        <v>0</v>
      </c>
      <c r="BWK32" s="56">
        <f t="shared" si="1906"/>
        <v>0</v>
      </c>
      <c r="BWL32" s="56">
        <f t="shared" si="1907"/>
        <v>0</v>
      </c>
      <c r="BWM32" s="56">
        <f t="shared" si="1908"/>
        <v>0</v>
      </c>
      <c r="BWN32" s="56">
        <f t="shared" si="1909"/>
        <v>0</v>
      </c>
      <c r="BWO32" s="56">
        <f t="shared" si="1910"/>
        <v>0</v>
      </c>
      <c r="BWP32" s="56">
        <f t="shared" si="1911"/>
        <v>0</v>
      </c>
      <c r="BWQ32" s="56">
        <f t="shared" si="1912"/>
        <v>0</v>
      </c>
      <c r="BWR32" s="56">
        <f t="shared" si="1913"/>
        <v>0</v>
      </c>
      <c r="BWS32" s="56">
        <f t="shared" si="1914"/>
        <v>0</v>
      </c>
      <c r="BWT32" s="56">
        <f t="shared" si="1915"/>
        <v>0</v>
      </c>
      <c r="BWU32" s="56">
        <f t="shared" si="1916"/>
        <v>0</v>
      </c>
      <c r="BWV32" s="56">
        <f t="shared" si="1917"/>
        <v>0</v>
      </c>
      <c r="BWW32" s="56">
        <f t="shared" si="1918"/>
        <v>0</v>
      </c>
      <c r="BWX32" s="56">
        <f t="shared" si="1919"/>
        <v>0</v>
      </c>
      <c r="BWY32" s="56">
        <f t="shared" si="1920"/>
        <v>0</v>
      </c>
      <c r="BWZ32" s="56">
        <f t="shared" si="1921"/>
        <v>0</v>
      </c>
      <c r="BXA32" s="56">
        <f t="shared" si="1922"/>
        <v>0</v>
      </c>
      <c r="BXB32" s="56">
        <f t="shared" si="1923"/>
        <v>0</v>
      </c>
      <c r="BXC32" s="56">
        <f t="shared" si="1924"/>
        <v>0</v>
      </c>
      <c r="BXD32" s="56">
        <f t="shared" si="1925"/>
        <v>0</v>
      </c>
      <c r="BXE32" s="56">
        <f t="shared" si="1926"/>
        <v>0</v>
      </c>
      <c r="BXF32" s="56">
        <f t="shared" si="1927"/>
        <v>0</v>
      </c>
      <c r="BXG32" s="56">
        <f t="shared" si="1928"/>
        <v>0</v>
      </c>
      <c r="BXH32" s="56">
        <f t="shared" si="1929"/>
        <v>0</v>
      </c>
      <c r="BXI32" s="56">
        <f t="shared" si="1930"/>
        <v>0</v>
      </c>
      <c r="BXJ32" s="56">
        <f t="shared" si="1931"/>
        <v>0</v>
      </c>
      <c r="BXK32" s="56">
        <f t="shared" si="1932"/>
        <v>0</v>
      </c>
      <c r="BXL32" s="56">
        <f t="shared" si="1933"/>
        <v>0</v>
      </c>
      <c r="BXM32" s="56">
        <f t="shared" si="1934"/>
        <v>0</v>
      </c>
      <c r="BXN32" s="56">
        <f t="shared" si="1935"/>
        <v>0</v>
      </c>
      <c r="BXO32" s="56">
        <f t="shared" si="1936"/>
        <v>0</v>
      </c>
      <c r="BXP32" s="56">
        <f t="shared" si="1937"/>
        <v>0</v>
      </c>
      <c r="BXQ32" s="56">
        <f t="shared" si="1938"/>
        <v>0</v>
      </c>
      <c r="BXR32" s="56">
        <f t="shared" si="1939"/>
        <v>0</v>
      </c>
      <c r="BXS32" s="56">
        <f t="shared" si="1940"/>
        <v>0</v>
      </c>
      <c r="BXT32" s="56">
        <f t="shared" si="1941"/>
        <v>0</v>
      </c>
      <c r="BXU32" s="56">
        <f t="shared" si="1942"/>
        <v>0</v>
      </c>
      <c r="BXV32" s="56">
        <f t="shared" si="1943"/>
        <v>0</v>
      </c>
      <c r="BXW32" s="56">
        <f t="shared" si="1944"/>
        <v>0</v>
      </c>
      <c r="BXX32" s="56">
        <f t="shared" si="1945"/>
        <v>0</v>
      </c>
      <c r="BXY32" s="56">
        <f t="shared" si="1946"/>
        <v>0</v>
      </c>
      <c r="BXZ32" s="56">
        <f t="shared" si="1947"/>
        <v>0</v>
      </c>
      <c r="BYA32" s="56">
        <f t="shared" si="1948"/>
        <v>0</v>
      </c>
      <c r="BYB32" s="56">
        <f t="shared" si="1949"/>
        <v>0</v>
      </c>
      <c r="BYC32" s="56">
        <f t="shared" si="1950"/>
        <v>0</v>
      </c>
      <c r="BYD32" s="56">
        <f t="shared" si="1951"/>
        <v>0</v>
      </c>
      <c r="BYE32" s="56">
        <f t="shared" si="1952"/>
        <v>0</v>
      </c>
      <c r="BYF32" s="56">
        <f t="shared" si="1953"/>
        <v>0</v>
      </c>
      <c r="BYG32" s="56">
        <f t="shared" si="1954"/>
        <v>0</v>
      </c>
      <c r="BYH32" s="56">
        <f t="shared" si="1955"/>
        <v>0</v>
      </c>
      <c r="BYI32" s="56">
        <f t="shared" si="1956"/>
        <v>0</v>
      </c>
      <c r="BYJ32" s="56">
        <f t="shared" si="1957"/>
        <v>0</v>
      </c>
      <c r="BYK32" s="56">
        <f t="shared" si="1958"/>
        <v>0</v>
      </c>
      <c r="BYL32" s="56">
        <f t="shared" si="1959"/>
        <v>0</v>
      </c>
      <c r="BYM32" s="56">
        <f t="shared" si="1960"/>
        <v>0</v>
      </c>
      <c r="BYN32" s="56">
        <f t="shared" si="1961"/>
        <v>0</v>
      </c>
      <c r="BYO32" s="56">
        <f t="shared" si="1962"/>
        <v>0</v>
      </c>
      <c r="BYP32" s="56">
        <f t="shared" si="1963"/>
        <v>0</v>
      </c>
      <c r="BYQ32" s="56">
        <f t="shared" si="1964"/>
        <v>0</v>
      </c>
      <c r="BYR32" s="56">
        <f t="shared" si="1965"/>
        <v>0</v>
      </c>
      <c r="BYS32" s="56">
        <f t="shared" si="1966"/>
        <v>0</v>
      </c>
      <c r="BYT32" s="56">
        <f t="shared" si="1967"/>
        <v>0</v>
      </c>
      <c r="BYU32" s="56">
        <f t="shared" si="1968"/>
        <v>0</v>
      </c>
      <c r="BYV32" s="56">
        <f t="shared" si="1969"/>
        <v>0</v>
      </c>
      <c r="BYW32" s="56">
        <f t="shared" si="1970"/>
        <v>0</v>
      </c>
      <c r="BYX32" s="56">
        <f t="shared" si="1971"/>
        <v>0</v>
      </c>
      <c r="BYY32" s="56">
        <f t="shared" si="1972"/>
        <v>0</v>
      </c>
      <c r="BYZ32" s="56">
        <f t="shared" si="1973"/>
        <v>0</v>
      </c>
      <c r="BZA32" s="56">
        <f t="shared" si="1974"/>
        <v>0</v>
      </c>
      <c r="BZB32" s="56">
        <f t="shared" si="1975"/>
        <v>0</v>
      </c>
      <c r="BZC32" s="56">
        <f t="shared" si="1976"/>
        <v>0</v>
      </c>
      <c r="BZD32" s="56">
        <f t="shared" si="1977"/>
        <v>0</v>
      </c>
      <c r="BZE32" s="56">
        <f t="shared" si="1978"/>
        <v>0</v>
      </c>
      <c r="BZF32" s="56">
        <f t="shared" si="1979"/>
        <v>0</v>
      </c>
      <c r="BZG32" s="56">
        <f t="shared" si="1980"/>
        <v>0</v>
      </c>
      <c r="BZH32" s="56">
        <f t="shared" si="1981"/>
        <v>0</v>
      </c>
      <c r="BZI32" s="56">
        <f t="shared" si="1982"/>
        <v>0</v>
      </c>
      <c r="BZJ32" s="56">
        <f t="shared" si="1983"/>
        <v>0</v>
      </c>
      <c r="BZK32" s="56">
        <f t="shared" si="1984"/>
        <v>0</v>
      </c>
      <c r="BZL32" s="56">
        <f t="shared" si="1985"/>
        <v>0</v>
      </c>
      <c r="BZM32" s="56">
        <f t="shared" si="1986"/>
        <v>0</v>
      </c>
      <c r="BZN32" s="56">
        <f t="shared" si="1987"/>
        <v>0</v>
      </c>
      <c r="BZO32" s="56">
        <f t="shared" si="1988"/>
        <v>0</v>
      </c>
      <c r="BZP32" s="56">
        <f t="shared" si="1989"/>
        <v>0</v>
      </c>
      <c r="BZQ32" s="56">
        <f t="shared" si="1990"/>
        <v>0</v>
      </c>
      <c r="BZR32" s="56">
        <f t="shared" si="1991"/>
        <v>0</v>
      </c>
      <c r="BZS32" s="56">
        <f t="shared" si="1992"/>
        <v>0</v>
      </c>
      <c r="BZT32" s="56">
        <f t="shared" si="1993"/>
        <v>0</v>
      </c>
      <c r="BZU32" s="56">
        <f t="shared" si="1994"/>
        <v>0</v>
      </c>
      <c r="BZV32" s="56">
        <f t="shared" si="1995"/>
        <v>0</v>
      </c>
      <c r="BZW32" s="56">
        <f t="shared" si="1996"/>
        <v>0</v>
      </c>
      <c r="BZX32" s="56">
        <f t="shared" si="1997"/>
        <v>0</v>
      </c>
      <c r="BZY32" s="56">
        <f t="shared" si="1998"/>
        <v>0</v>
      </c>
      <c r="BZZ32" s="56">
        <f t="shared" si="1999"/>
        <v>0</v>
      </c>
      <c r="CAA32" s="56">
        <f t="shared" si="2000"/>
        <v>0</v>
      </c>
      <c r="CAB32" s="56">
        <f t="shared" si="2001"/>
        <v>0</v>
      </c>
      <c r="CAC32" s="56">
        <f t="shared" si="2002"/>
        <v>0</v>
      </c>
      <c r="CAD32" s="56">
        <f t="shared" si="2003"/>
        <v>0</v>
      </c>
      <c r="CAE32" s="56">
        <f t="shared" si="2004"/>
        <v>0</v>
      </c>
      <c r="CAF32" s="56">
        <f t="shared" si="2005"/>
        <v>0</v>
      </c>
      <c r="CAG32" s="56">
        <f t="shared" si="2006"/>
        <v>0</v>
      </c>
      <c r="CAH32" s="56">
        <f t="shared" si="2007"/>
        <v>0</v>
      </c>
      <c r="CAI32" s="56">
        <f t="shared" si="2008"/>
        <v>0</v>
      </c>
      <c r="CAJ32" s="56">
        <f t="shared" si="2009"/>
        <v>0</v>
      </c>
      <c r="CAK32" s="56">
        <f t="shared" si="2010"/>
        <v>0</v>
      </c>
      <c r="CAL32" s="56">
        <f t="shared" si="2011"/>
        <v>0</v>
      </c>
      <c r="CAM32" s="56">
        <f t="shared" si="2012"/>
        <v>0</v>
      </c>
      <c r="CAN32" s="56">
        <f t="shared" si="2013"/>
        <v>0</v>
      </c>
      <c r="CAO32" s="56">
        <f t="shared" si="2014"/>
        <v>0</v>
      </c>
      <c r="CAP32" s="56">
        <f t="shared" si="2015"/>
        <v>0</v>
      </c>
      <c r="CAQ32" s="56">
        <f t="shared" si="2016"/>
        <v>0</v>
      </c>
      <c r="CAR32" s="56">
        <f t="shared" si="2017"/>
        <v>0</v>
      </c>
      <c r="CAS32" s="56">
        <f t="shared" si="2018"/>
        <v>0</v>
      </c>
      <c r="CAT32" s="56">
        <f t="shared" si="2019"/>
        <v>0</v>
      </c>
      <c r="CAU32" s="56">
        <f t="shared" si="2020"/>
        <v>0</v>
      </c>
      <c r="CAV32" s="56">
        <f t="shared" si="2021"/>
        <v>0</v>
      </c>
      <c r="CAW32" s="56">
        <f t="shared" si="2022"/>
        <v>0</v>
      </c>
      <c r="CAX32" s="56">
        <f t="shared" si="2023"/>
        <v>0</v>
      </c>
      <c r="CAY32" s="56">
        <f t="shared" si="2024"/>
        <v>0</v>
      </c>
      <c r="CAZ32" s="56">
        <f t="shared" si="2025"/>
        <v>0</v>
      </c>
      <c r="CBA32" s="56">
        <f t="shared" si="2026"/>
        <v>0</v>
      </c>
      <c r="CBB32" s="56">
        <f t="shared" si="2027"/>
        <v>0</v>
      </c>
      <c r="CBC32" s="56">
        <f t="shared" si="2028"/>
        <v>0</v>
      </c>
      <c r="CBD32" s="56">
        <f t="shared" si="2029"/>
        <v>0</v>
      </c>
      <c r="CBE32" s="56">
        <f t="shared" si="2030"/>
        <v>0</v>
      </c>
      <c r="CBF32" s="56">
        <f t="shared" si="2031"/>
        <v>0</v>
      </c>
      <c r="CBG32" s="56">
        <f t="shared" si="2032"/>
        <v>0</v>
      </c>
      <c r="CBH32" s="56">
        <f t="shared" si="2033"/>
        <v>0</v>
      </c>
      <c r="CBI32" s="56">
        <f t="shared" si="2034"/>
        <v>0</v>
      </c>
      <c r="CBJ32" s="56">
        <f t="shared" si="2035"/>
        <v>0</v>
      </c>
      <c r="CBK32" s="56">
        <f t="shared" si="2036"/>
        <v>0</v>
      </c>
      <c r="CBL32" s="56">
        <f t="shared" si="2037"/>
        <v>0</v>
      </c>
      <c r="CBM32" s="56">
        <f t="shared" si="2038"/>
        <v>0</v>
      </c>
      <c r="CBN32" s="56">
        <f t="shared" si="2039"/>
        <v>0</v>
      </c>
      <c r="CBO32" s="56">
        <f t="shared" si="2040"/>
        <v>0</v>
      </c>
      <c r="CBP32" s="56">
        <f t="shared" si="2041"/>
        <v>0</v>
      </c>
      <c r="CBQ32" s="56">
        <f t="shared" si="2042"/>
        <v>0</v>
      </c>
      <c r="CBR32" s="56">
        <f t="shared" si="2043"/>
        <v>0</v>
      </c>
      <c r="CBS32" s="56">
        <f t="shared" si="2044"/>
        <v>0</v>
      </c>
      <c r="CBT32" s="56">
        <f t="shared" si="2045"/>
        <v>0</v>
      </c>
      <c r="CBU32" s="56">
        <f t="shared" si="2046"/>
        <v>0</v>
      </c>
      <c r="CBV32" s="56">
        <f t="shared" si="2047"/>
        <v>0</v>
      </c>
      <c r="CBW32" s="56">
        <f t="shared" si="2048"/>
        <v>0</v>
      </c>
      <c r="CBX32" s="56">
        <f t="shared" si="2049"/>
        <v>0</v>
      </c>
      <c r="CBY32" s="56">
        <f t="shared" si="2050"/>
        <v>0</v>
      </c>
      <c r="CBZ32" s="56">
        <f t="shared" si="2051"/>
        <v>0</v>
      </c>
      <c r="CCA32" s="56">
        <f t="shared" si="2052"/>
        <v>0</v>
      </c>
      <c r="CCB32" s="56">
        <f t="shared" si="2053"/>
        <v>0</v>
      </c>
      <c r="CCC32" s="56">
        <f t="shared" si="2054"/>
        <v>0</v>
      </c>
      <c r="CCD32" s="56">
        <f t="shared" si="2055"/>
        <v>0</v>
      </c>
      <c r="CCE32" s="56">
        <f t="shared" si="2056"/>
        <v>0</v>
      </c>
      <c r="CCF32" s="56">
        <f t="shared" si="2057"/>
        <v>0</v>
      </c>
      <c r="CCG32" s="56">
        <f t="shared" si="2058"/>
        <v>0</v>
      </c>
      <c r="CCH32" s="56">
        <f t="shared" si="2059"/>
        <v>0</v>
      </c>
      <c r="CCI32" s="56">
        <f t="shared" si="2060"/>
        <v>0</v>
      </c>
      <c r="CCJ32" s="56">
        <f t="shared" si="2061"/>
        <v>0</v>
      </c>
      <c r="CCK32" s="56">
        <f t="shared" si="2062"/>
        <v>0</v>
      </c>
      <c r="CCL32" s="56">
        <f t="shared" si="2063"/>
        <v>0</v>
      </c>
      <c r="CCM32" s="56">
        <f t="shared" si="2064"/>
        <v>0</v>
      </c>
      <c r="CCN32" s="56">
        <f t="shared" si="2065"/>
        <v>0</v>
      </c>
      <c r="CCO32" s="56">
        <f t="shared" si="2066"/>
        <v>0</v>
      </c>
      <c r="CCP32" s="56">
        <f t="shared" si="2067"/>
        <v>0</v>
      </c>
      <c r="CCQ32" s="56">
        <f t="shared" si="2068"/>
        <v>0</v>
      </c>
      <c r="CCR32" s="56">
        <f t="shared" si="2069"/>
        <v>0</v>
      </c>
      <c r="CCS32" s="56">
        <f t="shared" si="2070"/>
        <v>0</v>
      </c>
      <c r="CCT32" s="56">
        <f t="shared" si="2071"/>
        <v>0</v>
      </c>
      <c r="CCU32" s="56">
        <f t="shared" si="2072"/>
        <v>0</v>
      </c>
      <c r="CCV32" s="56">
        <f t="shared" si="2073"/>
        <v>0</v>
      </c>
      <c r="CCW32" s="56">
        <f t="shared" si="2074"/>
        <v>0</v>
      </c>
      <c r="CCX32" s="56">
        <f t="shared" si="2075"/>
        <v>0</v>
      </c>
      <c r="CCY32" s="56">
        <f t="shared" si="2076"/>
        <v>0</v>
      </c>
      <c r="CCZ32" s="56">
        <f t="shared" si="2077"/>
        <v>0</v>
      </c>
      <c r="CDA32" s="56">
        <f t="shared" si="2078"/>
        <v>0</v>
      </c>
      <c r="CDB32" s="56">
        <f t="shared" si="2079"/>
        <v>0</v>
      </c>
      <c r="CDC32" s="56">
        <f t="shared" si="2080"/>
        <v>0</v>
      </c>
      <c r="CDD32" s="56">
        <f t="shared" si="2081"/>
        <v>0</v>
      </c>
      <c r="CDE32" s="56">
        <f t="shared" si="2082"/>
        <v>0</v>
      </c>
      <c r="CDF32" s="56">
        <f t="shared" si="2083"/>
        <v>0</v>
      </c>
      <c r="CDG32" s="56">
        <f t="shared" si="2084"/>
        <v>0</v>
      </c>
      <c r="CDH32" s="56">
        <f t="shared" si="2085"/>
        <v>0</v>
      </c>
      <c r="CDI32" s="56">
        <f t="shared" si="2086"/>
        <v>0</v>
      </c>
      <c r="CDJ32" s="56">
        <f t="shared" si="2087"/>
        <v>0</v>
      </c>
      <c r="CDK32" s="56">
        <f t="shared" si="2088"/>
        <v>0</v>
      </c>
      <c r="CDL32" s="56">
        <f t="shared" si="2089"/>
        <v>0</v>
      </c>
      <c r="CDM32" s="56">
        <f t="shared" si="2090"/>
        <v>0</v>
      </c>
      <c r="CDN32" s="56">
        <f t="shared" si="2091"/>
        <v>0</v>
      </c>
      <c r="CDO32" s="56">
        <f t="shared" si="2092"/>
        <v>0</v>
      </c>
      <c r="CDP32" s="56">
        <f t="shared" si="2093"/>
        <v>0</v>
      </c>
      <c r="CDQ32" s="56">
        <f t="shared" si="2094"/>
        <v>0</v>
      </c>
      <c r="CDR32" s="56">
        <f t="shared" si="2095"/>
        <v>0</v>
      </c>
      <c r="CDS32" s="56">
        <f t="shared" si="2096"/>
        <v>0</v>
      </c>
      <c r="CDT32" s="56">
        <f t="shared" si="2097"/>
        <v>0</v>
      </c>
      <c r="CDU32" s="56">
        <f t="shared" si="2098"/>
        <v>0</v>
      </c>
      <c r="CDV32" s="56">
        <f t="shared" si="2099"/>
        <v>0</v>
      </c>
      <c r="CDW32" s="56">
        <f t="shared" si="2100"/>
        <v>0</v>
      </c>
      <c r="CDX32" s="56">
        <f t="shared" si="2101"/>
        <v>0</v>
      </c>
      <c r="CDY32" s="56">
        <f t="shared" si="2102"/>
        <v>0</v>
      </c>
      <c r="CDZ32" s="56">
        <f t="shared" si="2103"/>
        <v>0</v>
      </c>
      <c r="CEA32" s="56">
        <f t="shared" si="2104"/>
        <v>0</v>
      </c>
      <c r="CEB32" s="56">
        <f t="shared" si="2105"/>
        <v>0</v>
      </c>
      <c r="CEC32" s="56">
        <f t="shared" si="2106"/>
        <v>0</v>
      </c>
      <c r="CED32" s="56">
        <f t="shared" si="2107"/>
        <v>0</v>
      </c>
      <c r="CEE32" s="56">
        <f t="shared" si="2108"/>
        <v>0</v>
      </c>
      <c r="CEF32" s="56">
        <f t="shared" si="2109"/>
        <v>0</v>
      </c>
      <c r="CEG32" s="56">
        <f t="shared" si="2110"/>
        <v>0</v>
      </c>
      <c r="CEH32" s="56">
        <f t="shared" si="2111"/>
        <v>0</v>
      </c>
      <c r="CEI32" s="56">
        <f t="shared" si="2112"/>
        <v>0</v>
      </c>
      <c r="CEJ32" s="56">
        <f t="shared" si="2113"/>
        <v>0</v>
      </c>
      <c r="CEK32" s="56">
        <f t="shared" si="2114"/>
        <v>0</v>
      </c>
      <c r="CEL32" s="56">
        <f t="shared" si="2115"/>
        <v>0</v>
      </c>
    </row>
    <row r="33" spans="4:2170">
      <c r="D33" s="60">
        <v>571.42000000000007</v>
      </c>
      <c r="E33" s="59">
        <f>Feuil2!K10</f>
        <v>0</v>
      </c>
      <c r="F33" s="59">
        <f>Feuil2!L10</f>
        <v>0</v>
      </c>
      <c r="G33" s="59">
        <f>Feuil2!M10</f>
        <v>0</v>
      </c>
      <c r="H33" s="59">
        <f>Feuil2!N10</f>
        <v>0</v>
      </c>
      <c r="I33" s="59">
        <f>Feuil2!O10</f>
        <v>0</v>
      </c>
      <c r="J33" s="59">
        <f>Feuil2!P10</f>
        <v>0</v>
      </c>
      <c r="K33" s="59">
        <f>Feuil2!Q10</f>
        <v>0</v>
      </c>
      <c r="L33" s="59">
        <f>Feuil2!R10</f>
        <v>0</v>
      </c>
      <c r="M33" s="59">
        <f>Feuil2!S10</f>
        <v>0</v>
      </c>
      <c r="N33" s="59">
        <f>Feuil2!T10</f>
        <v>0</v>
      </c>
      <c r="O33" s="59">
        <f>Feuil2!U10</f>
        <v>0</v>
      </c>
      <c r="P33" s="59">
        <f>Feuil2!V10</f>
        <v>0</v>
      </c>
      <c r="Q33" s="59">
        <f>Feuil2!W10</f>
        <v>0</v>
      </c>
      <c r="R33" s="59">
        <f>Feuil2!X10</f>
        <v>0</v>
      </c>
      <c r="S33" s="59">
        <f>Feuil2!Y10</f>
        <v>-0.22294291146996192</v>
      </c>
      <c r="T33" s="59">
        <f>Feuil2!Z10</f>
        <v>-0.97483150247891392</v>
      </c>
      <c r="U33" s="59">
        <f>Feuil2!AA10</f>
        <v>0.22294291146996192</v>
      </c>
      <c r="V33" s="59">
        <f>Feuil2!AB10</f>
        <v>0.97483150247891392</v>
      </c>
      <c r="W33" s="59">
        <f>Feuil2!AC10</f>
        <v>0</v>
      </c>
      <c r="X33" s="59">
        <f>Feuil2!AD10</f>
        <v>0</v>
      </c>
      <c r="Y33" s="59">
        <f>Feuil2!AE10</f>
        <v>0</v>
      </c>
      <c r="Z33" s="59">
        <f>Feuil2!AF10</f>
        <v>0</v>
      </c>
      <c r="AA33" s="59">
        <f>Feuil2!AG10</f>
        <v>0</v>
      </c>
      <c r="AB33" s="59">
        <f>Feuil2!AH10</f>
        <v>0</v>
      </c>
      <c r="AC33" s="59">
        <f>Feuil2!AI10</f>
        <v>0</v>
      </c>
      <c r="AD33" s="59">
        <f>Feuil2!AJ10</f>
        <v>0</v>
      </c>
      <c r="AE33" s="59">
        <f>Feuil2!AK10</f>
        <v>0</v>
      </c>
      <c r="AF33" s="59">
        <f>Feuil2!AL10</f>
        <v>0</v>
      </c>
      <c r="AG33" s="59">
        <f>Feuil2!AM10</f>
        <v>0</v>
      </c>
      <c r="AH33" s="59">
        <f>Feuil2!AN10</f>
        <v>0</v>
      </c>
      <c r="AI33" s="59">
        <f>Feuil2!AO10</f>
        <v>0</v>
      </c>
      <c r="AJ33" s="59">
        <f>Feuil2!AP10</f>
        <v>0</v>
      </c>
      <c r="AK33" s="59">
        <f>Feuil2!AQ10</f>
        <v>0</v>
      </c>
      <c r="AL33" s="59">
        <f>Feuil2!AR10</f>
        <v>0</v>
      </c>
      <c r="AM33" s="59">
        <f>Feuil2!AS10</f>
        <v>0</v>
      </c>
      <c r="AN33" s="59">
        <f>Feuil2!AT10</f>
        <v>0</v>
      </c>
      <c r="AO33" s="59">
        <f>Feuil2!AU10</f>
        <v>0</v>
      </c>
      <c r="AP33" s="59">
        <f>Feuil2!AV10</f>
        <v>0</v>
      </c>
      <c r="AQ33" s="59">
        <f>Feuil2!AW10</f>
        <v>0</v>
      </c>
      <c r="AR33" s="59">
        <f>Feuil2!AX10</f>
        <v>0</v>
      </c>
      <c r="AS33" s="59">
        <f>Feuil2!AY10</f>
        <v>0</v>
      </c>
      <c r="AT33" s="59">
        <f>Feuil2!AZ10</f>
        <v>0</v>
      </c>
      <c r="AU33" s="59">
        <f>Feuil2!BA10</f>
        <v>0</v>
      </c>
      <c r="AV33" s="59">
        <f>Feuil2!BB10</f>
        <v>0</v>
      </c>
      <c r="AW33" s="59">
        <f>Feuil2!BC10</f>
        <v>0</v>
      </c>
      <c r="AX33" s="59">
        <f>Feuil2!BD10</f>
        <v>0</v>
      </c>
      <c r="AY33" s="58">
        <f t="shared" si="2116"/>
        <v>7656.4796926680692</v>
      </c>
      <c r="BC33" s="56">
        <f t="shared" si="0"/>
        <v>0</v>
      </c>
      <c r="BD33" s="56">
        <f t="shared" si="1"/>
        <v>0</v>
      </c>
      <c r="BE33" s="56">
        <f t="shared" si="2"/>
        <v>0</v>
      </c>
      <c r="BF33" s="56">
        <f t="shared" si="3"/>
        <v>0</v>
      </c>
      <c r="BG33" s="56">
        <f t="shared" si="4"/>
        <v>0</v>
      </c>
      <c r="BH33" s="56">
        <f t="shared" si="5"/>
        <v>0</v>
      </c>
      <c r="BI33" s="56">
        <f t="shared" si="6"/>
        <v>0</v>
      </c>
      <c r="BJ33" s="56">
        <f t="shared" si="7"/>
        <v>0</v>
      </c>
      <c r="BK33" s="56">
        <f t="shared" si="8"/>
        <v>0</v>
      </c>
      <c r="BL33" s="56">
        <f t="shared" si="9"/>
        <v>0</v>
      </c>
      <c r="BM33" s="56">
        <f t="shared" si="10"/>
        <v>0</v>
      </c>
      <c r="BN33" s="56">
        <f t="shared" si="11"/>
        <v>0</v>
      </c>
      <c r="BO33" s="56">
        <f t="shared" si="12"/>
        <v>0</v>
      </c>
      <c r="BP33" s="56">
        <f t="shared" si="13"/>
        <v>0</v>
      </c>
      <c r="BQ33" s="56">
        <f t="shared" si="14"/>
        <v>0</v>
      </c>
      <c r="BR33" s="56">
        <f t="shared" si="15"/>
        <v>0</v>
      </c>
      <c r="BS33" s="56">
        <f t="shared" si="16"/>
        <v>0</v>
      </c>
      <c r="BT33" s="56">
        <f t="shared" si="17"/>
        <v>0</v>
      </c>
      <c r="BU33" s="56">
        <f t="shared" si="18"/>
        <v>0</v>
      </c>
      <c r="BV33" s="56">
        <f t="shared" si="19"/>
        <v>0</v>
      </c>
      <c r="BW33" s="56">
        <f t="shared" si="20"/>
        <v>0</v>
      </c>
      <c r="BX33" s="56">
        <f t="shared" si="21"/>
        <v>0</v>
      </c>
      <c r="BY33" s="56">
        <f t="shared" si="22"/>
        <v>0</v>
      </c>
      <c r="BZ33" s="56">
        <f t="shared" si="23"/>
        <v>0</v>
      </c>
      <c r="CA33" s="56">
        <f t="shared" si="24"/>
        <v>0</v>
      </c>
      <c r="CB33" s="56">
        <f t="shared" si="25"/>
        <v>0</v>
      </c>
      <c r="CC33" s="56">
        <f t="shared" si="26"/>
        <v>0</v>
      </c>
      <c r="CD33" s="56">
        <f t="shared" si="27"/>
        <v>0</v>
      </c>
      <c r="CE33" s="56">
        <f t="shared" si="28"/>
        <v>0</v>
      </c>
      <c r="CF33" s="56">
        <f t="shared" si="29"/>
        <v>0</v>
      </c>
      <c r="CG33" s="56">
        <f t="shared" si="30"/>
        <v>0</v>
      </c>
      <c r="CH33" s="56">
        <f t="shared" si="31"/>
        <v>0</v>
      </c>
      <c r="CI33" s="56">
        <f t="shared" si="32"/>
        <v>0</v>
      </c>
      <c r="CJ33" s="56">
        <f t="shared" si="33"/>
        <v>0</v>
      </c>
      <c r="CK33" s="56">
        <f t="shared" si="34"/>
        <v>0</v>
      </c>
      <c r="CL33" s="56">
        <f t="shared" si="35"/>
        <v>0</v>
      </c>
      <c r="CM33" s="56">
        <f t="shared" si="36"/>
        <v>0</v>
      </c>
      <c r="CN33" s="56">
        <f t="shared" si="37"/>
        <v>0</v>
      </c>
      <c r="CO33" s="56">
        <f t="shared" si="38"/>
        <v>0</v>
      </c>
      <c r="CP33" s="56">
        <f t="shared" si="39"/>
        <v>0</v>
      </c>
      <c r="CQ33" s="56">
        <f t="shared" si="40"/>
        <v>0</v>
      </c>
      <c r="CR33" s="56">
        <f t="shared" si="41"/>
        <v>0</v>
      </c>
      <c r="CS33" s="56">
        <f t="shared" si="42"/>
        <v>0</v>
      </c>
      <c r="CT33" s="56">
        <f t="shared" si="43"/>
        <v>0</v>
      </c>
      <c r="CU33" s="56">
        <f t="shared" si="44"/>
        <v>0</v>
      </c>
      <c r="CV33" s="56">
        <f t="shared" si="45"/>
        <v>0</v>
      </c>
      <c r="CW33" s="56">
        <f t="shared" si="46"/>
        <v>0</v>
      </c>
      <c r="CX33" s="56">
        <f t="shared" si="47"/>
        <v>0</v>
      </c>
      <c r="CY33" s="56">
        <f t="shared" si="48"/>
        <v>0</v>
      </c>
      <c r="CZ33" s="56">
        <f t="shared" si="49"/>
        <v>0</v>
      </c>
      <c r="DA33" s="56">
        <f t="shared" si="50"/>
        <v>0</v>
      </c>
      <c r="DB33" s="56">
        <f t="shared" si="51"/>
        <v>0</v>
      </c>
      <c r="DC33" s="56">
        <f t="shared" si="52"/>
        <v>0</v>
      </c>
      <c r="DD33" s="56">
        <f t="shared" si="53"/>
        <v>0</v>
      </c>
      <c r="DE33" s="56">
        <f t="shared" si="54"/>
        <v>0</v>
      </c>
      <c r="DF33" s="56">
        <f t="shared" si="55"/>
        <v>0</v>
      </c>
      <c r="DG33" s="56">
        <f t="shared" si="56"/>
        <v>0</v>
      </c>
      <c r="DH33" s="56">
        <f t="shared" si="57"/>
        <v>0</v>
      </c>
      <c r="DI33" s="56">
        <f t="shared" si="58"/>
        <v>0</v>
      </c>
      <c r="DJ33" s="56">
        <f t="shared" si="59"/>
        <v>0</v>
      </c>
      <c r="DK33" s="56">
        <f t="shared" si="60"/>
        <v>0</v>
      </c>
      <c r="DL33" s="56">
        <f t="shared" si="61"/>
        <v>0</v>
      </c>
      <c r="DM33" s="56">
        <f t="shared" si="62"/>
        <v>0</v>
      </c>
      <c r="DN33" s="56">
        <f t="shared" si="63"/>
        <v>0</v>
      </c>
      <c r="DO33" s="56">
        <f t="shared" si="64"/>
        <v>0</v>
      </c>
      <c r="DP33" s="56">
        <f t="shared" si="65"/>
        <v>0</v>
      </c>
      <c r="DQ33" s="56">
        <f t="shared" si="66"/>
        <v>0</v>
      </c>
      <c r="DR33" s="56">
        <f t="shared" si="67"/>
        <v>0</v>
      </c>
      <c r="DS33" s="56">
        <f t="shared" si="68"/>
        <v>0</v>
      </c>
      <c r="DT33" s="56">
        <f t="shared" si="69"/>
        <v>0</v>
      </c>
      <c r="DU33" s="56">
        <f t="shared" si="70"/>
        <v>0</v>
      </c>
      <c r="DV33" s="56">
        <f t="shared" si="71"/>
        <v>0</v>
      </c>
      <c r="DW33" s="56">
        <f t="shared" si="72"/>
        <v>0</v>
      </c>
      <c r="DX33" s="56">
        <f t="shared" si="73"/>
        <v>0</v>
      </c>
      <c r="DY33" s="56">
        <f t="shared" si="74"/>
        <v>0</v>
      </c>
      <c r="DZ33" s="56">
        <f t="shared" si="75"/>
        <v>0</v>
      </c>
      <c r="EA33" s="56">
        <f t="shared" si="76"/>
        <v>0</v>
      </c>
      <c r="EB33" s="56">
        <f t="shared" si="77"/>
        <v>0</v>
      </c>
      <c r="EC33" s="56">
        <f t="shared" si="78"/>
        <v>0</v>
      </c>
      <c r="ED33" s="56">
        <f t="shared" si="79"/>
        <v>0</v>
      </c>
      <c r="EE33" s="56">
        <f t="shared" si="80"/>
        <v>0</v>
      </c>
      <c r="EF33" s="56">
        <f t="shared" si="81"/>
        <v>0</v>
      </c>
      <c r="EG33" s="56">
        <f t="shared" si="82"/>
        <v>0</v>
      </c>
      <c r="EH33" s="56">
        <f t="shared" si="83"/>
        <v>0</v>
      </c>
      <c r="EI33" s="56">
        <f t="shared" si="84"/>
        <v>0</v>
      </c>
      <c r="EJ33" s="56">
        <f t="shared" si="85"/>
        <v>0</v>
      </c>
      <c r="EK33" s="56">
        <f t="shared" si="86"/>
        <v>0</v>
      </c>
      <c r="EL33" s="56">
        <f t="shared" si="87"/>
        <v>0</v>
      </c>
      <c r="EM33" s="56">
        <f t="shared" si="88"/>
        <v>0</v>
      </c>
      <c r="EN33" s="56">
        <f t="shared" si="89"/>
        <v>0</v>
      </c>
      <c r="EO33" s="56">
        <f t="shared" si="90"/>
        <v>0</v>
      </c>
      <c r="EP33" s="56">
        <f t="shared" si="91"/>
        <v>0</v>
      </c>
      <c r="EQ33" s="56">
        <f t="shared" si="92"/>
        <v>0</v>
      </c>
      <c r="ER33" s="56">
        <f t="shared" si="93"/>
        <v>0</v>
      </c>
      <c r="ES33" s="56">
        <f t="shared" si="94"/>
        <v>0</v>
      </c>
      <c r="ET33" s="56">
        <f t="shared" si="95"/>
        <v>0</v>
      </c>
      <c r="EU33" s="56">
        <f t="shared" si="96"/>
        <v>0</v>
      </c>
      <c r="EV33" s="56">
        <f t="shared" si="97"/>
        <v>0</v>
      </c>
      <c r="EW33" s="56">
        <f t="shared" si="98"/>
        <v>0</v>
      </c>
      <c r="EX33" s="56">
        <f t="shared" si="99"/>
        <v>0</v>
      </c>
      <c r="EY33" s="56">
        <f t="shared" si="100"/>
        <v>0</v>
      </c>
      <c r="EZ33" s="56">
        <f t="shared" si="101"/>
        <v>0</v>
      </c>
      <c r="FA33" s="56">
        <f t="shared" si="102"/>
        <v>0</v>
      </c>
      <c r="FB33" s="56">
        <f t="shared" si="103"/>
        <v>0</v>
      </c>
      <c r="FC33" s="56">
        <f t="shared" si="104"/>
        <v>0</v>
      </c>
      <c r="FD33" s="56">
        <f t="shared" si="105"/>
        <v>0</v>
      </c>
      <c r="FE33" s="56">
        <f t="shared" si="106"/>
        <v>0</v>
      </c>
      <c r="FF33" s="56">
        <f t="shared" si="107"/>
        <v>0</v>
      </c>
      <c r="FG33" s="56">
        <f t="shared" si="108"/>
        <v>0</v>
      </c>
      <c r="FH33" s="56">
        <f t="shared" si="109"/>
        <v>0</v>
      </c>
      <c r="FI33" s="56">
        <f t="shared" si="110"/>
        <v>0</v>
      </c>
      <c r="FJ33" s="56">
        <f t="shared" si="111"/>
        <v>0</v>
      </c>
      <c r="FK33" s="56">
        <f t="shared" si="112"/>
        <v>0</v>
      </c>
      <c r="FL33" s="56">
        <f t="shared" si="113"/>
        <v>0</v>
      </c>
      <c r="FM33" s="56">
        <f t="shared" si="114"/>
        <v>0</v>
      </c>
      <c r="FN33" s="56">
        <f t="shared" si="115"/>
        <v>0</v>
      </c>
      <c r="FO33" s="56">
        <f t="shared" si="116"/>
        <v>0</v>
      </c>
      <c r="FP33" s="56">
        <f t="shared" si="117"/>
        <v>0</v>
      </c>
      <c r="FQ33" s="56">
        <f t="shared" si="118"/>
        <v>0</v>
      </c>
      <c r="FR33" s="56">
        <f t="shared" si="119"/>
        <v>0</v>
      </c>
      <c r="FS33" s="56">
        <f t="shared" si="120"/>
        <v>0</v>
      </c>
      <c r="FT33" s="56">
        <f t="shared" si="121"/>
        <v>0</v>
      </c>
      <c r="FU33" s="56">
        <f t="shared" si="122"/>
        <v>0</v>
      </c>
      <c r="FV33" s="56">
        <f t="shared" si="123"/>
        <v>0</v>
      </c>
      <c r="FW33" s="56">
        <f t="shared" si="124"/>
        <v>0</v>
      </c>
      <c r="FX33" s="56">
        <f t="shared" si="125"/>
        <v>0</v>
      </c>
      <c r="FY33" s="56">
        <f t="shared" si="126"/>
        <v>0</v>
      </c>
      <c r="FZ33" s="56">
        <f t="shared" si="127"/>
        <v>0</v>
      </c>
      <c r="GA33" s="56">
        <f t="shared" si="128"/>
        <v>0</v>
      </c>
      <c r="GB33" s="56">
        <f t="shared" si="129"/>
        <v>0</v>
      </c>
      <c r="GC33" s="56">
        <f t="shared" si="130"/>
        <v>0</v>
      </c>
      <c r="GD33" s="56">
        <f t="shared" si="131"/>
        <v>0</v>
      </c>
      <c r="GE33" s="56">
        <f t="shared" si="132"/>
        <v>0</v>
      </c>
      <c r="GF33" s="56">
        <f t="shared" si="133"/>
        <v>0</v>
      </c>
      <c r="GG33" s="56">
        <f t="shared" si="134"/>
        <v>0</v>
      </c>
      <c r="GH33" s="56">
        <f t="shared" si="135"/>
        <v>0</v>
      </c>
      <c r="GI33" s="56">
        <f t="shared" si="136"/>
        <v>0</v>
      </c>
      <c r="GJ33" s="56">
        <f t="shared" si="137"/>
        <v>0</v>
      </c>
      <c r="GK33" s="56">
        <f t="shared" si="138"/>
        <v>0</v>
      </c>
      <c r="GL33" s="56">
        <f t="shared" si="139"/>
        <v>0</v>
      </c>
      <c r="GM33" s="56">
        <f t="shared" si="140"/>
        <v>0</v>
      </c>
      <c r="GN33" s="56">
        <f t="shared" si="141"/>
        <v>0</v>
      </c>
      <c r="GO33" s="56">
        <f t="shared" si="142"/>
        <v>0</v>
      </c>
      <c r="GP33" s="56">
        <f t="shared" si="143"/>
        <v>0</v>
      </c>
      <c r="GQ33" s="56">
        <f t="shared" si="144"/>
        <v>0</v>
      </c>
      <c r="GR33" s="56">
        <f t="shared" si="145"/>
        <v>0</v>
      </c>
      <c r="GS33" s="56">
        <f t="shared" si="146"/>
        <v>0</v>
      </c>
      <c r="GT33" s="56">
        <f t="shared" si="147"/>
        <v>0</v>
      </c>
      <c r="GU33" s="56">
        <f t="shared" si="148"/>
        <v>0</v>
      </c>
      <c r="GV33" s="56">
        <f t="shared" si="149"/>
        <v>0</v>
      </c>
      <c r="GW33" s="56">
        <f t="shared" si="150"/>
        <v>0</v>
      </c>
      <c r="GX33" s="56">
        <f t="shared" si="151"/>
        <v>0</v>
      </c>
      <c r="GY33" s="56">
        <f t="shared" si="152"/>
        <v>0</v>
      </c>
      <c r="GZ33" s="56">
        <f t="shared" si="153"/>
        <v>0</v>
      </c>
      <c r="HA33" s="56">
        <f t="shared" si="154"/>
        <v>0</v>
      </c>
      <c r="HB33" s="56">
        <f t="shared" si="155"/>
        <v>0</v>
      </c>
      <c r="HC33" s="56">
        <f t="shared" si="156"/>
        <v>0</v>
      </c>
      <c r="HD33" s="56">
        <f t="shared" si="157"/>
        <v>0</v>
      </c>
      <c r="HE33" s="56">
        <f t="shared" si="158"/>
        <v>0</v>
      </c>
      <c r="HF33" s="56">
        <f t="shared" si="159"/>
        <v>0</v>
      </c>
      <c r="HG33" s="56">
        <f t="shared" si="160"/>
        <v>0</v>
      </c>
      <c r="HH33" s="56">
        <f t="shared" si="161"/>
        <v>0</v>
      </c>
      <c r="HI33" s="56">
        <f t="shared" si="162"/>
        <v>0</v>
      </c>
      <c r="HJ33" s="56">
        <f t="shared" si="163"/>
        <v>0</v>
      </c>
      <c r="HK33" s="56">
        <f t="shared" si="164"/>
        <v>0</v>
      </c>
      <c r="HL33" s="56">
        <f t="shared" si="165"/>
        <v>0</v>
      </c>
      <c r="HM33" s="56">
        <f t="shared" si="166"/>
        <v>0</v>
      </c>
      <c r="HN33" s="56">
        <f t="shared" si="167"/>
        <v>0</v>
      </c>
      <c r="HO33" s="56">
        <f t="shared" si="168"/>
        <v>0</v>
      </c>
      <c r="HP33" s="56">
        <f t="shared" si="169"/>
        <v>0</v>
      </c>
      <c r="HQ33" s="56">
        <f t="shared" si="170"/>
        <v>0</v>
      </c>
      <c r="HR33" s="56">
        <f t="shared" si="171"/>
        <v>0</v>
      </c>
      <c r="HS33" s="56">
        <f t="shared" si="172"/>
        <v>0</v>
      </c>
      <c r="HT33" s="56">
        <f t="shared" si="173"/>
        <v>0</v>
      </c>
      <c r="HU33" s="56">
        <f t="shared" si="174"/>
        <v>0</v>
      </c>
      <c r="HV33" s="56">
        <f t="shared" si="175"/>
        <v>0</v>
      </c>
      <c r="HW33" s="56">
        <f t="shared" si="176"/>
        <v>0</v>
      </c>
      <c r="HX33" s="56">
        <f t="shared" si="177"/>
        <v>0</v>
      </c>
      <c r="HY33" s="56">
        <f t="shared" si="178"/>
        <v>0</v>
      </c>
      <c r="HZ33" s="56">
        <f t="shared" si="179"/>
        <v>0</v>
      </c>
      <c r="IA33" s="56">
        <f t="shared" si="180"/>
        <v>0</v>
      </c>
      <c r="IB33" s="56">
        <f t="shared" si="181"/>
        <v>0</v>
      </c>
      <c r="IC33" s="56">
        <f t="shared" si="182"/>
        <v>0</v>
      </c>
      <c r="ID33" s="56">
        <f t="shared" si="183"/>
        <v>0</v>
      </c>
      <c r="IE33" s="56">
        <f t="shared" si="184"/>
        <v>0</v>
      </c>
      <c r="IF33" s="56">
        <f t="shared" si="185"/>
        <v>0</v>
      </c>
      <c r="IG33" s="56">
        <f t="shared" si="186"/>
        <v>0</v>
      </c>
      <c r="IH33" s="56">
        <f t="shared" si="187"/>
        <v>0</v>
      </c>
      <c r="II33" s="56">
        <f t="shared" si="188"/>
        <v>0</v>
      </c>
      <c r="IJ33" s="56">
        <f t="shared" si="189"/>
        <v>0</v>
      </c>
      <c r="IK33" s="56">
        <f t="shared" si="190"/>
        <v>0</v>
      </c>
      <c r="IL33" s="56">
        <f t="shared" si="191"/>
        <v>0</v>
      </c>
      <c r="IM33" s="56">
        <f t="shared" si="192"/>
        <v>0</v>
      </c>
      <c r="IN33" s="56">
        <f t="shared" si="193"/>
        <v>0</v>
      </c>
      <c r="IO33" s="56">
        <f t="shared" si="194"/>
        <v>0</v>
      </c>
      <c r="IP33" s="56">
        <f t="shared" si="195"/>
        <v>0</v>
      </c>
      <c r="IQ33" s="56">
        <f t="shared" si="196"/>
        <v>0</v>
      </c>
      <c r="IR33" s="56">
        <f t="shared" si="197"/>
        <v>0</v>
      </c>
      <c r="IS33" s="56">
        <f t="shared" si="198"/>
        <v>0</v>
      </c>
      <c r="IT33" s="56">
        <f t="shared" si="199"/>
        <v>0</v>
      </c>
      <c r="IU33" s="56">
        <f t="shared" si="200"/>
        <v>0</v>
      </c>
      <c r="IV33" s="56">
        <f t="shared" si="201"/>
        <v>0</v>
      </c>
      <c r="IW33" s="56">
        <f t="shared" si="202"/>
        <v>0</v>
      </c>
      <c r="IX33" s="56">
        <f t="shared" si="203"/>
        <v>0</v>
      </c>
      <c r="IY33" s="56">
        <f t="shared" si="204"/>
        <v>0</v>
      </c>
      <c r="IZ33" s="56">
        <f t="shared" si="205"/>
        <v>0</v>
      </c>
      <c r="JA33" s="56">
        <f t="shared" si="206"/>
        <v>0</v>
      </c>
      <c r="JB33" s="56">
        <f t="shared" si="207"/>
        <v>0</v>
      </c>
      <c r="JC33" s="56">
        <f t="shared" si="208"/>
        <v>0</v>
      </c>
      <c r="JD33" s="56">
        <f t="shared" si="209"/>
        <v>0</v>
      </c>
      <c r="JE33" s="56">
        <f t="shared" si="210"/>
        <v>0</v>
      </c>
      <c r="JF33" s="56">
        <f t="shared" si="211"/>
        <v>0</v>
      </c>
      <c r="JG33" s="56">
        <f t="shared" si="212"/>
        <v>0</v>
      </c>
      <c r="JH33" s="56">
        <f t="shared" si="213"/>
        <v>0</v>
      </c>
      <c r="JI33" s="56">
        <f t="shared" si="214"/>
        <v>0</v>
      </c>
      <c r="JJ33" s="56">
        <f t="shared" si="215"/>
        <v>0</v>
      </c>
      <c r="JK33" s="56">
        <f t="shared" si="216"/>
        <v>0</v>
      </c>
      <c r="JL33" s="56">
        <f t="shared" si="217"/>
        <v>0</v>
      </c>
      <c r="JM33" s="56">
        <f t="shared" si="218"/>
        <v>0</v>
      </c>
      <c r="JN33" s="56">
        <f t="shared" si="219"/>
        <v>0</v>
      </c>
      <c r="JO33" s="56">
        <f t="shared" si="220"/>
        <v>0</v>
      </c>
      <c r="JP33" s="56">
        <f t="shared" si="221"/>
        <v>0</v>
      </c>
      <c r="JQ33" s="56">
        <f t="shared" si="222"/>
        <v>0</v>
      </c>
      <c r="JR33" s="56">
        <f t="shared" si="223"/>
        <v>0</v>
      </c>
      <c r="JS33" s="56">
        <f t="shared" si="224"/>
        <v>0</v>
      </c>
      <c r="JT33" s="56">
        <f t="shared" si="225"/>
        <v>0</v>
      </c>
      <c r="JU33" s="56">
        <f t="shared" si="226"/>
        <v>0</v>
      </c>
      <c r="JV33" s="56">
        <f t="shared" si="227"/>
        <v>0</v>
      </c>
      <c r="JW33" s="56">
        <f t="shared" si="228"/>
        <v>0</v>
      </c>
      <c r="JX33" s="56">
        <f t="shared" si="229"/>
        <v>0</v>
      </c>
      <c r="JY33" s="56">
        <f t="shared" si="230"/>
        <v>0</v>
      </c>
      <c r="JZ33" s="56">
        <f t="shared" si="231"/>
        <v>0</v>
      </c>
      <c r="KA33" s="56">
        <f t="shared" si="232"/>
        <v>0</v>
      </c>
      <c r="KB33" s="56">
        <f t="shared" si="233"/>
        <v>0</v>
      </c>
      <c r="KC33" s="56">
        <f t="shared" si="234"/>
        <v>0</v>
      </c>
      <c r="KD33" s="56">
        <f t="shared" si="235"/>
        <v>0</v>
      </c>
      <c r="KE33" s="56">
        <f t="shared" si="236"/>
        <v>0</v>
      </c>
      <c r="KF33" s="56">
        <f t="shared" si="237"/>
        <v>0</v>
      </c>
      <c r="KG33" s="56">
        <f t="shared" si="238"/>
        <v>0</v>
      </c>
      <c r="KH33" s="56">
        <f t="shared" si="239"/>
        <v>0</v>
      </c>
      <c r="KI33" s="56">
        <f t="shared" si="240"/>
        <v>0</v>
      </c>
      <c r="KJ33" s="56">
        <f t="shared" si="241"/>
        <v>0</v>
      </c>
      <c r="KK33" s="56">
        <f t="shared" si="242"/>
        <v>0</v>
      </c>
      <c r="KL33" s="56">
        <f t="shared" si="243"/>
        <v>0</v>
      </c>
      <c r="KM33" s="56">
        <f t="shared" si="244"/>
        <v>0</v>
      </c>
      <c r="KN33" s="56">
        <f t="shared" si="245"/>
        <v>0</v>
      </c>
      <c r="KO33" s="56">
        <f t="shared" si="246"/>
        <v>0</v>
      </c>
      <c r="KP33" s="56">
        <f t="shared" si="247"/>
        <v>0</v>
      </c>
      <c r="KQ33" s="56">
        <f t="shared" si="248"/>
        <v>0</v>
      </c>
      <c r="KR33" s="56">
        <f t="shared" si="249"/>
        <v>0</v>
      </c>
      <c r="KS33" s="56">
        <f t="shared" si="250"/>
        <v>0</v>
      </c>
      <c r="KT33" s="56">
        <f t="shared" si="251"/>
        <v>0</v>
      </c>
      <c r="KU33" s="56">
        <f t="shared" si="252"/>
        <v>0</v>
      </c>
      <c r="KV33" s="56">
        <f t="shared" si="253"/>
        <v>0</v>
      </c>
      <c r="KW33" s="56">
        <f t="shared" si="254"/>
        <v>0</v>
      </c>
      <c r="KX33" s="56">
        <f t="shared" si="255"/>
        <v>0</v>
      </c>
      <c r="KY33" s="56">
        <f t="shared" si="256"/>
        <v>0</v>
      </c>
      <c r="KZ33" s="56">
        <f t="shared" si="257"/>
        <v>0</v>
      </c>
      <c r="LA33" s="56">
        <f t="shared" si="258"/>
        <v>0</v>
      </c>
      <c r="LB33" s="56">
        <f t="shared" si="259"/>
        <v>0</v>
      </c>
      <c r="LC33" s="56">
        <f t="shared" si="260"/>
        <v>0</v>
      </c>
      <c r="LD33" s="56">
        <f t="shared" si="261"/>
        <v>0</v>
      </c>
      <c r="LE33" s="56">
        <f t="shared" si="262"/>
        <v>0</v>
      </c>
      <c r="LF33" s="56">
        <f t="shared" si="263"/>
        <v>0</v>
      </c>
      <c r="LG33" s="56">
        <f t="shared" si="264"/>
        <v>0</v>
      </c>
      <c r="LH33" s="56">
        <f t="shared" si="265"/>
        <v>0</v>
      </c>
      <c r="LI33" s="56">
        <f t="shared" si="266"/>
        <v>0</v>
      </c>
      <c r="LJ33" s="56">
        <f t="shared" si="267"/>
        <v>0</v>
      </c>
      <c r="LK33" s="56">
        <f t="shared" si="268"/>
        <v>0</v>
      </c>
      <c r="LL33" s="56">
        <f t="shared" si="269"/>
        <v>0</v>
      </c>
      <c r="LM33" s="56">
        <f t="shared" si="270"/>
        <v>0</v>
      </c>
      <c r="LN33" s="56">
        <f t="shared" si="271"/>
        <v>0</v>
      </c>
      <c r="LO33" s="56">
        <f t="shared" si="272"/>
        <v>0</v>
      </c>
      <c r="LP33" s="56">
        <f t="shared" si="273"/>
        <v>0</v>
      </c>
      <c r="LQ33" s="56">
        <f t="shared" si="274"/>
        <v>0</v>
      </c>
      <c r="LR33" s="56">
        <f t="shared" si="275"/>
        <v>0</v>
      </c>
      <c r="LS33" s="56">
        <f t="shared" si="276"/>
        <v>0</v>
      </c>
      <c r="LT33" s="56">
        <f t="shared" si="277"/>
        <v>0</v>
      </c>
      <c r="LU33" s="56">
        <f t="shared" si="278"/>
        <v>0</v>
      </c>
      <c r="LV33" s="56">
        <f t="shared" si="279"/>
        <v>0</v>
      </c>
      <c r="LW33" s="56">
        <f t="shared" si="280"/>
        <v>0</v>
      </c>
      <c r="LX33" s="56">
        <f t="shared" si="281"/>
        <v>0</v>
      </c>
      <c r="LY33" s="56">
        <f t="shared" si="282"/>
        <v>0</v>
      </c>
      <c r="LZ33" s="56">
        <f t="shared" si="283"/>
        <v>0</v>
      </c>
      <c r="MA33" s="56">
        <f t="shared" si="284"/>
        <v>0</v>
      </c>
      <c r="MB33" s="56">
        <f t="shared" si="285"/>
        <v>0</v>
      </c>
      <c r="MC33" s="56">
        <f t="shared" si="286"/>
        <v>0</v>
      </c>
      <c r="MD33" s="56">
        <f t="shared" si="287"/>
        <v>0</v>
      </c>
      <c r="ME33" s="56">
        <f t="shared" si="288"/>
        <v>0</v>
      </c>
      <c r="MF33" s="56">
        <f t="shared" si="289"/>
        <v>0</v>
      </c>
      <c r="MG33" s="56">
        <f t="shared" si="290"/>
        <v>0</v>
      </c>
      <c r="MH33" s="56">
        <f t="shared" si="291"/>
        <v>0</v>
      </c>
      <c r="MI33" s="56">
        <f t="shared" si="292"/>
        <v>0</v>
      </c>
      <c r="MJ33" s="56">
        <f t="shared" si="293"/>
        <v>0</v>
      </c>
      <c r="MK33" s="56">
        <f t="shared" si="294"/>
        <v>0</v>
      </c>
      <c r="ML33" s="56">
        <f t="shared" si="295"/>
        <v>0</v>
      </c>
      <c r="MM33" s="56">
        <f t="shared" si="296"/>
        <v>0</v>
      </c>
      <c r="MN33" s="56">
        <f t="shared" si="297"/>
        <v>0</v>
      </c>
      <c r="MO33" s="56">
        <f t="shared" si="298"/>
        <v>0</v>
      </c>
      <c r="MP33" s="56">
        <f t="shared" si="299"/>
        <v>0</v>
      </c>
      <c r="MQ33" s="56">
        <f t="shared" si="300"/>
        <v>0</v>
      </c>
      <c r="MR33" s="56">
        <f t="shared" si="301"/>
        <v>0</v>
      </c>
      <c r="MS33" s="56">
        <f t="shared" si="302"/>
        <v>0</v>
      </c>
      <c r="MT33" s="56">
        <f t="shared" si="303"/>
        <v>0</v>
      </c>
      <c r="MU33" s="56">
        <f t="shared" si="304"/>
        <v>0</v>
      </c>
      <c r="MV33" s="56">
        <f t="shared" si="305"/>
        <v>0</v>
      </c>
      <c r="MW33" s="56">
        <f t="shared" si="306"/>
        <v>0</v>
      </c>
      <c r="MX33" s="56">
        <f t="shared" si="307"/>
        <v>0</v>
      </c>
      <c r="MY33" s="56">
        <f t="shared" si="308"/>
        <v>0</v>
      </c>
      <c r="MZ33" s="56">
        <f t="shared" si="309"/>
        <v>0</v>
      </c>
      <c r="NA33" s="56">
        <f t="shared" si="310"/>
        <v>0</v>
      </c>
      <c r="NB33" s="56">
        <f t="shared" si="311"/>
        <v>0</v>
      </c>
      <c r="NC33" s="56">
        <f t="shared" si="312"/>
        <v>0</v>
      </c>
      <c r="ND33" s="56">
        <f t="shared" si="313"/>
        <v>0</v>
      </c>
      <c r="NE33" s="56">
        <f t="shared" si="314"/>
        <v>0</v>
      </c>
      <c r="NF33" s="56">
        <f t="shared" si="315"/>
        <v>0</v>
      </c>
      <c r="NG33" s="56">
        <f t="shared" si="316"/>
        <v>0</v>
      </c>
      <c r="NH33" s="56">
        <f t="shared" si="317"/>
        <v>0</v>
      </c>
      <c r="NI33" s="56">
        <f t="shared" si="318"/>
        <v>0</v>
      </c>
      <c r="NJ33" s="56">
        <f t="shared" si="319"/>
        <v>0</v>
      </c>
      <c r="NK33" s="56">
        <f t="shared" si="320"/>
        <v>0</v>
      </c>
      <c r="NL33" s="56">
        <f t="shared" si="321"/>
        <v>0</v>
      </c>
      <c r="NM33" s="56">
        <f t="shared" si="322"/>
        <v>0</v>
      </c>
      <c r="NN33" s="56">
        <f t="shared" si="323"/>
        <v>0</v>
      </c>
      <c r="NO33" s="56">
        <f t="shared" si="324"/>
        <v>0</v>
      </c>
      <c r="NP33" s="56">
        <f t="shared" si="325"/>
        <v>0</v>
      </c>
      <c r="NQ33" s="56">
        <f t="shared" si="326"/>
        <v>0</v>
      </c>
      <c r="NR33" s="56">
        <f t="shared" si="327"/>
        <v>0</v>
      </c>
      <c r="NS33" s="56">
        <f t="shared" si="328"/>
        <v>0</v>
      </c>
      <c r="NT33" s="56">
        <f t="shared" si="329"/>
        <v>0</v>
      </c>
      <c r="NU33" s="56">
        <f t="shared" si="330"/>
        <v>0</v>
      </c>
      <c r="NV33" s="56">
        <f t="shared" si="331"/>
        <v>0</v>
      </c>
      <c r="NW33" s="56">
        <f t="shared" si="332"/>
        <v>0</v>
      </c>
      <c r="NX33" s="56">
        <f t="shared" si="333"/>
        <v>0</v>
      </c>
      <c r="NY33" s="56">
        <f t="shared" si="334"/>
        <v>0</v>
      </c>
      <c r="NZ33" s="56">
        <f t="shared" si="335"/>
        <v>0</v>
      </c>
      <c r="OA33" s="56">
        <f t="shared" si="336"/>
        <v>0</v>
      </c>
      <c r="OB33" s="56">
        <f t="shared" si="337"/>
        <v>0</v>
      </c>
      <c r="OC33" s="56">
        <f t="shared" si="338"/>
        <v>0</v>
      </c>
      <c r="OD33" s="56">
        <f t="shared" si="339"/>
        <v>0</v>
      </c>
      <c r="OE33" s="56">
        <f t="shared" si="340"/>
        <v>0</v>
      </c>
      <c r="OF33" s="56">
        <f t="shared" si="341"/>
        <v>0</v>
      </c>
      <c r="OG33" s="56">
        <f t="shared" si="342"/>
        <v>0</v>
      </c>
      <c r="OH33" s="56">
        <f t="shared" si="343"/>
        <v>0</v>
      </c>
      <c r="OI33" s="56">
        <f t="shared" si="344"/>
        <v>0</v>
      </c>
      <c r="OJ33" s="56">
        <f t="shared" si="345"/>
        <v>0</v>
      </c>
      <c r="OK33" s="56">
        <f t="shared" si="346"/>
        <v>0</v>
      </c>
      <c r="OL33" s="56">
        <f t="shared" si="347"/>
        <v>0</v>
      </c>
      <c r="OM33" s="56">
        <f t="shared" si="348"/>
        <v>0</v>
      </c>
      <c r="ON33" s="56">
        <f t="shared" si="349"/>
        <v>0</v>
      </c>
      <c r="OO33" s="56">
        <f t="shared" si="350"/>
        <v>0</v>
      </c>
      <c r="OP33" s="56">
        <f t="shared" si="351"/>
        <v>0</v>
      </c>
      <c r="OQ33" s="56">
        <f t="shared" si="352"/>
        <v>0</v>
      </c>
      <c r="OR33" s="56">
        <f t="shared" si="353"/>
        <v>0</v>
      </c>
      <c r="OS33" s="56">
        <f t="shared" si="354"/>
        <v>0</v>
      </c>
      <c r="OT33" s="56">
        <f t="shared" si="355"/>
        <v>0</v>
      </c>
      <c r="OU33" s="56">
        <f t="shared" si="356"/>
        <v>0</v>
      </c>
      <c r="OV33" s="56">
        <f t="shared" si="357"/>
        <v>0</v>
      </c>
      <c r="OW33" s="56">
        <f t="shared" si="358"/>
        <v>0</v>
      </c>
      <c r="OX33" s="56">
        <f t="shared" si="359"/>
        <v>0</v>
      </c>
      <c r="OY33" s="56">
        <f t="shared" si="360"/>
        <v>0</v>
      </c>
      <c r="OZ33" s="56">
        <f t="shared" si="361"/>
        <v>0</v>
      </c>
      <c r="PA33" s="56">
        <f t="shared" si="362"/>
        <v>0</v>
      </c>
      <c r="PB33" s="56">
        <f t="shared" si="363"/>
        <v>0</v>
      </c>
      <c r="PC33" s="56">
        <f t="shared" si="364"/>
        <v>0</v>
      </c>
      <c r="PD33" s="56">
        <f t="shared" si="365"/>
        <v>0</v>
      </c>
      <c r="PE33" s="56">
        <f t="shared" si="366"/>
        <v>0</v>
      </c>
      <c r="PF33" s="56">
        <f t="shared" si="367"/>
        <v>0</v>
      </c>
      <c r="PG33" s="56">
        <f t="shared" si="368"/>
        <v>0</v>
      </c>
      <c r="PH33" s="56">
        <f t="shared" si="369"/>
        <v>0</v>
      </c>
      <c r="PI33" s="56">
        <f t="shared" si="370"/>
        <v>0</v>
      </c>
      <c r="PJ33" s="56">
        <f t="shared" si="371"/>
        <v>0</v>
      </c>
      <c r="PK33" s="56">
        <f t="shared" si="372"/>
        <v>0</v>
      </c>
      <c r="PL33" s="56">
        <f t="shared" si="373"/>
        <v>0</v>
      </c>
      <c r="PM33" s="56">
        <f t="shared" si="374"/>
        <v>0</v>
      </c>
      <c r="PN33" s="56">
        <f t="shared" si="375"/>
        <v>0</v>
      </c>
      <c r="PO33" s="56">
        <f t="shared" si="376"/>
        <v>0</v>
      </c>
      <c r="PP33" s="56">
        <f t="shared" si="377"/>
        <v>0</v>
      </c>
      <c r="PQ33" s="56">
        <f t="shared" si="378"/>
        <v>0</v>
      </c>
      <c r="PR33" s="56">
        <f t="shared" si="379"/>
        <v>0</v>
      </c>
      <c r="PS33" s="56">
        <f t="shared" si="380"/>
        <v>0</v>
      </c>
      <c r="PT33" s="56">
        <f t="shared" si="381"/>
        <v>0</v>
      </c>
      <c r="PU33" s="56">
        <f t="shared" si="382"/>
        <v>0</v>
      </c>
      <c r="PV33" s="56">
        <f t="shared" si="383"/>
        <v>0</v>
      </c>
      <c r="PW33" s="56">
        <f t="shared" si="384"/>
        <v>0</v>
      </c>
      <c r="PX33" s="56">
        <f t="shared" si="385"/>
        <v>0</v>
      </c>
      <c r="PY33" s="56">
        <f t="shared" si="386"/>
        <v>0</v>
      </c>
      <c r="PZ33" s="56">
        <f t="shared" si="387"/>
        <v>0</v>
      </c>
      <c r="QA33" s="56">
        <f t="shared" si="388"/>
        <v>0</v>
      </c>
      <c r="QB33" s="56">
        <f t="shared" si="389"/>
        <v>0</v>
      </c>
      <c r="QC33" s="56">
        <f t="shared" si="390"/>
        <v>0</v>
      </c>
      <c r="QD33" s="56">
        <f t="shared" si="391"/>
        <v>0</v>
      </c>
      <c r="QE33" s="56">
        <f t="shared" si="392"/>
        <v>0</v>
      </c>
      <c r="QF33" s="56">
        <f t="shared" si="393"/>
        <v>0</v>
      </c>
      <c r="QG33" s="56">
        <f t="shared" si="394"/>
        <v>0</v>
      </c>
      <c r="QH33" s="56">
        <f t="shared" si="395"/>
        <v>0</v>
      </c>
      <c r="QI33" s="56">
        <f t="shared" si="396"/>
        <v>0</v>
      </c>
      <c r="QJ33" s="56">
        <f t="shared" si="397"/>
        <v>0</v>
      </c>
      <c r="QK33" s="56">
        <f t="shared" si="398"/>
        <v>0</v>
      </c>
      <c r="QL33" s="56">
        <f t="shared" si="399"/>
        <v>0</v>
      </c>
      <c r="QM33" s="56">
        <f t="shared" si="400"/>
        <v>0</v>
      </c>
      <c r="QN33" s="56">
        <f t="shared" si="401"/>
        <v>0</v>
      </c>
      <c r="QO33" s="56">
        <f t="shared" si="402"/>
        <v>0</v>
      </c>
      <c r="QP33" s="56">
        <f t="shared" si="403"/>
        <v>0</v>
      </c>
      <c r="QQ33" s="56">
        <f t="shared" si="404"/>
        <v>0</v>
      </c>
      <c r="QR33" s="56">
        <f t="shared" si="405"/>
        <v>0</v>
      </c>
      <c r="QS33" s="56">
        <f t="shared" si="406"/>
        <v>0</v>
      </c>
      <c r="QT33" s="56">
        <f t="shared" si="407"/>
        <v>0</v>
      </c>
      <c r="QU33" s="56">
        <f t="shared" si="408"/>
        <v>0</v>
      </c>
      <c r="QV33" s="56">
        <f t="shared" si="409"/>
        <v>0</v>
      </c>
      <c r="QW33" s="56">
        <f t="shared" si="410"/>
        <v>0</v>
      </c>
      <c r="QX33" s="56">
        <f t="shared" si="411"/>
        <v>0</v>
      </c>
      <c r="QY33" s="56">
        <f t="shared" si="412"/>
        <v>0</v>
      </c>
      <c r="QZ33" s="56">
        <f t="shared" si="413"/>
        <v>0</v>
      </c>
      <c r="RA33" s="56">
        <f t="shared" si="414"/>
        <v>0</v>
      </c>
      <c r="RB33" s="56">
        <f t="shared" si="415"/>
        <v>0</v>
      </c>
      <c r="RC33" s="56">
        <f t="shared" si="416"/>
        <v>0</v>
      </c>
      <c r="RD33" s="56">
        <f t="shared" si="417"/>
        <v>0</v>
      </c>
      <c r="RE33" s="56">
        <f t="shared" si="418"/>
        <v>0</v>
      </c>
      <c r="RF33" s="56">
        <f t="shared" si="419"/>
        <v>0</v>
      </c>
      <c r="RG33" s="56">
        <f t="shared" si="420"/>
        <v>0</v>
      </c>
      <c r="RH33" s="56">
        <f t="shared" si="421"/>
        <v>0</v>
      </c>
      <c r="RI33" s="56">
        <f t="shared" si="422"/>
        <v>0</v>
      </c>
      <c r="RJ33" s="56">
        <f t="shared" si="423"/>
        <v>0</v>
      </c>
      <c r="RK33" s="56">
        <f t="shared" si="424"/>
        <v>0</v>
      </c>
      <c r="RL33" s="56">
        <f t="shared" si="425"/>
        <v>0</v>
      </c>
      <c r="RM33" s="56">
        <f t="shared" si="426"/>
        <v>0</v>
      </c>
      <c r="RN33" s="56">
        <f t="shared" si="427"/>
        <v>0</v>
      </c>
      <c r="RO33" s="56">
        <f t="shared" si="428"/>
        <v>0</v>
      </c>
      <c r="RP33" s="56">
        <f t="shared" si="429"/>
        <v>0</v>
      </c>
      <c r="RQ33" s="56">
        <f t="shared" si="430"/>
        <v>0</v>
      </c>
      <c r="RR33" s="56">
        <f t="shared" si="431"/>
        <v>0</v>
      </c>
      <c r="RS33" s="56">
        <f t="shared" si="432"/>
        <v>0</v>
      </c>
      <c r="RT33" s="56">
        <f t="shared" si="433"/>
        <v>0</v>
      </c>
      <c r="RU33" s="56">
        <f t="shared" si="434"/>
        <v>0</v>
      </c>
      <c r="RV33" s="56">
        <f t="shared" si="435"/>
        <v>0</v>
      </c>
      <c r="RW33" s="56">
        <f t="shared" si="436"/>
        <v>0</v>
      </c>
      <c r="RX33" s="56">
        <f t="shared" si="437"/>
        <v>0</v>
      </c>
      <c r="RY33" s="56">
        <f t="shared" si="438"/>
        <v>0</v>
      </c>
      <c r="RZ33" s="56">
        <f t="shared" si="439"/>
        <v>0</v>
      </c>
      <c r="SA33" s="56">
        <f t="shared" si="440"/>
        <v>0</v>
      </c>
      <c r="SB33" s="56">
        <f t="shared" si="441"/>
        <v>0</v>
      </c>
      <c r="SC33" s="56">
        <f t="shared" si="442"/>
        <v>0</v>
      </c>
      <c r="SD33" s="56">
        <f t="shared" si="443"/>
        <v>0</v>
      </c>
      <c r="SE33" s="56">
        <f t="shared" si="444"/>
        <v>0</v>
      </c>
      <c r="SF33" s="56">
        <f t="shared" si="445"/>
        <v>0</v>
      </c>
      <c r="SG33" s="56">
        <f t="shared" si="446"/>
        <v>0</v>
      </c>
      <c r="SH33" s="56">
        <f t="shared" si="447"/>
        <v>0</v>
      </c>
      <c r="SI33" s="56">
        <f t="shared" si="448"/>
        <v>0</v>
      </c>
      <c r="SJ33" s="56">
        <f t="shared" si="449"/>
        <v>0</v>
      </c>
      <c r="SK33" s="56">
        <f t="shared" si="450"/>
        <v>0</v>
      </c>
      <c r="SL33" s="56">
        <f t="shared" si="451"/>
        <v>0</v>
      </c>
      <c r="SM33" s="56">
        <f t="shared" si="452"/>
        <v>0</v>
      </c>
      <c r="SN33" s="56">
        <f t="shared" si="453"/>
        <v>0</v>
      </c>
      <c r="SO33" s="56">
        <f t="shared" si="454"/>
        <v>0</v>
      </c>
      <c r="SP33" s="56">
        <f t="shared" si="455"/>
        <v>0</v>
      </c>
      <c r="SQ33" s="56">
        <f t="shared" si="456"/>
        <v>0</v>
      </c>
      <c r="SR33" s="56">
        <f t="shared" si="457"/>
        <v>0</v>
      </c>
      <c r="SS33" s="56">
        <f t="shared" si="458"/>
        <v>0</v>
      </c>
      <c r="ST33" s="56">
        <f t="shared" si="459"/>
        <v>0</v>
      </c>
      <c r="SU33" s="56">
        <f t="shared" si="460"/>
        <v>0</v>
      </c>
      <c r="SV33" s="56">
        <f t="shared" si="461"/>
        <v>0</v>
      </c>
      <c r="SW33" s="56">
        <f t="shared" si="462"/>
        <v>0</v>
      </c>
      <c r="SX33" s="56">
        <f t="shared" si="463"/>
        <v>0</v>
      </c>
      <c r="SY33" s="56">
        <f t="shared" si="464"/>
        <v>0</v>
      </c>
      <c r="SZ33" s="56">
        <f t="shared" si="465"/>
        <v>0</v>
      </c>
      <c r="TA33" s="56">
        <f t="shared" si="466"/>
        <v>0</v>
      </c>
      <c r="TB33" s="56">
        <f t="shared" si="467"/>
        <v>0</v>
      </c>
      <c r="TC33" s="56">
        <f t="shared" si="468"/>
        <v>0</v>
      </c>
      <c r="TD33" s="56">
        <f t="shared" si="469"/>
        <v>0</v>
      </c>
      <c r="TE33" s="56">
        <f t="shared" si="470"/>
        <v>0</v>
      </c>
      <c r="TF33" s="56">
        <f t="shared" si="471"/>
        <v>0</v>
      </c>
      <c r="TG33" s="56">
        <f t="shared" si="472"/>
        <v>0</v>
      </c>
      <c r="TH33" s="56">
        <f t="shared" si="473"/>
        <v>0</v>
      </c>
      <c r="TI33" s="56">
        <f t="shared" si="474"/>
        <v>0</v>
      </c>
      <c r="TJ33" s="56">
        <f t="shared" si="475"/>
        <v>0</v>
      </c>
      <c r="TK33" s="56">
        <f t="shared" si="476"/>
        <v>0</v>
      </c>
      <c r="TL33" s="56">
        <f t="shared" si="477"/>
        <v>0</v>
      </c>
      <c r="TM33" s="56">
        <f t="shared" si="478"/>
        <v>0</v>
      </c>
      <c r="TN33" s="56">
        <f t="shared" si="479"/>
        <v>0</v>
      </c>
      <c r="TO33" s="56">
        <f t="shared" si="480"/>
        <v>0</v>
      </c>
      <c r="TP33" s="56">
        <f t="shared" si="481"/>
        <v>0</v>
      </c>
      <c r="TQ33" s="56">
        <f t="shared" si="482"/>
        <v>0</v>
      </c>
      <c r="TR33" s="56">
        <f t="shared" si="483"/>
        <v>0</v>
      </c>
      <c r="TS33" s="56">
        <f t="shared" si="484"/>
        <v>0</v>
      </c>
      <c r="TT33" s="56">
        <f t="shared" si="485"/>
        <v>0</v>
      </c>
      <c r="TU33" s="56">
        <f t="shared" si="486"/>
        <v>0</v>
      </c>
      <c r="TV33" s="56">
        <f t="shared" si="487"/>
        <v>0</v>
      </c>
      <c r="TW33" s="56">
        <f t="shared" si="488"/>
        <v>0</v>
      </c>
      <c r="TX33" s="56">
        <f t="shared" si="489"/>
        <v>0</v>
      </c>
      <c r="TY33" s="56">
        <f t="shared" si="490"/>
        <v>0</v>
      </c>
      <c r="TZ33" s="56">
        <f t="shared" si="491"/>
        <v>0</v>
      </c>
      <c r="UA33" s="56">
        <f t="shared" si="492"/>
        <v>0</v>
      </c>
      <c r="UB33" s="56">
        <f t="shared" si="493"/>
        <v>0</v>
      </c>
      <c r="UC33" s="56">
        <f t="shared" si="494"/>
        <v>0</v>
      </c>
      <c r="UD33" s="56">
        <f t="shared" si="495"/>
        <v>0</v>
      </c>
      <c r="UE33" s="56">
        <f t="shared" si="496"/>
        <v>0</v>
      </c>
      <c r="UF33" s="56">
        <f t="shared" si="497"/>
        <v>0</v>
      </c>
      <c r="UG33" s="56">
        <f t="shared" si="498"/>
        <v>0</v>
      </c>
      <c r="UH33" s="56">
        <f t="shared" si="499"/>
        <v>0</v>
      </c>
      <c r="UI33" s="56">
        <f t="shared" si="500"/>
        <v>0</v>
      </c>
      <c r="UJ33" s="56">
        <f t="shared" si="501"/>
        <v>0</v>
      </c>
      <c r="UK33" s="56">
        <f t="shared" si="502"/>
        <v>0</v>
      </c>
      <c r="UL33" s="56">
        <f t="shared" si="503"/>
        <v>0</v>
      </c>
      <c r="UM33" s="56">
        <f t="shared" si="504"/>
        <v>0</v>
      </c>
      <c r="UN33" s="56">
        <f t="shared" si="505"/>
        <v>0</v>
      </c>
      <c r="UO33" s="56">
        <f t="shared" si="506"/>
        <v>0</v>
      </c>
      <c r="UP33" s="56">
        <f t="shared" si="507"/>
        <v>0</v>
      </c>
      <c r="UQ33" s="56">
        <f t="shared" si="508"/>
        <v>0</v>
      </c>
      <c r="UR33" s="56">
        <f t="shared" si="509"/>
        <v>0</v>
      </c>
      <c r="US33" s="56">
        <f t="shared" si="510"/>
        <v>0</v>
      </c>
      <c r="UT33" s="56">
        <f t="shared" si="511"/>
        <v>0</v>
      </c>
      <c r="UU33" s="56">
        <f t="shared" si="512"/>
        <v>0</v>
      </c>
      <c r="UV33" s="56">
        <f t="shared" si="513"/>
        <v>0</v>
      </c>
      <c r="UW33" s="56">
        <f t="shared" si="514"/>
        <v>0</v>
      </c>
      <c r="UX33" s="56">
        <f t="shared" si="515"/>
        <v>0</v>
      </c>
      <c r="UY33" s="56">
        <f t="shared" si="516"/>
        <v>0</v>
      </c>
      <c r="UZ33" s="56">
        <f t="shared" si="517"/>
        <v>0</v>
      </c>
      <c r="VA33" s="56">
        <f t="shared" si="518"/>
        <v>0</v>
      </c>
      <c r="VB33" s="56">
        <f t="shared" si="519"/>
        <v>0</v>
      </c>
      <c r="VC33" s="56">
        <f t="shared" si="520"/>
        <v>0</v>
      </c>
      <c r="VD33" s="56">
        <f t="shared" si="521"/>
        <v>0</v>
      </c>
      <c r="VE33" s="56">
        <f t="shared" si="522"/>
        <v>0</v>
      </c>
      <c r="VF33" s="56">
        <f t="shared" si="523"/>
        <v>0</v>
      </c>
      <c r="VG33" s="56">
        <f t="shared" si="524"/>
        <v>0</v>
      </c>
      <c r="VH33" s="56">
        <f t="shared" si="525"/>
        <v>0</v>
      </c>
      <c r="VI33" s="56">
        <f t="shared" si="526"/>
        <v>0</v>
      </c>
      <c r="VJ33" s="56">
        <f t="shared" si="527"/>
        <v>0</v>
      </c>
      <c r="VK33" s="56">
        <f t="shared" si="528"/>
        <v>0</v>
      </c>
      <c r="VL33" s="56">
        <f t="shared" si="529"/>
        <v>0</v>
      </c>
      <c r="VM33" s="56">
        <f t="shared" si="530"/>
        <v>0</v>
      </c>
      <c r="VN33" s="56">
        <f t="shared" si="531"/>
        <v>0</v>
      </c>
      <c r="VO33" s="56">
        <f t="shared" si="532"/>
        <v>0</v>
      </c>
      <c r="VP33" s="56">
        <f t="shared" si="533"/>
        <v>0</v>
      </c>
      <c r="VQ33" s="56">
        <f t="shared" si="534"/>
        <v>0</v>
      </c>
      <c r="VR33" s="56">
        <f t="shared" si="535"/>
        <v>0</v>
      </c>
      <c r="VS33" s="56">
        <f t="shared" si="536"/>
        <v>0</v>
      </c>
      <c r="VT33" s="56">
        <f t="shared" si="537"/>
        <v>0</v>
      </c>
      <c r="VU33" s="56">
        <f t="shared" si="538"/>
        <v>0</v>
      </c>
      <c r="VV33" s="56">
        <f t="shared" si="539"/>
        <v>0</v>
      </c>
      <c r="VW33" s="56">
        <f t="shared" si="540"/>
        <v>0</v>
      </c>
      <c r="VX33" s="56">
        <f t="shared" si="541"/>
        <v>0</v>
      </c>
      <c r="VY33" s="56">
        <f t="shared" si="542"/>
        <v>0</v>
      </c>
      <c r="VZ33" s="56">
        <f t="shared" si="543"/>
        <v>0</v>
      </c>
      <c r="WA33" s="56">
        <f t="shared" si="544"/>
        <v>0</v>
      </c>
      <c r="WB33" s="56">
        <f t="shared" si="545"/>
        <v>0</v>
      </c>
      <c r="WC33" s="56">
        <f t="shared" si="546"/>
        <v>0</v>
      </c>
      <c r="WD33" s="56">
        <f t="shared" si="547"/>
        <v>0</v>
      </c>
      <c r="WE33" s="56">
        <f t="shared" si="548"/>
        <v>0</v>
      </c>
      <c r="WF33" s="56">
        <f t="shared" si="549"/>
        <v>0</v>
      </c>
      <c r="WG33" s="56">
        <f t="shared" si="550"/>
        <v>0</v>
      </c>
      <c r="WH33" s="56">
        <f t="shared" si="551"/>
        <v>0</v>
      </c>
      <c r="WI33" s="56">
        <f t="shared" si="552"/>
        <v>0</v>
      </c>
      <c r="WJ33" s="56">
        <f t="shared" si="553"/>
        <v>0</v>
      </c>
      <c r="WK33" s="56">
        <f t="shared" si="554"/>
        <v>0</v>
      </c>
      <c r="WL33" s="56">
        <f t="shared" si="555"/>
        <v>0</v>
      </c>
      <c r="WM33" s="56">
        <f t="shared" si="556"/>
        <v>0</v>
      </c>
      <c r="WN33" s="56">
        <f t="shared" si="557"/>
        <v>0</v>
      </c>
      <c r="WO33" s="56">
        <f t="shared" si="558"/>
        <v>0</v>
      </c>
      <c r="WP33" s="56">
        <f t="shared" si="559"/>
        <v>0</v>
      </c>
      <c r="WQ33" s="56">
        <f t="shared" si="560"/>
        <v>0</v>
      </c>
      <c r="WR33" s="56">
        <f t="shared" si="561"/>
        <v>0</v>
      </c>
      <c r="WS33" s="56">
        <f t="shared" si="562"/>
        <v>0</v>
      </c>
      <c r="WT33" s="56">
        <f t="shared" si="563"/>
        <v>0</v>
      </c>
      <c r="WU33" s="56">
        <f t="shared" si="564"/>
        <v>0</v>
      </c>
      <c r="WV33" s="56">
        <f t="shared" si="565"/>
        <v>0</v>
      </c>
      <c r="WW33" s="56">
        <f t="shared" si="566"/>
        <v>0</v>
      </c>
      <c r="WX33" s="56">
        <f t="shared" si="567"/>
        <v>0</v>
      </c>
      <c r="WY33" s="56">
        <f t="shared" si="568"/>
        <v>0</v>
      </c>
      <c r="WZ33" s="56">
        <f t="shared" si="569"/>
        <v>0</v>
      </c>
      <c r="XA33" s="56">
        <f t="shared" si="570"/>
        <v>0</v>
      </c>
      <c r="XB33" s="56">
        <f t="shared" si="571"/>
        <v>0</v>
      </c>
      <c r="XC33" s="56">
        <f t="shared" si="572"/>
        <v>0</v>
      </c>
      <c r="XD33" s="56">
        <f t="shared" si="573"/>
        <v>0</v>
      </c>
      <c r="XE33" s="56">
        <f t="shared" si="574"/>
        <v>0</v>
      </c>
      <c r="XF33" s="56">
        <f t="shared" si="575"/>
        <v>0</v>
      </c>
      <c r="XG33" s="56">
        <f t="shared" si="576"/>
        <v>0</v>
      </c>
      <c r="XH33" s="56">
        <f t="shared" si="577"/>
        <v>0</v>
      </c>
      <c r="XI33" s="56">
        <f t="shared" si="578"/>
        <v>0</v>
      </c>
      <c r="XJ33" s="56">
        <f t="shared" si="579"/>
        <v>0</v>
      </c>
      <c r="XK33" s="56">
        <f t="shared" si="580"/>
        <v>0</v>
      </c>
      <c r="XL33" s="56">
        <f t="shared" si="581"/>
        <v>0</v>
      </c>
      <c r="XM33" s="56">
        <f t="shared" si="582"/>
        <v>0</v>
      </c>
      <c r="XN33" s="56">
        <f t="shared" si="583"/>
        <v>0</v>
      </c>
      <c r="XO33" s="56">
        <f t="shared" si="584"/>
        <v>0</v>
      </c>
      <c r="XP33" s="56">
        <f t="shared" si="585"/>
        <v>0</v>
      </c>
      <c r="XQ33" s="56">
        <f t="shared" si="586"/>
        <v>0</v>
      </c>
      <c r="XR33" s="56">
        <f t="shared" si="587"/>
        <v>0</v>
      </c>
      <c r="XS33" s="56">
        <f t="shared" si="588"/>
        <v>0</v>
      </c>
      <c r="XT33" s="56">
        <f t="shared" si="589"/>
        <v>0</v>
      </c>
      <c r="XU33" s="56">
        <f t="shared" si="590"/>
        <v>0</v>
      </c>
      <c r="XV33" s="56">
        <f t="shared" si="591"/>
        <v>0</v>
      </c>
      <c r="XW33" s="56">
        <f t="shared" si="592"/>
        <v>0</v>
      </c>
      <c r="XX33" s="56">
        <f t="shared" si="593"/>
        <v>0</v>
      </c>
      <c r="XY33" s="56">
        <f t="shared" si="594"/>
        <v>0</v>
      </c>
      <c r="XZ33" s="56">
        <f t="shared" si="595"/>
        <v>0</v>
      </c>
      <c r="YA33" s="56">
        <f t="shared" si="596"/>
        <v>0</v>
      </c>
      <c r="YB33" s="56">
        <f t="shared" si="597"/>
        <v>0</v>
      </c>
      <c r="YC33" s="56">
        <f t="shared" si="598"/>
        <v>0</v>
      </c>
      <c r="YD33" s="56">
        <f t="shared" si="599"/>
        <v>0</v>
      </c>
      <c r="YE33" s="56">
        <f t="shared" si="600"/>
        <v>0</v>
      </c>
      <c r="YF33" s="56">
        <f t="shared" si="601"/>
        <v>0</v>
      </c>
      <c r="YG33" s="56">
        <f t="shared" si="602"/>
        <v>0</v>
      </c>
      <c r="YH33" s="56">
        <f t="shared" si="603"/>
        <v>0</v>
      </c>
      <c r="YI33" s="56">
        <f t="shared" si="604"/>
        <v>0</v>
      </c>
      <c r="YJ33" s="56">
        <f t="shared" si="605"/>
        <v>0</v>
      </c>
      <c r="YK33" s="56">
        <f t="shared" si="606"/>
        <v>0</v>
      </c>
      <c r="YL33" s="56">
        <f t="shared" si="607"/>
        <v>0</v>
      </c>
      <c r="YM33" s="56">
        <f t="shared" si="608"/>
        <v>0</v>
      </c>
      <c r="YN33" s="56">
        <f t="shared" si="609"/>
        <v>0</v>
      </c>
      <c r="YO33" s="56">
        <f t="shared" si="610"/>
        <v>0</v>
      </c>
      <c r="YP33" s="56">
        <f t="shared" si="611"/>
        <v>0</v>
      </c>
      <c r="YQ33" s="56">
        <f t="shared" si="612"/>
        <v>0</v>
      </c>
      <c r="YR33" s="56">
        <f t="shared" si="613"/>
        <v>0</v>
      </c>
      <c r="YS33" s="56">
        <f t="shared" si="614"/>
        <v>0</v>
      </c>
      <c r="YT33" s="56">
        <f t="shared" si="615"/>
        <v>0</v>
      </c>
      <c r="YU33" s="56">
        <f t="shared" si="616"/>
        <v>0</v>
      </c>
      <c r="YV33" s="56">
        <f t="shared" si="617"/>
        <v>0</v>
      </c>
      <c r="YW33" s="56">
        <f t="shared" si="618"/>
        <v>0</v>
      </c>
      <c r="YX33" s="56">
        <f t="shared" si="619"/>
        <v>0</v>
      </c>
      <c r="YY33" s="56">
        <f t="shared" si="620"/>
        <v>0</v>
      </c>
      <c r="YZ33" s="56">
        <f t="shared" si="621"/>
        <v>0</v>
      </c>
      <c r="ZA33" s="56">
        <f t="shared" si="622"/>
        <v>0</v>
      </c>
      <c r="ZB33" s="56">
        <f t="shared" si="623"/>
        <v>0</v>
      </c>
      <c r="ZC33" s="56">
        <f t="shared" si="624"/>
        <v>0</v>
      </c>
      <c r="ZD33" s="56">
        <f t="shared" si="625"/>
        <v>0</v>
      </c>
      <c r="ZE33" s="56">
        <f t="shared" si="626"/>
        <v>0</v>
      </c>
      <c r="ZF33" s="56">
        <f t="shared" si="627"/>
        <v>0</v>
      </c>
      <c r="ZG33" s="56">
        <f t="shared" si="628"/>
        <v>0</v>
      </c>
      <c r="ZH33" s="56">
        <f t="shared" si="629"/>
        <v>0</v>
      </c>
      <c r="ZI33" s="56">
        <f t="shared" si="630"/>
        <v>0</v>
      </c>
      <c r="ZJ33" s="56">
        <f t="shared" si="631"/>
        <v>0</v>
      </c>
      <c r="ZK33" s="56">
        <f t="shared" si="632"/>
        <v>0</v>
      </c>
      <c r="ZL33" s="56">
        <f t="shared" si="633"/>
        <v>0</v>
      </c>
      <c r="ZM33" s="56">
        <f t="shared" si="634"/>
        <v>0</v>
      </c>
      <c r="ZN33" s="56">
        <f t="shared" si="635"/>
        <v>0</v>
      </c>
      <c r="ZO33" s="56">
        <f t="shared" si="636"/>
        <v>0</v>
      </c>
      <c r="ZP33" s="56">
        <f t="shared" si="637"/>
        <v>0</v>
      </c>
      <c r="ZQ33" s="56">
        <f t="shared" si="638"/>
        <v>0</v>
      </c>
      <c r="ZR33" s="56">
        <f t="shared" si="639"/>
        <v>0</v>
      </c>
      <c r="ZS33" s="56">
        <f t="shared" si="640"/>
        <v>0</v>
      </c>
      <c r="ZT33" s="56">
        <f t="shared" si="641"/>
        <v>0</v>
      </c>
      <c r="ZU33" s="56">
        <f t="shared" si="642"/>
        <v>0</v>
      </c>
      <c r="ZV33" s="56">
        <f t="shared" si="643"/>
        <v>0</v>
      </c>
      <c r="ZW33" s="56">
        <f t="shared" si="644"/>
        <v>0</v>
      </c>
      <c r="ZX33" s="56">
        <f t="shared" si="645"/>
        <v>0</v>
      </c>
      <c r="ZY33" s="56">
        <f t="shared" si="646"/>
        <v>0</v>
      </c>
      <c r="ZZ33" s="56">
        <f t="shared" si="647"/>
        <v>0</v>
      </c>
      <c r="AAA33" s="56">
        <f t="shared" si="648"/>
        <v>0</v>
      </c>
      <c r="AAB33" s="56">
        <f t="shared" si="649"/>
        <v>0</v>
      </c>
      <c r="AAC33" s="56">
        <f t="shared" si="650"/>
        <v>0</v>
      </c>
      <c r="AAD33" s="56">
        <f t="shared" si="651"/>
        <v>0</v>
      </c>
      <c r="AAE33" s="56">
        <f t="shared" si="652"/>
        <v>0</v>
      </c>
      <c r="AAF33" s="56">
        <f t="shared" si="653"/>
        <v>0</v>
      </c>
      <c r="AAG33" s="56">
        <f t="shared" si="654"/>
        <v>0</v>
      </c>
      <c r="AAH33" s="56">
        <f t="shared" si="655"/>
        <v>0</v>
      </c>
      <c r="AAI33" s="56">
        <f t="shared" si="656"/>
        <v>0</v>
      </c>
      <c r="AAJ33" s="56">
        <f t="shared" si="657"/>
        <v>0</v>
      </c>
      <c r="AAK33" s="56">
        <f t="shared" si="658"/>
        <v>380.55415825169473</v>
      </c>
      <c r="AAL33" s="56">
        <f t="shared" si="659"/>
        <v>1663.9963092662904</v>
      </c>
      <c r="AAM33" s="56">
        <f t="shared" si="660"/>
        <v>-380.55415825169473</v>
      </c>
      <c r="AAN33" s="56">
        <f t="shared" si="661"/>
        <v>-1663.9963092662904</v>
      </c>
      <c r="AAO33" s="56">
        <f t="shared" si="662"/>
        <v>0</v>
      </c>
      <c r="AAP33" s="56">
        <f t="shared" si="663"/>
        <v>0</v>
      </c>
      <c r="AAQ33" s="56">
        <f t="shared" si="664"/>
        <v>0</v>
      </c>
      <c r="AAR33" s="56">
        <f t="shared" si="665"/>
        <v>0</v>
      </c>
      <c r="AAS33" s="56">
        <f t="shared" si="666"/>
        <v>0</v>
      </c>
      <c r="AAT33" s="56">
        <f t="shared" si="667"/>
        <v>0</v>
      </c>
      <c r="AAU33" s="56">
        <f t="shared" si="668"/>
        <v>0</v>
      </c>
      <c r="AAV33" s="56">
        <f t="shared" si="669"/>
        <v>0</v>
      </c>
      <c r="AAW33" s="56">
        <f t="shared" si="670"/>
        <v>0</v>
      </c>
      <c r="AAX33" s="56">
        <f t="shared" si="671"/>
        <v>0</v>
      </c>
      <c r="AAY33" s="56">
        <f t="shared" si="672"/>
        <v>0</v>
      </c>
      <c r="AAZ33" s="56">
        <f t="shared" si="673"/>
        <v>0</v>
      </c>
      <c r="ABA33" s="56">
        <f t="shared" si="674"/>
        <v>0</v>
      </c>
      <c r="ABB33" s="56">
        <f t="shared" si="675"/>
        <v>0</v>
      </c>
      <c r="ABC33" s="56">
        <f t="shared" si="676"/>
        <v>0</v>
      </c>
      <c r="ABD33" s="56">
        <f t="shared" si="677"/>
        <v>0</v>
      </c>
      <c r="ABE33" s="56">
        <f t="shared" si="678"/>
        <v>0</v>
      </c>
      <c r="ABF33" s="56">
        <f t="shared" si="679"/>
        <v>0</v>
      </c>
      <c r="ABG33" s="56">
        <f t="shared" si="680"/>
        <v>0</v>
      </c>
      <c r="ABH33" s="56">
        <f t="shared" si="681"/>
        <v>0</v>
      </c>
      <c r="ABI33" s="56">
        <f t="shared" si="682"/>
        <v>0</v>
      </c>
      <c r="ABJ33" s="56">
        <f t="shared" si="683"/>
        <v>0</v>
      </c>
      <c r="ABK33" s="56">
        <f t="shared" si="684"/>
        <v>0</v>
      </c>
      <c r="ABL33" s="56">
        <f t="shared" si="685"/>
        <v>0</v>
      </c>
      <c r="ABM33" s="56">
        <f t="shared" si="686"/>
        <v>0</v>
      </c>
      <c r="ABN33" s="56">
        <f t="shared" si="687"/>
        <v>0</v>
      </c>
      <c r="ABO33" s="56">
        <f t="shared" si="688"/>
        <v>0</v>
      </c>
      <c r="ABP33" s="56">
        <f t="shared" si="689"/>
        <v>0</v>
      </c>
      <c r="ABQ33" s="56">
        <f t="shared" si="690"/>
        <v>0</v>
      </c>
      <c r="ABR33" s="56">
        <f t="shared" si="691"/>
        <v>0</v>
      </c>
      <c r="ABS33" s="56">
        <f t="shared" si="692"/>
        <v>0</v>
      </c>
      <c r="ABT33" s="56">
        <f t="shared" si="693"/>
        <v>0</v>
      </c>
      <c r="ABU33" s="56">
        <f t="shared" si="694"/>
        <v>0</v>
      </c>
      <c r="ABV33" s="56">
        <f t="shared" si="695"/>
        <v>0</v>
      </c>
      <c r="ABW33" s="56">
        <f t="shared" si="696"/>
        <v>0</v>
      </c>
      <c r="ABX33" s="56">
        <f t="shared" si="697"/>
        <v>0</v>
      </c>
      <c r="ABY33" s="56">
        <f t="shared" si="698"/>
        <v>0</v>
      </c>
      <c r="ABZ33" s="56">
        <f t="shared" si="699"/>
        <v>0</v>
      </c>
      <c r="ACA33" s="56">
        <f t="shared" si="700"/>
        <v>0</v>
      </c>
      <c r="ACB33" s="56">
        <f t="shared" si="701"/>
        <v>0</v>
      </c>
      <c r="ACC33" s="56">
        <f t="shared" si="702"/>
        <v>0</v>
      </c>
      <c r="ACD33" s="56">
        <f t="shared" si="703"/>
        <v>0</v>
      </c>
      <c r="ACE33" s="56">
        <f t="shared" si="704"/>
        <v>1663.9963092662902</v>
      </c>
      <c r="ACF33" s="56">
        <f t="shared" si="705"/>
        <v>7275.9255344163748</v>
      </c>
      <c r="ACG33" s="56">
        <f t="shared" si="706"/>
        <v>-1663.9963092662902</v>
      </c>
      <c r="ACH33" s="56">
        <f t="shared" si="707"/>
        <v>-7275.9255344163748</v>
      </c>
      <c r="ACI33" s="56">
        <f t="shared" si="708"/>
        <v>0</v>
      </c>
      <c r="ACJ33" s="56">
        <f t="shared" si="709"/>
        <v>0</v>
      </c>
      <c r="ACK33" s="56">
        <f t="shared" si="710"/>
        <v>0</v>
      </c>
      <c r="ACL33" s="56">
        <f t="shared" si="711"/>
        <v>0</v>
      </c>
      <c r="ACM33" s="56">
        <f t="shared" si="712"/>
        <v>0</v>
      </c>
      <c r="ACN33" s="56">
        <f t="shared" si="713"/>
        <v>0</v>
      </c>
      <c r="ACO33" s="56">
        <f t="shared" si="714"/>
        <v>0</v>
      </c>
      <c r="ACP33" s="56">
        <f t="shared" si="715"/>
        <v>0</v>
      </c>
      <c r="ACQ33" s="56">
        <f t="shared" si="716"/>
        <v>0</v>
      </c>
      <c r="ACR33" s="56">
        <f t="shared" si="717"/>
        <v>0</v>
      </c>
      <c r="ACS33" s="56">
        <f t="shared" si="718"/>
        <v>0</v>
      </c>
      <c r="ACT33" s="56">
        <f t="shared" si="719"/>
        <v>0</v>
      </c>
      <c r="ACU33" s="56">
        <f t="shared" si="720"/>
        <v>0</v>
      </c>
      <c r="ACV33" s="56">
        <f t="shared" si="721"/>
        <v>0</v>
      </c>
      <c r="ACW33" s="56">
        <f t="shared" si="722"/>
        <v>0</v>
      </c>
      <c r="ACX33" s="56">
        <f t="shared" si="723"/>
        <v>0</v>
      </c>
      <c r="ACY33" s="56">
        <f t="shared" si="724"/>
        <v>0</v>
      </c>
      <c r="ACZ33" s="56">
        <f t="shared" si="725"/>
        <v>0</v>
      </c>
      <c r="ADA33" s="56">
        <f t="shared" si="726"/>
        <v>0</v>
      </c>
      <c r="ADB33" s="56">
        <f t="shared" si="727"/>
        <v>0</v>
      </c>
      <c r="ADC33" s="56">
        <f t="shared" si="728"/>
        <v>0</v>
      </c>
      <c r="ADD33" s="56">
        <f t="shared" si="729"/>
        <v>0</v>
      </c>
      <c r="ADE33" s="56">
        <f t="shared" si="730"/>
        <v>0</v>
      </c>
      <c r="ADF33" s="56">
        <f t="shared" si="731"/>
        <v>0</v>
      </c>
      <c r="ADG33" s="56">
        <f t="shared" si="732"/>
        <v>0</v>
      </c>
      <c r="ADH33" s="56">
        <f t="shared" si="733"/>
        <v>0</v>
      </c>
      <c r="ADI33" s="56">
        <f t="shared" si="734"/>
        <v>0</v>
      </c>
      <c r="ADJ33" s="56">
        <f t="shared" si="735"/>
        <v>0</v>
      </c>
      <c r="ADK33" s="56">
        <f t="shared" si="736"/>
        <v>0</v>
      </c>
      <c r="ADL33" s="56">
        <f t="shared" si="737"/>
        <v>0</v>
      </c>
      <c r="ADM33" s="56">
        <f t="shared" si="738"/>
        <v>0</v>
      </c>
      <c r="ADN33" s="56">
        <f t="shared" si="739"/>
        <v>0</v>
      </c>
      <c r="ADO33" s="56">
        <f t="shared" si="740"/>
        <v>0</v>
      </c>
      <c r="ADP33" s="56">
        <f t="shared" si="741"/>
        <v>0</v>
      </c>
      <c r="ADQ33" s="56">
        <f t="shared" si="742"/>
        <v>0</v>
      </c>
      <c r="ADR33" s="56">
        <f t="shared" si="743"/>
        <v>0</v>
      </c>
      <c r="ADS33" s="56">
        <f t="shared" si="744"/>
        <v>0</v>
      </c>
      <c r="ADT33" s="56">
        <f t="shared" si="745"/>
        <v>0</v>
      </c>
      <c r="ADU33" s="56">
        <f t="shared" si="746"/>
        <v>0</v>
      </c>
      <c r="ADV33" s="56">
        <f t="shared" si="747"/>
        <v>0</v>
      </c>
      <c r="ADW33" s="56">
        <f t="shared" si="748"/>
        <v>0</v>
      </c>
      <c r="ADX33" s="56">
        <f t="shared" si="749"/>
        <v>0</v>
      </c>
      <c r="ADY33" s="56">
        <f t="shared" si="750"/>
        <v>-380.55415825169473</v>
      </c>
      <c r="ADZ33" s="56">
        <f t="shared" si="751"/>
        <v>-1663.9963092662904</v>
      </c>
      <c r="AEA33" s="56">
        <f t="shared" si="752"/>
        <v>380.55415825169473</v>
      </c>
      <c r="AEB33" s="56">
        <f t="shared" si="753"/>
        <v>1663.9963092662904</v>
      </c>
      <c r="AEC33" s="56">
        <f t="shared" si="754"/>
        <v>0</v>
      </c>
      <c r="AED33" s="56">
        <f t="shared" si="755"/>
        <v>0</v>
      </c>
      <c r="AEE33" s="56">
        <f t="shared" si="756"/>
        <v>0</v>
      </c>
      <c r="AEF33" s="56">
        <f t="shared" si="757"/>
        <v>0</v>
      </c>
      <c r="AEG33" s="56">
        <f t="shared" si="758"/>
        <v>0</v>
      </c>
      <c r="AEH33" s="56">
        <f t="shared" si="759"/>
        <v>0</v>
      </c>
      <c r="AEI33" s="56">
        <f t="shared" si="760"/>
        <v>0</v>
      </c>
      <c r="AEJ33" s="56">
        <f t="shared" si="761"/>
        <v>0</v>
      </c>
      <c r="AEK33" s="56">
        <f t="shared" si="762"/>
        <v>0</v>
      </c>
      <c r="AEL33" s="56">
        <f t="shared" si="763"/>
        <v>0</v>
      </c>
      <c r="AEM33" s="56">
        <f t="shared" si="764"/>
        <v>0</v>
      </c>
      <c r="AEN33" s="56">
        <f t="shared" si="765"/>
        <v>0</v>
      </c>
      <c r="AEO33" s="56">
        <f t="shared" si="766"/>
        <v>0</v>
      </c>
      <c r="AEP33" s="56">
        <f t="shared" si="767"/>
        <v>0</v>
      </c>
      <c r="AEQ33" s="56">
        <f t="shared" si="768"/>
        <v>0</v>
      </c>
      <c r="AER33" s="56">
        <f t="shared" si="769"/>
        <v>0</v>
      </c>
      <c r="AES33" s="56">
        <f t="shared" si="770"/>
        <v>0</v>
      </c>
      <c r="AET33" s="56">
        <f t="shared" si="771"/>
        <v>0</v>
      </c>
      <c r="AEU33" s="56">
        <f t="shared" si="772"/>
        <v>0</v>
      </c>
      <c r="AEV33" s="56">
        <f t="shared" si="773"/>
        <v>0</v>
      </c>
      <c r="AEW33" s="56">
        <f t="shared" si="774"/>
        <v>0</v>
      </c>
      <c r="AEX33" s="56">
        <f t="shared" si="775"/>
        <v>0</v>
      </c>
      <c r="AEY33" s="56">
        <f t="shared" si="776"/>
        <v>0</v>
      </c>
      <c r="AEZ33" s="56">
        <f t="shared" si="777"/>
        <v>0</v>
      </c>
      <c r="AFA33" s="56">
        <f t="shared" si="778"/>
        <v>0</v>
      </c>
      <c r="AFB33" s="56">
        <f t="shared" si="779"/>
        <v>0</v>
      </c>
      <c r="AFC33" s="56">
        <f t="shared" si="780"/>
        <v>0</v>
      </c>
      <c r="AFD33" s="56">
        <f t="shared" si="781"/>
        <v>0</v>
      </c>
      <c r="AFE33" s="56">
        <f t="shared" si="782"/>
        <v>0</v>
      </c>
      <c r="AFF33" s="56">
        <f t="shared" si="783"/>
        <v>0</v>
      </c>
      <c r="AFG33" s="56">
        <f t="shared" si="784"/>
        <v>0</v>
      </c>
      <c r="AFH33" s="56">
        <f t="shared" si="785"/>
        <v>0</v>
      </c>
      <c r="AFI33" s="56">
        <f t="shared" si="786"/>
        <v>0</v>
      </c>
      <c r="AFJ33" s="56">
        <f t="shared" si="787"/>
        <v>0</v>
      </c>
      <c r="AFK33" s="56">
        <f t="shared" si="788"/>
        <v>0</v>
      </c>
      <c r="AFL33" s="56">
        <f t="shared" si="789"/>
        <v>0</v>
      </c>
      <c r="AFM33" s="56">
        <f t="shared" si="790"/>
        <v>0</v>
      </c>
      <c r="AFN33" s="56">
        <f t="shared" si="791"/>
        <v>0</v>
      </c>
      <c r="AFO33" s="56">
        <f t="shared" si="792"/>
        <v>0</v>
      </c>
      <c r="AFP33" s="56">
        <f t="shared" si="793"/>
        <v>0</v>
      </c>
      <c r="AFQ33" s="56">
        <f t="shared" si="794"/>
        <v>0</v>
      </c>
      <c r="AFR33" s="56">
        <f t="shared" si="795"/>
        <v>0</v>
      </c>
      <c r="AFS33" s="56">
        <f t="shared" si="796"/>
        <v>-1663.9963092662902</v>
      </c>
      <c r="AFT33" s="56">
        <f t="shared" si="797"/>
        <v>-7275.9255344163748</v>
      </c>
      <c r="AFU33" s="56">
        <f t="shared" si="798"/>
        <v>1663.9963092662902</v>
      </c>
      <c r="AFV33" s="56">
        <f t="shared" si="799"/>
        <v>7275.9255344163748</v>
      </c>
      <c r="AFW33" s="56">
        <f t="shared" si="800"/>
        <v>0</v>
      </c>
      <c r="AFX33" s="56">
        <f t="shared" si="801"/>
        <v>0</v>
      </c>
      <c r="AFY33" s="56">
        <f t="shared" si="802"/>
        <v>0</v>
      </c>
      <c r="AFZ33" s="56">
        <f t="shared" si="803"/>
        <v>0</v>
      </c>
      <c r="AGA33" s="56">
        <f t="shared" si="804"/>
        <v>0</v>
      </c>
      <c r="AGB33" s="56">
        <f t="shared" si="805"/>
        <v>0</v>
      </c>
      <c r="AGC33" s="56">
        <f t="shared" si="806"/>
        <v>0</v>
      </c>
      <c r="AGD33" s="56">
        <f t="shared" si="807"/>
        <v>0</v>
      </c>
      <c r="AGE33" s="56">
        <f t="shared" si="808"/>
        <v>0</v>
      </c>
      <c r="AGF33" s="56">
        <f t="shared" si="809"/>
        <v>0</v>
      </c>
      <c r="AGG33" s="56">
        <f t="shared" si="810"/>
        <v>0</v>
      </c>
      <c r="AGH33" s="56">
        <f t="shared" si="811"/>
        <v>0</v>
      </c>
      <c r="AGI33" s="56">
        <f t="shared" si="812"/>
        <v>0</v>
      </c>
      <c r="AGJ33" s="56">
        <f t="shared" si="813"/>
        <v>0</v>
      </c>
      <c r="AGK33" s="56">
        <f t="shared" si="814"/>
        <v>0</v>
      </c>
      <c r="AGL33" s="56">
        <f t="shared" si="815"/>
        <v>0</v>
      </c>
      <c r="AGM33" s="56">
        <f t="shared" si="816"/>
        <v>0</v>
      </c>
      <c r="AGN33" s="56">
        <f t="shared" si="817"/>
        <v>0</v>
      </c>
      <c r="AGO33" s="56">
        <f t="shared" si="818"/>
        <v>0</v>
      </c>
      <c r="AGP33" s="56">
        <f t="shared" si="819"/>
        <v>0</v>
      </c>
      <c r="AGQ33" s="56">
        <f t="shared" si="820"/>
        <v>0</v>
      </c>
      <c r="AGR33" s="56">
        <f t="shared" si="821"/>
        <v>0</v>
      </c>
      <c r="AGS33" s="56">
        <f t="shared" si="822"/>
        <v>0</v>
      </c>
      <c r="AGT33" s="56">
        <f t="shared" si="823"/>
        <v>0</v>
      </c>
      <c r="AGU33" s="56">
        <f t="shared" si="824"/>
        <v>0</v>
      </c>
      <c r="AGV33" s="56">
        <f t="shared" si="825"/>
        <v>0</v>
      </c>
      <c r="AGW33" s="56">
        <f t="shared" si="826"/>
        <v>0</v>
      </c>
      <c r="AGX33" s="56">
        <f t="shared" si="827"/>
        <v>0</v>
      </c>
      <c r="AGY33" s="56">
        <f t="shared" si="828"/>
        <v>0</v>
      </c>
      <c r="AGZ33" s="56">
        <f t="shared" si="829"/>
        <v>0</v>
      </c>
      <c r="AHA33" s="56">
        <f t="shared" si="830"/>
        <v>0</v>
      </c>
      <c r="AHB33" s="56">
        <f t="shared" si="831"/>
        <v>0</v>
      </c>
      <c r="AHC33" s="56">
        <f t="shared" si="832"/>
        <v>0</v>
      </c>
      <c r="AHD33" s="56">
        <f t="shared" si="833"/>
        <v>0</v>
      </c>
      <c r="AHE33" s="56">
        <f t="shared" si="834"/>
        <v>0</v>
      </c>
      <c r="AHF33" s="56">
        <f t="shared" si="835"/>
        <v>0</v>
      </c>
      <c r="AHG33" s="56">
        <f t="shared" si="836"/>
        <v>0</v>
      </c>
      <c r="AHH33" s="56">
        <f t="shared" si="837"/>
        <v>0</v>
      </c>
      <c r="AHI33" s="56">
        <f t="shared" si="838"/>
        <v>0</v>
      </c>
      <c r="AHJ33" s="56">
        <f t="shared" si="839"/>
        <v>0</v>
      </c>
      <c r="AHK33" s="56">
        <f t="shared" si="840"/>
        <v>0</v>
      </c>
      <c r="AHL33" s="56">
        <f t="shared" si="841"/>
        <v>0</v>
      </c>
      <c r="AHM33" s="56">
        <f t="shared" si="842"/>
        <v>0</v>
      </c>
      <c r="AHN33" s="56">
        <f t="shared" si="843"/>
        <v>0</v>
      </c>
      <c r="AHO33" s="56">
        <f t="shared" si="844"/>
        <v>0</v>
      </c>
      <c r="AHP33" s="56">
        <f t="shared" si="845"/>
        <v>0</v>
      </c>
      <c r="AHQ33" s="56">
        <f t="shared" si="846"/>
        <v>0</v>
      </c>
      <c r="AHR33" s="56">
        <f t="shared" si="847"/>
        <v>0</v>
      </c>
      <c r="AHS33" s="56">
        <f t="shared" si="848"/>
        <v>0</v>
      </c>
      <c r="AHT33" s="56">
        <f t="shared" si="849"/>
        <v>0</v>
      </c>
      <c r="AHU33" s="56">
        <f t="shared" si="850"/>
        <v>0</v>
      </c>
      <c r="AHV33" s="56">
        <f t="shared" si="851"/>
        <v>0</v>
      </c>
      <c r="AHW33" s="56">
        <f t="shared" si="852"/>
        <v>0</v>
      </c>
      <c r="AHX33" s="56">
        <f t="shared" si="853"/>
        <v>0</v>
      </c>
      <c r="AHY33" s="56">
        <f t="shared" si="854"/>
        <v>0</v>
      </c>
      <c r="AHZ33" s="56">
        <f t="shared" si="855"/>
        <v>0</v>
      </c>
      <c r="AIA33" s="56">
        <f t="shared" si="856"/>
        <v>0</v>
      </c>
      <c r="AIB33" s="56">
        <f t="shared" si="857"/>
        <v>0</v>
      </c>
      <c r="AIC33" s="56">
        <f t="shared" si="858"/>
        <v>0</v>
      </c>
      <c r="AID33" s="56">
        <f t="shared" si="859"/>
        <v>0</v>
      </c>
      <c r="AIE33" s="56">
        <f t="shared" si="860"/>
        <v>0</v>
      </c>
      <c r="AIF33" s="56">
        <f t="shared" si="861"/>
        <v>0</v>
      </c>
      <c r="AIG33" s="56">
        <f t="shared" si="862"/>
        <v>0</v>
      </c>
      <c r="AIH33" s="56">
        <f t="shared" si="863"/>
        <v>0</v>
      </c>
      <c r="AII33" s="56">
        <f t="shared" si="864"/>
        <v>0</v>
      </c>
      <c r="AIJ33" s="56">
        <f t="shared" si="865"/>
        <v>0</v>
      </c>
      <c r="AIK33" s="56">
        <f t="shared" si="866"/>
        <v>0</v>
      </c>
      <c r="AIL33" s="56">
        <f t="shared" si="867"/>
        <v>0</v>
      </c>
      <c r="AIM33" s="56">
        <f t="shared" si="868"/>
        <v>0</v>
      </c>
      <c r="AIN33" s="56">
        <f t="shared" si="869"/>
        <v>0</v>
      </c>
      <c r="AIO33" s="56">
        <f t="shared" si="870"/>
        <v>0</v>
      </c>
      <c r="AIP33" s="56">
        <f t="shared" si="871"/>
        <v>0</v>
      </c>
      <c r="AIQ33" s="56">
        <f t="shared" si="872"/>
        <v>0</v>
      </c>
      <c r="AIR33" s="56">
        <f t="shared" si="873"/>
        <v>0</v>
      </c>
      <c r="AIS33" s="56">
        <f t="shared" si="874"/>
        <v>0</v>
      </c>
      <c r="AIT33" s="56">
        <f t="shared" si="875"/>
        <v>0</v>
      </c>
      <c r="AIU33" s="56">
        <f t="shared" si="876"/>
        <v>0</v>
      </c>
      <c r="AIV33" s="56">
        <f t="shared" si="877"/>
        <v>0</v>
      </c>
      <c r="AIW33" s="56">
        <f t="shared" si="878"/>
        <v>0</v>
      </c>
      <c r="AIX33" s="56">
        <f t="shared" si="879"/>
        <v>0</v>
      </c>
      <c r="AIY33" s="56">
        <f t="shared" si="880"/>
        <v>0</v>
      </c>
      <c r="AIZ33" s="56">
        <f t="shared" si="881"/>
        <v>0</v>
      </c>
      <c r="AJA33" s="56">
        <f t="shared" si="882"/>
        <v>0</v>
      </c>
      <c r="AJB33" s="56">
        <f t="shared" si="883"/>
        <v>0</v>
      </c>
      <c r="AJC33" s="56">
        <f t="shared" si="884"/>
        <v>0</v>
      </c>
      <c r="AJD33" s="56">
        <f t="shared" si="885"/>
        <v>0</v>
      </c>
      <c r="AJE33" s="56">
        <f t="shared" si="886"/>
        <v>0</v>
      </c>
      <c r="AJF33" s="56">
        <f t="shared" si="887"/>
        <v>0</v>
      </c>
      <c r="AJG33" s="56">
        <f t="shared" si="888"/>
        <v>0</v>
      </c>
      <c r="AJH33" s="56">
        <f t="shared" si="889"/>
        <v>0</v>
      </c>
      <c r="AJI33" s="56">
        <f t="shared" si="890"/>
        <v>0</v>
      </c>
      <c r="AJJ33" s="56">
        <f t="shared" si="891"/>
        <v>0</v>
      </c>
      <c r="AJK33" s="56">
        <f t="shared" si="892"/>
        <v>0</v>
      </c>
      <c r="AJL33" s="56">
        <f t="shared" si="893"/>
        <v>0</v>
      </c>
      <c r="AJM33" s="56">
        <f t="shared" si="894"/>
        <v>0</v>
      </c>
      <c r="AJN33" s="56">
        <f t="shared" si="895"/>
        <v>0</v>
      </c>
      <c r="AJO33" s="56">
        <f t="shared" si="896"/>
        <v>0</v>
      </c>
      <c r="AJP33" s="56">
        <f t="shared" si="897"/>
        <v>0</v>
      </c>
      <c r="AJQ33" s="56">
        <f t="shared" si="898"/>
        <v>0</v>
      </c>
      <c r="AJR33" s="56">
        <f t="shared" si="899"/>
        <v>0</v>
      </c>
      <c r="AJS33" s="56">
        <f t="shared" si="900"/>
        <v>0</v>
      </c>
      <c r="AJT33" s="56">
        <f t="shared" si="901"/>
        <v>0</v>
      </c>
      <c r="AJU33" s="56">
        <f t="shared" si="902"/>
        <v>0</v>
      </c>
      <c r="AJV33" s="56">
        <f t="shared" si="903"/>
        <v>0</v>
      </c>
      <c r="AJW33" s="56">
        <f t="shared" si="904"/>
        <v>0</v>
      </c>
      <c r="AJX33" s="56">
        <f t="shared" si="905"/>
        <v>0</v>
      </c>
      <c r="AJY33" s="56">
        <f t="shared" si="906"/>
        <v>0</v>
      </c>
      <c r="AJZ33" s="56">
        <f t="shared" si="907"/>
        <v>0</v>
      </c>
      <c r="AKA33" s="56">
        <f t="shared" si="908"/>
        <v>0</v>
      </c>
      <c r="AKB33" s="56">
        <f t="shared" si="909"/>
        <v>0</v>
      </c>
      <c r="AKC33" s="56">
        <f t="shared" si="910"/>
        <v>0</v>
      </c>
      <c r="AKD33" s="56">
        <f t="shared" si="911"/>
        <v>0</v>
      </c>
      <c r="AKE33" s="56">
        <f t="shared" si="912"/>
        <v>0</v>
      </c>
      <c r="AKF33" s="56">
        <f t="shared" si="913"/>
        <v>0</v>
      </c>
      <c r="AKG33" s="56">
        <f t="shared" si="914"/>
        <v>0</v>
      </c>
      <c r="AKH33" s="56">
        <f t="shared" si="915"/>
        <v>0</v>
      </c>
      <c r="AKI33" s="56">
        <f t="shared" si="916"/>
        <v>0</v>
      </c>
      <c r="AKJ33" s="56">
        <f t="shared" si="917"/>
        <v>0</v>
      </c>
      <c r="AKK33" s="56">
        <f t="shared" si="918"/>
        <v>0</v>
      </c>
      <c r="AKL33" s="56">
        <f t="shared" si="919"/>
        <v>0</v>
      </c>
      <c r="AKM33" s="56">
        <f t="shared" si="920"/>
        <v>0</v>
      </c>
      <c r="AKN33" s="56">
        <f t="shared" si="921"/>
        <v>0</v>
      </c>
      <c r="AKO33" s="56">
        <f t="shared" si="922"/>
        <v>0</v>
      </c>
      <c r="AKP33" s="56">
        <f t="shared" si="923"/>
        <v>0</v>
      </c>
      <c r="AKQ33" s="56">
        <f t="shared" si="924"/>
        <v>0</v>
      </c>
      <c r="AKR33" s="56">
        <f t="shared" si="925"/>
        <v>0</v>
      </c>
      <c r="AKS33" s="56">
        <f t="shared" si="926"/>
        <v>0</v>
      </c>
      <c r="AKT33" s="56">
        <f t="shared" si="927"/>
        <v>0</v>
      </c>
      <c r="AKU33" s="56">
        <f t="shared" si="928"/>
        <v>0</v>
      </c>
      <c r="AKV33" s="56">
        <f t="shared" si="929"/>
        <v>0</v>
      </c>
      <c r="AKW33" s="56">
        <f t="shared" si="930"/>
        <v>0</v>
      </c>
      <c r="AKX33" s="56">
        <f t="shared" si="931"/>
        <v>0</v>
      </c>
      <c r="AKY33" s="56">
        <f t="shared" si="932"/>
        <v>0</v>
      </c>
      <c r="AKZ33" s="56">
        <f t="shared" si="933"/>
        <v>0</v>
      </c>
      <c r="ALA33" s="56">
        <f t="shared" si="934"/>
        <v>0</v>
      </c>
      <c r="ALB33" s="56">
        <f t="shared" si="935"/>
        <v>0</v>
      </c>
      <c r="ALC33" s="56">
        <f t="shared" si="936"/>
        <v>0</v>
      </c>
      <c r="ALD33" s="56">
        <f t="shared" si="937"/>
        <v>0</v>
      </c>
      <c r="ALE33" s="56">
        <f t="shared" si="938"/>
        <v>0</v>
      </c>
      <c r="ALF33" s="56">
        <f t="shared" si="939"/>
        <v>0</v>
      </c>
      <c r="ALG33" s="56">
        <f t="shared" si="940"/>
        <v>0</v>
      </c>
      <c r="ALH33" s="56">
        <f t="shared" si="941"/>
        <v>0</v>
      </c>
      <c r="ALI33" s="56">
        <f t="shared" si="942"/>
        <v>0</v>
      </c>
      <c r="ALJ33" s="56">
        <f t="shared" si="943"/>
        <v>0</v>
      </c>
      <c r="ALK33" s="56">
        <f t="shared" si="944"/>
        <v>0</v>
      </c>
      <c r="ALL33" s="56">
        <f t="shared" si="945"/>
        <v>0</v>
      </c>
      <c r="ALM33" s="56">
        <f t="shared" si="946"/>
        <v>0</v>
      </c>
      <c r="ALN33" s="56">
        <f t="shared" si="947"/>
        <v>0</v>
      </c>
      <c r="ALO33" s="56">
        <f t="shared" si="948"/>
        <v>0</v>
      </c>
      <c r="ALP33" s="56">
        <f t="shared" si="949"/>
        <v>0</v>
      </c>
      <c r="ALQ33" s="56">
        <f t="shared" si="950"/>
        <v>0</v>
      </c>
      <c r="ALR33" s="56">
        <f t="shared" si="951"/>
        <v>0</v>
      </c>
      <c r="ALS33" s="56">
        <f t="shared" si="952"/>
        <v>0</v>
      </c>
      <c r="ALT33" s="56">
        <f t="shared" si="953"/>
        <v>0</v>
      </c>
      <c r="ALU33" s="56">
        <f t="shared" si="954"/>
        <v>0</v>
      </c>
      <c r="ALV33" s="56">
        <f t="shared" si="955"/>
        <v>0</v>
      </c>
      <c r="ALW33" s="56">
        <f t="shared" si="956"/>
        <v>0</v>
      </c>
      <c r="ALX33" s="56">
        <f t="shared" si="957"/>
        <v>0</v>
      </c>
      <c r="ALY33" s="56">
        <f t="shared" si="958"/>
        <v>0</v>
      </c>
      <c r="ALZ33" s="56">
        <f t="shared" si="959"/>
        <v>0</v>
      </c>
      <c r="AMA33" s="56">
        <f t="shared" si="960"/>
        <v>0</v>
      </c>
      <c r="AMB33" s="56">
        <f t="shared" si="961"/>
        <v>0</v>
      </c>
      <c r="AMC33" s="56">
        <f t="shared" si="962"/>
        <v>0</v>
      </c>
      <c r="AMD33" s="56">
        <f t="shared" si="963"/>
        <v>0</v>
      </c>
      <c r="AME33" s="56">
        <f t="shared" si="964"/>
        <v>0</v>
      </c>
      <c r="AMF33" s="56">
        <f t="shared" si="965"/>
        <v>0</v>
      </c>
      <c r="AMG33" s="56">
        <f t="shared" si="966"/>
        <v>0</v>
      </c>
      <c r="AMH33" s="56">
        <f t="shared" si="967"/>
        <v>0</v>
      </c>
      <c r="AMI33" s="56">
        <f t="shared" si="968"/>
        <v>0</v>
      </c>
      <c r="AMJ33" s="56">
        <f t="shared" si="969"/>
        <v>0</v>
      </c>
      <c r="AMK33" s="56">
        <f t="shared" si="970"/>
        <v>0</v>
      </c>
      <c r="AML33" s="56">
        <f t="shared" si="971"/>
        <v>0</v>
      </c>
      <c r="AMM33" s="56">
        <f t="shared" si="972"/>
        <v>0</v>
      </c>
      <c r="AMN33" s="56">
        <f t="shared" si="973"/>
        <v>0</v>
      </c>
      <c r="AMO33" s="56">
        <f t="shared" si="974"/>
        <v>0</v>
      </c>
      <c r="AMP33" s="56">
        <f t="shared" si="975"/>
        <v>0</v>
      </c>
      <c r="AMQ33" s="56">
        <f t="shared" si="976"/>
        <v>0</v>
      </c>
      <c r="AMR33" s="56">
        <f t="shared" si="977"/>
        <v>0</v>
      </c>
      <c r="AMS33" s="56">
        <f t="shared" si="978"/>
        <v>0</v>
      </c>
      <c r="AMT33" s="56">
        <f t="shared" si="979"/>
        <v>0</v>
      </c>
      <c r="AMU33" s="56">
        <f t="shared" si="980"/>
        <v>0</v>
      </c>
      <c r="AMV33" s="56">
        <f t="shared" si="981"/>
        <v>0</v>
      </c>
      <c r="AMW33" s="56">
        <f t="shared" si="982"/>
        <v>0</v>
      </c>
      <c r="AMX33" s="56">
        <f t="shared" si="983"/>
        <v>0</v>
      </c>
      <c r="AMY33" s="56">
        <f t="shared" si="984"/>
        <v>0</v>
      </c>
      <c r="AMZ33" s="56">
        <f t="shared" si="985"/>
        <v>0</v>
      </c>
      <c r="ANA33" s="56">
        <f t="shared" si="986"/>
        <v>0</v>
      </c>
      <c r="ANB33" s="56">
        <f t="shared" si="987"/>
        <v>0</v>
      </c>
      <c r="ANC33" s="56">
        <f t="shared" si="988"/>
        <v>0</v>
      </c>
      <c r="AND33" s="56">
        <f t="shared" si="989"/>
        <v>0</v>
      </c>
      <c r="ANE33" s="56">
        <f t="shared" si="990"/>
        <v>0</v>
      </c>
      <c r="ANF33" s="56">
        <f t="shared" si="991"/>
        <v>0</v>
      </c>
      <c r="ANG33" s="56">
        <f t="shared" si="992"/>
        <v>0</v>
      </c>
      <c r="ANH33" s="56">
        <f t="shared" si="993"/>
        <v>0</v>
      </c>
      <c r="ANI33" s="56">
        <f t="shared" si="994"/>
        <v>0</v>
      </c>
      <c r="ANJ33" s="56">
        <f t="shared" si="995"/>
        <v>0</v>
      </c>
      <c r="ANK33" s="56">
        <f t="shared" si="996"/>
        <v>0</v>
      </c>
      <c r="ANL33" s="56">
        <f t="shared" si="997"/>
        <v>0</v>
      </c>
      <c r="ANM33" s="56">
        <f t="shared" si="998"/>
        <v>0</v>
      </c>
      <c r="ANN33" s="56">
        <f t="shared" si="999"/>
        <v>0</v>
      </c>
      <c r="ANO33" s="56">
        <f t="shared" si="1000"/>
        <v>0</v>
      </c>
      <c r="ANP33" s="56">
        <f t="shared" si="1001"/>
        <v>0</v>
      </c>
      <c r="ANQ33" s="56">
        <f t="shared" si="1002"/>
        <v>0</v>
      </c>
      <c r="ANR33" s="56">
        <f t="shared" si="1003"/>
        <v>0</v>
      </c>
      <c r="ANS33" s="56">
        <f t="shared" si="1004"/>
        <v>0</v>
      </c>
      <c r="ANT33" s="56">
        <f t="shared" si="1005"/>
        <v>0</v>
      </c>
      <c r="ANU33" s="56">
        <f t="shared" si="1006"/>
        <v>0</v>
      </c>
      <c r="ANV33" s="56">
        <f t="shared" si="1007"/>
        <v>0</v>
      </c>
      <c r="ANW33" s="56">
        <f t="shared" si="1008"/>
        <v>0</v>
      </c>
      <c r="ANX33" s="56">
        <f t="shared" si="1009"/>
        <v>0</v>
      </c>
      <c r="ANY33" s="56">
        <f t="shared" si="1010"/>
        <v>0</v>
      </c>
      <c r="ANZ33" s="56">
        <f t="shared" si="1011"/>
        <v>0</v>
      </c>
      <c r="AOA33" s="56">
        <f t="shared" si="1012"/>
        <v>0</v>
      </c>
      <c r="AOB33" s="56">
        <f t="shared" si="1013"/>
        <v>0</v>
      </c>
      <c r="AOC33" s="56">
        <f t="shared" si="1014"/>
        <v>0</v>
      </c>
      <c r="AOD33" s="56">
        <f t="shared" si="1015"/>
        <v>0</v>
      </c>
      <c r="AOE33" s="56">
        <f t="shared" si="1016"/>
        <v>0</v>
      </c>
      <c r="AOF33" s="56">
        <f t="shared" si="1017"/>
        <v>0</v>
      </c>
      <c r="AOG33" s="56">
        <f t="shared" si="1018"/>
        <v>0</v>
      </c>
      <c r="AOH33" s="56">
        <f t="shared" si="1019"/>
        <v>0</v>
      </c>
      <c r="AOI33" s="56">
        <f t="shared" si="1020"/>
        <v>0</v>
      </c>
      <c r="AOJ33" s="56">
        <f t="shared" si="1021"/>
        <v>0</v>
      </c>
      <c r="AOK33" s="56">
        <f t="shared" si="1022"/>
        <v>0</v>
      </c>
      <c r="AOL33" s="56">
        <f t="shared" si="1023"/>
        <v>0</v>
      </c>
      <c r="AOM33" s="56">
        <f t="shared" si="1024"/>
        <v>0</v>
      </c>
      <c r="AON33" s="56">
        <f t="shared" si="1025"/>
        <v>0</v>
      </c>
      <c r="AOO33" s="56">
        <f t="shared" si="1026"/>
        <v>0</v>
      </c>
      <c r="AOP33" s="56">
        <f t="shared" si="1027"/>
        <v>0</v>
      </c>
      <c r="AOQ33" s="56">
        <f t="shared" si="1028"/>
        <v>0</v>
      </c>
      <c r="AOR33" s="56">
        <f t="shared" si="1029"/>
        <v>0</v>
      </c>
      <c r="AOS33" s="56">
        <f t="shared" si="1030"/>
        <v>0</v>
      </c>
      <c r="AOT33" s="56">
        <f t="shared" si="1031"/>
        <v>0</v>
      </c>
      <c r="AOU33" s="56">
        <f t="shared" si="1032"/>
        <v>0</v>
      </c>
      <c r="AOV33" s="56">
        <f t="shared" si="1033"/>
        <v>0</v>
      </c>
      <c r="AOW33" s="56">
        <f t="shared" si="1034"/>
        <v>0</v>
      </c>
      <c r="AOX33" s="56">
        <f t="shared" si="1035"/>
        <v>0</v>
      </c>
      <c r="AOY33" s="56">
        <f t="shared" si="1036"/>
        <v>0</v>
      </c>
      <c r="AOZ33" s="56">
        <f t="shared" si="1037"/>
        <v>0</v>
      </c>
      <c r="APA33" s="56">
        <f t="shared" si="1038"/>
        <v>0</v>
      </c>
      <c r="APB33" s="56">
        <f t="shared" si="1039"/>
        <v>0</v>
      </c>
      <c r="APC33" s="56">
        <f t="shared" si="1040"/>
        <v>0</v>
      </c>
      <c r="APD33" s="56">
        <f t="shared" si="1041"/>
        <v>0</v>
      </c>
      <c r="APE33" s="56">
        <f t="shared" si="1042"/>
        <v>0</v>
      </c>
      <c r="APF33" s="56">
        <f t="shared" si="1043"/>
        <v>0</v>
      </c>
      <c r="APG33" s="56">
        <f t="shared" si="1044"/>
        <v>0</v>
      </c>
      <c r="APH33" s="56">
        <f t="shared" si="1045"/>
        <v>0</v>
      </c>
      <c r="API33" s="56">
        <f t="shared" si="1046"/>
        <v>0</v>
      </c>
      <c r="APJ33" s="56">
        <f t="shared" si="1047"/>
        <v>0</v>
      </c>
      <c r="APK33" s="56">
        <f t="shared" si="1048"/>
        <v>0</v>
      </c>
      <c r="APL33" s="56">
        <f t="shared" si="1049"/>
        <v>0</v>
      </c>
      <c r="APM33" s="56">
        <f t="shared" si="1050"/>
        <v>0</v>
      </c>
      <c r="APN33" s="56">
        <f t="shared" si="1051"/>
        <v>0</v>
      </c>
      <c r="APO33" s="56">
        <f t="shared" si="1052"/>
        <v>0</v>
      </c>
      <c r="APP33" s="56">
        <f t="shared" si="1053"/>
        <v>0</v>
      </c>
      <c r="APQ33" s="56">
        <f t="shared" si="1054"/>
        <v>0</v>
      </c>
      <c r="APR33" s="56">
        <f t="shared" si="1055"/>
        <v>0</v>
      </c>
      <c r="APS33" s="56">
        <f t="shared" si="1056"/>
        <v>0</v>
      </c>
      <c r="APT33" s="56">
        <f t="shared" si="1057"/>
        <v>0</v>
      </c>
      <c r="APU33" s="56">
        <f t="shared" si="1058"/>
        <v>0</v>
      </c>
      <c r="APV33" s="56">
        <f t="shared" si="1059"/>
        <v>0</v>
      </c>
      <c r="APW33" s="56">
        <f t="shared" si="1060"/>
        <v>0</v>
      </c>
      <c r="APX33" s="56">
        <f t="shared" si="1061"/>
        <v>0</v>
      </c>
      <c r="APY33" s="56">
        <f t="shared" si="1062"/>
        <v>0</v>
      </c>
      <c r="APZ33" s="56">
        <f t="shared" si="1063"/>
        <v>0</v>
      </c>
      <c r="AQA33" s="56">
        <f t="shared" si="1064"/>
        <v>0</v>
      </c>
      <c r="AQB33" s="56">
        <f t="shared" si="1065"/>
        <v>0</v>
      </c>
      <c r="AQC33" s="56">
        <f t="shared" si="1066"/>
        <v>0</v>
      </c>
      <c r="AQD33" s="56">
        <f t="shared" si="1067"/>
        <v>0</v>
      </c>
      <c r="AQE33" s="56">
        <f t="shared" si="1068"/>
        <v>0</v>
      </c>
      <c r="AQF33" s="56">
        <f t="shared" si="1069"/>
        <v>0</v>
      </c>
      <c r="AQG33" s="56">
        <f t="shared" si="1070"/>
        <v>0</v>
      </c>
      <c r="AQH33" s="56">
        <f t="shared" si="1071"/>
        <v>0</v>
      </c>
      <c r="AQI33" s="56">
        <f t="shared" si="1072"/>
        <v>0</v>
      </c>
      <c r="AQJ33" s="56">
        <f t="shared" si="1073"/>
        <v>0</v>
      </c>
      <c r="AQK33" s="56">
        <f t="shared" si="1074"/>
        <v>0</v>
      </c>
      <c r="AQL33" s="56">
        <f t="shared" si="1075"/>
        <v>0</v>
      </c>
      <c r="AQM33" s="56">
        <f t="shared" si="1076"/>
        <v>0</v>
      </c>
      <c r="AQN33" s="56">
        <f t="shared" si="1077"/>
        <v>0</v>
      </c>
      <c r="AQO33" s="56">
        <f t="shared" si="1078"/>
        <v>0</v>
      </c>
      <c r="AQP33" s="56">
        <f t="shared" si="1079"/>
        <v>0</v>
      </c>
      <c r="AQQ33" s="56">
        <f t="shared" si="1080"/>
        <v>0</v>
      </c>
      <c r="AQR33" s="56">
        <f t="shared" si="1081"/>
        <v>0</v>
      </c>
      <c r="AQS33" s="56">
        <f t="shared" si="1082"/>
        <v>0</v>
      </c>
      <c r="AQT33" s="56">
        <f t="shared" si="1083"/>
        <v>0</v>
      </c>
      <c r="AQU33" s="56">
        <f t="shared" si="1084"/>
        <v>0</v>
      </c>
      <c r="AQV33" s="56">
        <f t="shared" si="1085"/>
        <v>0</v>
      </c>
      <c r="AQW33" s="56">
        <f t="shared" si="1086"/>
        <v>0</v>
      </c>
      <c r="AQX33" s="56">
        <f t="shared" si="1087"/>
        <v>0</v>
      </c>
      <c r="AQY33" s="56">
        <f t="shared" si="1088"/>
        <v>0</v>
      </c>
      <c r="AQZ33" s="56">
        <f t="shared" si="1089"/>
        <v>0</v>
      </c>
      <c r="ARA33" s="56">
        <f t="shared" si="1090"/>
        <v>0</v>
      </c>
      <c r="ARB33" s="56">
        <f t="shared" si="1091"/>
        <v>0</v>
      </c>
      <c r="ARC33" s="56">
        <f t="shared" si="1092"/>
        <v>0</v>
      </c>
      <c r="ARD33" s="56">
        <f t="shared" si="1093"/>
        <v>0</v>
      </c>
      <c r="ARE33" s="56">
        <f t="shared" si="1094"/>
        <v>0</v>
      </c>
      <c r="ARF33" s="56">
        <f t="shared" si="1095"/>
        <v>0</v>
      </c>
      <c r="ARG33" s="56">
        <f t="shared" si="1096"/>
        <v>0</v>
      </c>
      <c r="ARH33" s="56">
        <f t="shared" si="1097"/>
        <v>0</v>
      </c>
      <c r="ARI33" s="56">
        <f t="shared" si="1098"/>
        <v>0</v>
      </c>
      <c r="ARJ33" s="56">
        <f t="shared" si="1099"/>
        <v>0</v>
      </c>
      <c r="ARK33" s="56">
        <f t="shared" si="1100"/>
        <v>0</v>
      </c>
      <c r="ARL33" s="56">
        <f t="shared" si="1101"/>
        <v>0</v>
      </c>
      <c r="ARM33" s="56">
        <f t="shared" si="1102"/>
        <v>0</v>
      </c>
      <c r="ARN33" s="56">
        <f t="shared" si="1103"/>
        <v>0</v>
      </c>
      <c r="ARO33" s="56">
        <f t="shared" si="1104"/>
        <v>0</v>
      </c>
      <c r="ARP33" s="56">
        <f t="shared" si="1105"/>
        <v>0</v>
      </c>
      <c r="ARQ33" s="56">
        <f t="shared" si="1106"/>
        <v>0</v>
      </c>
      <c r="ARR33" s="56">
        <f t="shared" si="1107"/>
        <v>0</v>
      </c>
      <c r="ARS33" s="56">
        <f t="shared" si="1108"/>
        <v>0</v>
      </c>
      <c r="ART33" s="56">
        <f t="shared" si="1109"/>
        <v>0</v>
      </c>
      <c r="ARU33" s="56">
        <f t="shared" si="1110"/>
        <v>0</v>
      </c>
      <c r="ARV33" s="56">
        <f t="shared" si="1111"/>
        <v>0</v>
      </c>
      <c r="ARW33" s="56">
        <f t="shared" si="1112"/>
        <v>0</v>
      </c>
      <c r="ARX33" s="56">
        <f t="shared" si="1113"/>
        <v>0</v>
      </c>
      <c r="ARY33" s="56">
        <f t="shared" si="1114"/>
        <v>0</v>
      </c>
      <c r="ARZ33" s="56">
        <f t="shared" si="1115"/>
        <v>0</v>
      </c>
      <c r="ASA33" s="56">
        <f t="shared" si="1116"/>
        <v>0</v>
      </c>
      <c r="ASB33" s="56">
        <f t="shared" si="1117"/>
        <v>0</v>
      </c>
      <c r="ASC33" s="56">
        <f t="shared" si="1118"/>
        <v>0</v>
      </c>
      <c r="ASD33" s="56">
        <f t="shared" si="1119"/>
        <v>0</v>
      </c>
      <c r="ASE33" s="56">
        <f t="shared" si="1120"/>
        <v>0</v>
      </c>
      <c r="ASF33" s="56">
        <f t="shared" si="1121"/>
        <v>0</v>
      </c>
      <c r="ASG33" s="56">
        <f t="shared" si="1122"/>
        <v>0</v>
      </c>
      <c r="ASH33" s="56">
        <f t="shared" si="1123"/>
        <v>0</v>
      </c>
      <c r="ASI33" s="56">
        <f t="shared" si="1124"/>
        <v>0</v>
      </c>
      <c r="ASJ33" s="56">
        <f t="shared" si="1125"/>
        <v>0</v>
      </c>
      <c r="ASK33" s="56">
        <f t="shared" si="1126"/>
        <v>0</v>
      </c>
      <c r="ASL33" s="56">
        <f t="shared" si="1127"/>
        <v>0</v>
      </c>
      <c r="ASM33" s="56">
        <f t="shared" si="1128"/>
        <v>0</v>
      </c>
      <c r="ASN33" s="56">
        <f t="shared" si="1129"/>
        <v>0</v>
      </c>
      <c r="ASO33" s="56">
        <f t="shared" si="1130"/>
        <v>0</v>
      </c>
      <c r="ASP33" s="56">
        <f t="shared" si="1131"/>
        <v>0</v>
      </c>
      <c r="ASQ33" s="56">
        <f t="shared" si="1132"/>
        <v>0</v>
      </c>
      <c r="ASR33" s="56">
        <f t="shared" si="1133"/>
        <v>0</v>
      </c>
      <c r="ASS33" s="56">
        <f t="shared" si="1134"/>
        <v>0</v>
      </c>
      <c r="AST33" s="56">
        <f t="shared" si="1135"/>
        <v>0</v>
      </c>
      <c r="ASU33" s="56">
        <f t="shared" si="1136"/>
        <v>0</v>
      </c>
      <c r="ASV33" s="56">
        <f t="shared" si="1137"/>
        <v>0</v>
      </c>
      <c r="ASW33" s="56">
        <f t="shared" si="1138"/>
        <v>0</v>
      </c>
      <c r="ASX33" s="56">
        <f t="shared" si="1139"/>
        <v>0</v>
      </c>
      <c r="ASY33" s="56">
        <f t="shared" si="1140"/>
        <v>0</v>
      </c>
      <c r="ASZ33" s="56">
        <f t="shared" si="1141"/>
        <v>0</v>
      </c>
      <c r="ATA33" s="56">
        <f t="shared" si="1142"/>
        <v>0</v>
      </c>
      <c r="ATB33" s="56">
        <f t="shared" si="1143"/>
        <v>0</v>
      </c>
      <c r="ATC33" s="56">
        <f t="shared" si="1144"/>
        <v>0</v>
      </c>
      <c r="ATD33" s="56">
        <f t="shared" si="1145"/>
        <v>0</v>
      </c>
      <c r="ATE33" s="56">
        <f t="shared" si="1146"/>
        <v>0</v>
      </c>
      <c r="ATF33" s="56">
        <f t="shared" si="1147"/>
        <v>0</v>
      </c>
      <c r="ATG33" s="56">
        <f t="shared" si="1148"/>
        <v>0</v>
      </c>
      <c r="ATH33" s="56">
        <f t="shared" si="1149"/>
        <v>0</v>
      </c>
      <c r="ATI33" s="56">
        <f t="shared" si="1150"/>
        <v>0</v>
      </c>
      <c r="ATJ33" s="56">
        <f t="shared" si="1151"/>
        <v>0</v>
      </c>
      <c r="ATK33" s="56">
        <f t="shared" si="1152"/>
        <v>0</v>
      </c>
      <c r="ATL33" s="56">
        <f t="shared" si="1153"/>
        <v>0</v>
      </c>
      <c r="ATM33" s="56">
        <f t="shared" si="1154"/>
        <v>0</v>
      </c>
      <c r="ATN33" s="56">
        <f t="shared" si="1155"/>
        <v>0</v>
      </c>
      <c r="ATO33" s="56">
        <f t="shared" si="1156"/>
        <v>0</v>
      </c>
      <c r="ATP33" s="56">
        <f t="shared" si="1157"/>
        <v>0</v>
      </c>
      <c r="ATQ33" s="56">
        <f t="shared" si="1158"/>
        <v>0</v>
      </c>
      <c r="ATR33" s="56">
        <f t="shared" si="1159"/>
        <v>0</v>
      </c>
      <c r="ATS33" s="56">
        <f t="shared" si="1160"/>
        <v>0</v>
      </c>
      <c r="ATT33" s="56">
        <f t="shared" si="1161"/>
        <v>0</v>
      </c>
      <c r="ATU33" s="56">
        <f t="shared" si="1162"/>
        <v>0</v>
      </c>
      <c r="ATV33" s="56">
        <f t="shared" si="1163"/>
        <v>0</v>
      </c>
      <c r="ATW33" s="56">
        <f t="shared" si="1164"/>
        <v>0</v>
      </c>
      <c r="ATX33" s="56">
        <f t="shared" si="1165"/>
        <v>0</v>
      </c>
      <c r="ATY33" s="56">
        <f t="shared" si="1166"/>
        <v>0</v>
      </c>
      <c r="ATZ33" s="56">
        <f t="shared" si="1167"/>
        <v>0</v>
      </c>
      <c r="AUA33" s="56">
        <f t="shared" si="1168"/>
        <v>0</v>
      </c>
      <c r="AUB33" s="56">
        <f t="shared" si="1169"/>
        <v>0</v>
      </c>
      <c r="AUC33" s="56">
        <f t="shared" si="1170"/>
        <v>0</v>
      </c>
      <c r="AUD33" s="56">
        <f t="shared" si="1171"/>
        <v>0</v>
      </c>
      <c r="AUE33" s="56">
        <f t="shared" si="1172"/>
        <v>0</v>
      </c>
      <c r="AUF33" s="56">
        <f t="shared" si="1173"/>
        <v>0</v>
      </c>
      <c r="AUG33" s="56">
        <f t="shared" si="1174"/>
        <v>0</v>
      </c>
      <c r="AUH33" s="56">
        <f t="shared" si="1175"/>
        <v>0</v>
      </c>
      <c r="AUI33" s="56">
        <f t="shared" si="1176"/>
        <v>0</v>
      </c>
      <c r="AUJ33" s="56">
        <f t="shared" si="1177"/>
        <v>0</v>
      </c>
      <c r="AUK33" s="56">
        <f t="shared" si="1178"/>
        <v>0</v>
      </c>
      <c r="AUL33" s="56">
        <f t="shared" si="1179"/>
        <v>0</v>
      </c>
      <c r="AUM33" s="56">
        <f t="shared" si="1180"/>
        <v>0</v>
      </c>
      <c r="AUN33" s="56">
        <f t="shared" si="1181"/>
        <v>0</v>
      </c>
      <c r="AUO33" s="56">
        <f t="shared" si="1182"/>
        <v>0</v>
      </c>
      <c r="AUP33" s="56">
        <f t="shared" si="1183"/>
        <v>0</v>
      </c>
      <c r="AUQ33" s="56">
        <f t="shared" si="1184"/>
        <v>0</v>
      </c>
      <c r="AUR33" s="56">
        <f t="shared" si="1185"/>
        <v>0</v>
      </c>
      <c r="AUS33" s="56">
        <f t="shared" si="1186"/>
        <v>0</v>
      </c>
      <c r="AUT33" s="56">
        <f t="shared" si="1187"/>
        <v>0</v>
      </c>
      <c r="AUU33" s="56">
        <f t="shared" si="1188"/>
        <v>0</v>
      </c>
      <c r="AUV33" s="56">
        <f t="shared" si="1189"/>
        <v>0</v>
      </c>
      <c r="AUW33" s="56">
        <f t="shared" si="1190"/>
        <v>0</v>
      </c>
      <c r="AUX33" s="56">
        <f t="shared" si="1191"/>
        <v>0</v>
      </c>
      <c r="AUY33" s="56">
        <f t="shared" si="1192"/>
        <v>0</v>
      </c>
      <c r="AUZ33" s="56">
        <f t="shared" si="1193"/>
        <v>0</v>
      </c>
      <c r="AVA33" s="56">
        <f t="shared" si="1194"/>
        <v>0</v>
      </c>
      <c r="AVB33" s="56">
        <f t="shared" si="1195"/>
        <v>0</v>
      </c>
      <c r="AVC33" s="56">
        <f t="shared" si="1196"/>
        <v>0</v>
      </c>
      <c r="AVD33" s="56">
        <f t="shared" si="1197"/>
        <v>0</v>
      </c>
      <c r="AVE33" s="56">
        <f t="shared" si="1198"/>
        <v>0</v>
      </c>
      <c r="AVF33" s="56">
        <f t="shared" si="1199"/>
        <v>0</v>
      </c>
      <c r="AVG33" s="56">
        <f t="shared" si="1200"/>
        <v>0</v>
      </c>
      <c r="AVH33" s="56">
        <f t="shared" si="1201"/>
        <v>0</v>
      </c>
      <c r="AVI33" s="56">
        <f t="shared" si="1202"/>
        <v>0</v>
      </c>
      <c r="AVJ33" s="56">
        <f t="shared" si="1203"/>
        <v>0</v>
      </c>
      <c r="AVK33" s="56">
        <f t="shared" si="1204"/>
        <v>0</v>
      </c>
      <c r="AVL33" s="56">
        <f t="shared" si="1205"/>
        <v>0</v>
      </c>
      <c r="AVM33" s="56">
        <f t="shared" si="1206"/>
        <v>0</v>
      </c>
      <c r="AVN33" s="56">
        <f t="shared" si="1207"/>
        <v>0</v>
      </c>
      <c r="AVO33" s="56">
        <f t="shared" si="1208"/>
        <v>0</v>
      </c>
      <c r="AVP33" s="56">
        <f t="shared" si="1209"/>
        <v>0</v>
      </c>
      <c r="AVQ33" s="56">
        <f t="shared" si="1210"/>
        <v>0</v>
      </c>
      <c r="AVR33" s="56">
        <f t="shared" si="1211"/>
        <v>0</v>
      </c>
      <c r="AVS33" s="56">
        <f t="shared" si="1212"/>
        <v>0</v>
      </c>
      <c r="AVT33" s="56">
        <f t="shared" si="1213"/>
        <v>0</v>
      </c>
      <c r="AVU33" s="56">
        <f t="shared" si="1214"/>
        <v>0</v>
      </c>
      <c r="AVV33" s="56">
        <f t="shared" si="1215"/>
        <v>0</v>
      </c>
      <c r="AVW33" s="56">
        <f t="shared" si="1216"/>
        <v>0</v>
      </c>
      <c r="AVX33" s="56">
        <f t="shared" si="1217"/>
        <v>0</v>
      </c>
      <c r="AVY33" s="56">
        <f t="shared" si="1218"/>
        <v>0</v>
      </c>
      <c r="AVZ33" s="56">
        <f t="shared" si="1219"/>
        <v>0</v>
      </c>
      <c r="AWA33" s="56">
        <f t="shared" si="1220"/>
        <v>0</v>
      </c>
      <c r="AWB33" s="56">
        <f t="shared" si="1221"/>
        <v>0</v>
      </c>
      <c r="AWC33" s="56">
        <f t="shared" si="1222"/>
        <v>0</v>
      </c>
      <c r="AWD33" s="56">
        <f t="shared" si="1223"/>
        <v>0</v>
      </c>
      <c r="AWE33" s="56">
        <f t="shared" si="1224"/>
        <v>0</v>
      </c>
      <c r="AWF33" s="56">
        <f t="shared" si="1225"/>
        <v>0</v>
      </c>
      <c r="AWG33" s="56">
        <f t="shared" si="1226"/>
        <v>0</v>
      </c>
      <c r="AWH33" s="56">
        <f t="shared" si="1227"/>
        <v>0</v>
      </c>
      <c r="AWI33" s="56">
        <f t="shared" si="1228"/>
        <v>0</v>
      </c>
      <c r="AWJ33" s="56">
        <f t="shared" si="1229"/>
        <v>0</v>
      </c>
      <c r="AWK33" s="56">
        <f t="shared" si="1230"/>
        <v>0</v>
      </c>
      <c r="AWL33" s="56">
        <f t="shared" si="1231"/>
        <v>0</v>
      </c>
      <c r="AWM33" s="56">
        <f t="shared" si="1232"/>
        <v>0</v>
      </c>
      <c r="AWN33" s="56">
        <f t="shared" si="1233"/>
        <v>0</v>
      </c>
      <c r="AWO33" s="56">
        <f t="shared" si="1234"/>
        <v>0</v>
      </c>
      <c r="AWP33" s="56">
        <f t="shared" si="1235"/>
        <v>0</v>
      </c>
      <c r="AWQ33" s="56">
        <f t="shared" si="1236"/>
        <v>0</v>
      </c>
      <c r="AWR33" s="56">
        <f t="shared" si="1237"/>
        <v>0</v>
      </c>
      <c r="AWS33" s="56">
        <f t="shared" si="1238"/>
        <v>0</v>
      </c>
      <c r="AWT33" s="56">
        <f t="shared" si="1239"/>
        <v>0</v>
      </c>
      <c r="AWU33" s="56">
        <f t="shared" si="1240"/>
        <v>0</v>
      </c>
      <c r="AWV33" s="56">
        <f t="shared" si="1241"/>
        <v>0</v>
      </c>
      <c r="AWW33" s="56">
        <f t="shared" si="1242"/>
        <v>0</v>
      </c>
      <c r="AWX33" s="56">
        <f t="shared" si="1243"/>
        <v>0</v>
      </c>
      <c r="AWY33" s="56">
        <f t="shared" si="1244"/>
        <v>0</v>
      </c>
      <c r="AWZ33" s="56">
        <f t="shared" si="1245"/>
        <v>0</v>
      </c>
      <c r="AXA33" s="56">
        <f t="shared" si="1246"/>
        <v>0</v>
      </c>
      <c r="AXB33" s="56">
        <f t="shared" si="1247"/>
        <v>0</v>
      </c>
      <c r="AXC33" s="56">
        <f t="shared" si="1248"/>
        <v>0</v>
      </c>
      <c r="AXD33" s="56">
        <f t="shared" si="1249"/>
        <v>0</v>
      </c>
      <c r="AXE33" s="56">
        <f t="shared" si="1250"/>
        <v>0</v>
      </c>
      <c r="AXF33" s="56">
        <f t="shared" si="1251"/>
        <v>0</v>
      </c>
      <c r="AXG33" s="56">
        <f t="shared" si="1252"/>
        <v>0</v>
      </c>
      <c r="AXH33" s="56">
        <f t="shared" si="1253"/>
        <v>0</v>
      </c>
      <c r="AXI33" s="56">
        <f t="shared" si="1254"/>
        <v>0</v>
      </c>
      <c r="AXJ33" s="56">
        <f t="shared" si="1255"/>
        <v>0</v>
      </c>
      <c r="AXK33" s="56">
        <f t="shared" si="1256"/>
        <v>0</v>
      </c>
      <c r="AXL33" s="56">
        <f t="shared" si="1257"/>
        <v>0</v>
      </c>
      <c r="AXM33" s="56">
        <f t="shared" si="1258"/>
        <v>0</v>
      </c>
      <c r="AXN33" s="56">
        <f t="shared" si="1259"/>
        <v>0</v>
      </c>
      <c r="AXO33" s="56">
        <f t="shared" si="1260"/>
        <v>0</v>
      </c>
      <c r="AXP33" s="56">
        <f t="shared" si="1261"/>
        <v>0</v>
      </c>
      <c r="AXQ33" s="56">
        <f t="shared" si="1262"/>
        <v>0</v>
      </c>
      <c r="AXR33" s="56">
        <f t="shared" si="1263"/>
        <v>0</v>
      </c>
      <c r="AXS33" s="56">
        <f t="shared" si="1264"/>
        <v>0</v>
      </c>
      <c r="AXT33" s="56">
        <f t="shared" si="1265"/>
        <v>0</v>
      </c>
      <c r="AXU33" s="56">
        <f t="shared" si="1266"/>
        <v>0</v>
      </c>
      <c r="AXV33" s="56">
        <f t="shared" si="1267"/>
        <v>0</v>
      </c>
      <c r="AXW33" s="56">
        <f t="shared" si="1268"/>
        <v>0</v>
      </c>
      <c r="AXX33" s="56">
        <f t="shared" si="1269"/>
        <v>0</v>
      </c>
      <c r="AXY33" s="56">
        <f t="shared" si="1270"/>
        <v>0</v>
      </c>
      <c r="AXZ33" s="56">
        <f t="shared" si="1271"/>
        <v>0</v>
      </c>
      <c r="AYA33" s="56">
        <f t="shared" si="1272"/>
        <v>0</v>
      </c>
      <c r="AYB33" s="56">
        <f t="shared" si="1273"/>
        <v>0</v>
      </c>
      <c r="AYC33" s="56">
        <f t="shared" si="1274"/>
        <v>0</v>
      </c>
      <c r="AYD33" s="56">
        <f t="shared" si="1275"/>
        <v>0</v>
      </c>
      <c r="AYE33" s="56">
        <f t="shared" si="1276"/>
        <v>0</v>
      </c>
      <c r="AYF33" s="56">
        <f t="shared" si="1277"/>
        <v>0</v>
      </c>
      <c r="AYG33" s="56">
        <f t="shared" si="1278"/>
        <v>0</v>
      </c>
      <c r="AYH33" s="56">
        <f t="shared" si="1279"/>
        <v>0</v>
      </c>
      <c r="AYI33" s="56">
        <f t="shared" si="1280"/>
        <v>0</v>
      </c>
      <c r="AYJ33" s="56">
        <f t="shared" si="1281"/>
        <v>0</v>
      </c>
      <c r="AYK33" s="56">
        <f t="shared" si="1282"/>
        <v>0</v>
      </c>
      <c r="AYL33" s="56">
        <f t="shared" si="1283"/>
        <v>0</v>
      </c>
      <c r="AYM33" s="56">
        <f t="shared" si="1284"/>
        <v>0</v>
      </c>
      <c r="AYN33" s="56">
        <f t="shared" si="1285"/>
        <v>0</v>
      </c>
      <c r="AYO33" s="56">
        <f t="shared" si="1286"/>
        <v>0</v>
      </c>
      <c r="AYP33" s="56">
        <f t="shared" si="1287"/>
        <v>0</v>
      </c>
      <c r="AYQ33" s="56">
        <f t="shared" si="1288"/>
        <v>0</v>
      </c>
      <c r="AYR33" s="56">
        <f t="shared" si="1289"/>
        <v>0</v>
      </c>
      <c r="AYS33" s="56">
        <f t="shared" si="1290"/>
        <v>0</v>
      </c>
      <c r="AYT33" s="56">
        <f t="shared" si="1291"/>
        <v>0</v>
      </c>
      <c r="AYU33" s="56">
        <f t="shared" si="1292"/>
        <v>0</v>
      </c>
      <c r="AYV33" s="56">
        <f t="shared" si="1293"/>
        <v>0</v>
      </c>
      <c r="AYW33" s="56">
        <f t="shared" si="1294"/>
        <v>0</v>
      </c>
      <c r="AYX33" s="56">
        <f t="shared" si="1295"/>
        <v>0</v>
      </c>
      <c r="AYY33" s="56">
        <f t="shared" si="1296"/>
        <v>0</v>
      </c>
      <c r="AYZ33" s="56">
        <f t="shared" si="1297"/>
        <v>0</v>
      </c>
      <c r="AZA33" s="56">
        <f t="shared" si="1298"/>
        <v>0</v>
      </c>
      <c r="AZB33" s="56">
        <f t="shared" si="1299"/>
        <v>0</v>
      </c>
      <c r="AZC33" s="56">
        <f t="shared" si="1300"/>
        <v>0</v>
      </c>
      <c r="AZD33" s="56">
        <f t="shared" si="1301"/>
        <v>0</v>
      </c>
      <c r="AZE33" s="56">
        <f t="shared" si="1302"/>
        <v>0</v>
      </c>
      <c r="AZF33" s="56">
        <f t="shared" si="1303"/>
        <v>0</v>
      </c>
      <c r="AZG33" s="56">
        <f t="shared" si="1304"/>
        <v>0</v>
      </c>
      <c r="AZH33" s="56">
        <f t="shared" si="1305"/>
        <v>0</v>
      </c>
      <c r="AZI33" s="56">
        <f t="shared" si="1306"/>
        <v>0</v>
      </c>
      <c r="AZJ33" s="56">
        <f t="shared" si="1307"/>
        <v>0</v>
      </c>
      <c r="AZK33" s="56">
        <f t="shared" si="1308"/>
        <v>0</v>
      </c>
      <c r="AZL33" s="56">
        <f t="shared" si="1309"/>
        <v>0</v>
      </c>
      <c r="AZM33" s="56">
        <f t="shared" si="1310"/>
        <v>0</v>
      </c>
      <c r="AZN33" s="56">
        <f t="shared" si="1311"/>
        <v>0</v>
      </c>
      <c r="AZO33" s="56">
        <f t="shared" si="1312"/>
        <v>0</v>
      </c>
      <c r="AZP33" s="56">
        <f t="shared" si="1313"/>
        <v>0</v>
      </c>
      <c r="AZQ33" s="56">
        <f t="shared" si="1314"/>
        <v>0</v>
      </c>
      <c r="AZR33" s="56">
        <f t="shared" si="1315"/>
        <v>0</v>
      </c>
      <c r="AZS33" s="56">
        <f t="shared" si="1316"/>
        <v>0</v>
      </c>
      <c r="AZT33" s="56">
        <f t="shared" si="1317"/>
        <v>0</v>
      </c>
      <c r="AZU33" s="56">
        <f t="shared" si="1318"/>
        <v>0</v>
      </c>
      <c r="AZV33" s="56">
        <f t="shared" si="1319"/>
        <v>0</v>
      </c>
      <c r="AZW33" s="56">
        <f t="shared" si="1320"/>
        <v>0</v>
      </c>
      <c r="AZX33" s="56">
        <f t="shared" si="1321"/>
        <v>0</v>
      </c>
      <c r="AZY33" s="56">
        <f t="shared" si="1322"/>
        <v>0</v>
      </c>
      <c r="AZZ33" s="56">
        <f t="shared" si="1323"/>
        <v>0</v>
      </c>
      <c r="BAA33" s="56">
        <f t="shared" si="1324"/>
        <v>0</v>
      </c>
      <c r="BAB33" s="56">
        <f t="shared" si="1325"/>
        <v>0</v>
      </c>
      <c r="BAC33" s="56">
        <f t="shared" si="1326"/>
        <v>0</v>
      </c>
      <c r="BAD33" s="56">
        <f t="shared" si="1327"/>
        <v>0</v>
      </c>
      <c r="BAE33" s="56">
        <f t="shared" si="1328"/>
        <v>0</v>
      </c>
      <c r="BAF33" s="56">
        <f t="shared" si="1329"/>
        <v>0</v>
      </c>
      <c r="BAG33" s="56">
        <f t="shared" si="1330"/>
        <v>0</v>
      </c>
      <c r="BAH33" s="56">
        <f t="shared" si="1331"/>
        <v>0</v>
      </c>
      <c r="BAI33" s="56">
        <f t="shared" si="1332"/>
        <v>0</v>
      </c>
      <c r="BAJ33" s="56">
        <f t="shared" si="1333"/>
        <v>0</v>
      </c>
      <c r="BAK33" s="56">
        <f t="shared" si="1334"/>
        <v>0</v>
      </c>
      <c r="BAL33" s="56">
        <f t="shared" si="1335"/>
        <v>0</v>
      </c>
      <c r="BAM33" s="56">
        <f t="shared" si="1336"/>
        <v>0</v>
      </c>
      <c r="BAN33" s="56">
        <f t="shared" si="1337"/>
        <v>0</v>
      </c>
      <c r="BAO33" s="56">
        <f t="shared" si="1338"/>
        <v>0</v>
      </c>
      <c r="BAP33" s="56">
        <f t="shared" si="1339"/>
        <v>0</v>
      </c>
      <c r="BAQ33" s="56">
        <f t="shared" si="1340"/>
        <v>0</v>
      </c>
      <c r="BAR33" s="56">
        <f t="shared" si="1341"/>
        <v>0</v>
      </c>
      <c r="BAS33" s="56">
        <f t="shared" si="1342"/>
        <v>0</v>
      </c>
      <c r="BAT33" s="56">
        <f t="shared" si="1343"/>
        <v>0</v>
      </c>
      <c r="BAU33" s="56">
        <f t="shared" si="1344"/>
        <v>0</v>
      </c>
      <c r="BAV33" s="56">
        <f t="shared" si="1345"/>
        <v>0</v>
      </c>
      <c r="BAW33" s="56">
        <f t="shared" si="1346"/>
        <v>0</v>
      </c>
      <c r="BAX33" s="56">
        <f t="shared" si="1347"/>
        <v>0</v>
      </c>
      <c r="BAY33" s="56">
        <f t="shared" si="1348"/>
        <v>0</v>
      </c>
      <c r="BAZ33" s="56">
        <f t="shared" si="1349"/>
        <v>0</v>
      </c>
      <c r="BBA33" s="56">
        <f t="shared" si="1350"/>
        <v>0</v>
      </c>
      <c r="BBB33" s="56">
        <f t="shared" si="1351"/>
        <v>0</v>
      </c>
      <c r="BBC33" s="56">
        <f t="shared" si="1352"/>
        <v>0</v>
      </c>
      <c r="BBD33" s="56">
        <f t="shared" si="1353"/>
        <v>0</v>
      </c>
      <c r="BBE33" s="56">
        <f t="shared" si="1354"/>
        <v>0</v>
      </c>
      <c r="BBF33" s="56">
        <f t="shared" si="1355"/>
        <v>0</v>
      </c>
      <c r="BBG33" s="56">
        <f t="shared" si="1356"/>
        <v>0</v>
      </c>
      <c r="BBH33" s="56">
        <f t="shared" si="1357"/>
        <v>0</v>
      </c>
      <c r="BBI33" s="56">
        <f t="shared" si="1358"/>
        <v>0</v>
      </c>
      <c r="BBJ33" s="56">
        <f t="shared" si="1359"/>
        <v>0</v>
      </c>
      <c r="BBK33" s="56">
        <f t="shared" si="1360"/>
        <v>0</v>
      </c>
      <c r="BBL33" s="56">
        <f t="shared" si="1361"/>
        <v>0</v>
      </c>
      <c r="BBM33" s="56">
        <f t="shared" si="1362"/>
        <v>0</v>
      </c>
      <c r="BBN33" s="56">
        <f t="shared" si="1363"/>
        <v>0</v>
      </c>
      <c r="BBO33" s="56">
        <f t="shared" si="1364"/>
        <v>0</v>
      </c>
      <c r="BBP33" s="56">
        <f t="shared" si="1365"/>
        <v>0</v>
      </c>
      <c r="BBQ33" s="56">
        <f t="shared" si="1366"/>
        <v>0</v>
      </c>
      <c r="BBR33" s="56">
        <f t="shared" si="1367"/>
        <v>0</v>
      </c>
      <c r="BBS33" s="56">
        <f t="shared" si="1368"/>
        <v>0</v>
      </c>
      <c r="BBT33" s="56">
        <f t="shared" si="1369"/>
        <v>0</v>
      </c>
      <c r="BBU33" s="56">
        <f t="shared" si="1370"/>
        <v>0</v>
      </c>
      <c r="BBV33" s="56">
        <f t="shared" si="1371"/>
        <v>0</v>
      </c>
      <c r="BBW33" s="56">
        <f t="shared" si="1372"/>
        <v>0</v>
      </c>
      <c r="BBX33" s="56">
        <f t="shared" si="1373"/>
        <v>0</v>
      </c>
      <c r="BBY33" s="56">
        <f t="shared" si="1374"/>
        <v>0</v>
      </c>
      <c r="BBZ33" s="56">
        <f t="shared" si="1375"/>
        <v>0</v>
      </c>
      <c r="BCA33" s="56">
        <f t="shared" si="1376"/>
        <v>0</v>
      </c>
      <c r="BCB33" s="56">
        <f t="shared" si="1377"/>
        <v>0</v>
      </c>
      <c r="BCC33" s="56">
        <f t="shared" si="1378"/>
        <v>0</v>
      </c>
      <c r="BCD33" s="56">
        <f t="shared" si="1379"/>
        <v>0</v>
      </c>
      <c r="BCE33" s="56">
        <f t="shared" si="1380"/>
        <v>0</v>
      </c>
      <c r="BCF33" s="56">
        <f t="shared" si="1381"/>
        <v>0</v>
      </c>
      <c r="BCG33" s="56">
        <f t="shared" si="1382"/>
        <v>0</v>
      </c>
      <c r="BCH33" s="56">
        <f t="shared" si="1383"/>
        <v>0</v>
      </c>
      <c r="BCI33" s="56">
        <f t="shared" si="1384"/>
        <v>0</v>
      </c>
      <c r="BCJ33" s="56">
        <f t="shared" si="1385"/>
        <v>0</v>
      </c>
      <c r="BCK33" s="56">
        <f t="shared" si="1386"/>
        <v>0</v>
      </c>
      <c r="BCL33" s="56">
        <f t="shared" si="1387"/>
        <v>0</v>
      </c>
      <c r="BCM33" s="56">
        <f t="shared" si="1388"/>
        <v>0</v>
      </c>
      <c r="BCN33" s="56">
        <f t="shared" si="1389"/>
        <v>0</v>
      </c>
      <c r="BCO33" s="56">
        <f t="shared" si="1390"/>
        <v>0</v>
      </c>
      <c r="BCP33" s="56">
        <f t="shared" si="1391"/>
        <v>0</v>
      </c>
      <c r="BCQ33" s="56">
        <f t="shared" si="1392"/>
        <v>0</v>
      </c>
      <c r="BCR33" s="56">
        <f t="shared" si="1393"/>
        <v>0</v>
      </c>
      <c r="BCS33" s="56">
        <f t="shared" si="1394"/>
        <v>0</v>
      </c>
      <c r="BCT33" s="56">
        <f t="shared" si="1395"/>
        <v>0</v>
      </c>
      <c r="BCU33" s="56">
        <f t="shared" si="1396"/>
        <v>0</v>
      </c>
      <c r="BCV33" s="56">
        <f t="shared" si="1397"/>
        <v>0</v>
      </c>
      <c r="BCW33" s="56">
        <f t="shared" si="1398"/>
        <v>0</v>
      </c>
      <c r="BCX33" s="56">
        <f t="shared" si="1399"/>
        <v>0</v>
      </c>
      <c r="BCY33" s="56">
        <f t="shared" si="1400"/>
        <v>0</v>
      </c>
      <c r="BCZ33" s="56">
        <f t="shared" si="1401"/>
        <v>0</v>
      </c>
      <c r="BDA33" s="56">
        <f t="shared" si="1402"/>
        <v>0</v>
      </c>
      <c r="BDB33" s="56">
        <f t="shared" si="1403"/>
        <v>0</v>
      </c>
      <c r="BDC33" s="56">
        <f t="shared" si="1404"/>
        <v>0</v>
      </c>
      <c r="BDD33" s="56">
        <f t="shared" si="1405"/>
        <v>0</v>
      </c>
      <c r="BDE33" s="56">
        <f t="shared" si="1406"/>
        <v>0</v>
      </c>
      <c r="BDF33" s="56">
        <f t="shared" si="1407"/>
        <v>0</v>
      </c>
      <c r="BDG33" s="56">
        <f t="shared" si="1408"/>
        <v>0</v>
      </c>
      <c r="BDH33" s="56">
        <f t="shared" si="1409"/>
        <v>0</v>
      </c>
      <c r="BDI33" s="56">
        <f t="shared" si="1410"/>
        <v>0</v>
      </c>
      <c r="BDJ33" s="56">
        <f t="shared" si="1411"/>
        <v>0</v>
      </c>
      <c r="BDK33" s="56">
        <f t="shared" si="1412"/>
        <v>0</v>
      </c>
      <c r="BDL33" s="56">
        <f t="shared" si="1413"/>
        <v>0</v>
      </c>
      <c r="BDM33" s="56">
        <f t="shared" si="1414"/>
        <v>0</v>
      </c>
      <c r="BDN33" s="56">
        <f t="shared" si="1415"/>
        <v>0</v>
      </c>
      <c r="BDO33" s="56">
        <f t="shared" si="1416"/>
        <v>0</v>
      </c>
      <c r="BDP33" s="56">
        <f t="shared" si="1417"/>
        <v>0</v>
      </c>
      <c r="BDQ33" s="56">
        <f t="shared" si="1418"/>
        <v>0</v>
      </c>
      <c r="BDR33" s="56">
        <f t="shared" si="1419"/>
        <v>0</v>
      </c>
      <c r="BDS33" s="56">
        <f t="shared" si="1420"/>
        <v>0</v>
      </c>
      <c r="BDT33" s="56">
        <f t="shared" si="1421"/>
        <v>0</v>
      </c>
      <c r="BDU33" s="56">
        <f t="shared" si="1422"/>
        <v>0</v>
      </c>
      <c r="BDV33" s="56">
        <f t="shared" si="1423"/>
        <v>0</v>
      </c>
      <c r="BDW33" s="56">
        <f t="shared" si="1424"/>
        <v>0</v>
      </c>
      <c r="BDX33" s="56">
        <f t="shared" si="1425"/>
        <v>0</v>
      </c>
      <c r="BDY33" s="56">
        <f t="shared" si="1426"/>
        <v>0</v>
      </c>
      <c r="BDZ33" s="56">
        <f t="shared" si="1427"/>
        <v>0</v>
      </c>
      <c r="BEA33" s="56">
        <f t="shared" si="1428"/>
        <v>0</v>
      </c>
      <c r="BEB33" s="56">
        <f t="shared" si="1429"/>
        <v>0</v>
      </c>
      <c r="BEC33" s="56">
        <f t="shared" si="1430"/>
        <v>0</v>
      </c>
      <c r="BED33" s="56">
        <f t="shared" si="1431"/>
        <v>0</v>
      </c>
      <c r="BEE33" s="56">
        <f t="shared" si="1432"/>
        <v>0</v>
      </c>
      <c r="BEF33" s="56">
        <f t="shared" si="1433"/>
        <v>0</v>
      </c>
      <c r="BEG33" s="56">
        <f t="shared" si="1434"/>
        <v>0</v>
      </c>
      <c r="BEH33" s="56">
        <f t="shared" si="1435"/>
        <v>0</v>
      </c>
      <c r="BEI33" s="56">
        <f t="shared" si="1436"/>
        <v>0</v>
      </c>
      <c r="BEJ33" s="56">
        <f t="shared" si="1437"/>
        <v>0</v>
      </c>
      <c r="BEK33" s="56">
        <f t="shared" si="1438"/>
        <v>0</v>
      </c>
      <c r="BEL33" s="56">
        <f t="shared" si="1439"/>
        <v>0</v>
      </c>
      <c r="BEM33" s="56">
        <f t="shared" si="1440"/>
        <v>0</v>
      </c>
      <c r="BEN33" s="56">
        <f t="shared" si="1441"/>
        <v>0</v>
      </c>
      <c r="BEO33" s="56">
        <f t="shared" si="1442"/>
        <v>0</v>
      </c>
      <c r="BEP33" s="56">
        <f t="shared" si="1443"/>
        <v>0</v>
      </c>
      <c r="BEQ33" s="56">
        <f t="shared" si="1444"/>
        <v>0</v>
      </c>
      <c r="BER33" s="56">
        <f t="shared" si="1445"/>
        <v>0</v>
      </c>
      <c r="BES33" s="56">
        <f t="shared" si="1446"/>
        <v>0</v>
      </c>
      <c r="BET33" s="56">
        <f t="shared" si="1447"/>
        <v>0</v>
      </c>
      <c r="BEU33" s="56">
        <f t="shared" si="1448"/>
        <v>0</v>
      </c>
      <c r="BEV33" s="56">
        <f t="shared" si="1449"/>
        <v>0</v>
      </c>
      <c r="BEW33" s="56">
        <f t="shared" si="1450"/>
        <v>0</v>
      </c>
      <c r="BEX33" s="56">
        <f t="shared" si="1451"/>
        <v>0</v>
      </c>
      <c r="BEY33" s="56">
        <f t="shared" si="1452"/>
        <v>0</v>
      </c>
      <c r="BEZ33" s="56">
        <f t="shared" si="1453"/>
        <v>0</v>
      </c>
      <c r="BFA33" s="56">
        <f t="shared" si="1454"/>
        <v>0</v>
      </c>
      <c r="BFB33" s="56">
        <f t="shared" si="1455"/>
        <v>0</v>
      </c>
      <c r="BFC33" s="56">
        <f t="shared" si="1456"/>
        <v>0</v>
      </c>
      <c r="BFD33" s="56">
        <f t="shared" si="1457"/>
        <v>0</v>
      </c>
      <c r="BFE33" s="56">
        <f t="shared" si="1458"/>
        <v>0</v>
      </c>
      <c r="BFF33" s="56">
        <f t="shared" si="1459"/>
        <v>0</v>
      </c>
      <c r="BFG33" s="56">
        <f t="shared" si="1460"/>
        <v>0</v>
      </c>
      <c r="BFH33" s="56">
        <f t="shared" si="1461"/>
        <v>0</v>
      </c>
      <c r="BFI33" s="56">
        <f t="shared" si="1462"/>
        <v>0</v>
      </c>
      <c r="BFJ33" s="56">
        <f t="shared" si="1463"/>
        <v>0</v>
      </c>
      <c r="BFK33" s="56">
        <f t="shared" si="1464"/>
        <v>0</v>
      </c>
      <c r="BFL33" s="56">
        <f t="shared" si="1465"/>
        <v>0</v>
      </c>
      <c r="BFM33" s="56">
        <f t="shared" si="1466"/>
        <v>0</v>
      </c>
      <c r="BFN33" s="56">
        <f t="shared" si="1467"/>
        <v>0</v>
      </c>
      <c r="BFO33" s="56">
        <f t="shared" si="1468"/>
        <v>0</v>
      </c>
      <c r="BFP33" s="56">
        <f t="shared" si="1469"/>
        <v>0</v>
      </c>
      <c r="BFQ33" s="56">
        <f t="shared" si="1470"/>
        <v>0</v>
      </c>
      <c r="BFR33" s="56">
        <f t="shared" si="1471"/>
        <v>0</v>
      </c>
      <c r="BFS33" s="56">
        <f t="shared" si="1472"/>
        <v>0</v>
      </c>
      <c r="BFT33" s="56">
        <f t="shared" si="1473"/>
        <v>0</v>
      </c>
      <c r="BFU33" s="56">
        <f t="shared" si="1474"/>
        <v>0</v>
      </c>
      <c r="BFV33" s="56">
        <f t="shared" si="1475"/>
        <v>0</v>
      </c>
      <c r="BFW33" s="56">
        <f t="shared" si="1476"/>
        <v>0</v>
      </c>
      <c r="BFX33" s="56">
        <f t="shared" si="1477"/>
        <v>0</v>
      </c>
      <c r="BFY33" s="56">
        <f t="shared" si="1478"/>
        <v>0</v>
      </c>
      <c r="BFZ33" s="56">
        <f t="shared" si="1479"/>
        <v>0</v>
      </c>
      <c r="BGA33" s="56">
        <f t="shared" si="1480"/>
        <v>0</v>
      </c>
      <c r="BGB33" s="56">
        <f t="shared" si="1481"/>
        <v>0</v>
      </c>
      <c r="BGC33" s="56">
        <f t="shared" si="1482"/>
        <v>0</v>
      </c>
      <c r="BGD33" s="56">
        <f t="shared" si="1483"/>
        <v>0</v>
      </c>
      <c r="BGE33" s="56">
        <f t="shared" si="1484"/>
        <v>0</v>
      </c>
      <c r="BGF33" s="56">
        <f t="shared" si="1485"/>
        <v>0</v>
      </c>
      <c r="BGG33" s="56">
        <f t="shared" si="1486"/>
        <v>0</v>
      </c>
      <c r="BGH33" s="56">
        <f t="shared" si="1487"/>
        <v>0</v>
      </c>
      <c r="BGI33" s="56">
        <f t="shared" si="1488"/>
        <v>0</v>
      </c>
      <c r="BGJ33" s="56">
        <f t="shared" si="1489"/>
        <v>0</v>
      </c>
      <c r="BGK33" s="56">
        <f t="shared" si="1490"/>
        <v>0</v>
      </c>
      <c r="BGL33" s="56">
        <f t="shared" si="1491"/>
        <v>0</v>
      </c>
      <c r="BGM33" s="56">
        <f t="shared" si="1492"/>
        <v>0</v>
      </c>
      <c r="BGN33" s="56">
        <f t="shared" si="1493"/>
        <v>0</v>
      </c>
      <c r="BGO33" s="56">
        <f t="shared" si="1494"/>
        <v>0</v>
      </c>
      <c r="BGP33" s="56">
        <f t="shared" si="1495"/>
        <v>0</v>
      </c>
      <c r="BGQ33" s="56">
        <f t="shared" si="1496"/>
        <v>0</v>
      </c>
      <c r="BGR33" s="56">
        <f t="shared" si="1497"/>
        <v>0</v>
      </c>
      <c r="BGS33" s="56">
        <f t="shared" si="1498"/>
        <v>0</v>
      </c>
      <c r="BGT33" s="56">
        <f t="shared" si="1499"/>
        <v>0</v>
      </c>
      <c r="BGU33" s="56">
        <f t="shared" si="1500"/>
        <v>0</v>
      </c>
      <c r="BGV33" s="56">
        <f t="shared" si="1501"/>
        <v>0</v>
      </c>
      <c r="BGW33" s="56">
        <f t="shared" si="1502"/>
        <v>0</v>
      </c>
      <c r="BGX33" s="56">
        <f t="shared" si="1503"/>
        <v>0</v>
      </c>
      <c r="BGY33" s="56">
        <f t="shared" si="1504"/>
        <v>0</v>
      </c>
      <c r="BGZ33" s="56">
        <f t="shared" si="1505"/>
        <v>0</v>
      </c>
      <c r="BHA33" s="56">
        <f t="shared" si="1506"/>
        <v>0</v>
      </c>
      <c r="BHB33" s="56">
        <f t="shared" si="1507"/>
        <v>0</v>
      </c>
      <c r="BHC33" s="56">
        <f t="shared" si="1508"/>
        <v>0</v>
      </c>
      <c r="BHD33" s="56">
        <f t="shared" si="1509"/>
        <v>0</v>
      </c>
      <c r="BHE33" s="56">
        <f t="shared" si="1510"/>
        <v>0</v>
      </c>
      <c r="BHF33" s="56">
        <f t="shared" si="1511"/>
        <v>0</v>
      </c>
      <c r="BHG33" s="56">
        <f t="shared" si="1512"/>
        <v>0</v>
      </c>
      <c r="BHH33" s="56">
        <f t="shared" si="1513"/>
        <v>0</v>
      </c>
      <c r="BHI33" s="56">
        <f t="shared" si="1514"/>
        <v>0</v>
      </c>
      <c r="BHJ33" s="56">
        <f t="shared" si="1515"/>
        <v>0</v>
      </c>
      <c r="BHK33" s="56">
        <f t="shared" si="1516"/>
        <v>0</v>
      </c>
      <c r="BHL33" s="56">
        <f t="shared" si="1517"/>
        <v>0</v>
      </c>
      <c r="BHM33" s="56">
        <f t="shared" si="1518"/>
        <v>0</v>
      </c>
      <c r="BHN33" s="56">
        <f t="shared" si="1519"/>
        <v>0</v>
      </c>
      <c r="BHO33" s="56">
        <f t="shared" si="1520"/>
        <v>0</v>
      </c>
      <c r="BHP33" s="56">
        <f t="shared" si="1521"/>
        <v>0</v>
      </c>
      <c r="BHQ33" s="56">
        <f t="shared" si="1522"/>
        <v>0</v>
      </c>
      <c r="BHR33" s="56">
        <f t="shared" si="1523"/>
        <v>0</v>
      </c>
      <c r="BHS33" s="56">
        <f t="shared" si="1524"/>
        <v>0</v>
      </c>
      <c r="BHT33" s="56">
        <f t="shared" si="1525"/>
        <v>0</v>
      </c>
      <c r="BHU33" s="56">
        <f t="shared" si="1526"/>
        <v>0</v>
      </c>
      <c r="BHV33" s="56">
        <f t="shared" si="1527"/>
        <v>0</v>
      </c>
      <c r="BHW33" s="56">
        <f t="shared" si="1528"/>
        <v>0</v>
      </c>
      <c r="BHX33" s="56">
        <f t="shared" si="1529"/>
        <v>0</v>
      </c>
      <c r="BHY33" s="56">
        <f t="shared" si="1530"/>
        <v>0</v>
      </c>
      <c r="BHZ33" s="56">
        <f t="shared" si="1531"/>
        <v>0</v>
      </c>
      <c r="BIA33" s="56">
        <f t="shared" si="1532"/>
        <v>0</v>
      </c>
      <c r="BIB33" s="56">
        <f t="shared" si="1533"/>
        <v>0</v>
      </c>
      <c r="BIC33" s="56">
        <f t="shared" si="1534"/>
        <v>0</v>
      </c>
      <c r="BID33" s="56">
        <f t="shared" si="1535"/>
        <v>0</v>
      </c>
      <c r="BIE33" s="56">
        <f t="shared" si="1536"/>
        <v>0</v>
      </c>
      <c r="BIF33" s="56">
        <f t="shared" si="1537"/>
        <v>0</v>
      </c>
      <c r="BIG33" s="56">
        <f t="shared" si="1538"/>
        <v>0</v>
      </c>
      <c r="BIH33" s="56">
        <f t="shared" si="1539"/>
        <v>0</v>
      </c>
      <c r="BII33" s="56">
        <f t="shared" si="1540"/>
        <v>0</v>
      </c>
      <c r="BIJ33" s="56">
        <f t="shared" si="1541"/>
        <v>0</v>
      </c>
      <c r="BIK33" s="56">
        <f t="shared" si="1542"/>
        <v>0</v>
      </c>
      <c r="BIL33" s="56">
        <f t="shared" si="1543"/>
        <v>0</v>
      </c>
      <c r="BIM33" s="56">
        <f t="shared" si="1544"/>
        <v>0</v>
      </c>
      <c r="BIN33" s="56">
        <f t="shared" si="1545"/>
        <v>0</v>
      </c>
      <c r="BIO33" s="56">
        <f t="shared" si="1546"/>
        <v>0</v>
      </c>
      <c r="BIP33" s="56">
        <f t="shared" si="1547"/>
        <v>0</v>
      </c>
      <c r="BIQ33" s="56">
        <f t="shared" si="1548"/>
        <v>0</v>
      </c>
      <c r="BIR33" s="56">
        <f t="shared" si="1549"/>
        <v>0</v>
      </c>
      <c r="BIS33" s="56">
        <f t="shared" si="1550"/>
        <v>0</v>
      </c>
      <c r="BIT33" s="56">
        <f t="shared" si="1551"/>
        <v>0</v>
      </c>
      <c r="BIU33" s="56">
        <f t="shared" si="1552"/>
        <v>0</v>
      </c>
      <c r="BIV33" s="56">
        <f t="shared" si="1553"/>
        <v>0</v>
      </c>
      <c r="BIW33" s="56">
        <f t="shared" si="1554"/>
        <v>0</v>
      </c>
      <c r="BIX33" s="56">
        <f t="shared" si="1555"/>
        <v>0</v>
      </c>
      <c r="BIY33" s="56">
        <f t="shared" si="1556"/>
        <v>0</v>
      </c>
      <c r="BIZ33" s="56">
        <f t="shared" si="1557"/>
        <v>0</v>
      </c>
      <c r="BJA33" s="56">
        <f t="shared" si="1558"/>
        <v>0</v>
      </c>
      <c r="BJB33" s="56">
        <f t="shared" si="1559"/>
        <v>0</v>
      </c>
      <c r="BJC33" s="56">
        <f t="shared" si="1560"/>
        <v>0</v>
      </c>
      <c r="BJD33" s="56">
        <f t="shared" si="1561"/>
        <v>0</v>
      </c>
      <c r="BJE33" s="56">
        <f t="shared" si="1562"/>
        <v>0</v>
      </c>
      <c r="BJF33" s="56">
        <f t="shared" si="1563"/>
        <v>0</v>
      </c>
      <c r="BJG33" s="56">
        <f t="shared" si="1564"/>
        <v>0</v>
      </c>
      <c r="BJH33" s="56">
        <f t="shared" si="1565"/>
        <v>0</v>
      </c>
      <c r="BJI33" s="56">
        <f t="shared" si="1566"/>
        <v>0</v>
      </c>
      <c r="BJJ33" s="56">
        <f t="shared" si="1567"/>
        <v>0</v>
      </c>
      <c r="BJK33" s="56">
        <f t="shared" si="1568"/>
        <v>0</v>
      </c>
      <c r="BJL33" s="56">
        <f t="shared" si="1569"/>
        <v>0</v>
      </c>
      <c r="BJM33" s="56">
        <f t="shared" si="1570"/>
        <v>0</v>
      </c>
      <c r="BJN33" s="56">
        <f t="shared" si="1571"/>
        <v>0</v>
      </c>
      <c r="BJO33" s="56">
        <f t="shared" si="1572"/>
        <v>0</v>
      </c>
      <c r="BJP33" s="56">
        <f t="shared" si="1573"/>
        <v>0</v>
      </c>
      <c r="BJQ33" s="56">
        <f t="shared" si="1574"/>
        <v>0</v>
      </c>
      <c r="BJR33" s="56">
        <f t="shared" si="1575"/>
        <v>0</v>
      </c>
      <c r="BJS33" s="56">
        <f t="shared" si="1576"/>
        <v>0</v>
      </c>
      <c r="BJT33" s="56">
        <f t="shared" si="1577"/>
        <v>0</v>
      </c>
      <c r="BJU33" s="56">
        <f t="shared" si="1578"/>
        <v>0</v>
      </c>
      <c r="BJV33" s="56">
        <f t="shared" si="1579"/>
        <v>0</v>
      </c>
      <c r="BJW33" s="56">
        <f t="shared" si="1580"/>
        <v>0</v>
      </c>
      <c r="BJX33" s="56">
        <f t="shared" si="1581"/>
        <v>0</v>
      </c>
      <c r="BJY33" s="56">
        <f t="shared" si="1582"/>
        <v>0</v>
      </c>
      <c r="BJZ33" s="56">
        <f t="shared" si="1583"/>
        <v>0</v>
      </c>
      <c r="BKA33" s="56">
        <f t="shared" si="1584"/>
        <v>0</v>
      </c>
      <c r="BKB33" s="56">
        <f t="shared" si="1585"/>
        <v>0</v>
      </c>
      <c r="BKC33" s="56">
        <f t="shared" si="1586"/>
        <v>0</v>
      </c>
      <c r="BKD33" s="56">
        <f t="shared" si="1587"/>
        <v>0</v>
      </c>
      <c r="BKE33" s="56">
        <f t="shared" si="1588"/>
        <v>0</v>
      </c>
      <c r="BKF33" s="56">
        <f t="shared" si="1589"/>
        <v>0</v>
      </c>
      <c r="BKG33" s="56">
        <f t="shared" si="1590"/>
        <v>0</v>
      </c>
      <c r="BKH33" s="56">
        <f t="shared" si="1591"/>
        <v>0</v>
      </c>
      <c r="BKI33" s="56">
        <f t="shared" si="1592"/>
        <v>0</v>
      </c>
      <c r="BKJ33" s="56">
        <f t="shared" si="1593"/>
        <v>0</v>
      </c>
      <c r="BKK33" s="56">
        <f t="shared" si="1594"/>
        <v>0</v>
      </c>
      <c r="BKL33" s="56">
        <f t="shared" si="1595"/>
        <v>0</v>
      </c>
      <c r="BKM33" s="56">
        <f t="shared" si="1596"/>
        <v>0</v>
      </c>
      <c r="BKN33" s="56">
        <f t="shared" si="1597"/>
        <v>0</v>
      </c>
      <c r="BKO33" s="56">
        <f t="shared" si="1598"/>
        <v>0</v>
      </c>
      <c r="BKP33" s="56">
        <f t="shared" si="1599"/>
        <v>0</v>
      </c>
      <c r="BKQ33" s="56">
        <f t="shared" si="1600"/>
        <v>0</v>
      </c>
      <c r="BKR33" s="56">
        <f t="shared" si="1601"/>
        <v>0</v>
      </c>
      <c r="BKS33" s="56">
        <f t="shared" si="1602"/>
        <v>0</v>
      </c>
      <c r="BKT33" s="56">
        <f t="shared" si="1603"/>
        <v>0</v>
      </c>
      <c r="BKU33" s="56">
        <f t="shared" si="1604"/>
        <v>0</v>
      </c>
      <c r="BKV33" s="56">
        <f t="shared" si="1605"/>
        <v>0</v>
      </c>
      <c r="BKW33" s="56">
        <f t="shared" si="1606"/>
        <v>0</v>
      </c>
      <c r="BKX33" s="56">
        <f t="shared" si="1607"/>
        <v>0</v>
      </c>
      <c r="BKY33" s="56">
        <f t="shared" si="1608"/>
        <v>0</v>
      </c>
      <c r="BKZ33" s="56">
        <f t="shared" si="1609"/>
        <v>0</v>
      </c>
      <c r="BLA33" s="56">
        <f t="shared" si="1610"/>
        <v>0</v>
      </c>
      <c r="BLB33" s="56">
        <f t="shared" si="1611"/>
        <v>0</v>
      </c>
      <c r="BLC33" s="56">
        <f t="shared" si="1612"/>
        <v>0</v>
      </c>
      <c r="BLD33" s="56">
        <f t="shared" si="1613"/>
        <v>0</v>
      </c>
      <c r="BLE33" s="56">
        <f t="shared" si="1614"/>
        <v>0</v>
      </c>
      <c r="BLF33" s="56">
        <f t="shared" si="1615"/>
        <v>0</v>
      </c>
      <c r="BLG33" s="56">
        <f t="shared" si="1616"/>
        <v>0</v>
      </c>
      <c r="BLH33" s="56">
        <f t="shared" si="1617"/>
        <v>0</v>
      </c>
      <c r="BLI33" s="56">
        <f t="shared" si="1618"/>
        <v>0</v>
      </c>
      <c r="BLJ33" s="56">
        <f t="shared" si="1619"/>
        <v>0</v>
      </c>
      <c r="BLK33" s="56">
        <f t="shared" si="1620"/>
        <v>0</v>
      </c>
      <c r="BLL33" s="56">
        <f t="shared" si="1621"/>
        <v>0</v>
      </c>
      <c r="BLM33" s="56">
        <f t="shared" si="1622"/>
        <v>0</v>
      </c>
      <c r="BLN33" s="56">
        <f t="shared" si="1623"/>
        <v>0</v>
      </c>
      <c r="BLO33" s="56">
        <f t="shared" si="1624"/>
        <v>0</v>
      </c>
      <c r="BLP33" s="56">
        <f t="shared" si="1625"/>
        <v>0</v>
      </c>
      <c r="BLQ33" s="56">
        <f t="shared" si="1626"/>
        <v>0</v>
      </c>
      <c r="BLR33" s="56">
        <f t="shared" si="1627"/>
        <v>0</v>
      </c>
      <c r="BLS33" s="56">
        <f t="shared" si="1628"/>
        <v>0</v>
      </c>
      <c r="BLT33" s="56">
        <f t="shared" si="1629"/>
        <v>0</v>
      </c>
      <c r="BLU33" s="56">
        <f t="shared" si="1630"/>
        <v>0</v>
      </c>
      <c r="BLV33" s="56">
        <f t="shared" si="1631"/>
        <v>0</v>
      </c>
      <c r="BLW33" s="56">
        <f t="shared" si="1632"/>
        <v>0</v>
      </c>
      <c r="BLX33" s="56">
        <f t="shared" si="1633"/>
        <v>0</v>
      </c>
      <c r="BLY33" s="56">
        <f t="shared" si="1634"/>
        <v>0</v>
      </c>
      <c r="BLZ33" s="56">
        <f t="shared" si="1635"/>
        <v>0</v>
      </c>
      <c r="BMA33" s="56">
        <f t="shared" si="1636"/>
        <v>0</v>
      </c>
      <c r="BMB33" s="56">
        <f t="shared" si="1637"/>
        <v>0</v>
      </c>
      <c r="BMC33" s="56">
        <f t="shared" si="1638"/>
        <v>0</v>
      </c>
      <c r="BMD33" s="56">
        <f t="shared" si="1639"/>
        <v>0</v>
      </c>
      <c r="BME33" s="56">
        <f t="shared" si="1640"/>
        <v>0</v>
      </c>
      <c r="BMF33" s="56">
        <f t="shared" si="1641"/>
        <v>0</v>
      </c>
      <c r="BMG33" s="56">
        <f t="shared" si="1642"/>
        <v>0</v>
      </c>
      <c r="BMH33" s="56">
        <f t="shared" si="1643"/>
        <v>0</v>
      </c>
      <c r="BMI33" s="56">
        <f t="shared" si="1644"/>
        <v>0</v>
      </c>
      <c r="BMJ33" s="56">
        <f t="shared" si="1645"/>
        <v>0</v>
      </c>
      <c r="BMK33" s="56">
        <f t="shared" si="1646"/>
        <v>0</v>
      </c>
      <c r="BML33" s="56">
        <f t="shared" si="1647"/>
        <v>0</v>
      </c>
      <c r="BMM33" s="56">
        <f t="shared" si="1648"/>
        <v>0</v>
      </c>
      <c r="BMN33" s="56">
        <f t="shared" si="1649"/>
        <v>0</v>
      </c>
      <c r="BMO33" s="56">
        <f t="shared" si="1650"/>
        <v>0</v>
      </c>
      <c r="BMP33" s="56">
        <f t="shared" si="1651"/>
        <v>0</v>
      </c>
      <c r="BMQ33" s="56">
        <f t="shared" si="1652"/>
        <v>0</v>
      </c>
      <c r="BMR33" s="56">
        <f t="shared" si="1653"/>
        <v>0</v>
      </c>
      <c r="BMS33" s="56">
        <f t="shared" si="1654"/>
        <v>0</v>
      </c>
      <c r="BMT33" s="56">
        <f t="shared" si="1655"/>
        <v>0</v>
      </c>
      <c r="BMU33" s="56">
        <f t="shared" si="1656"/>
        <v>0</v>
      </c>
      <c r="BMV33" s="56">
        <f t="shared" si="1657"/>
        <v>0</v>
      </c>
      <c r="BMW33" s="56">
        <f t="shared" si="1658"/>
        <v>0</v>
      </c>
      <c r="BMX33" s="56">
        <f t="shared" si="1659"/>
        <v>0</v>
      </c>
      <c r="BMY33" s="56">
        <f t="shared" si="1660"/>
        <v>0</v>
      </c>
      <c r="BMZ33" s="56">
        <f t="shared" si="1661"/>
        <v>0</v>
      </c>
      <c r="BNA33" s="56">
        <f t="shared" si="1662"/>
        <v>0</v>
      </c>
      <c r="BNB33" s="56">
        <f t="shared" si="1663"/>
        <v>0</v>
      </c>
      <c r="BNC33" s="56">
        <f t="shared" si="1664"/>
        <v>0</v>
      </c>
      <c r="BND33" s="56">
        <f t="shared" si="1665"/>
        <v>0</v>
      </c>
      <c r="BNE33" s="56">
        <f t="shared" si="1666"/>
        <v>0</v>
      </c>
      <c r="BNF33" s="56">
        <f t="shared" si="1667"/>
        <v>0</v>
      </c>
      <c r="BNG33" s="56">
        <f t="shared" si="1668"/>
        <v>0</v>
      </c>
      <c r="BNH33" s="56">
        <f t="shared" si="1669"/>
        <v>0</v>
      </c>
      <c r="BNI33" s="56">
        <f t="shared" si="1670"/>
        <v>0</v>
      </c>
      <c r="BNJ33" s="56">
        <f t="shared" si="1671"/>
        <v>0</v>
      </c>
      <c r="BNK33" s="56">
        <f t="shared" si="1672"/>
        <v>0</v>
      </c>
      <c r="BNL33" s="56">
        <f t="shared" si="1673"/>
        <v>0</v>
      </c>
      <c r="BNM33" s="56">
        <f t="shared" si="1674"/>
        <v>0</v>
      </c>
      <c r="BNN33" s="56">
        <f t="shared" si="1675"/>
        <v>0</v>
      </c>
      <c r="BNO33" s="56">
        <f t="shared" si="1676"/>
        <v>0</v>
      </c>
      <c r="BNP33" s="56">
        <f t="shared" si="1677"/>
        <v>0</v>
      </c>
      <c r="BNQ33" s="56">
        <f t="shared" si="1678"/>
        <v>0</v>
      </c>
      <c r="BNR33" s="56">
        <f t="shared" si="1679"/>
        <v>0</v>
      </c>
      <c r="BNS33" s="56">
        <f t="shared" si="1680"/>
        <v>0</v>
      </c>
      <c r="BNT33" s="56">
        <f t="shared" si="1681"/>
        <v>0</v>
      </c>
      <c r="BNU33" s="56">
        <f t="shared" si="1682"/>
        <v>0</v>
      </c>
      <c r="BNV33" s="56">
        <f t="shared" si="1683"/>
        <v>0</v>
      </c>
      <c r="BNW33" s="56">
        <f t="shared" si="1684"/>
        <v>0</v>
      </c>
      <c r="BNX33" s="56">
        <f t="shared" si="1685"/>
        <v>0</v>
      </c>
      <c r="BNY33" s="56">
        <f t="shared" si="1686"/>
        <v>0</v>
      </c>
      <c r="BNZ33" s="56">
        <f t="shared" si="1687"/>
        <v>0</v>
      </c>
      <c r="BOA33" s="56">
        <f t="shared" si="1688"/>
        <v>0</v>
      </c>
      <c r="BOB33" s="56">
        <f t="shared" si="1689"/>
        <v>0</v>
      </c>
      <c r="BOC33" s="56">
        <f t="shared" si="1690"/>
        <v>0</v>
      </c>
      <c r="BOD33" s="56">
        <f t="shared" si="1691"/>
        <v>0</v>
      </c>
      <c r="BOE33" s="56">
        <f t="shared" si="1692"/>
        <v>0</v>
      </c>
      <c r="BOF33" s="56">
        <f t="shared" si="1693"/>
        <v>0</v>
      </c>
      <c r="BOG33" s="56">
        <f t="shared" si="1694"/>
        <v>0</v>
      </c>
      <c r="BOH33" s="56">
        <f t="shared" si="1695"/>
        <v>0</v>
      </c>
      <c r="BOI33" s="56">
        <f t="shared" si="1696"/>
        <v>0</v>
      </c>
      <c r="BOJ33" s="56">
        <f t="shared" si="1697"/>
        <v>0</v>
      </c>
      <c r="BOK33" s="56">
        <f t="shared" si="1698"/>
        <v>0</v>
      </c>
      <c r="BOL33" s="56">
        <f t="shared" si="1699"/>
        <v>0</v>
      </c>
      <c r="BOM33" s="56">
        <f t="shared" si="1700"/>
        <v>0</v>
      </c>
      <c r="BON33" s="56">
        <f t="shared" si="1701"/>
        <v>0</v>
      </c>
      <c r="BOO33" s="56">
        <f t="shared" si="1702"/>
        <v>0</v>
      </c>
      <c r="BOP33" s="56">
        <f t="shared" si="1703"/>
        <v>0</v>
      </c>
      <c r="BOQ33" s="56">
        <f t="shared" si="1704"/>
        <v>0</v>
      </c>
      <c r="BOR33" s="56">
        <f t="shared" si="1705"/>
        <v>0</v>
      </c>
      <c r="BOS33" s="56">
        <f t="shared" si="1706"/>
        <v>0</v>
      </c>
      <c r="BOT33" s="56">
        <f t="shared" si="1707"/>
        <v>0</v>
      </c>
      <c r="BOU33" s="56">
        <f t="shared" si="1708"/>
        <v>0</v>
      </c>
      <c r="BOV33" s="56">
        <f t="shared" si="1709"/>
        <v>0</v>
      </c>
      <c r="BOW33" s="56">
        <f t="shared" si="1710"/>
        <v>0</v>
      </c>
      <c r="BOX33" s="56">
        <f t="shared" si="1711"/>
        <v>0</v>
      </c>
      <c r="BOY33" s="56">
        <f t="shared" si="1712"/>
        <v>0</v>
      </c>
      <c r="BOZ33" s="56">
        <f t="shared" si="1713"/>
        <v>0</v>
      </c>
      <c r="BPA33" s="56">
        <f t="shared" si="1714"/>
        <v>0</v>
      </c>
      <c r="BPB33" s="56">
        <f t="shared" si="1715"/>
        <v>0</v>
      </c>
      <c r="BPC33" s="56">
        <f t="shared" si="1716"/>
        <v>0</v>
      </c>
      <c r="BPD33" s="56">
        <f t="shared" si="1717"/>
        <v>0</v>
      </c>
      <c r="BPE33" s="56">
        <f t="shared" si="1718"/>
        <v>0</v>
      </c>
      <c r="BPF33" s="56">
        <f t="shared" si="1719"/>
        <v>0</v>
      </c>
      <c r="BPG33" s="56">
        <f t="shared" si="1720"/>
        <v>0</v>
      </c>
      <c r="BPH33" s="56">
        <f t="shared" si="1721"/>
        <v>0</v>
      </c>
      <c r="BPI33" s="56">
        <f t="shared" si="1722"/>
        <v>0</v>
      </c>
      <c r="BPJ33" s="56">
        <f t="shared" si="1723"/>
        <v>0</v>
      </c>
      <c r="BPK33" s="56">
        <f t="shared" si="1724"/>
        <v>0</v>
      </c>
      <c r="BPL33" s="56">
        <f t="shared" si="1725"/>
        <v>0</v>
      </c>
      <c r="BPM33" s="56">
        <f t="shared" si="1726"/>
        <v>0</v>
      </c>
      <c r="BPN33" s="56">
        <f t="shared" si="1727"/>
        <v>0</v>
      </c>
      <c r="BPO33" s="56">
        <f t="shared" si="1728"/>
        <v>0</v>
      </c>
      <c r="BPP33" s="56">
        <f t="shared" si="1729"/>
        <v>0</v>
      </c>
      <c r="BPQ33" s="56">
        <f t="shared" si="1730"/>
        <v>0</v>
      </c>
      <c r="BPR33" s="56">
        <f t="shared" si="1731"/>
        <v>0</v>
      </c>
      <c r="BPS33" s="56">
        <f t="shared" si="1732"/>
        <v>0</v>
      </c>
      <c r="BPT33" s="56">
        <f t="shared" si="1733"/>
        <v>0</v>
      </c>
      <c r="BPU33" s="56">
        <f t="shared" si="1734"/>
        <v>0</v>
      </c>
      <c r="BPV33" s="56">
        <f t="shared" si="1735"/>
        <v>0</v>
      </c>
      <c r="BPW33" s="56">
        <f t="shared" si="1736"/>
        <v>0</v>
      </c>
      <c r="BPX33" s="56">
        <f t="shared" si="1737"/>
        <v>0</v>
      </c>
      <c r="BPY33" s="56">
        <f t="shared" si="1738"/>
        <v>0</v>
      </c>
      <c r="BPZ33" s="56">
        <f t="shared" si="1739"/>
        <v>0</v>
      </c>
      <c r="BQA33" s="56">
        <f t="shared" si="1740"/>
        <v>0</v>
      </c>
      <c r="BQB33" s="56">
        <f t="shared" si="1741"/>
        <v>0</v>
      </c>
      <c r="BQC33" s="56">
        <f t="shared" si="1742"/>
        <v>0</v>
      </c>
      <c r="BQD33" s="56">
        <f t="shared" si="1743"/>
        <v>0</v>
      </c>
      <c r="BQE33" s="56">
        <f t="shared" si="1744"/>
        <v>0</v>
      </c>
      <c r="BQF33" s="56">
        <f t="shared" si="1745"/>
        <v>0</v>
      </c>
      <c r="BQG33" s="56">
        <f t="shared" si="1746"/>
        <v>0</v>
      </c>
      <c r="BQH33" s="56">
        <f t="shared" si="1747"/>
        <v>0</v>
      </c>
      <c r="BQI33" s="56">
        <f t="shared" si="1748"/>
        <v>0</v>
      </c>
      <c r="BQJ33" s="56">
        <f t="shared" si="1749"/>
        <v>0</v>
      </c>
      <c r="BQK33" s="56">
        <f t="shared" si="1750"/>
        <v>0</v>
      </c>
      <c r="BQL33" s="56">
        <f t="shared" si="1751"/>
        <v>0</v>
      </c>
      <c r="BQM33" s="56">
        <f t="shared" si="1752"/>
        <v>0</v>
      </c>
      <c r="BQN33" s="56">
        <f t="shared" si="1753"/>
        <v>0</v>
      </c>
      <c r="BQO33" s="56">
        <f t="shared" si="1754"/>
        <v>0</v>
      </c>
      <c r="BQP33" s="56">
        <f t="shared" si="1755"/>
        <v>0</v>
      </c>
      <c r="BQQ33" s="56">
        <f t="shared" si="1756"/>
        <v>0</v>
      </c>
      <c r="BQR33" s="56">
        <f t="shared" si="1757"/>
        <v>0</v>
      </c>
      <c r="BQS33" s="56">
        <f t="shared" si="1758"/>
        <v>0</v>
      </c>
      <c r="BQT33" s="56">
        <f t="shared" si="1759"/>
        <v>0</v>
      </c>
      <c r="BQU33" s="56">
        <f t="shared" si="1760"/>
        <v>0</v>
      </c>
      <c r="BQV33" s="56">
        <f t="shared" si="1761"/>
        <v>0</v>
      </c>
      <c r="BQW33" s="56">
        <f t="shared" si="1762"/>
        <v>0</v>
      </c>
      <c r="BQX33" s="56">
        <f t="shared" si="1763"/>
        <v>0</v>
      </c>
      <c r="BQY33" s="56">
        <f t="shared" si="1764"/>
        <v>0</v>
      </c>
      <c r="BQZ33" s="56">
        <f t="shared" si="1765"/>
        <v>0</v>
      </c>
      <c r="BRA33" s="56">
        <f t="shared" si="1766"/>
        <v>0</v>
      </c>
      <c r="BRB33" s="56">
        <f t="shared" si="1767"/>
        <v>0</v>
      </c>
      <c r="BRC33" s="56">
        <f t="shared" si="1768"/>
        <v>0</v>
      </c>
      <c r="BRD33" s="56">
        <f t="shared" si="1769"/>
        <v>0</v>
      </c>
      <c r="BRE33" s="56">
        <f t="shared" si="1770"/>
        <v>0</v>
      </c>
      <c r="BRF33" s="56">
        <f t="shared" si="1771"/>
        <v>0</v>
      </c>
      <c r="BRG33" s="56">
        <f t="shared" si="1772"/>
        <v>0</v>
      </c>
      <c r="BRH33" s="56">
        <f t="shared" si="1773"/>
        <v>0</v>
      </c>
      <c r="BRI33" s="56">
        <f t="shared" si="1774"/>
        <v>0</v>
      </c>
      <c r="BRJ33" s="56">
        <f t="shared" si="1775"/>
        <v>0</v>
      </c>
      <c r="BRK33" s="56">
        <f t="shared" si="1776"/>
        <v>0</v>
      </c>
      <c r="BRL33" s="56">
        <f t="shared" si="1777"/>
        <v>0</v>
      </c>
      <c r="BRM33" s="56">
        <f t="shared" si="1778"/>
        <v>0</v>
      </c>
      <c r="BRN33" s="56">
        <f t="shared" si="1779"/>
        <v>0</v>
      </c>
      <c r="BRO33" s="56">
        <f t="shared" si="1780"/>
        <v>0</v>
      </c>
      <c r="BRP33" s="56">
        <f t="shared" si="1781"/>
        <v>0</v>
      </c>
      <c r="BRQ33" s="56">
        <f t="shared" si="1782"/>
        <v>0</v>
      </c>
      <c r="BRR33" s="56">
        <f t="shared" si="1783"/>
        <v>0</v>
      </c>
      <c r="BRS33" s="56">
        <f t="shared" si="1784"/>
        <v>0</v>
      </c>
      <c r="BRT33" s="56">
        <f t="shared" si="1785"/>
        <v>0</v>
      </c>
      <c r="BRU33" s="56">
        <f t="shared" si="1786"/>
        <v>0</v>
      </c>
      <c r="BRV33" s="56">
        <f t="shared" si="1787"/>
        <v>0</v>
      </c>
      <c r="BRW33" s="56">
        <f t="shared" si="1788"/>
        <v>0</v>
      </c>
      <c r="BRX33" s="56">
        <f t="shared" si="1789"/>
        <v>0</v>
      </c>
      <c r="BRY33" s="56">
        <f t="shared" si="1790"/>
        <v>0</v>
      </c>
      <c r="BRZ33" s="56">
        <f t="shared" si="1791"/>
        <v>0</v>
      </c>
      <c r="BSA33" s="56">
        <f t="shared" si="1792"/>
        <v>0</v>
      </c>
      <c r="BSB33" s="56">
        <f t="shared" si="1793"/>
        <v>0</v>
      </c>
      <c r="BSC33" s="56">
        <f t="shared" si="1794"/>
        <v>0</v>
      </c>
      <c r="BSD33" s="56">
        <f t="shared" si="1795"/>
        <v>0</v>
      </c>
      <c r="BSE33" s="56">
        <f t="shared" si="1796"/>
        <v>0</v>
      </c>
      <c r="BSF33" s="56">
        <f t="shared" si="1797"/>
        <v>0</v>
      </c>
      <c r="BSG33" s="56">
        <f t="shared" si="1798"/>
        <v>0</v>
      </c>
      <c r="BSH33" s="56">
        <f t="shared" si="1799"/>
        <v>0</v>
      </c>
      <c r="BSI33" s="56">
        <f t="shared" si="1800"/>
        <v>0</v>
      </c>
      <c r="BSJ33" s="56">
        <f t="shared" si="1801"/>
        <v>0</v>
      </c>
      <c r="BSK33" s="56">
        <f t="shared" si="1802"/>
        <v>0</v>
      </c>
      <c r="BSL33" s="56">
        <f t="shared" si="1803"/>
        <v>0</v>
      </c>
      <c r="BSM33" s="56">
        <f t="shared" si="1804"/>
        <v>0</v>
      </c>
      <c r="BSN33" s="56">
        <f t="shared" si="1805"/>
        <v>0</v>
      </c>
      <c r="BSO33" s="56">
        <f t="shared" si="1806"/>
        <v>0</v>
      </c>
      <c r="BSP33" s="56">
        <f t="shared" si="1807"/>
        <v>0</v>
      </c>
      <c r="BSQ33" s="56">
        <f t="shared" si="1808"/>
        <v>0</v>
      </c>
      <c r="BSR33" s="56">
        <f t="shared" si="1809"/>
        <v>0</v>
      </c>
      <c r="BSS33" s="56">
        <f t="shared" si="1810"/>
        <v>0</v>
      </c>
      <c r="BST33" s="56">
        <f t="shared" si="1811"/>
        <v>0</v>
      </c>
      <c r="BSU33" s="56">
        <f t="shared" si="1812"/>
        <v>0</v>
      </c>
      <c r="BSV33" s="56">
        <f t="shared" si="1813"/>
        <v>0</v>
      </c>
      <c r="BSW33" s="56">
        <f t="shared" si="1814"/>
        <v>0</v>
      </c>
      <c r="BSX33" s="56">
        <f t="shared" si="1815"/>
        <v>0</v>
      </c>
      <c r="BSY33" s="56">
        <f t="shared" si="1816"/>
        <v>0</v>
      </c>
      <c r="BSZ33" s="56">
        <f t="shared" si="1817"/>
        <v>0</v>
      </c>
      <c r="BTA33" s="56">
        <f t="shared" si="1818"/>
        <v>0</v>
      </c>
      <c r="BTB33" s="56">
        <f t="shared" si="1819"/>
        <v>0</v>
      </c>
      <c r="BTC33" s="56">
        <f t="shared" si="1820"/>
        <v>0</v>
      </c>
      <c r="BTD33" s="56">
        <f t="shared" si="1821"/>
        <v>0</v>
      </c>
      <c r="BTE33" s="56">
        <f t="shared" si="1822"/>
        <v>0</v>
      </c>
      <c r="BTF33" s="56">
        <f t="shared" si="1823"/>
        <v>0</v>
      </c>
      <c r="BTG33" s="56">
        <f t="shared" si="1824"/>
        <v>0</v>
      </c>
      <c r="BTH33" s="56">
        <f t="shared" si="1825"/>
        <v>0</v>
      </c>
      <c r="BTI33" s="56">
        <f t="shared" si="1826"/>
        <v>0</v>
      </c>
      <c r="BTJ33" s="56">
        <f t="shared" si="1827"/>
        <v>0</v>
      </c>
      <c r="BTK33" s="56">
        <f t="shared" si="1828"/>
        <v>0</v>
      </c>
      <c r="BTL33" s="56">
        <f t="shared" si="1829"/>
        <v>0</v>
      </c>
      <c r="BTM33" s="56">
        <f t="shared" si="1830"/>
        <v>0</v>
      </c>
      <c r="BTN33" s="56">
        <f t="shared" si="1831"/>
        <v>0</v>
      </c>
      <c r="BTO33" s="56">
        <f t="shared" si="1832"/>
        <v>0</v>
      </c>
      <c r="BTP33" s="56">
        <f t="shared" si="1833"/>
        <v>0</v>
      </c>
      <c r="BTQ33" s="56">
        <f t="shared" si="1834"/>
        <v>0</v>
      </c>
      <c r="BTR33" s="56">
        <f t="shared" si="1835"/>
        <v>0</v>
      </c>
      <c r="BTS33" s="56">
        <f t="shared" si="1836"/>
        <v>0</v>
      </c>
      <c r="BTT33" s="56">
        <f t="shared" si="1837"/>
        <v>0</v>
      </c>
      <c r="BTU33" s="56">
        <f t="shared" si="1838"/>
        <v>0</v>
      </c>
      <c r="BTV33" s="56">
        <f t="shared" si="1839"/>
        <v>0</v>
      </c>
      <c r="BTW33" s="56">
        <f t="shared" si="1840"/>
        <v>0</v>
      </c>
      <c r="BTX33" s="56">
        <f t="shared" si="1841"/>
        <v>0</v>
      </c>
      <c r="BTY33" s="56">
        <f t="shared" si="1842"/>
        <v>0</v>
      </c>
      <c r="BTZ33" s="56">
        <f t="shared" si="1843"/>
        <v>0</v>
      </c>
      <c r="BUA33" s="56">
        <f t="shared" si="1844"/>
        <v>0</v>
      </c>
      <c r="BUB33" s="56">
        <f t="shared" si="1845"/>
        <v>0</v>
      </c>
      <c r="BUC33" s="56">
        <f t="shared" si="1846"/>
        <v>0</v>
      </c>
      <c r="BUD33" s="56">
        <f t="shared" si="1847"/>
        <v>0</v>
      </c>
      <c r="BUE33" s="56">
        <f t="shared" si="1848"/>
        <v>0</v>
      </c>
      <c r="BUF33" s="56">
        <f t="shared" si="1849"/>
        <v>0</v>
      </c>
      <c r="BUG33" s="56">
        <f t="shared" si="1850"/>
        <v>0</v>
      </c>
      <c r="BUH33" s="56">
        <f t="shared" si="1851"/>
        <v>0</v>
      </c>
      <c r="BUI33" s="56">
        <f t="shared" si="1852"/>
        <v>0</v>
      </c>
      <c r="BUJ33" s="56">
        <f t="shared" si="1853"/>
        <v>0</v>
      </c>
      <c r="BUK33" s="56">
        <f t="shared" si="1854"/>
        <v>0</v>
      </c>
      <c r="BUL33" s="56">
        <f t="shared" si="1855"/>
        <v>0</v>
      </c>
      <c r="BUM33" s="56">
        <f t="shared" si="1856"/>
        <v>0</v>
      </c>
      <c r="BUN33" s="56">
        <f t="shared" si="1857"/>
        <v>0</v>
      </c>
      <c r="BUO33" s="56">
        <f t="shared" si="1858"/>
        <v>0</v>
      </c>
      <c r="BUP33" s="56">
        <f t="shared" si="1859"/>
        <v>0</v>
      </c>
      <c r="BUQ33" s="56">
        <f t="shared" si="1860"/>
        <v>0</v>
      </c>
      <c r="BUR33" s="56">
        <f t="shared" si="1861"/>
        <v>0</v>
      </c>
      <c r="BUS33" s="56">
        <f t="shared" si="1862"/>
        <v>0</v>
      </c>
      <c r="BUT33" s="56">
        <f t="shared" si="1863"/>
        <v>0</v>
      </c>
      <c r="BUU33" s="56">
        <f t="shared" si="1864"/>
        <v>0</v>
      </c>
      <c r="BUV33" s="56">
        <f t="shared" si="1865"/>
        <v>0</v>
      </c>
      <c r="BUW33" s="56">
        <f t="shared" si="1866"/>
        <v>0</v>
      </c>
      <c r="BUX33" s="56">
        <f t="shared" si="1867"/>
        <v>0</v>
      </c>
      <c r="BUY33" s="56">
        <f t="shared" si="1868"/>
        <v>0</v>
      </c>
      <c r="BUZ33" s="56">
        <f t="shared" si="1869"/>
        <v>0</v>
      </c>
      <c r="BVA33" s="56">
        <f t="shared" si="1870"/>
        <v>0</v>
      </c>
      <c r="BVB33" s="56">
        <f t="shared" si="1871"/>
        <v>0</v>
      </c>
      <c r="BVC33" s="56">
        <f t="shared" si="1872"/>
        <v>0</v>
      </c>
      <c r="BVD33" s="56">
        <f t="shared" si="1873"/>
        <v>0</v>
      </c>
      <c r="BVE33" s="56">
        <f t="shared" si="1874"/>
        <v>0</v>
      </c>
      <c r="BVF33" s="56">
        <f t="shared" si="1875"/>
        <v>0</v>
      </c>
      <c r="BVG33" s="56">
        <f t="shared" si="1876"/>
        <v>0</v>
      </c>
      <c r="BVH33" s="56">
        <f t="shared" si="1877"/>
        <v>0</v>
      </c>
      <c r="BVI33" s="56">
        <f t="shared" si="1878"/>
        <v>0</v>
      </c>
      <c r="BVJ33" s="56">
        <f t="shared" si="1879"/>
        <v>0</v>
      </c>
      <c r="BVK33" s="56">
        <f t="shared" si="1880"/>
        <v>0</v>
      </c>
      <c r="BVL33" s="56">
        <f t="shared" si="1881"/>
        <v>0</v>
      </c>
      <c r="BVM33" s="56">
        <f t="shared" si="1882"/>
        <v>0</v>
      </c>
      <c r="BVN33" s="56">
        <f t="shared" si="1883"/>
        <v>0</v>
      </c>
      <c r="BVO33" s="56">
        <f t="shared" si="1884"/>
        <v>0</v>
      </c>
      <c r="BVP33" s="56">
        <f t="shared" si="1885"/>
        <v>0</v>
      </c>
      <c r="BVQ33" s="56">
        <f t="shared" si="1886"/>
        <v>0</v>
      </c>
      <c r="BVR33" s="56">
        <f t="shared" si="1887"/>
        <v>0</v>
      </c>
      <c r="BVS33" s="56">
        <f t="shared" si="1888"/>
        <v>0</v>
      </c>
      <c r="BVT33" s="56">
        <f t="shared" si="1889"/>
        <v>0</v>
      </c>
      <c r="BVU33" s="56">
        <f t="shared" si="1890"/>
        <v>0</v>
      </c>
      <c r="BVV33" s="56">
        <f t="shared" si="1891"/>
        <v>0</v>
      </c>
      <c r="BVW33" s="56">
        <f t="shared" si="1892"/>
        <v>0</v>
      </c>
      <c r="BVX33" s="56">
        <f t="shared" si="1893"/>
        <v>0</v>
      </c>
      <c r="BVY33" s="56">
        <f t="shared" si="1894"/>
        <v>0</v>
      </c>
      <c r="BVZ33" s="56">
        <f t="shared" si="1895"/>
        <v>0</v>
      </c>
      <c r="BWA33" s="56">
        <f t="shared" si="1896"/>
        <v>0</v>
      </c>
      <c r="BWB33" s="56">
        <f t="shared" si="1897"/>
        <v>0</v>
      </c>
      <c r="BWC33" s="56">
        <f t="shared" si="1898"/>
        <v>0</v>
      </c>
      <c r="BWD33" s="56">
        <f t="shared" si="1899"/>
        <v>0</v>
      </c>
      <c r="BWE33" s="56">
        <f t="shared" si="1900"/>
        <v>0</v>
      </c>
      <c r="BWF33" s="56">
        <f t="shared" si="1901"/>
        <v>0</v>
      </c>
      <c r="BWG33" s="56">
        <f t="shared" si="1902"/>
        <v>0</v>
      </c>
      <c r="BWH33" s="56">
        <f t="shared" si="1903"/>
        <v>0</v>
      </c>
      <c r="BWI33" s="56">
        <f t="shared" si="1904"/>
        <v>0</v>
      </c>
      <c r="BWJ33" s="56">
        <f t="shared" si="1905"/>
        <v>0</v>
      </c>
      <c r="BWK33" s="56">
        <f t="shared" si="1906"/>
        <v>0</v>
      </c>
      <c r="BWL33" s="56">
        <f t="shared" si="1907"/>
        <v>0</v>
      </c>
      <c r="BWM33" s="56">
        <f t="shared" si="1908"/>
        <v>0</v>
      </c>
      <c r="BWN33" s="56">
        <f t="shared" si="1909"/>
        <v>0</v>
      </c>
      <c r="BWO33" s="56">
        <f t="shared" si="1910"/>
        <v>0</v>
      </c>
      <c r="BWP33" s="56">
        <f t="shared" si="1911"/>
        <v>0</v>
      </c>
      <c r="BWQ33" s="56">
        <f t="shared" si="1912"/>
        <v>0</v>
      </c>
      <c r="BWR33" s="56">
        <f t="shared" si="1913"/>
        <v>0</v>
      </c>
      <c r="BWS33" s="56">
        <f t="shared" si="1914"/>
        <v>0</v>
      </c>
      <c r="BWT33" s="56">
        <f t="shared" si="1915"/>
        <v>0</v>
      </c>
      <c r="BWU33" s="56">
        <f t="shared" si="1916"/>
        <v>0</v>
      </c>
      <c r="BWV33" s="56">
        <f t="shared" si="1917"/>
        <v>0</v>
      </c>
      <c r="BWW33" s="56">
        <f t="shared" si="1918"/>
        <v>0</v>
      </c>
      <c r="BWX33" s="56">
        <f t="shared" si="1919"/>
        <v>0</v>
      </c>
      <c r="BWY33" s="56">
        <f t="shared" si="1920"/>
        <v>0</v>
      </c>
      <c r="BWZ33" s="56">
        <f t="shared" si="1921"/>
        <v>0</v>
      </c>
      <c r="BXA33" s="56">
        <f t="shared" si="1922"/>
        <v>0</v>
      </c>
      <c r="BXB33" s="56">
        <f t="shared" si="1923"/>
        <v>0</v>
      </c>
      <c r="BXC33" s="56">
        <f t="shared" si="1924"/>
        <v>0</v>
      </c>
      <c r="BXD33" s="56">
        <f t="shared" si="1925"/>
        <v>0</v>
      </c>
      <c r="BXE33" s="56">
        <f t="shared" si="1926"/>
        <v>0</v>
      </c>
      <c r="BXF33" s="56">
        <f t="shared" si="1927"/>
        <v>0</v>
      </c>
      <c r="BXG33" s="56">
        <f t="shared" si="1928"/>
        <v>0</v>
      </c>
      <c r="BXH33" s="56">
        <f t="shared" si="1929"/>
        <v>0</v>
      </c>
      <c r="BXI33" s="56">
        <f t="shared" si="1930"/>
        <v>0</v>
      </c>
      <c r="BXJ33" s="56">
        <f t="shared" si="1931"/>
        <v>0</v>
      </c>
      <c r="BXK33" s="56">
        <f t="shared" si="1932"/>
        <v>0</v>
      </c>
      <c r="BXL33" s="56">
        <f t="shared" si="1933"/>
        <v>0</v>
      </c>
      <c r="BXM33" s="56">
        <f t="shared" si="1934"/>
        <v>0</v>
      </c>
      <c r="BXN33" s="56">
        <f t="shared" si="1935"/>
        <v>0</v>
      </c>
      <c r="BXO33" s="56">
        <f t="shared" si="1936"/>
        <v>0</v>
      </c>
      <c r="BXP33" s="56">
        <f t="shared" si="1937"/>
        <v>0</v>
      </c>
      <c r="BXQ33" s="56">
        <f t="shared" si="1938"/>
        <v>0</v>
      </c>
      <c r="BXR33" s="56">
        <f t="shared" si="1939"/>
        <v>0</v>
      </c>
      <c r="BXS33" s="56">
        <f t="shared" si="1940"/>
        <v>0</v>
      </c>
      <c r="BXT33" s="56">
        <f t="shared" si="1941"/>
        <v>0</v>
      </c>
      <c r="BXU33" s="56">
        <f t="shared" si="1942"/>
        <v>0</v>
      </c>
      <c r="BXV33" s="56">
        <f t="shared" si="1943"/>
        <v>0</v>
      </c>
      <c r="BXW33" s="56">
        <f t="shared" si="1944"/>
        <v>0</v>
      </c>
      <c r="BXX33" s="56">
        <f t="shared" si="1945"/>
        <v>0</v>
      </c>
      <c r="BXY33" s="56">
        <f t="shared" si="1946"/>
        <v>0</v>
      </c>
      <c r="BXZ33" s="56">
        <f t="shared" si="1947"/>
        <v>0</v>
      </c>
      <c r="BYA33" s="56">
        <f t="shared" si="1948"/>
        <v>0</v>
      </c>
      <c r="BYB33" s="56">
        <f t="shared" si="1949"/>
        <v>0</v>
      </c>
      <c r="BYC33" s="56">
        <f t="shared" si="1950"/>
        <v>0</v>
      </c>
      <c r="BYD33" s="56">
        <f t="shared" si="1951"/>
        <v>0</v>
      </c>
      <c r="BYE33" s="56">
        <f t="shared" si="1952"/>
        <v>0</v>
      </c>
      <c r="BYF33" s="56">
        <f t="shared" si="1953"/>
        <v>0</v>
      </c>
      <c r="BYG33" s="56">
        <f t="shared" si="1954"/>
        <v>0</v>
      </c>
      <c r="BYH33" s="56">
        <f t="shared" si="1955"/>
        <v>0</v>
      </c>
      <c r="BYI33" s="56">
        <f t="shared" si="1956"/>
        <v>0</v>
      </c>
      <c r="BYJ33" s="56">
        <f t="shared" si="1957"/>
        <v>0</v>
      </c>
      <c r="BYK33" s="56">
        <f t="shared" si="1958"/>
        <v>0</v>
      </c>
      <c r="BYL33" s="56">
        <f t="shared" si="1959"/>
        <v>0</v>
      </c>
      <c r="BYM33" s="56">
        <f t="shared" si="1960"/>
        <v>0</v>
      </c>
      <c r="BYN33" s="56">
        <f t="shared" si="1961"/>
        <v>0</v>
      </c>
      <c r="BYO33" s="56">
        <f t="shared" si="1962"/>
        <v>0</v>
      </c>
      <c r="BYP33" s="56">
        <f t="shared" si="1963"/>
        <v>0</v>
      </c>
      <c r="BYQ33" s="56">
        <f t="shared" si="1964"/>
        <v>0</v>
      </c>
      <c r="BYR33" s="56">
        <f t="shared" si="1965"/>
        <v>0</v>
      </c>
      <c r="BYS33" s="56">
        <f t="shared" si="1966"/>
        <v>0</v>
      </c>
      <c r="BYT33" s="56">
        <f t="shared" si="1967"/>
        <v>0</v>
      </c>
      <c r="BYU33" s="56">
        <f t="shared" si="1968"/>
        <v>0</v>
      </c>
      <c r="BYV33" s="56">
        <f t="shared" si="1969"/>
        <v>0</v>
      </c>
      <c r="BYW33" s="56">
        <f t="shared" si="1970"/>
        <v>0</v>
      </c>
      <c r="BYX33" s="56">
        <f t="shared" si="1971"/>
        <v>0</v>
      </c>
      <c r="BYY33" s="56">
        <f t="shared" si="1972"/>
        <v>0</v>
      </c>
      <c r="BYZ33" s="56">
        <f t="shared" si="1973"/>
        <v>0</v>
      </c>
      <c r="BZA33" s="56">
        <f t="shared" si="1974"/>
        <v>0</v>
      </c>
      <c r="BZB33" s="56">
        <f t="shared" si="1975"/>
        <v>0</v>
      </c>
      <c r="BZC33" s="56">
        <f t="shared" si="1976"/>
        <v>0</v>
      </c>
      <c r="BZD33" s="56">
        <f t="shared" si="1977"/>
        <v>0</v>
      </c>
      <c r="BZE33" s="56">
        <f t="shared" si="1978"/>
        <v>0</v>
      </c>
      <c r="BZF33" s="56">
        <f t="shared" si="1979"/>
        <v>0</v>
      </c>
      <c r="BZG33" s="56">
        <f t="shared" si="1980"/>
        <v>0</v>
      </c>
      <c r="BZH33" s="56">
        <f t="shared" si="1981"/>
        <v>0</v>
      </c>
      <c r="BZI33" s="56">
        <f t="shared" si="1982"/>
        <v>0</v>
      </c>
      <c r="BZJ33" s="56">
        <f t="shared" si="1983"/>
        <v>0</v>
      </c>
      <c r="BZK33" s="56">
        <f t="shared" si="1984"/>
        <v>0</v>
      </c>
      <c r="BZL33" s="56">
        <f t="shared" si="1985"/>
        <v>0</v>
      </c>
      <c r="BZM33" s="56">
        <f t="shared" si="1986"/>
        <v>0</v>
      </c>
      <c r="BZN33" s="56">
        <f t="shared" si="1987"/>
        <v>0</v>
      </c>
      <c r="BZO33" s="56">
        <f t="shared" si="1988"/>
        <v>0</v>
      </c>
      <c r="BZP33" s="56">
        <f t="shared" si="1989"/>
        <v>0</v>
      </c>
      <c r="BZQ33" s="56">
        <f t="shared" si="1990"/>
        <v>0</v>
      </c>
      <c r="BZR33" s="56">
        <f t="shared" si="1991"/>
        <v>0</v>
      </c>
      <c r="BZS33" s="56">
        <f t="shared" si="1992"/>
        <v>0</v>
      </c>
      <c r="BZT33" s="56">
        <f t="shared" si="1993"/>
        <v>0</v>
      </c>
      <c r="BZU33" s="56">
        <f t="shared" si="1994"/>
        <v>0</v>
      </c>
      <c r="BZV33" s="56">
        <f t="shared" si="1995"/>
        <v>0</v>
      </c>
      <c r="BZW33" s="56">
        <f t="shared" si="1996"/>
        <v>0</v>
      </c>
      <c r="BZX33" s="56">
        <f t="shared" si="1997"/>
        <v>0</v>
      </c>
      <c r="BZY33" s="56">
        <f t="shared" si="1998"/>
        <v>0</v>
      </c>
      <c r="BZZ33" s="56">
        <f t="shared" si="1999"/>
        <v>0</v>
      </c>
      <c r="CAA33" s="56">
        <f t="shared" si="2000"/>
        <v>0</v>
      </c>
      <c r="CAB33" s="56">
        <f t="shared" si="2001"/>
        <v>0</v>
      </c>
      <c r="CAC33" s="56">
        <f t="shared" si="2002"/>
        <v>0</v>
      </c>
      <c r="CAD33" s="56">
        <f t="shared" si="2003"/>
        <v>0</v>
      </c>
      <c r="CAE33" s="56">
        <f t="shared" si="2004"/>
        <v>0</v>
      </c>
      <c r="CAF33" s="56">
        <f t="shared" si="2005"/>
        <v>0</v>
      </c>
      <c r="CAG33" s="56">
        <f t="shared" si="2006"/>
        <v>0</v>
      </c>
      <c r="CAH33" s="56">
        <f t="shared" si="2007"/>
        <v>0</v>
      </c>
      <c r="CAI33" s="56">
        <f t="shared" si="2008"/>
        <v>0</v>
      </c>
      <c r="CAJ33" s="56">
        <f t="shared" si="2009"/>
        <v>0</v>
      </c>
      <c r="CAK33" s="56">
        <f t="shared" si="2010"/>
        <v>0</v>
      </c>
      <c r="CAL33" s="56">
        <f t="shared" si="2011"/>
        <v>0</v>
      </c>
      <c r="CAM33" s="56">
        <f t="shared" si="2012"/>
        <v>0</v>
      </c>
      <c r="CAN33" s="56">
        <f t="shared" si="2013"/>
        <v>0</v>
      </c>
      <c r="CAO33" s="56">
        <f t="shared" si="2014"/>
        <v>0</v>
      </c>
      <c r="CAP33" s="56">
        <f t="shared" si="2015"/>
        <v>0</v>
      </c>
      <c r="CAQ33" s="56">
        <f t="shared" si="2016"/>
        <v>0</v>
      </c>
      <c r="CAR33" s="56">
        <f t="shared" si="2017"/>
        <v>0</v>
      </c>
      <c r="CAS33" s="56">
        <f t="shared" si="2018"/>
        <v>0</v>
      </c>
      <c r="CAT33" s="56">
        <f t="shared" si="2019"/>
        <v>0</v>
      </c>
      <c r="CAU33" s="56">
        <f t="shared" si="2020"/>
        <v>0</v>
      </c>
      <c r="CAV33" s="56">
        <f t="shared" si="2021"/>
        <v>0</v>
      </c>
      <c r="CAW33" s="56">
        <f t="shared" si="2022"/>
        <v>0</v>
      </c>
      <c r="CAX33" s="56">
        <f t="shared" si="2023"/>
        <v>0</v>
      </c>
      <c r="CAY33" s="56">
        <f t="shared" si="2024"/>
        <v>0</v>
      </c>
      <c r="CAZ33" s="56">
        <f t="shared" si="2025"/>
        <v>0</v>
      </c>
      <c r="CBA33" s="56">
        <f t="shared" si="2026"/>
        <v>0</v>
      </c>
      <c r="CBB33" s="56">
        <f t="shared" si="2027"/>
        <v>0</v>
      </c>
      <c r="CBC33" s="56">
        <f t="shared" si="2028"/>
        <v>0</v>
      </c>
      <c r="CBD33" s="56">
        <f t="shared" si="2029"/>
        <v>0</v>
      </c>
      <c r="CBE33" s="56">
        <f t="shared" si="2030"/>
        <v>0</v>
      </c>
      <c r="CBF33" s="56">
        <f t="shared" si="2031"/>
        <v>0</v>
      </c>
      <c r="CBG33" s="56">
        <f t="shared" si="2032"/>
        <v>0</v>
      </c>
      <c r="CBH33" s="56">
        <f t="shared" si="2033"/>
        <v>0</v>
      </c>
      <c r="CBI33" s="56">
        <f t="shared" si="2034"/>
        <v>0</v>
      </c>
      <c r="CBJ33" s="56">
        <f t="shared" si="2035"/>
        <v>0</v>
      </c>
      <c r="CBK33" s="56">
        <f t="shared" si="2036"/>
        <v>0</v>
      </c>
      <c r="CBL33" s="56">
        <f t="shared" si="2037"/>
        <v>0</v>
      </c>
      <c r="CBM33" s="56">
        <f t="shared" si="2038"/>
        <v>0</v>
      </c>
      <c r="CBN33" s="56">
        <f t="shared" si="2039"/>
        <v>0</v>
      </c>
      <c r="CBO33" s="56">
        <f t="shared" si="2040"/>
        <v>0</v>
      </c>
      <c r="CBP33" s="56">
        <f t="shared" si="2041"/>
        <v>0</v>
      </c>
      <c r="CBQ33" s="56">
        <f t="shared" si="2042"/>
        <v>0</v>
      </c>
      <c r="CBR33" s="56">
        <f t="shared" si="2043"/>
        <v>0</v>
      </c>
      <c r="CBS33" s="56">
        <f t="shared" si="2044"/>
        <v>0</v>
      </c>
      <c r="CBT33" s="56">
        <f t="shared" si="2045"/>
        <v>0</v>
      </c>
      <c r="CBU33" s="56">
        <f t="shared" si="2046"/>
        <v>0</v>
      </c>
      <c r="CBV33" s="56">
        <f t="shared" si="2047"/>
        <v>0</v>
      </c>
      <c r="CBW33" s="56">
        <f t="shared" si="2048"/>
        <v>0</v>
      </c>
      <c r="CBX33" s="56">
        <f t="shared" si="2049"/>
        <v>0</v>
      </c>
      <c r="CBY33" s="56">
        <f t="shared" si="2050"/>
        <v>0</v>
      </c>
      <c r="CBZ33" s="56">
        <f t="shared" si="2051"/>
        <v>0</v>
      </c>
      <c r="CCA33" s="56">
        <f t="shared" si="2052"/>
        <v>0</v>
      </c>
      <c r="CCB33" s="56">
        <f t="shared" si="2053"/>
        <v>0</v>
      </c>
      <c r="CCC33" s="56">
        <f t="shared" si="2054"/>
        <v>0</v>
      </c>
      <c r="CCD33" s="56">
        <f t="shared" si="2055"/>
        <v>0</v>
      </c>
      <c r="CCE33" s="56">
        <f t="shared" si="2056"/>
        <v>0</v>
      </c>
      <c r="CCF33" s="56">
        <f t="shared" si="2057"/>
        <v>0</v>
      </c>
      <c r="CCG33" s="56">
        <f t="shared" si="2058"/>
        <v>0</v>
      </c>
      <c r="CCH33" s="56">
        <f t="shared" si="2059"/>
        <v>0</v>
      </c>
      <c r="CCI33" s="56">
        <f t="shared" si="2060"/>
        <v>0</v>
      </c>
      <c r="CCJ33" s="56">
        <f t="shared" si="2061"/>
        <v>0</v>
      </c>
      <c r="CCK33" s="56">
        <f t="shared" si="2062"/>
        <v>0</v>
      </c>
      <c r="CCL33" s="56">
        <f t="shared" si="2063"/>
        <v>0</v>
      </c>
      <c r="CCM33" s="56">
        <f t="shared" si="2064"/>
        <v>0</v>
      </c>
      <c r="CCN33" s="56">
        <f t="shared" si="2065"/>
        <v>0</v>
      </c>
      <c r="CCO33" s="56">
        <f t="shared" si="2066"/>
        <v>0</v>
      </c>
      <c r="CCP33" s="56">
        <f t="shared" si="2067"/>
        <v>0</v>
      </c>
      <c r="CCQ33" s="56">
        <f t="shared" si="2068"/>
        <v>0</v>
      </c>
      <c r="CCR33" s="56">
        <f t="shared" si="2069"/>
        <v>0</v>
      </c>
      <c r="CCS33" s="56">
        <f t="shared" si="2070"/>
        <v>0</v>
      </c>
      <c r="CCT33" s="56">
        <f t="shared" si="2071"/>
        <v>0</v>
      </c>
      <c r="CCU33" s="56">
        <f t="shared" si="2072"/>
        <v>0</v>
      </c>
      <c r="CCV33" s="56">
        <f t="shared" si="2073"/>
        <v>0</v>
      </c>
      <c r="CCW33" s="56">
        <f t="shared" si="2074"/>
        <v>0</v>
      </c>
      <c r="CCX33" s="56">
        <f t="shared" si="2075"/>
        <v>0</v>
      </c>
      <c r="CCY33" s="56">
        <f t="shared" si="2076"/>
        <v>0</v>
      </c>
      <c r="CCZ33" s="56">
        <f t="shared" si="2077"/>
        <v>0</v>
      </c>
      <c r="CDA33" s="56">
        <f t="shared" si="2078"/>
        <v>0</v>
      </c>
      <c r="CDB33" s="56">
        <f t="shared" si="2079"/>
        <v>0</v>
      </c>
      <c r="CDC33" s="56">
        <f t="shared" si="2080"/>
        <v>0</v>
      </c>
      <c r="CDD33" s="56">
        <f t="shared" si="2081"/>
        <v>0</v>
      </c>
      <c r="CDE33" s="56">
        <f t="shared" si="2082"/>
        <v>0</v>
      </c>
      <c r="CDF33" s="56">
        <f t="shared" si="2083"/>
        <v>0</v>
      </c>
      <c r="CDG33" s="56">
        <f t="shared" si="2084"/>
        <v>0</v>
      </c>
      <c r="CDH33" s="56">
        <f t="shared" si="2085"/>
        <v>0</v>
      </c>
      <c r="CDI33" s="56">
        <f t="shared" si="2086"/>
        <v>0</v>
      </c>
      <c r="CDJ33" s="56">
        <f t="shared" si="2087"/>
        <v>0</v>
      </c>
      <c r="CDK33" s="56">
        <f t="shared" si="2088"/>
        <v>0</v>
      </c>
      <c r="CDL33" s="56">
        <f t="shared" si="2089"/>
        <v>0</v>
      </c>
      <c r="CDM33" s="56">
        <f t="shared" si="2090"/>
        <v>0</v>
      </c>
      <c r="CDN33" s="56">
        <f t="shared" si="2091"/>
        <v>0</v>
      </c>
      <c r="CDO33" s="56">
        <f t="shared" si="2092"/>
        <v>0</v>
      </c>
      <c r="CDP33" s="56">
        <f t="shared" si="2093"/>
        <v>0</v>
      </c>
      <c r="CDQ33" s="56">
        <f t="shared" si="2094"/>
        <v>0</v>
      </c>
      <c r="CDR33" s="56">
        <f t="shared" si="2095"/>
        <v>0</v>
      </c>
      <c r="CDS33" s="56">
        <f t="shared" si="2096"/>
        <v>0</v>
      </c>
      <c r="CDT33" s="56">
        <f t="shared" si="2097"/>
        <v>0</v>
      </c>
      <c r="CDU33" s="56">
        <f t="shared" si="2098"/>
        <v>0</v>
      </c>
      <c r="CDV33" s="56">
        <f t="shared" si="2099"/>
        <v>0</v>
      </c>
      <c r="CDW33" s="56">
        <f t="shared" si="2100"/>
        <v>0</v>
      </c>
      <c r="CDX33" s="56">
        <f t="shared" si="2101"/>
        <v>0</v>
      </c>
      <c r="CDY33" s="56">
        <f t="shared" si="2102"/>
        <v>0</v>
      </c>
      <c r="CDZ33" s="56">
        <f t="shared" si="2103"/>
        <v>0</v>
      </c>
      <c r="CEA33" s="56">
        <f t="shared" si="2104"/>
        <v>0</v>
      </c>
      <c r="CEB33" s="56">
        <f t="shared" si="2105"/>
        <v>0</v>
      </c>
      <c r="CEC33" s="56">
        <f t="shared" si="2106"/>
        <v>0</v>
      </c>
      <c r="CED33" s="56">
        <f t="shared" si="2107"/>
        <v>0</v>
      </c>
      <c r="CEE33" s="56">
        <f t="shared" si="2108"/>
        <v>0</v>
      </c>
      <c r="CEF33" s="56">
        <f t="shared" si="2109"/>
        <v>0</v>
      </c>
      <c r="CEG33" s="56">
        <f t="shared" si="2110"/>
        <v>0</v>
      </c>
      <c r="CEH33" s="56">
        <f t="shared" si="2111"/>
        <v>0</v>
      </c>
      <c r="CEI33" s="56">
        <f t="shared" si="2112"/>
        <v>0</v>
      </c>
      <c r="CEJ33" s="56">
        <f t="shared" si="2113"/>
        <v>0</v>
      </c>
      <c r="CEK33" s="56">
        <f t="shared" si="2114"/>
        <v>0</v>
      </c>
      <c r="CEL33" s="56">
        <f t="shared" si="2115"/>
        <v>0</v>
      </c>
    </row>
    <row r="34" spans="4:2170">
      <c r="D34" s="60">
        <v>904.7619047619047</v>
      </c>
      <c r="E34" s="59">
        <f>Feuil2!K11</f>
        <v>0</v>
      </c>
      <c r="F34" s="59">
        <f>Feuil2!L11</f>
        <v>0</v>
      </c>
      <c r="G34" s="59">
        <f>Feuil2!M11</f>
        <v>0</v>
      </c>
      <c r="H34" s="59">
        <f>Feuil2!N11</f>
        <v>0</v>
      </c>
      <c r="I34" s="59">
        <f>Feuil2!O11</f>
        <v>0</v>
      </c>
      <c r="J34" s="59">
        <f>Feuil2!P11</f>
        <v>0</v>
      </c>
      <c r="K34" s="59">
        <f>Feuil2!Q11</f>
        <v>0</v>
      </c>
      <c r="L34" s="59">
        <f>Feuil2!R11</f>
        <v>0</v>
      </c>
      <c r="M34" s="59">
        <f>Feuil2!S11</f>
        <v>0</v>
      </c>
      <c r="N34" s="59">
        <f>Feuil2!T11</f>
        <v>0</v>
      </c>
      <c r="O34" s="59">
        <f>Feuil2!U11</f>
        <v>0</v>
      </c>
      <c r="P34" s="59">
        <f>Feuil2!V11</f>
        <v>0</v>
      </c>
      <c r="Q34" s="59">
        <f>Feuil2!W11</f>
        <v>0</v>
      </c>
      <c r="R34" s="59">
        <f>Feuil2!X11</f>
        <v>0</v>
      </c>
      <c r="S34" s="59">
        <f>Feuil2!Y11</f>
        <v>0</v>
      </c>
      <c r="T34" s="59">
        <f>Feuil2!Z11</f>
        <v>0</v>
      </c>
      <c r="U34" s="59">
        <f>Feuil2!AA11</f>
        <v>-0.83453744765696991</v>
      </c>
      <c r="V34" s="59">
        <f>Feuil2!AB11</f>
        <v>-0.55095122148715681</v>
      </c>
      <c r="W34" s="59">
        <f>Feuil2!AC11</f>
        <v>0.83453744765696991</v>
      </c>
      <c r="X34" s="59">
        <f>Feuil2!AD11</f>
        <v>0.55095122148715681</v>
      </c>
      <c r="Y34" s="59">
        <f>Feuil2!AE11</f>
        <v>0</v>
      </c>
      <c r="Z34" s="59">
        <f>Feuil2!AF11</f>
        <v>0</v>
      </c>
      <c r="AA34" s="59">
        <f>Feuil2!AG11</f>
        <v>0</v>
      </c>
      <c r="AB34" s="59">
        <f>Feuil2!AH11</f>
        <v>0</v>
      </c>
      <c r="AC34" s="59">
        <f>Feuil2!AI11</f>
        <v>0</v>
      </c>
      <c r="AD34" s="59">
        <f>Feuil2!AJ11</f>
        <v>0</v>
      </c>
      <c r="AE34" s="59">
        <f>Feuil2!AK11</f>
        <v>0</v>
      </c>
      <c r="AF34" s="59">
        <f>Feuil2!AL11</f>
        <v>0</v>
      </c>
      <c r="AG34" s="59">
        <f>Feuil2!AM11</f>
        <v>0</v>
      </c>
      <c r="AH34" s="59">
        <f>Feuil2!AN11</f>
        <v>0</v>
      </c>
      <c r="AI34" s="59">
        <f>Feuil2!AO11</f>
        <v>0</v>
      </c>
      <c r="AJ34" s="59">
        <f>Feuil2!AP11</f>
        <v>0</v>
      </c>
      <c r="AK34" s="59">
        <f>Feuil2!AQ11</f>
        <v>0</v>
      </c>
      <c r="AL34" s="59">
        <f>Feuil2!AR11</f>
        <v>0</v>
      </c>
      <c r="AM34" s="59">
        <f>Feuil2!AS11</f>
        <v>0</v>
      </c>
      <c r="AN34" s="59">
        <f>Feuil2!AT11</f>
        <v>0</v>
      </c>
      <c r="AO34" s="59">
        <f>Feuil2!AU11</f>
        <v>0</v>
      </c>
      <c r="AP34" s="59">
        <f>Feuil2!AV11</f>
        <v>0</v>
      </c>
      <c r="AQ34" s="59">
        <f>Feuil2!AW11</f>
        <v>0</v>
      </c>
      <c r="AR34" s="59">
        <f>Feuil2!AX11</f>
        <v>0</v>
      </c>
      <c r="AS34" s="59">
        <f>Feuil2!AY11</f>
        <v>0</v>
      </c>
      <c r="AT34" s="59">
        <f>Feuil2!AZ11</f>
        <v>0</v>
      </c>
      <c r="AU34" s="59">
        <f>Feuil2!BA11</f>
        <v>0</v>
      </c>
      <c r="AV34" s="59">
        <f>Feuil2!BB11</f>
        <v>0</v>
      </c>
      <c r="AW34" s="59">
        <f>Feuil2!BC11</f>
        <v>0</v>
      </c>
      <c r="AX34" s="59">
        <f>Feuil2!BD11</f>
        <v>0</v>
      </c>
      <c r="AY34" s="58">
        <f t="shared" si="2116"/>
        <v>3054.0166204986153</v>
      </c>
      <c r="BC34" s="56">
        <f t="shared" si="0"/>
        <v>0</v>
      </c>
      <c r="BD34" s="56">
        <f t="shared" si="1"/>
        <v>0</v>
      </c>
      <c r="BE34" s="56">
        <f t="shared" si="2"/>
        <v>0</v>
      </c>
      <c r="BF34" s="56">
        <f t="shared" si="3"/>
        <v>0</v>
      </c>
      <c r="BG34" s="56">
        <f t="shared" si="4"/>
        <v>0</v>
      </c>
      <c r="BH34" s="56">
        <f t="shared" si="5"/>
        <v>0</v>
      </c>
      <c r="BI34" s="56">
        <f t="shared" si="6"/>
        <v>0</v>
      </c>
      <c r="BJ34" s="56">
        <f t="shared" si="7"/>
        <v>0</v>
      </c>
      <c r="BK34" s="56">
        <f t="shared" si="8"/>
        <v>0</v>
      </c>
      <c r="BL34" s="56">
        <f t="shared" si="9"/>
        <v>0</v>
      </c>
      <c r="BM34" s="56">
        <f t="shared" si="10"/>
        <v>0</v>
      </c>
      <c r="BN34" s="56">
        <f t="shared" si="11"/>
        <v>0</v>
      </c>
      <c r="BO34" s="56">
        <f t="shared" si="12"/>
        <v>0</v>
      </c>
      <c r="BP34" s="56">
        <f t="shared" si="13"/>
        <v>0</v>
      </c>
      <c r="BQ34" s="56">
        <f t="shared" si="14"/>
        <v>0</v>
      </c>
      <c r="BR34" s="56">
        <f t="shared" si="15"/>
        <v>0</v>
      </c>
      <c r="BS34" s="56">
        <f t="shared" si="16"/>
        <v>0</v>
      </c>
      <c r="BT34" s="56">
        <f t="shared" si="17"/>
        <v>0</v>
      </c>
      <c r="BU34" s="56">
        <f t="shared" si="18"/>
        <v>0</v>
      </c>
      <c r="BV34" s="56">
        <f t="shared" si="19"/>
        <v>0</v>
      </c>
      <c r="BW34" s="56">
        <f t="shared" si="20"/>
        <v>0</v>
      </c>
      <c r="BX34" s="56">
        <f t="shared" si="21"/>
        <v>0</v>
      </c>
      <c r="BY34" s="56">
        <f t="shared" si="22"/>
        <v>0</v>
      </c>
      <c r="BZ34" s="56">
        <f t="shared" si="23"/>
        <v>0</v>
      </c>
      <c r="CA34" s="56">
        <f t="shared" si="24"/>
        <v>0</v>
      </c>
      <c r="CB34" s="56">
        <f t="shared" si="25"/>
        <v>0</v>
      </c>
      <c r="CC34" s="56">
        <f t="shared" si="26"/>
        <v>0</v>
      </c>
      <c r="CD34" s="56">
        <f t="shared" si="27"/>
        <v>0</v>
      </c>
      <c r="CE34" s="56">
        <f t="shared" si="28"/>
        <v>0</v>
      </c>
      <c r="CF34" s="56">
        <f t="shared" si="29"/>
        <v>0</v>
      </c>
      <c r="CG34" s="56">
        <f t="shared" si="30"/>
        <v>0</v>
      </c>
      <c r="CH34" s="56">
        <f t="shared" si="31"/>
        <v>0</v>
      </c>
      <c r="CI34" s="56">
        <f t="shared" si="32"/>
        <v>0</v>
      </c>
      <c r="CJ34" s="56">
        <f t="shared" si="33"/>
        <v>0</v>
      </c>
      <c r="CK34" s="56">
        <f t="shared" si="34"/>
        <v>0</v>
      </c>
      <c r="CL34" s="56">
        <f t="shared" si="35"/>
        <v>0</v>
      </c>
      <c r="CM34" s="56">
        <f t="shared" si="36"/>
        <v>0</v>
      </c>
      <c r="CN34" s="56">
        <f t="shared" si="37"/>
        <v>0</v>
      </c>
      <c r="CO34" s="56">
        <f t="shared" si="38"/>
        <v>0</v>
      </c>
      <c r="CP34" s="56">
        <f t="shared" si="39"/>
        <v>0</v>
      </c>
      <c r="CQ34" s="56">
        <f t="shared" si="40"/>
        <v>0</v>
      </c>
      <c r="CR34" s="56">
        <f t="shared" si="41"/>
        <v>0</v>
      </c>
      <c r="CS34" s="56">
        <f t="shared" si="42"/>
        <v>0</v>
      </c>
      <c r="CT34" s="56">
        <f t="shared" si="43"/>
        <v>0</v>
      </c>
      <c r="CU34" s="56">
        <f t="shared" si="44"/>
        <v>0</v>
      </c>
      <c r="CV34" s="56">
        <f t="shared" si="45"/>
        <v>0</v>
      </c>
      <c r="CW34" s="56">
        <f t="shared" si="46"/>
        <v>0</v>
      </c>
      <c r="CX34" s="56">
        <f t="shared" si="47"/>
        <v>0</v>
      </c>
      <c r="CY34" s="56">
        <f t="shared" si="48"/>
        <v>0</v>
      </c>
      <c r="CZ34" s="56">
        <f t="shared" si="49"/>
        <v>0</v>
      </c>
      <c r="DA34" s="56">
        <f t="shared" si="50"/>
        <v>0</v>
      </c>
      <c r="DB34" s="56">
        <f t="shared" si="51"/>
        <v>0</v>
      </c>
      <c r="DC34" s="56">
        <f t="shared" si="52"/>
        <v>0</v>
      </c>
      <c r="DD34" s="56">
        <f t="shared" si="53"/>
        <v>0</v>
      </c>
      <c r="DE34" s="56">
        <f t="shared" si="54"/>
        <v>0</v>
      </c>
      <c r="DF34" s="56">
        <f t="shared" si="55"/>
        <v>0</v>
      </c>
      <c r="DG34" s="56">
        <f t="shared" si="56"/>
        <v>0</v>
      </c>
      <c r="DH34" s="56">
        <f t="shared" si="57"/>
        <v>0</v>
      </c>
      <c r="DI34" s="56">
        <f t="shared" si="58"/>
        <v>0</v>
      </c>
      <c r="DJ34" s="56">
        <f t="shared" si="59"/>
        <v>0</v>
      </c>
      <c r="DK34" s="56">
        <f t="shared" si="60"/>
        <v>0</v>
      </c>
      <c r="DL34" s="56">
        <f t="shared" si="61"/>
        <v>0</v>
      </c>
      <c r="DM34" s="56">
        <f t="shared" si="62"/>
        <v>0</v>
      </c>
      <c r="DN34" s="56">
        <f t="shared" si="63"/>
        <v>0</v>
      </c>
      <c r="DO34" s="56">
        <f t="shared" si="64"/>
        <v>0</v>
      </c>
      <c r="DP34" s="56">
        <f t="shared" si="65"/>
        <v>0</v>
      </c>
      <c r="DQ34" s="56">
        <f t="shared" si="66"/>
        <v>0</v>
      </c>
      <c r="DR34" s="56">
        <f t="shared" si="67"/>
        <v>0</v>
      </c>
      <c r="DS34" s="56">
        <f t="shared" si="68"/>
        <v>0</v>
      </c>
      <c r="DT34" s="56">
        <f t="shared" si="69"/>
        <v>0</v>
      </c>
      <c r="DU34" s="56">
        <f t="shared" si="70"/>
        <v>0</v>
      </c>
      <c r="DV34" s="56">
        <f t="shared" si="71"/>
        <v>0</v>
      </c>
      <c r="DW34" s="56">
        <f t="shared" si="72"/>
        <v>0</v>
      </c>
      <c r="DX34" s="56">
        <f t="shared" si="73"/>
        <v>0</v>
      </c>
      <c r="DY34" s="56">
        <f t="shared" si="74"/>
        <v>0</v>
      </c>
      <c r="DZ34" s="56">
        <f t="shared" si="75"/>
        <v>0</v>
      </c>
      <c r="EA34" s="56">
        <f t="shared" si="76"/>
        <v>0</v>
      </c>
      <c r="EB34" s="56">
        <f t="shared" si="77"/>
        <v>0</v>
      </c>
      <c r="EC34" s="56">
        <f t="shared" si="78"/>
        <v>0</v>
      </c>
      <c r="ED34" s="56">
        <f t="shared" si="79"/>
        <v>0</v>
      </c>
      <c r="EE34" s="56">
        <f t="shared" si="80"/>
        <v>0</v>
      </c>
      <c r="EF34" s="56">
        <f t="shared" si="81"/>
        <v>0</v>
      </c>
      <c r="EG34" s="56">
        <f t="shared" si="82"/>
        <v>0</v>
      </c>
      <c r="EH34" s="56">
        <f t="shared" si="83"/>
        <v>0</v>
      </c>
      <c r="EI34" s="56">
        <f t="shared" si="84"/>
        <v>0</v>
      </c>
      <c r="EJ34" s="56">
        <f t="shared" si="85"/>
        <v>0</v>
      </c>
      <c r="EK34" s="56">
        <f t="shared" si="86"/>
        <v>0</v>
      </c>
      <c r="EL34" s="56">
        <f t="shared" si="87"/>
        <v>0</v>
      </c>
      <c r="EM34" s="56">
        <f t="shared" si="88"/>
        <v>0</v>
      </c>
      <c r="EN34" s="56">
        <f t="shared" si="89"/>
        <v>0</v>
      </c>
      <c r="EO34" s="56">
        <f t="shared" si="90"/>
        <v>0</v>
      </c>
      <c r="EP34" s="56">
        <f t="shared" si="91"/>
        <v>0</v>
      </c>
      <c r="EQ34" s="56">
        <f t="shared" si="92"/>
        <v>0</v>
      </c>
      <c r="ER34" s="56">
        <f t="shared" si="93"/>
        <v>0</v>
      </c>
      <c r="ES34" s="56">
        <f t="shared" si="94"/>
        <v>0</v>
      </c>
      <c r="ET34" s="56">
        <f t="shared" si="95"/>
        <v>0</v>
      </c>
      <c r="EU34" s="56">
        <f t="shared" si="96"/>
        <v>0</v>
      </c>
      <c r="EV34" s="56">
        <f t="shared" si="97"/>
        <v>0</v>
      </c>
      <c r="EW34" s="56">
        <f t="shared" si="98"/>
        <v>0</v>
      </c>
      <c r="EX34" s="56">
        <f t="shared" si="99"/>
        <v>0</v>
      </c>
      <c r="EY34" s="56">
        <f t="shared" si="100"/>
        <v>0</v>
      </c>
      <c r="EZ34" s="56">
        <f t="shared" si="101"/>
        <v>0</v>
      </c>
      <c r="FA34" s="56">
        <f t="shared" si="102"/>
        <v>0</v>
      </c>
      <c r="FB34" s="56">
        <f t="shared" si="103"/>
        <v>0</v>
      </c>
      <c r="FC34" s="56">
        <f t="shared" si="104"/>
        <v>0</v>
      </c>
      <c r="FD34" s="56">
        <f t="shared" si="105"/>
        <v>0</v>
      </c>
      <c r="FE34" s="56">
        <f t="shared" si="106"/>
        <v>0</v>
      </c>
      <c r="FF34" s="56">
        <f t="shared" si="107"/>
        <v>0</v>
      </c>
      <c r="FG34" s="56">
        <f t="shared" si="108"/>
        <v>0</v>
      </c>
      <c r="FH34" s="56">
        <f t="shared" si="109"/>
        <v>0</v>
      </c>
      <c r="FI34" s="56">
        <f t="shared" si="110"/>
        <v>0</v>
      </c>
      <c r="FJ34" s="56">
        <f t="shared" si="111"/>
        <v>0</v>
      </c>
      <c r="FK34" s="56">
        <f t="shared" si="112"/>
        <v>0</v>
      </c>
      <c r="FL34" s="56">
        <f t="shared" si="113"/>
        <v>0</v>
      </c>
      <c r="FM34" s="56">
        <f t="shared" si="114"/>
        <v>0</v>
      </c>
      <c r="FN34" s="56">
        <f t="shared" si="115"/>
        <v>0</v>
      </c>
      <c r="FO34" s="56">
        <f t="shared" si="116"/>
        <v>0</v>
      </c>
      <c r="FP34" s="56">
        <f t="shared" si="117"/>
        <v>0</v>
      </c>
      <c r="FQ34" s="56">
        <f t="shared" si="118"/>
        <v>0</v>
      </c>
      <c r="FR34" s="56">
        <f t="shared" si="119"/>
        <v>0</v>
      </c>
      <c r="FS34" s="56">
        <f t="shared" si="120"/>
        <v>0</v>
      </c>
      <c r="FT34" s="56">
        <f t="shared" si="121"/>
        <v>0</v>
      </c>
      <c r="FU34" s="56">
        <f t="shared" si="122"/>
        <v>0</v>
      </c>
      <c r="FV34" s="56">
        <f t="shared" si="123"/>
        <v>0</v>
      </c>
      <c r="FW34" s="56">
        <f t="shared" si="124"/>
        <v>0</v>
      </c>
      <c r="FX34" s="56">
        <f t="shared" si="125"/>
        <v>0</v>
      </c>
      <c r="FY34" s="56">
        <f t="shared" si="126"/>
        <v>0</v>
      </c>
      <c r="FZ34" s="56">
        <f t="shared" si="127"/>
        <v>0</v>
      </c>
      <c r="GA34" s="56">
        <f t="shared" si="128"/>
        <v>0</v>
      </c>
      <c r="GB34" s="56">
        <f t="shared" si="129"/>
        <v>0</v>
      </c>
      <c r="GC34" s="56">
        <f t="shared" si="130"/>
        <v>0</v>
      </c>
      <c r="GD34" s="56">
        <f t="shared" si="131"/>
        <v>0</v>
      </c>
      <c r="GE34" s="56">
        <f t="shared" si="132"/>
        <v>0</v>
      </c>
      <c r="GF34" s="56">
        <f t="shared" si="133"/>
        <v>0</v>
      </c>
      <c r="GG34" s="56">
        <f t="shared" si="134"/>
        <v>0</v>
      </c>
      <c r="GH34" s="56">
        <f t="shared" si="135"/>
        <v>0</v>
      </c>
      <c r="GI34" s="56">
        <f t="shared" si="136"/>
        <v>0</v>
      </c>
      <c r="GJ34" s="56">
        <f t="shared" si="137"/>
        <v>0</v>
      </c>
      <c r="GK34" s="56">
        <f t="shared" si="138"/>
        <v>0</v>
      </c>
      <c r="GL34" s="56">
        <f t="shared" si="139"/>
        <v>0</v>
      </c>
      <c r="GM34" s="56">
        <f t="shared" si="140"/>
        <v>0</v>
      </c>
      <c r="GN34" s="56">
        <f t="shared" si="141"/>
        <v>0</v>
      </c>
      <c r="GO34" s="56">
        <f t="shared" si="142"/>
        <v>0</v>
      </c>
      <c r="GP34" s="56">
        <f t="shared" si="143"/>
        <v>0</v>
      </c>
      <c r="GQ34" s="56">
        <f t="shared" si="144"/>
        <v>0</v>
      </c>
      <c r="GR34" s="56">
        <f t="shared" si="145"/>
        <v>0</v>
      </c>
      <c r="GS34" s="56">
        <f t="shared" si="146"/>
        <v>0</v>
      </c>
      <c r="GT34" s="56">
        <f t="shared" si="147"/>
        <v>0</v>
      </c>
      <c r="GU34" s="56">
        <f t="shared" si="148"/>
        <v>0</v>
      </c>
      <c r="GV34" s="56">
        <f t="shared" si="149"/>
        <v>0</v>
      </c>
      <c r="GW34" s="56">
        <f t="shared" si="150"/>
        <v>0</v>
      </c>
      <c r="GX34" s="56">
        <f t="shared" si="151"/>
        <v>0</v>
      </c>
      <c r="GY34" s="56">
        <f t="shared" si="152"/>
        <v>0</v>
      </c>
      <c r="GZ34" s="56">
        <f t="shared" si="153"/>
        <v>0</v>
      </c>
      <c r="HA34" s="56">
        <f t="shared" si="154"/>
        <v>0</v>
      </c>
      <c r="HB34" s="56">
        <f t="shared" si="155"/>
        <v>0</v>
      </c>
      <c r="HC34" s="56">
        <f t="shared" si="156"/>
        <v>0</v>
      </c>
      <c r="HD34" s="56">
        <f t="shared" si="157"/>
        <v>0</v>
      </c>
      <c r="HE34" s="56">
        <f t="shared" si="158"/>
        <v>0</v>
      </c>
      <c r="HF34" s="56">
        <f t="shared" si="159"/>
        <v>0</v>
      </c>
      <c r="HG34" s="56">
        <f t="shared" si="160"/>
        <v>0</v>
      </c>
      <c r="HH34" s="56">
        <f t="shared" si="161"/>
        <v>0</v>
      </c>
      <c r="HI34" s="56">
        <f t="shared" si="162"/>
        <v>0</v>
      </c>
      <c r="HJ34" s="56">
        <f t="shared" si="163"/>
        <v>0</v>
      </c>
      <c r="HK34" s="56">
        <f t="shared" si="164"/>
        <v>0</v>
      </c>
      <c r="HL34" s="56">
        <f t="shared" si="165"/>
        <v>0</v>
      </c>
      <c r="HM34" s="56">
        <f t="shared" si="166"/>
        <v>0</v>
      </c>
      <c r="HN34" s="56">
        <f t="shared" si="167"/>
        <v>0</v>
      </c>
      <c r="HO34" s="56">
        <f t="shared" si="168"/>
        <v>0</v>
      </c>
      <c r="HP34" s="56">
        <f t="shared" si="169"/>
        <v>0</v>
      </c>
      <c r="HQ34" s="56">
        <f t="shared" si="170"/>
        <v>0</v>
      </c>
      <c r="HR34" s="56">
        <f t="shared" si="171"/>
        <v>0</v>
      </c>
      <c r="HS34" s="56">
        <f t="shared" si="172"/>
        <v>0</v>
      </c>
      <c r="HT34" s="56">
        <f t="shared" si="173"/>
        <v>0</v>
      </c>
      <c r="HU34" s="56">
        <f t="shared" si="174"/>
        <v>0</v>
      </c>
      <c r="HV34" s="56">
        <f t="shared" si="175"/>
        <v>0</v>
      </c>
      <c r="HW34" s="56">
        <f t="shared" si="176"/>
        <v>0</v>
      </c>
      <c r="HX34" s="56">
        <f t="shared" si="177"/>
        <v>0</v>
      </c>
      <c r="HY34" s="56">
        <f t="shared" si="178"/>
        <v>0</v>
      </c>
      <c r="HZ34" s="56">
        <f t="shared" si="179"/>
        <v>0</v>
      </c>
      <c r="IA34" s="56">
        <f t="shared" si="180"/>
        <v>0</v>
      </c>
      <c r="IB34" s="56">
        <f t="shared" si="181"/>
        <v>0</v>
      </c>
      <c r="IC34" s="56">
        <f t="shared" si="182"/>
        <v>0</v>
      </c>
      <c r="ID34" s="56">
        <f t="shared" si="183"/>
        <v>0</v>
      </c>
      <c r="IE34" s="56">
        <f t="shared" si="184"/>
        <v>0</v>
      </c>
      <c r="IF34" s="56">
        <f t="shared" si="185"/>
        <v>0</v>
      </c>
      <c r="IG34" s="56">
        <f t="shared" si="186"/>
        <v>0</v>
      </c>
      <c r="IH34" s="56">
        <f t="shared" si="187"/>
        <v>0</v>
      </c>
      <c r="II34" s="56">
        <f t="shared" si="188"/>
        <v>0</v>
      </c>
      <c r="IJ34" s="56">
        <f t="shared" si="189"/>
        <v>0</v>
      </c>
      <c r="IK34" s="56">
        <f t="shared" si="190"/>
        <v>0</v>
      </c>
      <c r="IL34" s="56">
        <f t="shared" si="191"/>
        <v>0</v>
      </c>
      <c r="IM34" s="56">
        <f t="shared" si="192"/>
        <v>0</v>
      </c>
      <c r="IN34" s="56">
        <f t="shared" si="193"/>
        <v>0</v>
      </c>
      <c r="IO34" s="56">
        <f t="shared" si="194"/>
        <v>0</v>
      </c>
      <c r="IP34" s="56">
        <f t="shared" si="195"/>
        <v>0</v>
      </c>
      <c r="IQ34" s="56">
        <f t="shared" si="196"/>
        <v>0</v>
      </c>
      <c r="IR34" s="56">
        <f t="shared" si="197"/>
        <v>0</v>
      </c>
      <c r="IS34" s="56">
        <f t="shared" si="198"/>
        <v>0</v>
      </c>
      <c r="IT34" s="56">
        <f t="shared" si="199"/>
        <v>0</v>
      </c>
      <c r="IU34" s="56">
        <f t="shared" si="200"/>
        <v>0</v>
      </c>
      <c r="IV34" s="56">
        <f t="shared" si="201"/>
        <v>0</v>
      </c>
      <c r="IW34" s="56">
        <f t="shared" si="202"/>
        <v>0</v>
      </c>
      <c r="IX34" s="56">
        <f t="shared" si="203"/>
        <v>0</v>
      </c>
      <c r="IY34" s="56">
        <f t="shared" si="204"/>
        <v>0</v>
      </c>
      <c r="IZ34" s="56">
        <f t="shared" si="205"/>
        <v>0</v>
      </c>
      <c r="JA34" s="56">
        <f t="shared" si="206"/>
        <v>0</v>
      </c>
      <c r="JB34" s="56">
        <f t="shared" si="207"/>
        <v>0</v>
      </c>
      <c r="JC34" s="56">
        <f t="shared" si="208"/>
        <v>0</v>
      </c>
      <c r="JD34" s="56">
        <f t="shared" si="209"/>
        <v>0</v>
      </c>
      <c r="JE34" s="56">
        <f t="shared" si="210"/>
        <v>0</v>
      </c>
      <c r="JF34" s="56">
        <f t="shared" si="211"/>
        <v>0</v>
      </c>
      <c r="JG34" s="56">
        <f t="shared" si="212"/>
        <v>0</v>
      </c>
      <c r="JH34" s="56">
        <f t="shared" si="213"/>
        <v>0</v>
      </c>
      <c r="JI34" s="56">
        <f t="shared" si="214"/>
        <v>0</v>
      </c>
      <c r="JJ34" s="56">
        <f t="shared" si="215"/>
        <v>0</v>
      </c>
      <c r="JK34" s="56">
        <f t="shared" si="216"/>
        <v>0</v>
      </c>
      <c r="JL34" s="56">
        <f t="shared" si="217"/>
        <v>0</v>
      </c>
      <c r="JM34" s="56">
        <f t="shared" si="218"/>
        <v>0</v>
      </c>
      <c r="JN34" s="56">
        <f t="shared" si="219"/>
        <v>0</v>
      </c>
      <c r="JO34" s="56">
        <f t="shared" si="220"/>
        <v>0</v>
      </c>
      <c r="JP34" s="56">
        <f t="shared" si="221"/>
        <v>0</v>
      </c>
      <c r="JQ34" s="56">
        <f t="shared" si="222"/>
        <v>0</v>
      </c>
      <c r="JR34" s="56">
        <f t="shared" si="223"/>
        <v>0</v>
      </c>
      <c r="JS34" s="56">
        <f t="shared" si="224"/>
        <v>0</v>
      </c>
      <c r="JT34" s="56">
        <f t="shared" si="225"/>
        <v>0</v>
      </c>
      <c r="JU34" s="56">
        <f t="shared" si="226"/>
        <v>0</v>
      </c>
      <c r="JV34" s="56">
        <f t="shared" si="227"/>
        <v>0</v>
      </c>
      <c r="JW34" s="56">
        <f t="shared" si="228"/>
        <v>0</v>
      </c>
      <c r="JX34" s="56">
        <f t="shared" si="229"/>
        <v>0</v>
      </c>
      <c r="JY34" s="56">
        <f t="shared" si="230"/>
        <v>0</v>
      </c>
      <c r="JZ34" s="56">
        <f t="shared" si="231"/>
        <v>0</v>
      </c>
      <c r="KA34" s="56">
        <f t="shared" si="232"/>
        <v>0</v>
      </c>
      <c r="KB34" s="56">
        <f t="shared" si="233"/>
        <v>0</v>
      </c>
      <c r="KC34" s="56">
        <f t="shared" si="234"/>
        <v>0</v>
      </c>
      <c r="KD34" s="56">
        <f t="shared" si="235"/>
        <v>0</v>
      </c>
      <c r="KE34" s="56">
        <f t="shared" si="236"/>
        <v>0</v>
      </c>
      <c r="KF34" s="56">
        <f t="shared" si="237"/>
        <v>0</v>
      </c>
      <c r="KG34" s="56">
        <f t="shared" si="238"/>
        <v>0</v>
      </c>
      <c r="KH34" s="56">
        <f t="shared" si="239"/>
        <v>0</v>
      </c>
      <c r="KI34" s="56">
        <f t="shared" si="240"/>
        <v>0</v>
      </c>
      <c r="KJ34" s="56">
        <f t="shared" si="241"/>
        <v>0</v>
      </c>
      <c r="KK34" s="56">
        <f t="shared" si="242"/>
        <v>0</v>
      </c>
      <c r="KL34" s="56">
        <f t="shared" si="243"/>
        <v>0</v>
      </c>
      <c r="KM34" s="56">
        <f t="shared" si="244"/>
        <v>0</v>
      </c>
      <c r="KN34" s="56">
        <f t="shared" si="245"/>
        <v>0</v>
      </c>
      <c r="KO34" s="56">
        <f t="shared" si="246"/>
        <v>0</v>
      </c>
      <c r="KP34" s="56">
        <f t="shared" si="247"/>
        <v>0</v>
      </c>
      <c r="KQ34" s="56">
        <f t="shared" si="248"/>
        <v>0</v>
      </c>
      <c r="KR34" s="56">
        <f t="shared" si="249"/>
        <v>0</v>
      </c>
      <c r="KS34" s="56">
        <f t="shared" si="250"/>
        <v>0</v>
      </c>
      <c r="KT34" s="56">
        <f t="shared" si="251"/>
        <v>0</v>
      </c>
      <c r="KU34" s="56">
        <f t="shared" si="252"/>
        <v>0</v>
      </c>
      <c r="KV34" s="56">
        <f t="shared" si="253"/>
        <v>0</v>
      </c>
      <c r="KW34" s="56">
        <f t="shared" si="254"/>
        <v>0</v>
      </c>
      <c r="KX34" s="56">
        <f t="shared" si="255"/>
        <v>0</v>
      </c>
      <c r="KY34" s="56">
        <f t="shared" si="256"/>
        <v>0</v>
      </c>
      <c r="KZ34" s="56">
        <f t="shared" si="257"/>
        <v>0</v>
      </c>
      <c r="LA34" s="56">
        <f t="shared" si="258"/>
        <v>0</v>
      </c>
      <c r="LB34" s="56">
        <f t="shared" si="259"/>
        <v>0</v>
      </c>
      <c r="LC34" s="56">
        <f t="shared" si="260"/>
        <v>0</v>
      </c>
      <c r="LD34" s="56">
        <f t="shared" si="261"/>
        <v>0</v>
      </c>
      <c r="LE34" s="56">
        <f t="shared" si="262"/>
        <v>0</v>
      </c>
      <c r="LF34" s="56">
        <f t="shared" si="263"/>
        <v>0</v>
      </c>
      <c r="LG34" s="56">
        <f t="shared" si="264"/>
        <v>0</v>
      </c>
      <c r="LH34" s="56">
        <f t="shared" si="265"/>
        <v>0</v>
      </c>
      <c r="LI34" s="56">
        <f t="shared" si="266"/>
        <v>0</v>
      </c>
      <c r="LJ34" s="56">
        <f t="shared" si="267"/>
        <v>0</v>
      </c>
      <c r="LK34" s="56">
        <f t="shared" si="268"/>
        <v>0</v>
      </c>
      <c r="LL34" s="56">
        <f t="shared" si="269"/>
        <v>0</v>
      </c>
      <c r="LM34" s="56">
        <f t="shared" si="270"/>
        <v>0</v>
      </c>
      <c r="LN34" s="56">
        <f t="shared" si="271"/>
        <v>0</v>
      </c>
      <c r="LO34" s="56">
        <f t="shared" si="272"/>
        <v>0</v>
      </c>
      <c r="LP34" s="56">
        <f t="shared" si="273"/>
        <v>0</v>
      </c>
      <c r="LQ34" s="56">
        <f t="shared" si="274"/>
        <v>0</v>
      </c>
      <c r="LR34" s="56">
        <f t="shared" si="275"/>
        <v>0</v>
      </c>
      <c r="LS34" s="56">
        <f t="shared" si="276"/>
        <v>0</v>
      </c>
      <c r="LT34" s="56">
        <f t="shared" si="277"/>
        <v>0</v>
      </c>
      <c r="LU34" s="56">
        <f t="shared" si="278"/>
        <v>0</v>
      </c>
      <c r="LV34" s="56">
        <f t="shared" si="279"/>
        <v>0</v>
      </c>
      <c r="LW34" s="56">
        <f t="shared" si="280"/>
        <v>0</v>
      </c>
      <c r="LX34" s="56">
        <f t="shared" si="281"/>
        <v>0</v>
      </c>
      <c r="LY34" s="56">
        <f t="shared" si="282"/>
        <v>0</v>
      </c>
      <c r="LZ34" s="56">
        <f t="shared" si="283"/>
        <v>0</v>
      </c>
      <c r="MA34" s="56">
        <f t="shared" si="284"/>
        <v>0</v>
      </c>
      <c r="MB34" s="56">
        <f t="shared" si="285"/>
        <v>0</v>
      </c>
      <c r="MC34" s="56">
        <f t="shared" si="286"/>
        <v>0</v>
      </c>
      <c r="MD34" s="56">
        <f t="shared" si="287"/>
        <v>0</v>
      </c>
      <c r="ME34" s="56">
        <f t="shared" si="288"/>
        <v>0</v>
      </c>
      <c r="MF34" s="56">
        <f t="shared" si="289"/>
        <v>0</v>
      </c>
      <c r="MG34" s="56">
        <f t="shared" si="290"/>
        <v>0</v>
      </c>
      <c r="MH34" s="56">
        <f t="shared" si="291"/>
        <v>0</v>
      </c>
      <c r="MI34" s="56">
        <f t="shared" si="292"/>
        <v>0</v>
      </c>
      <c r="MJ34" s="56">
        <f t="shared" si="293"/>
        <v>0</v>
      </c>
      <c r="MK34" s="56">
        <f t="shared" si="294"/>
        <v>0</v>
      </c>
      <c r="ML34" s="56">
        <f t="shared" si="295"/>
        <v>0</v>
      </c>
      <c r="MM34" s="56">
        <f t="shared" si="296"/>
        <v>0</v>
      </c>
      <c r="MN34" s="56">
        <f t="shared" si="297"/>
        <v>0</v>
      </c>
      <c r="MO34" s="56">
        <f t="shared" si="298"/>
        <v>0</v>
      </c>
      <c r="MP34" s="56">
        <f t="shared" si="299"/>
        <v>0</v>
      </c>
      <c r="MQ34" s="56">
        <f t="shared" si="300"/>
        <v>0</v>
      </c>
      <c r="MR34" s="56">
        <f t="shared" si="301"/>
        <v>0</v>
      </c>
      <c r="MS34" s="56">
        <f t="shared" si="302"/>
        <v>0</v>
      </c>
      <c r="MT34" s="56">
        <f t="shared" si="303"/>
        <v>0</v>
      </c>
      <c r="MU34" s="56">
        <f t="shared" si="304"/>
        <v>0</v>
      </c>
      <c r="MV34" s="56">
        <f t="shared" si="305"/>
        <v>0</v>
      </c>
      <c r="MW34" s="56">
        <f t="shared" si="306"/>
        <v>0</v>
      </c>
      <c r="MX34" s="56">
        <f t="shared" si="307"/>
        <v>0</v>
      </c>
      <c r="MY34" s="56">
        <f t="shared" si="308"/>
        <v>0</v>
      </c>
      <c r="MZ34" s="56">
        <f t="shared" si="309"/>
        <v>0</v>
      </c>
      <c r="NA34" s="56">
        <f t="shared" si="310"/>
        <v>0</v>
      </c>
      <c r="NB34" s="56">
        <f t="shared" si="311"/>
        <v>0</v>
      </c>
      <c r="NC34" s="56">
        <f t="shared" si="312"/>
        <v>0</v>
      </c>
      <c r="ND34" s="56">
        <f t="shared" si="313"/>
        <v>0</v>
      </c>
      <c r="NE34" s="56">
        <f t="shared" si="314"/>
        <v>0</v>
      </c>
      <c r="NF34" s="56">
        <f t="shared" si="315"/>
        <v>0</v>
      </c>
      <c r="NG34" s="56">
        <f t="shared" si="316"/>
        <v>0</v>
      </c>
      <c r="NH34" s="56">
        <f t="shared" si="317"/>
        <v>0</v>
      </c>
      <c r="NI34" s="56">
        <f t="shared" si="318"/>
        <v>0</v>
      </c>
      <c r="NJ34" s="56">
        <f t="shared" si="319"/>
        <v>0</v>
      </c>
      <c r="NK34" s="56">
        <f t="shared" si="320"/>
        <v>0</v>
      </c>
      <c r="NL34" s="56">
        <f t="shared" si="321"/>
        <v>0</v>
      </c>
      <c r="NM34" s="56">
        <f t="shared" si="322"/>
        <v>0</v>
      </c>
      <c r="NN34" s="56">
        <f t="shared" si="323"/>
        <v>0</v>
      </c>
      <c r="NO34" s="56">
        <f t="shared" si="324"/>
        <v>0</v>
      </c>
      <c r="NP34" s="56">
        <f t="shared" si="325"/>
        <v>0</v>
      </c>
      <c r="NQ34" s="56">
        <f t="shared" si="326"/>
        <v>0</v>
      </c>
      <c r="NR34" s="56">
        <f t="shared" si="327"/>
        <v>0</v>
      </c>
      <c r="NS34" s="56">
        <f t="shared" si="328"/>
        <v>0</v>
      </c>
      <c r="NT34" s="56">
        <f t="shared" si="329"/>
        <v>0</v>
      </c>
      <c r="NU34" s="56">
        <f t="shared" si="330"/>
        <v>0</v>
      </c>
      <c r="NV34" s="56">
        <f t="shared" si="331"/>
        <v>0</v>
      </c>
      <c r="NW34" s="56">
        <f t="shared" si="332"/>
        <v>0</v>
      </c>
      <c r="NX34" s="56">
        <f t="shared" si="333"/>
        <v>0</v>
      </c>
      <c r="NY34" s="56">
        <f t="shared" si="334"/>
        <v>0</v>
      </c>
      <c r="NZ34" s="56">
        <f t="shared" si="335"/>
        <v>0</v>
      </c>
      <c r="OA34" s="56">
        <f t="shared" si="336"/>
        <v>0</v>
      </c>
      <c r="OB34" s="56">
        <f t="shared" si="337"/>
        <v>0</v>
      </c>
      <c r="OC34" s="56">
        <f t="shared" si="338"/>
        <v>0</v>
      </c>
      <c r="OD34" s="56">
        <f t="shared" si="339"/>
        <v>0</v>
      </c>
      <c r="OE34" s="56">
        <f t="shared" si="340"/>
        <v>0</v>
      </c>
      <c r="OF34" s="56">
        <f t="shared" si="341"/>
        <v>0</v>
      </c>
      <c r="OG34" s="56">
        <f t="shared" si="342"/>
        <v>0</v>
      </c>
      <c r="OH34" s="56">
        <f t="shared" si="343"/>
        <v>0</v>
      </c>
      <c r="OI34" s="56">
        <f t="shared" si="344"/>
        <v>0</v>
      </c>
      <c r="OJ34" s="56">
        <f t="shared" si="345"/>
        <v>0</v>
      </c>
      <c r="OK34" s="56">
        <f t="shared" si="346"/>
        <v>0</v>
      </c>
      <c r="OL34" s="56">
        <f t="shared" si="347"/>
        <v>0</v>
      </c>
      <c r="OM34" s="56">
        <f t="shared" si="348"/>
        <v>0</v>
      </c>
      <c r="ON34" s="56">
        <f t="shared" si="349"/>
        <v>0</v>
      </c>
      <c r="OO34" s="56">
        <f t="shared" si="350"/>
        <v>0</v>
      </c>
      <c r="OP34" s="56">
        <f t="shared" si="351"/>
        <v>0</v>
      </c>
      <c r="OQ34" s="56">
        <f t="shared" si="352"/>
        <v>0</v>
      </c>
      <c r="OR34" s="56">
        <f t="shared" si="353"/>
        <v>0</v>
      </c>
      <c r="OS34" s="56">
        <f t="shared" si="354"/>
        <v>0</v>
      </c>
      <c r="OT34" s="56">
        <f t="shared" si="355"/>
        <v>0</v>
      </c>
      <c r="OU34" s="56">
        <f t="shared" si="356"/>
        <v>0</v>
      </c>
      <c r="OV34" s="56">
        <f t="shared" si="357"/>
        <v>0</v>
      </c>
      <c r="OW34" s="56">
        <f t="shared" si="358"/>
        <v>0</v>
      </c>
      <c r="OX34" s="56">
        <f t="shared" si="359"/>
        <v>0</v>
      </c>
      <c r="OY34" s="56">
        <f t="shared" si="360"/>
        <v>0</v>
      </c>
      <c r="OZ34" s="56">
        <f t="shared" si="361"/>
        <v>0</v>
      </c>
      <c r="PA34" s="56">
        <f t="shared" si="362"/>
        <v>0</v>
      </c>
      <c r="PB34" s="56">
        <f t="shared" si="363"/>
        <v>0</v>
      </c>
      <c r="PC34" s="56">
        <f t="shared" si="364"/>
        <v>0</v>
      </c>
      <c r="PD34" s="56">
        <f t="shared" si="365"/>
        <v>0</v>
      </c>
      <c r="PE34" s="56">
        <f t="shared" si="366"/>
        <v>0</v>
      </c>
      <c r="PF34" s="56">
        <f t="shared" si="367"/>
        <v>0</v>
      </c>
      <c r="PG34" s="56">
        <f t="shared" si="368"/>
        <v>0</v>
      </c>
      <c r="PH34" s="56">
        <f t="shared" si="369"/>
        <v>0</v>
      </c>
      <c r="PI34" s="56">
        <f t="shared" si="370"/>
        <v>0</v>
      </c>
      <c r="PJ34" s="56">
        <f t="shared" si="371"/>
        <v>0</v>
      </c>
      <c r="PK34" s="56">
        <f t="shared" si="372"/>
        <v>0</v>
      </c>
      <c r="PL34" s="56">
        <f t="shared" si="373"/>
        <v>0</v>
      </c>
      <c r="PM34" s="56">
        <f t="shared" si="374"/>
        <v>0</v>
      </c>
      <c r="PN34" s="56">
        <f t="shared" si="375"/>
        <v>0</v>
      </c>
      <c r="PO34" s="56">
        <f t="shared" si="376"/>
        <v>0</v>
      </c>
      <c r="PP34" s="56">
        <f t="shared" si="377"/>
        <v>0</v>
      </c>
      <c r="PQ34" s="56">
        <f t="shared" si="378"/>
        <v>0</v>
      </c>
      <c r="PR34" s="56">
        <f t="shared" si="379"/>
        <v>0</v>
      </c>
      <c r="PS34" s="56">
        <f t="shared" si="380"/>
        <v>0</v>
      </c>
      <c r="PT34" s="56">
        <f t="shared" si="381"/>
        <v>0</v>
      </c>
      <c r="PU34" s="56">
        <f t="shared" si="382"/>
        <v>0</v>
      </c>
      <c r="PV34" s="56">
        <f t="shared" si="383"/>
        <v>0</v>
      </c>
      <c r="PW34" s="56">
        <f t="shared" si="384"/>
        <v>0</v>
      </c>
      <c r="PX34" s="56">
        <f t="shared" si="385"/>
        <v>0</v>
      </c>
      <c r="PY34" s="56">
        <f t="shared" si="386"/>
        <v>0</v>
      </c>
      <c r="PZ34" s="56">
        <f t="shared" si="387"/>
        <v>0</v>
      </c>
      <c r="QA34" s="56">
        <f t="shared" si="388"/>
        <v>0</v>
      </c>
      <c r="QB34" s="56">
        <f t="shared" si="389"/>
        <v>0</v>
      </c>
      <c r="QC34" s="56">
        <f t="shared" si="390"/>
        <v>0</v>
      </c>
      <c r="QD34" s="56">
        <f t="shared" si="391"/>
        <v>0</v>
      </c>
      <c r="QE34" s="56">
        <f t="shared" si="392"/>
        <v>0</v>
      </c>
      <c r="QF34" s="56">
        <f t="shared" si="393"/>
        <v>0</v>
      </c>
      <c r="QG34" s="56">
        <f t="shared" si="394"/>
        <v>0</v>
      </c>
      <c r="QH34" s="56">
        <f t="shared" si="395"/>
        <v>0</v>
      </c>
      <c r="QI34" s="56">
        <f t="shared" si="396"/>
        <v>0</v>
      </c>
      <c r="QJ34" s="56">
        <f t="shared" si="397"/>
        <v>0</v>
      </c>
      <c r="QK34" s="56">
        <f t="shared" si="398"/>
        <v>0</v>
      </c>
      <c r="QL34" s="56">
        <f t="shared" si="399"/>
        <v>0</v>
      </c>
      <c r="QM34" s="56">
        <f t="shared" si="400"/>
        <v>0</v>
      </c>
      <c r="QN34" s="56">
        <f t="shared" si="401"/>
        <v>0</v>
      </c>
      <c r="QO34" s="56">
        <f t="shared" si="402"/>
        <v>0</v>
      </c>
      <c r="QP34" s="56">
        <f t="shared" si="403"/>
        <v>0</v>
      </c>
      <c r="QQ34" s="56">
        <f t="shared" si="404"/>
        <v>0</v>
      </c>
      <c r="QR34" s="56">
        <f t="shared" si="405"/>
        <v>0</v>
      </c>
      <c r="QS34" s="56">
        <f t="shared" si="406"/>
        <v>0</v>
      </c>
      <c r="QT34" s="56">
        <f t="shared" si="407"/>
        <v>0</v>
      </c>
      <c r="QU34" s="56">
        <f t="shared" si="408"/>
        <v>0</v>
      </c>
      <c r="QV34" s="56">
        <f t="shared" si="409"/>
        <v>0</v>
      </c>
      <c r="QW34" s="56">
        <f t="shared" si="410"/>
        <v>0</v>
      </c>
      <c r="QX34" s="56">
        <f t="shared" si="411"/>
        <v>0</v>
      </c>
      <c r="QY34" s="56">
        <f t="shared" si="412"/>
        <v>0</v>
      </c>
      <c r="QZ34" s="56">
        <f t="shared" si="413"/>
        <v>0</v>
      </c>
      <c r="RA34" s="56">
        <f t="shared" si="414"/>
        <v>0</v>
      </c>
      <c r="RB34" s="56">
        <f t="shared" si="415"/>
        <v>0</v>
      </c>
      <c r="RC34" s="56">
        <f t="shared" si="416"/>
        <v>0</v>
      </c>
      <c r="RD34" s="56">
        <f t="shared" si="417"/>
        <v>0</v>
      </c>
      <c r="RE34" s="56">
        <f t="shared" si="418"/>
        <v>0</v>
      </c>
      <c r="RF34" s="56">
        <f t="shared" si="419"/>
        <v>0</v>
      </c>
      <c r="RG34" s="56">
        <f t="shared" si="420"/>
        <v>0</v>
      </c>
      <c r="RH34" s="56">
        <f t="shared" si="421"/>
        <v>0</v>
      </c>
      <c r="RI34" s="56">
        <f t="shared" si="422"/>
        <v>0</v>
      </c>
      <c r="RJ34" s="56">
        <f t="shared" si="423"/>
        <v>0</v>
      </c>
      <c r="RK34" s="56">
        <f t="shared" si="424"/>
        <v>0</v>
      </c>
      <c r="RL34" s="56">
        <f t="shared" si="425"/>
        <v>0</v>
      </c>
      <c r="RM34" s="56">
        <f t="shared" si="426"/>
        <v>0</v>
      </c>
      <c r="RN34" s="56">
        <f t="shared" si="427"/>
        <v>0</v>
      </c>
      <c r="RO34" s="56">
        <f t="shared" si="428"/>
        <v>0</v>
      </c>
      <c r="RP34" s="56">
        <f t="shared" si="429"/>
        <v>0</v>
      </c>
      <c r="RQ34" s="56">
        <f t="shared" si="430"/>
        <v>0</v>
      </c>
      <c r="RR34" s="56">
        <f t="shared" si="431"/>
        <v>0</v>
      </c>
      <c r="RS34" s="56">
        <f t="shared" si="432"/>
        <v>0</v>
      </c>
      <c r="RT34" s="56">
        <f t="shared" si="433"/>
        <v>0</v>
      </c>
      <c r="RU34" s="56">
        <f t="shared" si="434"/>
        <v>0</v>
      </c>
      <c r="RV34" s="56">
        <f t="shared" si="435"/>
        <v>0</v>
      </c>
      <c r="RW34" s="56">
        <f t="shared" si="436"/>
        <v>0</v>
      </c>
      <c r="RX34" s="56">
        <f t="shared" si="437"/>
        <v>0</v>
      </c>
      <c r="RY34" s="56">
        <f t="shared" si="438"/>
        <v>0</v>
      </c>
      <c r="RZ34" s="56">
        <f t="shared" si="439"/>
        <v>0</v>
      </c>
      <c r="SA34" s="56">
        <f t="shared" si="440"/>
        <v>0</v>
      </c>
      <c r="SB34" s="56">
        <f t="shared" si="441"/>
        <v>0</v>
      </c>
      <c r="SC34" s="56">
        <f t="shared" si="442"/>
        <v>0</v>
      </c>
      <c r="SD34" s="56">
        <f t="shared" si="443"/>
        <v>0</v>
      </c>
      <c r="SE34" s="56">
        <f t="shared" si="444"/>
        <v>0</v>
      </c>
      <c r="SF34" s="56">
        <f t="shared" si="445"/>
        <v>0</v>
      </c>
      <c r="SG34" s="56">
        <f t="shared" si="446"/>
        <v>0</v>
      </c>
      <c r="SH34" s="56">
        <f t="shared" si="447"/>
        <v>0</v>
      </c>
      <c r="SI34" s="56">
        <f t="shared" si="448"/>
        <v>0</v>
      </c>
      <c r="SJ34" s="56">
        <f t="shared" si="449"/>
        <v>0</v>
      </c>
      <c r="SK34" s="56">
        <f t="shared" si="450"/>
        <v>0</v>
      </c>
      <c r="SL34" s="56">
        <f t="shared" si="451"/>
        <v>0</v>
      </c>
      <c r="SM34" s="56">
        <f t="shared" si="452"/>
        <v>0</v>
      </c>
      <c r="SN34" s="56">
        <f t="shared" si="453"/>
        <v>0</v>
      </c>
      <c r="SO34" s="56">
        <f t="shared" si="454"/>
        <v>0</v>
      </c>
      <c r="SP34" s="56">
        <f t="shared" si="455"/>
        <v>0</v>
      </c>
      <c r="SQ34" s="56">
        <f t="shared" si="456"/>
        <v>0</v>
      </c>
      <c r="SR34" s="56">
        <f t="shared" si="457"/>
        <v>0</v>
      </c>
      <c r="SS34" s="56">
        <f t="shared" si="458"/>
        <v>0</v>
      </c>
      <c r="ST34" s="56">
        <f t="shared" si="459"/>
        <v>0</v>
      </c>
      <c r="SU34" s="56">
        <f t="shared" si="460"/>
        <v>0</v>
      </c>
      <c r="SV34" s="56">
        <f t="shared" si="461"/>
        <v>0</v>
      </c>
      <c r="SW34" s="56">
        <f t="shared" si="462"/>
        <v>0</v>
      </c>
      <c r="SX34" s="56">
        <f t="shared" si="463"/>
        <v>0</v>
      </c>
      <c r="SY34" s="56">
        <f t="shared" si="464"/>
        <v>0</v>
      </c>
      <c r="SZ34" s="56">
        <f t="shared" si="465"/>
        <v>0</v>
      </c>
      <c r="TA34" s="56">
        <f t="shared" si="466"/>
        <v>0</v>
      </c>
      <c r="TB34" s="56">
        <f t="shared" si="467"/>
        <v>0</v>
      </c>
      <c r="TC34" s="56">
        <f t="shared" si="468"/>
        <v>0</v>
      </c>
      <c r="TD34" s="56">
        <f t="shared" si="469"/>
        <v>0</v>
      </c>
      <c r="TE34" s="56">
        <f t="shared" si="470"/>
        <v>0</v>
      </c>
      <c r="TF34" s="56">
        <f t="shared" si="471"/>
        <v>0</v>
      </c>
      <c r="TG34" s="56">
        <f t="shared" si="472"/>
        <v>0</v>
      </c>
      <c r="TH34" s="56">
        <f t="shared" si="473"/>
        <v>0</v>
      </c>
      <c r="TI34" s="56">
        <f t="shared" si="474"/>
        <v>0</v>
      </c>
      <c r="TJ34" s="56">
        <f t="shared" si="475"/>
        <v>0</v>
      </c>
      <c r="TK34" s="56">
        <f t="shared" si="476"/>
        <v>0</v>
      </c>
      <c r="TL34" s="56">
        <f t="shared" si="477"/>
        <v>0</v>
      </c>
      <c r="TM34" s="56">
        <f t="shared" si="478"/>
        <v>0</v>
      </c>
      <c r="TN34" s="56">
        <f t="shared" si="479"/>
        <v>0</v>
      </c>
      <c r="TO34" s="56">
        <f t="shared" si="480"/>
        <v>0</v>
      </c>
      <c r="TP34" s="56">
        <f t="shared" si="481"/>
        <v>0</v>
      </c>
      <c r="TQ34" s="56">
        <f t="shared" si="482"/>
        <v>0</v>
      </c>
      <c r="TR34" s="56">
        <f t="shared" si="483"/>
        <v>0</v>
      </c>
      <c r="TS34" s="56">
        <f t="shared" si="484"/>
        <v>0</v>
      </c>
      <c r="TT34" s="56">
        <f t="shared" si="485"/>
        <v>0</v>
      </c>
      <c r="TU34" s="56">
        <f t="shared" si="486"/>
        <v>0</v>
      </c>
      <c r="TV34" s="56">
        <f t="shared" si="487"/>
        <v>0</v>
      </c>
      <c r="TW34" s="56">
        <f t="shared" si="488"/>
        <v>0</v>
      </c>
      <c r="TX34" s="56">
        <f t="shared" si="489"/>
        <v>0</v>
      </c>
      <c r="TY34" s="56">
        <f t="shared" si="490"/>
        <v>0</v>
      </c>
      <c r="TZ34" s="56">
        <f t="shared" si="491"/>
        <v>0</v>
      </c>
      <c r="UA34" s="56">
        <f t="shared" si="492"/>
        <v>0</v>
      </c>
      <c r="UB34" s="56">
        <f t="shared" si="493"/>
        <v>0</v>
      </c>
      <c r="UC34" s="56">
        <f t="shared" si="494"/>
        <v>0</v>
      </c>
      <c r="UD34" s="56">
        <f t="shared" si="495"/>
        <v>0</v>
      </c>
      <c r="UE34" s="56">
        <f t="shared" si="496"/>
        <v>0</v>
      </c>
      <c r="UF34" s="56">
        <f t="shared" si="497"/>
        <v>0</v>
      </c>
      <c r="UG34" s="56">
        <f t="shared" si="498"/>
        <v>0</v>
      </c>
      <c r="UH34" s="56">
        <f t="shared" si="499"/>
        <v>0</v>
      </c>
      <c r="UI34" s="56">
        <f t="shared" si="500"/>
        <v>0</v>
      </c>
      <c r="UJ34" s="56">
        <f t="shared" si="501"/>
        <v>0</v>
      </c>
      <c r="UK34" s="56">
        <f t="shared" si="502"/>
        <v>0</v>
      </c>
      <c r="UL34" s="56">
        <f t="shared" si="503"/>
        <v>0</v>
      </c>
      <c r="UM34" s="56">
        <f t="shared" si="504"/>
        <v>0</v>
      </c>
      <c r="UN34" s="56">
        <f t="shared" si="505"/>
        <v>0</v>
      </c>
      <c r="UO34" s="56">
        <f t="shared" si="506"/>
        <v>0</v>
      </c>
      <c r="UP34" s="56">
        <f t="shared" si="507"/>
        <v>0</v>
      </c>
      <c r="UQ34" s="56">
        <f t="shared" si="508"/>
        <v>0</v>
      </c>
      <c r="UR34" s="56">
        <f t="shared" si="509"/>
        <v>0</v>
      </c>
      <c r="US34" s="56">
        <f t="shared" si="510"/>
        <v>0</v>
      </c>
      <c r="UT34" s="56">
        <f t="shared" si="511"/>
        <v>0</v>
      </c>
      <c r="UU34" s="56">
        <f t="shared" si="512"/>
        <v>0</v>
      </c>
      <c r="UV34" s="56">
        <f t="shared" si="513"/>
        <v>0</v>
      </c>
      <c r="UW34" s="56">
        <f t="shared" si="514"/>
        <v>0</v>
      </c>
      <c r="UX34" s="56">
        <f t="shared" si="515"/>
        <v>0</v>
      </c>
      <c r="UY34" s="56">
        <f t="shared" si="516"/>
        <v>0</v>
      </c>
      <c r="UZ34" s="56">
        <f t="shared" si="517"/>
        <v>0</v>
      </c>
      <c r="VA34" s="56">
        <f t="shared" si="518"/>
        <v>0</v>
      </c>
      <c r="VB34" s="56">
        <f t="shared" si="519"/>
        <v>0</v>
      </c>
      <c r="VC34" s="56">
        <f t="shared" si="520"/>
        <v>0</v>
      </c>
      <c r="VD34" s="56">
        <f t="shared" si="521"/>
        <v>0</v>
      </c>
      <c r="VE34" s="56">
        <f t="shared" si="522"/>
        <v>0</v>
      </c>
      <c r="VF34" s="56">
        <f t="shared" si="523"/>
        <v>0</v>
      </c>
      <c r="VG34" s="56">
        <f t="shared" si="524"/>
        <v>0</v>
      </c>
      <c r="VH34" s="56">
        <f t="shared" si="525"/>
        <v>0</v>
      </c>
      <c r="VI34" s="56">
        <f t="shared" si="526"/>
        <v>0</v>
      </c>
      <c r="VJ34" s="56">
        <f t="shared" si="527"/>
        <v>0</v>
      </c>
      <c r="VK34" s="56">
        <f t="shared" si="528"/>
        <v>0</v>
      </c>
      <c r="VL34" s="56">
        <f t="shared" si="529"/>
        <v>0</v>
      </c>
      <c r="VM34" s="56">
        <f t="shared" si="530"/>
        <v>0</v>
      </c>
      <c r="VN34" s="56">
        <f t="shared" si="531"/>
        <v>0</v>
      </c>
      <c r="VO34" s="56">
        <f t="shared" si="532"/>
        <v>0</v>
      </c>
      <c r="VP34" s="56">
        <f t="shared" si="533"/>
        <v>0</v>
      </c>
      <c r="VQ34" s="56">
        <f t="shared" si="534"/>
        <v>0</v>
      </c>
      <c r="VR34" s="56">
        <f t="shared" si="535"/>
        <v>0</v>
      </c>
      <c r="VS34" s="56">
        <f t="shared" si="536"/>
        <v>0</v>
      </c>
      <c r="VT34" s="56">
        <f t="shared" si="537"/>
        <v>0</v>
      </c>
      <c r="VU34" s="56">
        <f t="shared" si="538"/>
        <v>0</v>
      </c>
      <c r="VV34" s="56">
        <f t="shared" si="539"/>
        <v>0</v>
      </c>
      <c r="VW34" s="56">
        <f t="shared" si="540"/>
        <v>0</v>
      </c>
      <c r="VX34" s="56">
        <f t="shared" si="541"/>
        <v>0</v>
      </c>
      <c r="VY34" s="56">
        <f t="shared" si="542"/>
        <v>0</v>
      </c>
      <c r="VZ34" s="56">
        <f t="shared" si="543"/>
        <v>0</v>
      </c>
      <c r="WA34" s="56">
        <f t="shared" si="544"/>
        <v>0</v>
      </c>
      <c r="WB34" s="56">
        <f t="shared" si="545"/>
        <v>0</v>
      </c>
      <c r="WC34" s="56">
        <f t="shared" si="546"/>
        <v>0</v>
      </c>
      <c r="WD34" s="56">
        <f t="shared" si="547"/>
        <v>0</v>
      </c>
      <c r="WE34" s="56">
        <f t="shared" si="548"/>
        <v>0</v>
      </c>
      <c r="WF34" s="56">
        <f t="shared" si="549"/>
        <v>0</v>
      </c>
      <c r="WG34" s="56">
        <f t="shared" si="550"/>
        <v>0</v>
      </c>
      <c r="WH34" s="56">
        <f t="shared" si="551"/>
        <v>0</v>
      </c>
      <c r="WI34" s="56">
        <f t="shared" si="552"/>
        <v>0</v>
      </c>
      <c r="WJ34" s="56">
        <f t="shared" si="553"/>
        <v>0</v>
      </c>
      <c r="WK34" s="56">
        <f t="shared" si="554"/>
        <v>0</v>
      </c>
      <c r="WL34" s="56">
        <f t="shared" si="555"/>
        <v>0</v>
      </c>
      <c r="WM34" s="56">
        <f t="shared" si="556"/>
        <v>0</v>
      </c>
      <c r="WN34" s="56">
        <f t="shared" si="557"/>
        <v>0</v>
      </c>
      <c r="WO34" s="56">
        <f t="shared" si="558"/>
        <v>0</v>
      </c>
      <c r="WP34" s="56">
        <f t="shared" si="559"/>
        <v>0</v>
      </c>
      <c r="WQ34" s="56">
        <f t="shared" si="560"/>
        <v>0</v>
      </c>
      <c r="WR34" s="56">
        <f t="shared" si="561"/>
        <v>0</v>
      </c>
      <c r="WS34" s="56">
        <f t="shared" si="562"/>
        <v>0</v>
      </c>
      <c r="WT34" s="56">
        <f t="shared" si="563"/>
        <v>0</v>
      </c>
      <c r="WU34" s="56">
        <f t="shared" si="564"/>
        <v>0</v>
      </c>
      <c r="WV34" s="56">
        <f t="shared" si="565"/>
        <v>0</v>
      </c>
      <c r="WW34" s="56">
        <f t="shared" si="566"/>
        <v>0</v>
      </c>
      <c r="WX34" s="56">
        <f t="shared" si="567"/>
        <v>0</v>
      </c>
      <c r="WY34" s="56">
        <f t="shared" si="568"/>
        <v>0</v>
      </c>
      <c r="WZ34" s="56">
        <f t="shared" si="569"/>
        <v>0</v>
      </c>
      <c r="XA34" s="56">
        <f t="shared" si="570"/>
        <v>0</v>
      </c>
      <c r="XB34" s="56">
        <f t="shared" si="571"/>
        <v>0</v>
      </c>
      <c r="XC34" s="56">
        <f t="shared" si="572"/>
        <v>0</v>
      </c>
      <c r="XD34" s="56">
        <f t="shared" si="573"/>
        <v>0</v>
      </c>
      <c r="XE34" s="56">
        <f t="shared" si="574"/>
        <v>0</v>
      </c>
      <c r="XF34" s="56">
        <f t="shared" si="575"/>
        <v>0</v>
      </c>
      <c r="XG34" s="56">
        <f t="shared" si="576"/>
        <v>0</v>
      </c>
      <c r="XH34" s="56">
        <f t="shared" si="577"/>
        <v>0</v>
      </c>
      <c r="XI34" s="56">
        <f t="shared" si="578"/>
        <v>0</v>
      </c>
      <c r="XJ34" s="56">
        <f t="shared" si="579"/>
        <v>0</v>
      </c>
      <c r="XK34" s="56">
        <f t="shared" si="580"/>
        <v>0</v>
      </c>
      <c r="XL34" s="56">
        <f t="shared" si="581"/>
        <v>0</v>
      </c>
      <c r="XM34" s="56">
        <f t="shared" si="582"/>
        <v>0</v>
      </c>
      <c r="XN34" s="56">
        <f t="shared" si="583"/>
        <v>0</v>
      </c>
      <c r="XO34" s="56">
        <f t="shared" si="584"/>
        <v>0</v>
      </c>
      <c r="XP34" s="56">
        <f t="shared" si="585"/>
        <v>0</v>
      </c>
      <c r="XQ34" s="56">
        <f t="shared" si="586"/>
        <v>0</v>
      </c>
      <c r="XR34" s="56">
        <f t="shared" si="587"/>
        <v>0</v>
      </c>
      <c r="XS34" s="56">
        <f t="shared" si="588"/>
        <v>0</v>
      </c>
      <c r="XT34" s="56">
        <f t="shared" si="589"/>
        <v>0</v>
      </c>
      <c r="XU34" s="56">
        <f t="shared" si="590"/>
        <v>0</v>
      </c>
      <c r="XV34" s="56">
        <f t="shared" si="591"/>
        <v>0</v>
      </c>
      <c r="XW34" s="56">
        <f t="shared" si="592"/>
        <v>0</v>
      </c>
      <c r="XX34" s="56">
        <f t="shared" si="593"/>
        <v>0</v>
      </c>
      <c r="XY34" s="56">
        <f t="shared" si="594"/>
        <v>0</v>
      </c>
      <c r="XZ34" s="56">
        <f t="shared" si="595"/>
        <v>0</v>
      </c>
      <c r="YA34" s="56">
        <f t="shared" si="596"/>
        <v>0</v>
      </c>
      <c r="YB34" s="56">
        <f t="shared" si="597"/>
        <v>0</v>
      </c>
      <c r="YC34" s="56">
        <f t="shared" si="598"/>
        <v>0</v>
      </c>
      <c r="YD34" s="56">
        <f t="shared" si="599"/>
        <v>0</v>
      </c>
      <c r="YE34" s="56">
        <f t="shared" si="600"/>
        <v>0</v>
      </c>
      <c r="YF34" s="56">
        <f t="shared" si="601"/>
        <v>0</v>
      </c>
      <c r="YG34" s="56">
        <f t="shared" si="602"/>
        <v>0</v>
      </c>
      <c r="YH34" s="56">
        <f t="shared" si="603"/>
        <v>0</v>
      </c>
      <c r="YI34" s="56">
        <f t="shared" si="604"/>
        <v>0</v>
      </c>
      <c r="YJ34" s="56">
        <f t="shared" si="605"/>
        <v>0</v>
      </c>
      <c r="YK34" s="56">
        <f t="shared" si="606"/>
        <v>0</v>
      </c>
      <c r="YL34" s="56">
        <f t="shared" si="607"/>
        <v>0</v>
      </c>
      <c r="YM34" s="56">
        <f t="shared" si="608"/>
        <v>0</v>
      </c>
      <c r="YN34" s="56">
        <f t="shared" si="609"/>
        <v>0</v>
      </c>
      <c r="YO34" s="56">
        <f t="shared" si="610"/>
        <v>0</v>
      </c>
      <c r="YP34" s="56">
        <f t="shared" si="611"/>
        <v>0</v>
      </c>
      <c r="YQ34" s="56">
        <f t="shared" si="612"/>
        <v>0</v>
      </c>
      <c r="YR34" s="56">
        <f t="shared" si="613"/>
        <v>0</v>
      </c>
      <c r="YS34" s="56">
        <f t="shared" si="614"/>
        <v>0</v>
      </c>
      <c r="YT34" s="56">
        <f t="shared" si="615"/>
        <v>0</v>
      </c>
      <c r="YU34" s="56">
        <f t="shared" si="616"/>
        <v>0</v>
      </c>
      <c r="YV34" s="56">
        <f t="shared" si="617"/>
        <v>0</v>
      </c>
      <c r="YW34" s="56">
        <f t="shared" si="618"/>
        <v>0</v>
      </c>
      <c r="YX34" s="56">
        <f t="shared" si="619"/>
        <v>0</v>
      </c>
      <c r="YY34" s="56">
        <f t="shared" si="620"/>
        <v>0</v>
      </c>
      <c r="YZ34" s="56">
        <f t="shared" si="621"/>
        <v>0</v>
      </c>
      <c r="ZA34" s="56">
        <f t="shared" si="622"/>
        <v>0</v>
      </c>
      <c r="ZB34" s="56">
        <f t="shared" si="623"/>
        <v>0</v>
      </c>
      <c r="ZC34" s="56">
        <f t="shared" si="624"/>
        <v>0</v>
      </c>
      <c r="ZD34" s="56">
        <f t="shared" si="625"/>
        <v>0</v>
      </c>
      <c r="ZE34" s="56">
        <f t="shared" si="626"/>
        <v>0</v>
      </c>
      <c r="ZF34" s="56">
        <f t="shared" si="627"/>
        <v>0</v>
      </c>
      <c r="ZG34" s="56">
        <f t="shared" si="628"/>
        <v>0</v>
      </c>
      <c r="ZH34" s="56">
        <f t="shared" si="629"/>
        <v>0</v>
      </c>
      <c r="ZI34" s="56">
        <f t="shared" si="630"/>
        <v>0</v>
      </c>
      <c r="ZJ34" s="56">
        <f t="shared" si="631"/>
        <v>0</v>
      </c>
      <c r="ZK34" s="56">
        <f t="shared" si="632"/>
        <v>0</v>
      </c>
      <c r="ZL34" s="56">
        <f t="shared" si="633"/>
        <v>0</v>
      </c>
      <c r="ZM34" s="56">
        <f t="shared" si="634"/>
        <v>0</v>
      </c>
      <c r="ZN34" s="56">
        <f t="shared" si="635"/>
        <v>0</v>
      </c>
      <c r="ZO34" s="56">
        <f t="shared" si="636"/>
        <v>0</v>
      </c>
      <c r="ZP34" s="56">
        <f t="shared" si="637"/>
        <v>0</v>
      </c>
      <c r="ZQ34" s="56">
        <f t="shared" si="638"/>
        <v>0</v>
      </c>
      <c r="ZR34" s="56">
        <f t="shared" si="639"/>
        <v>0</v>
      </c>
      <c r="ZS34" s="56">
        <f t="shared" si="640"/>
        <v>0</v>
      </c>
      <c r="ZT34" s="56">
        <f t="shared" si="641"/>
        <v>0</v>
      </c>
      <c r="ZU34" s="56">
        <f t="shared" si="642"/>
        <v>0</v>
      </c>
      <c r="ZV34" s="56">
        <f t="shared" si="643"/>
        <v>0</v>
      </c>
      <c r="ZW34" s="56">
        <f t="shared" si="644"/>
        <v>0</v>
      </c>
      <c r="ZX34" s="56">
        <f t="shared" si="645"/>
        <v>0</v>
      </c>
      <c r="ZY34" s="56">
        <f t="shared" si="646"/>
        <v>0</v>
      </c>
      <c r="ZZ34" s="56">
        <f t="shared" si="647"/>
        <v>0</v>
      </c>
      <c r="AAA34" s="56">
        <f t="shared" si="648"/>
        <v>0</v>
      </c>
      <c r="AAB34" s="56">
        <f t="shared" si="649"/>
        <v>0</v>
      </c>
      <c r="AAC34" s="56">
        <f t="shared" si="650"/>
        <v>0</v>
      </c>
      <c r="AAD34" s="56">
        <f t="shared" si="651"/>
        <v>0</v>
      </c>
      <c r="AAE34" s="56">
        <f t="shared" si="652"/>
        <v>0</v>
      </c>
      <c r="AAF34" s="56">
        <f t="shared" si="653"/>
        <v>0</v>
      </c>
      <c r="AAG34" s="56">
        <f t="shared" si="654"/>
        <v>0</v>
      </c>
      <c r="AAH34" s="56">
        <f t="shared" si="655"/>
        <v>0</v>
      </c>
      <c r="AAI34" s="56">
        <f t="shared" si="656"/>
        <v>0</v>
      </c>
      <c r="AAJ34" s="56">
        <f t="shared" si="657"/>
        <v>0</v>
      </c>
      <c r="AAK34" s="56">
        <f t="shared" si="658"/>
        <v>0</v>
      </c>
      <c r="AAL34" s="56">
        <f t="shared" si="659"/>
        <v>0</v>
      </c>
      <c r="AAM34" s="56">
        <f t="shared" si="660"/>
        <v>0</v>
      </c>
      <c r="AAN34" s="56">
        <f t="shared" si="661"/>
        <v>0</v>
      </c>
      <c r="AAO34" s="56">
        <f t="shared" si="662"/>
        <v>0</v>
      </c>
      <c r="AAP34" s="56">
        <f t="shared" si="663"/>
        <v>0</v>
      </c>
      <c r="AAQ34" s="56">
        <f t="shared" si="664"/>
        <v>0</v>
      </c>
      <c r="AAR34" s="56">
        <f t="shared" si="665"/>
        <v>0</v>
      </c>
      <c r="AAS34" s="56">
        <f t="shared" si="666"/>
        <v>0</v>
      </c>
      <c r="AAT34" s="56">
        <f t="shared" si="667"/>
        <v>0</v>
      </c>
      <c r="AAU34" s="56">
        <f t="shared" si="668"/>
        <v>0</v>
      </c>
      <c r="AAV34" s="56">
        <f t="shared" si="669"/>
        <v>0</v>
      </c>
      <c r="AAW34" s="56">
        <f t="shared" si="670"/>
        <v>0</v>
      </c>
      <c r="AAX34" s="56">
        <f t="shared" si="671"/>
        <v>0</v>
      </c>
      <c r="AAY34" s="56">
        <f t="shared" si="672"/>
        <v>0</v>
      </c>
      <c r="AAZ34" s="56">
        <f t="shared" si="673"/>
        <v>0</v>
      </c>
      <c r="ABA34" s="56">
        <f t="shared" si="674"/>
        <v>0</v>
      </c>
      <c r="ABB34" s="56">
        <f t="shared" si="675"/>
        <v>0</v>
      </c>
      <c r="ABC34" s="56">
        <f t="shared" si="676"/>
        <v>0</v>
      </c>
      <c r="ABD34" s="56">
        <f t="shared" si="677"/>
        <v>0</v>
      </c>
      <c r="ABE34" s="56">
        <f t="shared" si="678"/>
        <v>0</v>
      </c>
      <c r="ABF34" s="56">
        <f t="shared" si="679"/>
        <v>0</v>
      </c>
      <c r="ABG34" s="56">
        <f t="shared" si="680"/>
        <v>0</v>
      </c>
      <c r="ABH34" s="56">
        <f t="shared" si="681"/>
        <v>0</v>
      </c>
      <c r="ABI34" s="56">
        <f t="shared" si="682"/>
        <v>0</v>
      </c>
      <c r="ABJ34" s="56">
        <f t="shared" si="683"/>
        <v>0</v>
      </c>
      <c r="ABK34" s="56">
        <f t="shared" si="684"/>
        <v>0</v>
      </c>
      <c r="ABL34" s="56">
        <f t="shared" si="685"/>
        <v>0</v>
      </c>
      <c r="ABM34" s="56">
        <f t="shared" si="686"/>
        <v>0</v>
      </c>
      <c r="ABN34" s="56">
        <f t="shared" si="687"/>
        <v>0</v>
      </c>
      <c r="ABO34" s="56">
        <f t="shared" si="688"/>
        <v>0</v>
      </c>
      <c r="ABP34" s="56">
        <f t="shared" si="689"/>
        <v>0</v>
      </c>
      <c r="ABQ34" s="56">
        <f t="shared" si="690"/>
        <v>0</v>
      </c>
      <c r="ABR34" s="56">
        <f t="shared" si="691"/>
        <v>0</v>
      </c>
      <c r="ABS34" s="56">
        <f t="shared" si="692"/>
        <v>0</v>
      </c>
      <c r="ABT34" s="56">
        <f t="shared" si="693"/>
        <v>0</v>
      </c>
      <c r="ABU34" s="56">
        <f t="shared" si="694"/>
        <v>0</v>
      </c>
      <c r="ABV34" s="56">
        <f t="shared" si="695"/>
        <v>0</v>
      </c>
      <c r="ABW34" s="56">
        <f t="shared" si="696"/>
        <v>0</v>
      </c>
      <c r="ABX34" s="56">
        <f t="shared" si="697"/>
        <v>0</v>
      </c>
      <c r="ABY34" s="56">
        <f t="shared" si="698"/>
        <v>0</v>
      </c>
      <c r="ABZ34" s="56">
        <f t="shared" si="699"/>
        <v>0</v>
      </c>
      <c r="ACA34" s="56">
        <f t="shared" si="700"/>
        <v>0</v>
      </c>
      <c r="ACB34" s="56">
        <f t="shared" si="701"/>
        <v>0</v>
      </c>
      <c r="ACC34" s="56">
        <f t="shared" si="702"/>
        <v>0</v>
      </c>
      <c r="ACD34" s="56">
        <f t="shared" si="703"/>
        <v>0</v>
      </c>
      <c r="ACE34" s="56">
        <f t="shared" si="704"/>
        <v>0</v>
      </c>
      <c r="ACF34" s="56">
        <f t="shared" si="705"/>
        <v>0</v>
      </c>
      <c r="ACG34" s="56">
        <f t="shared" si="706"/>
        <v>0</v>
      </c>
      <c r="ACH34" s="56">
        <f t="shared" si="707"/>
        <v>0</v>
      </c>
      <c r="ACI34" s="56">
        <f t="shared" si="708"/>
        <v>0</v>
      </c>
      <c r="ACJ34" s="56">
        <f t="shared" si="709"/>
        <v>0</v>
      </c>
      <c r="ACK34" s="56">
        <f t="shared" si="710"/>
        <v>0</v>
      </c>
      <c r="ACL34" s="56">
        <f t="shared" si="711"/>
        <v>0</v>
      </c>
      <c r="ACM34" s="56">
        <f t="shared" si="712"/>
        <v>0</v>
      </c>
      <c r="ACN34" s="56">
        <f t="shared" si="713"/>
        <v>0</v>
      </c>
      <c r="ACO34" s="56">
        <f t="shared" si="714"/>
        <v>0</v>
      </c>
      <c r="ACP34" s="56">
        <f t="shared" si="715"/>
        <v>0</v>
      </c>
      <c r="ACQ34" s="56">
        <f t="shared" si="716"/>
        <v>0</v>
      </c>
      <c r="ACR34" s="56">
        <f t="shared" si="717"/>
        <v>0</v>
      </c>
      <c r="ACS34" s="56">
        <f t="shared" si="718"/>
        <v>0</v>
      </c>
      <c r="ACT34" s="56">
        <f t="shared" si="719"/>
        <v>0</v>
      </c>
      <c r="ACU34" s="56">
        <f t="shared" si="720"/>
        <v>0</v>
      </c>
      <c r="ACV34" s="56">
        <f t="shared" si="721"/>
        <v>0</v>
      </c>
      <c r="ACW34" s="56">
        <f t="shared" si="722"/>
        <v>0</v>
      </c>
      <c r="ACX34" s="56">
        <f t="shared" si="723"/>
        <v>0</v>
      </c>
      <c r="ACY34" s="56">
        <f t="shared" si="724"/>
        <v>0</v>
      </c>
      <c r="ACZ34" s="56">
        <f t="shared" si="725"/>
        <v>0</v>
      </c>
      <c r="ADA34" s="56">
        <f t="shared" si="726"/>
        <v>0</v>
      </c>
      <c r="ADB34" s="56">
        <f t="shared" si="727"/>
        <v>0</v>
      </c>
      <c r="ADC34" s="56">
        <f t="shared" si="728"/>
        <v>0</v>
      </c>
      <c r="ADD34" s="56">
        <f t="shared" si="729"/>
        <v>0</v>
      </c>
      <c r="ADE34" s="56">
        <f t="shared" si="730"/>
        <v>0</v>
      </c>
      <c r="ADF34" s="56">
        <f t="shared" si="731"/>
        <v>0</v>
      </c>
      <c r="ADG34" s="56">
        <f t="shared" si="732"/>
        <v>0</v>
      </c>
      <c r="ADH34" s="56">
        <f t="shared" si="733"/>
        <v>0</v>
      </c>
      <c r="ADI34" s="56">
        <f t="shared" si="734"/>
        <v>0</v>
      </c>
      <c r="ADJ34" s="56">
        <f t="shared" si="735"/>
        <v>0</v>
      </c>
      <c r="ADK34" s="56">
        <f t="shared" si="736"/>
        <v>0</v>
      </c>
      <c r="ADL34" s="56">
        <f t="shared" si="737"/>
        <v>0</v>
      </c>
      <c r="ADM34" s="56">
        <f t="shared" si="738"/>
        <v>0</v>
      </c>
      <c r="ADN34" s="56">
        <f t="shared" si="739"/>
        <v>0</v>
      </c>
      <c r="ADO34" s="56">
        <f t="shared" si="740"/>
        <v>0</v>
      </c>
      <c r="ADP34" s="56">
        <f t="shared" si="741"/>
        <v>0</v>
      </c>
      <c r="ADQ34" s="56">
        <f t="shared" si="742"/>
        <v>0</v>
      </c>
      <c r="ADR34" s="56">
        <f t="shared" si="743"/>
        <v>0</v>
      </c>
      <c r="ADS34" s="56">
        <f t="shared" si="744"/>
        <v>0</v>
      </c>
      <c r="ADT34" s="56">
        <f t="shared" si="745"/>
        <v>0</v>
      </c>
      <c r="ADU34" s="56">
        <f t="shared" si="746"/>
        <v>0</v>
      </c>
      <c r="ADV34" s="56">
        <f t="shared" si="747"/>
        <v>0</v>
      </c>
      <c r="ADW34" s="56">
        <f t="shared" si="748"/>
        <v>0</v>
      </c>
      <c r="ADX34" s="56">
        <f t="shared" si="749"/>
        <v>0</v>
      </c>
      <c r="ADY34" s="56">
        <f t="shared" si="750"/>
        <v>0</v>
      </c>
      <c r="ADZ34" s="56">
        <f t="shared" si="751"/>
        <v>0</v>
      </c>
      <c r="AEA34" s="56">
        <f t="shared" si="752"/>
        <v>2126.9782786006795</v>
      </c>
      <c r="AEB34" s="56">
        <f t="shared" si="753"/>
        <v>1404.2045494324886</v>
      </c>
      <c r="AEC34" s="56">
        <f t="shared" si="754"/>
        <v>-2126.9782786006795</v>
      </c>
      <c r="AED34" s="56">
        <f t="shared" si="755"/>
        <v>-1404.2045494324886</v>
      </c>
      <c r="AEE34" s="56">
        <f t="shared" si="756"/>
        <v>0</v>
      </c>
      <c r="AEF34" s="56">
        <f t="shared" si="757"/>
        <v>0</v>
      </c>
      <c r="AEG34" s="56">
        <f t="shared" si="758"/>
        <v>0</v>
      </c>
      <c r="AEH34" s="56">
        <f t="shared" si="759"/>
        <v>0</v>
      </c>
      <c r="AEI34" s="56">
        <f t="shared" si="760"/>
        <v>0</v>
      </c>
      <c r="AEJ34" s="56">
        <f t="shared" si="761"/>
        <v>0</v>
      </c>
      <c r="AEK34" s="56">
        <f t="shared" si="762"/>
        <v>0</v>
      </c>
      <c r="AEL34" s="56">
        <f t="shared" si="763"/>
        <v>0</v>
      </c>
      <c r="AEM34" s="56">
        <f t="shared" si="764"/>
        <v>0</v>
      </c>
      <c r="AEN34" s="56">
        <f t="shared" si="765"/>
        <v>0</v>
      </c>
      <c r="AEO34" s="56">
        <f t="shared" si="766"/>
        <v>0</v>
      </c>
      <c r="AEP34" s="56">
        <f t="shared" si="767"/>
        <v>0</v>
      </c>
      <c r="AEQ34" s="56">
        <f t="shared" si="768"/>
        <v>0</v>
      </c>
      <c r="AER34" s="56">
        <f t="shared" si="769"/>
        <v>0</v>
      </c>
      <c r="AES34" s="56">
        <f t="shared" si="770"/>
        <v>0</v>
      </c>
      <c r="AET34" s="56">
        <f t="shared" si="771"/>
        <v>0</v>
      </c>
      <c r="AEU34" s="56">
        <f t="shared" si="772"/>
        <v>0</v>
      </c>
      <c r="AEV34" s="56">
        <f t="shared" si="773"/>
        <v>0</v>
      </c>
      <c r="AEW34" s="56">
        <f t="shared" si="774"/>
        <v>0</v>
      </c>
      <c r="AEX34" s="56">
        <f t="shared" si="775"/>
        <v>0</v>
      </c>
      <c r="AEY34" s="56">
        <f t="shared" si="776"/>
        <v>0</v>
      </c>
      <c r="AEZ34" s="56">
        <f t="shared" si="777"/>
        <v>0</v>
      </c>
      <c r="AFA34" s="56">
        <f t="shared" si="778"/>
        <v>0</v>
      </c>
      <c r="AFB34" s="56">
        <f t="shared" si="779"/>
        <v>0</v>
      </c>
      <c r="AFC34" s="56">
        <f t="shared" si="780"/>
        <v>0</v>
      </c>
      <c r="AFD34" s="56">
        <f t="shared" si="781"/>
        <v>0</v>
      </c>
      <c r="AFE34" s="56">
        <f t="shared" si="782"/>
        <v>0</v>
      </c>
      <c r="AFF34" s="56">
        <f t="shared" si="783"/>
        <v>0</v>
      </c>
      <c r="AFG34" s="56">
        <f t="shared" si="784"/>
        <v>0</v>
      </c>
      <c r="AFH34" s="56">
        <f t="shared" si="785"/>
        <v>0</v>
      </c>
      <c r="AFI34" s="56">
        <f t="shared" si="786"/>
        <v>0</v>
      </c>
      <c r="AFJ34" s="56">
        <f t="shared" si="787"/>
        <v>0</v>
      </c>
      <c r="AFK34" s="56">
        <f t="shared" si="788"/>
        <v>0</v>
      </c>
      <c r="AFL34" s="56">
        <f t="shared" si="789"/>
        <v>0</v>
      </c>
      <c r="AFM34" s="56">
        <f t="shared" si="790"/>
        <v>0</v>
      </c>
      <c r="AFN34" s="56">
        <f t="shared" si="791"/>
        <v>0</v>
      </c>
      <c r="AFO34" s="56">
        <f t="shared" si="792"/>
        <v>0</v>
      </c>
      <c r="AFP34" s="56">
        <f t="shared" si="793"/>
        <v>0</v>
      </c>
      <c r="AFQ34" s="56">
        <f t="shared" si="794"/>
        <v>0</v>
      </c>
      <c r="AFR34" s="56">
        <f t="shared" si="795"/>
        <v>0</v>
      </c>
      <c r="AFS34" s="56">
        <f t="shared" si="796"/>
        <v>0</v>
      </c>
      <c r="AFT34" s="56">
        <f t="shared" si="797"/>
        <v>0</v>
      </c>
      <c r="AFU34" s="56">
        <f t="shared" si="798"/>
        <v>1404.2045494324889</v>
      </c>
      <c r="AFV34" s="56">
        <f t="shared" si="799"/>
        <v>927.03834189793531</v>
      </c>
      <c r="AFW34" s="56">
        <f t="shared" si="800"/>
        <v>-1404.2045494324889</v>
      </c>
      <c r="AFX34" s="56">
        <f t="shared" si="801"/>
        <v>-927.03834189793531</v>
      </c>
      <c r="AFY34" s="56">
        <f t="shared" si="802"/>
        <v>0</v>
      </c>
      <c r="AFZ34" s="56">
        <f t="shared" si="803"/>
        <v>0</v>
      </c>
      <c r="AGA34" s="56">
        <f t="shared" si="804"/>
        <v>0</v>
      </c>
      <c r="AGB34" s="56">
        <f t="shared" si="805"/>
        <v>0</v>
      </c>
      <c r="AGC34" s="56">
        <f t="shared" si="806"/>
        <v>0</v>
      </c>
      <c r="AGD34" s="56">
        <f t="shared" si="807"/>
        <v>0</v>
      </c>
      <c r="AGE34" s="56">
        <f t="shared" si="808"/>
        <v>0</v>
      </c>
      <c r="AGF34" s="56">
        <f t="shared" si="809"/>
        <v>0</v>
      </c>
      <c r="AGG34" s="56">
        <f t="shared" si="810"/>
        <v>0</v>
      </c>
      <c r="AGH34" s="56">
        <f t="shared" si="811"/>
        <v>0</v>
      </c>
      <c r="AGI34" s="56">
        <f t="shared" si="812"/>
        <v>0</v>
      </c>
      <c r="AGJ34" s="56">
        <f t="shared" si="813"/>
        <v>0</v>
      </c>
      <c r="AGK34" s="56">
        <f t="shared" si="814"/>
        <v>0</v>
      </c>
      <c r="AGL34" s="56">
        <f t="shared" si="815"/>
        <v>0</v>
      </c>
      <c r="AGM34" s="56">
        <f t="shared" si="816"/>
        <v>0</v>
      </c>
      <c r="AGN34" s="56">
        <f t="shared" si="817"/>
        <v>0</v>
      </c>
      <c r="AGO34" s="56">
        <f t="shared" si="818"/>
        <v>0</v>
      </c>
      <c r="AGP34" s="56">
        <f t="shared" si="819"/>
        <v>0</v>
      </c>
      <c r="AGQ34" s="56">
        <f t="shared" si="820"/>
        <v>0</v>
      </c>
      <c r="AGR34" s="56">
        <f t="shared" si="821"/>
        <v>0</v>
      </c>
      <c r="AGS34" s="56">
        <f t="shared" si="822"/>
        <v>0</v>
      </c>
      <c r="AGT34" s="56">
        <f t="shared" si="823"/>
        <v>0</v>
      </c>
      <c r="AGU34" s="56">
        <f t="shared" si="824"/>
        <v>0</v>
      </c>
      <c r="AGV34" s="56">
        <f t="shared" si="825"/>
        <v>0</v>
      </c>
      <c r="AGW34" s="56">
        <f t="shared" si="826"/>
        <v>0</v>
      </c>
      <c r="AGX34" s="56">
        <f t="shared" si="827"/>
        <v>0</v>
      </c>
      <c r="AGY34" s="56">
        <f t="shared" si="828"/>
        <v>0</v>
      </c>
      <c r="AGZ34" s="56">
        <f t="shared" si="829"/>
        <v>0</v>
      </c>
      <c r="AHA34" s="56">
        <f t="shared" si="830"/>
        <v>0</v>
      </c>
      <c r="AHB34" s="56">
        <f t="shared" si="831"/>
        <v>0</v>
      </c>
      <c r="AHC34" s="56">
        <f t="shared" si="832"/>
        <v>0</v>
      </c>
      <c r="AHD34" s="56">
        <f t="shared" si="833"/>
        <v>0</v>
      </c>
      <c r="AHE34" s="56">
        <f t="shared" si="834"/>
        <v>0</v>
      </c>
      <c r="AHF34" s="56">
        <f t="shared" si="835"/>
        <v>0</v>
      </c>
      <c r="AHG34" s="56">
        <f t="shared" si="836"/>
        <v>0</v>
      </c>
      <c r="AHH34" s="56">
        <f t="shared" si="837"/>
        <v>0</v>
      </c>
      <c r="AHI34" s="56">
        <f t="shared" si="838"/>
        <v>0</v>
      </c>
      <c r="AHJ34" s="56">
        <f t="shared" si="839"/>
        <v>0</v>
      </c>
      <c r="AHK34" s="56">
        <f t="shared" si="840"/>
        <v>0</v>
      </c>
      <c r="AHL34" s="56">
        <f t="shared" si="841"/>
        <v>0</v>
      </c>
      <c r="AHM34" s="56">
        <f t="shared" si="842"/>
        <v>0</v>
      </c>
      <c r="AHN34" s="56">
        <f t="shared" si="843"/>
        <v>0</v>
      </c>
      <c r="AHO34" s="56">
        <f t="shared" si="844"/>
        <v>-2126.9782786006795</v>
      </c>
      <c r="AHP34" s="56">
        <f t="shared" si="845"/>
        <v>-1404.2045494324886</v>
      </c>
      <c r="AHQ34" s="56">
        <f t="shared" si="846"/>
        <v>2126.9782786006795</v>
      </c>
      <c r="AHR34" s="56">
        <f t="shared" si="847"/>
        <v>1404.2045494324886</v>
      </c>
      <c r="AHS34" s="56">
        <f t="shared" si="848"/>
        <v>0</v>
      </c>
      <c r="AHT34" s="56">
        <f t="shared" si="849"/>
        <v>0</v>
      </c>
      <c r="AHU34" s="56">
        <f t="shared" si="850"/>
        <v>0</v>
      </c>
      <c r="AHV34" s="56">
        <f t="shared" si="851"/>
        <v>0</v>
      </c>
      <c r="AHW34" s="56">
        <f t="shared" si="852"/>
        <v>0</v>
      </c>
      <c r="AHX34" s="56">
        <f t="shared" si="853"/>
        <v>0</v>
      </c>
      <c r="AHY34" s="56">
        <f t="shared" si="854"/>
        <v>0</v>
      </c>
      <c r="AHZ34" s="56">
        <f t="shared" si="855"/>
        <v>0</v>
      </c>
      <c r="AIA34" s="56">
        <f t="shared" si="856"/>
        <v>0</v>
      </c>
      <c r="AIB34" s="56">
        <f t="shared" si="857"/>
        <v>0</v>
      </c>
      <c r="AIC34" s="56">
        <f t="shared" si="858"/>
        <v>0</v>
      </c>
      <c r="AID34" s="56">
        <f t="shared" si="859"/>
        <v>0</v>
      </c>
      <c r="AIE34" s="56">
        <f t="shared" si="860"/>
        <v>0</v>
      </c>
      <c r="AIF34" s="56">
        <f t="shared" si="861"/>
        <v>0</v>
      </c>
      <c r="AIG34" s="56">
        <f t="shared" si="862"/>
        <v>0</v>
      </c>
      <c r="AIH34" s="56">
        <f t="shared" si="863"/>
        <v>0</v>
      </c>
      <c r="AII34" s="56">
        <f t="shared" si="864"/>
        <v>0</v>
      </c>
      <c r="AIJ34" s="56">
        <f t="shared" si="865"/>
        <v>0</v>
      </c>
      <c r="AIK34" s="56">
        <f t="shared" si="866"/>
        <v>0</v>
      </c>
      <c r="AIL34" s="56">
        <f t="shared" si="867"/>
        <v>0</v>
      </c>
      <c r="AIM34" s="56">
        <f t="shared" si="868"/>
        <v>0</v>
      </c>
      <c r="AIN34" s="56">
        <f t="shared" si="869"/>
        <v>0</v>
      </c>
      <c r="AIO34" s="56">
        <f t="shared" si="870"/>
        <v>0</v>
      </c>
      <c r="AIP34" s="56">
        <f t="shared" si="871"/>
        <v>0</v>
      </c>
      <c r="AIQ34" s="56">
        <f t="shared" si="872"/>
        <v>0</v>
      </c>
      <c r="AIR34" s="56">
        <f t="shared" si="873"/>
        <v>0</v>
      </c>
      <c r="AIS34" s="56">
        <f t="shared" si="874"/>
        <v>0</v>
      </c>
      <c r="AIT34" s="56">
        <f t="shared" si="875"/>
        <v>0</v>
      </c>
      <c r="AIU34" s="56">
        <f t="shared" si="876"/>
        <v>0</v>
      </c>
      <c r="AIV34" s="56">
        <f t="shared" si="877"/>
        <v>0</v>
      </c>
      <c r="AIW34" s="56">
        <f t="shared" si="878"/>
        <v>0</v>
      </c>
      <c r="AIX34" s="56">
        <f t="shared" si="879"/>
        <v>0</v>
      </c>
      <c r="AIY34" s="56">
        <f t="shared" si="880"/>
        <v>0</v>
      </c>
      <c r="AIZ34" s="56">
        <f t="shared" si="881"/>
        <v>0</v>
      </c>
      <c r="AJA34" s="56">
        <f t="shared" si="882"/>
        <v>0</v>
      </c>
      <c r="AJB34" s="56">
        <f t="shared" si="883"/>
        <v>0</v>
      </c>
      <c r="AJC34" s="56">
        <f t="shared" si="884"/>
        <v>0</v>
      </c>
      <c r="AJD34" s="56">
        <f t="shared" si="885"/>
        <v>0</v>
      </c>
      <c r="AJE34" s="56">
        <f t="shared" si="886"/>
        <v>0</v>
      </c>
      <c r="AJF34" s="56">
        <f t="shared" si="887"/>
        <v>0</v>
      </c>
      <c r="AJG34" s="56">
        <f t="shared" si="888"/>
        <v>0</v>
      </c>
      <c r="AJH34" s="56">
        <f t="shared" si="889"/>
        <v>0</v>
      </c>
      <c r="AJI34" s="56">
        <f t="shared" si="890"/>
        <v>-1404.2045494324889</v>
      </c>
      <c r="AJJ34" s="56">
        <f t="shared" si="891"/>
        <v>-927.03834189793531</v>
      </c>
      <c r="AJK34" s="56">
        <f t="shared" si="892"/>
        <v>1404.2045494324889</v>
      </c>
      <c r="AJL34" s="56">
        <f t="shared" si="893"/>
        <v>927.03834189793531</v>
      </c>
      <c r="AJM34" s="56">
        <f t="shared" si="894"/>
        <v>0</v>
      </c>
      <c r="AJN34" s="56">
        <f t="shared" si="895"/>
        <v>0</v>
      </c>
      <c r="AJO34" s="56">
        <f t="shared" si="896"/>
        <v>0</v>
      </c>
      <c r="AJP34" s="56">
        <f t="shared" si="897"/>
        <v>0</v>
      </c>
      <c r="AJQ34" s="56">
        <f t="shared" si="898"/>
        <v>0</v>
      </c>
      <c r="AJR34" s="56">
        <f t="shared" si="899"/>
        <v>0</v>
      </c>
      <c r="AJS34" s="56">
        <f t="shared" si="900"/>
        <v>0</v>
      </c>
      <c r="AJT34" s="56">
        <f t="shared" si="901"/>
        <v>0</v>
      </c>
      <c r="AJU34" s="56">
        <f t="shared" si="902"/>
        <v>0</v>
      </c>
      <c r="AJV34" s="56">
        <f t="shared" si="903"/>
        <v>0</v>
      </c>
      <c r="AJW34" s="56">
        <f t="shared" si="904"/>
        <v>0</v>
      </c>
      <c r="AJX34" s="56">
        <f t="shared" si="905"/>
        <v>0</v>
      </c>
      <c r="AJY34" s="56">
        <f t="shared" si="906"/>
        <v>0</v>
      </c>
      <c r="AJZ34" s="56">
        <f t="shared" si="907"/>
        <v>0</v>
      </c>
      <c r="AKA34" s="56">
        <f t="shared" si="908"/>
        <v>0</v>
      </c>
      <c r="AKB34" s="56">
        <f t="shared" si="909"/>
        <v>0</v>
      </c>
      <c r="AKC34" s="56">
        <f t="shared" si="910"/>
        <v>0</v>
      </c>
      <c r="AKD34" s="56">
        <f t="shared" si="911"/>
        <v>0</v>
      </c>
      <c r="AKE34" s="56">
        <f t="shared" si="912"/>
        <v>0</v>
      </c>
      <c r="AKF34" s="56">
        <f t="shared" si="913"/>
        <v>0</v>
      </c>
      <c r="AKG34" s="56">
        <f t="shared" si="914"/>
        <v>0</v>
      </c>
      <c r="AKH34" s="56">
        <f t="shared" si="915"/>
        <v>0</v>
      </c>
      <c r="AKI34" s="56">
        <f t="shared" si="916"/>
        <v>0</v>
      </c>
      <c r="AKJ34" s="56">
        <f t="shared" si="917"/>
        <v>0</v>
      </c>
      <c r="AKK34" s="56">
        <f t="shared" si="918"/>
        <v>0</v>
      </c>
      <c r="AKL34" s="56">
        <f t="shared" si="919"/>
        <v>0</v>
      </c>
      <c r="AKM34" s="56">
        <f t="shared" si="920"/>
        <v>0</v>
      </c>
      <c r="AKN34" s="56">
        <f t="shared" si="921"/>
        <v>0</v>
      </c>
      <c r="AKO34" s="56">
        <f t="shared" si="922"/>
        <v>0</v>
      </c>
      <c r="AKP34" s="56">
        <f t="shared" si="923"/>
        <v>0</v>
      </c>
      <c r="AKQ34" s="56">
        <f t="shared" si="924"/>
        <v>0</v>
      </c>
      <c r="AKR34" s="56">
        <f t="shared" si="925"/>
        <v>0</v>
      </c>
      <c r="AKS34" s="56">
        <f t="shared" si="926"/>
        <v>0</v>
      </c>
      <c r="AKT34" s="56">
        <f t="shared" si="927"/>
        <v>0</v>
      </c>
      <c r="AKU34" s="56">
        <f t="shared" si="928"/>
        <v>0</v>
      </c>
      <c r="AKV34" s="56">
        <f t="shared" si="929"/>
        <v>0</v>
      </c>
      <c r="AKW34" s="56">
        <f t="shared" si="930"/>
        <v>0</v>
      </c>
      <c r="AKX34" s="56">
        <f t="shared" si="931"/>
        <v>0</v>
      </c>
      <c r="AKY34" s="56">
        <f t="shared" si="932"/>
        <v>0</v>
      </c>
      <c r="AKZ34" s="56">
        <f t="shared" si="933"/>
        <v>0</v>
      </c>
      <c r="ALA34" s="56">
        <f t="shared" si="934"/>
        <v>0</v>
      </c>
      <c r="ALB34" s="56">
        <f t="shared" si="935"/>
        <v>0</v>
      </c>
      <c r="ALC34" s="56">
        <f t="shared" si="936"/>
        <v>0</v>
      </c>
      <c r="ALD34" s="56">
        <f t="shared" si="937"/>
        <v>0</v>
      </c>
      <c r="ALE34" s="56">
        <f t="shared" si="938"/>
        <v>0</v>
      </c>
      <c r="ALF34" s="56">
        <f t="shared" si="939"/>
        <v>0</v>
      </c>
      <c r="ALG34" s="56">
        <f t="shared" si="940"/>
        <v>0</v>
      </c>
      <c r="ALH34" s="56">
        <f t="shared" si="941"/>
        <v>0</v>
      </c>
      <c r="ALI34" s="56">
        <f t="shared" si="942"/>
        <v>0</v>
      </c>
      <c r="ALJ34" s="56">
        <f t="shared" si="943"/>
        <v>0</v>
      </c>
      <c r="ALK34" s="56">
        <f t="shared" si="944"/>
        <v>0</v>
      </c>
      <c r="ALL34" s="56">
        <f t="shared" si="945"/>
        <v>0</v>
      </c>
      <c r="ALM34" s="56">
        <f t="shared" si="946"/>
        <v>0</v>
      </c>
      <c r="ALN34" s="56">
        <f t="shared" si="947"/>
        <v>0</v>
      </c>
      <c r="ALO34" s="56">
        <f t="shared" si="948"/>
        <v>0</v>
      </c>
      <c r="ALP34" s="56">
        <f t="shared" si="949"/>
        <v>0</v>
      </c>
      <c r="ALQ34" s="56">
        <f t="shared" si="950"/>
        <v>0</v>
      </c>
      <c r="ALR34" s="56">
        <f t="shared" si="951"/>
        <v>0</v>
      </c>
      <c r="ALS34" s="56">
        <f t="shared" si="952"/>
        <v>0</v>
      </c>
      <c r="ALT34" s="56">
        <f t="shared" si="953"/>
        <v>0</v>
      </c>
      <c r="ALU34" s="56">
        <f t="shared" si="954"/>
        <v>0</v>
      </c>
      <c r="ALV34" s="56">
        <f t="shared" si="955"/>
        <v>0</v>
      </c>
      <c r="ALW34" s="56">
        <f t="shared" si="956"/>
        <v>0</v>
      </c>
      <c r="ALX34" s="56">
        <f t="shared" si="957"/>
        <v>0</v>
      </c>
      <c r="ALY34" s="56">
        <f t="shared" si="958"/>
        <v>0</v>
      </c>
      <c r="ALZ34" s="56">
        <f t="shared" si="959"/>
        <v>0</v>
      </c>
      <c r="AMA34" s="56">
        <f t="shared" si="960"/>
        <v>0</v>
      </c>
      <c r="AMB34" s="56">
        <f t="shared" si="961"/>
        <v>0</v>
      </c>
      <c r="AMC34" s="56">
        <f t="shared" si="962"/>
        <v>0</v>
      </c>
      <c r="AMD34" s="56">
        <f t="shared" si="963"/>
        <v>0</v>
      </c>
      <c r="AME34" s="56">
        <f t="shared" si="964"/>
        <v>0</v>
      </c>
      <c r="AMF34" s="56">
        <f t="shared" si="965"/>
        <v>0</v>
      </c>
      <c r="AMG34" s="56">
        <f t="shared" si="966"/>
        <v>0</v>
      </c>
      <c r="AMH34" s="56">
        <f t="shared" si="967"/>
        <v>0</v>
      </c>
      <c r="AMI34" s="56">
        <f t="shared" si="968"/>
        <v>0</v>
      </c>
      <c r="AMJ34" s="56">
        <f t="shared" si="969"/>
        <v>0</v>
      </c>
      <c r="AMK34" s="56">
        <f t="shared" si="970"/>
        <v>0</v>
      </c>
      <c r="AML34" s="56">
        <f t="shared" si="971"/>
        <v>0</v>
      </c>
      <c r="AMM34" s="56">
        <f t="shared" si="972"/>
        <v>0</v>
      </c>
      <c r="AMN34" s="56">
        <f t="shared" si="973"/>
        <v>0</v>
      </c>
      <c r="AMO34" s="56">
        <f t="shared" si="974"/>
        <v>0</v>
      </c>
      <c r="AMP34" s="56">
        <f t="shared" si="975"/>
        <v>0</v>
      </c>
      <c r="AMQ34" s="56">
        <f t="shared" si="976"/>
        <v>0</v>
      </c>
      <c r="AMR34" s="56">
        <f t="shared" si="977"/>
        <v>0</v>
      </c>
      <c r="AMS34" s="56">
        <f t="shared" si="978"/>
        <v>0</v>
      </c>
      <c r="AMT34" s="56">
        <f t="shared" si="979"/>
        <v>0</v>
      </c>
      <c r="AMU34" s="56">
        <f t="shared" si="980"/>
        <v>0</v>
      </c>
      <c r="AMV34" s="56">
        <f t="shared" si="981"/>
        <v>0</v>
      </c>
      <c r="AMW34" s="56">
        <f t="shared" si="982"/>
        <v>0</v>
      </c>
      <c r="AMX34" s="56">
        <f t="shared" si="983"/>
        <v>0</v>
      </c>
      <c r="AMY34" s="56">
        <f t="shared" si="984"/>
        <v>0</v>
      </c>
      <c r="AMZ34" s="56">
        <f t="shared" si="985"/>
        <v>0</v>
      </c>
      <c r="ANA34" s="56">
        <f t="shared" si="986"/>
        <v>0</v>
      </c>
      <c r="ANB34" s="56">
        <f t="shared" si="987"/>
        <v>0</v>
      </c>
      <c r="ANC34" s="56">
        <f t="shared" si="988"/>
        <v>0</v>
      </c>
      <c r="AND34" s="56">
        <f t="shared" si="989"/>
        <v>0</v>
      </c>
      <c r="ANE34" s="56">
        <f t="shared" si="990"/>
        <v>0</v>
      </c>
      <c r="ANF34" s="56">
        <f t="shared" si="991"/>
        <v>0</v>
      </c>
      <c r="ANG34" s="56">
        <f t="shared" si="992"/>
        <v>0</v>
      </c>
      <c r="ANH34" s="56">
        <f t="shared" si="993"/>
        <v>0</v>
      </c>
      <c r="ANI34" s="56">
        <f t="shared" si="994"/>
        <v>0</v>
      </c>
      <c r="ANJ34" s="56">
        <f t="shared" si="995"/>
        <v>0</v>
      </c>
      <c r="ANK34" s="56">
        <f t="shared" si="996"/>
        <v>0</v>
      </c>
      <c r="ANL34" s="56">
        <f t="shared" si="997"/>
        <v>0</v>
      </c>
      <c r="ANM34" s="56">
        <f t="shared" si="998"/>
        <v>0</v>
      </c>
      <c r="ANN34" s="56">
        <f t="shared" si="999"/>
        <v>0</v>
      </c>
      <c r="ANO34" s="56">
        <f t="shared" si="1000"/>
        <v>0</v>
      </c>
      <c r="ANP34" s="56">
        <f t="shared" si="1001"/>
        <v>0</v>
      </c>
      <c r="ANQ34" s="56">
        <f t="shared" si="1002"/>
        <v>0</v>
      </c>
      <c r="ANR34" s="56">
        <f t="shared" si="1003"/>
        <v>0</v>
      </c>
      <c r="ANS34" s="56">
        <f t="shared" si="1004"/>
        <v>0</v>
      </c>
      <c r="ANT34" s="56">
        <f t="shared" si="1005"/>
        <v>0</v>
      </c>
      <c r="ANU34" s="56">
        <f t="shared" si="1006"/>
        <v>0</v>
      </c>
      <c r="ANV34" s="56">
        <f t="shared" si="1007"/>
        <v>0</v>
      </c>
      <c r="ANW34" s="56">
        <f t="shared" si="1008"/>
        <v>0</v>
      </c>
      <c r="ANX34" s="56">
        <f t="shared" si="1009"/>
        <v>0</v>
      </c>
      <c r="ANY34" s="56">
        <f t="shared" si="1010"/>
        <v>0</v>
      </c>
      <c r="ANZ34" s="56">
        <f t="shared" si="1011"/>
        <v>0</v>
      </c>
      <c r="AOA34" s="56">
        <f t="shared" si="1012"/>
        <v>0</v>
      </c>
      <c r="AOB34" s="56">
        <f t="shared" si="1013"/>
        <v>0</v>
      </c>
      <c r="AOC34" s="56">
        <f t="shared" si="1014"/>
        <v>0</v>
      </c>
      <c r="AOD34" s="56">
        <f t="shared" si="1015"/>
        <v>0</v>
      </c>
      <c r="AOE34" s="56">
        <f t="shared" si="1016"/>
        <v>0</v>
      </c>
      <c r="AOF34" s="56">
        <f t="shared" si="1017"/>
        <v>0</v>
      </c>
      <c r="AOG34" s="56">
        <f t="shared" si="1018"/>
        <v>0</v>
      </c>
      <c r="AOH34" s="56">
        <f t="shared" si="1019"/>
        <v>0</v>
      </c>
      <c r="AOI34" s="56">
        <f t="shared" si="1020"/>
        <v>0</v>
      </c>
      <c r="AOJ34" s="56">
        <f t="shared" si="1021"/>
        <v>0</v>
      </c>
      <c r="AOK34" s="56">
        <f t="shared" si="1022"/>
        <v>0</v>
      </c>
      <c r="AOL34" s="56">
        <f t="shared" si="1023"/>
        <v>0</v>
      </c>
      <c r="AOM34" s="56">
        <f t="shared" si="1024"/>
        <v>0</v>
      </c>
      <c r="AON34" s="56">
        <f t="shared" si="1025"/>
        <v>0</v>
      </c>
      <c r="AOO34" s="56">
        <f t="shared" si="1026"/>
        <v>0</v>
      </c>
      <c r="AOP34" s="56">
        <f t="shared" si="1027"/>
        <v>0</v>
      </c>
      <c r="AOQ34" s="56">
        <f t="shared" si="1028"/>
        <v>0</v>
      </c>
      <c r="AOR34" s="56">
        <f t="shared" si="1029"/>
        <v>0</v>
      </c>
      <c r="AOS34" s="56">
        <f t="shared" si="1030"/>
        <v>0</v>
      </c>
      <c r="AOT34" s="56">
        <f t="shared" si="1031"/>
        <v>0</v>
      </c>
      <c r="AOU34" s="56">
        <f t="shared" si="1032"/>
        <v>0</v>
      </c>
      <c r="AOV34" s="56">
        <f t="shared" si="1033"/>
        <v>0</v>
      </c>
      <c r="AOW34" s="56">
        <f t="shared" si="1034"/>
        <v>0</v>
      </c>
      <c r="AOX34" s="56">
        <f t="shared" si="1035"/>
        <v>0</v>
      </c>
      <c r="AOY34" s="56">
        <f t="shared" si="1036"/>
        <v>0</v>
      </c>
      <c r="AOZ34" s="56">
        <f t="shared" si="1037"/>
        <v>0</v>
      </c>
      <c r="APA34" s="56">
        <f t="shared" si="1038"/>
        <v>0</v>
      </c>
      <c r="APB34" s="56">
        <f t="shared" si="1039"/>
        <v>0</v>
      </c>
      <c r="APC34" s="56">
        <f t="shared" si="1040"/>
        <v>0</v>
      </c>
      <c r="APD34" s="56">
        <f t="shared" si="1041"/>
        <v>0</v>
      </c>
      <c r="APE34" s="56">
        <f t="shared" si="1042"/>
        <v>0</v>
      </c>
      <c r="APF34" s="56">
        <f t="shared" si="1043"/>
        <v>0</v>
      </c>
      <c r="APG34" s="56">
        <f t="shared" si="1044"/>
        <v>0</v>
      </c>
      <c r="APH34" s="56">
        <f t="shared" si="1045"/>
        <v>0</v>
      </c>
      <c r="API34" s="56">
        <f t="shared" si="1046"/>
        <v>0</v>
      </c>
      <c r="APJ34" s="56">
        <f t="shared" si="1047"/>
        <v>0</v>
      </c>
      <c r="APK34" s="56">
        <f t="shared" si="1048"/>
        <v>0</v>
      </c>
      <c r="APL34" s="56">
        <f t="shared" si="1049"/>
        <v>0</v>
      </c>
      <c r="APM34" s="56">
        <f t="shared" si="1050"/>
        <v>0</v>
      </c>
      <c r="APN34" s="56">
        <f t="shared" si="1051"/>
        <v>0</v>
      </c>
      <c r="APO34" s="56">
        <f t="shared" si="1052"/>
        <v>0</v>
      </c>
      <c r="APP34" s="56">
        <f t="shared" si="1053"/>
        <v>0</v>
      </c>
      <c r="APQ34" s="56">
        <f t="shared" si="1054"/>
        <v>0</v>
      </c>
      <c r="APR34" s="56">
        <f t="shared" si="1055"/>
        <v>0</v>
      </c>
      <c r="APS34" s="56">
        <f t="shared" si="1056"/>
        <v>0</v>
      </c>
      <c r="APT34" s="56">
        <f t="shared" si="1057"/>
        <v>0</v>
      </c>
      <c r="APU34" s="56">
        <f t="shared" si="1058"/>
        <v>0</v>
      </c>
      <c r="APV34" s="56">
        <f t="shared" si="1059"/>
        <v>0</v>
      </c>
      <c r="APW34" s="56">
        <f t="shared" si="1060"/>
        <v>0</v>
      </c>
      <c r="APX34" s="56">
        <f t="shared" si="1061"/>
        <v>0</v>
      </c>
      <c r="APY34" s="56">
        <f t="shared" si="1062"/>
        <v>0</v>
      </c>
      <c r="APZ34" s="56">
        <f t="shared" si="1063"/>
        <v>0</v>
      </c>
      <c r="AQA34" s="56">
        <f t="shared" si="1064"/>
        <v>0</v>
      </c>
      <c r="AQB34" s="56">
        <f t="shared" si="1065"/>
        <v>0</v>
      </c>
      <c r="AQC34" s="56">
        <f t="shared" si="1066"/>
        <v>0</v>
      </c>
      <c r="AQD34" s="56">
        <f t="shared" si="1067"/>
        <v>0</v>
      </c>
      <c r="AQE34" s="56">
        <f t="shared" si="1068"/>
        <v>0</v>
      </c>
      <c r="AQF34" s="56">
        <f t="shared" si="1069"/>
        <v>0</v>
      </c>
      <c r="AQG34" s="56">
        <f t="shared" si="1070"/>
        <v>0</v>
      </c>
      <c r="AQH34" s="56">
        <f t="shared" si="1071"/>
        <v>0</v>
      </c>
      <c r="AQI34" s="56">
        <f t="shared" si="1072"/>
        <v>0</v>
      </c>
      <c r="AQJ34" s="56">
        <f t="shared" si="1073"/>
        <v>0</v>
      </c>
      <c r="AQK34" s="56">
        <f t="shared" si="1074"/>
        <v>0</v>
      </c>
      <c r="AQL34" s="56">
        <f t="shared" si="1075"/>
        <v>0</v>
      </c>
      <c r="AQM34" s="56">
        <f t="shared" si="1076"/>
        <v>0</v>
      </c>
      <c r="AQN34" s="56">
        <f t="shared" si="1077"/>
        <v>0</v>
      </c>
      <c r="AQO34" s="56">
        <f t="shared" si="1078"/>
        <v>0</v>
      </c>
      <c r="AQP34" s="56">
        <f t="shared" si="1079"/>
        <v>0</v>
      </c>
      <c r="AQQ34" s="56">
        <f t="shared" si="1080"/>
        <v>0</v>
      </c>
      <c r="AQR34" s="56">
        <f t="shared" si="1081"/>
        <v>0</v>
      </c>
      <c r="AQS34" s="56">
        <f t="shared" si="1082"/>
        <v>0</v>
      </c>
      <c r="AQT34" s="56">
        <f t="shared" si="1083"/>
        <v>0</v>
      </c>
      <c r="AQU34" s="56">
        <f t="shared" si="1084"/>
        <v>0</v>
      </c>
      <c r="AQV34" s="56">
        <f t="shared" si="1085"/>
        <v>0</v>
      </c>
      <c r="AQW34" s="56">
        <f t="shared" si="1086"/>
        <v>0</v>
      </c>
      <c r="AQX34" s="56">
        <f t="shared" si="1087"/>
        <v>0</v>
      </c>
      <c r="AQY34" s="56">
        <f t="shared" si="1088"/>
        <v>0</v>
      </c>
      <c r="AQZ34" s="56">
        <f t="shared" si="1089"/>
        <v>0</v>
      </c>
      <c r="ARA34" s="56">
        <f t="shared" si="1090"/>
        <v>0</v>
      </c>
      <c r="ARB34" s="56">
        <f t="shared" si="1091"/>
        <v>0</v>
      </c>
      <c r="ARC34" s="56">
        <f t="shared" si="1092"/>
        <v>0</v>
      </c>
      <c r="ARD34" s="56">
        <f t="shared" si="1093"/>
        <v>0</v>
      </c>
      <c r="ARE34" s="56">
        <f t="shared" si="1094"/>
        <v>0</v>
      </c>
      <c r="ARF34" s="56">
        <f t="shared" si="1095"/>
        <v>0</v>
      </c>
      <c r="ARG34" s="56">
        <f t="shared" si="1096"/>
        <v>0</v>
      </c>
      <c r="ARH34" s="56">
        <f t="shared" si="1097"/>
        <v>0</v>
      </c>
      <c r="ARI34" s="56">
        <f t="shared" si="1098"/>
        <v>0</v>
      </c>
      <c r="ARJ34" s="56">
        <f t="shared" si="1099"/>
        <v>0</v>
      </c>
      <c r="ARK34" s="56">
        <f t="shared" si="1100"/>
        <v>0</v>
      </c>
      <c r="ARL34" s="56">
        <f t="shared" si="1101"/>
        <v>0</v>
      </c>
      <c r="ARM34" s="56">
        <f t="shared" si="1102"/>
        <v>0</v>
      </c>
      <c r="ARN34" s="56">
        <f t="shared" si="1103"/>
        <v>0</v>
      </c>
      <c r="ARO34" s="56">
        <f t="shared" si="1104"/>
        <v>0</v>
      </c>
      <c r="ARP34" s="56">
        <f t="shared" si="1105"/>
        <v>0</v>
      </c>
      <c r="ARQ34" s="56">
        <f t="shared" si="1106"/>
        <v>0</v>
      </c>
      <c r="ARR34" s="56">
        <f t="shared" si="1107"/>
        <v>0</v>
      </c>
      <c r="ARS34" s="56">
        <f t="shared" si="1108"/>
        <v>0</v>
      </c>
      <c r="ART34" s="56">
        <f t="shared" si="1109"/>
        <v>0</v>
      </c>
      <c r="ARU34" s="56">
        <f t="shared" si="1110"/>
        <v>0</v>
      </c>
      <c r="ARV34" s="56">
        <f t="shared" si="1111"/>
        <v>0</v>
      </c>
      <c r="ARW34" s="56">
        <f t="shared" si="1112"/>
        <v>0</v>
      </c>
      <c r="ARX34" s="56">
        <f t="shared" si="1113"/>
        <v>0</v>
      </c>
      <c r="ARY34" s="56">
        <f t="shared" si="1114"/>
        <v>0</v>
      </c>
      <c r="ARZ34" s="56">
        <f t="shared" si="1115"/>
        <v>0</v>
      </c>
      <c r="ASA34" s="56">
        <f t="shared" si="1116"/>
        <v>0</v>
      </c>
      <c r="ASB34" s="56">
        <f t="shared" si="1117"/>
        <v>0</v>
      </c>
      <c r="ASC34" s="56">
        <f t="shared" si="1118"/>
        <v>0</v>
      </c>
      <c r="ASD34" s="56">
        <f t="shared" si="1119"/>
        <v>0</v>
      </c>
      <c r="ASE34" s="56">
        <f t="shared" si="1120"/>
        <v>0</v>
      </c>
      <c r="ASF34" s="56">
        <f t="shared" si="1121"/>
        <v>0</v>
      </c>
      <c r="ASG34" s="56">
        <f t="shared" si="1122"/>
        <v>0</v>
      </c>
      <c r="ASH34" s="56">
        <f t="shared" si="1123"/>
        <v>0</v>
      </c>
      <c r="ASI34" s="56">
        <f t="shared" si="1124"/>
        <v>0</v>
      </c>
      <c r="ASJ34" s="56">
        <f t="shared" si="1125"/>
        <v>0</v>
      </c>
      <c r="ASK34" s="56">
        <f t="shared" si="1126"/>
        <v>0</v>
      </c>
      <c r="ASL34" s="56">
        <f t="shared" si="1127"/>
        <v>0</v>
      </c>
      <c r="ASM34" s="56">
        <f t="shared" si="1128"/>
        <v>0</v>
      </c>
      <c r="ASN34" s="56">
        <f t="shared" si="1129"/>
        <v>0</v>
      </c>
      <c r="ASO34" s="56">
        <f t="shared" si="1130"/>
        <v>0</v>
      </c>
      <c r="ASP34" s="56">
        <f t="shared" si="1131"/>
        <v>0</v>
      </c>
      <c r="ASQ34" s="56">
        <f t="shared" si="1132"/>
        <v>0</v>
      </c>
      <c r="ASR34" s="56">
        <f t="shared" si="1133"/>
        <v>0</v>
      </c>
      <c r="ASS34" s="56">
        <f t="shared" si="1134"/>
        <v>0</v>
      </c>
      <c r="AST34" s="56">
        <f t="shared" si="1135"/>
        <v>0</v>
      </c>
      <c r="ASU34" s="56">
        <f t="shared" si="1136"/>
        <v>0</v>
      </c>
      <c r="ASV34" s="56">
        <f t="shared" si="1137"/>
        <v>0</v>
      </c>
      <c r="ASW34" s="56">
        <f t="shared" si="1138"/>
        <v>0</v>
      </c>
      <c r="ASX34" s="56">
        <f t="shared" si="1139"/>
        <v>0</v>
      </c>
      <c r="ASY34" s="56">
        <f t="shared" si="1140"/>
        <v>0</v>
      </c>
      <c r="ASZ34" s="56">
        <f t="shared" si="1141"/>
        <v>0</v>
      </c>
      <c r="ATA34" s="56">
        <f t="shared" si="1142"/>
        <v>0</v>
      </c>
      <c r="ATB34" s="56">
        <f t="shared" si="1143"/>
        <v>0</v>
      </c>
      <c r="ATC34" s="56">
        <f t="shared" si="1144"/>
        <v>0</v>
      </c>
      <c r="ATD34" s="56">
        <f t="shared" si="1145"/>
        <v>0</v>
      </c>
      <c r="ATE34" s="56">
        <f t="shared" si="1146"/>
        <v>0</v>
      </c>
      <c r="ATF34" s="56">
        <f t="shared" si="1147"/>
        <v>0</v>
      </c>
      <c r="ATG34" s="56">
        <f t="shared" si="1148"/>
        <v>0</v>
      </c>
      <c r="ATH34" s="56">
        <f t="shared" si="1149"/>
        <v>0</v>
      </c>
      <c r="ATI34" s="56">
        <f t="shared" si="1150"/>
        <v>0</v>
      </c>
      <c r="ATJ34" s="56">
        <f t="shared" si="1151"/>
        <v>0</v>
      </c>
      <c r="ATK34" s="56">
        <f t="shared" si="1152"/>
        <v>0</v>
      </c>
      <c r="ATL34" s="56">
        <f t="shared" si="1153"/>
        <v>0</v>
      </c>
      <c r="ATM34" s="56">
        <f t="shared" si="1154"/>
        <v>0</v>
      </c>
      <c r="ATN34" s="56">
        <f t="shared" si="1155"/>
        <v>0</v>
      </c>
      <c r="ATO34" s="56">
        <f t="shared" si="1156"/>
        <v>0</v>
      </c>
      <c r="ATP34" s="56">
        <f t="shared" si="1157"/>
        <v>0</v>
      </c>
      <c r="ATQ34" s="56">
        <f t="shared" si="1158"/>
        <v>0</v>
      </c>
      <c r="ATR34" s="56">
        <f t="shared" si="1159"/>
        <v>0</v>
      </c>
      <c r="ATS34" s="56">
        <f t="shared" si="1160"/>
        <v>0</v>
      </c>
      <c r="ATT34" s="56">
        <f t="shared" si="1161"/>
        <v>0</v>
      </c>
      <c r="ATU34" s="56">
        <f t="shared" si="1162"/>
        <v>0</v>
      </c>
      <c r="ATV34" s="56">
        <f t="shared" si="1163"/>
        <v>0</v>
      </c>
      <c r="ATW34" s="56">
        <f t="shared" si="1164"/>
        <v>0</v>
      </c>
      <c r="ATX34" s="56">
        <f t="shared" si="1165"/>
        <v>0</v>
      </c>
      <c r="ATY34" s="56">
        <f t="shared" si="1166"/>
        <v>0</v>
      </c>
      <c r="ATZ34" s="56">
        <f t="shared" si="1167"/>
        <v>0</v>
      </c>
      <c r="AUA34" s="56">
        <f t="shared" si="1168"/>
        <v>0</v>
      </c>
      <c r="AUB34" s="56">
        <f t="shared" si="1169"/>
        <v>0</v>
      </c>
      <c r="AUC34" s="56">
        <f t="shared" si="1170"/>
        <v>0</v>
      </c>
      <c r="AUD34" s="56">
        <f t="shared" si="1171"/>
        <v>0</v>
      </c>
      <c r="AUE34" s="56">
        <f t="shared" si="1172"/>
        <v>0</v>
      </c>
      <c r="AUF34" s="56">
        <f t="shared" si="1173"/>
        <v>0</v>
      </c>
      <c r="AUG34" s="56">
        <f t="shared" si="1174"/>
        <v>0</v>
      </c>
      <c r="AUH34" s="56">
        <f t="shared" si="1175"/>
        <v>0</v>
      </c>
      <c r="AUI34" s="56">
        <f t="shared" si="1176"/>
        <v>0</v>
      </c>
      <c r="AUJ34" s="56">
        <f t="shared" si="1177"/>
        <v>0</v>
      </c>
      <c r="AUK34" s="56">
        <f t="shared" si="1178"/>
        <v>0</v>
      </c>
      <c r="AUL34" s="56">
        <f t="shared" si="1179"/>
        <v>0</v>
      </c>
      <c r="AUM34" s="56">
        <f t="shared" si="1180"/>
        <v>0</v>
      </c>
      <c r="AUN34" s="56">
        <f t="shared" si="1181"/>
        <v>0</v>
      </c>
      <c r="AUO34" s="56">
        <f t="shared" si="1182"/>
        <v>0</v>
      </c>
      <c r="AUP34" s="56">
        <f t="shared" si="1183"/>
        <v>0</v>
      </c>
      <c r="AUQ34" s="56">
        <f t="shared" si="1184"/>
        <v>0</v>
      </c>
      <c r="AUR34" s="56">
        <f t="shared" si="1185"/>
        <v>0</v>
      </c>
      <c r="AUS34" s="56">
        <f t="shared" si="1186"/>
        <v>0</v>
      </c>
      <c r="AUT34" s="56">
        <f t="shared" si="1187"/>
        <v>0</v>
      </c>
      <c r="AUU34" s="56">
        <f t="shared" si="1188"/>
        <v>0</v>
      </c>
      <c r="AUV34" s="56">
        <f t="shared" si="1189"/>
        <v>0</v>
      </c>
      <c r="AUW34" s="56">
        <f t="shared" si="1190"/>
        <v>0</v>
      </c>
      <c r="AUX34" s="56">
        <f t="shared" si="1191"/>
        <v>0</v>
      </c>
      <c r="AUY34" s="56">
        <f t="shared" si="1192"/>
        <v>0</v>
      </c>
      <c r="AUZ34" s="56">
        <f t="shared" si="1193"/>
        <v>0</v>
      </c>
      <c r="AVA34" s="56">
        <f t="shared" si="1194"/>
        <v>0</v>
      </c>
      <c r="AVB34" s="56">
        <f t="shared" si="1195"/>
        <v>0</v>
      </c>
      <c r="AVC34" s="56">
        <f t="shared" si="1196"/>
        <v>0</v>
      </c>
      <c r="AVD34" s="56">
        <f t="shared" si="1197"/>
        <v>0</v>
      </c>
      <c r="AVE34" s="56">
        <f t="shared" si="1198"/>
        <v>0</v>
      </c>
      <c r="AVF34" s="56">
        <f t="shared" si="1199"/>
        <v>0</v>
      </c>
      <c r="AVG34" s="56">
        <f t="shared" si="1200"/>
        <v>0</v>
      </c>
      <c r="AVH34" s="56">
        <f t="shared" si="1201"/>
        <v>0</v>
      </c>
      <c r="AVI34" s="56">
        <f t="shared" si="1202"/>
        <v>0</v>
      </c>
      <c r="AVJ34" s="56">
        <f t="shared" si="1203"/>
        <v>0</v>
      </c>
      <c r="AVK34" s="56">
        <f t="shared" si="1204"/>
        <v>0</v>
      </c>
      <c r="AVL34" s="56">
        <f t="shared" si="1205"/>
        <v>0</v>
      </c>
      <c r="AVM34" s="56">
        <f t="shared" si="1206"/>
        <v>0</v>
      </c>
      <c r="AVN34" s="56">
        <f t="shared" si="1207"/>
        <v>0</v>
      </c>
      <c r="AVO34" s="56">
        <f t="shared" si="1208"/>
        <v>0</v>
      </c>
      <c r="AVP34" s="56">
        <f t="shared" si="1209"/>
        <v>0</v>
      </c>
      <c r="AVQ34" s="56">
        <f t="shared" si="1210"/>
        <v>0</v>
      </c>
      <c r="AVR34" s="56">
        <f t="shared" si="1211"/>
        <v>0</v>
      </c>
      <c r="AVS34" s="56">
        <f t="shared" si="1212"/>
        <v>0</v>
      </c>
      <c r="AVT34" s="56">
        <f t="shared" si="1213"/>
        <v>0</v>
      </c>
      <c r="AVU34" s="56">
        <f t="shared" si="1214"/>
        <v>0</v>
      </c>
      <c r="AVV34" s="56">
        <f t="shared" si="1215"/>
        <v>0</v>
      </c>
      <c r="AVW34" s="56">
        <f t="shared" si="1216"/>
        <v>0</v>
      </c>
      <c r="AVX34" s="56">
        <f t="shared" si="1217"/>
        <v>0</v>
      </c>
      <c r="AVY34" s="56">
        <f t="shared" si="1218"/>
        <v>0</v>
      </c>
      <c r="AVZ34" s="56">
        <f t="shared" si="1219"/>
        <v>0</v>
      </c>
      <c r="AWA34" s="56">
        <f t="shared" si="1220"/>
        <v>0</v>
      </c>
      <c r="AWB34" s="56">
        <f t="shared" si="1221"/>
        <v>0</v>
      </c>
      <c r="AWC34" s="56">
        <f t="shared" si="1222"/>
        <v>0</v>
      </c>
      <c r="AWD34" s="56">
        <f t="shared" si="1223"/>
        <v>0</v>
      </c>
      <c r="AWE34" s="56">
        <f t="shared" si="1224"/>
        <v>0</v>
      </c>
      <c r="AWF34" s="56">
        <f t="shared" si="1225"/>
        <v>0</v>
      </c>
      <c r="AWG34" s="56">
        <f t="shared" si="1226"/>
        <v>0</v>
      </c>
      <c r="AWH34" s="56">
        <f t="shared" si="1227"/>
        <v>0</v>
      </c>
      <c r="AWI34" s="56">
        <f t="shared" si="1228"/>
        <v>0</v>
      </c>
      <c r="AWJ34" s="56">
        <f t="shared" si="1229"/>
        <v>0</v>
      </c>
      <c r="AWK34" s="56">
        <f t="shared" si="1230"/>
        <v>0</v>
      </c>
      <c r="AWL34" s="56">
        <f t="shared" si="1231"/>
        <v>0</v>
      </c>
      <c r="AWM34" s="56">
        <f t="shared" si="1232"/>
        <v>0</v>
      </c>
      <c r="AWN34" s="56">
        <f t="shared" si="1233"/>
        <v>0</v>
      </c>
      <c r="AWO34" s="56">
        <f t="shared" si="1234"/>
        <v>0</v>
      </c>
      <c r="AWP34" s="56">
        <f t="shared" si="1235"/>
        <v>0</v>
      </c>
      <c r="AWQ34" s="56">
        <f t="shared" si="1236"/>
        <v>0</v>
      </c>
      <c r="AWR34" s="56">
        <f t="shared" si="1237"/>
        <v>0</v>
      </c>
      <c r="AWS34" s="56">
        <f t="shared" si="1238"/>
        <v>0</v>
      </c>
      <c r="AWT34" s="56">
        <f t="shared" si="1239"/>
        <v>0</v>
      </c>
      <c r="AWU34" s="56">
        <f t="shared" si="1240"/>
        <v>0</v>
      </c>
      <c r="AWV34" s="56">
        <f t="shared" si="1241"/>
        <v>0</v>
      </c>
      <c r="AWW34" s="56">
        <f t="shared" si="1242"/>
        <v>0</v>
      </c>
      <c r="AWX34" s="56">
        <f t="shared" si="1243"/>
        <v>0</v>
      </c>
      <c r="AWY34" s="56">
        <f t="shared" si="1244"/>
        <v>0</v>
      </c>
      <c r="AWZ34" s="56">
        <f t="shared" si="1245"/>
        <v>0</v>
      </c>
      <c r="AXA34" s="56">
        <f t="shared" si="1246"/>
        <v>0</v>
      </c>
      <c r="AXB34" s="56">
        <f t="shared" si="1247"/>
        <v>0</v>
      </c>
      <c r="AXC34" s="56">
        <f t="shared" si="1248"/>
        <v>0</v>
      </c>
      <c r="AXD34" s="56">
        <f t="shared" si="1249"/>
        <v>0</v>
      </c>
      <c r="AXE34" s="56">
        <f t="shared" si="1250"/>
        <v>0</v>
      </c>
      <c r="AXF34" s="56">
        <f t="shared" si="1251"/>
        <v>0</v>
      </c>
      <c r="AXG34" s="56">
        <f t="shared" si="1252"/>
        <v>0</v>
      </c>
      <c r="AXH34" s="56">
        <f t="shared" si="1253"/>
        <v>0</v>
      </c>
      <c r="AXI34" s="56">
        <f t="shared" si="1254"/>
        <v>0</v>
      </c>
      <c r="AXJ34" s="56">
        <f t="shared" si="1255"/>
        <v>0</v>
      </c>
      <c r="AXK34" s="56">
        <f t="shared" si="1256"/>
        <v>0</v>
      </c>
      <c r="AXL34" s="56">
        <f t="shared" si="1257"/>
        <v>0</v>
      </c>
      <c r="AXM34" s="56">
        <f t="shared" si="1258"/>
        <v>0</v>
      </c>
      <c r="AXN34" s="56">
        <f t="shared" si="1259"/>
        <v>0</v>
      </c>
      <c r="AXO34" s="56">
        <f t="shared" si="1260"/>
        <v>0</v>
      </c>
      <c r="AXP34" s="56">
        <f t="shared" si="1261"/>
        <v>0</v>
      </c>
      <c r="AXQ34" s="56">
        <f t="shared" si="1262"/>
        <v>0</v>
      </c>
      <c r="AXR34" s="56">
        <f t="shared" si="1263"/>
        <v>0</v>
      </c>
      <c r="AXS34" s="56">
        <f t="shared" si="1264"/>
        <v>0</v>
      </c>
      <c r="AXT34" s="56">
        <f t="shared" si="1265"/>
        <v>0</v>
      </c>
      <c r="AXU34" s="56">
        <f t="shared" si="1266"/>
        <v>0</v>
      </c>
      <c r="AXV34" s="56">
        <f t="shared" si="1267"/>
        <v>0</v>
      </c>
      <c r="AXW34" s="56">
        <f t="shared" si="1268"/>
        <v>0</v>
      </c>
      <c r="AXX34" s="56">
        <f t="shared" si="1269"/>
        <v>0</v>
      </c>
      <c r="AXY34" s="56">
        <f t="shared" si="1270"/>
        <v>0</v>
      </c>
      <c r="AXZ34" s="56">
        <f t="shared" si="1271"/>
        <v>0</v>
      </c>
      <c r="AYA34" s="56">
        <f t="shared" si="1272"/>
        <v>0</v>
      </c>
      <c r="AYB34" s="56">
        <f t="shared" si="1273"/>
        <v>0</v>
      </c>
      <c r="AYC34" s="56">
        <f t="shared" si="1274"/>
        <v>0</v>
      </c>
      <c r="AYD34" s="56">
        <f t="shared" si="1275"/>
        <v>0</v>
      </c>
      <c r="AYE34" s="56">
        <f t="shared" si="1276"/>
        <v>0</v>
      </c>
      <c r="AYF34" s="56">
        <f t="shared" si="1277"/>
        <v>0</v>
      </c>
      <c r="AYG34" s="56">
        <f t="shared" si="1278"/>
        <v>0</v>
      </c>
      <c r="AYH34" s="56">
        <f t="shared" si="1279"/>
        <v>0</v>
      </c>
      <c r="AYI34" s="56">
        <f t="shared" si="1280"/>
        <v>0</v>
      </c>
      <c r="AYJ34" s="56">
        <f t="shared" si="1281"/>
        <v>0</v>
      </c>
      <c r="AYK34" s="56">
        <f t="shared" si="1282"/>
        <v>0</v>
      </c>
      <c r="AYL34" s="56">
        <f t="shared" si="1283"/>
        <v>0</v>
      </c>
      <c r="AYM34" s="56">
        <f t="shared" si="1284"/>
        <v>0</v>
      </c>
      <c r="AYN34" s="56">
        <f t="shared" si="1285"/>
        <v>0</v>
      </c>
      <c r="AYO34" s="56">
        <f t="shared" si="1286"/>
        <v>0</v>
      </c>
      <c r="AYP34" s="56">
        <f t="shared" si="1287"/>
        <v>0</v>
      </c>
      <c r="AYQ34" s="56">
        <f t="shared" si="1288"/>
        <v>0</v>
      </c>
      <c r="AYR34" s="56">
        <f t="shared" si="1289"/>
        <v>0</v>
      </c>
      <c r="AYS34" s="56">
        <f t="shared" si="1290"/>
        <v>0</v>
      </c>
      <c r="AYT34" s="56">
        <f t="shared" si="1291"/>
        <v>0</v>
      </c>
      <c r="AYU34" s="56">
        <f t="shared" si="1292"/>
        <v>0</v>
      </c>
      <c r="AYV34" s="56">
        <f t="shared" si="1293"/>
        <v>0</v>
      </c>
      <c r="AYW34" s="56">
        <f t="shared" si="1294"/>
        <v>0</v>
      </c>
      <c r="AYX34" s="56">
        <f t="shared" si="1295"/>
        <v>0</v>
      </c>
      <c r="AYY34" s="56">
        <f t="shared" si="1296"/>
        <v>0</v>
      </c>
      <c r="AYZ34" s="56">
        <f t="shared" si="1297"/>
        <v>0</v>
      </c>
      <c r="AZA34" s="56">
        <f t="shared" si="1298"/>
        <v>0</v>
      </c>
      <c r="AZB34" s="56">
        <f t="shared" si="1299"/>
        <v>0</v>
      </c>
      <c r="AZC34" s="56">
        <f t="shared" si="1300"/>
        <v>0</v>
      </c>
      <c r="AZD34" s="56">
        <f t="shared" si="1301"/>
        <v>0</v>
      </c>
      <c r="AZE34" s="56">
        <f t="shared" si="1302"/>
        <v>0</v>
      </c>
      <c r="AZF34" s="56">
        <f t="shared" si="1303"/>
        <v>0</v>
      </c>
      <c r="AZG34" s="56">
        <f t="shared" si="1304"/>
        <v>0</v>
      </c>
      <c r="AZH34" s="56">
        <f t="shared" si="1305"/>
        <v>0</v>
      </c>
      <c r="AZI34" s="56">
        <f t="shared" si="1306"/>
        <v>0</v>
      </c>
      <c r="AZJ34" s="56">
        <f t="shared" si="1307"/>
        <v>0</v>
      </c>
      <c r="AZK34" s="56">
        <f t="shared" si="1308"/>
        <v>0</v>
      </c>
      <c r="AZL34" s="56">
        <f t="shared" si="1309"/>
        <v>0</v>
      </c>
      <c r="AZM34" s="56">
        <f t="shared" si="1310"/>
        <v>0</v>
      </c>
      <c r="AZN34" s="56">
        <f t="shared" si="1311"/>
        <v>0</v>
      </c>
      <c r="AZO34" s="56">
        <f t="shared" si="1312"/>
        <v>0</v>
      </c>
      <c r="AZP34" s="56">
        <f t="shared" si="1313"/>
        <v>0</v>
      </c>
      <c r="AZQ34" s="56">
        <f t="shared" si="1314"/>
        <v>0</v>
      </c>
      <c r="AZR34" s="56">
        <f t="shared" si="1315"/>
        <v>0</v>
      </c>
      <c r="AZS34" s="56">
        <f t="shared" si="1316"/>
        <v>0</v>
      </c>
      <c r="AZT34" s="56">
        <f t="shared" si="1317"/>
        <v>0</v>
      </c>
      <c r="AZU34" s="56">
        <f t="shared" si="1318"/>
        <v>0</v>
      </c>
      <c r="AZV34" s="56">
        <f t="shared" si="1319"/>
        <v>0</v>
      </c>
      <c r="AZW34" s="56">
        <f t="shared" si="1320"/>
        <v>0</v>
      </c>
      <c r="AZX34" s="56">
        <f t="shared" si="1321"/>
        <v>0</v>
      </c>
      <c r="AZY34" s="56">
        <f t="shared" si="1322"/>
        <v>0</v>
      </c>
      <c r="AZZ34" s="56">
        <f t="shared" si="1323"/>
        <v>0</v>
      </c>
      <c r="BAA34" s="56">
        <f t="shared" si="1324"/>
        <v>0</v>
      </c>
      <c r="BAB34" s="56">
        <f t="shared" si="1325"/>
        <v>0</v>
      </c>
      <c r="BAC34" s="56">
        <f t="shared" si="1326"/>
        <v>0</v>
      </c>
      <c r="BAD34" s="56">
        <f t="shared" si="1327"/>
        <v>0</v>
      </c>
      <c r="BAE34" s="56">
        <f t="shared" si="1328"/>
        <v>0</v>
      </c>
      <c r="BAF34" s="56">
        <f t="shared" si="1329"/>
        <v>0</v>
      </c>
      <c r="BAG34" s="56">
        <f t="shared" si="1330"/>
        <v>0</v>
      </c>
      <c r="BAH34" s="56">
        <f t="shared" si="1331"/>
        <v>0</v>
      </c>
      <c r="BAI34" s="56">
        <f t="shared" si="1332"/>
        <v>0</v>
      </c>
      <c r="BAJ34" s="56">
        <f t="shared" si="1333"/>
        <v>0</v>
      </c>
      <c r="BAK34" s="56">
        <f t="shared" si="1334"/>
        <v>0</v>
      </c>
      <c r="BAL34" s="56">
        <f t="shared" si="1335"/>
        <v>0</v>
      </c>
      <c r="BAM34" s="56">
        <f t="shared" si="1336"/>
        <v>0</v>
      </c>
      <c r="BAN34" s="56">
        <f t="shared" si="1337"/>
        <v>0</v>
      </c>
      <c r="BAO34" s="56">
        <f t="shared" si="1338"/>
        <v>0</v>
      </c>
      <c r="BAP34" s="56">
        <f t="shared" si="1339"/>
        <v>0</v>
      </c>
      <c r="BAQ34" s="56">
        <f t="shared" si="1340"/>
        <v>0</v>
      </c>
      <c r="BAR34" s="56">
        <f t="shared" si="1341"/>
        <v>0</v>
      </c>
      <c r="BAS34" s="56">
        <f t="shared" si="1342"/>
        <v>0</v>
      </c>
      <c r="BAT34" s="56">
        <f t="shared" si="1343"/>
        <v>0</v>
      </c>
      <c r="BAU34" s="56">
        <f t="shared" si="1344"/>
        <v>0</v>
      </c>
      <c r="BAV34" s="56">
        <f t="shared" si="1345"/>
        <v>0</v>
      </c>
      <c r="BAW34" s="56">
        <f t="shared" si="1346"/>
        <v>0</v>
      </c>
      <c r="BAX34" s="56">
        <f t="shared" si="1347"/>
        <v>0</v>
      </c>
      <c r="BAY34" s="56">
        <f t="shared" si="1348"/>
        <v>0</v>
      </c>
      <c r="BAZ34" s="56">
        <f t="shared" si="1349"/>
        <v>0</v>
      </c>
      <c r="BBA34" s="56">
        <f t="shared" si="1350"/>
        <v>0</v>
      </c>
      <c r="BBB34" s="56">
        <f t="shared" si="1351"/>
        <v>0</v>
      </c>
      <c r="BBC34" s="56">
        <f t="shared" si="1352"/>
        <v>0</v>
      </c>
      <c r="BBD34" s="56">
        <f t="shared" si="1353"/>
        <v>0</v>
      </c>
      <c r="BBE34" s="56">
        <f t="shared" si="1354"/>
        <v>0</v>
      </c>
      <c r="BBF34" s="56">
        <f t="shared" si="1355"/>
        <v>0</v>
      </c>
      <c r="BBG34" s="56">
        <f t="shared" si="1356"/>
        <v>0</v>
      </c>
      <c r="BBH34" s="56">
        <f t="shared" si="1357"/>
        <v>0</v>
      </c>
      <c r="BBI34" s="56">
        <f t="shared" si="1358"/>
        <v>0</v>
      </c>
      <c r="BBJ34" s="56">
        <f t="shared" si="1359"/>
        <v>0</v>
      </c>
      <c r="BBK34" s="56">
        <f t="shared" si="1360"/>
        <v>0</v>
      </c>
      <c r="BBL34" s="56">
        <f t="shared" si="1361"/>
        <v>0</v>
      </c>
      <c r="BBM34" s="56">
        <f t="shared" si="1362"/>
        <v>0</v>
      </c>
      <c r="BBN34" s="56">
        <f t="shared" si="1363"/>
        <v>0</v>
      </c>
      <c r="BBO34" s="56">
        <f t="shared" si="1364"/>
        <v>0</v>
      </c>
      <c r="BBP34" s="56">
        <f t="shared" si="1365"/>
        <v>0</v>
      </c>
      <c r="BBQ34" s="56">
        <f t="shared" si="1366"/>
        <v>0</v>
      </c>
      <c r="BBR34" s="56">
        <f t="shared" si="1367"/>
        <v>0</v>
      </c>
      <c r="BBS34" s="56">
        <f t="shared" si="1368"/>
        <v>0</v>
      </c>
      <c r="BBT34" s="56">
        <f t="shared" si="1369"/>
        <v>0</v>
      </c>
      <c r="BBU34" s="56">
        <f t="shared" si="1370"/>
        <v>0</v>
      </c>
      <c r="BBV34" s="56">
        <f t="shared" si="1371"/>
        <v>0</v>
      </c>
      <c r="BBW34" s="56">
        <f t="shared" si="1372"/>
        <v>0</v>
      </c>
      <c r="BBX34" s="56">
        <f t="shared" si="1373"/>
        <v>0</v>
      </c>
      <c r="BBY34" s="56">
        <f t="shared" si="1374"/>
        <v>0</v>
      </c>
      <c r="BBZ34" s="56">
        <f t="shared" si="1375"/>
        <v>0</v>
      </c>
      <c r="BCA34" s="56">
        <f t="shared" si="1376"/>
        <v>0</v>
      </c>
      <c r="BCB34" s="56">
        <f t="shared" si="1377"/>
        <v>0</v>
      </c>
      <c r="BCC34" s="56">
        <f t="shared" si="1378"/>
        <v>0</v>
      </c>
      <c r="BCD34" s="56">
        <f t="shared" si="1379"/>
        <v>0</v>
      </c>
      <c r="BCE34" s="56">
        <f t="shared" si="1380"/>
        <v>0</v>
      </c>
      <c r="BCF34" s="56">
        <f t="shared" si="1381"/>
        <v>0</v>
      </c>
      <c r="BCG34" s="56">
        <f t="shared" si="1382"/>
        <v>0</v>
      </c>
      <c r="BCH34" s="56">
        <f t="shared" si="1383"/>
        <v>0</v>
      </c>
      <c r="BCI34" s="56">
        <f t="shared" si="1384"/>
        <v>0</v>
      </c>
      <c r="BCJ34" s="56">
        <f t="shared" si="1385"/>
        <v>0</v>
      </c>
      <c r="BCK34" s="56">
        <f t="shared" si="1386"/>
        <v>0</v>
      </c>
      <c r="BCL34" s="56">
        <f t="shared" si="1387"/>
        <v>0</v>
      </c>
      <c r="BCM34" s="56">
        <f t="shared" si="1388"/>
        <v>0</v>
      </c>
      <c r="BCN34" s="56">
        <f t="shared" si="1389"/>
        <v>0</v>
      </c>
      <c r="BCO34" s="56">
        <f t="shared" si="1390"/>
        <v>0</v>
      </c>
      <c r="BCP34" s="56">
        <f t="shared" si="1391"/>
        <v>0</v>
      </c>
      <c r="BCQ34" s="56">
        <f t="shared" si="1392"/>
        <v>0</v>
      </c>
      <c r="BCR34" s="56">
        <f t="shared" si="1393"/>
        <v>0</v>
      </c>
      <c r="BCS34" s="56">
        <f t="shared" si="1394"/>
        <v>0</v>
      </c>
      <c r="BCT34" s="56">
        <f t="shared" si="1395"/>
        <v>0</v>
      </c>
      <c r="BCU34" s="56">
        <f t="shared" si="1396"/>
        <v>0</v>
      </c>
      <c r="BCV34" s="56">
        <f t="shared" si="1397"/>
        <v>0</v>
      </c>
      <c r="BCW34" s="56">
        <f t="shared" si="1398"/>
        <v>0</v>
      </c>
      <c r="BCX34" s="56">
        <f t="shared" si="1399"/>
        <v>0</v>
      </c>
      <c r="BCY34" s="56">
        <f t="shared" si="1400"/>
        <v>0</v>
      </c>
      <c r="BCZ34" s="56">
        <f t="shared" si="1401"/>
        <v>0</v>
      </c>
      <c r="BDA34" s="56">
        <f t="shared" si="1402"/>
        <v>0</v>
      </c>
      <c r="BDB34" s="56">
        <f t="shared" si="1403"/>
        <v>0</v>
      </c>
      <c r="BDC34" s="56">
        <f t="shared" si="1404"/>
        <v>0</v>
      </c>
      <c r="BDD34" s="56">
        <f t="shared" si="1405"/>
        <v>0</v>
      </c>
      <c r="BDE34" s="56">
        <f t="shared" si="1406"/>
        <v>0</v>
      </c>
      <c r="BDF34" s="56">
        <f t="shared" si="1407"/>
        <v>0</v>
      </c>
      <c r="BDG34" s="56">
        <f t="shared" si="1408"/>
        <v>0</v>
      </c>
      <c r="BDH34" s="56">
        <f t="shared" si="1409"/>
        <v>0</v>
      </c>
      <c r="BDI34" s="56">
        <f t="shared" si="1410"/>
        <v>0</v>
      </c>
      <c r="BDJ34" s="56">
        <f t="shared" si="1411"/>
        <v>0</v>
      </c>
      <c r="BDK34" s="56">
        <f t="shared" si="1412"/>
        <v>0</v>
      </c>
      <c r="BDL34" s="56">
        <f t="shared" si="1413"/>
        <v>0</v>
      </c>
      <c r="BDM34" s="56">
        <f t="shared" si="1414"/>
        <v>0</v>
      </c>
      <c r="BDN34" s="56">
        <f t="shared" si="1415"/>
        <v>0</v>
      </c>
      <c r="BDO34" s="56">
        <f t="shared" si="1416"/>
        <v>0</v>
      </c>
      <c r="BDP34" s="56">
        <f t="shared" si="1417"/>
        <v>0</v>
      </c>
      <c r="BDQ34" s="56">
        <f t="shared" si="1418"/>
        <v>0</v>
      </c>
      <c r="BDR34" s="56">
        <f t="shared" si="1419"/>
        <v>0</v>
      </c>
      <c r="BDS34" s="56">
        <f t="shared" si="1420"/>
        <v>0</v>
      </c>
      <c r="BDT34" s="56">
        <f t="shared" si="1421"/>
        <v>0</v>
      </c>
      <c r="BDU34" s="56">
        <f t="shared" si="1422"/>
        <v>0</v>
      </c>
      <c r="BDV34" s="56">
        <f t="shared" si="1423"/>
        <v>0</v>
      </c>
      <c r="BDW34" s="56">
        <f t="shared" si="1424"/>
        <v>0</v>
      </c>
      <c r="BDX34" s="56">
        <f t="shared" si="1425"/>
        <v>0</v>
      </c>
      <c r="BDY34" s="56">
        <f t="shared" si="1426"/>
        <v>0</v>
      </c>
      <c r="BDZ34" s="56">
        <f t="shared" si="1427"/>
        <v>0</v>
      </c>
      <c r="BEA34" s="56">
        <f t="shared" si="1428"/>
        <v>0</v>
      </c>
      <c r="BEB34" s="56">
        <f t="shared" si="1429"/>
        <v>0</v>
      </c>
      <c r="BEC34" s="56">
        <f t="shared" si="1430"/>
        <v>0</v>
      </c>
      <c r="BED34" s="56">
        <f t="shared" si="1431"/>
        <v>0</v>
      </c>
      <c r="BEE34" s="56">
        <f t="shared" si="1432"/>
        <v>0</v>
      </c>
      <c r="BEF34" s="56">
        <f t="shared" si="1433"/>
        <v>0</v>
      </c>
      <c r="BEG34" s="56">
        <f t="shared" si="1434"/>
        <v>0</v>
      </c>
      <c r="BEH34" s="56">
        <f t="shared" si="1435"/>
        <v>0</v>
      </c>
      <c r="BEI34" s="56">
        <f t="shared" si="1436"/>
        <v>0</v>
      </c>
      <c r="BEJ34" s="56">
        <f t="shared" si="1437"/>
        <v>0</v>
      </c>
      <c r="BEK34" s="56">
        <f t="shared" si="1438"/>
        <v>0</v>
      </c>
      <c r="BEL34" s="56">
        <f t="shared" si="1439"/>
        <v>0</v>
      </c>
      <c r="BEM34" s="56">
        <f t="shared" si="1440"/>
        <v>0</v>
      </c>
      <c r="BEN34" s="56">
        <f t="shared" si="1441"/>
        <v>0</v>
      </c>
      <c r="BEO34" s="56">
        <f t="shared" si="1442"/>
        <v>0</v>
      </c>
      <c r="BEP34" s="56">
        <f t="shared" si="1443"/>
        <v>0</v>
      </c>
      <c r="BEQ34" s="56">
        <f t="shared" si="1444"/>
        <v>0</v>
      </c>
      <c r="BER34" s="56">
        <f t="shared" si="1445"/>
        <v>0</v>
      </c>
      <c r="BES34" s="56">
        <f t="shared" si="1446"/>
        <v>0</v>
      </c>
      <c r="BET34" s="56">
        <f t="shared" si="1447"/>
        <v>0</v>
      </c>
      <c r="BEU34" s="56">
        <f t="shared" si="1448"/>
        <v>0</v>
      </c>
      <c r="BEV34" s="56">
        <f t="shared" si="1449"/>
        <v>0</v>
      </c>
      <c r="BEW34" s="56">
        <f t="shared" si="1450"/>
        <v>0</v>
      </c>
      <c r="BEX34" s="56">
        <f t="shared" si="1451"/>
        <v>0</v>
      </c>
      <c r="BEY34" s="56">
        <f t="shared" si="1452"/>
        <v>0</v>
      </c>
      <c r="BEZ34" s="56">
        <f t="shared" si="1453"/>
        <v>0</v>
      </c>
      <c r="BFA34" s="56">
        <f t="shared" si="1454"/>
        <v>0</v>
      </c>
      <c r="BFB34" s="56">
        <f t="shared" si="1455"/>
        <v>0</v>
      </c>
      <c r="BFC34" s="56">
        <f t="shared" si="1456"/>
        <v>0</v>
      </c>
      <c r="BFD34" s="56">
        <f t="shared" si="1457"/>
        <v>0</v>
      </c>
      <c r="BFE34" s="56">
        <f t="shared" si="1458"/>
        <v>0</v>
      </c>
      <c r="BFF34" s="56">
        <f t="shared" si="1459"/>
        <v>0</v>
      </c>
      <c r="BFG34" s="56">
        <f t="shared" si="1460"/>
        <v>0</v>
      </c>
      <c r="BFH34" s="56">
        <f t="shared" si="1461"/>
        <v>0</v>
      </c>
      <c r="BFI34" s="56">
        <f t="shared" si="1462"/>
        <v>0</v>
      </c>
      <c r="BFJ34" s="56">
        <f t="shared" si="1463"/>
        <v>0</v>
      </c>
      <c r="BFK34" s="56">
        <f t="shared" si="1464"/>
        <v>0</v>
      </c>
      <c r="BFL34" s="56">
        <f t="shared" si="1465"/>
        <v>0</v>
      </c>
      <c r="BFM34" s="56">
        <f t="shared" si="1466"/>
        <v>0</v>
      </c>
      <c r="BFN34" s="56">
        <f t="shared" si="1467"/>
        <v>0</v>
      </c>
      <c r="BFO34" s="56">
        <f t="shared" si="1468"/>
        <v>0</v>
      </c>
      <c r="BFP34" s="56">
        <f t="shared" si="1469"/>
        <v>0</v>
      </c>
      <c r="BFQ34" s="56">
        <f t="shared" si="1470"/>
        <v>0</v>
      </c>
      <c r="BFR34" s="56">
        <f t="shared" si="1471"/>
        <v>0</v>
      </c>
      <c r="BFS34" s="56">
        <f t="shared" si="1472"/>
        <v>0</v>
      </c>
      <c r="BFT34" s="56">
        <f t="shared" si="1473"/>
        <v>0</v>
      </c>
      <c r="BFU34" s="56">
        <f t="shared" si="1474"/>
        <v>0</v>
      </c>
      <c r="BFV34" s="56">
        <f t="shared" si="1475"/>
        <v>0</v>
      </c>
      <c r="BFW34" s="56">
        <f t="shared" si="1476"/>
        <v>0</v>
      </c>
      <c r="BFX34" s="56">
        <f t="shared" si="1477"/>
        <v>0</v>
      </c>
      <c r="BFY34" s="56">
        <f t="shared" si="1478"/>
        <v>0</v>
      </c>
      <c r="BFZ34" s="56">
        <f t="shared" si="1479"/>
        <v>0</v>
      </c>
      <c r="BGA34" s="56">
        <f t="shared" si="1480"/>
        <v>0</v>
      </c>
      <c r="BGB34" s="56">
        <f t="shared" si="1481"/>
        <v>0</v>
      </c>
      <c r="BGC34" s="56">
        <f t="shared" si="1482"/>
        <v>0</v>
      </c>
      <c r="BGD34" s="56">
        <f t="shared" si="1483"/>
        <v>0</v>
      </c>
      <c r="BGE34" s="56">
        <f t="shared" si="1484"/>
        <v>0</v>
      </c>
      <c r="BGF34" s="56">
        <f t="shared" si="1485"/>
        <v>0</v>
      </c>
      <c r="BGG34" s="56">
        <f t="shared" si="1486"/>
        <v>0</v>
      </c>
      <c r="BGH34" s="56">
        <f t="shared" si="1487"/>
        <v>0</v>
      </c>
      <c r="BGI34" s="56">
        <f t="shared" si="1488"/>
        <v>0</v>
      </c>
      <c r="BGJ34" s="56">
        <f t="shared" si="1489"/>
        <v>0</v>
      </c>
      <c r="BGK34" s="56">
        <f t="shared" si="1490"/>
        <v>0</v>
      </c>
      <c r="BGL34" s="56">
        <f t="shared" si="1491"/>
        <v>0</v>
      </c>
      <c r="BGM34" s="56">
        <f t="shared" si="1492"/>
        <v>0</v>
      </c>
      <c r="BGN34" s="56">
        <f t="shared" si="1493"/>
        <v>0</v>
      </c>
      <c r="BGO34" s="56">
        <f t="shared" si="1494"/>
        <v>0</v>
      </c>
      <c r="BGP34" s="56">
        <f t="shared" si="1495"/>
        <v>0</v>
      </c>
      <c r="BGQ34" s="56">
        <f t="shared" si="1496"/>
        <v>0</v>
      </c>
      <c r="BGR34" s="56">
        <f t="shared" si="1497"/>
        <v>0</v>
      </c>
      <c r="BGS34" s="56">
        <f t="shared" si="1498"/>
        <v>0</v>
      </c>
      <c r="BGT34" s="56">
        <f t="shared" si="1499"/>
        <v>0</v>
      </c>
      <c r="BGU34" s="56">
        <f t="shared" si="1500"/>
        <v>0</v>
      </c>
      <c r="BGV34" s="56">
        <f t="shared" si="1501"/>
        <v>0</v>
      </c>
      <c r="BGW34" s="56">
        <f t="shared" si="1502"/>
        <v>0</v>
      </c>
      <c r="BGX34" s="56">
        <f t="shared" si="1503"/>
        <v>0</v>
      </c>
      <c r="BGY34" s="56">
        <f t="shared" si="1504"/>
        <v>0</v>
      </c>
      <c r="BGZ34" s="56">
        <f t="shared" si="1505"/>
        <v>0</v>
      </c>
      <c r="BHA34" s="56">
        <f t="shared" si="1506"/>
        <v>0</v>
      </c>
      <c r="BHB34" s="56">
        <f t="shared" si="1507"/>
        <v>0</v>
      </c>
      <c r="BHC34" s="56">
        <f t="shared" si="1508"/>
        <v>0</v>
      </c>
      <c r="BHD34" s="56">
        <f t="shared" si="1509"/>
        <v>0</v>
      </c>
      <c r="BHE34" s="56">
        <f t="shared" si="1510"/>
        <v>0</v>
      </c>
      <c r="BHF34" s="56">
        <f t="shared" si="1511"/>
        <v>0</v>
      </c>
      <c r="BHG34" s="56">
        <f t="shared" si="1512"/>
        <v>0</v>
      </c>
      <c r="BHH34" s="56">
        <f t="shared" si="1513"/>
        <v>0</v>
      </c>
      <c r="BHI34" s="56">
        <f t="shared" si="1514"/>
        <v>0</v>
      </c>
      <c r="BHJ34" s="56">
        <f t="shared" si="1515"/>
        <v>0</v>
      </c>
      <c r="BHK34" s="56">
        <f t="shared" si="1516"/>
        <v>0</v>
      </c>
      <c r="BHL34" s="56">
        <f t="shared" si="1517"/>
        <v>0</v>
      </c>
      <c r="BHM34" s="56">
        <f t="shared" si="1518"/>
        <v>0</v>
      </c>
      <c r="BHN34" s="56">
        <f t="shared" si="1519"/>
        <v>0</v>
      </c>
      <c r="BHO34" s="56">
        <f t="shared" si="1520"/>
        <v>0</v>
      </c>
      <c r="BHP34" s="56">
        <f t="shared" si="1521"/>
        <v>0</v>
      </c>
      <c r="BHQ34" s="56">
        <f t="shared" si="1522"/>
        <v>0</v>
      </c>
      <c r="BHR34" s="56">
        <f t="shared" si="1523"/>
        <v>0</v>
      </c>
      <c r="BHS34" s="56">
        <f t="shared" si="1524"/>
        <v>0</v>
      </c>
      <c r="BHT34" s="56">
        <f t="shared" si="1525"/>
        <v>0</v>
      </c>
      <c r="BHU34" s="56">
        <f t="shared" si="1526"/>
        <v>0</v>
      </c>
      <c r="BHV34" s="56">
        <f t="shared" si="1527"/>
        <v>0</v>
      </c>
      <c r="BHW34" s="56">
        <f t="shared" si="1528"/>
        <v>0</v>
      </c>
      <c r="BHX34" s="56">
        <f t="shared" si="1529"/>
        <v>0</v>
      </c>
      <c r="BHY34" s="56">
        <f t="shared" si="1530"/>
        <v>0</v>
      </c>
      <c r="BHZ34" s="56">
        <f t="shared" si="1531"/>
        <v>0</v>
      </c>
      <c r="BIA34" s="56">
        <f t="shared" si="1532"/>
        <v>0</v>
      </c>
      <c r="BIB34" s="56">
        <f t="shared" si="1533"/>
        <v>0</v>
      </c>
      <c r="BIC34" s="56">
        <f t="shared" si="1534"/>
        <v>0</v>
      </c>
      <c r="BID34" s="56">
        <f t="shared" si="1535"/>
        <v>0</v>
      </c>
      <c r="BIE34" s="56">
        <f t="shared" si="1536"/>
        <v>0</v>
      </c>
      <c r="BIF34" s="56">
        <f t="shared" si="1537"/>
        <v>0</v>
      </c>
      <c r="BIG34" s="56">
        <f t="shared" si="1538"/>
        <v>0</v>
      </c>
      <c r="BIH34" s="56">
        <f t="shared" si="1539"/>
        <v>0</v>
      </c>
      <c r="BII34" s="56">
        <f t="shared" si="1540"/>
        <v>0</v>
      </c>
      <c r="BIJ34" s="56">
        <f t="shared" si="1541"/>
        <v>0</v>
      </c>
      <c r="BIK34" s="56">
        <f t="shared" si="1542"/>
        <v>0</v>
      </c>
      <c r="BIL34" s="56">
        <f t="shared" si="1543"/>
        <v>0</v>
      </c>
      <c r="BIM34" s="56">
        <f t="shared" si="1544"/>
        <v>0</v>
      </c>
      <c r="BIN34" s="56">
        <f t="shared" si="1545"/>
        <v>0</v>
      </c>
      <c r="BIO34" s="56">
        <f t="shared" si="1546"/>
        <v>0</v>
      </c>
      <c r="BIP34" s="56">
        <f t="shared" si="1547"/>
        <v>0</v>
      </c>
      <c r="BIQ34" s="56">
        <f t="shared" si="1548"/>
        <v>0</v>
      </c>
      <c r="BIR34" s="56">
        <f t="shared" si="1549"/>
        <v>0</v>
      </c>
      <c r="BIS34" s="56">
        <f t="shared" si="1550"/>
        <v>0</v>
      </c>
      <c r="BIT34" s="56">
        <f t="shared" si="1551"/>
        <v>0</v>
      </c>
      <c r="BIU34" s="56">
        <f t="shared" si="1552"/>
        <v>0</v>
      </c>
      <c r="BIV34" s="56">
        <f t="shared" si="1553"/>
        <v>0</v>
      </c>
      <c r="BIW34" s="56">
        <f t="shared" si="1554"/>
        <v>0</v>
      </c>
      <c r="BIX34" s="56">
        <f t="shared" si="1555"/>
        <v>0</v>
      </c>
      <c r="BIY34" s="56">
        <f t="shared" si="1556"/>
        <v>0</v>
      </c>
      <c r="BIZ34" s="56">
        <f t="shared" si="1557"/>
        <v>0</v>
      </c>
      <c r="BJA34" s="56">
        <f t="shared" si="1558"/>
        <v>0</v>
      </c>
      <c r="BJB34" s="56">
        <f t="shared" si="1559"/>
        <v>0</v>
      </c>
      <c r="BJC34" s="56">
        <f t="shared" si="1560"/>
        <v>0</v>
      </c>
      <c r="BJD34" s="56">
        <f t="shared" si="1561"/>
        <v>0</v>
      </c>
      <c r="BJE34" s="56">
        <f t="shared" si="1562"/>
        <v>0</v>
      </c>
      <c r="BJF34" s="56">
        <f t="shared" si="1563"/>
        <v>0</v>
      </c>
      <c r="BJG34" s="56">
        <f t="shared" si="1564"/>
        <v>0</v>
      </c>
      <c r="BJH34" s="56">
        <f t="shared" si="1565"/>
        <v>0</v>
      </c>
      <c r="BJI34" s="56">
        <f t="shared" si="1566"/>
        <v>0</v>
      </c>
      <c r="BJJ34" s="56">
        <f t="shared" si="1567"/>
        <v>0</v>
      </c>
      <c r="BJK34" s="56">
        <f t="shared" si="1568"/>
        <v>0</v>
      </c>
      <c r="BJL34" s="56">
        <f t="shared" si="1569"/>
        <v>0</v>
      </c>
      <c r="BJM34" s="56">
        <f t="shared" si="1570"/>
        <v>0</v>
      </c>
      <c r="BJN34" s="56">
        <f t="shared" si="1571"/>
        <v>0</v>
      </c>
      <c r="BJO34" s="56">
        <f t="shared" si="1572"/>
        <v>0</v>
      </c>
      <c r="BJP34" s="56">
        <f t="shared" si="1573"/>
        <v>0</v>
      </c>
      <c r="BJQ34" s="56">
        <f t="shared" si="1574"/>
        <v>0</v>
      </c>
      <c r="BJR34" s="56">
        <f t="shared" si="1575"/>
        <v>0</v>
      </c>
      <c r="BJS34" s="56">
        <f t="shared" si="1576"/>
        <v>0</v>
      </c>
      <c r="BJT34" s="56">
        <f t="shared" si="1577"/>
        <v>0</v>
      </c>
      <c r="BJU34" s="56">
        <f t="shared" si="1578"/>
        <v>0</v>
      </c>
      <c r="BJV34" s="56">
        <f t="shared" si="1579"/>
        <v>0</v>
      </c>
      <c r="BJW34" s="56">
        <f t="shared" si="1580"/>
        <v>0</v>
      </c>
      <c r="BJX34" s="56">
        <f t="shared" si="1581"/>
        <v>0</v>
      </c>
      <c r="BJY34" s="56">
        <f t="shared" si="1582"/>
        <v>0</v>
      </c>
      <c r="BJZ34" s="56">
        <f t="shared" si="1583"/>
        <v>0</v>
      </c>
      <c r="BKA34" s="56">
        <f t="shared" si="1584"/>
        <v>0</v>
      </c>
      <c r="BKB34" s="56">
        <f t="shared" si="1585"/>
        <v>0</v>
      </c>
      <c r="BKC34" s="56">
        <f t="shared" si="1586"/>
        <v>0</v>
      </c>
      <c r="BKD34" s="56">
        <f t="shared" si="1587"/>
        <v>0</v>
      </c>
      <c r="BKE34" s="56">
        <f t="shared" si="1588"/>
        <v>0</v>
      </c>
      <c r="BKF34" s="56">
        <f t="shared" si="1589"/>
        <v>0</v>
      </c>
      <c r="BKG34" s="56">
        <f t="shared" si="1590"/>
        <v>0</v>
      </c>
      <c r="BKH34" s="56">
        <f t="shared" si="1591"/>
        <v>0</v>
      </c>
      <c r="BKI34" s="56">
        <f t="shared" si="1592"/>
        <v>0</v>
      </c>
      <c r="BKJ34" s="56">
        <f t="shared" si="1593"/>
        <v>0</v>
      </c>
      <c r="BKK34" s="56">
        <f t="shared" si="1594"/>
        <v>0</v>
      </c>
      <c r="BKL34" s="56">
        <f t="shared" si="1595"/>
        <v>0</v>
      </c>
      <c r="BKM34" s="56">
        <f t="shared" si="1596"/>
        <v>0</v>
      </c>
      <c r="BKN34" s="56">
        <f t="shared" si="1597"/>
        <v>0</v>
      </c>
      <c r="BKO34" s="56">
        <f t="shared" si="1598"/>
        <v>0</v>
      </c>
      <c r="BKP34" s="56">
        <f t="shared" si="1599"/>
        <v>0</v>
      </c>
      <c r="BKQ34" s="56">
        <f t="shared" si="1600"/>
        <v>0</v>
      </c>
      <c r="BKR34" s="56">
        <f t="shared" si="1601"/>
        <v>0</v>
      </c>
      <c r="BKS34" s="56">
        <f t="shared" si="1602"/>
        <v>0</v>
      </c>
      <c r="BKT34" s="56">
        <f t="shared" si="1603"/>
        <v>0</v>
      </c>
      <c r="BKU34" s="56">
        <f t="shared" si="1604"/>
        <v>0</v>
      </c>
      <c r="BKV34" s="56">
        <f t="shared" si="1605"/>
        <v>0</v>
      </c>
      <c r="BKW34" s="56">
        <f t="shared" si="1606"/>
        <v>0</v>
      </c>
      <c r="BKX34" s="56">
        <f t="shared" si="1607"/>
        <v>0</v>
      </c>
      <c r="BKY34" s="56">
        <f t="shared" si="1608"/>
        <v>0</v>
      </c>
      <c r="BKZ34" s="56">
        <f t="shared" si="1609"/>
        <v>0</v>
      </c>
      <c r="BLA34" s="56">
        <f t="shared" si="1610"/>
        <v>0</v>
      </c>
      <c r="BLB34" s="56">
        <f t="shared" si="1611"/>
        <v>0</v>
      </c>
      <c r="BLC34" s="56">
        <f t="shared" si="1612"/>
        <v>0</v>
      </c>
      <c r="BLD34" s="56">
        <f t="shared" si="1613"/>
        <v>0</v>
      </c>
      <c r="BLE34" s="56">
        <f t="shared" si="1614"/>
        <v>0</v>
      </c>
      <c r="BLF34" s="56">
        <f t="shared" si="1615"/>
        <v>0</v>
      </c>
      <c r="BLG34" s="56">
        <f t="shared" si="1616"/>
        <v>0</v>
      </c>
      <c r="BLH34" s="56">
        <f t="shared" si="1617"/>
        <v>0</v>
      </c>
      <c r="BLI34" s="56">
        <f t="shared" si="1618"/>
        <v>0</v>
      </c>
      <c r="BLJ34" s="56">
        <f t="shared" si="1619"/>
        <v>0</v>
      </c>
      <c r="BLK34" s="56">
        <f t="shared" si="1620"/>
        <v>0</v>
      </c>
      <c r="BLL34" s="56">
        <f t="shared" si="1621"/>
        <v>0</v>
      </c>
      <c r="BLM34" s="56">
        <f t="shared" si="1622"/>
        <v>0</v>
      </c>
      <c r="BLN34" s="56">
        <f t="shared" si="1623"/>
        <v>0</v>
      </c>
      <c r="BLO34" s="56">
        <f t="shared" si="1624"/>
        <v>0</v>
      </c>
      <c r="BLP34" s="56">
        <f t="shared" si="1625"/>
        <v>0</v>
      </c>
      <c r="BLQ34" s="56">
        <f t="shared" si="1626"/>
        <v>0</v>
      </c>
      <c r="BLR34" s="56">
        <f t="shared" si="1627"/>
        <v>0</v>
      </c>
      <c r="BLS34" s="56">
        <f t="shared" si="1628"/>
        <v>0</v>
      </c>
      <c r="BLT34" s="56">
        <f t="shared" si="1629"/>
        <v>0</v>
      </c>
      <c r="BLU34" s="56">
        <f t="shared" si="1630"/>
        <v>0</v>
      </c>
      <c r="BLV34" s="56">
        <f t="shared" si="1631"/>
        <v>0</v>
      </c>
      <c r="BLW34" s="56">
        <f t="shared" si="1632"/>
        <v>0</v>
      </c>
      <c r="BLX34" s="56">
        <f t="shared" si="1633"/>
        <v>0</v>
      </c>
      <c r="BLY34" s="56">
        <f t="shared" si="1634"/>
        <v>0</v>
      </c>
      <c r="BLZ34" s="56">
        <f t="shared" si="1635"/>
        <v>0</v>
      </c>
      <c r="BMA34" s="56">
        <f t="shared" si="1636"/>
        <v>0</v>
      </c>
      <c r="BMB34" s="56">
        <f t="shared" si="1637"/>
        <v>0</v>
      </c>
      <c r="BMC34" s="56">
        <f t="shared" si="1638"/>
        <v>0</v>
      </c>
      <c r="BMD34" s="56">
        <f t="shared" si="1639"/>
        <v>0</v>
      </c>
      <c r="BME34" s="56">
        <f t="shared" si="1640"/>
        <v>0</v>
      </c>
      <c r="BMF34" s="56">
        <f t="shared" si="1641"/>
        <v>0</v>
      </c>
      <c r="BMG34" s="56">
        <f t="shared" si="1642"/>
        <v>0</v>
      </c>
      <c r="BMH34" s="56">
        <f t="shared" si="1643"/>
        <v>0</v>
      </c>
      <c r="BMI34" s="56">
        <f t="shared" si="1644"/>
        <v>0</v>
      </c>
      <c r="BMJ34" s="56">
        <f t="shared" si="1645"/>
        <v>0</v>
      </c>
      <c r="BMK34" s="56">
        <f t="shared" si="1646"/>
        <v>0</v>
      </c>
      <c r="BML34" s="56">
        <f t="shared" si="1647"/>
        <v>0</v>
      </c>
      <c r="BMM34" s="56">
        <f t="shared" si="1648"/>
        <v>0</v>
      </c>
      <c r="BMN34" s="56">
        <f t="shared" si="1649"/>
        <v>0</v>
      </c>
      <c r="BMO34" s="56">
        <f t="shared" si="1650"/>
        <v>0</v>
      </c>
      <c r="BMP34" s="56">
        <f t="shared" si="1651"/>
        <v>0</v>
      </c>
      <c r="BMQ34" s="56">
        <f t="shared" si="1652"/>
        <v>0</v>
      </c>
      <c r="BMR34" s="56">
        <f t="shared" si="1653"/>
        <v>0</v>
      </c>
      <c r="BMS34" s="56">
        <f t="shared" si="1654"/>
        <v>0</v>
      </c>
      <c r="BMT34" s="56">
        <f t="shared" si="1655"/>
        <v>0</v>
      </c>
      <c r="BMU34" s="56">
        <f t="shared" si="1656"/>
        <v>0</v>
      </c>
      <c r="BMV34" s="56">
        <f t="shared" si="1657"/>
        <v>0</v>
      </c>
      <c r="BMW34" s="56">
        <f t="shared" si="1658"/>
        <v>0</v>
      </c>
      <c r="BMX34" s="56">
        <f t="shared" si="1659"/>
        <v>0</v>
      </c>
      <c r="BMY34" s="56">
        <f t="shared" si="1660"/>
        <v>0</v>
      </c>
      <c r="BMZ34" s="56">
        <f t="shared" si="1661"/>
        <v>0</v>
      </c>
      <c r="BNA34" s="56">
        <f t="shared" si="1662"/>
        <v>0</v>
      </c>
      <c r="BNB34" s="56">
        <f t="shared" si="1663"/>
        <v>0</v>
      </c>
      <c r="BNC34" s="56">
        <f t="shared" si="1664"/>
        <v>0</v>
      </c>
      <c r="BND34" s="56">
        <f t="shared" si="1665"/>
        <v>0</v>
      </c>
      <c r="BNE34" s="56">
        <f t="shared" si="1666"/>
        <v>0</v>
      </c>
      <c r="BNF34" s="56">
        <f t="shared" si="1667"/>
        <v>0</v>
      </c>
      <c r="BNG34" s="56">
        <f t="shared" si="1668"/>
        <v>0</v>
      </c>
      <c r="BNH34" s="56">
        <f t="shared" si="1669"/>
        <v>0</v>
      </c>
      <c r="BNI34" s="56">
        <f t="shared" si="1670"/>
        <v>0</v>
      </c>
      <c r="BNJ34" s="56">
        <f t="shared" si="1671"/>
        <v>0</v>
      </c>
      <c r="BNK34" s="56">
        <f t="shared" si="1672"/>
        <v>0</v>
      </c>
      <c r="BNL34" s="56">
        <f t="shared" si="1673"/>
        <v>0</v>
      </c>
      <c r="BNM34" s="56">
        <f t="shared" si="1674"/>
        <v>0</v>
      </c>
      <c r="BNN34" s="56">
        <f t="shared" si="1675"/>
        <v>0</v>
      </c>
      <c r="BNO34" s="56">
        <f t="shared" si="1676"/>
        <v>0</v>
      </c>
      <c r="BNP34" s="56">
        <f t="shared" si="1677"/>
        <v>0</v>
      </c>
      <c r="BNQ34" s="56">
        <f t="shared" si="1678"/>
        <v>0</v>
      </c>
      <c r="BNR34" s="56">
        <f t="shared" si="1679"/>
        <v>0</v>
      </c>
      <c r="BNS34" s="56">
        <f t="shared" si="1680"/>
        <v>0</v>
      </c>
      <c r="BNT34" s="56">
        <f t="shared" si="1681"/>
        <v>0</v>
      </c>
      <c r="BNU34" s="56">
        <f t="shared" si="1682"/>
        <v>0</v>
      </c>
      <c r="BNV34" s="56">
        <f t="shared" si="1683"/>
        <v>0</v>
      </c>
      <c r="BNW34" s="56">
        <f t="shared" si="1684"/>
        <v>0</v>
      </c>
      <c r="BNX34" s="56">
        <f t="shared" si="1685"/>
        <v>0</v>
      </c>
      <c r="BNY34" s="56">
        <f t="shared" si="1686"/>
        <v>0</v>
      </c>
      <c r="BNZ34" s="56">
        <f t="shared" si="1687"/>
        <v>0</v>
      </c>
      <c r="BOA34" s="56">
        <f t="shared" si="1688"/>
        <v>0</v>
      </c>
      <c r="BOB34" s="56">
        <f t="shared" si="1689"/>
        <v>0</v>
      </c>
      <c r="BOC34" s="56">
        <f t="shared" si="1690"/>
        <v>0</v>
      </c>
      <c r="BOD34" s="56">
        <f t="shared" si="1691"/>
        <v>0</v>
      </c>
      <c r="BOE34" s="56">
        <f t="shared" si="1692"/>
        <v>0</v>
      </c>
      <c r="BOF34" s="56">
        <f t="shared" si="1693"/>
        <v>0</v>
      </c>
      <c r="BOG34" s="56">
        <f t="shared" si="1694"/>
        <v>0</v>
      </c>
      <c r="BOH34" s="56">
        <f t="shared" si="1695"/>
        <v>0</v>
      </c>
      <c r="BOI34" s="56">
        <f t="shared" si="1696"/>
        <v>0</v>
      </c>
      <c r="BOJ34" s="56">
        <f t="shared" si="1697"/>
        <v>0</v>
      </c>
      <c r="BOK34" s="56">
        <f t="shared" si="1698"/>
        <v>0</v>
      </c>
      <c r="BOL34" s="56">
        <f t="shared" si="1699"/>
        <v>0</v>
      </c>
      <c r="BOM34" s="56">
        <f t="shared" si="1700"/>
        <v>0</v>
      </c>
      <c r="BON34" s="56">
        <f t="shared" si="1701"/>
        <v>0</v>
      </c>
      <c r="BOO34" s="56">
        <f t="shared" si="1702"/>
        <v>0</v>
      </c>
      <c r="BOP34" s="56">
        <f t="shared" si="1703"/>
        <v>0</v>
      </c>
      <c r="BOQ34" s="56">
        <f t="shared" si="1704"/>
        <v>0</v>
      </c>
      <c r="BOR34" s="56">
        <f t="shared" si="1705"/>
        <v>0</v>
      </c>
      <c r="BOS34" s="56">
        <f t="shared" si="1706"/>
        <v>0</v>
      </c>
      <c r="BOT34" s="56">
        <f t="shared" si="1707"/>
        <v>0</v>
      </c>
      <c r="BOU34" s="56">
        <f t="shared" si="1708"/>
        <v>0</v>
      </c>
      <c r="BOV34" s="56">
        <f t="shared" si="1709"/>
        <v>0</v>
      </c>
      <c r="BOW34" s="56">
        <f t="shared" si="1710"/>
        <v>0</v>
      </c>
      <c r="BOX34" s="56">
        <f t="shared" si="1711"/>
        <v>0</v>
      </c>
      <c r="BOY34" s="56">
        <f t="shared" si="1712"/>
        <v>0</v>
      </c>
      <c r="BOZ34" s="56">
        <f t="shared" si="1713"/>
        <v>0</v>
      </c>
      <c r="BPA34" s="56">
        <f t="shared" si="1714"/>
        <v>0</v>
      </c>
      <c r="BPB34" s="56">
        <f t="shared" si="1715"/>
        <v>0</v>
      </c>
      <c r="BPC34" s="56">
        <f t="shared" si="1716"/>
        <v>0</v>
      </c>
      <c r="BPD34" s="56">
        <f t="shared" si="1717"/>
        <v>0</v>
      </c>
      <c r="BPE34" s="56">
        <f t="shared" si="1718"/>
        <v>0</v>
      </c>
      <c r="BPF34" s="56">
        <f t="shared" si="1719"/>
        <v>0</v>
      </c>
      <c r="BPG34" s="56">
        <f t="shared" si="1720"/>
        <v>0</v>
      </c>
      <c r="BPH34" s="56">
        <f t="shared" si="1721"/>
        <v>0</v>
      </c>
      <c r="BPI34" s="56">
        <f t="shared" si="1722"/>
        <v>0</v>
      </c>
      <c r="BPJ34" s="56">
        <f t="shared" si="1723"/>
        <v>0</v>
      </c>
      <c r="BPK34" s="56">
        <f t="shared" si="1724"/>
        <v>0</v>
      </c>
      <c r="BPL34" s="56">
        <f t="shared" si="1725"/>
        <v>0</v>
      </c>
      <c r="BPM34" s="56">
        <f t="shared" si="1726"/>
        <v>0</v>
      </c>
      <c r="BPN34" s="56">
        <f t="shared" si="1727"/>
        <v>0</v>
      </c>
      <c r="BPO34" s="56">
        <f t="shared" si="1728"/>
        <v>0</v>
      </c>
      <c r="BPP34" s="56">
        <f t="shared" si="1729"/>
        <v>0</v>
      </c>
      <c r="BPQ34" s="56">
        <f t="shared" si="1730"/>
        <v>0</v>
      </c>
      <c r="BPR34" s="56">
        <f t="shared" si="1731"/>
        <v>0</v>
      </c>
      <c r="BPS34" s="56">
        <f t="shared" si="1732"/>
        <v>0</v>
      </c>
      <c r="BPT34" s="56">
        <f t="shared" si="1733"/>
        <v>0</v>
      </c>
      <c r="BPU34" s="56">
        <f t="shared" si="1734"/>
        <v>0</v>
      </c>
      <c r="BPV34" s="56">
        <f t="shared" si="1735"/>
        <v>0</v>
      </c>
      <c r="BPW34" s="56">
        <f t="shared" si="1736"/>
        <v>0</v>
      </c>
      <c r="BPX34" s="56">
        <f t="shared" si="1737"/>
        <v>0</v>
      </c>
      <c r="BPY34" s="56">
        <f t="shared" si="1738"/>
        <v>0</v>
      </c>
      <c r="BPZ34" s="56">
        <f t="shared" si="1739"/>
        <v>0</v>
      </c>
      <c r="BQA34" s="56">
        <f t="shared" si="1740"/>
        <v>0</v>
      </c>
      <c r="BQB34" s="56">
        <f t="shared" si="1741"/>
        <v>0</v>
      </c>
      <c r="BQC34" s="56">
        <f t="shared" si="1742"/>
        <v>0</v>
      </c>
      <c r="BQD34" s="56">
        <f t="shared" si="1743"/>
        <v>0</v>
      </c>
      <c r="BQE34" s="56">
        <f t="shared" si="1744"/>
        <v>0</v>
      </c>
      <c r="BQF34" s="56">
        <f t="shared" si="1745"/>
        <v>0</v>
      </c>
      <c r="BQG34" s="56">
        <f t="shared" si="1746"/>
        <v>0</v>
      </c>
      <c r="BQH34" s="56">
        <f t="shared" si="1747"/>
        <v>0</v>
      </c>
      <c r="BQI34" s="56">
        <f t="shared" si="1748"/>
        <v>0</v>
      </c>
      <c r="BQJ34" s="56">
        <f t="shared" si="1749"/>
        <v>0</v>
      </c>
      <c r="BQK34" s="56">
        <f t="shared" si="1750"/>
        <v>0</v>
      </c>
      <c r="BQL34" s="56">
        <f t="shared" si="1751"/>
        <v>0</v>
      </c>
      <c r="BQM34" s="56">
        <f t="shared" si="1752"/>
        <v>0</v>
      </c>
      <c r="BQN34" s="56">
        <f t="shared" si="1753"/>
        <v>0</v>
      </c>
      <c r="BQO34" s="56">
        <f t="shared" si="1754"/>
        <v>0</v>
      </c>
      <c r="BQP34" s="56">
        <f t="shared" si="1755"/>
        <v>0</v>
      </c>
      <c r="BQQ34" s="56">
        <f t="shared" si="1756"/>
        <v>0</v>
      </c>
      <c r="BQR34" s="56">
        <f t="shared" si="1757"/>
        <v>0</v>
      </c>
      <c r="BQS34" s="56">
        <f t="shared" si="1758"/>
        <v>0</v>
      </c>
      <c r="BQT34" s="56">
        <f t="shared" si="1759"/>
        <v>0</v>
      </c>
      <c r="BQU34" s="56">
        <f t="shared" si="1760"/>
        <v>0</v>
      </c>
      <c r="BQV34" s="56">
        <f t="shared" si="1761"/>
        <v>0</v>
      </c>
      <c r="BQW34" s="56">
        <f t="shared" si="1762"/>
        <v>0</v>
      </c>
      <c r="BQX34" s="56">
        <f t="shared" si="1763"/>
        <v>0</v>
      </c>
      <c r="BQY34" s="56">
        <f t="shared" si="1764"/>
        <v>0</v>
      </c>
      <c r="BQZ34" s="56">
        <f t="shared" si="1765"/>
        <v>0</v>
      </c>
      <c r="BRA34" s="56">
        <f t="shared" si="1766"/>
        <v>0</v>
      </c>
      <c r="BRB34" s="56">
        <f t="shared" si="1767"/>
        <v>0</v>
      </c>
      <c r="BRC34" s="56">
        <f t="shared" si="1768"/>
        <v>0</v>
      </c>
      <c r="BRD34" s="56">
        <f t="shared" si="1769"/>
        <v>0</v>
      </c>
      <c r="BRE34" s="56">
        <f t="shared" si="1770"/>
        <v>0</v>
      </c>
      <c r="BRF34" s="56">
        <f t="shared" si="1771"/>
        <v>0</v>
      </c>
      <c r="BRG34" s="56">
        <f t="shared" si="1772"/>
        <v>0</v>
      </c>
      <c r="BRH34" s="56">
        <f t="shared" si="1773"/>
        <v>0</v>
      </c>
      <c r="BRI34" s="56">
        <f t="shared" si="1774"/>
        <v>0</v>
      </c>
      <c r="BRJ34" s="56">
        <f t="shared" si="1775"/>
        <v>0</v>
      </c>
      <c r="BRK34" s="56">
        <f t="shared" si="1776"/>
        <v>0</v>
      </c>
      <c r="BRL34" s="56">
        <f t="shared" si="1777"/>
        <v>0</v>
      </c>
      <c r="BRM34" s="56">
        <f t="shared" si="1778"/>
        <v>0</v>
      </c>
      <c r="BRN34" s="56">
        <f t="shared" si="1779"/>
        <v>0</v>
      </c>
      <c r="BRO34" s="56">
        <f t="shared" si="1780"/>
        <v>0</v>
      </c>
      <c r="BRP34" s="56">
        <f t="shared" si="1781"/>
        <v>0</v>
      </c>
      <c r="BRQ34" s="56">
        <f t="shared" si="1782"/>
        <v>0</v>
      </c>
      <c r="BRR34" s="56">
        <f t="shared" si="1783"/>
        <v>0</v>
      </c>
      <c r="BRS34" s="56">
        <f t="shared" si="1784"/>
        <v>0</v>
      </c>
      <c r="BRT34" s="56">
        <f t="shared" si="1785"/>
        <v>0</v>
      </c>
      <c r="BRU34" s="56">
        <f t="shared" si="1786"/>
        <v>0</v>
      </c>
      <c r="BRV34" s="56">
        <f t="shared" si="1787"/>
        <v>0</v>
      </c>
      <c r="BRW34" s="56">
        <f t="shared" si="1788"/>
        <v>0</v>
      </c>
      <c r="BRX34" s="56">
        <f t="shared" si="1789"/>
        <v>0</v>
      </c>
      <c r="BRY34" s="56">
        <f t="shared" si="1790"/>
        <v>0</v>
      </c>
      <c r="BRZ34" s="56">
        <f t="shared" si="1791"/>
        <v>0</v>
      </c>
      <c r="BSA34" s="56">
        <f t="shared" si="1792"/>
        <v>0</v>
      </c>
      <c r="BSB34" s="56">
        <f t="shared" si="1793"/>
        <v>0</v>
      </c>
      <c r="BSC34" s="56">
        <f t="shared" si="1794"/>
        <v>0</v>
      </c>
      <c r="BSD34" s="56">
        <f t="shared" si="1795"/>
        <v>0</v>
      </c>
      <c r="BSE34" s="56">
        <f t="shared" si="1796"/>
        <v>0</v>
      </c>
      <c r="BSF34" s="56">
        <f t="shared" si="1797"/>
        <v>0</v>
      </c>
      <c r="BSG34" s="56">
        <f t="shared" si="1798"/>
        <v>0</v>
      </c>
      <c r="BSH34" s="56">
        <f t="shared" si="1799"/>
        <v>0</v>
      </c>
      <c r="BSI34" s="56">
        <f t="shared" si="1800"/>
        <v>0</v>
      </c>
      <c r="BSJ34" s="56">
        <f t="shared" si="1801"/>
        <v>0</v>
      </c>
      <c r="BSK34" s="56">
        <f t="shared" si="1802"/>
        <v>0</v>
      </c>
      <c r="BSL34" s="56">
        <f t="shared" si="1803"/>
        <v>0</v>
      </c>
      <c r="BSM34" s="56">
        <f t="shared" si="1804"/>
        <v>0</v>
      </c>
      <c r="BSN34" s="56">
        <f t="shared" si="1805"/>
        <v>0</v>
      </c>
      <c r="BSO34" s="56">
        <f t="shared" si="1806"/>
        <v>0</v>
      </c>
      <c r="BSP34" s="56">
        <f t="shared" si="1807"/>
        <v>0</v>
      </c>
      <c r="BSQ34" s="56">
        <f t="shared" si="1808"/>
        <v>0</v>
      </c>
      <c r="BSR34" s="56">
        <f t="shared" si="1809"/>
        <v>0</v>
      </c>
      <c r="BSS34" s="56">
        <f t="shared" si="1810"/>
        <v>0</v>
      </c>
      <c r="BST34" s="56">
        <f t="shared" si="1811"/>
        <v>0</v>
      </c>
      <c r="BSU34" s="56">
        <f t="shared" si="1812"/>
        <v>0</v>
      </c>
      <c r="BSV34" s="56">
        <f t="shared" si="1813"/>
        <v>0</v>
      </c>
      <c r="BSW34" s="56">
        <f t="shared" si="1814"/>
        <v>0</v>
      </c>
      <c r="BSX34" s="56">
        <f t="shared" si="1815"/>
        <v>0</v>
      </c>
      <c r="BSY34" s="56">
        <f t="shared" si="1816"/>
        <v>0</v>
      </c>
      <c r="BSZ34" s="56">
        <f t="shared" si="1817"/>
        <v>0</v>
      </c>
      <c r="BTA34" s="56">
        <f t="shared" si="1818"/>
        <v>0</v>
      </c>
      <c r="BTB34" s="56">
        <f t="shared" si="1819"/>
        <v>0</v>
      </c>
      <c r="BTC34" s="56">
        <f t="shared" si="1820"/>
        <v>0</v>
      </c>
      <c r="BTD34" s="56">
        <f t="shared" si="1821"/>
        <v>0</v>
      </c>
      <c r="BTE34" s="56">
        <f t="shared" si="1822"/>
        <v>0</v>
      </c>
      <c r="BTF34" s="56">
        <f t="shared" si="1823"/>
        <v>0</v>
      </c>
      <c r="BTG34" s="56">
        <f t="shared" si="1824"/>
        <v>0</v>
      </c>
      <c r="BTH34" s="56">
        <f t="shared" si="1825"/>
        <v>0</v>
      </c>
      <c r="BTI34" s="56">
        <f t="shared" si="1826"/>
        <v>0</v>
      </c>
      <c r="BTJ34" s="56">
        <f t="shared" si="1827"/>
        <v>0</v>
      </c>
      <c r="BTK34" s="56">
        <f t="shared" si="1828"/>
        <v>0</v>
      </c>
      <c r="BTL34" s="56">
        <f t="shared" si="1829"/>
        <v>0</v>
      </c>
      <c r="BTM34" s="56">
        <f t="shared" si="1830"/>
        <v>0</v>
      </c>
      <c r="BTN34" s="56">
        <f t="shared" si="1831"/>
        <v>0</v>
      </c>
      <c r="BTO34" s="56">
        <f t="shared" si="1832"/>
        <v>0</v>
      </c>
      <c r="BTP34" s="56">
        <f t="shared" si="1833"/>
        <v>0</v>
      </c>
      <c r="BTQ34" s="56">
        <f t="shared" si="1834"/>
        <v>0</v>
      </c>
      <c r="BTR34" s="56">
        <f t="shared" si="1835"/>
        <v>0</v>
      </c>
      <c r="BTS34" s="56">
        <f t="shared" si="1836"/>
        <v>0</v>
      </c>
      <c r="BTT34" s="56">
        <f t="shared" si="1837"/>
        <v>0</v>
      </c>
      <c r="BTU34" s="56">
        <f t="shared" si="1838"/>
        <v>0</v>
      </c>
      <c r="BTV34" s="56">
        <f t="shared" si="1839"/>
        <v>0</v>
      </c>
      <c r="BTW34" s="56">
        <f t="shared" si="1840"/>
        <v>0</v>
      </c>
      <c r="BTX34" s="56">
        <f t="shared" si="1841"/>
        <v>0</v>
      </c>
      <c r="BTY34" s="56">
        <f t="shared" si="1842"/>
        <v>0</v>
      </c>
      <c r="BTZ34" s="56">
        <f t="shared" si="1843"/>
        <v>0</v>
      </c>
      <c r="BUA34" s="56">
        <f t="shared" si="1844"/>
        <v>0</v>
      </c>
      <c r="BUB34" s="56">
        <f t="shared" si="1845"/>
        <v>0</v>
      </c>
      <c r="BUC34" s="56">
        <f t="shared" si="1846"/>
        <v>0</v>
      </c>
      <c r="BUD34" s="56">
        <f t="shared" si="1847"/>
        <v>0</v>
      </c>
      <c r="BUE34" s="56">
        <f t="shared" si="1848"/>
        <v>0</v>
      </c>
      <c r="BUF34" s="56">
        <f t="shared" si="1849"/>
        <v>0</v>
      </c>
      <c r="BUG34" s="56">
        <f t="shared" si="1850"/>
        <v>0</v>
      </c>
      <c r="BUH34" s="56">
        <f t="shared" si="1851"/>
        <v>0</v>
      </c>
      <c r="BUI34" s="56">
        <f t="shared" si="1852"/>
        <v>0</v>
      </c>
      <c r="BUJ34" s="56">
        <f t="shared" si="1853"/>
        <v>0</v>
      </c>
      <c r="BUK34" s="56">
        <f t="shared" si="1854"/>
        <v>0</v>
      </c>
      <c r="BUL34" s="56">
        <f t="shared" si="1855"/>
        <v>0</v>
      </c>
      <c r="BUM34" s="56">
        <f t="shared" si="1856"/>
        <v>0</v>
      </c>
      <c r="BUN34" s="56">
        <f t="shared" si="1857"/>
        <v>0</v>
      </c>
      <c r="BUO34" s="56">
        <f t="shared" si="1858"/>
        <v>0</v>
      </c>
      <c r="BUP34" s="56">
        <f t="shared" si="1859"/>
        <v>0</v>
      </c>
      <c r="BUQ34" s="56">
        <f t="shared" si="1860"/>
        <v>0</v>
      </c>
      <c r="BUR34" s="56">
        <f t="shared" si="1861"/>
        <v>0</v>
      </c>
      <c r="BUS34" s="56">
        <f t="shared" si="1862"/>
        <v>0</v>
      </c>
      <c r="BUT34" s="56">
        <f t="shared" si="1863"/>
        <v>0</v>
      </c>
      <c r="BUU34" s="56">
        <f t="shared" si="1864"/>
        <v>0</v>
      </c>
      <c r="BUV34" s="56">
        <f t="shared" si="1865"/>
        <v>0</v>
      </c>
      <c r="BUW34" s="56">
        <f t="shared" si="1866"/>
        <v>0</v>
      </c>
      <c r="BUX34" s="56">
        <f t="shared" si="1867"/>
        <v>0</v>
      </c>
      <c r="BUY34" s="56">
        <f t="shared" si="1868"/>
        <v>0</v>
      </c>
      <c r="BUZ34" s="56">
        <f t="shared" si="1869"/>
        <v>0</v>
      </c>
      <c r="BVA34" s="56">
        <f t="shared" si="1870"/>
        <v>0</v>
      </c>
      <c r="BVB34" s="56">
        <f t="shared" si="1871"/>
        <v>0</v>
      </c>
      <c r="BVC34" s="56">
        <f t="shared" si="1872"/>
        <v>0</v>
      </c>
      <c r="BVD34" s="56">
        <f t="shared" si="1873"/>
        <v>0</v>
      </c>
      <c r="BVE34" s="56">
        <f t="shared" si="1874"/>
        <v>0</v>
      </c>
      <c r="BVF34" s="56">
        <f t="shared" si="1875"/>
        <v>0</v>
      </c>
      <c r="BVG34" s="56">
        <f t="shared" si="1876"/>
        <v>0</v>
      </c>
      <c r="BVH34" s="56">
        <f t="shared" si="1877"/>
        <v>0</v>
      </c>
      <c r="BVI34" s="56">
        <f t="shared" si="1878"/>
        <v>0</v>
      </c>
      <c r="BVJ34" s="56">
        <f t="shared" si="1879"/>
        <v>0</v>
      </c>
      <c r="BVK34" s="56">
        <f t="shared" si="1880"/>
        <v>0</v>
      </c>
      <c r="BVL34" s="56">
        <f t="shared" si="1881"/>
        <v>0</v>
      </c>
      <c r="BVM34" s="56">
        <f t="shared" si="1882"/>
        <v>0</v>
      </c>
      <c r="BVN34" s="56">
        <f t="shared" si="1883"/>
        <v>0</v>
      </c>
      <c r="BVO34" s="56">
        <f t="shared" si="1884"/>
        <v>0</v>
      </c>
      <c r="BVP34" s="56">
        <f t="shared" si="1885"/>
        <v>0</v>
      </c>
      <c r="BVQ34" s="56">
        <f t="shared" si="1886"/>
        <v>0</v>
      </c>
      <c r="BVR34" s="56">
        <f t="shared" si="1887"/>
        <v>0</v>
      </c>
      <c r="BVS34" s="56">
        <f t="shared" si="1888"/>
        <v>0</v>
      </c>
      <c r="BVT34" s="56">
        <f t="shared" si="1889"/>
        <v>0</v>
      </c>
      <c r="BVU34" s="56">
        <f t="shared" si="1890"/>
        <v>0</v>
      </c>
      <c r="BVV34" s="56">
        <f t="shared" si="1891"/>
        <v>0</v>
      </c>
      <c r="BVW34" s="56">
        <f t="shared" si="1892"/>
        <v>0</v>
      </c>
      <c r="BVX34" s="56">
        <f t="shared" si="1893"/>
        <v>0</v>
      </c>
      <c r="BVY34" s="56">
        <f t="shared" si="1894"/>
        <v>0</v>
      </c>
      <c r="BVZ34" s="56">
        <f t="shared" si="1895"/>
        <v>0</v>
      </c>
      <c r="BWA34" s="56">
        <f t="shared" si="1896"/>
        <v>0</v>
      </c>
      <c r="BWB34" s="56">
        <f t="shared" si="1897"/>
        <v>0</v>
      </c>
      <c r="BWC34" s="56">
        <f t="shared" si="1898"/>
        <v>0</v>
      </c>
      <c r="BWD34" s="56">
        <f t="shared" si="1899"/>
        <v>0</v>
      </c>
      <c r="BWE34" s="56">
        <f t="shared" si="1900"/>
        <v>0</v>
      </c>
      <c r="BWF34" s="56">
        <f t="shared" si="1901"/>
        <v>0</v>
      </c>
      <c r="BWG34" s="56">
        <f t="shared" si="1902"/>
        <v>0</v>
      </c>
      <c r="BWH34" s="56">
        <f t="shared" si="1903"/>
        <v>0</v>
      </c>
      <c r="BWI34" s="56">
        <f t="shared" si="1904"/>
        <v>0</v>
      </c>
      <c r="BWJ34" s="56">
        <f t="shared" si="1905"/>
        <v>0</v>
      </c>
      <c r="BWK34" s="56">
        <f t="shared" si="1906"/>
        <v>0</v>
      </c>
      <c r="BWL34" s="56">
        <f t="shared" si="1907"/>
        <v>0</v>
      </c>
      <c r="BWM34" s="56">
        <f t="shared" si="1908"/>
        <v>0</v>
      </c>
      <c r="BWN34" s="56">
        <f t="shared" si="1909"/>
        <v>0</v>
      </c>
      <c r="BWO34" s="56">
        <f t="shared" si="1910"/>
        <v>0</v>
      </c>
      <c r="BWP34" s="56">
        <f t="shared" si="1911"/>
        <v>0</v>
      </c>
      <c r="BWQ34" s="56">
        <f t="shared" si="1912"/>
        <v>0</v>
      </c>
      <c r="BWR34" s="56">
        <f t="shared" si="1913"/>
        <v>0</v>
      </c>
      <c r="BWS34" s="56">
        <f t="shared" si="1914"/>
        <v>0</v>
      </c>
      <c r="BWT34" s="56">
        <f t="shared" si="1915"/>
        <v>0</v>
      </c>
      <c r="BWU34" s="56">
        <f t="shared" si="1916"/>
        <v>0</v>
      </c>
      <c r="BWV34" s="56">
        <f t="shared" si="1917"/>
        <v>0</v>
      </c>
      <c r="BWW34" s="56">
        <f t="shared" si="1918"/>
        <v>0</v>
      </c>
      <c r="BWX34" s="56">
        <f t="shared" si="1919"/>
        <v>0</v>
      </c>
      <c r="BWY34" s="56">
        <f t="shared" si="1920"/>
        <v>0</v>
      </c>
      <c r="BWZ34" s="56">
        <f t="shared" si="1921"/>
        <v>0</v>
      </c>
      <c r="BXA34" s="56">
        <f t="shared" si="1922"/>
        <v>0</v>
      </c>
      <c r="BXB34" s="56">
        <f t="shared" si="1923"/>
        <v>0</v>
      </c>
      <c r="BXC34" s="56">
        <f t="shared" si="1924"/>
        <v>0</v>
      </c>
      <c r="BXD34" s="56">
        <f t="shared" si="1925"/>
        <v>0</v>
      </c>
      <c r="BXE34" s="56">
        <f t="shared" si="1926"/>
        <v>0</v>
      </c>
      <c r="BXF34" s="56">
        <f t="shared" si="1927"/>
        <v>0</v>
      </c>
      <c r="BXG34" s="56">
        <f t="shared" si="1928"/>
        <v>0</v>
      </c>
      <c r="BXH34" s="56">
        <f t="shared" si="1929"/>
        <v>0</v>
      </c>
      <c r="BXI34" s="56">
        <f t="shared" si="1930"/>
        <v>0</v>
      </c>
      <c r="BXJ34" s="56">
        <f t="shared" si="1931"/>
        <v>0</v>
      </c>
      <c r="BXK34" s="56">
        <f t="shared" si="1932"/>
        <v>0</v>
      </c>
      <c r="BXL34" s="56">
        <f t="shared" si="1933"/>
        <v>0</v>
      </c>
      <c r="BXM34" s="56">
        <f t="shared" si="1934"/>
        <v>0</v>
      </c>
      <c r="BXN34" s="56">
        <f t="shared" si="1935"/>
        <v>0</v>
      </c>
      <c r="BXO34" s="56">
        <f t="shared" si="1936"/>
        <v>0</v>
      </c>
      <c r="BXP34" s="56">
        <f t="shared" si="1937"/>
        <v>0</v>
      </c>
      <c r="BXQ34" s="56">
        <f t="shared" si="1938"/>
        <v>0</v>
      </c>
      <c r="BXR34" s="56">
        <f t="shared" si="1939"/>
        <v>0</v>
      </c>
      <c r="BXS34" s="56">
        <f t="shared" si="1940"/>
        <v>0</v>
      </c>
      <c r="BXT34" s="56">
        <f t="shared" si="1941"/>
        <v>0</v>
      </c>
      <c r="BXU34" s="56">
        <f t="shared" si="1942"/>
        <v>0</v>
      </c>
      <c r="BXV34" s="56">
        <f t="shared" si="1943"/>
        <v>0</v>
      </c>
      <c r="BXW34" s="56">
        <f t="shared" si="1944"/>
        <v>0</v>
      </c>
      <c r="BXX34" s="56">
        <f t="shared" si="1945"/>
        <v>0</v>
      </c>
      <c r="BXY34" s="56">
        <f t="shared" si="1946"/>
        <v>0</v>
      </c>
      <c r="BXZ34" s="56">
        <f t="shared" si="1947"/>
        <v>0</v>
      </c>
      <c r="BYA34" s="56">
        <f t="shared" si="1948"/>
        <v>0</v>
      </c>
      <c r="BYB34" s="56">
        <f t="shared" si="1949"/>
        <v>0</v>
      </c>
      <c r="BYC34" s="56">
        <f t="shared" si="1950"/>
        <v>0</v>
      </c>
      <c r="BYD34" s="56">
        <f t="shared" si="1951"/>
        <v>0</v>
      </c>
      <c r="BYE34" s="56">
        <f t="shared" si="1952"/>
        <v>0</v>
      </c>
      <c r="BYF34" s="56">
        <f t="shared" si="1953"/>
        <v>0</v>
      </c>
      <c r="BYG34" s="56">
        <f t="shared" si="1954"/>
        <v>0</v>
      </c>
      <c r="BYH34" s="56">
        <f t="shared" si="1955"/>
        <v>0</v>
      </c>
      <c r="BYI34" s="56">
        <f t="shared" si="1956"/>
        <v>0</v>
      </c>
      <c r="BYJ34" s="56">
        <f t="shared" si="1957"/>
        <v>0</v>
      </c>
      <c r="BYK34" s="56">
        <f t="shared" si="1958"/>
        <v>0</v>
      </c>
      <c r="BYL34" s="56">
        <f t="shared" si="1959"/>
        <v>0</v>
      </c>
      <c r="BYM34" s="56">
        <f t="shared" si="1960"/>
        <v>0</v>
      </c>
      <c r="BYN34" s="56">
        <f t="shared" si="1961"/>
        <v>0</v>
      </c>
      <c r="BYO34" s="56">
        <f t="shared" si="1962"/>
        <v>0</v>
      </c>
      <c r="BYP34" s="56">
        <f t="shared" si="1963"/>
        <v>0</v>
      </c>
      <c r="BYQ34" s="56">
        <f t="shared" si="1964"/>
        <v>0</v>
      </c>
      <c r="BYR34" s="56">
        <f t="shared" si="1965"/>
        <v>0</v>
      </c>
      <c r="BYS34" s="56">
        <f t="shared" si="1966"/>
        <v>0</v>
      </c>
      <c r="BYT34" s="56">
        <f t="shared" si="1967"/>
        <v>0</v>
      </c>
      <c r="BYU34" s="56">
        <f t="shared" si="1968"/>
        <v>0</v>
      </c>
      <c r="BYV34" s="56">
        <f t="shared" si="1969"/>
        <v>0</v>
      </c>
      <c r="BYW34" s="56">
        <f t="shared" si="1970"/>
        <v>0</v>
      </c>
      <c r="BYX34" s="56">
        <f t="shared" si="1971"/>
        <v>0</v>
      </c>
      <c r="BYY34" s="56">
        <f t="shared" si="1972"/>
        <v>0</v>
      </c>
      <c r="BYZ34" s="56">
        <f t="shared" si="1973"/>
        <v>0</v>
      </c>
      <c r="BZA34" s="56">
        <f t="shared" si="1974"/>
        <v>0</v>
      </c>
      <c r="BZB34" s="56">
        <f t="shared" si="1975"/>
        <v>0</v>
      </c>
      <c r="BZC34" s="56">
        <f t="shared" si="1976"/>
        <v>0</v>
      </c>
      <c r="BZD34" s="56">
        <f t="shared" si="1977"/>
        <v>0</v>
      </c>
      <c r="BZE34" s="56">
        <f t="shared" si="1978"/>
        <v>0</v>
      </c>
      <c r="BZF34" s="56">
        <f t="shared" si="1979"/>
        <v>0</v>
      </c>
      <c r="BZG34" s="56">
        <f t="shared" si="1980"/>
        <v>0</v>
      </c>
      <c r="BZH34" s="56">
        <f t="shared" si="1981"/>
        <v>0</v>
      </c>
      <c r="BZI34" s="56">
        <f t="shared" si="1982"/>
        <v>0</v>
      </c>
      <c r="BZJ34" s="56">
        <f t="shared" si="1983"/>
        <v>0</v>
      </c>
      <c r="BZK34" s="56">
        <f t="shared" si="1984"/>
        <v>0</v>
      </c>
      <c r="BZL34" s="56">
        <f t="shared" si="1985"/>
        <v>0</v>
      </c>
      <c r="BZM34" s="56">
        <f t="shared" si="1986"/>
        <v>0</v>
      </c>
      <c r="BZN34" s="56">
        <f t="shared" si="1987"/>
        <v>0</v>
      </c>
      <c r="BZO34" s="56">
        <f t="shared" si="1988"/>
        <v>0</v>
      </c>
      <c r="BZP34" s="56">
        <f t="shared" si="1989"/>
        <v>0</v>
      </c>
      <c r="BZQ34" s="56">
        <f t="shared" si="1990"/>
        <v>0</v>
      </c>
      <c r="BZR34" s="56">
        <f t="shared" si="1991"/>
        <v>0</v>
      </c>
      <c r="BZS34" s="56">
        <f t="shared" si="1992"/>
        <v>0</v>
      </c>
      <c r="BZT34" s="56">
        <f t="shared" si="1993"/>
        <v>0</v>
      </c>
      <c r="BZU34" s="56">
        <f t="shared" si="1994"/>
        <v>0</v>
      </c>
      <c r="BZV34" s="56">
        <f t="shared" si="1995"/>
        <v>0</v>
      </c>
      <c r="BZW34" s="56">
        <f t="shared" si="1996"/>
        <v>0</v>
      </c>
      <c r="BZX34" s="56">
        <f t="shared" si="1997"/>
        <v>0</v>
      </c>
      <c r="BZY34" s="56">
        <f t="shared" si="1998"/>
        <v>0</v>
      </c>
      <c r="BZZ34" s="56">
        <f t="shared" si="1999"/>
        <v>0</v>
      </c>
      <c r="CAA34" s="56">
        <f t="shared" si="2000"/>
        <v>0</v>
      </c>
      <c r="CAB34" s="56">
        <f t="shared" si="2001"/>
        <v>0</v>
      </c>
      <c r="CAC34" s="56">
        <f t="shared" si="2002"/>
        <v>0</v>
      </c>
      <c r="CAD34" s="56">
        <f t="shared" si="2003"/>
        <v>0</v>
      </c>
      <c r="CAE34" s="56">
        <f t="shared" si="2004"/>
        <v>0</v>
      </c>
      <c r="CAF34" s="56">
        <f t="shared" si="2005"/>
        <v>0</v>
      </c>
      <c r="CAG34" s="56">
        <f t="shared" si="2006"/>
        <v>0</v>
      </c>
      <c r="CAH34" s="56">
        <f t="shared" si="2007"/>
        <v>0</v>
      </c>
      <c r="CAI34" s="56">
        <f t="shared" si="2008"/>
        <v>0</v>
      </c>
      <c r="CAJ34" s="56">
        <f t="shared" si="2009"/>
        <v>0</v>
      </c>
      <c r="CAK34" s="56">
        <f t="shared" si="2010"/>
        <v>0</v>
      </c>
      <c r="CAL34" s="56">
        <f t="shared" si="2011"/>
        <v>0</v>
      </c>
      <c r="CAM34" s="56">
        <f t="shared" si="2012"/>
        <v>0</v>
      </c>
      <c r="CAN34" s="56">
        <f t="shared" si="2013"/>
        <v>0</v>
      </c>
      <c r="CAO34" s="56">
        <f t="shared" si="2014"/>
        <v>0</v>
      </c>
      <c r="CAP34" s="56">
        <f t="shared" si="2015"/>
        <v>0</v>
      </c>
      <c r="CAQ34" s="56">
        <f t="shared" si="2016"/>
        <v>0</v>
      </c>
      <c r="CAR34" s="56">
        <f t="shared" si="2017"/>
        <v>0</v>
      </c>
      <c r="CAS34" s="56">
        <f t="shared" si="2018"/>
        <v>0</v>
      </c>
      <c r="CAT34" s="56">
        <f t="shared" si="2019"/>
        <v>0</v>
      </c>
      <c r="CAU34" s="56">
        <f t="shared" si="2020"/>
        <v>0</v>
      </c>
      <c r="CAV34" s="56">
        <f t="shared" si="2021"/>
        <v>0</v>
      </c>
      <c r="CAW34" s="56">
        <f t="shared" si="2022"/>
        <v>0</v>
      </c>
      <c r="CAX34" s="56">
        <f t="shared" si="2023"/>
        <v>0</v>
      </c>
      <c r="CAY34" s="56">
        <f t="shared" si="2024"/>
        <v>0</v>
      </c>
      <c r="CAZ34" s="56">
        <f t="shared" si="2025"/>
        <v>0</v>
      </c>
      <c r="CBA34" s="56">
        <f t="shared" si="2026"/>
        <v>0</v>
      </c>
      <c r="CBB34" s="56">
        <f t="shared" si="2027"/>
        <v>0</v>
      </c>
      <c r="CBC34" s="56">
        <f t="shared" si="2028"/>
        <v>0</v>
      </c>
      <c r="CBD34" s="56">
        <f t="shared" si="2029"/>
        <v>0</v>
      </c>
      <c r="CBE34" s="56">
        <f t="shared" si="2030"/>
        <v>0</v>
      </c>
      <c r="CBF34" s="56">
        <f t="shared" si="2031"/>
        <v>0</v>
      </c>
      <c r="CBG34" s="56">
        <f t="shared" si="2032"/>
        <v>0</v>
      </c>
      <c r="CBH34" s="56">
        <f t="shared" si="2033"/>
        <v>0</v>
      </c>
      <c r="CBI34" s="56">
        <f t="shared" si="2034"/>
        <v>0</v>
      </c>
      <c r="CBJ34" s="56">
        <f t="shared" si="2035"/>
        <v>0</v>
      </c>
      <c r="CBK34" s="56">
        <f t="shared" si="2036"/>
        <v>0</v>
      </c>
      <c r="CBL34" s="56">
        <f t="shared" si="2037"/>
        <v>0</v>
      </c>
      <c r="CBM34" s="56">
        <f t="shared" si="2038"/>
        <v>0</v>
      </c>
      <c r="CBN34" s="56">
        <f t="shared" si="2039"/>
        <v>0</v>
      </c>
      <c r="CBO34" s="56">
        <f t="shared" si="2040"/>
        <v>0</v>
      </c>
      <c r="CBP34" s="56">
        <f t="shared" si="2041"/>
        <v>0</v>
      </c>
      <c r="CBQ34" s="56">
        <f t="shared" si="2042"/>
        <v>0</v>
      </c>
      <c r="CBR34" s="56">
        <f t="shared" si="2043"/>
        <v>0</v>
      </c>
      <c r="CBS34" s="56">
        <f t="shared" si="2044"/>
        <v>0</v>
      </c>
      <c r="CBT34" s="56">
        <f t="shared" si="2045"/>
        <v>0</v>
      </c>
      <c r="CBU34" s="56">
        <f t="shared" si="2046"/>
        <v>0</v>
      </c>
      <c r="CBV34" s="56">
        <f t="shared" si="2047"/>
        <v>0</v>
      </c>
      <c r="CBW34" s="56">
        <f t="shared" si="2048"/>
        <v>0</v>
      </c>
      <c r="CBX34" s="56">
        <f t="shared" si="2049"/>
        <v>0</v>
      </c>
      <c r="CBY34" s="56">
        <f t="shared" si="2050"/>
        <v>0</v>
      </c>
      <c r="CBZ34" s="56">
        <f t="shared" si="2051"/>
        <v>0</v>
      </c>
      <c r="CCA34" s="56">
        <f t="shared" si="2052"/>
        <v>0</v>
      </c>
      <c r="CCB34" s="56">
        <f t="shared" si="2053"/>
        <v>0</v>
      </c>
      <c r="CCC34" s="56">
        <f t="shared" si="2054"/>
        <v>0</v>
      </c>
      <c r="CCD34" s="56">
        <f t="shared" si="2055"/>
        <v>0</v>
      </c>
      <c r="CCE34" s="56">
        <f t="shared" si="2056"/>
        <v>0</v>
      </c>
      <c r="CCF34" s="56">
        <f t="shared" si="2057"/>
        <v>0</v>
      </c>
      <c r="CCG34" s="56">
        <f t="shared" si="2058"/>
        <v>0</v>
      </c>
      <c r="CCH34" s="56">
        <f t="shared" si="2059"/>
        <v>0</v>
      </c>
      <c r="CCI34" s="56">
        <f t="shared" si="2060"/>
        <v>0</v>
      </c>
      <c r="CCJ34" s="56">
        <f t="shared" si="2061"/>
        <v>0</v>
      </c>
      <c r="CCK34" s="56">
        <f t="shared" si="2062"/>
        <v>0</v>
      </c>
      <c r="CCL34" s="56">
        <f t="shared" si="2063"/>
        <v>0</v>
      </c>
      <c r="CCM34" s="56">
        <f t="shared" si="2064"/>
        <v>0</v>
      </c>
      <c r="CCN34" s="56">
        <f t="shared" si="2065"/>
        <v>0</v>
      </c>
      <c r="CCO34" s="56">
        <f t="shared" si="2066"/>
        <v>0</v>
      </c>
      <c r="CCP34" s="56">
        <f t="shared" si="2067"/>
        <v>0</v>
      </c>
      <c r="CCQ34" s="56">
        <f t="shared" si="2068"/>
        <v>0</v>
      </c>
      <c r="CCR34" s="56">
        <f t="shared" si="2069"/>
        <v>0</v>
      </c>
      <c r="CCS34" s="56">
        <f t="shared" si="2070"/>
        <v>0</v>
      </c>
      <c r="CCT34" s="56">
        <f t="shared" si="2071"/>
        <v>0</v>
      </c>
      <c r="CCU34" s="56">
        <f t="shared" si="2072"/>
        <v>0</v>
      </c>
      <c r="CCV34" s="56">
        <f t="shared" si="2073"/>
        <v>0</v>
      </c>
      <c r="CCW34" s="56">
        <f t="shared" si="2074"/>
        <v>0</v>
      </c>
      <c r="CCX34" s="56">
        <f t="shared" si="2075"/>
        <v>0</v>
      </c>
      <c r="CCY34" s="56">
        <f t="shared" si="2076"/>
        <v>0</v>
      </c>
      <c r="CCZ34" s="56">
        <f t="shared" si="2077"/>
        <v>0</v>
      </c>
      <c r="CDA34" s="56">
        <f t="shared" si="2078"/>
        <v>0</v>
      </c>
      <c r="CDB34" s="56">
        <f t="shared" si="2079"/>
        <v>0</v>
      </c>
      <c r="CDC34" s="56">
        <f t="shared" si="2080"/>
        <v>0</v>
      </c>
      <c r="CDD34" s="56">
        <f t="shared" si="2081"/>
        <v>0</v>
      </c>
      <c r="CDE34" s="56">
        <f t="shared" si="2082"/>
        <v>0</v>
      </c>
      <c r="CDF34" s="56">
        <f t="shared" si="2083"/>
        <v>0</v>
      </c>
      <c r="CDG34" s="56">
        <f t="shared" si="2084"/>
        <v>0</v>
      </c>
      <c r="CDH34" s="56">
        <f t="shared" si="2085"/>
        <v>0</v>
      </c>
      <c r="CDI34" s="56">
        <f t="shared" si="2086"/>
        <v>0</v>
      </c>
      <c r="CDJ34" s="56">
        <f t="shared" si="2087"/>
        <v>0</v>
      </c>
      <c r="CDK34" s="56">
        <f t="shared" si="2088"/>
        <v>0</v>
      </c>
      <c r="CDL34" s="56">
        <f t="shared" si="2089"/>
        <v>0</v>
      </c>
      <c r="CDM34" s="56">
        <f t="shared" si="2090"/>
        <v>0</v>
      </c>
      <c r="CDN34" s="56">
        <f t="shared" si="2091"/>
        <v>0</v>
      </c>
      <c r="CDO34" s="56">
        <f t="shared" si="2092"/>
        <v>0</v>
      </c>
      <c r="CDP34" s="56">
        <f t="shared" si="2093"/>
        <v>0</v>
      </c>
      <c r="CDQ34" s="56">
        <f t="shared" si="2094"/>
        <v>0</v>
      </c>
      <c r="CDR34" s="56">
        <f t="shared" si="2095"/>
        <v>0</v>
      </c>
      <c r="CDS34" s="56">
        <f t="shared" si="2096"/>
        <v>0</v>
      </c>
      <c r="CDT34" s="56">
        <f t="shared" si="2097"/>
        <v>0</v>
      </c>
      <c r="CDU34" s="56">
        <f t="shared" si="2098"/>
        <v>0</v>
      </c>
      <c r="CDV34" s="56">
        <f t="shared" si="2099"/>
        <v>0</v>
      </c>
      <c r="CDW34" s="56">
        <f t="shared" si="2100"/>
        <v>0</v>
      </c>
      <c r="CDX34" s="56">
        <f t="shared" si="2101"/>
        <v>0</v>
      </c>
      <c r="CDY34" s="56">
        <f t="shared" si="2102"/>
        <v>0</v>
      </c>
      <c r="CDZ34" s="56">
        <f t="shared" si="2103"/>
        <v>0</v>
      </c>
      <c r="CEA34" s="56">
        <f t="shared" si="2104"/>
        <v>0</v>
      </c>
      <c r="CEB34" s="56">
        <f t="shared" si="2105"/>
        <v>0</v>
      </c>
      <c r="CEC34" s="56">
        <f t="shared" si="2106"/>
        <v>0</v>
      </c>
      <c r="CED34" s="56">
        <f t="shared" si="2107"/>
        <v>0</v>
      </c>
      <c r="CEE34" s="56">
        <f t="shared" si="2108"/>
        <v>0</v>
      </c>
      <c r="CEF34" s="56">
        <f t="shared" si="2109"/>
        <v>0</v>
      </c>
      <c r="CEG34" s="56">
        <f t="shared" si="2110"/>
        <v>0</v>
      </c>
      <c r="CEH34" s="56">
        <f t="shared" si="2111"/>
        <v>0</v>
      </c>
      <c r="CEI34" s="56">
        <f t="shared" si="2112"/>
        <v>0</v>
      </c>
      <c r="CEJ34" s="56">
        <f t="shared" si="2113"/>
        <v>0</v>
      </c>
      <c r="CEK34" s="56">
        <f t="shared" si="2114"/>
        <v>0</v>
      </c>
      <c r="CEL34" s="56">
        <f t="shared" si="2115"/>
        <v>0</v>
      </c>
    </row>
    <row r="35" spans="4:2170">
      <c r="D35" s="60">
        <v>1000</v>
      </c>
      <c r="E35" s="59">
        <f>Feuil2!K12</f>
        <v>0</v>
      </c>
      <c r="F35" s="59">
        <f>Feuil2!L12</f>
        <v>0</v>
      </c>
      <c r="G35" s="59">
        <f>Feuil2!M12</f>
        <v>0</v>
      </c>
      <c r="H35" s="59">
        <f>Feuil2!N12</f>
        <v>0</v>
      </c>
      <c r="I35" s="59">
        <f>Feuil2!O12</f>
        <v>0</v>
      </c>
      <c r="J35" s="59">
        <f>Feuil2!P12</f>
        <v>0</v>
      </c>
      <c r="K35" s="59">
        <f>Feuil2!Q12</f>
        <v>0</v>
      </c>
      <c r="L35" s="59">
        <f>Feuil2!R12</f>
        <v>0</v>
      </c>
      <c r="M35" s="59">
        <f>Feuil2!S12</f>
        <v>0</v>
      </c>
      <c r="N35" s="59">
        <f>Feuil2!T12</f>
        <v>0</v>
      </c>
      <c r="O35" s="59">
        <f>Feuil2!U12</f>
        <v>0</v>
      </c>
      <c r="P35" s="59">
        <f>Feuil2!V12</f>
        <v>0</v>
      </c>
      <c r="Q35" s="59">
        <f>Feuil2!W12</f>
        <v>0</v>
      </c>
      <c r="R35" s="59">
        <f>Feuil2!X12</f>
        <v>0</v>
      </c>
      <c r="S35" s="59">
        <f>Feuil2!Y12</f>
        <v>0</v>
      </c>
      <c r="T35" s="59">
        <f>Feuil2!Z12</f>
        <v>0</v>
      </c>
      <c r="U35" s="59">
        <f>Feuil2!AA12</f>
        <v>0</v>
      </c>
      <c r="V35" s="59">
        <f>Feuil2!AB12</f>
        <v>0</v>
      </c>
      <c r="W35" s="59">
        <f>Feuil2!AC12</f>
        <v>-0.73302381166893782</v>
      </c>
      <c r="X35" s="59">
        <f>Feuil2!AD12</f>
        <v>0.68020297818102904</v>
      </c>
      <c r="Y35" s="59">
        <f>Feuil2!AE12</f>
        <v>0.73302381166893782</v>
      </c>
      <c r="Z35" s="59">
        <f>Feuil2!AF12</f>
        <v>-0.68020297818102904</v>
      </c>
      <c r="AA35" s="59">
        <f>Feuil2!AG12</f>
        <v>0</v>
      </c>
      <c r="AB35" s="59">
        <f>Feuil2!AH12</f>
        <v>0</v>
      </c>
      <c r="AC35" s="59">
        <f>Feuil2!AI12</f>
        <v>0</v>
      </c>
      <c r="AD35" s="59">
        <f>Feuil2!AJ12</f>
        <v>0</v>
      </c>
      <c r="AE35" s="59">
        <f>Feuil2!AK12</f>
        <v>0</v>
      </c>
      <c r="AF35" s="59">
        <f>Feuil2!AL12</f>
        <v>0</v>
      </c>
      <c r="AG35" s="59">
        <f>Feuil2!AM12</f>
        <v>0</v>
      </c>
      <c r="AH35" s="59">
        <f>Feuil2!AN12</f>
        <v>0</v>
      </c>
      <c r="AI35" s="59">
        <f>Feuil2!AO12</f>
        <v>0</v>
      </c>
      <c r="AJ35" s="59">
        <f>Feuil2!AP12</f>
        <v>0</v>
      </c>
      <c r="AK35" s="59">
        <f>Feuil2!AQ12</f>
        <v>0</v>
      </c>
      <c r="AL35" s="59">
        <f>Feuil2!AR12</f>
        <v>0</v>
      </c>
      <c r="AM35" s="59">
        <f>Feuil2!AS12</f>
        <v>0</v>
      </c>
      <c r="AN35" s="59">
        <f>Feuil2!AT12</f>
        <v>0</v>
      </c>
      <c r="AO35" s="59">
        <f>Feuil2!AU12</f>
        <v>0</v>
      </c>
      <c r="AP35" s="59">
        <f>Feuil2!AV12</f>
        <v>0</v>
      </c>
      <c r="AQ35" s="59">
        <f>Feuil2!AW12</f>
        <v>0</v>
      </c>
      <c r="AR35" s="59">
        <f>Feuil2!AX12</f>
        <v>0</v>
      </c>
      <c r="AS35" s="59">
        <f>Feuil2!AY12</f>
        <v>0</v>
      </c>
      <c r="AT35" s="59">
        <f>Feuil2!AZ12</f>
        <v>0</v>
      </c>
      <c r="AU35" s="59">
        <f>Feuil2!BA12</f>
        <v>0</v>
      </c>
      <c r="AV35" s="59">
        <f>Feuil2!BB12</f>
        <v>0</v>
      </c>
      <c r="AW35" s="59">
        <f>Feuil2!BC12</f>
        <v>0</v>
      </c>
      <c r="AX35" s="59">
        <f>Feuil2!BD12</f>
        <v>0</v>
      </c>
      <c r="AY35" s="58">
        <f t="shared" si="2116"/>
        <v>2500</v>
      </c>
      <c r="BC35" s="56">
        <f t="shared" si="0"/>
        <v>0</v>
      </c>
      <c r="BD35" s="56">
        <f t="shared" si="1"/>
        <v>0</v>
      </c>
      <c r="BE35" s="56">
        <f t="shared" si="2"/>
        <v>0</v>
      </c>
      <c r="BF35" s="56">
        <f t="shared" si="3"/>
        <v>0</v>
      </c>
      <c r="BG35" s="56">
        <f t="shared" si="4"/>
        <v>0</v>
      </c>
      <c r="BH35" s="56">
        <f t="shared" si="5"/>
        <v>0</v>
      </c>
      <c r="BI35" s="56">
        <f t="shared" si="6"/>
        <v>0</v>
      </c>
      <c r="BJ35" s="56">
        <f t="shared" si="7"/>
        <v>0</v>
      </c>
      <c r="BK35" s="56">
        <f t="shared" si="8"/>
        <v>0</v>
      </c>
      <c r="BL35" s="56">
        <f t="shared" si="9"/>
        <v>0</v>
      </c>
      <c r="BM35" s="56">
        <f t="shared" si="10"/>
        <v>0</v>
      </c>
      <c r="BN35" s="56">
        <f t="shared" si="11"/>
        <v>0</v>
      </c>
      <c r="BO35" s="56">
        <f t="shared" si="12"/>
        <v>0</v>
      </c>
      <c r="BP35" s="56">
        <f t="shared" si="13"/>
        <v>0</v>
      </c>
      <c r="BQ35" s="56">
        <f t="shared" si="14"/>
        <v>0</v>
      </c>
      <c r="BR35" s="56">
        <f t="shared" si="15"/>
        <v>0</v>
      </c>
      <c r="BS35" s="56">
        <f t="shared" si="16"/>
        <v>0</v>
      </c>
      <c r="BT35" s="56">
        <f t="shared" si="17"/>
        <v>0</v>
      </c>
      <c r="BU35" s="56">
        <f t="shared" si="18"/>
        <v>0</v>
      </c>
      <c r="BV35" s="56">
        <f t="shared" si="19"/>
        <v>0</v>
      </c>
      <c r="BW35" s="56">
        <f t="shared" si="20"/>
        <v>0</v>
      </c>
      <c r="BX35" s="56">
        <f t="shared" si="21"/>
        <v>0</v>
      </c>
      <c r="BY35" s="56">
        <f t="shared" si="22"/>
        <v>0</v>
      </c>
      <c r="BZ35" s="56">
        <f t="shared" si="23"/>
        <v>0</v>
      </c>
      <c r="CA35" s="56">
        <f t="shared" si="24"/>
        <v>0</v>
      </c>
      <c r="CB35" s="56">
        <f t="shared" si="25"/>
        <v>0</v>
      </c>
      <c r="CC35" s="56">
        <f t="shared" si="26"/>
        <v>0</v>
      </c>
      <c r="CD35" s="56">
        <f t="shared" si="27"/>
        <v>0</v>
      </c>
      <c r="CE35" s="56">
        <f t="shared" si="28"/>
        <v>0</v>
      </c>
      <c r="CF35" s="56">
        <f t="shared" si="29"/>
        <v>0</v>
      </c>
      <c r="CG35" s="56">
        <f t="shared" si="30"/>
        <v>0</v>
      </c>
      <c r="CH35" s="56">
        <f t="shared" si="31"/>
        <v>0</v>
      </c>
      <c r="CI35" s="56">
        <f t="shared" si="32"/>
        <v>0</v>
      </c>
      <c r="CJ35" s="56">
        <f t="shared" si="33"/>
        <v>0</v>
      </c>
      <c r="CK35" s="56">
        <f t="shared" si="34"/>
        <v>0</v>
      </c>
      <c r="CL35" s="56">
        <f t="shared" si="35"/>
        <v>0</v>
      </c>
      <c r="CM35" s="56">
        <f t="shared" si="36"/>
        <v>0</v>
      </c>
      <c r="CN35" s="56">
        <f t="shared" si="37"/>
        <v>0</v>
      </c>
      <c r="CO35" s="56">
        <f t="shared" si="38"/>
        <v>0</v>
      </c>
      <c r="CP35" s="56">
        <f t="shared" si="39"/>
        <v>0</v>
      </c>
      <c r="CQ35" s="56">
        <f t="shared" si="40"/>
        <v>0</v>
      </c>
      <c r="CR35" s="56">
        <f t="shared" si="41"/>
        <v>0</v>
      </c>
      <c r="CS35" s="56">
        <f t="shared" si="42"/>
        <v>0</v>
      </c>
      <c r="CT35" s="56">
        <f t="shared" si="43"/>
        <v>0</v>
      </c>
      <c r="CU35" s="56">
        <f t="shared" si="44"/>
        <v>0</v>
      </c>
      <c r="CV35" s="56">
        <f t="shared" si="45"/>
        <v>0</v>
      </c>
      <c r="CW35" s="56">
        <f t="shared" si="46"/>
        <v>0</v>
      </c>
      <c r="CX35" s="56">
        <f t="shared" si="47"/>
        <v>0</v>
      </c>
      <c r="CY35" s="56">
        <f t="shared" si="48"/>
        <v>0</v>
      </c>
      <c r="CZ35" s="56">
        <f t="shared" si="49"/>
        <v>0</v>
      </c>
      <c r="DA35" s="56">
        <f t="shared" si="50"/>
        <v>0</v>
      </c>
      <c r="DB35" s="56">
        <f t="shared" si="51"/>
        <v>0</v>
      </c>
      <c r="DC35" s="56">
        <f t="shared" si="52"/>
        <v>0</v>
      </c>
      <c r="DD35" s="56">
        <f t="shared" si="53"/>
        <v>0</v>
      </c>
      <c r="DE35" s="56">
        <f t="shared" si="54"/>
        <v>0</v>
      </c>
      <c r="DF35" s="56">
        <f t="shared" si="55"/>
        <v>0</v>
      </c>
      <c r="DG35" s="56">
        <f t="shared" si="56"/>
        <v>0</v>
      </c>
      <c r="DH35" s="56">
        <f t="shared" si="57"/>
        <v>0</v>
      </c>
      <c r="DI35" s="56">
        <f t="shared" si="58"/>
        <v>0</v>
      </c>
      <c r="DJ35" s="56">
        <f t="shared" si="59"/>
        <v>0</v>
      </c>
      <c r="DK35" s="56">
        <f t="shared" si="60"/>
        <v>0</v>
      </c>
      <c r="DL35" s="56">
        <f t="shared" si="61"/>
        <v>0</v>
      </c>
      <c r="DM35" s="56">
        <f t="shared" si="62"/>
        <v>0</v>
      </c>
      <c r="DN35" s="56">
        <f t="shared" si="63"/>
        <v>0</v>
      </c>
      <c r="DO35" s="56">
        <f t="shared" si="64"/>
        <v>0</v>
      </c>
      <c r="DP35" s="56">
        <f t="shared" si="65"/>
        <v>0</v>
      </c>
      <c r="DQ35" s="56">
        <f t="shared" si="66"/>
        <v>0</v>
      </c>
      <c r="DR35" s="56">
        <f t="shared" si="67"/>
        <v>0</v>
      </c>
      <c r="DS35" s="56">
        <f t="shared" si="68"/>
        <v>0</v>
      </c>
      <c r="DT35" s="56">
        <f t="shared" si="69"/>
        <v>0</v>
      </c>
      <c r="DU35" s="56">
        <f t="shared" si="70"/>
        <v>0</v>
      </c>
      <c r="DV35" s="56">
        <f t="shared" si="71"/>
        <v>0</v>
      </c>
      <c r="DW35" s="56">
        <f t="shared" si="72"/>
        <v>0</v>
      </c>
      <c r="DX35" s="56">
        <f t="shared" si="73"/>
        <v>0</v>
      </c>
      <c r="DY35" s="56">
        <f t="shared" si="74"/>
        <v>0</v>
      </c>
      <c r="DZ35" s="56">
        <f t="shared" si="75"/>
        <v>0</v>
      </c>
      <c r="EA35" s="56">
        <f t="shared" si="76"/>
        <v>0</v>
      </c>
      <c r="EB35" s="56">
        <f t="shared" si="77"/>
        <v>0</v>
      </c>
      <c r="EC35" s="56">
        <f t="shared" si="78"/>
        <v>0</v>
      </c>
      <c r="ED35" s="56">
        <f t="shared" si="79"/>
        <v>0</v>
      </c>
      <c r="EE35" s="56">
        <f t="shared" si="80"/>
        <v>0</v>
      </c>
      <c r="EF35" s="56">
        <f t="shared" si="81"/>
        <v>0</v>
      </c>
      <c r="EG35" s="56">
        <f t="shared" si="82"/>
        <v>0</v>
      </c>
      <c r="EH35" s="56">
        <f t="shared" si="83"/>
        <v>0</v>
      </c>
      <c r="EI35" s="56">
        <f t="shared" si="84"/>
        <v>0</v>
      </c>
      <c r="EJ35" s="56">
        <f t="shared" si="85"/>
        <v>0</v>
      </c>
      <c r="EK35" s="56">
        <f t="shared" si="86"/>
        <v>0</v>
      </c>
      <c r="EL35" s="56">
        <f t="shared" si="87"/>
        <v>0</v>
      </c>
      <c r="EM35" s="56">
        <f t="shared" si="88"/>
        <v>0</v>
      </c>
      <c r="EN35" s="56">
        <f t="shared" si="89"/>
        <v>0</v>
      </c>
      <c r="EO35" s="56">
        <f t="shared" si="90"/>
        <v>0</v>
      </c>
      <c r="EP35" s="56">
        <f t="shared" si="91"/>
        <v>0</v>
      </c>
      <c r="EQ35" s="56">
        <f t="shared" si="92"/>
        <v>0</v>
      </c>
      <c r="ER35" s="56">
        <f t="shared" si="93"/>
        <v>0</v>
      </c>
      <c r="ES35" s="56">
        <f t="shared" si="94"/>
        <v>0</v>
      </c>
      <c r="ET35" s="56">
        <f t="shared" si="95"/>
        <v>0</v>
      </c>
      <c r="EU35" s="56">
        <f t="shared" si="96"/>
        <v>0</v>
      </c>
      <c r="EV35" s="56">
        <f t="shared" si="97"/>
        <v>0</v>
      </c>
      <c r="EW35" s="56">
        <f t="shared" si="98"/>
        <v>0</v>
      </c>
      <c r="EX35" s="56">
        <f t="shared" si="99"/>
        <v>0</v>
      </c>
      <c r="EY35" s="56">
        <f t="shared" si="100"/>
        <v>0</v>
      </c>
      <c r="EZ35" s="56">
        <f t="shared" si="101"/>
        <v>0</v>
      </c>
      <c r="FA35" s="56">
        <f t="shared" si="102"/>
        <v>0</v>
      </c>
      <c r="FB35" s="56">
        <f t="shared" si="103"/>
        <v>0</v>
      </c>
      <c r="FC35" s="56">
        <f t="shared" si="104"/>
        <v>0</v>
      </c>
      <c r="FD35" s="56">
        <f t="shared" si="105"/>
        <v>0</v>
      </c>
      <c r="FE35" s="56">
        <f t="shared" si="106"/>
        <v>0</v>
      </c>
      <c r="FF35" s="56">
        <f t="shared" si="107"/>
        <v>0</v>
      </c>
      <c r="FG35" s="56">
        <f t="shared" si="108"/>
        <v>0</v>
      </c>
      <c r="FH35" s="56">
        <f t="shared" si="109"/>
        <v>0</v>
      </c>
      <c r="FI35" s="56">
        <f t="shared" si="110"/>
        <v>0</v>
      </c>
      <c r="FJ35" s="56">
        <f t="shared" si="111"/>
        <v>0</v>
      </c>
      <c r="FK35" s="56">
        <f t="shared" si="112"/>
        <v>0</v>
      </c>
      <c r="FL35" s="56">
        <f t="shared" si="113"/>
        <v>0</v>
      </c>
      <c r="FM35" s="56">
        <f t="shared" si="114"/>
        <v>0</v>
      </c>
      <c r="FN35" s="56">
        <f t="shared" si="115"/>
        <v>0</v>
      </c>
      <c r="FO35" s="56">
        <f t="shared" si="116"/>
        <v>0</v>
      </c>
      <c r="FP35" s="56">
        <f t="shared" si="117"/>
        <v>0</v>
      </c>
      <c r="FQ35" s="56">
        <f t="shared" si="118"/>
        <v>0</v>
      </c>
      <c r="FR35" s="56">
        <f t="shared" si="119"/>
        <v>0</v>
      </c>
      <c r="FS35" s="56">
        <f t="shared" si="120"/>
        <v>0</v>
      </c>
      <c r="FT35" s="56">
        <f t="shared" si="121"/>
        <v>0</v>
      </c>
      <c r="FU35" s="56">
        <f t="shared" si="122"/>
        <v>0</v>
      </c>
      <c r="FV35" s="56">
        <f t="shared" si="123"/>
        <v>0</v>
      </c>
      <c r="FW35" s="56">
        <f t="shared" si="124"/>
        <v>0</v>
      </c>
      <c r="FX35" s="56">
        <f t="shared" si="125"/>
        <v>0</v>
      </c>
      <c r="FY35" s="56">
        <f t="shared" si="126"/>
        <v>0</v>
      </c>
      <c r="FZ35" s="56">
        <f t="shared" si="127"/>
        <v>0</v>
      </c>
      <c r="GA35" s="56">
        <f t="shared" si="128"/>
        <v>0</v>
      </c>
      <c r="GB35" s="56">
        <f t="shared" si="129"/>
        <v>0</v>
      </c>
      <c r="GC35" s="56">
        <f t="shared" si="130"/>
        <v>0</v>
      </c>
      <c r="GD35" s="56">
        <f t="shared" si="131"/>
        <v>0</v>
      </c>
      <c r="GE35" s="56">
        <f t="shared" si="132"/>
        <v>0</v>
      </c>
      <c r="GF35" s="56">
        <f t="shared" si="133"/>
        <v>0</v>
      </c>
      <c r="GG35" s="56">
        <f t="shared" si="134"/>
        <v>0</v>
      </c>
      <c r="GH35" s="56">
        <f t="shared" si="135"/>
        <v>0</v>
      </c>
      <c r="GI35" s="56">
        <f t="shared" si="136"/>
        <v>0</v>
      </c>
      <c r="GJ35" s="56">
        <f t="shared" si="137"/>
        <v>0</v>
      </c>
      <c r="GK35" s="56">
        <f t="shared" si="138"/>
        <v>0</v>
      </c>
      <c r="GL35" s="56">
        <f t="shared" si="139"/>
        <v>0</v>
      </c>
      <c r="GM35" s="56">
        <f t="shared" si="140"/>
        <v>0</v>
      </c>
      <c r="GN35" s="56">
        <f t="shared" si="141"/>
        <v>0</v>
      </c>
      <c r="GO35" s="56">
        <f t="shared" si="142"/>
        <v>0</v>
      </c>
      <c r="GP35" s="56">
        <f t="shared" si="143"/>
        <v>0</v>
      </c>
      <c r="GQ35" s="56">
        <f t="shared" si="144"/>
        <v>0</v>
      </c>
      <c r="GR35" s="56">
        <f t="shared" si="145"/>
        <v>0</v>
      </c>
      <c r="GS35" s="56">
        <f t="shared" si="146"/>
        <v>0</v>
      </c>
      <c r="GT35" s="56">
        <f t="shared" si="147"/>
        <v>0</v>
      </c>
      <c r="GU35" s="56">
        <f t="shared" si="148"/>
        <v>0</v>
      </c>
      <c r="GV35" s="56">
        <f t="shared" si="149"/>
        <v>0</v>
      </c>
      <c r="GW35" s="56">
        <f t="shared" si="150"/>
        <v>0</v>
      </c>
      <c r="GX35" s="56">
        <f t="shared" si="151"/>
        <v>0</v>
      </c>
      <c r="GY35" s="56">
        <f t="shared" si="152"/>
        <v>0</v>
      </c>
      <c r="GZ35" s="56">
        <f t="shared" si="153"/>
        <v>0</v>
      </c>
      <c r="HA35" s="56">
        <f t="shared" si="154"/>
        <v>0</v>
      </c>
      <c r="HB35" s="56">
        <f t="shared" si="155"/>
        <v>0</v>
      </c>
      <c r="HC35" s="56">
        <f t="shared" si="156"/>
        <v>0</v>
      </c>
      <c r="HD35" s="56">
        <f t="shared" si="157"/>
        <v>0</v>
      </c>
      <c r="HE35" s="56">
        <f t="shared" si="158"/>
        <v>0</v>
      </c>
      <c r="HF35" s="56">
        <f t="shared" si="159"/>
        <v>0</v>
      </c>
      <c r="HG35" s="56">
        <f t="shared" si="160"/>
        <v>0</v>
      </c>
      <c r="HH35" s="56">
        <f t="shared" si="161"/>
        <v>0</v>
      </c>
      <c r="HI35" s="56">
        <f t="shared" si="162"/>
        <v>0</v>
      </c>
      <c r="HJ35" s="56">
        <f t="shared" si="163"/>
        <v>0</v>
      </c>
      <c r="HK35" s="56">
        <f t="shared" si="164"/>
        <v>0</v>
      </c>
      <c r="HL35" s="56">
        <f t="shared" si="165"/>
        <v>0</v>
      </c>
      <c r="HM35" s="56">
        <f t="shared" si="166"/>
        <v>0</v>
      </c>
      <c r="HN35" s="56">
        <f t="shared" si="167"/>
        <v>0</v>
      </c>
      <c r="HO35" s="56">
        <f t="shared" si="168"/>
        <v>0</v>
      </c>
      <c r="HP35" s="56">
        <f t="shared" si="169"/>
        <v>0</v>
      </c>
      <c r="HQ35" s="56">
        <f t="shared" si="170"/>
        <v>0</v>
      </c>
      <c r="HR35" s="56">
        <f t="shared" si="171"/>
        <v>0</v>
      </c>
      <c r="HS35" s="56">
        <f t="shared" si="172"/>
        <v>0</v>
      </c>
      <c r="HT35" s="56">
        <f t="shared" si="173"/>
        <v>0</v>
      </c>
      <c r="HU35" s="56">
        <f t="shared" si="174"/>
        <v>0</v>
      </c>
      <c r="HV35" s="56">
        <f t="shared" si="175"/>
        <v>0</v>
      </c>
      <c r="HW35" s="56">
        <f t="shared" si="176"/>
        <v>0</v>
      </c>
      <c r="HX35" s="56">
        <f t="shared" si="177"/>
        <v>0</v>
      </c>
      <c r="HY35" s="56">
        <f t="shared" si="178"/>
        <v>0</v>
      </c>
      <c r="HZ35" s="56">
        <f t="shared" si="179"/>
        <v>0</v>
      </c>
      <c r="IA35" s="56">
        <f t="shared" si="180"/>
        <v>0</v>
      </c>
      <c r="IB35" s="56">
        <f t="shared" si="181"/>
        <v>0</v>
      </c>
      <c r="IC35" s="56">
        <f t="shared" si="182"/>
        <v>0</v>
      </c>
      <c r="ID35" s="56">
        <f t="shared" si="183"/>
        <v>0</v>
      </c>
      <c r="IE35" s="56">
        <f t="shared" si="184"/>
        <v>0</v>
      </c>
      <c r="IF35" s="56">
        <f t="shared" si="185"/>
        <v>0</v>
      </c>
      <c r="IG35" s="56">
        <f t="shared" si="186"/>
        <v>0</v>
      </c>
      <c r="IH35" s="56">
        <f t="shared" si="187"/>
        <v>0</v>
      </c>
      <c r="II35" s="56">
        <f t="shared" si="188"/>
        <v>0</v>
      </c>
      <c r="IJ35" s="56">
        <f t="shared" si="189"/>
        <v>0</v>
      </c>
      <c r="IK35" s="56">
        <f t="shared" si="190"/>
        <v>0</v>
      </c>
      <c r="IL35" s="56">
        <f t="shared" si="191"/>
        <v>0</v>
      </c>
      <c r="IM35" s="56">
        <f t="shared" si="192"/>
        <v>0</v>
      </c>
      <c r="IN35" s="56">
        <f t="shared" si="193"/>
        <v>0</v>
      </c>
      <c r="IO35" s="56">
        <f t="shared" si="194"/>
        <v>0</v>
      </c>
      <c r="IP35" s="56">
        <f t="shared" si="195"/>
        <v>0</v>
      </c>
      <c r="IQ35" s="56">
        <f t="shared" si="196"/>
        <v>0</v>
      </c>
      <c r="IR35" s="56">
        <f t="shared" si="197"/>
        <v>0</v>
      </c>
      <c r="IS35" s="56">
        <f t="shared" si="198"/>
        <v>0</v>
      </c>
      <c r="IT35" s="56">
        <f t="shared" si="199"/>
        <v>0</v>
      </c>
      <c r="IU35" s="56">
        <f t="shared" si="200"/>
        <v>0</v>
      </c>
      <c r="IV35" s="56">
        <f t="shared" si="201"/>
        <v>0</v>
      </c>
      <c r="IW35" s="56">
        <f t="shared" si="202"/>
        <v>0</v>
      </c>
      <c r="IX35" s="56">
        <f t="shared" si="203"/>
        <v>0</v>
      </c>
      <c r="IY35" s="56">
        <f t="shared" si="204"/>
        <v>0</v>
      </c>
      <c r="IZ35" s="56">
        <f t="shared" si="205"/>
        <v>0</v>
      </c>
      <c r="JA35" s="56">
        <f t="shared" si="206"/>
        <v>0</v>
      </c>
      <c r="JB35" s="56">
        <f t="shared" si="207"/>
        <v>0</v>
      </c>
      <c r="JC35" s="56">
        <f t="shared" si="208"/>
        <v>0</v>
      </c>
      <c r="JD35" s="56">
        <f t="shared" si="209"/>
        <v>0</v>
      </c>
      <c r="JE35" s="56">
        <f t="shared" si="210"/>
        <v>0</v>
      </c>
      <c r="JF35" s="56">
        <f t="shared" si="211"/>
        <v>0</v>
      </c>
      <c r="JG35" s="56">
        <f t="shared" si="212"/>
        <v>0</v>
      </c>
      <c r="JH35" s="56">
        <f t="shared" si="213"/>
        <v>0</v>
      </c>
      <c r="JI35" s="56">
        <f t="shared" si="214"/>
        <v>0</v>
      </c>
      <c r="JJ35" s="56">
        <f t="shared" si="215"/>
        <v>0</v>
      </c>
      <c r="JK35" s="56">
        <f t="shared" si="216"/>
        <v>0</v>
      </c>
      <c r="JL35" s="56">
        <f t="shared" si="217"/>
        <v>0</v>
      </c>
      <c r="JM35" s="56">
        <f t="shared" si="218"/>
        <v>0</v>
      </c>
      <c r="JN35" s="56">
        <f t="shared" si="219"/>
        <v>0</v>
      </c>
      <c r="JO35" s="56">
        <f t="shared" si="220"/>
        <v>0</v>
      </c>
      <c r="JP35" s="56">
        <f t="shared" si="221"/>
        <v>0</v>
      </c>
      <c r="JQ35" s="56">
        <f t="shared" si="222"/>
        <v>0</v>
      </c>
      <c r="JR35" s="56">
        <f t="shared" si="223"/>
        <v>0</v>
      </c>
      <c r="JS35" s="56">
        <f t="shared" si="224"/>
        <v>0</v>
      </c>
      <c r="JT35" s="56">
        <f t="shared" si="225"/>
        <v>0</v>
      </c>
      <c r="JU35" s="56">
        <f t="shared" si="226"/>
        <v>0</v>
      </c>
      <c r="JV35" s="56">
        <f t="shared" si="227"/>
        <v>0</v>
      </c>
      <c r="JW35" s="56">
        <f t="shared" si="228"/>
        <v>0</v>
      </c>
      <c r="JX35" s="56">
        <f t="shared" si="229"/>
        <v>0</v>
      </c>
      <c r="JY35" s="56">
        <f t="shared" si="230"/>
        <v>0</v>
      </c>
      <c r="JZ35" s="56">
        <f t="shared" si="231"/>
        <v>0</v>
      </c>
      <c r="KA35" s="56">
        <f t="shared" si="232"/>
        <v>0</v>
      </c>
      <c r="KB35" s="56">
        <f t="shared" si="233"/>
        <v>0</v>
      </c>
      <c r="KC35" s="56">
        <f t="shared" si="234"/>
        <v>0</v>
      </c>
      <c r="KD35" s="56">
        <f t="shared" si="235"/>
        <v>0</v>
      </c>
      <c r="KE35" s="56">
        <f t="shared" si="236"/>
        <v>0</v>
      </c>
      <c r="KF35" s="56">
        <f t="shared" si="237"/>
        <v>0</v>
      </c>
      <c r="KG35" s="56">
        <f t="shared" si="238"/>
        <v>0</v>
      </c>
      <c r="KH35" s="56">
        <f t="shared" si="239"/>
        <v>0</v>
      </c>
      <c r="KI35" s="56">
        <f t="shared" si="240"/>
        <v>0</v>
      </c>
      <c r="KJ35" s="56">
        <f t="shared" si="241"/>
        <v>0</v>
      </c>
      <c r="KK35" s="56">
        <f t="shared" si="242"/>
        <v>0</v>
      </c>
      <c r="KL35" s="56">
        <f t="shared" si="243"/>
        <v>0</v>
      </c>
      <c r="KM35" s="56">
        <f t="shared" si="244"/>
        <v>0</v>
      </c>
      <c r="KN35" s="56">
        <f t="shared" si="245"/>
        <v>0</v>
      </c>
      <c r="KO35" s="56">
        <f t="shared" si="246"/>
        <v>0</v>
      </c>
      <c r="KP35" s="56">
        <f t="shared" si="247"/>
        <v>0</v>
      </c>
      <c r="KQ35" s="56">
        <f t="shared" si="248"/>
        <v>0</v>
      </c>
      <c r="KR35" s="56">
        <f t="shared" si="249"/>
        <v>0</v>
      </c>
      <c r="KS35" s="56">
        <f t="shared" si="250"/>
        <v>0</v>
      </c>
      <c r="KT35" s="56">
        <f t="shared" si="251"/>
        <v>0</v>
      </c>
      <c r="KU35" s="56">
        <f t="shared" si="252"/>
        <v>0</v>
      </c>
      <c r="KV35" s="56">
        <f t="shared" si="253"/>
        <v>0</v>
      </c>
      <c r="KW35" s="56">
        <f t="shared" si="254"/>
        <v>0</v>
      </c>
      <c r="KX35" s="56">
        <f t="shared" si="255"/>
        <v>0</v>
      </c>
      <c r="KY35" s="56">
        <f t="shared" si="256"/>
        <v>0</v>
      </c>
      <c r="KZ35" s="56">
        <f t="shared" si="257"/>
        <v>0</v>
      </c>
      <c r="LA35" s="56">
        <f t="shared" si="258"/>
        <v>0</v>
      </c>
      <c r="LB35" s="56">
        <f t="shared" si="259"/>
        <v>0</v>
      </c>
      <c r="LC35" s="56">
        <f t="shared" si="260"/>
        <v>0</v>
      </c>
      <c r="LD35" s="56">
        <f t="shared" si="261"/>
        <v>0</v>
      </c>
      <c r="LE35" s="56">
        <f t="shared" si="262"/>
        <v>0</v>
      </c>
      <c r="LF35" s="56">
        <f t="shared" si="263"/>
        <v>0</v>
      </c>
      <c r="LG35" s="56">
        <f t="shared" si="264"/>
        <v>0</v>
      </c>
      <c r="LH35" s="56">
        <f t="shared" si="265"/>
        <v>0</v>
      </c>
      <c r="LI35" s="56">
        <f t="shared" si="266"/>
        <v>0</v>
      </c>
      <c r="LJ35" s="56">
        <f t="shared" si="267"/>
        <v>0</v>
      </c>
      <c r="LK35" s="56">
        <f t="shared" si="268"/>
        <v>0</v>
      </c>
      <c r="LL35" s="56">
        <f t="shared" si="269"/>
        <v>0</v>
      </c>
      <c r="LM35" s="56">
        <f t="shared" si="270"/>
        <v>0</v>
      </c>
      <c r="LN35" s="56">
        <f t="shared" si="271"/>
        <v>0</v>
      </c>
      <c r="LO35" s="56">
        <f t="shared" si="272"/>
        <v>0</v>
      </c>
      <c r="LP35" s="56">
        <f t="shared" si="273"/>
        <v>0</v>
      </c>
      <c r="LQ35" s="56">
        <f t="shared" si="274"/>
        <v>0</v>
      </c>
      <c r="LR35" s="56">
        <f t="shared" si="275"/>
        <v>0</v>
      </c>
      <c r="LS35" s="56">
        <f t="shared" si="276"/>
        <v>0</v>
      </c>
      <c r="LT35" s="56">
        <f t="shared" si="277"/>
        <v>0</v>
      </c>
      <c r="LU35" s="56">
        <f t="shared" si="278"/>
        <v>0</v>
      </c>
      <c r="LV35" s="56">
        <f t="shared" si="279"/>
        <v>0</v>
      </c>
      <c r="LW35" s="56">
        <f t="shared" si="280"/>
        <v>0</v>
      </c>
      <c r="LX35" s="56">
        <f t="shared" si="281"/>
        <v>0</v>
      </c>
      <c r="LY35" s="56">
        <f t="shared" si="282"/>
        <v>0</v>
      </c>
      <c r="LZ35" s="56">
        <f t="shared" si="283"/>
        <v>0</v>
      </c>
      <c r="MA35" s="56">
        <f t="shared" si="284"/>
        <v>0</v>
      </c>
      <c r="MB35" s="56">
        <f t="shared" si="285"/>
        <v>0</v>
      </c>
      <c r="MC35" s="56">
        <f t="shared" si="286"/>
        <v>0</v>
      </c>
      <c r="MD35" s="56">
        <f t="shared" si="287"/>
        <v>0</v>
      </c>
      <c r="ME35" s="56">
        <f t="shared" si="288"/>
        <v>0</v>
      </c>
      <c r="MF35" s="56">
        <f t="shared" si="289"/>
        <v>0</v>
      </c>
      <c r="MG35" s="56">
        <f t="shared" si="290"/>
        <v>0</v>
      </c>
      <c r="MH35" s="56">
        <f t="shared" si="291"/>
        <v>0</v>
      </c>
      <c r="MI35" s="56">
        <f t="shared" si="292"/>
        <v>0</v>
      </c>
      <c r="MJ35" s="56">
        <f t="shared" si="293"/>
        <v>0</v>
      </c>
      <c r="MK35" s="56">
        <f t="shared" si="294"/>
        <v>0</v>
      </c>
      <c r="ML35" s="56">
        <f t="shared" si="295"/>
        <v>0</v>
      </c>
      <c r="MM35" s="56">
        <f t="shared" si="296"/>
        <v>0</v>
      </c>
      <c r="MN35" s="56">
        <f t="shared" si="297"/>
        <v>0</v>
      </c>
      <c r="MO35" s="56">
        <f t="shared" si="298"/>
        <v>0</v>
      </c>
      <c r="MP35" s="56">
        <f t="shared" si="299"/>
        <v>0</v>
      </c>
      <c r="MQ35" s="56">
        <f t="shared" si="300"/>
        <v>0</v>
      </c>
      <c r="MR35" s="56">
        <f t="shared" si="301"/>
        <v>0</v>
      </c>
      <c r="MS35" s="56">
        <f t="shared" si="302"/>
        <v>0</v>
      </c>
      <c r="MT35" s="56">
        <f t="shared" si="303"/>
        <v>0</v>
      </c>
      <c r="MU35" s="56">
        <f t="shared" si="304"/>
        <v>0</v>
      </c>
      <c r="MV35" s="56">
        <f t="shared" si="305"/>
        <v>0</v>
      </c>
      <c r="MW35" s="56">
        <f t="shared" si="306"/>
        <v>0</v>
      </c>
      <c r="MX35" s="56">
        <f t="shared" si="307"/>
        <v>0</v>
      </c>
      <c r="MY35" s="56">
        <f t="shared" si="308"/>
        <v>0</v>
      </c>
      <c r="MZ35" s="56">
        <f t="shared" si="309"/>
        <v>0</v>
      </c>
      <c r="NA35" s="56">
        <f t="shared" si="310"/>
        <v>0</v>
      </c>
      <c r="NB35" s="56">
        <f t="shared" si="311"/>
        <v>0</v>
      </c>
      <c r="NC35" s="56">
        <f t="shared" si="312"/>
        <v>0</v>
      </c>
      <c r="ND35" s="56">
        <f t="shared" si="313"/>
        <v>0</v>
      </c>
      <c r="NE35" s="56">
        <f t="shared" si="314"/>
        <v>0</v>
      </c>
      <c r="NF35" s="56">
        <f t="shared" si="315"/>
        <v>0</v>
      </c>
      <c r="NG35" s="56">
        <f t="shared" si="316"/>
        <v>0</v>
      </c>
      <c r="NH35" s="56">
        <f t="shared" si="317"/>
        <v>0</v>
      </c>
      <c r="NI35" s="56">
        <f t="shared" si="318"/>
        <v>0</v>
      </c>
      <c r="NJ35" s="56">
        <f t="shared" si="319"/>
        <v>0</v>
      </c>
      <c r="NK35" s="56">
        <f t="shared" si="320"/>
        <v>0</v>
      </c>
      <c r="NL35" s="56">
        <f t="shared" si="321"/>
        <v>0</v>
      </c>
      <c r="NM35" s="56">
        <f t="shared" si="322"/>
        <v>0</v>
      </c>
      <c r="NN35" s="56">
        <f t="shared" si="323"/>
        <v>0</v>
      </c>
      <c r="NO35" s="56">
        <f t="shared" si="324"/>
        <v>0</v>
      </c>
      <c r="NP35" s="56">
        <f t="shared" si="325"/>
        <v>0</v>
      </c>
      <c r="NQ35" s="56">
        <f t="shared" si="326"/>
        <v>0</v>
      </c>
      <c r="NR35" s="56">
        <f t="shared" si="327"/>
        <v>0</v>
      </c>
      <c r="NS35" s="56">
        <f t="shared" si="328"/>
        <v>0</v>
      </c>
      <c r="NT35" s="56">
        <f t="shared" si="329"/>
        <v>0</v>
      </c>
      <c r="NU35" s="56">
        <f t="shared" si="330"/>
        <v>0</v>
      </c>
      <c r="NV35" s="56">
        <f t="shared" si="331"/>
        <v>0</v>
      </c>
      <c r="NW35" s="56">
        <f t="shared" si="332"/>
        <v>0</v>
      </c>
      <c r="NX35" s="56">
        <f t="shared" si="333"/>
        <v>0</v>
      </c>
      <c r="NY35" s="56">
        <f t="shared" si="334"/>
        <v>0</v>
      </c>
      <c r="NZ35" s="56">
        <f t="shared" si="335"/>
        <v>0</v>
      </c>
      <c r="OA35" s="56">
        <f t="shared" si="336"/>
        <v>0</v>
      </c>
      <c r="OB35" s="56">
        <f t="shared" si="337"/>
        <v>0</v>
      </c>
      <c r="OC35" s="56">
        <f t="shared" si="338"/>
        <v>0</v>
      </c>
      <c r="OD35" s="56">
        <f t="shared" si="339"/>
        <v>0</v>
      </c>
      <c r="OE35" s="56">
        <f t="shared" si="340"/>
        <v>0</v>
      </c>
      <c r="OF35" s="56">
        <f t="shared" si="341"/>
        <v>0</v>
      </c>
      <c r="OG35" s="56">
        <f t="shared" si="342"/>
        <v>0</v>
      </c>
      <c r="OH35" s="56">
        <f t="shared" si="343"/>
        <v>0</v>
      </c>
      <c r="OI35" s="56">
        <f t="shared" si="344"/>
        <v>0</v>
      </c>
      <c r="OJ35" s="56">
        <f t="shared" si="345"/>
        <v>0</v>
      </c>
      <c r="OK35" s="56">
        <f t="shared" si="346"/>
        <v>0</v>
      </c>
      <c r="OL35" s="56">
        <f t="shared" si="347"/>
        <v>0</v>
      </c>
      <c r="OM35" s="56">
        <f t="shared" si="348"/>
        <v>0</v>
      </c>
      <c r="ON35" s="56">
        <f t="shared" si="349"/>
        <v>0</v>
      </c>
      <c r="OO35" s="56">
        <f t="shared" si="350"/>
        <v>0</v>
      </c>
      <c r="OP35" s="56">
        <f t="shared" si="351"/>
        <v>0</v>
      </c>
      <c r="OQ35" s="56">
        <f t="shared" si="352"/>
        <v>0</v>
      </c>
      <c r="OR35" s="56">
        <f t="shared" si="353"/>
        <v>0</v>
      </c>
      <c r="OS35" s="56">
        <f t="shared" si="354"/>
        <v>0</v>
      </c>
      <c r="OT35" s="56">
        <f t="shared" si="355"/>
        <v>0</v>
      </c>
      <c r="OU35" s="56">
        <f t="shared" si="356"/>
        <v>0</v>
      </c>
      <c r="OV35" s="56">
        <f t="shared" si="357"/>
        <v>0</v>
      </c>
      <c r="OW35" s="56">
        <f t="shared" si="358"/>
        <v>0</v>
      </c>
      <c r="OX35" s="56">
        <f t="shared" si="359"/>
        <v>0</v>
      </c>
      <c r="OY35" s="56">
        <f t="shared" si="360"/>
        <v>0</v>
      </c>
      <c r="OZ35" s="56">
        <f t="shared" si="361"/>
        <v>0</v>
      </c>
      <c r="PA35" s="56">
        <f t="shared" si="362"/>
        <v>0</v>
      </c>
      <c r="PB35" s="56">
        <f t="shared" si="363"/>
        <v>0</v>
      </c>
      <c r="PC35" s="56">
        <f t="shared" si="364"/>
        <v>0</v>
      </c>
      <c r="PD35" s="56">
        <f t="shared" si="365"/>
        <v>0</v>
      </c>
      <c r="PE35" s="56">
        <f t="shared" si="366"/>
        <v>0</v>
      </c>
      <c r="PF35" s="56">
        <f t="shared" si="367"/>
        <v>0</v>
      </c>
      <c r="PG35" s="56">
        <f t="shared" si="368"/>
        <v>0</v>
      </c>
      <c r="PH35" s="56">
        <f t="shared" si="369"/>
        <v>0</v>
      </c>
      <c r="PI35" s="56">
        <f t="shared" si="370"/>
        <v>0</v>
      </c>
      <c r="PJ35" s="56">
        <f t="shared" si="371"/>
        <v>0</v>
      </c>
      <c r="PK35" s="56">
        <f t="shared" si="372"/>
        <v>0</v>
      </c>
      <c r="PL35" s="56">
        <f t="shared" si="373"/>
        <v>0</v>
      </c>
      <c r="PM35" s="56">
        <f t="shared" si="374"/>
        <v>0</v>
      </c>
      <c r="PN35" s="56">
        <f t="shared" si="375"/>
        <v>0</v>
      </c>
      <c r="PO35" s="56">
        <f t="shared" si="376"/>
        <v>0</v>
      </c>
      <c r="PP35" s="56">
        <f t="shared" si="377"/>
        <v>0</v>
      </c>
      <c r="PQ35" s="56">
        <f t="shared" si="378"/>
        <v>0</v>
      </c>
      <c r="PR35" s="56">
        <f t="shared" si="379"/>
        <v>0</v>
      </c>
      <c r="PS35" s="56">
        <f t="shared" si="380"/>
        <v>0</v>
      </c>
      <c r="PT35" s="56">
        <f t="shared" si="381"/>
        <v>0</v>
      </c>
      <c r="PU35" s="56">
        <f t="shared" si="382"/>
        <v>0</v>
      </c>
      <c r="PV35" s="56">
        <f t="shared" si="383"/>
        <v>0</v>
      </c>
      <c r="PW35" s="56">
        <f t="shared" si="384"/>
        <v>0</v>
      </c>
      <c r="PX35" s="56">
        <f t="shared" si="385"/>
        <v>0</v>
      </c>
      <c r="PY35" s="56">
        <f t="shared" si="386"/>
        <v>0</v>
      </c>
      <c r="PZ35" s="56">
        <f t="shared" si="387"/>
        <v>0</v>
      </c>
      <c r="QA35" s="56">
        <f t="shared" si="388"/>
        <v>0</v>
      </c>
      <c r="QB35" s="56">
        <f t="shared" si="389"/>
        <v>0</v>
      </c>
      <c r="QC35" s="56">
        <f t="shared" si="390"/>
        <v>0</v>
      </c>
      <c r="QD35" s="56">
        <f t="shared" si="391"/>
        <v>0</v>
      </c>
      <c r="QE35" s="56">
        <f t="shared" si="392"/>
        <v>0</v>
      </c>
      <c r="QF35" s="56">
        <f t="shared" si="393"/>
        <v>0</v>
      </c>
      <c r="QG35" s="56">
        <f t="shared" si="394"/>
        <v>0</v>
      </c>
      <c r="QH35" s="56">
        <f t="shared" si="395"/>
        <v>0</v>
      </c>
      <c r="QI35" s="56">
        <f t="shared" si="396"/>
        <v>0</v>
      </c>
      <c r="QJ35" s="56">
        <f t="shared" si="397"/>
        <v>0</v>
      </c>
      <c r="QK35" s="56">
        <f t="shared" si="398"/>
        <v>0</v>
      </c>
      <c r="QL35" s="56">
        <f t="shared" si="399"/>
        <v>0</v>
      </c>
      <c r="QM35" s="56">
        <f t="shared" si="400"/>
        <v>0</v>
      </c>
      <c r="QN35" s="56">
        <f t="shared" si="401"/>
        <v>0</v>
      </c>
      <c r="QO35" s="56">
        <f t="shared" si="402"/>
        <v>0</v>
      </c>
      <c r="QP35" s="56">
        <f t="shared" si="403"/>
        <v>0</v>
      </c>
      <c r="QQ35" s="56">
        <f t="shared" si="404"/>
        <v>0</v>
      </c>
      <c r="QR35" s="56">
        <f t="shared" si="405"/>
        <v>0</v>
      </c>
      <c r="QS35" s="56">
        <f t="shared" si="406"/>
        <v>0</v>
      </c>
      <c r="QT35" s="56">
        <f t="shared" si="407"/>
        <v>0</v>
      </c>
      <c r="QU35" s="56">
        <f t="shared" si="408"/>
        <v>0</v>
      </c>
      <c r="QV35" s="56">
        <f t="shared" si="409"/>
        <v>0</v>
      </c>
      <c r="QW35" s="56">
        <f t="shared" si="410"/>
        <v>0</v>
      </c>
      <c r="QX35" s="56">
        <f t="shared" si="411"/>
        <v>0</v>
      </c>
      <c r="QY35" s="56">
        <f t="shared" si="412"/>
        <v>0</v>
      </c>
      <c r="QZ35" s="56">
        <f t="shared" si="413"/>
        <v>0</v>
      </c>
      <c r="RA35" s="56">
        <f t="shared" si="414"/>
        <v>0</v>
      </c>
      <c r="RB35" s="56">
        <f t="shared" si="415"/>
        <v>0</v>
      </c>
      <c r="RC35" s="56">
        <f t="shared" si="416"/>
        <v>0</v>
      </c>
      <c r="RD35" s="56">
        <f t="shared" si="417"/>
        <v>0</v>
      </c>
      <c r="RE35" s="56">
        <f t="shared" si="418"/>
        <v>0</v>
      </c>
      <c r="RF35" s="56">
        <f t="shared" si="419"/>
        <v>0</v>
      </c>
      <c r="RG35" s="56">
        <f t="shared" si="420"/>
        <v>0</v>
      </c>
      <c r="RH35" s="56">
        <f t="shared" si="421"/>
        <v>0</v>
      </c>
      <c r="RI35" s="56">
        <f t="shared" si="422"/>
        <v>0</v>
      </c>
      <c r="RJ35" s="56">
        <f t="shared" si="423"/>
        <v>0</v>
      </c>
      <c r="RK35" s="56">
        <f t="shared" si="424"/>
        <v>0</v>
      </c>
      <c r="RL35" s="56">
        <f t="shared" si="425"/>
        <v>0</v>
      </c>
      <c r="RM35" s="56">
        <f t="shared" si="426"/>
        <v>0</v>
      </c>
      <c r="RN35" s="56">
        <f t="shared" si="427"/>
        <v>0</v>
      </c>
      <c r="RO35" s="56">
        <f t="shared" si="428"/>
        <v>0</v>
      </c>
      <c r="RP35" s="56">
        <f t="shared" si="429"/>
        <v>0</v>
      </c>
      <c r="RQ35" s="56">
        <f t="shared" si="430"/>
        <v>0</v>
      </c>
      <c r="RR35" s="56">
        <f t="shared" si="431"/>
        <v>0</v>
      </c>
      <c r="RS35" s="56">
        <f t="shared" si="432"/>
        <v>0</v>
      </c>
      <c r="RT35" s="56">
        <f t="shared" si="433"/>
        <v>0</v>
      </c>
      <c r="RU35" s="56">
        <f t="shared" si="434"/>
        <v>0</v>
      </c>
      <c r="RV35" s="56">
        <f t="shared" si="435"/>
        <v>0</v>
      </c>
      <c r="RW35" s="56">
        <f t="shared" si="436"/>
        <v>0</v>
      </c>
      <c r="RX35" s="56">
        <f t="shared" si="437"/>
        <v>0</v>
      </c>
      <c r="RY35" s="56">
        <f t="shared" si="438"/>
        <v>0</v>
      </c>
      <c r="RZ35" s="56">
        <f t="shared" si="439"/>
        <v>0</v>
      </c>
      <c r="SA35" s="56">
        <f t="shared" si="440"/>
        <v>0</v>
      </c>
      <c r="SB35" s="56">
        <f t="shared" si="441"/>
        <v>0</v>
      </c>
      <c r="SC35" s="56">
        <f t="shared" si="442"/>
        <v>0</v>
      </c>
      <c r="SD35" s="56">
        <f t="shared" si="443"/>
        <v>0</v>
      </c>
      <c r="SE35" s="56">
        <f t="shared" si="444"/>
        <v>0</v>
      </c>
      <c r="SF35" s="56">
        <f t="shared" si="445"/>
        <v>0</v>
      </c>
      <c r="SG35" s="56">
        <f t="shared" si="446"/>
        <v>0</v>
      </c>
      <c r="SH35" s="56">
        <f t="shared" si="447"/>
        <v>0</v>
      </c>
      <c r="SI35" s="56">
        <f t="shared" si="448"/>
        <v>0</v>
      </c>
      <c r="SJ35" s="56">
        <f t="shared" si="449"/>
        <v>0</v>
      </c>
      <c r="SK35" s="56">
        <f t="shared" si="450"/>
        <v>0</v>
      </c>
      <c r="SL35" s="56">
        <f t="shared" si="451"/>
        <v>0</v>
      </c>
      <c r="SM35" s="56">
        <f t="shared" si="452"/>
        <v>0</v>
      </c>
      <c r="SN35" s="56">
        <f t="shared" si="453"/>
        <v>0</v>
      </c>
      <c r="SO35" s="56">
        <f t="shared" si="454"/>
        <v>0</v>
      </c>
      <c r="SP35" s="56">
        <f t="shared" si="455"/>
        <v>0</v>
      </c>
      <c r="SQ35" s="56">
        <f t="shared" si="456"/>
        <v>0</v>
      </c>
      <c r="SR35" s="56">
        <f t="shared" si="457"/>
        <v>0</v>
      </c>
      <c r="SS35" s="56">
        <f t="shared" si="458"/>
        <v>0</v>
      </c>
      <c r="ST35" s="56">
        <f t="shared" si="459"/>
        <v>0</v>
      </c>
      <c r="SU35" s="56">
        <f t="shared" si="460"/>
        <v>0</v>
      </c>
      <c r="SV35" s="56">
        <f t="shared" si="461"/>
        <v>0</v>
      </c>
      <c r="SW35" s="56">
        <f t="shared" si="462"/>
        <v>0</v>
      </c>
      <c r="SX35" s="56">
        <f t="shared" si="463"/>
        <v>0</v>
      </c>
      <c r="SY35" s="56">
        <f t="shared" si="464"/>
        <v>0</v>
      </c>
      <c r="SZ35" s="56">
        <f t="shared" si="465"/>
        <v>0</v>
      </c>
      <c r="TA35" s="56">
        <f t="shared" si="466"/>
        <v>0</v>
      </c>
      <c r="TB35" s="56">
        <f t="shared" si="467"/>
        <v>0</v>
      </c>
      <c r="TC35" s="56">
        <f t="shared" si="468"/>
        <v>0</v>
      </c>
      <c r="TD35" s="56">
        <f t="shared" si="469"/>
        <v>0</v>
      </c>
      <c r="TE35" s="56">
        <f t="shared" si="470"/>
        <v>0</v>
      </c>
      <c r="TF35" s="56">
        <f t="shared" si="471"/>
        <v>0</v>
      </c>
      <c r="TG35" s="56">
        <f t="shared" si="472"/>
        <v>0</v>
      </c>
      <c r="TH35" s="56">
        <f t="shared" si="473"/>
        <v>0</v>
      </c>
      <c r="TI35" s="56">
        <f t="shared" si="474"/>
        <v>0</v>
      </c>
      <c r="TJ35" s="56">
        <f t="shared" si="475"/>
        <v>0</v>
      </c>
      <c r="TK35" s="56">
        <f t="shared" si="476"/>
        <v>0</v>
      </c>
      <c r="TL35" s="56">
        <f t="shared" si="477"/>
        <v>0</v>
      </c>
      <c r="TM35" s="56">
        <f t="shared" si="478"/>
        <v>0</v>
      </c>
      <c r="TN35" s="56">
        <f t="shared" si="479"/>
        <v>0</v>
      </c>
      <c r="TO35" s="56">
        <f t="shared" si="480"/>
        <v>0</v>
      </c>
      <c r="TP35" s="56">
        <f t="shared" si="481"/>
        <v>0</v>
      </c>
      <c r="TQ35" s="56">
        <f t="shared" si="482"/>
        <v>0</v>
      </c>
      <c r="TR35" s="56">
        <f t="shared" si="483"/>
        <v>0</v>
      </c>
      <c r="TS35" s="56">
        <f t="shared" si="484"/>
        <v>0</v>
      </c>
      <c r="TT35" s="56">
        <f t="shared" si="485"/>
        <v>0</v>
      </c>
      <c r="TU35" s="56">
        <f t="shared" si="486"/>
        <v>0</v>
      </c>
      <c r="TV35" s="56">
        <f t="shared" si="487"/>
        <v>0</v>
      </c>
      <c r="TW35" s="56">
        <f t="shared" si="488"/>
        <v>0</v>
      </c>
      <c r="TX35" s="56">
        <f t="shared" si="489"/>
        <v>0</v>
      </c>
      <c r="TY35" s="56">
        <f t="shared" si="490"/>
        <v>0</v>
      </c>
      <c r="TZ35" s="56">
        <f t="shared" si="491"/>
        <v>0</v>
      </c>
      <c r="UA35" s="56">
        <f t="shared" si="492"/>
        <v>0</v>
      </c>
      <c r="UB35" s="56">
        <f t="shared" si="493"/>
        <v>0</v>
      </c>
      <c r="UC35" s="56">
        <f t="shared" si="494"/>
        <v>0</v>
      </c>
      <c r="UD35" s="56">
        <f t="shared" si="495"/>
        <v>0</v>
      </c>
      <c r="UE35" s="56">
        <f t="shared" si="496"/>
        <v>0</v>
      </c>
      <c r="UF35" s="56">
        <f t="shared" si="497"/>
        <v>0</v>
      </c>
      <c r="UG35" s="56">
        <f t="shared" si="498"/>
        <v>0</v>
      </c>
      <c r="UH35" s="56">
        <f t="shared" si="499"/>
        <v>0</v>
      </c>
      <c r="UI35" s="56">
        <f t="shared" si="500"/>
        <v>0</v>
      </c>
      <c r="UJ35" s="56">
        <f t="shared" si="501"/>
        <v>0</v>
      </c>
      <c r="UK35" s="56">
        <f t="shared" si="502"/>
        <v>0</v>
      </c>
      <c r="UL35" s="56">
        <f t="shared" si="503"/>
        <v>0</v>
      </c>
      <c r="UM35" s="56">
        <f t="shared" si="504"/>
        <v>0</v>
      </c>
      <c r="UN35" s="56">
        <f t="shared" si="505"/>
        <v>0</v>
      </c>
      <c r="UO35" s="56">
        <f t="shared" si="506"/>
        <v>0</v>
      </c>
      <c r="UP35" s="56">
        <f t="shared" si="507"/>
        <v>0</v>
      </c>
      <c r="UQ35" s="56">
        <f t="shared" si="508"/>
        <v>0</v>
      </c>
      <c r="UR35" s="56">
        <f t="shared" si="509"/>
        <v>0</v>
      </c>
      <c r="US35" s="56">
        <f t="shared" si="510"/>
        <v>0</v>
      </c>
      <c r="UT35" s="56">
        <f t="shared" si="511"/>
        <v>0</v>
      </c>
      <c r="UU35" s="56">
        <f t="shared" si="512"/>
        <v>0</v>
      </c>
      <c r="UV35" s="56">
        <f t="shared" si="513"/>
        <v>0</v>
      </c>
      <c r="UW35" s="56">
        <f t="shared" si="514"/>
        <v>0</v>
      </c>
      <c r="UX35" s="56">
        <f t="shared" si="515"/>
        <v>0</v>
      </c>
      <c r="UY35" s="56">
        <f t="shared" si="516"/>
        <v>0</v>
      </c>
      <c r="UZ35" s="56">
        <f t="shared" si="517"/>
        <v>0</v>
      </c>
      <c r="VA35" s="56">
        <f t="shared" si="518"/>
        <v>0</v>
      </c>
      <c r="VB35" s="56">
        <f t="shared" si="519"/>
        <v>0</v>
      </c>
      <c r="VC35" s="56">
        <f t="shared" si="520"/>
        <v>0</v>
      </c>
      <c r="VD35" s="56">
        <f t="shared" si="521"/>
        <v>0</v>
      </c>
      <c r="VE35" s="56">
        <f t="shared" si="522"/>
        <v>0</v>
      </c>
      <c r="VF35" s="56">
        <f t="shared" si="523"/>
        <v>0</v>
      </c>
      <c r="VG35" s="56">
        <f t="shared" si="524"/>
        <v>0</v>
      </c>
      <c r="VH35" s="56">
        <f t="shared" si="525"/>
        <v>0</v>
      </c>
      <c r="VI35" s="56">
        <f t="shared" si="526"/>
        <v>0</v>
      </c>
      <c r="VJ35" s="56">
        <f t="shared" si="527"/>
        <v>0</v>
      </c>
      <c r="VK35" s="56">
        <f t="shared" si="528"/>
        <v>0</v>
      </c>
      <c r="VL35" s="56">
        <f t="shared" si="529"/>
        <v>0</v>
      </c>
      <c r="VM35" s="56">
        <f t="shared" si="530"/>
        <v>0</v>
      </c>
      <c r="VN35" s="56">
        <f t="shared" si="531"/>
        <v>0</v>
      </c>
      <c r="VO35" s="56">
        <f t="shared" si="532"/>
        <v>0</v>
      </c>
      <c r="VP35" s="56">
        <f t="shared" si="533"/>
        <v>0</v>
      </c>
      <c r="VQ35" s="56">
        <f t="shared" si="534"/>
        <v>0</v>
      </c>
      <c r="VR35" s="56">
        <f t="shared" si="535"/>
        <v>0</v>
      </c>
      <c r="VS35" s="56">
        <f t="shared" si="536"/>
        <v>0</v>
      </c>
      <c r="VT35" s="56">
        <f t="shared" si="537"/>
        <v>0</v>
      </c>
      <c r="VU35" s="56">
        <f t="shared" si="538"/>
        <v>0</v>
      </c>
      <c r="VV35" s="56">
        <f t="shared" si="539"/>
        <v>0</v>
      </c>
      <c r="VW35" s="56">
        <f t="shared" si="540"/>
        <v>0</v>
      </c>
      <c r="VX35" s="56">
        <f t="shared" si="541"/>
        <v>0</v>
      </c>
      <c r="VY35" s="56">
        <f t="shared" si="542"/>
        <v>0</v>
      </c>
      <c r="VZ35" s="56">
        <f t="shared" si="543"/>
        <v>0</v>
      </c>
      <c r="WA35" s="56">
        <f t="shared" si="544"/>
        <v>0</v>
      </c>
      <c r="WB35" s="56">
        <f t="shared" si="545"/>
        <v>0</v>
      </c>
      <c r="WC35" s="56">
        <f t="shared" si="546"/>
        <v>0</v>
      </c>
      <c r="WD35" s="56">
        <f t="shared" si="547"/>
        <v>0</v>
      </c>
      <c r="WE35" s="56">
        <f t="shared" si="548"/>
        <v>0</v>
      </c>
      <c r="WF35" s="56">
        <f t="shared" si="549"/>
        <v>0</v>
      </c>
      <c r="WG35" s="56">
        <f t="shared" si="550"/>
        <v>0</v>
      </c>
      <c r="WH35" s="56">
        <f t="shared" si="551"/>
        <v>0</v>
      </c>
      <c r="WI35" s="56">
        <f t="shared" si="552"/>
        <v>0</v>
      </c>
      <c r="WJ35" s="56">
        <f t="shared" si="553"/>
        <v>0</v>
      </c>
      <c r="WK35" s="56">
        <f t="shared" si="554"/>
        <v>0</v>
      </c>
      <c r="WL35" s="56">
        <f t="shared" si="555"/>
        <v>0</v>
      </c>
      <c r="WM35" s="56">
        <f t="shared" si="556"/>
        <v>0</v>
      </c>
      <c r="WN35" s="56">
        <f t="shared" si="557"/>
        <v>0</v>
      </c>
      <c r="WO35" s="56">
        <f t="shared" si="558"/>
        <v>0</v>
      </c>
      <c r="WP35" s="56">
        <f t="shared" si="559"/>
        <v>0</v>
      </c>
      <c r="WQ35" s="56">
        <f t="shared" si="560"/>
        <v>0</v>
      </c>
      <c r="WR35" s="56">
        <f t="shared" si="561"/>
        <v>0</v>
      </c>
      <c r="WS35" s="56">
        <f t="shared" si="562"/>
        <v>0</v>
      </c>
      <c r="WT35" s="56">
        <f t="shared" si="563"/>
        <v>0</v>
      </c>
      <c r="WU35" s="56">
        <f t="shared" si="564"/>
        <v>0</v>
      </c>
      <c r="WV35" s="56">
        <f t="shared" si="565"/>
        <v>0</v>
      </c>
      <c r="WW35" s="56">
        <f t="shared" si="566"/>
        <v>0</v>
      </c>
      <c r="WX35" s="56">
        <f t="shared" si="567"/>
        <v>0</v>
      </c>
      <c r="WY35" s="56">
        <f t="shared" si="568"/>
        <v>0</v>
      </c>
      <c r="WZ35" s="56">
        <f t="shared" si="569"/>
        <v>0</v>
      </c>
      <c r="XA35" s="56">
        <f t="shared" si="570"/>
        <v>0</v>
      </c>
      <c r="XB35" s="56">
        <f t="shared" si="571"/>
        <v>0</v>
      </c>
      <c r="XC35" s="56">
        <f t="shared" si="572"/>
        <v>0</v>
      </c>
      <c r="XD35" s="56">
        <f t="shared" si="573"/>
        <v>0</v>
      </c>
      <c r="XE35" s="56">
        <f t="shared" si="574"/>
        <v>0</v>
      </c>
      <c r="XF35" s="56">
        <f t="shared" si="575"/>
        <v>0</v>
      </c>
      <c r="XG35" s="56">
        <f t="shared" si="576"/>
        <v>0</v>
      </c>
      <c r="XH35" s="56">
        <f t="shared" si="577"/>
        <v>0</v>
      </c>
      <c r="XI35" s="56">
        <f t="shared" si="578"/>
        <v>0</v>
      </c>
      <c r="XJ35" s="56">
        <f t="shared" si="579"/>
        <v>0</v>
      </c>
      <c r="XK35" s="56">
        <f t="shared" si="580"/>
        <v>0</v>
      </c>
      <c r="XL35" s="56">
        <f t="shared" si="581"/>
        <v>0</v>
      </c>
      <c r="XM35" s="56">
        <f t="shared" si="582"/>
        <v>0</v>
      </c>
      <c r="XN35" s="56">
        <f t="shared" si="583"/>
        <v>0</v>
      </c>
      <c r="XO35" s="56">
        <f t="shared" si="584"/>
        <v>0</v>
      </c>
      <c r="XP35" s="56">
        <f t="shared" si="585"/>
        <v>0</v>
      </c>
      <c r="XQ35" s="56">
        <f t="shared" si="586"/>
        <v>0</v>
      </c>
      <c r="XR35" s="56">
        <f t="shared" si="587"/>
        <v>0</v>
      </c>
      <c r="XS35" s="56">
        <f t="shared" si="588"/>
        <v>0</v>
      </c>
      <c r="XT35" s="56">
        <f t="shared" si="589"/>
        <v>0</v>
      </c>
      <c r="XU35" s="56">
        <f t="shared" si="590"/>
        <v>0</v>
      </c>
      <c r="XV35" s="56">
        <f t="shared" si="591"/>
        <v>0</v>
      </c>
      <c r="XW35" s="56">
        <f t="shared" si="592"/>
        <v>0</v>
      </c>
      <c r="XX35" s="56">
        <f t="shared" si="593"/>
        <v>0</v>
      </c>
      <c r="XY35" s="56">
        <f t="shared" si="594"/>
        <v>0</v>
      </c>
      <c r="XZ35" s="56">
        <f t="shared" si="595"/>
        <v>0</v>
      </c>
      <c r="YA35" s="56">
        <f t="shared" si="596"/>
        <v>0</v>
      </c>
      <c r="YB35" s="56">
        <f t="shared" si="597"/>
        <v>0</v>
      </c>
      <c r="YC35" s="56">
        <f t="shared" si="598"/>
        <v>0</v>
      </c>
      <c r="YD35" s="56">
        <f t="shared" si="599"/>
        <v>0</v>
      </c>
      <c r="YE35" s="56">
        <f t="shared" si="600"/>
        <v>0</v>
      </c>
      <c r="YF35" s="56">
        <f t="shared" si="601"/>
        <v>0</v>
      </c>
      <c r="YG35" s="56">
        <f t="shared" si="602"/>
        <v>0</v>
      </c>
      <c r="YH35" s="56">
        <f t="shared" si="603"/>
        <v>0</v>
      </c>
      <c r="YI35" s="56">
        <f t="shared" si="604"/>
        <v>0</v>
      </c>
      <c r="YJ35" s="56">
        <f t="shared" si="605"/>
        <v>0</v>
      </c>
      <c r="YK35" s="56">
        <f t="shared" si="606"/>
        <v>0</v>
      </c>
      <c r="YL35" s="56">
        <f t="shared" si="607"/>
        <v>0</v>
      </c>
      <c r="YM35" s="56">
        <f t="shared" si="608"/>
        <v>0</v>
      </c>
      <c r="YN35" s="56">
        <f t="shared" si="609"/>
        <v>0</v>
      </c>
      <c r="YO35" s="56">
        <f t="shared" si="610"/>
        <v>0</v>
      </c>
      <c r="YP35" s="56">
        <f t="shared" si="611"/>
        <v>0</v>
      </c>
      <c r="YQ35" s="56">
        <f t="shared" si="612"/>
        <v>0</v>
      </c>
      <c r="YR35" s="56">
        <f t="shared" si="613"/>
        <v>0</v>
      </c>
      <c r="YS35" s="56">
        <f t="shared" si="614"/>
        <v>0</v>
      </c>
      <c r="YT35" s="56">
        <f t="shared" si="615"/>
        <v>0</v>
      </c>
      <c r="YU35" s="56">
        <f t="shared" si="616"/>
        <v>0</v>
      </c>
      <c r="YV35" s="56">
        <f t="shared" si="617"/>
        <v>0</v>
      </c>
      <c r="YW35" s="56">
        <f t="shared" si="618"/>
        <v>0</v>
      </c>
      <c r="YX35" s="56">
        <f t="shared" si="619"/>
        <v>0</v>
      </c>
      <c r="YY35" s="56">
        <f t="shared" si="620"/>
        <v>0</v>
      </c>
      <c r="YZ35" s="56">
        <f t="shared" si="621"/>
        <v>0</v>
      </c>
      <c r="ZA35" s="56">
        <f t="shared" si="622"/>
        <v>0</v>
      </c>
      <c r="ZB35" s="56">
        <f t="shared" si="623"/>
        <v>0</v>
      </c>
      <c r="ZC35" s="56">
        <f t="shared" si="624"/>
        <v>0</v>
      </c>
      <c r="ZD35" s="56">
        <f t="shared" si="625"/>
        <v>0</v>
      </c>
      <c r="ZE35" s="56">
        <f t="shared" si="626"/>
        <v>0</v>
      </c>
      <c r="ZF35" s="56">
        <f t="shared" si="627"/>
        <v>0</v>
      </c>
      <c r="ZG35" s="56">
        <f t="shared" si="628"/>
        <v>0</v>
      </c>
      <c r="ZH35" s="56">
        <f t="shared" si="629"/>
        <v>0</v>
      </c>
      <c r="ZI35" s="56">
        <f t="shared" si="630"/>
        <v>0</v>
      </c>
      <c r="ZJ35" s="56">
        <f t="shared" si="631"/>
        <v>0</v>
      </c>
      <c r="ZK35" s="56">
        <f t="shared" si="632"/>
        <v>0</v>
      </c>
      <c r="ZL35" s="56">
        <f t="shared" si="633"/>
        <v>0</v>
      </c>
      <c r="ZM35" s="56">
        <f t="shared" si="634"/>
        <v>0</v>
      </c>
      <c r="ZN35" s="56">
        <f t="shared" si="635"/>
        <v>0</v>
      </c>
      <c r="ZO35" s="56">
        <f t="shared" si="636"/>
        <v>0</v>
      </c>
      <c r="ZP35" s="56">
        <f t="shared" si="637"/>
        <v>0</v>
      </c>
      <c r="ZQ35" s="56">
        <f t="shared" si="638"/>
        <v>0</v>
      </c>
      <c r="ZR35" s="56">
        <f t="shared" si="639"/>
        <v>0</v>
      </c>
      <c r="ZS35" s="56">
        <f t="shared" si="640"/>
        <v>0</v>
      </c>
      <c r="ZT35" s="56">
        <f t="shared" si="641"/>
        <v>0</v>
      </c>
      <c r="ZU35" s="56">
        <f t="shared" si="642"/>
        <v>0</v>
      </c>
      <c r="ZV35" s="56">
        <f t="shared" si="643"/>
        <v>0</v>
      </c>
      <c r="ZW35" s="56">
        <f t="shared" si="644"/>
        <v>0</v>
      </c>
      <c r="ZX35" s="56">
        <f t="shared" si="645"/>
        <v>0</v>
      </c>
      <c r="ZY35" s="56">
        <f t="shared" si="646"/>
        <v>0</v>
      </c>
      <c r="ZZ35" s="56">
        <f t="shared" si="647"/>
        <v>0</v>
      </c>
      <c r="AAA35" s="56">
        <f t="shared" si="648"/>
        <v>0</v>
      </c>
      <c r="AAB35" s="56">
        <f t="shared" si="649"/>
        <v>0</v>
      </c>
      <c r="AAC35" s="56">
        <f t="shared" si="650"/>
        <v>0</v>
      </c>
      <c r="AAD35" s="56">
        <f t="shared" si="651"/>
        <v>0</v>
      </c>
      <c r="AAE35" s="56">
        <f t="shared" si="652"/>
        <v>0</v>
      </c>
      <c r="AAF35" s="56">
        <f t="shared" si="653"/>
        <v>0</v>
      </c>
      <c r="AAG35" s="56">
        <f t="shared" si="654"/>
        <v>0</v>
      </c>
      <c r="AAH35" s="56">
        <f t="shared" si="655"/>
        <v>0</v>
      </c>
      <c r="AAI35" s="56">
        <f t="shared" si="656"/>
        <v>0</v>
      </c>
      <c r="AAJ35" s="56">
        <f t="shared" si="657"/>
        <v>0</v>
      </c>
      <c r="AAK35" s="56">
        <f t="shared" si="658"/>
        <v>0</v>
      </c>
      <c r="AAL35" s="56">
        <f t="shared" si="659"/>
        <v>0</v>
      </c>
      <c r="AAM35" s="56">
        <f t="shared" si="660"/>
        <v>0</v>
      </c>
      <c r="AAN35" s="56">
        <f t="shared" si="661"/>
        <v>0</v>
      </c>
      <c r="AAO35" s="56">
        <f t="shared" si="662"/>
        <v>0</v>
      </c>
      <c r="AAP35" s="56">
        <f t="shared" si="663"/>
        <v>0</v>
      </c>
      <c r="AAQ35" s="56">
        <f t="shared" si="664"/>
        <v>0</v>
      </c>
      <c r="AAR35" s="56">
        <f t="shared" si="665"/>
        <v>0</v>
      </c>
      <c r="AAS35" s="56">
        <f t="shared" si="666"/>
        <v>0</v>
      </c>
      <c r="AAT35" s="56">
        <f t="shared" si="667"/>
        <v>0</v>
      </c>
      <c r="AAU35" s="56">
        <f t="shared" si="668"/>
        <v>0</v>
      </c>
      <c r="AAV35" s="56">
        <f t="shared" si="669"/>
        <v>0</v>
      </c>
      <c r="AAW35" s="56">
        <f t="shared" si="670"/>
        <v>0</v>
      </c>
      <c r="AAX35" s="56">
        <f t="shared" si="671"/>
        <v>0</v>
      </c>
      <c r="AAY35" s="56">
        <f t="shared" si="672"/>
        <v>0</v>
      </c>
      <c r="AAZ35" s="56">
        <f t="shared" si="673"/>
        <v>0</v>
      </c>
      <c r="ABA35" s="56">
        <f t="shared" si="674"/>
        <v>0</v>
      </c>
      <c r="ABB35" s="56">
        <f t="shared" si="675"/>
        <v>0</v>
      </c>
      <c r="ABC35" s="56">
        <f t="shared" si="676"/>
        <v>0</v>
      </c>
      <c r="ABD35" s="56">
        <f t="shared" si="677"/>
        <v>0</v>
      </c>
      <c r="ABE35" s="56">
        <f t="shared" si="678"/>
        <v>0</v>
      </c>
      <c r="ABF35" s="56">
        <f t="shared" si="679"/>
        <v>0</v>
      </c>
      <c r="ABG35" s="56">
        <f t="shared" si="680"/>
        <v>0</v>
      </c>
      <c r="ABH35" s="56">
        <f t="shared" si="681"/>
        <v>0</v>
      </c>
      <c r="ABI35" s="56">
        <f t="shared" si="682"/>
        <v>0</v>
      </c>
      <c r="ABJ35" s="56">
        <f t="shared" si="683"/>
        <v>0</v>
      </c>
      <c r="ABK35" s="56">
        <f t="shared" si="684"/>
        <v>0</v>
      </c>
      <c r="ABL35" s="56">
        <f t="shared" si="685"/>
        <v>0</v>
      </c>
      <c r="ABM35" s="56">
        <f t="shared" si="686"/>
        <v>0</v>
      </c>
      <c r="ABN35" s="56">
        <f t="shared" si="687"/>
        <v>0</v>
      </c>
      <c r="ABO35" s="56">
        <f t="shared" si="688"/>
        <v>0</v>
      </c>
      <c r="ABP35" s="56">
        <f t="shared" si="689"/>
        <v>0</v>
      </c>
      <c r="ABQ35" s="56">
        <f t="shared" si="690"/>
        <v>0</v>
      </c>
      <c r="ABR35" s="56">
        <f t="shared" si="691"/>
        <v>0</v>
      </c>
      <c r="ABS35" s="56">
        <f t="shared" si="692"/>
        <v>0</v>
      </c>
      <c r="ABT35" s="56">
        <f t="shared" si="693"/>
        <v>0</v>
      </c>
      <c r="ABU35" s="56">
        <f t="shared" si="694"/>
        <v>0</v>
      </c>
      <c r="ABV35" s="56">
        <f t="shared" si="695"/>
        <v>0</v>
      </c>
      <c r="ABW35" s="56">
        <f t="shared" si="696"/>
        <v>0</v>
      </c>
      <c r="ABX35" s="56">
        <f t="shared" si="697"/>
        <v>0</v>
      </c>
      <c r="ABY35" s="56">
        <f t="shared" si="698"/>
        <v>0</v>
      </c>
      <c r="ABZ35" s="56">
        <f t="shared" si="699"/>
        <v>0</v>
      </c>
      <c r="ACA35" s="56">
        <f t="shared" si="700"/>
        <v>0</v>
      </c>
      <c r="ACB35" s="56">
        <f t="shared" si="701"/>
        <v>0</v>
      </c>
      <c r="ACC35" s="56">
        <f t="shared" si="702"/>
        <v>0</v>
      </c>
      <c r="ACD35" s="56">
        <f t="shared" si="703"/>
        <v>0</v>
      </c>
      <c r="ACE35" s="56">
        <f t="shared" si="704"/>
        <v>0</v>
      </c>
      <c r="ACF35" s="56">
        <f t="shared" si="705"/>
        <v>0</v>
      </c>
      <c r="ACG35" s="56">
        <f t="shared" si="706"/>
        <v>0</v>
      </c>
      <c r="ACH35" s="56">
        <f t="shared" si="707"/>
        <v>0</v>
      </c>
      <c r="ACI35" s="56">
        <f t="shared" si="708"/>
        <v>0</v>
      </c>
      <c r="ACJ35" s="56">
        <f t="shared" si="709"/>
        <v>0</v>
      </c>
      <c r="ACK35" s="56">
        <f t="shared" si="710"/>
        <v>0</v>
      </c>
      <c r="ACL35" s="56">
        <f t="shared" si="711"/>
        <v>0</v>
      </c>
      <c r="ACM35" s="56">
        <f t="shared" si="712"/>
        <v>0</v>
      </c>
      <c r="ACN35" s="56">
        <f t="shared" si="713"/>
        <v>0</v>
      </c>
      <c r="ACO35" s="56">
        <f t="shared" si="714"/>
        <v>0</v>
      </c>
      <c r="ACP35" s="56">
        <f t="shared" si="715"/>
        <v>0</v>
      </c>
      <c r="ACQ35" s="56">
        <f t="shared" si="716"/>
        <v>0</v>
      </c>
      <c r="ACR35" s="56">
        <f t="shared" si="717"/>
        <v>0</v>
      </c>
      <c r="ACS35" s="56">
        <f t="shared" si="718"/>
        <v>0</v>
      </c>
      <c r="ACT35" s="56">
        <f t="shared" si="719"/>
        <v>0</v>
      </c>
      <c r="ACU35" s="56">
        <f t="shared" si="720"/>
        <v>0</v>
      </c>
      <c r="ACV35" s="56">
        <f t="shared" si="721"/>
        <v>0</v>
      </c>
      <c r="ACW35" s="56">
        <f t="shared" si="722"/>
        <v>0</v>
      </c>
      <c r="ACX35" s="56">
        <f t="shared" si="723"/>
        <v>0</v>
      </c>
      <c r="ACY35" s="56">
        <f t="shared" si="724"/>
        <v>0</v>
      </c>
      <c r="ACZ35" s="56">
        <f t="shared" si="725"/>
        <v>0</v>
      </c>
      <c r="ADA35" s="56">
        <f t="shared" si="726"/>
        <v>0</v>
      </c>
      <c r="ADB35" s="56">
        <f t="shared" si="727"/>
        <v>0</v>
      </c>
      <c r="ADC35" s="56">
        <f t="shared" si="728"/>
        <v>0</v>
      </c>
      <c r="ADD35" s="56">
        <f t="shared" si="729"/>
        <v>0</v>
      </c>
      <c r="ADE35" s="56">
        <f t="shared" si="730"/>
        <v>0</v>
      </c>
      <c r="ADF35" s="56">
        <f t="shared" si="731"/>
        <v>0</v>
      </c>
      <c r="ADG35" s="56">
        <f t="shared" si="732"/>
        <v>0</v>
      </c>
      <c r="ADH35" s="56">
        <f t="shared" si="733"/>
        <v>0</v>
      </c>
      <c r="ADI35" s="56">
        <f t="shared" si="734"/>
        <v>0</v>
      </c>
      <c r="ADJ35" s="56">
        <f t="shared" si="735"/>
        <v>0</v>
      </c>
      <c r="ADK35" s="56">
        <f t="shared" si="736"/>
        <v>0</v>
      </c>
      <c r="ADL35" s="56">
        <f t="shared" si="737"/>
        <v>0</v>
      </c>
      <c r="ADM35" s="56">
        <f t="shared" si="738"/>
        <v>0</v>
      </c>
      <c r="ADN35" s="56">
        <f t="shared" si="739"/>
        <v>0</v>
      </c>
      <c r="ADO35" s="56">
        <f t="shared" si="740"/>
        <v>0</v>
      </c>
      <c r="ADP35" s="56">
        <f t="shared" si="741"/>
        <v>0</v>
      </c>
      <c r="ADQ35" s="56">
        <f t="shared" si="742"/>
        <v>0</v>
      </c>
      <c r="ADR35" s="56">
        <f t="shared" si="743"/>
        <v>0</v>
      </c>
      <c r="ADS35" s="56">
        <f t="shared" si="744"/>
        <v>0</v>
      </c>
      <c r="ADT35" s="56">
        <f t="shared" si="745"/>
        <v>0</v>
      </c>
      <c r="ADU35" s="56">
        <f t="shared" si="746"/>
        <v>0</v>
      </c>
      <c r="ADV35" s="56">
        <f t="shared" si="747"/>
        <v>0</v>
      </c>
      <c r="ADW35" s="56">
        <f t="shared" si="748"/>
        <v>0</v>
      </c>
      <c r="ADX35" s="56">
        <f t="shared" si="749"/>
        <v>0</v>
      </c>
      <c r="ADY35" s="56">
        <f t="shared" si="750"/>
        <v>0</v>
      </c>
      <c r="ADZ35" s="56">
        <f t="shared" si="751"/>
        <v>0</v>
      </c>
      <c r="AEA35" s="56">
        <f t="shared" si="752"/>
        <v>0</v>
      </c>
      <c r="AEB35" s="56">
        <f t="shared" si="753"/>
        <v>0</v>
      </c>
      <c r="AEC35" s="56">
        <f t="shared" si="754"/>
        <v>0</v>
      </c>
      <c r="AED35" s="56">
        <f t="shared" si="755"/>
        <v>0</v>
      </c>
      <c r="AEE35" s="56">
        <f t="shared" si="756"/>
        <v>0</v>
      </c>
      <c r="AEF35" s="56">
        <f t="shared" si="757"/>
        <v>0</v>
      </c>
      <c r="AEG35" s="56">
        <f t="shared" si="758"/>
        <v>0</v>
      </c>
      <c r="AEH35" s="56">
        <f t="shared" si="759"/>
        <v>0</v>
      </c>
      <c r="AEI35" s="56">
        <f t="shared" si="760"/>
        <v>0</v>
      </c>
      <c r="AEJ35" s="56">
        <f t="shared" si="761"/>
        <v>0</v>
      </c>
      <c r="AEK35" s="56">
        <f t="shared" si="762"/>
        <v>0</v>
      </c>
      <c r="AEL35" s="56">
        <f t="shared" si="763"/>
        <v>0</v>
      </c>
      <c r="AEM35" s="56">
        <f t="shared" si="764"/>
        <v>0</v>
      </c>
      <c r="AEN35" s="56">
        <f t="shared" si="765"/>
        <v>0</v>
      </c>
      <c r="AEO35" s="56">
        <f t="shared" si="766"/>
        <v>0</v>
      </c>
      <c r="AEP35" s="56">
        <f t="shared" si="767"/>
        <v>0</v>
      </c>
      <c r="AEQ35" s="56">
        <f t="shared" si="768"/>
        <v>0</v>
      </c>
      <c r="AER35" s="56">
        <f t="shared" si="769"/>
        <v>0</v>
      </c>
      <c r="AES35" s="56">
        <f t="shared" si="770"/>
        <v>0</v>
      </c>
      <c r="AET35" s="56">
        <f t="shared" si="771"/>
        <v>0</v>
      </c>
      <c r="AEU35" s="56">
        <f t="shared" si="772"/>
        <v>0</v>
      </c>
      <c r="AEV35" s="56">
        <f t="shared" si="773"/>
        <v>0</v>
      </c>
      <c r="AEW35" s="56">
        <f t="shared" si="774"/>
        <v>0</v>
      </c>
      <c r="AEX35" s="56">
        <f t="shared" si="775"/>
        <v>0</v>
      </c>
      <c r="AEY35" s="56">
        <f t="shared" si="776"/>
        <v>0</v>
      </c>
      <c r="AEZ35" s="56">
        <f t="shared" si="777"/>
        <v>0</v>
      </c>
      <c r="AFA35" s="56">
        <f t="shared" si="778"/>
        <v>0</v>
      </c>
      <c r="AFB35" s="56">
        <f t="shared" si="779"/>
        <v>0</v>
      </c>
      <c r="AFC35" s="56">
        <f t="shared" si="780"/>
        <v>0</v>
      </c>
      <c r="AFD35" s="56">
        <f t="shared" si="781"/>
        <v>0</v>
      </c>
      <c r="AFE35" s="56">
        <f t="shared" si="782"/>
        <v>0</v>
      </c>
      <c r="AFF35" s="56">
        <f t="shared" si="783"/>
        <v>0</v>
      </c>
      <c r="AFG35" s="56">
        <f t="shared" si="784"/>
        <v>0</v>
      </c>
      <c r="AFH35" s="56">
        <f t="shared" si="785"/>
        <v>0</v>
      </c>
      <c r="AFI35" s="56">
        <f t="shared" si="786"/>
        <v>0</v>
      </c>
      <c r="AFJ35" s="56">
        <f t="shared" si="787"/>
        <v>0</v>
      </c>
      <c r="AFK35" s="56">
        <f t="shared" si="788"/>
        <v>0</v>
      </c>
      <c r="AFL35" s="56">
        <f t="shared" si="789"/>
        <v>0</v>
      </c>
      <c r="AFM35" s="56">
        <f t="shared" si="790"/>
        <v>0</v>
      </c>
      <c r="AFN35" s="56">
        <f t="shared" si="791"/>
        <v>0</v>
      </c>
      <c r="AFO35" s="56">
        <f t="shared" si="792"/>
        <v>0</v>
      </c>
      <c r="AFP35" s="56">
        <f t="shared" si="793"/>
        <v>0</v>
      </c>
      <c r="AFQ35" s="56">
        <f t="shared" si="794"/>
        <v>0</v>
      </c>
      <c r="AFR35" s="56">
        <f t="shared" si="795"/>
        <v>0</v>
      </c>
      <c r="AFS35" s="56">
        <f t="shared" si="796"/>
        <v>0</v>
      </c>
      <c r="AFT35" s="56">
        <f t="shared" si="797"/>
        <v>0</v>
      </c>
      <c r="AFU35" s="56">
        <f t="shared" si="798"/>
        <v>0</v>
      </c>
      <c r="AFV35" s="56">
        <f t="shared" si="799"/>
        <v>0</v>
      </c>
      <c r="AFW35" s="56">
        <f t="shared" si="800"/>
        <v>0</v>
      </c>
      <c r="AFX35" s="56">
        <f t="shared" si="801"/>
        <v>0</v>
      </c>
      <c r="AFY35" s="56">
        <f t="shared" si="802"/>
        <v>0</v>
      </c>
      <c r="AFZ35" s="56">
        <f t="shared" si="803"/>
        <v>0</v>
      </c>
      <c r="AGA35" s="56">
        <f t="shared" si="804"/>
        <v>0</v>
      </c>
      <c r="AGB35" s="56">
        <f t="shared" si="805"/>
        <v>0</v>
      </c>
      <c r="AGC35" s="56">
        <f t="shared" si="806"/>
        <v>0</v>
      </c>
      <c r="AGD35" s="56">
        <f t="shared" si="807"/>
        <v>0</v>
      </c>
      <c r="AGE35" s="56">
        <f t="shared" si="808"/>
        <v>0</v>
      </c>
      <c r="AGF35" s="56">
        <f t="shared" si="809"/>
        <v>0</v>
      </c>
      <c r="AGG35" s="56">
        <f t="shared" si="810"/>
        <v>0</v>
      </c>
      <c r="AGH35" s="56">
        <f t="shared" si="811"/>
        <v>0</v>
      </c>
      <c r="AGI35" s="56">
        <f t="shared" si="812"/>
        <v>0</v>
      </c>
      <c r="AGJ35" s="56">
        <f t="shared" si="813"/>
        <v>0</v>
      </c>
      <c r="AGK35" s="56">
        <f t="shared" si="814"/>
        <v>0</v>
      </c>
      <c r="AGL35" s="56">
        <f t="shared" si="815"/>
        <v>0</v>
      </c>
      <c r="AGM35" s="56">
        <f t="shared" si="816"/>
        <v>0</v>
      </c>
      <c r="AGN35" s="56">
        <f t="shared" si="817"/>
        <v>0</v>
      </c>
      <c r="AGO35" s="56">
        <f t="shared" si="818"/>
        <v>0</v>
      </c>
      <c r="AGP35" s="56">
        <f t="shared" si="819"/>
        <v>0</v>
      </c>
      <c r="AGQ35" s="56">
        <f t="shared" si="820"/>
        <v>0</v>
      </c>
      <c r="AGR35" s="56">
        <f t="shared" si="821"/>
        <v>0</v>
      </c>
      <c r="AGS35" s="56">
        <f t="shared" si="822"/>
        <v>0</v>
      </c>
      <c r="AGT35" s="56">
        <f t="shared" si="823"/>
        <v>0</v>
      </c>
      <c r="AGU35" s="56">
        <f t="shared" si="824"/>
        <v>0</v>
      </c>
      <c r="AGV35" s="56">
        <f t="shared" si="825"/>
        <v>0</v>
      </c>
      <c r="AGW35" s="56">
        <f t="shared" si="826"/>
        <v>0</v>
      </c>
      <c r="AGX35" s="56">
        <f t="shared" si="827"/>
        <v>0</v>
      </c>
      <c r="AGY35" s="56">
        <f t="shared" si="828"/>
        <v>0</v>
      </c>
      <c r="AGZ35" s="56">
        <f t="shared" si="829"/>
        <v>0</v>
      </c>
      <c r="AHA35" s="56">
        <f t="shared" si="830"/>
        <v>0</v>
      </c>
      <c r="AHB35" s="56">
        <f t="shared" si="831"/>
        <v>0</v>
      </c>
      <c r="AHC35" s="56">
        <f t="shared" si="832"/>
        <v>0</v>
      </c>
      <c r="AHD35" s="56">
        <f t="shared" si="833"/>
        <v>0</v>
      </c>
      <c r="AHE35" s="56">
        <f t="shared" si="834"/>
        <v>0</v>
      </c>
      <c r="AHF35" s="56">
        <f t="shared" si="835"/>
        <v>0</v>
      </c>
      <c r="AHG35" s="56">
        <f t="shared" si="836"/>
        <v>0</v>
      </c>
      <c r="AHH35" s="56">
        <f t="shared" si="837"/>
        <v>0</v>
      </c>
      <c r="AHI35" s="56">
        <f t="shared" si="838"/>
        <v>0</v>
      </c>
      <c r="AHJ35" s="56">
        <f t="shared" si="839"/>
        <v>0</v>
      </c>
      <c r="AHK35" s="56">
        <f t="shared" si="840"/>
        <v>0</v>
      </c>
      <c r="AHL35" s="56">
        <f t="shared" si="841"/>
        <v>0</v>
      </c>
      <c r="AHM35" s="56">
        <f t="shared" si="842"/>
        <v>0</v>
      </c>
      <c r="AHN35" s="56">
        <f t="shared" si="843"/>
        <v>0</v>
      </c>
      <c r="AHO35" s="56">
        <f t="shared" si="844"/>
        <v>0</v>
      </c>
      <c r="AHP35" s="56">
        <f t="shared" si="845"/>
        <v>0</v>
      </c>
      <c r="AHQ35" s="56">
        <f t="shared" si="846"/>
        <v>1343.309771184146</v>
      </c>
      <c r="AHR35" s="56">
        <f t="shared" si="847"/>
        <v>-1246.5124494370532</v>
      </c>
      <c r="AHS35" s="56">
        <f t="shared" si="848"/>
        <v>-1343.309771184146</v>
      </c>
      <c r="AHT35" s="56">
        <f t="shared" si="849"/>
        <v>1246.5124494370532</v>
      </c>
      <c r="AHU35" s="56">
        <f t="shared" si="850"/>
        <v>0</v>
      </c>
      <c r="AHV35" s="56">
        <f t="shared" si="851"/>
        <v>0</v>
      </c>
      <c r="AHW35" s="56">
        <f t="shared" si="852"/>
        <v>0</v>
      </c>
      <c r="AHX35" s="56">
        <f t="shared" si="853"/>
        <v>0</v>
      </c>
      <c r="AHY35" s="56">
        <f t="shared" si="854"/>
        <v>0</v>
      </c>
      <c r="AHZ35" s="56">
        <f t="shared" si="855"/>
        <v>0</v>
      </c>
      <c r="AIA35" s="56">
        <f t="shared" si="856"/>
        <v>0</v>
      </c>
      <c r="AIB35" s="56">
        <f t="shared" si="857"/>
        <v>0</v>
      </c>
      <c r="AIC35" s="56">
        <f t="shared" si="858"/>
        <v>0</v>
      </c>
      <c r="AID35" s="56">
        <f t="shared" si="859"/>
        <v>0</v>
      </c>
      <c r="AIE35" s="56">
        <f t="shared" si="860"/>
        <v>0</v>
      </c>
      <c r="AIF35" s="56">
        <f t="shared" si="861"/>
        <v>0</v>
      </c>
      <c r="AIG35" s="56">
        <f t="shared" si="862"/>
        <v>0</v>
      </c>
      <c r="AIH35" s="56">
        <f t="shared" si="863"/>
        <v>0</v>
      </c>
      <c r="AII35" s="56">
        <f t="shared" si="864"/>
        <v>0</v>
      </c>
      <c r="AIJ35" s="56">
        <f t="shared" si="865"/>
        <v>0</v>
      </c>
      <c r="AIK35" s="56">
        <f t="shared" si="866"/>
        <v>0</v>
      </c>
      <c r="AIL35" s="56">
        <f t="shared" si="867"/>
        <v>0</v>
      </c>
      <c r="AIM35" s="56">
        <f t="shared" si="868"/>
        <v>0</v>
      </c>
      <c r="AIN35" s="56">
        <f t="shared" si="869"/>
        <v>0</v>
      </c>
      <c r="AIO35" s="56">
        <f t="shared" si="870"/>
        <v>0</v>
      </c>
      <c r="AIP35" s="56">
        <f t="shared" si="871"/>
        <v>0</v>
      </c>
      <c r="AIQ35" s="56">
        <f t="shared" si="872"/>
        <v>0</v>
      </c>
      <c r="AIR35" s="56">
        <f t="shared" si="873"/>
        <v>0</v>
      </c>
      <c r="AIS35" s="56">
        <f t="shared" si="874"/>
        <v>0</v>
      </c>
      <c r="AIT35" s="56">
        <f t="shared" si="875"/>
        <v>0</v>
      </c>
      <c r="AIU35" s="56">
        <f t="shared" si="876"/>
        <v>0</v>
      </c>
      <c r="AIV35" s="56">
        <f t="shared" si="877"/>
        <v>0</v>
      </c>
      <c r="AIW35" s="56">
        <f t="shared" si="878"/>
        <v>0</v>
      </c>
      <c r="AIX35" s="56">
        <f t="shared" si="879"/>
        <v>0</v>
      </c>
      <c r="AIY35" s="56">
        <f t="shared" si="880"/>
        <v>0</v>
      </c>
      <c r="AIZ35" s="56">
        <f t="shared" si="881"/>
        <v>0</v>
      </c>
      <c r="AJA35" s="56">
        <f t="shared" si="882"/>
        <v>0</v>
      </c>
      <c r="AJB35" s="56">
        <f t="shared" si="883"/>
        <v>0</v>
      </c>
      <c r="AJC35" s="56">
        <f t="shared" si="884"/>
        <v>0</v>
      </c>
      <c r="AJD35" s="56">
        <f t="shared" si="885"/>
        <v>0</v>
      </c>
      <c r="AJE35" s="56">
        <f t="shared" si="886"/>
        <v>0</v>
      </c>
      <c r="AJF35" s="56">
        <f t="shared" si="887"/>
        <v>0</v>
      </c>
      <c r="AJG35" s="56">
        <f t="shared" si="888"/>
        <v>0</v>
      </c>
      <c r="AJH35" s="56">
        <f t="shared" si="889"/>
        <v>0</v>
      </c>
      <c r="AJI35" s="56">
        <f t="shared" si="890"/>
        <v>0</v>
      </c>
      <c r="AJJ35" s="56">
        <f t="shared" si="891"/>
        <v>0</v>
      </c>
      <c r="AJK35" s="56">
        <f t="shared" si="892"/>
        <v>-1246.512449437053</v>
      </c>
      <c r="AJL35" s="56">
        <f t="shared" si="893"/>
        <v>1156.6902288158535</v>
      </c>
      <c r="AJM35" s="56">
        <f t="shared" si="894"/>
        <v>1246.512449437053</v>
      </c>
      <c r="AJN35" s="56">
        <f t="shared" si="895"/>
        <v>-1156.6902288158535</v>
      </c>
      <c r="AJO35" s="56">
        <f t="shared" si="896"/>
        <v>0</v>
      </c>
      <c r="AJP35" s="56">
        <f t="shared" si="897"/>
        <v>0</v>
      </c>
      <c r="AJQ35" s="56">
        <f t="shared" si="898"/>
        <v>0</v>
      </c>
      <c r="AJR35" s="56">
        <f t="shared" si="899"/>
        <v>0</v>
      </c>
      <c r="AJS35" s="56">
        <f t="shared" si="900"/>
        <v>0</v>
      </c>
      <c r="AJT35" s="56">
        <f t="shared" si="901"/>
        <v>0</v>
      </c>
      <c r="AJU35" s="56">
        <f t="shared" si="902"/>
        <v>0</v>
      </c>
      <c r="AJV35" s="56">
        <f t="shared" si="903"/>
        <v>0</v>
      </c>
      <c r="AJW35" s="56">
        <f t="shared" si="904"/>
        <v>0</v>
      </c>
      <c r="AJX35" s="56">
        <f t="shared" si="905"/>
        <v>0</v>
      </c>
      <c r="AJY35" s="56">
        <f t="shared" si="906"/>
        <v>0</v>
      </c>
      <c r="AJZ35" s="56">
        <f t="shared" si="907"/>
        <v>0</v>
      </c>
      <c r="AKA35" s="56">
        <f t="shared" si="908"/>
        <v>0</v>
      </c>
      <c r="AKB35" s="56">
        <f t="shared" si="909"/>
        <v>0</v>
      </c>
      <c r="AKC35" s="56">
        <f t="shared" si="910"/>
        <v>0</v>
      </c>
      <c r="AKD35" s="56">
        <f t="shared" si="911"/>
        <v>0</v>
      </c>
      <c r="AKE35" s="56">
        <f t="shared" si="912"/>
        <v>0</v>
      </c>
      <c r="AKF35" s="56">
        <f t="shared" si="913"/>
        <v>0</v>
      </c>
      <c r="AKG35" s="56">
        <f t="shared" si="914"/>
        <v>0</v>
      </c>
      <c r="AKH35" s="56">
        <f t="shared" si="915"/>
        <v>0</v>
      </c>
      <c r="AKI35" s="56">
        <f t="shared" si="916"/>
        <v>0</v>
      </c>
      <c r="AKJ35" s="56">
        <f t="shared" si="917"/>
        <v>0</v>
      </c>
      <c r="AKK35" s="56">
        <f t="shared" si="918"/>
        <v>0</v>
      </c>
      <c r="AKL35" s="56">
        <f t="shared" si="919"/>
        <v>0</v>
      </c>
      <c r="AKM35" s="56">
        <f t="shared" si="920"/>
        <v>0</v>
      </c>
      <c r="AKN35" s="56">
        <f t="shared" si="921"/>
        <v>0</v>
      </c>
      <c r="AKO35" s="56">
        <f t="shared" si="922"/>
        <v>0</v>
      </c>
      <c r="AKP35" s="56">
        <f t="shared" si="923"/>
        <v>0</v>
      </c>
      <c r="AKQ35" s="56">
        <f t="shared" si="924"/>
        <v>0</v>
      </c>
      <c r="AKR35" s="56">
        <f t="shared" si="925"/>
        <v>0</v>
      </c>
      <c r="AKS35" s="56">
        <f t="shared" si="926"/>
        <v>0</v>
      </c>
      <c r="AKT35" s="56">
        <f t="shared" si="927"/>
        <v>0</v>
      </c>
      <c r="AKU35" s="56">
        <f t="shared" si="928"/>
        <v>0</v>
      </c>
      <c r="AKV35" s="56">
        <f t="shared" si="929"/>
        <v>0</v>
      </c>
      <c r="AKW35" s="56">
        <f t="shared" si="930"/>
        <v>0</v>
      </c>
      <c r="AKX35" s="56">
        <f t="shared" si="931"/>
        <v>0</v>
      </c>
      <c r="AKY35" s="56">
        <f t="shared" si="932"/>
        <v>0</v>
      </c>
      <c r="AKZ35" s="56">
        <f t="shared" si="933"/>
        <v>0</v>
      </c>
      <c r="ALA35" s="56">
        <f t="shared" si="934"/>
        <v>0</v>
      </c>
      <c r="ALB35" s="56">
        <f t="shared" si="935"/>
        <v>0</v>
      </c>
      <c r="ALC35" s="56">
        <f t="shared" si="936"/>
        <v>0</v>
      </c>
      <c r="ALD35" s="56">
        <f t="shared" si="937"/>
        <v>0</v>
      </c>
      <c r="ALE35" s="56">
        <f t="shared" si="938"/>
        <v>-1343.309771184146</v>
      </c>
      <c r="ALF35" s="56">
        <f t="shared" si="939"/>
        <v>1246.5124494370532</v>
      </c>
      <c r="ALG35" s="56">
        <f t="shared" si="940"/>
        <v>1343.309771184146</v>
      </c>
      <c r="ALH35" s="56">
        <f t="shared" si="941"/>
        <v>-1246.5124494370532</v>
      </c>
      <c r="ALI35" s="56">
        <f t="shared" si="942"/>
        <v>0</v>
      </c>
      <c r="ALJ35" s="56">
        <f t="shared" si="943"/>
        <v>0</v>
      </c>
      <c r="ALK35" s="56">
        <f t="shared" si="944"/>
        <v>0</v>
      </c>
      <c r="ALL35" s="56">
        <f t="shared" si="945"/>
        <v>0</v>
      </c>
      <c r="ALM35" s="56">
        <f t="shared" si="946"/>
        <v>0</v>
      </c>
      <c r="ALN35" s="56">
        <f t="shared" si="947"/>
        <v>0</v>
      </c>
      <c r="ALO35" s="56">
        <f t="shared" si="948"/>
        <v>0</v>
      </c>
      <c r="ALP35" s="56">
        <f t="shared" si="949"/>
        <v>0</v>
      </c>
      <c r="ALQ35" s="56">
        <f t="shared" si="950"/>
        <v>0</v>
      </c>
      <c r="ALR35" s="56">
        <f t="shared" si="951"/>
        <v>0</v>
      </c>
      <c r="ALS35" s="56">
        <f t="shared" si="952"/>
        <v>0</v>
      </c>
      <c r="ALT35" s="56">
        <f t="shared" si="953"/>
        <v>0</v>
      </c>
      <c r="ALU35" s="56">
        <f t="shared" si="954"/>
        <v>0</v>
      </c>
      <c r="ALV35" s="56">
        <f t="shared" si="955"/>
        <v>0</v>
      </c>
      <c r="ALW35" s="56">
        <f t="shared" si="956"/>
        <v>0</v>
      </c>
      <c r="ALX35" s="56">
        <f t="shared" si="957"/>
        <v>0</v>
      </c>
      <c r="ALY35" s="56">
        <f t="shared" si="958"/>
        <v>0</v>
      </c>
      <c r="ALZ35" s="56">
        <f t="shared" si="959"/>
        <v>0</v>
      </c>
      <c r="AMA35" s="56">
        <f t="shared" si="960"/>
        <v>0</v>
      </c>
      <c r="AMB35" s="56">
        <f t="shared" si="961"/>
        <v>0</v>
      </c>
      <c r="AMC35" s="56">
        <f t="shared" si="962"/>
        <v>0</v>
      </c>
      <c r="AMD35" s="56">
        <f t="shared" si="963"/>
        <v>0</v>
      </c>
      <c r="AME35" s="56">
        <f t="shared" si="964"/>
        <v>0</v>
      </c>
      <c r="AMF35" s="56">
        <f t="shared" si="965"/>
        <v>0</v>
      </c>
      <c r="AMG35" s="56">
        <f t="shared" si="966"/>
        <v>0</v>
      </c>
      <c r="AMH35" s="56">
        <f t="shared" si="967"/>
        <v>0</v>
      </c>
      <c r="AMI35" s="56">
        <f t="shared" si="968"/>
        <v>0</v>
      </c>
      <c r="AMJ35" s="56">
        <f t="shared" si="969"/>
        <v>0</v>
      </c>
      <c r="AMK35" s="56">
        <f t="shared" si="970"/>
        <v>0</v>
      </c>
      <c r="AML35" s="56">
        <f t="shared" si="971"/>
        <v>0</v>
      </c>
      <c r="AMM35" s="56">
        <f t="shared" si="972"/>
        <v>0</v>
      </c>
      <c r="AMN35" s="56">
        <f t="shared" si="973"/>
        <v>0</v>
      </c>
      <c r="AMO35" s="56">
        <f t="shared" si="974"/>
        <v>0</v>
      </c>
      <c r="AMP35" s="56">
        <f t="shared" si="975"/>
        <v>0</v>
      </c>
      <c r="AMQ35" s="56">
        <f t="shared" si="976"/>
        <v>0</v>
      </c>
      <c r="AMR35" s="56">
        <f t="shared" si="977"/>
        <v>0</v>
      </c>
      <c r="AMS35" s="56">
        <f t="shared" si="978"/>
        <v>0</v>
      </c>
      <c r="AMT35" s="56">
        <f t="shared" si="979"/>
        <v>0</v>
      </c>
      <c r="AMU35" s="56">
        <f t="shared" si="980"/>
        <v>0</v>
      </c>
      <c r="AMV35" s="56">
        <f t="shared" si="981"/>
        <v>0</v>
      </c>
      <c r="AMW35" s="56">
        <f t="shared" si="982"/>
        <v>0</v>
      </c>
      <c r="AMX35" s="56">
        <f t="shared" si="983"/>
        <v>0</v>
      </c>
      <c r="AMY35" s="56">
        <f t="shared" si="984"/>
        <v>1246.512449437053</v>
      </c>
      <c r="AMZ35" s="56">
        <f t="shared" si="985"/>
        <v>-1156.6902288158535</v>
      </c>
      <c r="ANA35" s="56">
        <f t="shared" si="986"/>
        <v>-1246.512449437053</v>
      </c>
      <c r="ANB35" s="56">
        <f t="shared" si="987"/>
        <v>1156.6902288158535</v>
      </c>
      <c r="ANC35" s="56">
        <f t="shared" si="988"/>
        <v>0</v>
      </c>
      <c r="AND35" s="56">
        <f t="shared" si="989"/>
        <v>0</v>
      </c>
      <c r="ANE35" s="56">
        <f t="shared" si="990"/>
        <v>0</v>
      </c>
      <c r="ANF35" s="56">
        <f t="shared" si="991"/>
        <v>0</v>
      </c>
      <c r="ANG35" s="56">
        <f t="shared" si="992"/>
        <v>0</v>
      </c>
      <c r="ANH35" s="56">
        <f t="shared" si="993"/>
        <v>0</v>
      </c>
      <c r="ANI35" s="56">
        <f t="shared" si="994"/>
        <v>0</v>
      </c>
      <c r="ANJ35" s="56">
        <f t="shared" si="995"/>
        <v>0</v>
      </c>
      <c r="ANK35" s="56">
        <f t="shared" si="996"/>
        <v>0</v>
      </c>
      <c r="ANL35" s="56">
        <f t="shared" si="997"/>
        <v>0</v>
      </c>
      <c r="ANM35" s="56">
        <f t="shared" si="998"/>
        <v>0</v>
      </c>
      <c r="ANN35" s="56">
        <f t="shared" si="999"/>
        <v>0</v>
      </c>
      <c r="ANO35" s="56">
        <f t="shared" si="1000"/>
        <v>0</v>
      </c>
      <c r="ANP35" s="56">
        <f t="shared" si="1001"/>
        <v>0</v>
      </c>
      <c r="ANQ35" s="56">
        <f t="shared" si="1002"/>
        <v>0</v>
      </c>
      <c r="ANR35" s="56">
        <f t="shared" si="1003"/>
        <v>0</v>
      </c>
      <c r="ANS35" s="56">
        <f t="shared" si="1004"/>
        <v>0</v>
      </c>
      <c r="ANT35" s="56">
        <f t="shared" si="1005"/>
        <v>0</v>
      </c>
      <c r="ANU35" s="56">
        <f t="shared" si="1006"/>
        <v>0</v>
      </c>
      <c r="ANV35" s="56">
        <f t="shared" si="1007"/>
        <v>0</v>
      </c>
      <c r="ANW35" s="56">
        <f t="shared" si="1008"/>
        <v>0</v>
      </c>
      <c r="ANX35" s="56">
        <f t="shared" si="1009"/>
        <v>0</v>
      </c>
      <c r="ANY35" s="56">
        <f t="shared" si="1010"/>
        <v>0</v>
      </c>
      <c r="ANZ35" s="56">
        <f t="shared" si="1011"/>
        <v>0</v>
      </c>
      <c r="AOA35" s="56">
        <f t="shared" si="1012"/>
        <v>0</v>
      </c>
      <c r="AOB35" s="56">
        <f t="shared" si="1013"/>
        <v>0</v>
      </c>
      <c r="AOC35" s="56">
        <f t="shared" si="1014"/>
        <v>0</v>
      </c>
      <c r="AOD35" s="56">
        <f t="shared" si="1015"/>
        <v>0</v>
      </c>
      <c r="AOE35" s="56">
        <f t="shared" si="1016"/>
        <v>0</v>
      </c>
      <c r="AOF35" s="56">
        <f t="shared" si="1017"/>
        <v>0</v>
      </c>
      <c r="AOG35" s="56">
        <f t="shared" si="1018"/>
        <v>0</v>
      </c>
      <c r="AOH35" s="56">
        <f t="shared" si="1019"/>
        <v>0</v>
      </c>
      <c r="AOI35" s="56">
        <f t="shared" si="1020"/>
        <v>0</v>
      </c>
      <c r="AOJ35" s="56">
        <f t="shared" si="1021"/>
        <v>0</v>
      </c>
      <c r="AOK35" s="56">
        <f t="shared" si="1022"/>
        <v>0</v>
      </c>
      <c r="AOL35" s="56">
        <f t="shared" si="1023"/>
        <v>0</v>
      </c>
      <c r="AOM35" s="56">
        <f t="shared" si="1024"/>
        <v>0</v>
      </c>
      <c r="AON35" s="56">
        <f t="shared" si="1025"/>
        <v>0</v>
      </c>
      <c r="AOO35" s="56">
        <f t="shared" si="1026"/>
        <v>0</v>
      </c>
      <c r="AOP35" s="56">
        <f t="shared" si="1027"/>
        <v>0</v>
      </c>
      <c r="AOQ35" s="56">
        <f t="shared" si="1028"/>
        <v>0</v>
      </c>
      <c r="AOR35" s="56">
        <f t="shared" si="1029"/>
        <v>0</v>
      </c>
      <c r="AOS35" s="56">
        <f t="shared" si="1030"/>
        <v>0</v>
      </c>
      <c r="AOT35" s="56">
        <f t="shared" si="1031"/>
        <v>0</v>
      </c>
      <c r="AOU35" s="56">
        <f t="shared" si="1032"/>
        <v>0</v>
      </c>
      <c r="AOV35" s="56">
        <f t="shared" si="1033"/>
        <v>0</v>
      </c>
      <c r="AOW35" s="56">
        <f t="shared" si="1034"/>
        <v>0</v>
      </c>
      <c r="AOX35" s="56">
        <f t="shared" si="1035"/>
        <v>0</v>
      </c>
      <c r="AOY35" s="56">
        <f t="shared" si="1036"/>
        <v>0</v>
      </c>
      <c r="AOZ35" s="56">
        <f t="shared" si="1037"/>
        <v>0</v>
      </c>
      <c r="APA35" s="56">
        <f t="shared" si="1038"/>
        <v>0</v>
      </c>
      <c r="APB35" s="56">
        <f t="shared" si="1039"/>
        <v>0</v>
      </c>
      <c r="APC35" s="56">
        <f t="shared" si="1040"/>
        <v>0</v>
      </c>
      <c r="APD35" s="56">
        <f t="shared" si="1041"/>
        <v>0</v>
      </c>
      <c r="APE35" s="56">
        <f t="shared" si="1042"/>
        <v>0</v>
      </c>
      <c r="APF35" s="56">
        <f t="shared" si="1043"/>
        <v>0</v>
      </c>
      <c r="APG35" s="56">
        <f t="shared" si="1044"/>
        <v>0</v>
      </c>
      <c r="APH35" s="56">
        <f t="shared" si="1045"/>
        <v>0</v>
      </c>
      <c r="API35" s="56">
        <f t="shared" si="1046"/>
        <v>0</v>
      </c>
      <c r="APJ35" s="56">
        <f t="shared" si="1047"/>
        <v>0</v>
      </c>
      <c r="APK35" s="56">
        <f t="shared" si="1048"/>
        <v>0</v>
      </c>
      <c r="APL35" s="56">
        <f t="shared" si="1049"/>
        <v>0</v>
      </c>
      <c r="APM35" s="56">
        <f t="shared" si="1050"/>
        <v>0</v>
      </c>
      <c r="APN35" s="56">
        <f t="shared" si="1051"/>
        <v>0</v>
      </c>
      <c r="APO35" s="56">
        <f t="shared" si="1052"/>
        <v>0</v>
      </c>
      <c r="APP35" s="56">
        <f t="shared" si="1053"/>
        <v>0</v>
      </c>
      <c r="APQ35" s="56">
        <f t="shared" si="1054"/>
        <v>0</v>
      </c>
      <c r="APR35" s="56">
        <f t="shared" si="1055"/>
        <v>0</v>
      </c>
      <c r="APS35" s="56">
        <f t="shared" si="1056"/>
        <v>0</v>
      </c>
      <c r="APT35" s="56">
        <f t="shared" si="1057"/>
        <v>0</v>
      </c>
      <c r="APU35" s="56">
        <f t="shared" si="1058"/>
        <v>0</v>
      </c>
      <c r="APV35" s="56">
        <f t="shared" si="1059"/>
        <v>0</v>
      </c>
      <c r="APW35" s="56">
        <f t="shared" si="1060"/>
        <v>0</v>
      </c>
      <c r="APX35" s="56">
        <f t="shared" si="1061"/>
        <v>0</v>
      </c>
      <c r="APY35" s="56">
        <f t="shared" si="1062"/>
        <v>0</v>
      </c>
      <c r="APZ35" s="56">
        <f t="shared" si="1063"/>
        <v>0</v>
      </c>
      <c r="AQA35" s="56">
        <f t="shared" si="1064"/>
        <v>0</v>
      </c>
      <c r="AQB35" s="56">
        <f t="shared" si="1065"/>
        <v>0</v>
      </c>
      <c r="AQC35" s="56">
        <f t="shared" si="1066"/>
        <v>0</v>
      </c>
      <c r="AQD35" s="56">
        <f t="shared" si="1067"/>
        <v>0</v>
      </c>
      <c r="AQE35" s="56">
        <f t="shared" si="1068"/>
        <v>0</v>
      </c>
      <c r="AQF35" s="56">
        <f t="shared" si="1069"/>
        <v>0</v>
      </c>
      <c r="AQG35" s="56">
        <f t="shared" si="1070"/>
        <v>0</v>
      </c>
      <c r="AQH35" s="56">
        <f t="shared" si="1071"/>
        <v>0</v>
      </c>
      <c r="AQI35" s="56">
        <f t="shared" si="1072"/>
        <v>0</v>
      </c>
      <c r="AQJ35" s="56">
        <f t="shared" si="1073"/>
        <v>0</v>
      </c>
      <c r="AQK35" s="56">
        <f t="shared" si="1074"/>
        <v>0</v>
      </c>
      <c r="AQL35" s="56">
        <f t="shared" si="1075"/>
        <v>0</v>
      </c>
      <c r="AQM35" s="56">
        <f t="shared" si="1076"/>
        <v>0</v>
      </c>
      <c r="AQN35" s="56">
        <f t="shared" si="1077"/>
        <v>0</v>
      </c>
      <c r="AQO35" s="56">
        <f t="shared" si="1078"/>
        <v>0</v>
      </c>
      <c r="AQP35" s="56">
        <f t="shared" si="1079"/>
        <v>0</v>
      </c>
      <c r="AQQ35" s="56">
        <f t="shared" si="1080"/>
        <v>0</v>
      </c>
      <c r="AQR35" s="56">
        <f t="shared" si="1081"/>
        <v>0</v>
      </c>
      <c r="AQS35" s="56">
        <f t="shared" si="1082"/>
        <v>0</v>
      </c>
      <c r="AQT35" s="56">
        <f t="shared" si="1083"/>
        <v>0</v>
      </c>
      <c r="AQU35" s="56">
        <f t="shared" si="1084"/>
        <v>0</v>
      </c>
      <c r="AQV35" s="56">
        <f t="shared" si="1085"/>
        <v>0</v>
      </c>
      <c r="AQW35" s="56">
        <f t="shared" si="1086"/>
        <v>0</v>
      </c>
      <c r="AQX35" s="56">
        <f t="shared" si="1087"/>
        <v>0</v>
      </c>
      <c r="AQY35" s="56">
        <f t="shared" si="1088"/>
        <v>0</v>
      </c>
      <c r="AQZ35" s="56">
        <f t="shared" si="1089"/>
        <v>0</v>
      </c>
      <c r="ARA35" s="56">
        <f t="shared" si="1090"/>
        <v>0</v>
      </c>
      <c r="ARB35" s="56">
        <f t="shared" si="1091"/>
        <v>0</v>
      </c>
      <c r="ARC35" s="56">
        <f t="shared" si="1092"/>
        <v>0</v>
      </c>
      <c r="ARD35" s="56">
        <f t="shared" si="1093"/>
        <v>0</v>
      </c>
      <c r="ARE35" s="56">
        <f t="shared" si="1094"/>
        <v>0</v>
      </c>
      <c r="ARF35" s="56">
        <f t="shared" si="1095"/>
        <v>0</v>
      </c>
      <c r="ARG35" s="56">
        <f t="shared" si="1096"/>
        <v>0</v>
      </c>
      <c r="ARH35" s="56">
        <f t="shared" si="1097"/>
        <v>0</v>
      </c>
      <c r="ARI35" s="56">
        <f t="shared" si="1098"/>
        <v>0</v>
      </c>
      <c r="ARJ35" s="56">
        <f t="shared" si="1099"/>
        <v>0</v>
      </c>
      <c r="ARK35" s="56">
        <f t="shared" si="1100"/>
        <v>0</v>
      </c>
      <c r="ARL35" s="56">
        <f t="shared" si="1101"/>
        <v>0</v>
      </c>
      <c r="ARM35" s="56">
        <f t="shared" si="1102"/>
        <v>0</v>
      </c>
      <c r="ARN35" s="56">
        <f t="shared" si="1103"/>
        <v>0</v>
      </c>
      <c r="ARO35" s="56">
        <f t="shared" si="1104"/>
        <v>0</v>
      </c>
      <c r="ARP35" s="56">
        <f t="shared" si="1105"/>
        <v>0</v>
      </c>
      <c r="ARQ35" s="56">
        <f t="shared" si="1106"/>
        <v>0</v>
      </c>
      <c r="ARR35" s="56">
        <f t="shared" si="1107"/>
        <v>0</v>
      </c>
      <c r="ARS35" s="56">
        <f t="shared" si="1108"/>
        <v>0</v>
      </c>
      <c r="ART35" s="56">
        <f t="shared" si="1109"/>
        <v>0</v>
      </c>
      <c r="ARU35" s="56">
        <f t="shared" si="1110"/>
        <v>0</v>
      </c>
      <c r="ARV35" s="56">
        <f t="shared" si="1111"/>
        <v>0</v>
      </c>
      <c r="ARW35" s="56">
        <f t="shared" si="1112"/>
        <v>0</v>
      </c>
      <c r="ARX35" s="56">
        <f t="shared" si="1113"/>
        <v>0</v>
      </c>
      <c r="ARY35" s="56">
        <f t="shared" si="1114"/>
        <v>0</v>
      </c>
      <c r="ARZ35" s="56">
        <f t="shared" si="1115"/>
        <v>0</v>
      </c>
      <c r="ASA35" s="56">
        <f t="shared" si="1116"/>
        <v>0</v>
      </c>
      <c r="ASB35" s="56">
        <f t="shared" si="1117"/>
        <v>0</v>
      </c>
      <c r="ASC35" s="56">
        <f t="shared" si="1118"/>
        <v>0</v>
      </c>
      <c r="ASD35" s="56">
        <f t="shared" si="1119"/>
        <v>0</v>
      </c>
      <c r="ASE35" s="56">
        <f t="shared" si="1120"/>
        <v>0</v>
      </c>
      <c r="ASF35" s="56">
        <f t="shared" si="1121"/>
        <v>0</v>
      </c>
      <c r="ASG35" s="56">
        <f t="shared" si="1122"/>
        <v>0</v>
      </c>
      <c r="ASH35" s="56">
        <f t="shared" si="1123"/>
        <v>0</v>
      </c>
      <c r="ASI35" s="56">
        <f t="shared" si="1124"/>
        <v>0</v>
      </c>
      <c r="ASJ35" s="56">
        <f t="shared" si="1125"/>
        <v>0</v>
      </c>
      <c r="ASK35" s="56">
        <f t="shared" si="1126"/>
        <v>0</v>
      </c>
      <c r="ASL35" s="56">
        <f t="shared" si="1127"/>
        <v>0</v>
      </c>
      <c r="ASM35" s="56">
        <f t="shared" si="1128"/>
        <v>0</v>
      </c>
      <c r="ASN35" s="56">
        <f t="shared" si="1129"/>
        <v>0</v>
      </c>
      <c r="ASO35" s="56">
        <f t="shared" si="1130"/>
        <v>0</v>
      </c>
      <c r="ASP35" s="56">
        <f t="shared" si="1131"/>
        <v>0</v>
      </c>
      <c r="ASQ35" s="56">
        <f t="shared" si="1132"/>
        <v>0</v>
      </c>
      <c r="ASR35" s="56">
        <f t="shared" si="1133"/>
        <v>0</v>
      </c>
      <c r="ASS35" s="56">
        <f t="shared" si="1134"/>
        <v>0</v>
      </c>
      <c r="AST35" s="56">
        <f t="shared" si="1135"/>
        <v>0</v>
      </c>
      <c r="ASU35" s="56">
        <f t="shared" si="1136"/>
        <v>0</v>
      </c>
      <c r="ASV35" s="56">
        <f t="shared" si="1137"/>
        <v>0</v>
      </c>
      <c r="ASW35" s="56">
        <f t="shared" si="1138"/>
        <v>0</v>
      </c>
      <c r="ASX35" s="56">
        <f t="shared" si="1139"/>
        <v>0</v>
      </c>
      <c r="ASY35" s="56">
        <f t="shared" si="1140"/>
        <v>0</v>
      </c>
      <c r="ASZ35" s="56">
        <f t="shared" si="1141"/>
        <v>0</v>
      </c>
      <c r="ATA35" s="56">
        <f t="shared" si="1142"/>
        <v>0</v>
      </c>
      <c r="ATB35" s="56">
        <f t="shared" si="1143"/>
        <v>0</v>
      </c>
      <c r="ATC35" s="56">
        <f t="shared" si="1144"/>
        <v>0</v>
      </c>
      <c r="ATD35" s="56">
        <f t="shared" si="1145"/>
        <v>0</v>
      </c>
      <c r="ATE35" s="56">
        <f t="shared" si="1146"/>
        <v>0</v>
      </c>
      <c r="ATF35" s="56">
        <f t="shared" si="1147"/>
        <v>0</v>
      </c>
      <c r="ATG35" s="56">
        <f t="shared" si="1148"/>
        <v>0</v>
      </c>
      <c r="ATH35" s="56">
        <f t="shared" si="1149"/>
        <v>0</v>
      </c>
      <c r="ATI35" s="56">
        <f t="shared" si="1150"/>
        <v>0</v>
      </c>
      <c r="ATJ35" s="56">
        <f t="shared" si="1151"/>
        <v>0</v>
      </c>
      <c r="ATK35" s="56">
        <f t="shared" si="1152"/>
        <v>0</v>
      </c>
      <c r="ATL35" s="56">
        <f t="shared" si="1153"/>
        <v>0</v>
      </c>
      <c r="ATM35" s="56">
        <f t="shared" si="1154"/>
        <v>0</v>
      </c>
      <c r="ATN35" s="56">
        <f t="shared" si="1155"/>
        <v>0</v>
      </c>
      <c r="ATO35" s="56">
        <f t="shared" si="1156"/>
        <v>0</v>
      </c>
      <c r="ATP35" s="56">
        <f t="shared" si="1157"/>
        <v>0</v>
      </c>
      <c r="ATQ35" s="56">
        <f t="shared" si="1158"/>
        <v>0</v>
      </c>
      <c r="ATR35" s="56">
        <f t="shared" si="1159"/>
        <v>0</v>
      </c>
      <c r="ATS35" s="56">
        <f t="shared" si="1160"/>
        <v>0</v>
      </c>
      <c r="ATT35" s="56">
        <f t="shared" si="1161"/>
        <v>0</v>
      </c>
      <c r="ATU35" s="56">
        <f t="shared" si="1162"/>
        <v>0</v>
      </c>
      <c r="ATV35" s="56">
        <f t="shared" si="1163"/>
        <v>0</v>
      </c>
      <c r="ATW35" s="56">
        <f t="shared" si="1164"/>
        <v>0</v>
      </c>
      <c r="ATX35" s="56">
        <f t="shared" si="1165"/>
        <v>0</v>
      </c>
      <c r="ATY35" s="56">
        <f t="shared" si="1166"/>
        <v>0</v>
      </c>
      <c r="ATZ35" s="56">
        <f t="shared" si="1167"/>
        <v>0</v>
      </c>
      <c r="AUA35" s="56">
        <f t="shared" si="1168"/>
        <v>0</v>
      </c>
      <c r="AUB35" s="56">
        <f t="shared" si="1169"/>
        <v>0</v>
      </c>
      <c r="AUC35" s="56">
        <f t="shared" si="1170"/>
        <v>0</v>
      </c>
      <c r="AUD35" s="56">
        <f t="shared" si="1171"/>
        <v>0</v>
      </c>
      <c r="AUE35" s="56">
        <f t="shared" si="1172"/>
        <v>0</v>
      </c>
      <c r="AUF35" s="56">
        <f t="shared" si="1173"/>
        <v>0</v>
      </c>
      <c r="AUG35" s="56">
        <f t="shared" si="1174"/>
        <v>0</v>
      </c>
      <c r="AUH35" s="56">
        <f t="shared" si="1175"/>
        <v>0</v>
      </c>
      <c r="AUI35" s="56">
        <f t="shared" si="1176"/>
        <v>0</v>
      </c>
      <c r="AUJ35" s="56">
        <f t="shared" si="1177"/>
        <v>0</v>
      </c>
      <c r="AUK35" s="56">
        <f t="shared" si="1178"/>
        <v>0</v>
      </c>
      <c r="AUL35" s="56">
        <f t="shared" si="1179"/>
        <v>0</v>
      </c>
      <c r="AUM35" s="56">
        <f t="shared" si="1180"/>
        <v>0</v>
      </c>
      <c r="AUN35" s="56">
        <f t="shared" si="1181"/>
        <v>0</v>
      </c>
      <c r="AUO35" s="56">
        <f t="shared" si="1182"/>
        <v>0</v>
      </c>
      <c r="AUP35" s="56">
        <f t="shared" si="1183"/>
        <v>0</v>
      </c>
      <c r="AUQ35" s="56">
        <f t="shared" si="1184"/>
        <v>0</v>
      </c>
      <c r="AUR35" s="56">
        <f t="shared" si="1185"/>
        <v>0</v>
      </c>
      <c r="AUS35" s="56">
        <f t="shared" si="1186"/>
        <v>0</v>
      </c>
      <c r="AUT35" s="56">
        <f t="shared" si="1187"/>
        <v>0</v>
      </c>
      <c r="AUU35" s="56">
        <f t="shared" si="1188"/>
        <v>0</v>
      </c>
      <c r="AUV35" s="56">
        <f t="shared" si="1189"/>
        <v>0</v>
      </c>
      <c r="AUW35" s="56">
        <f t="shared" si="1190"/>
        <v>0</v>
      </c>
      <c r="AUX35" s="56">
        <f t="shared" si="1191"/>
        <v>0</v>
      </c>
      <c r="AUY35" s="56">
        <f t="shared" si="1192"/>
        <v>0</v>
      </c>
      <c r="AUZ35" s="56">
        <f t="shared" si="1193"/>
        <v>0</v>
      </c>
      <c r="AVA35" s="56">
        <f t="shared" si="1194"/>
        <v>0</v>
      </c>
      <c r="AVB35" s="56">
        <f t="shared" si="1195"/>
        <v>0</v>
      </c>
      <c r="AVC35" s="56">
        <f t="shared" si="1196"/>
        <v>0</v>
      </c>
      <c r="AVD35" s="56">
        <f t="shared" si="1197"/>
        <v>0</v>
      </c>
      <c r="AVE35" s="56">
        <f t="shared" si="1198"/>
        <v>0</v>
      </c>
      <c r="AVF35" s="56">
        <f t="shared" si="1199"/>
        <v>0</v>
      </c>
      <c r="AVG35" s="56">
        <f t="shared" si="1200"/>
        <v>0</v>
      </c>
      <c r="AVH35" s="56">
        <f t="shared" si="1201"/>
        <v>0</v>
      </c>
      <c r="AVI35" s="56">
        <f t="shared" si="1202"/>
        <v>0</v>
      </c>
      <c r="AVJ35" s="56">
        <f t="shared" si="1203"/>
        <v>0</v>
      </c>
      <c r="AVK35" s="56">
        <f t="shared" si="1204"/>
        <v>0</v>
      </c>
      <c r="AVL35" s="56">
        <f t="shared" si="1205"/>
        <v>0</v>
      </c>
      <c r="AVM35" s="56">
        <f t="shared" si="1206"/>
        <v>0</v>
      </c>
      <c r="AVN35" s="56">
        <f t="shared" si="1207"/>
        <v>0</v>
      </c>
      <c r="AVO35" s="56">
        <f t="shared" si="1208"/>
        <v>0</v>
      </c>
      <c r="AVP35" s="56">
        <f t="shared" si="1209"/>
        <v>0</v>
      </c>
      <c r="AVQ35" s="56">
        <f t="shared" si="1210"/>
        <v>0</v>
      </c>
      <c r="AVR35" s="56">
        <f t="shared" si="1211"/>
        <v>0</v>
      </c>
      <c r="AVS35" s="56">
        <f t="shared" si="1212"/>
        <v>0</v>
      </c>
      <c r="AVT35" s="56">
        <f t="shared" si="1213"/>
        <v>0</v>
      </c>
      <c r="AVU35" s="56">
        <f t="shared" si="1214"/>
        <v>0</v>
      </c>
      <c r="AVV35" s="56">
        <f t="shared" si="1215"/>
        <v>0</v>
      </c>
      <c r="AVW35" s="56">
        <f t="shared" si="1216"/>
        <v>0</v>
      </c>
      <c r="AVX35" s="56">
        <f t="shared" si="1217"/>
        <v>0</v>
      </c>
      <c r="AVY35" s="56">
        <f t="shared" si="1218"/>
        <v>0</v>
      </c>
      <c r="AVZ35" s="56">
        <f t="shared" si="1219"/>
        <v>0</v>
      </c>
      <c r="AWA35" s="56">
        <f t="shared" si="1220"/>
        <v>0</v>
      </c>
      <c r="AWB35" s="56">
        <f t="shared" si="1221"/>
        <v>0</v>
      </c>
      <c r="AWC35" s="56">
        <f t="shared" si="1222"/>
        <v>0</v>
      </c>
      <c r="AWD35" s="56">
        <f t="shared" si="1223"/>
        <v>0</v>
      </c>
      <c r="AWE35" s="56">
        <f t="shared" si="1224"/>
        <v>0</v>
      </c>
      <c r="AWF35" s="56">
        <f t="shared" si="1225"/>
        <v>0</v>
      </c>
      <c r="AWG35" s="56">
        <f t="shared" si="1226"/>
        <v>0</v>
      </c>
      <c r="AWH35" s="56">
        <f t="shared" si="1227"/>
        <v>0</v>
      </c>
      <c r="AWI35" s="56">
        <f t="shared" si="1228"/>
        <v>0</v>
      </c>
      <c r="AWJ35" s="56">
        <f t="shared" si="1229"/>
        <v>0</v>
      </c>
      <c r="AWK35" s="56">
        <f t="shared" si="1230"/>
        <v>0</v>
      </c>
      <c r="AWL35" s="56">
        <f t="shared" si="1231"/>
        <v>0</v>
      </c>
      <c r="AWM35" s="56">
        <f t="shared" si="1232"/>
        <v>0</v>
      </c>
      <c r="AWN35" s="56">
        <f t="shared" si="1233"/>
        <v>0</v>
      </c>
      <c r="AWO35" s="56">
        <f t="shared" si="1234"/>
        <v>0</v>
      </c>
      <c r="AWP35" s="56">
        <f t="shared" si="1235"/>
        <v>0</v>
      </c>
      <c r="AWQ35" s="56">
        <f t="shared" si="1236"/>
        <v>0</v>
      </c>
      <c r="AWR35" s="56">
        <f t="shared" si="1237"/>
        <v>0</v>
      </c>
      <c r="AWS35" s="56">
        <f t="shared" si="1238"/>
        <v>0</v>
      </c>
      <c r="AWT35" s="56">
        <f t="shared" si="1239"/>
        <v>0</v>
      </c>
      <c r="AWU35" s="56">
        <f t="shared" si="1240"/>
        <v>0</v>
      </c>
      <c r="AWV35" s="56">
        <f t="shared" si="1241"/>
        <v>0</v>
      </c>
      <c r="AWW35" s="56">
        <f t="shared" si="1242"/>
        <v>0</v>
      </c>
      <c r="AWX35" s="56">
        <f t="shared" si="1243"/>
        <v>0</v>
      </c>
      <c r="AWY35" s="56">
        <f t="shared" si="1244"/>
        <v>0</v>
      </c>
      <c r="AWZ35" s="56">
        <f t="shared" si="1245"/>
        <v>0</v>
      </c>
      <c r="AXA35" s="56">
        <f t="shared" si="1246"/>
        <v>0</v>
      </c>
      <c r="AXB35" s="56">
        <f t="shared" si="1247"/>
        <v>0</v>
      </c>
      <c r="AXC35" s="56">
        <f t="shared" si="1248"/>
        <v>0</v>
      </c>
      <c r="AXD35" s="56">
        <f t="shared" si="1249"/>
        <v>0</v>
      </c>
      <c r="AXE35" s="56">
        <f t="shared" si="1250"/>
        <v>0</v>
      </c>
      <c r="AXF35" s="56">
        <f t="shared" si="1251"/>
        <v>0</v>
      </c>
      <c r="AXG35" s="56">
        <f t="shared" si="1252"/>
        <v>0</v>
      </c>
      <c r="AXH35" s="56">
        <f t="shared" si="1253"/>
        <v>0</v>
      </c>
      <c r="AXI35" s="56">
        <f t="shared" si="1254"/>
        <v>0</v>
      </c>
      <c r="AXJ35" s="56">
        <f t="shared" si="1255"/>
        <v>0</v>
      </c>
      <c r="AXK35" s="56">
        <f t="shared" si="1256"/>
        <v>0</v>
      </c>
      <c r="AXL35" s="56">
        <f t="shared" si="1257"/>
        <v>0</v>
      </c>
      <c r="AXM35" s="56">
        <f t="shared" si="1258"/>
        <v>0</v>
      </c>
      <c r="AXN35" s="56">
        <f t="shared" si="1259"/>
        <v>0</v>
      </c>
      <c r="AXO35" s="56">
        <f t="shared" si="1260"/>
        <v>0</v>
      </c>
      <c r="AXP35" s="56">
        <f t="shared" si="1261"/>
        <v>0</v>
      </c>
      <c r="AXQ35" s="56">
        <f t="shared" si="1262"/>
        <v>0</v>
      </c>
      <c r="AXR35" s="56">
        <f t="shared" si="1263"/>
        <v>0</v>
      </c>
      <c r="AXS35" s="56">
        <f t="shared" si="1264"/>
        <v>0</v>
      </c>
      <c r="AXT35" s="56">
        <f t="shared" si="1265"/>
        <v>0</v>
      </c>
      <c r="AXU35" s="56">
        <f t="shared" si="1266"/>
        <v>0</v>
      </c>
      <c r="AXV35" s="56">
        <f t="shared" si="1267"/>
        <v>0</v>
      </c>
      <c r="AXW35" s="56">
        <f t="shared" si="1268"/>
        <v>0</v>
      </c>
      <c r="AXX35" s="56">
        <f t="shared" si="1269"/>
        <v>0</v>
      </c>
      <c r="AXY35" s="56">
        <f t="shared" si="1270"/>
        <v>0</v>
      </c>
      <c r="AXZ35" s="56">
        <f t="shared" si="1271"/>
        <v>0</v>
      </c>
      <c r="AYA35" s="56">
        <f t="shared" si="1272"/>
        <v>0</v>
      </c>
      <c r="AYB35" s="56">
        <f t="shared" si="1273"/>
        <v>0</v>
      </c>
      <c r="AYC35" s="56">
        <f t="shared" si="1274"/>
        <v>0</v>
      </c>
      <c r="AYD35" s="56">
        <f t="shared" si="1275"/>
        <v>0</v>
      </c>
      <c r="AYE35" s="56">
        <f t="shared" si="1276"/>
        <v>0</v>
      </c>
      <c r="AYF35" s="56">
        <f t="shared" si="1277"/>
        <v>0</v>
      </c>
      <c r="AYG35" s="56">
        <f t="shared" si="1278"/>
        <v>0</v>
      </c>
      <c r="AYH35" s="56">
        <f t="shared" si="1279"/>
        <v>0</v>
      </c>
      <c r="AYI35" s="56">
        <f t="shared" si="1280"/>
        <v>0</v>
      </c>
      <c r="AYJ35" s="56">
        <f t="shared" si="1281"/>
        <v>0</v>
      </c>
      <c r="AYK35" s="56">
        <f t="shared" si="1282"/>
        <v>0</v>
      </c>
      <c r="AYL35" s="56">
        <f t="shared" si="1283"/>
        <v>0</v>
      </c>
      <c r="AYM35" s="56">
        <f t="shared" si="1284"/>
        <v>0</v>
      </c>
      <c r="AYN35" s="56">
        <f t="shared" si="1285"/>
        <v>0</v>
      </c>
      <c r="AYO35" s="56">
        <f t="shared" si="1286"/>
        <v>0</v>
      </c>
      <c r="AYP35" s="56">
        <f t="shared" si="1287"/>
        <v>0</v>
      </c>
      <c r="AYQ35" s="56">
        <f t="shared" si="1288"/>
        <v>0</v>
      </c>
      <c r="AYR35" s="56">
        <f t="shared" si="1289"/>
        <v>0</v>
      </c>
      <c r="AYS35" s="56">
        <f t="shared" si="1290"/>
        <v>0</v>
      </c>
      <c r="AYT35" s="56">
        <f t="shared" si="1291"/>
        <v>0</v>
      </c>
      <c r="AYU35" s="56">
        <f t="shared" si="1292"/>
        <v>0</v>
      </c>
      <c r="AYV35" s="56">
        <f t="shared" si="1293"/>
        <v>0</v>
      </c>
      <c r="AYW35" s="56">
        <f t="shared" si="1294"/>
        <v>0</v>
      </c>
      <c r="AYX35" s="56">
        <f t="shared" si="1295"/>
        <v>0</v>
      </c>
      <c r="AYY35" s="56">
        <f t="shared" si="1296"/>
        <v>0</v>
      </c>
      <c r="AYZ35" s="56">
        <f t="shared" si="1297"/>
        <v>0</v>
      </c>
      <c r="AZA35" s="56">
        <f t="shared" si="1298"/>
        <v>0</v>
      </c>
      <c r="AZB35" s="56">
        <f t="shared" si="1299"/>
        <v>0</v>
      </c>
      <c r="AZC35" s="56">
        <f t="shared" si="1300"/>
        <v>0</v>
      </c>
      <c r="AZD35" s="56">
        <f t="shared" si="1301"/>
        <v>0</v>
      </c>
      <c r="AZE35" s="56">
        <f t="shared" si="1302"/>
        <v>0</v>
      </c>
      <c r="AZF35" s="56">
        <f t="shared" si="1303"/>
        <v>0</v>
      </c>
      <c r="AZG35" s="56">
        <f t="shared" si="1304"/>
        <v>0</v>
      </c>
      <c r="AZH35" s="56">
        <f t="shared" si="1305"/>
        <v>0</v>
      </c>
      <c r="AZI35" s="56">
        <f t="shared" si="1306"/>
        <v>0</v>
      </c>
      <c r="AZJ35" s="56">
        <f t="shared" si="1307"/>
        <v>0</v>
      </c>
      <c r="AZK35" s="56">
        <f t="shared" si="1308"/>
        <v>0</v>
      </c>
      <c r="AZL35" s="56">
        <f t="shared" si="1309"/>
        <v>0</v>
      </c>
      <c r="AZM35" s="56">
        <f t="shared" si="1310"/>
        <v>0</v>
      </c>
      <c r="AZN35" s="56">
        <f t="shared" si="1311"/>
        <v>0</v>
      </c>
      <c r="AZO35" s="56">
        <f t="shared" si="1312"/>
        <v>0</v>
      </c>
      <c r="AZP35" s="56">
        <f t="shared" si="1313"/>
        <v>0</v>
      </c>
      <c r="AZQ35" s="56">
        <f t="shared" si="1314"/>
        <v>0</v>
      </c>
      <c r="AZR35" s="56">
        <f t="shared" si="1315"/>
        <v>0</v>
      </c>
      <c r="AZS35" s="56">
        <f t="shared" si="1316"/>
        <v>0</v>
      </c>
      <c r="AZT35" s="56">
        <f t="shared" si="1317"/>
        <v>0</v>
      </c>
      <c r="AZU35" s="56">
        <f t="shared" si="1318"/>
        <v>0</v>
      </c>
      <c r="AZV35" s="56">
        <f t="shared" si="1319"/>
        <v>0</v>
      </c>
      <c r="AZW35" s="56">
        <f t="shared" si="1320"/>
        <v>0</v>
      </c>
      <c r="AZX35" s="56">
        <f t="shared" si="1321"/>
        <v>0</v>
      </c>
      <c r="AZY35" s="56">
        <f t="shared" si="1322"/>
        <v>0</v>
      </c>
      <c r="AZZ35" s="56">
        <f t="shared" si="1323"/>
        <v>0</v>
      </c>
      <c r="BAA35" s="56">
        <f t="shared" si="1324"/>
        <v>0</v>
      </c>
      <c r="BAB35" s="56">
        <f t="shared" si="1325"/>
        <v>0</v>
      </c>
      <c r="BAC35" s="56">
        <f t="shared" si="1326"/>
        <v>0</v>
      </c>
      <c r="BAD35" s="56">
        <f t="shared" si="1327"/>
        <v>0</v>
      </c>
      <c r="BAE35" s="56">
        <f t="shared" si="1328"/>
        <v>0</v>
      </c>
      <c r="BAF35" s="56">
        <f t="shared" si="1329"/>
        <v>0</v>
      </c>
      <c r="BAG35" s="56">
        <f t="shared" si="1330"/>
        <v>0</v>
      </c>
      <c r="BAH35" s="56">
        <f t="shared" si="1331"/>
        <v>0</v>
      </c>
      <c r="BAI35" s="56">
        <f t="shared" si="1332"/>
        <v>0</v>
      </c>
      <c r="BAJ35" s="56">
        <f t="shared" si="1333"/>
        <v>0</v>
      </c>
      <c r="BAK35" s="56">
        <f t="shared" si="1334"/>
        <v>0</v>
      </c>
      <c r="BAL35" s="56">
        <f t="shared" si="1335"/>
        <v>0</v>
      </c>
      <c r="BAM35" s="56">
        <f t="shared" si="1336"/>
        <v>0</v>
      </c>
      <c r="BAN35" s="56">
        <f t="shared" si="1337"/>
        <v>0</v>
      </c>
      <c r="BAO35" s="56">
        <f t="shared" si="1338"/>
        <v>0</v>
      </c>
      <c r="BAP35" s="56">
        <f t="shared" si="1339"/>
        <v>0</v>
      </c>
      <c r="BAQ35" s="56">
        <f t="shared" si="1340"/>
        <v>0</v>
      </c>
      <c r="BAR35" s="56">
        <f t="shared" si="1341"/>
        <v>0</v>
      </c>
      <c r="BAS35" s="56">
        <f t="shared" si="1342"/>
        <v>0</v>
      </c>
      <c r="BAT35" s="56">
        <f t="shared" si="1343"/>
        <v>0</v>
      </c>
      <c r="BAU35" s="56">
        <f t="shared" si="1344"/>
        <v>0</v>
      </c>
      <c r="BAV35" s="56">
        <f t="shared" si="1345"/>
        <v>0</v>
      </c>
      <c r="BAW35" s="56">
        <f t="shared" si="1346"/>
        <v>0</v>
      </c>
      <c r="BAX35" s="56">
        <f t="shared" si="1347"/>
        <v>0</v>
      </c>
      <c r="BAY35" s="56">
        <f t="shared" si="1348"/>
        <v>0</v>
      </c>
      <c r="BAZ35" s="56">
        <f t="shared" si="1349"/>
        <v>0</v>
      </c>
      <c r="BBA35" s="56">
        <f t="shared" si="1350"/>
        <v>0</v>
      </c>
      <c r="BBB35" s="56">
        <f t="shared" si="1351"/>
        <v>0</v>
      </c>
      <c r="BBC35" s="56">
        <f t="shared" si="1352"/>
        <v>0</v>
      </c>
      <c r="BBD35" s="56">
        <f t="shared" si="1353"/>
        <v>0</v>
      </c>
      <c r="BBE35" s="56">
        <f t="shared" si="1354"/>
        <v>0</v>
      </c>
      <c r="BBF35" s="56">
        <f t="shared" si="1355"/>
        <v>0</v>
      </c>
      <c r="BBG35" s="56">
        <f t="shared" si="1356"/>
        <v>0</v>
      </c>
      <c r="BBH35" s="56">
        <f t="shared" si="1357"/>
        <v>0</v>
      </c>
      <c r="BBI35" s="56">
        <f t="shared" si="1358"/>
        <v>0</v>
      </c>
      <c r="BBJ35" s="56">
        <f t="shared" si="1359"/>
        <v>0</v>
      </c>
      <c r="BBK35" s="56">
        <f t="shared" si="1360"/>
        <v>0</v>
      </c>
      <c r="BBL35" s="56">
        <f t="shared" si="1361"/>
        <v>0</v>
      </c>
      <c r="BBM35" s="56">
        <f t="shared" si="1362"/>
        <v>0</v>
      </c>
      <c r="BBN35" s="56">
        <f t="shared" si="1363"/>
        <v>0</v>
      </c>
      <c r="BBO35" s="56">
        <f t="shared" si="1364"/>
        <v>0</v>
      </c>
      <c r="BBP35" s="56">
        <f t="shared" si="1365"/>
        <v>0</v>
      </c>
      <c r="BBQ35" s="56">
        <f t="shared" si="1366"/>
        <v>0</v>
      </c>
      <c r="BBR35" s="56">
        <f t="shared" si="1367"/>
        <v>0</v>
      </c>
      <c r="BBS35" s="56">
        <f t="shared" si="1368"/>
        <v>0</v>
      </c>
      <c r="BBT35" s="56">
        <f t="shared" si="1369"/>
        <v>0</v>
      </c>
      <c r="BBU35" s="56">
        <f t="shared" si="1370"/>
        <v>0</v>
      </c>
      <c r="BBV35" s="56">
        <f t="shared" si="1371"/>
        <v>0</v>
      </c>
      <c r="BBW35" s="56">
        <f t="shared" si="1372"/>
        <v>0</v>
      </c>
      <c r="BBX35" s="56">
        <f t="shared" si="1373"/>
        <v>0</v>
      </c>
      <c r="BBY35" s="56">
        <f t="shared" si="1374"/>
        <v>0</v>
      </c>
      <c r="BBZ35" s="56">
        <f t="shared" si="1375"/>
        <v>0</v>
      </c>
      <c r="BCA35" s="56">
        <f t="shared" si="1376"/>
        <v>0</v>
      </c>
      <c r="BCB35" s="56">
        <f t="shared" si="1377"/>
        <v>0</v>
      </c>
      <c r="BCC35" s="56">
        <f t="shared" si="1378"/>
        <v>0</v>
      </c>
      <c r="BCD35" s="56">
        <f t="shared" si="1379"/>
        <v>0</v>
      </c>
      <c r="BCE35" s="56">
        <f t="shared" si="1380"/>
        <v>0</v>
      </c>
      <c r="BCF35" s="56">
        <f t="shared" si="1381"/>
        <v>0</v>
      </c>
      <c r="BCG35" s="56">
        <f t="shared" si="1382"/>
        <v>0</v>
      </c>
      <c r="BCH35" s="56">
        <f t="shared" si="1383"/>
        <v>0</v>
      </c>
      <c r="BCI35" s="56">
        <f t="shared" si="1384"/>
        <v>0</v>
      </c>
      <c r="BCJ35" s="56">
        <f t="shared" si="1385"/>
        <v>0</v>
      </c>
      <c r="BCK35" s="56">
        <f t="shared" si="1386"/>
        <v>0</v>
      </c>
      <c r="BCL35" s="56">
        <f t="shared" si="1387"/>
        <v>0</v>
      </c>
      <c r="BCM35" s="56">
        <f t="shared" si="1388"/>
        <v>0</v>
      </c>
      <c r="BCN35" s="56">
        <f t="shared" si="1389"/>
        <v>0</v>
      </c>
      <c r="BCO35" s="56">
        <f t="shared" si="1390"/>
        <v>0</v>
      </c>
      <c r="BCP35" s="56">
        <f t="shared" si="1391"/>
        <v>0</v>
      </c>
      <c r="BCQ35" s="56">
        <f t="shared" si="1392"/>
        <v>0</v>
      </c>
      <c r="BCR35" s="56">
        <f t="shared" si="1393"/>
        <v>0</v>
      </c>
      <c r="BCS35" s="56">
        <f t="shared" si="1394"/>
        <v>0</v>
      </c>
      <c r="BCT35" s="56">
        <f t="shared" si="1395"/>
        <v>0</v>
      </c>
      <c r="BCU35" s="56">
        <f t="shared" si="1396"/>
        <v>0</v>
      </c>
      <c r="BCV35" s="56">
        <f t="shared" si="1397"/>
        <v>0</v>
      </c>
      <c r="BCW35" s="56">
        <f t="shared" si="1398"/>
        <v>0</v>
      </c>
      <c r="BCX35" s="56">
        <f t="shared" si="1399"/>
        <v>0</v>
      </c>
      <c r="BCY35" s="56">
        <f t="shared" si="1400"/>
        <v>0</v>
      </c>
      <c r="BCZ35" s="56">
        <f t="shared" si="1401"/>
        <v>0</v>
      </c>
      <c r="BDA35" s="56">
        <f t="shared" si="1402"/>
        <v>0</v>
      </c>
      <c r="BDB35" s="56">
        <f t="shared" si="1403"/>
        <v>0</v>
      </c>
      <c r="BDC35" s="56">
        <f t="shared" si="1404"/>
        <v>0</v>
      </c>
      <c r="BDD35" s="56">
        <f t="shared" si="1405"/>
        <v>0</v>
      </c>
      <c r="BDE35" s="56">
        <f t="shared" si="1406"/>
        <v>0</v>
      </c>
      <c r="BDF35" s="56">
        <f t="shared" si="1407"/>
        <v>0</v>
      </c>
      <c r="BDG35" s="56">
        <f t="shared" si="1408"/>
        <v>0</v>
      </c>
      <c r="BDH35" s="56">
        <f t="shared" si="1409"/>
        <v>0</v>
      </c>
      <c r="BDI35" s="56">
        <f t="shared" si="1410"/>
        <v>0</v>
      </c>
      <c r="BDJ35" s="56">
        <f t="shared" si="1411"/>
        <v>0</v>
      </c>
      <c r="BDK35" s="56">
        <f t="shared" si="1412"/>
        <v>0</v>
      </c>
      <c r="BDL35" s="56">
        <f t="shared" si="1413"/>
        <v>0</v>
      </c>
      <c r="BDM35" s="56">
        <f t="shared" si="1414"/>
        <v>0</v>
      </c>
      <c r="BDN35" s="56">
        <f t="shared" si="1415"/>
        <v>0</v>
      </c>
      <c r="BDO35" s="56">
        <f t="shared" si="1416"/>
        <v>0</v>
      </c>
      <c r="BDP35" s="56">
        <f t="shared" si="1417"/>
        <v>0</v>
      </c>
      <c r="BDQ35" s="56">
        <f t="shared" si="1418"/>
        <v>0</v>
      </c>
      <c r="BDR35" s="56">
        <f t="shared" si="1419"/>
        <v>0</v>
      </c>
      <c r="BDS35" s="56">
        <f t="shared" si="1420"/>
        <v>0</v>
      </c>
      <c r="BDT35" s="56">
        <f t="shared" si="1421"/>
        <v>0</v>
      </c>
      <c r="BDU35" s="56">
        <f t="shared" si="1422"/>
        <v>0</v>
      </c>
      <c r="BDV35" s="56">
        <f t="shared" si="1423"/>
        <v>0</v>
      </c>
      <c r="BDW35" s="56">
        <f t="shared" si="1424"/>
        <v>0</v>
      </c>
      <c r="BDX35" s="56">
        <f t="shared" si="1425"/>
        <v>0</v>
      </c>
      <c r="BDY35" s="56">
        <f t="shared" si="1426"/>
        <v>0</v>
      </c>
      <c r="BDZ35" s="56">
        <f t="shared" si="1427"/>
        <v>0</v>
      </c>
      <c r="BEA35" s="56">
        <f t="shared" si="1428"/>
        <v>0</v>
      </c>
      <c r="BEB35" s="56">
        <f t="shared" si="1429"/>
        <v>0</v>
      </c>
      <c r="BEC35" s="56">
        <f t="shared" si="1430"/>
        <v>0</v>
      </c>
      <c r="BED35" s="56">
        <f t="shared" si="1431"/>
        <v>0</v>
      </c>
      <c r="BEE35" s="56">
        <f t="shared" si="1432"/>
        <v>0</v>
      </c>
      <c r="BEF35" s="56">
        <f t="shared" si="1433"/>
        <v>0</v>
      </c>
      <c r="BEG35" s="56">
        <f t="shared" si="1434"/>
        <v>0</v>
      </c>
      <c r="BEH35" s="56">
        <f t="shared" si="1435"/>
        <v>0</v>
      </c>
      <c r="BEI35" s="56">
        <f t="shared" si="1436"/>
        <v>0</v>
      </c>
      <c r="BEJ35" s="56">
        <f t="shared" si="1437"/>
        <v>0</v>
      </c>
      <c r="BEK35" s="56">
        <f t="shared" si="1438"/>
        <v>0</v>
      </c>
      <c r="BEL35" s="56">
        <f t="shared" si="1439"/>
        <v>0</v>
      </c>
      <c r="BEM35" s="56">
        <f t="shared" si="1440"/>
        <v>0</v>
      </c>
      <c r="BEN35" s="56">
        <f t="shared" si="1441"/>
        <v>0</v>
      </c>
      <c r="BEO35" s="56">
        <f t="shared" si="1442"/>
        <v>0</v>
      </c>
      <c r="BEP35" s="56">
        <f t="shared" si="1443"/>
        <v>0</v>
      </c>
      <c r="BEQ35" s="56">
        <f t="shared" si="1444"/>
        <v>0</v>
      </c>
      <c r="BER35" s="56">
        <f t="shared" si="1445"/>
        <v>0</v>
      </c>
      <c r="BES35" s="56">
        <f t="shared" si="1446"/>
        <v>0</v>
      </c>
      <c r="BET35" s="56">
        <f t="shared" si="1447"/>
        <v>0</v>
      </c>
      <c r="BEU35" s="56">
        <f t="shared" si="1448"/>
        <v>0</v>
      </c>
      <c r="BEV35" s="56">
        <f t="shared" si="1449"/>
        <v>0</v>
      </c>
      <c r="BEW35" s="56">
        <f t="shared" si="1450"/>
        <v>0</v>
      </c>
      <c r="BEX35" s="56">
        <f t="shared" si="1451"/>
        <v>0</v>
      </c>
      <c r="BEY35" s="56">
        <f t="shared" si="1452"/>
        <v>0</v>
      </c>
      <c r="BEZ35" s="56">
        <f t="shared" si="1453"/>
        <v>0</v>
      </c>
      <c r="BFA35" s="56">
        <f t="shared" si="1454"/>
        <v>0</v>
      </c>
      <c r="BFB35" s="56">
        <f t="shared" si="1455"/>
        <v>0</v>
      </c>
      <c r="BFC35" s="56">
        <f t="shared" si="1456"/>
        <v>0</v>
      </c>
      <c r="BFD35" s="56">
        <f t="shared" si="1457"/>
        <v>0</v>
      </c>
      <c r="BFE35" s="56">
        <f t="shared" si="1458"/>
        <v>0</v>
      </c>
      <c r="BFF35" s="56">
        <f t="shared" si="1459"/>
        <v>0</v>
      </c>
      <c r="BFG35" s="56">
        <f t="shared" si="1460"/>
        <v>0</v>
      </c>
      <c r="BFH35" s="56">
        <f t="shared" si="1461"/>
        <v>0</v>
      </c>
      <c r="BFI35" s="56">
        <f t="shared" si="1462"/>
        <v>0</v>
      </c>
      <c r="BFJ35" s="56">
        <f t="shared" si="1463"/>
        <v>0</v>
      </c>
      <c r="BFK35" s="56">
        <f t="shared" si="1464"/>
        <v>0</v>
      </c>
      <c r="BFL35" s="56">
        <f t="shared" si="1465"/>
        <v>0</v>
      </c>
      <c r="BFM35" s="56">
        <f t="shared" si="1466"/>
        <v>0</v>
      </c>
      <c r="BFN35" s="56">
        <f t="shared" si="1467"/>
        <v>0</v>
      </c>
      <c r="BFO35" s="56">
        <f t="shared" si="1468"/>
        <v>0</v>
      </c>
      <c r="BFP35" s="56">
        <f t="shared" si="1469"/>
        <v>0</v>
      </c>
      <c r="BFQ35" s="56">
        <f t="shared" si="1470"/>
        <v>0</v>
      </c>
      <c r="BFR35" s="56">
        <f t="shared" si="1471"/>
        <v>0</v>
      </c>
      <c r="BFS35" s="56">
        <f t="shared" si="1472"/>
        <v>0</v>
      </c>
      <c r="BFT35" s="56">
        <f t="shared" si="1473"/>
        <v>0</v>
      </c>
      <c r="BFU35" s="56">
        <f t="shared" si="1474"/>
        <v>0</v>
      </c>
      <c r="BFV35" s="56">
        <f t="shared" si="1475"/>
        <v>0</v>
      </c>
      <c r="BFW35" s="56">
        <f t="shared" si="1476"/>
        <v>0</v>
      </c>
      <c r="BFX35" s="56">
        <f t="shared" si="1477"/>
        <v>0</v>
      </c>
      <c r="BFY35" s="56">
        <f t="shared" si="1478"/>
        <v>0</v>
      </c>
      <c r="BFZ35" s="56">
        <f t="shared" si="1479"/>
        <v>0</v>
      </c>
      <c r="BGA35" s="56">
        <f t="shared" si="1480"/>
        <v>0</v>
      </c>
      <c r="BGB35" s="56">
        <f t="shared" si="1481"/>
        <v>0</v>
      </c>
      <c r="BGC35" s="56">
        <f t="shared" si="1482"/>
        <v>0</v>
      </c>
      <c r="BGD35" s="56">
        <f t="shared" si="1483"/>
        <v>0</v>
      </c>
      <c r="BGE35" s="56">
        <f t="shared" si="1484"/>
        <v>0</v>
      </c>
      <c r="BGF35" s="56">
        <f t="shared" si="1485"/>
        <v>0</v>
      </c>
      <c r="BGG35" s="56">
        <f t="shared" si="1486"/>
        <v>0</v>
      </c>
      <c r="BGH35" s="56">
        <f t="shared" si="1487"/>
        <v>0</v>
      </c>
      <c r="BGI35" s="56">
        <f t="shared" si="1488"/>
        <v>0</v>
      </c>
      <c r="BGJ35" s="56">
        <f t="shared" si="1489"/>
        <v>0</v>
      </c>
      <c r="BGK35" s="56">
        <f t="shared" si="1490"/>
        <v>0</v>
      </c>
      <c r="BGL35" s="56">
        <f t="shared" si="1491"/>
        <v>0</v>
      </c>
      <c r="BGM35" s="56">
        <f t="shared" si="1492"/>
        <v>0</v>
      </c>
      <c r="BGN35" s="56">
        <f t="shared" si="1493"/>
        <v>0</v>
      </c>
      <c r="BGO35" s="56">
        <f t="shared" si="1494"/>
        <v>0</v>
      </c>
      <c r="BGP35" s="56">
        <f t="shared" si="1495"/>
        <v>0</v>
      </c>
      <c r="BGQ35" s="56">
        <f t="shared" si="1496"/>
        <v>0</v>
      </c>
      <c r="BGR35" s="56">
        <f t="shared" si="1497"/>
        <v>0</v>
      </c>
      <c r="BGS35" s="56">
        <f t="shared" si="1498"/>
        <v>0</v>
      </c>
      <c r="BGT35" s="56">
        <f t="shared" si="1499"/>
        <v>0</v>
      </c>
      <c r="BGU35" s="56">
        <f t="shared" si="1500"/>
        <v>0</v>
      </c>
      <c r="BGV35" s="56">
        <f t="shared" si="1501"/>
        <v>0</v>
      </c>
      <c r="BGW35" s="56">
        <f t="shared" si="1502"/>
        <v>0</v>
      </c>
      <c r="BGX35" s="56">
        <f t="shared" si="1503"/>
        <v>0</v>
      </c>
      <c r="BGY35" s="56">
        <f t="shared" si="1504"/>
        <v>0</v>
      </c>
      <c r="BGZ35" s="56">
        <f t="shared" si="1505"/>
        <v>0</v>
      </c>
      <c r="BHA35" s="56">
        <f t="shared" si="1506"/>
        <v>0</v>
      </c>
      <c r="BHB35" s="56">
        <f t="shared" si="1507"/>
        <v>0</v>
      </c>
      <c r="BHC35" s="56">
        <f t="shared" si="1508"/>
        <v>0</v>
      </c>
      <c r="BHD35" s="56">
        <f t="shared" si="1509"/>
        <v>0</v>
      </c>
      <c r="BHE35" s="56">
        <f t="shared" si="1510"/>
        <v>0</v>
      </c>
      <c r="BHF35" s="56">
        <f t="shared" si="1511"/>
        <v>0</v>
      </c>
      <c r="BHG35" s="56">
        <f t="shared" si="1512"/>
        <v>0</v>
      </c>
      <c r="BHH35" s="56">
        <f t="shared" si="1513"/>
        <v>0</v>
      </c>
      <c r="BHI35" s="56">
        <f t="shared" si="1514"/>
        <v>0</v>
      </c>
      <c r="BHJ35" s="56">
        <f t="shared" si="1515"/>
        <v>0</v>
      </c>
      <c r="BHK35" s="56">
        <f t="shared" si="1516"/>
        <v>0</v>
      </c>
      <c r="BHL35" s="56">
        <f t="shared" si="1517"/>
        <v>0</v>
      </c>
      <c r="BHM35" s="56">
        <f t="shared" si="1518"/>
        <v>0</v>
      </c>
      <c r="BHN35" s="56">
        <f t="shared" si="1519"/>
        <v>0</v>
      </c>
      <c r="BHO35" s="56">
        <f t="shared" si="1520"/>
        <v>0</v>
      </c>
      <c r="BHP35" s="56">
        <f t="shared" si="1521"/>
        <v>0</v>
      </c>
      <c r="BHQ35" s="56">
        <f t="shared" si="1522"/>
        <v>0</v>
      </c>
      <c r="BHR35" s="56">
        <f t="shared" si="1523"/>
        <v>0</v>
      </c>
      <c r="BHS35" s="56">
        <f t="shared" si="1524"/>
        <v>0</v>
      </c>
      <c r="BHT35" s="56">
        <f t="shared" si="1525"/>
        <v>0</v>
      </c>
      <c r="BHU35" s="56">
        <f t="shared" si="1526"/>
        <v>0</v>
      </c>
      <c r="BHV35" s="56">
        <f t="shared" si="1527"/>
        <v>0</v>
      </c>
      <c r="BHW35" s="56">
        <f t="shared" si="1528"/>
        <v>0</v>
      </c>
      <c r="BHX35" s="56">
        <f t="shared" si="1529"/>
        <v>0</v>
      </c>
      <c r="BHY35" s="56">
        <f t="shared" si="1530"/>
        <v>0</v>
      </c>
      <c r="BHZ35" s="56">
        <f t="shared" si="1531"/>
        <v>0</v>
      </c>
      <c r="BIA35" s="56">
        <f t="shared" si="1532"/>
        <v>0</v>
      </c>
      <c r="BIB35" s="56">
        <f t="shared" si="1533"/>
        <v>0</v>
      </c>
      <c r="BIC35" s="56">
        <f t="shared" si="1534"/>
        <v>0</v>
      </c>
      <c r="BID35" s="56">
        <f t="shared" si="1535"/>
        <v>0</v>
      </c>
      <c r="BIE35" s="56">
        <f t="shared" si="1536"/>
        <v>0</v>
      </c>
      <c r="BIF35" s="56">
        <f t="shared" si="1537"/>
        <v>0</v>
      </c>
      <c r="BIG35" s="56">
        <f t="shared" si="1538"/>
        <v>0</v>
      </c>
      <c r="BIH35" s="56">
        <f t="shared" si="1539"/>
        <v>0</v>
      </c>
      <c r="BII35" s="56">
        <f t="shared" si="1540"/>
        <v>0</v>
      </c>
      <c r="BIJ35" s="56">
        <f t="shared" si="1541"/>
        <v>0</v>
      </c>
      <c r="BIK35" s="56">
        <f t="shared" si="1542"/>
        <v>0</v>
      </c>
      <c r="BIL35" s="56">
        <f t="shared" si="1543"/>
        <v>0</v>
      </c>
      <c r="BIM35" s="56">
        <f t="shared" si="1544"/>
        <v>0</v>
      </c>
      <c r="BIN35" s="56">
        <f t="shared" si="1545"/>
        <v>0</v>
      </c>
      <c r="BIO35" s="56">
        <f t="shared" si="1546"/>
        <v>0</v>
      </c>
      <c r="BIP35" s="56">
        <f t="shared" si="1547"/>
        <v>0</v>
      </c>
      <c r="BIQ35" s="56">
        <f t="shared" si="1548"/>
        <v>0</v>
      </c>
      <c r="BIR35" s="56">
        <f t="shared" si="1549"/>
        <v>0</v>
      </c>
      <c r="BIS35" s="56">
        <f t="shared" si="1550"/>
        <v>0</v>
      </c>
      <c r="BIT35" s="56">
        <f t="shared" si="1551"/>
        <v>0</v>
      </c>
      <c r="BIU35" s="56">
        <f t="shared" si="1552"/>
        <v>0</v>
      </c>
      <c r="BIV35" s="56">
        <f t="shared" si="1553"/>
        <v>0</v>
      </c>
      <c r="BIW35" s="56">
        <f t="shared" si="1554"/>
        <v>0</v>
      </c>
      <c r="BIX35" s="56">
        <f t="shared" si="1555"/>
        <v>0</v>
      </c>
      <c r="BIY35" s="56">
        <f t="shared" si="1556"/>
        <v>0</v>
      </c>
      <c r="BIZ35" s="56">
        <f t="shared" si="1557"/>
        <v>0</v>
      </c>
      <c r="BJA35" s="56">
        <f t="shared" si="1558"/>
        <v>0</v>
      </c>
      <c r="BJB35" s="56">
        <f t="shared" si="1559"/>
        <v>0</v>
      </c>
      <c r="BJC35" s="56">
        <f t="shared" si="1560"/>
        <v>0</v>
      </c>
      <c r="BJD35" s="56">
        <f t="shared" si="1561"/>
        <v>0</v>
      </c>
      <c r="BJE35" s="56">
        <f t="shared" si="1562"/>
        <v>0</v>
      </c>
      <c r="BJF35" s="56">
        <f t="shared" si="1563"/>
        <v>0</v>
      </c>
      <c r="BJG35" s="56">
        <f t="shared" si="1564"/>
        <v>0</v>
      </c>
      <c r="BJH35" s="56">
        <f t="shared" si="1565"/>
        <v>0</v>
      </c>
      <c r="BJI35" s="56">
        <f t="shared" si="1566"/>
        <v>0</v>
      </c>
      <c r="BJJ35" s="56">
        <f t="shared" si="1567"/>
        <v>0</v>
      </c>
      <c r="BJK35" s="56">
        <f t="shared" si="1568"/>
        <v>0</v>
      </c>
      <c r="BJL35" s="56">
        <f t="shared" si="1569"/>
        <v>0</v>
      </c>
      <c r="BJM35" s="56">
        <f t="shared" si="1570"/>
        <v>0</v>
      </c>
      <c r="BJN35" s="56">
        <f t="shared" si="1571"/>
        <v>0</v>
      </c>
      <c r="BJO35" s="56">
        <f t="shared" si="1572"/>
        <v>0</v>
      </c>
      <c r="BJP35" s="56">
        <f t="shared" si="1573"/>
        <v>0</v>
      </c>
      <c r="BJQ35" s="56">
        <f t="shared" si="1574"/>
        <v>0</v>
      </c>
      <c r="BJR35" s="56">
        <f t="shared" si="1575"/>
        <v>0</v>
      </c>
      <c r="BJS35" s="56">
        <f t="shared" si="1576"/>
        <v>0</v>
      </c>
      <c r="BJT35" s="56">
        <f t="shared" si="1577"/>
        <v>0</v>
      </c>
      <c r="BJU35" s="56">
        <f t="shared" si="1578"/>
        <v>0</v>
      </c>
      <c r="BJV35" s="56">
        <f t="shared" si="1579"/>
        <v>0</v>
      </c>
      <c r="BJW35" s="56">
        <f t="shared" si="1580"/>
        <v>0</v>
      </c>
      <c r="BJX35" s="56">
        <f t="shared" si="1581"/>
        <v>0</v>
      </c>
      <c r="BJY35" s="56">
        <f t="shared" si="1582"/>
        <v>0</v>
      </c>
      <c r="BJZ35" s="56">
        <f t="shared" si="1583"/>
        <v>0</v>
      </c>
      <c r="BKA35" s="56">
        <f t="shared" si="1584"/>
        <v>0</v>
      </c>
      <c r="BKB35" s="56">
        <f t="shared" si="1585"/>
        <v>0</v>
      </c>
      <c r="BKC35" s="56">
        <f t="shared" si="1586"/>
        <v>0</v>
      </c>
      <c r="BKD35" s="56">
        <f t="shared" si="1587"/>
        <v>0</v>
      </c>
      <c r="BKE35" s="56">
        <f t="shared" si="1588"/>
        <v>0</v>
      </c>
      <c r="BKF35" s="56">
        <f t="shared" si="1589"/>
        <v>0</v>
      </c>
      <c r="BKG35" s="56">
        <f t="shared" si="1590"/>
        <v>0</v>
      </c>
      <c r="BKH35" s="56">
        <f t="shared" si="1591"/>
        <v>0</v>
      </c>
      <c r="BKI35" s="56">
        <f t="shared" si="1592"/>
        <v>0</v>
      </c>
      <c r="BKJ35" s="56">
        <f t="shared" si="1593"/>
        <v>0</v>
      </c>
      <c r="BKK35" s="56">
        <f t="shared" si="1594"/>
        <v>0</v>
      </c>
      <c r="BKL35" s="56">
        <f t="shared" si="1595"/>
        <v>0</v>
      </c>
      <c r="BKM35" s="56">
        <f t="shared" si="1596"/>
        <v>0</v>
      </c>
      <c r="BKN35" s="56">
        <f t="shared" si="1597"/>
        <v>0</v>
      </c>
      <c r="BKO35" s="56">
        <f t="shared" si="1598"/>
        <v>0</v>
      </c>
      <c r="BKP35" s="56">
        <f t="shared" si="1599"/>
        <v>0</v>
      </c>
      <c r="BKQ35" s="56">
        <f t="shared" si="1600"/>
        <v>0</v>
      </c>
      <c r="BKR35" s="56">
        <f t="shared" si="1601"/>
        <v>0</v>
      </c>
      <c r="BKS35" s="56">
        <f t="shared" si="1602"/>
        <v>0</v>
      </c>
      <c r="BKT35" s="56">
        <f t="shared" si="1603"/>
        <v>0</v>
      </c>
      <c r="BKU35" s="56">
        <f t="shared" si="1604"/>
        <v>0</v>
      </c>
      <c r="BKV35" s="56">
        <f t="shared" si="1605"/>
        <v>0</v>
      </c>
      <c r="BKW35" s="56">
        <f t="shared" si="1606"/>
        <v>0</v>
      </c>
      <c r="BKX35" s="56">
        <f t="shared" si="1607"/>
        <v>0</v>
      </c>
      <c r="BKY35" s="56">
        <f t="shared" si="1608"/>
        <v>0</v>
      </c>
      <c r="BKZ35" s="56">
        <f t="shared" si="1609"/>
        <v>0</v>
      </c>
      <c r="BLA35" s="56">
        <f t="shared" si="1610"/>
        <v>0</v>
      </c>
      <c r="BLB35" s="56">
        <f t="shared" si="1611"/>
        <v>0</v>
      </c>
      <c r="BLC35" s="56">
        <f t="shared" si="1612"/>
        <v>0</v>
      </c>
      <c r="BLD35" s="56">
        <f t="shared" si="1613"/>
        <v>0</v>
      </c>
      <c r="BLE35" s="56">
        <f t="shared" si="1614"/>
        <v>0</v>
      </c>
      <c r="BLF35" s="56">
        <f t="shared" si="1615"/>
        <v>0</v>
      </c>
      <c r="BLG35" s="56">
        <f t="shared" si="1616"/>
        <v>0</v>
      </c>
      <c r="BLH35" s="56">
        <f t="shared" si="1617"/>
        <v>0</v>
      </c>
      <c r="BLI35" s="56">
        <f t="shared" si="1618"/>
        <v>0</v>
      </c>
      <c r="BLJ35" s="56">
        <f t="shared" si="1619"/>
        <v>0</v>
      </c>
      <c r="BLK35" s="56">
        <f t="shared" si="1620"/>
        <v>0</v>
      </c>
      <c r="BLL35" s="56">
        <f t="shared" si="1621"/>
        <v>0</v>
      </c>
      <c r="BLM35" s="56">
        <f t="shared" si="1622"/>
        <v>0</v>
      </c>
      <c r="BLN35" s="56">
        <f t="shared" si="1623"/>
        <v>0</v>
      </c>
      <c r="BLO35" s="56">
        <f t="shared" si="1624"/>
        <v>0</v>
      </c>
      <c r="BLP35" s="56">
        <f t="shared" si="1625"/>
        <v>0</v>
      </c>
      <c r="BLQ35" s="56">
        <f t="shared" si="1626"/>
        <v>0</v>
      </c>
      <c r="BLR35" s="56">
        <f t="shared" si="1627"/>
        <v>0</v>
      </c>
      <c r="BLS35" s="56">
        <f t="shared" si="1628"/>
        <v>0</v>
      </c>
      <c r="BLT35" s="56">
        <f t="shared" si="1629"/>
        <v>0</v>
      </c>
      <c r="BLU35" s="56">
        <f t="shared" si="1630"/>
        <v>0</v>
      </c>
      <c r="BLV35" s="56">
        <f t="shared" si="1631"/>
        <v>0</v>
      </c>
      <c r="BLW35" s="56">
        <f t="shared" si="1632"/>
        <v>0</v>
      </c>
      <c r="BLX35" s="56">
        <f t="shared" si="1633"/>
        <v>0</v>
      </c>
      <c r="BLY35" s="56">
        <f t="shared" si="1634"/>
        <v>0</v>
      </c>
      <c r="BLZ35" s="56">
        <f t="shared" si="1635"/>
        <v>0</v>
      </c>
      <c r="BMA35" s="56">
        <f t="shared" si="1636"/>
        <v>0</v>
      </c>
      <c r="BMB35" s="56">
        <f t="shared" si="1637"/>
        <v>0</v>
      </c>
      <c r="BMC35" s="56">
        <f t="shared" si="1638"/>
        <v>0</v>
      </c>
      <c r="BMD35" s="56">
        <f t="shared" si="1639"/>
        <v>0</v>
      </c>
      <c r="BME35" s="56">
        <f t="shared" si="1640"/>
        <v>0</v>
      </c>
      <c r="BMF35" s="56">
        <f t="shared" si="1641"/>
        <v>0</v>
      </c>
      <c r="BMG35" s="56">
        <f t="shared" si="1642"/>
        <v>0</v>
      </c>
      <c r="BMH35" s="56">
        <f t="shared" si="1643"/>
        <v>0</v>
      </c>
      <c r="BMI35" s="56">
        <f t="shared" si="1644"/>
        <v>0</v>
      </c>
      <c r="BMJ35" s="56">
        <f t="shared" si="1645"/>
        <v>0</v>
      </c>
      <c r="BMK35" s="56">
        <f t="shared" si="1646"/>
        <v>0</v>
      </c>
      <c r="BML35" s="56">
        <f t="shared" si="1647"/>
        <v>0</v>
      </c>
      <c r="BMM35" s="56">
        <f t="shared" si="1648"/>
        <v>0</v>
      </c>
      <c r="BMN35" s="56">
        <f t="shared" si="1649"/>
        <v>0</v>
      </c>
      <c r="BMO35" s="56">
        <f t="shared" si="1650"/>
        <v>0</v>
      </c>
      <c r="BMP35" s="56">
        <f t="shared" si="1651"/>
        <v>0</v>
      </c>
      <c r="BMQ35" s="56">
        <f t="shared" si="1652"/>
        <v>0</v>
      </c>
      <c r="BMR35" s="56">
        <f t="shared" si="1653"/>
        <v>0</v>
      </c>
      <c r="BMS35" s="56">
        <f t="shared" si="1654"/>
        <v>0</v>
      </c>
      <c r="BMT35" s="56">
        <f t="shared" si="1655"/>
        <v>0</v>
      </c>
      <c r="BMU35" s="56">
        <f t="shared" si="1656"/>
        <v>0</v>
      </c>
      <c r="BMV35" s="56">
        <f t="shared" si="1657"/>
        <v>0</v>
      </c>
      <c r="BMW35" s="56">
        <f t="shared" si="1658"/>
        <v>0</v>
      </c>
      <c r="BMX35" s="56">
        <f t="shared" si="1659"/>
        <v>0</v>
      </c>
      <c r="BMY35" s="56">
        <f t="shared" si="1660"/>
        <v>0</v>
      </c>
      <c r="BMZ35" s="56">
        <f t="shared" si="1661"/>
        <v>0</v>
      </c>
      <c r="BNA35" s="56">
        <f t="shared" si="1662"/>
        <v>0</v>
      </c>
      <c r="BNB35" s="56">
        <f t="shared" si="1663"/>
        <v>0</v>
      </c>
      <c r="BNC35" s="56">
        <f t="shared" si="1664"/>
        <v>0</v>
      </c>
      <c r="BND35" s="56">
        <f t="shared" si="1665"/>
        <v>0</v>
      </c>
      <c r="BNE35" s="56">
        <f t="shared" si="1666"/>
        <v>0</v>
      </c>
      <c r="BNF35" s="56">
        <f t="shared" si="1667"/>
        <v>0</v>
      </c>
      <c r="BNG35" s="56">
        <f t="shared" si="1668"/>
        <v>0</v>
      </c>
      <c r="BNH35" s="56">
        <f t="shared" si="1669"/>
        <v>0</v>
      </c>
      <c r="BNI35" s="56">
        <f t="shared" si="1670"/>
        <v>0</v>
      </c>
      <c r="BNJ35" s="56">
        <f t="shared" si="1671"/>
        <v>0</v>
      </c>
      <c r="BNK35" s="56">
        <f t="shared" si="1672"/>
        <v>0</v>
      </c>
      <c r="BNL35" s="56">
        <f t="shared" si="1673"/>
        <v>0</v>
      </c>
      <c r="BNM35" s="56">
        <f t="shared" si="1674"/>
        <v>0</v>
      </c>
      <c r="BNN35" s="56">
        <f t="shared" si="1675"/>
        <v>0</v>
      </c>
      <c r="BNO35" s="56">
        <f t="shared" si="1676"/>
        <v>0</v>
      </c>
      <c r="BNP35" s="56">
        <f t="shared" si="1677"/>
        <v>0</v>
      </c>
      <c r="BNQ35" s="56">
        <f t="shared" si="1678"/>
        <v>0</v>
      </c>
      <c r="BNR35" s="56">
        <f t="shared" si="1679"/>
        <v>0</v>
      </c>
      <c r="BNS35" s="56">
        <f t="shared" si="1680"/>
        <v>0</v>
      </c>
      <c r="BNT35" s="56">
        <f t="shared" si="1681"/>
        <v>0</v>
      </c>
      <c r="BNU35" s="56">
        <f t="shared" si="1682"/>
        <v>0</v>
      </c>
      <c r="BNV35" s="56">
        <f t="shared" si="1683"/>
        <v>0</v>
      </c>
      <c r="BNW35" s="56">
        <f t="shared" si="1684"/>
        <v>0</v>
      </c>
      <c r="BNX35" s="56">
        <f t="shared" si="1685"/>
        <v>0</v>
      </c>
      <c r="BNY35" s="56">
        <f t="shared" si="1686"/>
        <v>0</v>
      </c>
      <c r="BNZ35" s="56">
        <f t="shared" si="1687"/>
        <v>0</v>
      </c>
      <c r="BOA35" s="56">
        <f t="shared" si="1688"/>
        <v>0</v>
      </c>
      <c r="BOB35" s="56">
        <f t="shared" si="1689"/>
        <v>0</v>
      </c>
      <c r="BOC35" s="56">
        <f t="shared" si="1690"/>
        <v>0</v>
      </c>
      <c r="BOD35" s="56">
        <f t="shared" si="1691"/>
        <v>0</v>
      </c>
      <c r="BOE35" s="56">
        <f t="shared" si="1692"/>
        <v>0</v>
      </c>
      <c r="BOF35" s="56">
        <f t="shared" si="1693"/>
        <v>0</v>
      </c>
      <c r="BOG35" s="56">
        <f t="shared" si="1694"/>
        <v>0</v>
      </c>
      <c r="BOH35" s="56">
        <f t="shared" si="1695"/>
        <v>0</v>
      </c>
      <c r="BOI35" s="56">
        <f t="shared" si="1696"/>
        <v>0</v>
      </c>
      <c r="BOJ35" s="56">
        <f t="shared" si="1697"/>
        <v>0</v>
      </c>
      <c r="BOK35" s="56">
        <f t="shared" si="1698"/>
        <v>0</v>
      </c>
      <c r="BOL35" s="56">
        <f t="shared" si="1699"/>
        <v>0</v>
      </c>
      <c r="BOM35" s="56">
        <f t="shared" si="1700"/>
        <v>0</v>
      </c>
      <c r="BON35" s="56">
        <f t="shared" si="1701"/>
        <v>0</v>
      </c>
      <c r="BOO35" s="56">
        <f t="shared" si="1702"/>
        <v>0</v>
      </c>
      <c r="BOP35" s="56">
        <f t="shared" si="1703"/>
        <v>0</v>
      </c>
      <c r="BOQ35" s="56">
        <f t="shared" si="1704"/>
        <v>0</v>
      </c>
      <c r="BOR35" s="56">
        <f t="shared" si="1705"/>
        <v>0</v>
      </c>
      <c r="BOS35" s="56">
        <f t="shared" si="1706"/>
        <v>0</v>
      </c>
      <c r="BOT35" s="56">
        <f t="shared" si="1707"/>
        <v>0</v>
      </c>
      <c r="BOU35" s="56">
        <f t="shared" si="1708"/>
        <v>0</v>
      </c>
      <c r="BOV35" s="56">
        <f t="shared" si="1709"/>
        <v>0</v>
      </c>
      <c r="BOW35" s="56">
        <f t="shared" si="1710"/>
        <v>0</v>
      </c>
      <c r="BOX35" s="56">
        <f t="shared" si="1711"/>
        <v>0</v>
      </c>
      <c r="BOY35" s="56">
        <f t="shared" si="1712"/>
        <v>0</v>
      </c>
      <c r="BOZ35" s="56">
        <f t="shared" si="1713"/>
        <v>0</v>
      </c>
      <c r="BPA35" s="56">
        <f t="shared" si="1714"/>
        <v>0</v>
      </c>
      <c r="BPB35" s="56">
        <f t="shared" si="1715"/>
        <v>0</v>
      </c>
      <c r="BPC35" s="56">
        <f t="shared" si="1716"/>
        <v>0</v>
      </c>
      <c r="BPD35" s="56">
        <f t="shared" si="1717"/>
        <v>0</v>
      </c>
      <c r="BPE35" s="56">
        <f t="shared" si="1718"/>
        <v>0</v>
      </c>
      <c r="BPF35" s="56">
        <f t="shared" si="1719"/>
        <v>0</v>
      </c>
      <c r="BPG35" s="56">
        <f t="shared" si="1720"/>
        <v>0</v>
      </c>
      <c r="BPH35" s="56">
        <f t="shared" si="1721"/>
        <v>0</v>
      </c>
      <c r="BPI35" s="56">
        <f t="shared" si="1722"/>
        <v>0</v>
      </c>
      <c r="BPJ35" s="56">
        <f t="shared" si="1723"/>
        <v>0</v>
      </c>
      <c r="BPK35" s="56">
        <f t="shared" si="1724"/>
        <v>0</v>
      </c>
      <c r="BPL35" s="56">
        <f t="shared" si="1725"/>
        <v>0</v>
      </c>
      <c r="BPM35" s="56">
        <f t="shared" si="1726"/>
        <v>0</v>
      </c>
      <c r="BPN35" s="56">
        <f t="shared" si="1727"/>
        <v>0</v>
      </c>
      <c r="BPO35" s="56">
        <f t="shared" si="1728"/>
        <v>0</v>
      </c>
      <c r="BPP35" s="56">
        <f t="shared" si="1729"/>
        <v>0</v>
      </c>
      <c r="BPQ35" s="56">
        <f t="shared" si="1730"/>
        <v>0</v>
      </c>
      <c r="BPR35" s="56">
        <f t="shared" si="1731"/>
        <v>0</v>
      </c>
      <c r="BPS35" s="56">
        <f t="shared" si="1732"/>
        <v>0</v>
      </c>
      <c r="BPT35" s="56">
        <f t="shared" si="1733"/>
        <v>0</v>
      </c>
      <c r="BPU35" s="56">
        <f t="shared" si="1734"/>
        <v>0</v>
      </c>
      <c r="BPV35" s="56">
        <f t="shared" si="1735"/>
        <v>0</v>
      </c>
      <c r="BPW35" s="56">
        <f t="shared" si="1736"/>
        <v>0</v>
      </c>
      <c r="BPX35" s="56">
        <f t="shared" si="1737"/>
        <v>0</v>
      </c>
      <c r="BPY35" s="56">
        <f t="shared" si="1738"/>
        <v>0</v>
      </c>
      <c r="BPZ35" s="56">
        <f t="shared" si="1739"/>
        <v>0</v>
      </c>
      <c r="BQA35" s="56">
        <f t="shared" si="1740"/>
        <v>0</v>
      </c>
      <c r="BQB35" s="56">
        <f t="shared" si="1741"/>
        <v>0</v>
      </c>
      <c r="BQC35" s="56">
        <f t="shared" si="1742"/>
        <v>0</v>
      </c>
      <c r="BQD35" s="56">
        <f t="shared" si="1743"/>
        <v>0</v>
      </c>
      <c r="BQE35" s="56">
        <f t="shared" si="1744"/>
        <v>0</v>
      </c>
      <c r="BQF35" s="56">
        <f t="shared" si="1745"/>
        <v>0</v>
      </c>
      <c r="BQG35" s="56">
        <f t="shared" si="1746"/>
        <v>0</v>
      </c>
      <c r="BQH35" s="56">
        <f t="shared" si="1747"/>
        <v>0</v>
      </c>
      <c r="BQI35" s="56">
        <f t="shared" si="1748"/>
        <v>0</v>
      </c>
      <c r="BQJ35" s="56">
        <f t="shared" si="1749"/>
        <v>0</v>
      </c>
      <c r="BQK35" s="56">
        <f t="shared" si="1750"/>
        <v>0</v>
      </c>
      <c r="BQL35" s="56">
        <f t="shared" si="1751"/>
        <v>0</v>
      </c>
      <c r="BQM35" s="56">
        <f t="shared" si="1752"/>
        <v>0</v>
      </c>
      <c r="BQN35" s="56">
        <f t="shared" si="1753"/>
        <v>0</v>
      </c>
      <c r="BQO35" s="56">
        <f t="shared" si="1754"/>
        <v>0</v>
      </c>
      <c r="BQP35" s="56">
        <f t="shared" si="1755"/>
        <v>0</v>
      </c>
      <c r="BQQ35" s="56">
        <f t="shared" si="1756"/>
        <v>0</v>
      </c>
      <c r="BQR35" s="56">
        <f t="shared" si="1757"/>
        <v>0</v>
      </c>
      <c r="BQS35" s="56">
        <f t="shared" si="1758"/>
        <v>0</v>
      </c>
      <c r="BQT35" s="56">
        <f t="shared" si="1759"/>
        <v>0</v>
      </c>
      <c r="BQU35" s="56">
        <f t="shared" si="1760"/>
        <v>0</v>
      </c>
      <c r="BQV35" s="56">
        <f t="shared" si="1761"/>
        <v>0</v>
      </c>
      <c r="BQW35" s="56">
        <f t="shared" si="1762"/>
        <v>0</v>
      </c>
      <c r="BQX35" s="56">
        <f t="shared" si="1763"/>
        <v>0</v>
      </c>
      <c r="BQY35" s="56">
        <f t="shared" si="1764"/>
        <v>0</v>
      </c>
      <c r="BQZ35" s="56">
        <f t="shared" si="1765"/>
        <v>0</v>
      </c>
      <c r="BRA35" s="56">
        <f t="shared" si="1766"/>
        <v>0</v>
      </c>
      <c r="BRB35" s="56">
        <f t="shared" si="1767"/>
        <v>0</v>
      </c>
      <c r="BRC35" s="56">
        <f t="shared" si="1768"/>
        <v>0</v>
      </c>
      <c r="BRD35" s="56">
        <f t="shared" si="1769"/>
        <v>0</v>
      </c>
      <c r="BRE35" s="56">
        <f t="shared" si="1770"/>
        <v>0</v>
      </c>
      <c r="BRF35" s="56">
        <f t="shared" si="1771"/>
        <v>0</v>
      </c>
      <c r="BRG35" s="56">
        <f t="shared" si="1772"/>
        <v>0</v>
      </c>
      <c r="BRH35" s="56">
        <f t="shared" si="1773"/>
        <v>0</v>
      </c>
      <c r="BRI35" s="56">
        <f t="shared" si="1774"/>
        <v>0</v>
      </c>
      <c r="BRJ35" s="56">
        <f t="shared" si="1775"/>
        <v>0</v>
      </c>
      <c r="BRK35" s="56">
        <f t="shared" si="1776"/>
        <v>0</v>
      </c>
      <c r="BRL35" s="56">
        <f t="shared" si="1777"/>
        <v>0</v>
      </c>
      <c r="BRM35" s="56">
        <f t="shared" si="1778"/>
        <v>0</v>
      </c>
      <c r="BRN35" s="56">
        <f t="shared" si="1779"/>
        <v>0</v>
      </c>
      <c r="BRO35" s="56">
        <f t="shared" si="1780"/>
        <v>0</v>
      </c>
      <c r="BRP35" s="56">
        <f t="shared" si="1781"/>
        <v>0</v>
      </c>
      <c r="BRQ35" s="56">
        <f t="shared" si="1782"/>
        <v>0</v>
      </c>
      <c r="BRR35" s="56">
        <f t="shared" si="1783"/>
        <v>0</v>
      </c>
      <c r="BRS35" s="56">
        <f t="shared" si="1784"/>
        <v>0</v>
      </c>
      <c r="BRT35" s="56">
        <f t="shared" si="1785"/>
        <v>0</v>
      </c>
      <c r="BRU35" s="56">
        <f t="shared" si="1786"/>
        <v>0</v>
      </c>
      <c r="BRV35" s="56">
        <f t="shared" si="1787"/>
        <v>0</v>
      </c>
      <c r="BRW35" s="56">
        <f t="shared" si="1788"/>
        <v>0</v>
      </c>
      <c r="BRX35" s="56">
        <f t="shared" si="1789"/>
        <v>0</v>
      </c>
      <c r="BRY35" s="56">
        <f t="shared" si="1790"/>
        <v>0</v>
      </c>
      <c r="BRZ35" s="56">
        <f t="shared" si="1791"/>
        <v>0</v>
      </c>
      <c r="BSA35" s="56">
        <f t="shared" si="1792"/>
        <v>0</v>
      </c>
      <c r="BSB35" s="56">
        <f t="shared" si="1793"/>
        <v>0</v>
      </c>
      <c r="BSC35" s="56">
        <f t="shared" si="1794"/>
        <v>0</v>
      </c>
      <c r="BSD35" s="56">
        <f t="shared" si="1795"/>
        <v>0</v>
      </c>
      <c r="BSE35" s="56">
        <f t="shared" si="1796"/>
        <v>0</v>
      </c>
      <c r="BSF35" s="56">
        <f t="shared" si="1797"/>
        <v>0</v>
      </c>
      <c r="BSG35" s="56">
        <f t="shared" si="1798"/>
        <v>0</v>
      </c>
      <c r="BSH35" s="56">
        <f t="shared" si="1799"/>
        <v>0</v>
      </c>
      <c r="BSI35" s="56">
        <f t="shared" si="1800"/>
        <v>0</v>
      </c>
      <c r="BSJ35" s="56">
        <f t="shared" si="1801"/>
        <v>0</v>
      </c>
      <c r="BSK35" s="56">
        <f t="shared" si="1802"/>
        <v>0</v>
      </c>
      <c r="BSL35" s="56">
        <f t="shared" si="1803"/>
        <v>0</v>
      </c>
      <c r="BSM35" s="56">
        <f t="shared" si="1804"/>
        <v>0</v>
      </c>
      <c r="BSN35" s="56">
        <f t="shared" si="1805"/>
        <v>0</v>
      </c>
      <c r="BSO35" s="56">
        <f t="shared" si="1806"/>
        <v>0</v>
      </c>
      <c r="BSP35" s="56">
        <f t="shared" si="1807"/>
        <v>0</v>
      </c>
      <c r="BSQ35" s="56">
        <f t="shared" si="1808"/>
        <v>0</v>
      </c>
      <c r="BSR35" s="56">
        <f t="shared" si="1809"/>
        <v>0</v>
      </c>
      <c r="BSS35" s="56">
        <f t="shared" si="1810"/>
        <v>0</v>
      </c>
      <c r="BST35" s="56">
        <f t="shared" si="1811"/>
        <v>0</v>
      </c>
      <c r="BSU35" s="56">
        <f t="shared" si="1812"/>
        <v>0</v>
      </c>
      <c r="BSV35" s="56">
        <f t="shared" si="1813"/>
        <v>0</v>
      </c>
      <c r="BSW35" s="56">
        <f t="shared" si="1814"/>
        <v>0</v>
      </c>
      <c r="BSX35" s="56">
        <f t="shared" si="1815"/>
        <v>0</v>
      </c>
      <c r="BSY35" s="56">
        <f t="shared" si="1816"/>
        <v>0</v>
      </c>
      <c r="BSZ35" s="56">
        <f t="shared" si="1817"/>
        <v>0</v>
      </c>
      <c r="BTA35" s="56">
        <f t="shared" si="1818"/>
        <v>0</v>
      </c>
      <c r="BTB35" s="56">
        <f t="shared" si="1819"/>
        <v>0</v>
      </c>
      <c r="BTC35" s="56">
        <f t="shared" si="1820"/>
        <v>0</v>
      </c>
      <c r="BTD35" s="56">
        <f t="shared" si="1821"/>
        <v>0</v>
      </c>
      <c r="BTE35" s="56">
        <f t="shared" si="1822"/>
        <v>0</v>
      </c>
      <c r="BTF35" s="56">
        <f t="shared" si="1823"/>
        <v>0</v>
      </c>
      <c r="BTG35" s="56">
        <f t="shared" si="1824"/>
        <v>0</v>
      </c>
      <c r="BTH35" s="56">
        <f t="shared" si="1825"/>
        <v>0</v>
      </c>
      <c r="BTI35" s="56">
        <f t="shared" si="1826"/>
        <v>0</v>
      </c>
      <c r="BTJ35" s="56">
        <f t="shared" si="1827"/>
        <v>0</v>
      </c>
      <c r="BTK35" s="56">
        <f t="shared" si="1828"/>
        <v>0</v>
      </c>
      <c r="BTL35" s="56">
        <f t="shared" si="1829"/>
        <v>0</v>
      </c>
      <c r="BTM35" s="56">
        <f t="shared" si="1830"/>
        <v>0</v>
      </c>
      <c r="BTN35" s="56">
        <f t="shared" si="1831"/>
        <v>0</v>
      </c>
      <c r="BTO35" s="56">
        <f t="shared" si="1832"/>
        <v>0</v>
      </c>
      <c r="BTP35" s="56">
        <f t="shared" si="1833"/>
        <v>0</v>
      </c>
      <c r="BTQ35" s="56">
        <f t="shared" si="1834"/>
        <v>0</v>
      </c>
      <c r="BTR35" s="56">
        <f t="shared" si="1835"/>
        <v>0</v>
      </c>
      <c r="BTS35" s="56">
        <f t="shared" si="1836"/>
        <v>0</v>
      </c>
      <c r="BTT35" s="56">
        <f t="shared" si="1837"/>
        <v>0</v>
      </c>
      <c r="BTU35" s="56">
        <f t="shared" si="1838"/>
        <v>0</v>
      </c>
      <c r="BTV35" s="56">
        <f t="shared" si="1839"/>
        <v>0</v>
      </c>
      <c r="BTW35" s="56">
        <f t="shared" si="1840"/>
        <v>0</v>
      </c>
      <c r="BTX35" s="56">
        <f t="shared" si="1841"/>
        <v>0</v>
      </c>
      <c r="BTY35" s="56">
        <f t="shared" si="1842"/>
        <v>0</v>
      </c>
      <c r="BTZ35" s="56">
        <f t="shared" si="1843"/>
        <v>0</v>
      </c>
      <c r="BUA35" s="56">
        <f t="shared" si="1844"/>
        <v>0</v>
      </c>
      <c r="BUB35" s="56">
        <f t="shared" si="1845"/>
        <v>0</v>
      </c>
      <c r="BUC35" s="56">
        <f t="shared" si="1846"/>
        <v>0</v>
      </c>
      <c r="BUD35" s="56">
        <f t="shared" si="1847"/>
        <v>0</v>
      </c>
      <c r="BUE35" s="56">
        <f t="shared" si="1848"/>
        <v>0</v>
      </c>
      <c r="BUF35" s="56">
        <f t="shared" si="1849"/>
        <v>0</v>
      </c>
      <c r="BUG35" s="56">
        <f t="shared" si="1850"/>
        <v>0</v>
      </c>
      <c r="BUH35" s="56">
        <f t="shared" si="1851"/>
        <v>0</v>
      </c>
      <c r="BUI35" s="56">
        <f t="shared" si="1852"/>
        <v>0</v>
      </c>
      <c r="BUJ35" s="56">
        <f t="shared" si="1853"/>
        <v>0</v>
      </c>
      <c r="BUK35" s="56">
        <f t="shared" si="1854"/>
        <v>0</v>
      </c>
      <c r="BUL35" s="56">
        <f t="shared" si="1855"/>
        <v>0</v>
      </c>
      <c r="BUM35" s="56">
        <f t="shared" si="1856"/>
        <v>0</v>
      </c>
      <c r="BUN35" s="56">
        <f t="shared" si="1857"/>
        <v>0</v>
      </c>
      <c r="BUO35" s="56">
        <f t="shared" si="1858"/>
        <v>0</v>
      </c>
      <c r="BUP35" s="56">
        <f t="shared" si="1859"/>
        <v>0</v>
      </c>
      <c r="BUQ35" s="56">
        <f t="shared" si="1860"/>
        <v>0</v>
      </c>
      <c r="BUR35" s="56">
        <f t="shared" si="1861"/>
        <v>0</v>
      </c>
      <c r="BUS35" s="56">
        <f t="shared" si="1862"/>
        <v>0</v>
      </c>
      <c r="BUT35" s="56">
        <f t="shared" si="1863"/>
        <v>0</v>
      </c>
      <c r="BUU35" s="56">
        <f t="shared" si="1864"/>
        <v>0</v>
      </c>
      <c r="BUV35" s="56">
        <f t="shared" si="1865"/>
        <v>0</v>
      </c>
      <c r="BUW35" s="56">
        <f t="shared" si="1866"/>
        <v>0</v>
      </c>
      <c r="BUX35" s="56">
        <f t="shared" si="1867"/>
        <v>0</v>
      </c>
      <c r="BUY35" s="56">
        <f t="shared" si="1868"/>
        <v>0</v>
      </c>
      <c r="BUZ35" s="56">
        <f t="shared" si="1869"/>
        <v>0</v>
      </c>
      <c r="BVA35" s="56">
        <f t="shared" si="1870"/>
        <v>0</v>
      </c>
      <c r="BVB35" s="56">
        <f t="shared" si="1871"/>
        <v>0</v>
      </c>
      <c r="BVC35" s="56">
        <f t="shared" si="1872"/>
        <v>0</v>
      </c>
      <c r="BVD35" s="56">
        <f t="shared" si="1873"/>
        <v>0</v>
      </c>
      <c r="BVE35" s="56">
        <f t="shared" si="1874"/>
        <v>0</v>
      </c>
      <c r="BVF35" s="56">
        <f t="shared" si="1875"/>
        <v>0</v>
      </c>
      <c r="BVG35" s="56">
        <f t="shared" si="1876"/>
        <v>0</v>
      </c>
      <c r="BVH35" s="56">
        <f t="shared" si="1877"/>
        <v>0</v>
      </c>
      <c r="BVI35" s="56">
        <f t="shared" si="1878"/>
        <v>0</v>
      </c>
      <c r="BVJ35" s="56">
        <f t="shared" si="1879"/>
        <v>0</v>
      </c>
      <c r="BVK35" s="56">
        <f t="shared" si="1880"/>
        <v>0</v>
      </c>
      <c r="BVL35" s="56">
        <f t="shared" si="1881"/>
        <v>0</v>
      </c>
      <c r="BVM35" s="56">
        <f t="shared" si="1882"/>
        <v>0</v>
      </c>
      <c r="BVN35" s="56">
        <f t="shared" si="1883"/>
        <v>0</v>
      </c>
      <c r="BVO35" s="56">
        <f t="shared" si="1884"/>
        <v>0</v>
      </c>
      <c r="BVP35" s="56">
        <f t="shared" si="1885"/>
        <v>0</v>
      </c>
      <c r="BVQ35" s="56">
        <f t="shared" si="1886"/>
        <v>0</v>
      </c>
      <c r="BVR35" s="56">
        <f t="shared" si="1887"/>
        <v>0</v>
      </c>
      <c r="BVS35" s="56">
        <f t="shared" si="1888"/>
        <v>0</v>
      </c>
      <c r="BVT35" s="56">
        <f t="shared" si="1889"/>
        <v>0</v>
      </c>
      <c r="BVU35" s="56">
        <f t="shared" si="1890"/>
        <v>0</v>
      </c>
      <c r="BVV35" s="56">
        <f t="shared" si="1891"/>
        <v>0</v>
      </c>
      <c r="BVW35" s="56">
        <f t="shared" si="1892"/>
        <v>0</v>
      </c>
      <c r="BVX35" s="56">
        <f t="shared" si="1893"/>
        <v>0</v>
      </c>
      <c r="BVY35" s="56">
        <f t="shared" si="1894"/>
        <v>0</v>
      </c>
      <c r="BVZ35" s="56">
        <f t="shared" si="1895"/>
        <v>0</v>
      </c>
      <c r="BWA35" s="56">
        <f t="shared" si="1896"/>
        <v>0</v>
      </c>
      <c r="BWB35" s="56">
        <f t="shared" si="1897"/>
        <v>0</v>
      </c>
      <c r="BWC35" s="56">
        <f t="shared" si="1898"/>
        <v>0</v>
      </c>
      <c r="BWD35" s="56">
        <f t="shared" si="1899"/>
        <v>0</v>
      </c>
      <c r="BWE35" s="56">
        <f t="shared" si="1900"/>
        <v>0</v>
      </c>
      <c r="BWF35" s="56">
        <f t="shared" si="1901"/>
        <v>0</v>
      </c>
      <c r="BWG35" s="56">
        <f t="shared" si="1902"/>
        <v>0</v>
      </c>
      <c r="BWH35" s="56">
        <f t="shared" si="1903"/>
        <v>0</v>
      </c>
      <c r="BWI35" s="56">
        <f t="shared" si="1904"/>
        <v>0</v>
      </c>
      <c r="BWJ35" s="56">
        <f t="shared" si="1905"/>
        <v>0</v>
      </c>
      <c r="BWK35" s="56">
        <f t="shared" si="1906"/>
        <v>0</v>
      </c>
      <c r="BWL35" s="56">
        <f t="shared" si="1907"/>
        <v>0</v>
      </c>
      <c r="BWM35" s="56">
        <f t="shared" si="1908"/>
        <v>0</v>
      </c>
      <c r="BWN35" s="56">
        <f t="shared" si="1909"/>
        <v>0</v>
      </c>
      <c r="BWO35" s="56">
        <f t="shared" si="1910"/>
        <v>0</v>
      </c>
      <c r="BWP35" s="56">
        <f t="shared" si="1911"/>
        <v>0</v>
      </c>
      <c r="BWQ35" s="56">
        <f t="shared" si="1912"/>
        <v>0</v>
      </c>
      <c r="BWR35" s="56">
        <f t="shared" si="1913"/>
        <v>0</v>
      </c>
      <c r="BWS35" s="56">
        <f t="shared" si="1914"/>
        <v>0</v>
      </c>
      <c r="BWT35" s="56">
        <f t="shared" si="1915"/>
        <v>0</v>
      </c>
      <c r="BWU35" s="56">
        <f t="shared" si="1916"/>
        <v>0</v>
      </c>
      <c r="BWV35" s="56">
        <f t="shared" si="1917"/>
        <v>0</v>
      </c>
      <c r="BWW35" s="56">
        <f t="shared" si="1918"/>
        <v>0</v>
      </c>
      <c r="BWX35" s="56">
        <f t="shared" si="1919"/>
        <v>0</v>
      </c>
      <c r="BWY35" s="56">
        <f t="shared" si="1920"/>
        <v>0</v>
      </c>
      <c r="BWZ35" s="56">
        <f t="shared" si="1921"/>
        <v>0</v>
      </c>
      <c r="BXA35" s="56">
        <f t="shared" si="1922"/>
        <v>0</v>
      </c>
      <c r="BXB35" s="56">
        <f t="shared" si="1923"/>
        <v>0</v>
      </c>
      <c r="BXC35" s="56">
        <f t="shared" si="1924"/>
        <v>0</v>
      </c>
      <c r="BXD35" s="56">
        <f t="shared" si="1925"/>
        <v>0</v>
      </c>
      <c r="BXE35" s="56">
        <f t="shared" si="1926"/>
        <v>0</v>
      </c>
      <c r="BXF35" s="56">
        <f t="shared" si="1927"/>
        <v>0</v>
      </c>
      <c r="BXG35" s="56">
        <f t="shared" si="1928"/>
        <v>0</v>
      </c>
      <c r="BXH35" s="56">
        <f t="shared" si="1929"/>
        <v>0</v>
      </c>
      <c r="BXI35" s="56">
        <f t="shared" si="1930"/>
        <v>0</v>
      </c>
      <c r="BXJ35" s="56">
        <f t="shared" si="1931"/>
        <v>0</v>
      </c>
      <c r="BXK35" s="56">
        <f t="shared" si="1932"/>
        <v>0</v>
      </c>
      <c r="BXL35" s="56">
        <f t="shared" si="1933"/>
        <v>0</v>
      </c>
      <c r="BXM35" s="56">
        <f t="shared" si="1934"/>
        <v>0</v>
      </c>
      <c r="BXN35" s="56">
        <f t="shared" si="1935"/>
        <v>0</v>
      </c>
      <c r="BXO35" s="56">
        <f t="shared" si="1936"/>
        <v>0</v>
      </c>
      <c r="BXP35" s="56">
        <f t="shared" si="1937"/>
        <v>0</v>
      </c>
      <c r="BXQ35" s="56">
        <f t="shared" si="1938"/>
        <v>0</v>
      </c>
      <c r="BXR35" s="56">
        <f t="shared" si="1939"/>
        <v>0</v>
      </c>
      <c r="BXS35" s="56">
        <f t="shared" si="1940"/>
        <v>0</v>
      </c>
      <c r="BXT35" s="56">
        <f t="shared" si="1941"/>
        <v>0</v>
      </c>
      <c r="BXU35" s="56">
        <f t="shared" si="1942"/>
        <v>0</v>
      </c>
      <c r="BXV35" s="56">
        <f t="shared" si="1943"/>
        <v>0</v>
      </c>
      <c r="BXW35" s="56">
        <f t="shared" si="1944"/>
        <v>0</v>
      </c>
      <c r="BXX35" s="56">
        <f t="shared" si="1945"/>
        <v>0</v>
      </c>
      <c r="BXY35" s="56">
        <f t="shared" si="1946"/>
        <v>0</v>
      </c>
      <c r="BXZ35" s="56">
        <f t="shared" si="1947"/>
        <v>0</v>
      </c>
      <c r="BYA35" s="56">
        <f t="shared" si="1948"/>
        <v>0</v>
      </c>
      <c r="BYB35" s="56">
        <f t="shared" si="1949"/>
        <v>0</v>
      </c>
      <c r="BYC35" s="56">
        <f t="shared" si="1950"/>
        <v>0</v>
      </c>
      <c r="BYD35" s="56">
        <f t="shared" si="1951"/>
        <v>0</v>
      </c>
      <c r="BYE35" s="56">
        <f t="shared" si="1952"/>
        <v>0</v>
      </c>
      <c r="BYF35" s="56">
        <f t="shared" si="1953"/>
        <v>0</v>
      </c>
      <c r="BYG35" s="56">
        <f t="shared" si="1954"/>
        <v>0</v>
      </c>
      <c r="BYH35" s="56">
        <f t="shared" si="1955"/>
        <v>0</v>
      </c>
      <c r="BYI35" s="56">
        <f t="shared" si="1956"/>
        <v>0</v>
      </c>
      <c r="BYJ35" s="56">
        <f t="shared" si="1957"/>
        <v>0</v>
      </c>
      <c r="BYK35" s="56">
        <f t="shared" si="1958"/>
        <v>0</v>
      </c>
      <c r="BYL35" s="56">
        <f t="shared" si="1959"/>
        <v>0</v>
      </c>
      <c r="BYM35" s="56">
        <f t="shared" si="1960"/>
        <v>0</v>
      </c>
      <c r="BYN35" s="56">
        <f t="shared" si="1961"/>
        <v>0</v>
      </c>
      <c r="BYO35" s="56">
        <f t="shared" si="1962"/>
        <v>0</v>
      </c>
      <c r="BYP35" s="56">
        <f t="shared" si="1963"/>
        <v>0</v>
      </c>
      <c r="BYQ35" s="56">
        <f t="shared" si="1964"/>
        <v>0</v>
      </c>
      <c r="BYR35" s="56">
        <f t="shared" si="1965"/>
        <v>0</v>
      </c>
      <c r="BYS35" s="56">
        <f t="shared" si="1966"/>
        <v>0</v>
      </c>
      <c r="BYT35" s="56">
        <f t="shared" si="1967"/>
        <v>0</v>
      </c>
      <c r="BYU35" s="56">
        <f t="shared" si="1968"/>
        <v>0</v>
      </c>
      <c r="BYV35" s="56">
        <f t="shared" si="1969"/>
        <v>0</v>
      </c>
      <c r="BYW35" s="56">
        <f t="shared" si="1970"/>
        <v>0</v>
      </c>
      <c r="BYX35" s="56">
        <f t="shared" si="1971"/>
        <v>0</v>
      </c>
      <c r="BYY35" s="56">
        <f t="shared" si="1972"/>
        <v>0</v>
      </c>
      <c r="BYZ35" s="56">
        <f t="shared" si="1973"/>
        <v>0</v>
      </c>
      <c r="BZA35" s="56">
        <f t="shared" si="1974"/>
        <v>0</v>
      </c>
      <c r="BZB35" s="56">
        <f t="shared" si="1975"/>
        <v>0</v>
      </c>
      <c r="BZC35" s="56">
        <f t="shared" si="1976"/>
        <v>0</v>
      </c>
      <c r="BZD35" s="56">
        <f t="shared" si="1977"/>
        <v>0</v>
      </c>
      <c r="BZE35" s="56">
        <f t="shared" si="1978"/>
        <v>0</v>
      </c>
      <c r="BZF35" s="56">
        <f t="shared" si="1979"/>
        <v>0</v>
      </c>
      <c r="BZG35" s="56">
        <f t="shared" si="1980"/>
        <v>0</v>
      </c>
      <c r="BZH35" s="56">
        <f t="shared" si="1981"/>
        <v>0</v>
      </c>
      <c r="BZI35" s="56">
        <f t="shared" si="1982"/>
        <v>0</v>
      </c>
      <c r="BZJ35" s="56">
        <f t="shared" si="1983"/>
        <v>0</v>
      </c>
      <c r="BZK35" s="56">
        <f t="shared" si="1984"/>
        <v>0</v>
      </c>
      <c r="BZL35" s="56">
        <f t="shared" si="1985"/>
        <v>0</v>
      </c>
      <c r="BZM35" s="56">
        <f t="shared" si="1986"/>
        <v>0</v>
      </c>
      <c r="BZN35" s="56">
        <f t="shared" si="1987"/>
        <v>0</v>
      </c>
      <c r="BZO35" s="56">
        <f t="shared" si="1988"/>
        <v>0</v>
      </c>
      <c r="BZP35" s="56">
        <f t="shared" si="1989"/>
        <v>0</v>
      </c>
      <c r="BZQ35" s="56">
        <f t="shared" si="1990"/>
        <v>0</v>
      </c>
      <c r="BZR35" s="56">
        <f t="shared" si="1991"/>
        <v>0</v>
      </c>
      <c r="BZS35" s="56">
        <f t="shared" si="1992"/>
        <v>0</v>
      </c>
      <c r="BZT35" s="56">
        <f t="shared" si="1993"/>
        <v>0</v>
      </c>
      <c r="BZU35" s="56">
        <f t="shared" si="1994"/>
        <v>0</v>
      </c>
      <c r="BZV35" s="56">
        <f t="shared" si="1995"/>
        <v>0</v>
      </c>
      <c r="BZW35" s="56">
        <f t="shared" si="1996"/>
        <v>0</v>
      </c>
      <c r="BZX35" s="56">
        <f t="shared" si="1997"/>
        <v>0</v>
      </c>
      <c r="BZY35" s="56">
        <f t="shared" si="1998"/>
        <v>0</v>
      </c>
      <c r="BZZ35" s="56">
        <f t="shared" si="1999"/>
        <v>0</v>
      </c>
      <c r="CAA35" s="56">
        <f t="shared" si="2000"/>
        <v>0</v>
      </c>
      <c r="CAB35" s="56">
        <f t="shared" si="2001"/>
        <v>0</v>
      </c>
      <c r="CAC35" s="56">
        <f t="shared" si="2002"/>
        <v>0</v>
      </c>
      <c r="CAD35" s="56">
        <f t="shared" si="2003"/>
        <v>0</v>
      </c>
      <c r="CAE35" s="56">
        <f t="shared" si="2004"/>
        <v>0</v>
      </c>
      <c r="CAF35" s="56">
        <f t="shared" si="2005"/>
        <v>0</v>
      </c>
      <c r="CAG35" s="56">
        <f t="shared" si="2006"/>
        <v>0</v>
      </c>
      <c r="CAH35" s="56">
        <f t="shared" si="2007"/>
        <v>0</v>
      </c>
      <c r="CAI35" s="56">
        <f t="shared" si="2008"/>
        <v>0</v>
      </c>
      <c r="CAJ35" s="56">
        <f t="shared" si="2009"/>
        <v>0</v>
      </c>
      <c r="CAK35" s="56">
        <f t="shared" si="2010"/>
        <v>0</v>
      </c>
      <c r="CAL35" s="56">
        <f t="shared" si="2011"/>
        <v>0</v>
      </c>
      <c r="CAM35" s="56">
        <f t="shared" si="2012"/>
        <v>0</v>
      </c>
      <c r="CAN35" s="56">
        <f t="shared" si="2013"/>
        <v>0</v>
      </c>
      <c r="CAO35" s="56">
        <f t="shared" si="2014"/>
        <v>0</v>
      </c>
      <c r="CAP35" s="56">
        <f t="shared" si="2015"/>
        <v>0</v>
      </c>
      <c r="CAQ35" s="56">
        <f t="shared" si="2016"/>
        <v>0</v>
      </c>
      <c r="CAR35" s="56">
        <f t="shared" si="2017"/>
        <v>0</v>
      </c>
      <c r="CAS35" s="56">
        <f t="shared" si="2018"/>
        <v>0</v>
      </c>
      <c r="CAT35" s="56">
        <f t="shared" si="2019"/>
        <v>0</v>
      </c>
      <c r="CAU35" s="56">
        <f t="shared" si="2020"/>
        <v>0</v>
      </c>
      <c r="CAV35" s="56">
        <f t="shared" si="2021"/>
        <v>0</v>
      </c>
      <c r="CAW35" s="56">
        <f t="shared" si="2022"/>
        <v>0</v>
      </c>
      <c r="CAX35" s="56">
        <f t="shared" si="2023"/>
        <v>0</v>
      </c>
      <c r="CAY35" s="56">
        <f t="shared" si="2024"/>
        <v>0</v>
      </c>
      <c r="CAZ35" s="56">
        <f t="shared" si="2025"/>
        <v>0</v>
      </c>
      <c r="CBA35" s="56">
        <f t="shared" si="2026"/>
        <v>0</v>
      </c>
      <c r="CBB35" s="56">
        <f t="shared" si="2027"/>
        <v>0</v>
      </c>
      <c r="CBC35" s="56">
        <f t="shared" si="2028"/>
        <v>0</v>
      </c>
      <c r="CBD35" s="56">
        <f t="shared" si="2029"/>
        <v>0</v>
      </c>
      <c r="CBE35" s="56">
        <f t="shared" si="2030"/>
        <v>0</v>
      </c>
      <c r="CBF35" s="56">
        <f t="shared" si="2031"/>
        <v>0</v>
      </c>
      <c r="CBG35" s="56">
        <f t="shared" si="2032"/>
        <v>0</v>
      </c>
      <c r="CBH35" s="56">
        <f t="shared" si="2033"/>
        <v>0</v>
      </c>
      <c r="CBI35" s="56">
        <f t="shared" si="2034"/>
        <v>0</v>
      </c>
      <c r="CBJ35" s="56">
        <f t="shared" si="2035"/>
        <v>0</v>
      </c>
      <c r="CBK35" s="56">
        <f t="shared" si="2036"/>
        <v>0</v>
      </c>
      <c r="CBL35" s="56">
        <f t="shared" si="2037"/>
        <v>0</v>
      </c>
      <c r="CBM35" s="56">
        <f t="shared" si="2038"/>
        <v>0</v>
      </c>
      <c r="CBN35" s="56">
        <f t="shared" si="2039"/>
        <v>0</v>
      </c>
      <c r="CBO35" s="56">
        <f t="shared" si="2040"/>
        <v>0</v>
      </c>
      <c r="CBP35" s="56">
        <f t="shared" si="2041"/>
        <v>0</v>
      </c>
      <c r="CBQ35" s="56">
        <f t="shared" si="2042"/>
        <v>0</v>
      </c>
      <c r="CBR35" s="56">
        <f t="shared" si="2043"/>
        <v>0</v>
      </c>
      <c r="CBS35" s="56">
        <f t="shared" si="2044"/>
        <v>0</v>
      </c>
      <c r="CBT35" s="56">
        <f t="shared" si="2045"/>
        <v>0</v>
      </c>
      <c r="CBU35" s="56">
        <f t="shared" si="2046"/>
        <v>0</v>
      </c>
      <c r="CBV35" s="56">
        <f t="shared" si="2047"/>
        <v>0</v>
      </c>
      <c r="CBW35" s="56">
        <f t="shared" si="2048"/>
        <v>0</v>
      </c>
      <c r="CBX35" s="56">
        <f t="shared" si="2049"/>
        <v>0</v>
      </c>
      <c r="CBY35" s="56">
        <f t="shared" si="2050"/>
        <v>0</v>
      </c>
      <c r="CBZ35" s="56">
        <f t="shared" si="2051"/>
        <v>0</v>
      </c>
      <c r="CCA35" s="56">
        <f t="shared" si="2052"/>
        <v>0</v>
      </c>
      <c r="CCB35" s="56">
        <f t="shared" si="2053"/>
        <v>0</v>
      </c>
      <c r="CCC35" s="56">
        <f t="shared" si="2054"/>
        <v>0</v>
      </c>
      <c r="CCD35" s="56">
        <f t="shared" si="2055"/>
        <v>0</v>
      </c>
      <c r="CCE35" s="56">
        <f t="shared" si="2056"/>
        <v>0</v>
      </c>
      <c r="CCF35" s="56">
        <f t="shared" si="2057"/>
        <v>0</v>
      </c>
      <c r="CCG35" s="56">
        <f t="shared" si="2058"/>
        <v>0</v>
      </c>
      <c r="CCH35" s="56">
        <f t="shared" si="2059"/>
        <v>0</v>
      </c>
      <c r="CCI35" s="56">
        <f t="shared" si="2060"/>
        <v>0</v>
      </c>
      <c r="CCJ35" s="56">
        <f t="shared" si="2061"/>
        <v>0</v>
      </c>
      <c r="CCK35" s="56">
        <f t="shared" si="2062"/>
        <v>0</v>
      </c>
      <c r="CCL35" s="56">
        <f t="shared" si="2063"/>
        <v>0</v>
      </c>
      <c r="CCM35" s="56">
        <f t="shared" si="2064"/>
        <v>0</v>
      </c>
      <c r="CCN35" s="56">
        <f t="shared" si="2065"/>
        <v>0</v>
      </c>
      <c r="CCO35" s="56">
        <f t="shared" si="2066"/>
        <v>0</v>
      </c>
      <c r="CCP35" s="56">
        <f t="shared" si="2067"/>
        <v>0</v>
      </c>
      <c r="CCQ35" s="56">
        <f t="shared" si="2068"/>
        <v>0</v>
      </c>
      <c r="CCR35" s="56">
        <f t="shared" si="2069"/>
        <v>0</v>
      </c>
      <c r="CCS35" s="56">
        <f t="shared" si="2070"/>
        <v>0</v>
      </c>
      <c r="CCT35" s="56">
        <f t="shared" si="2071"/>
        <v>0</v>
      </c>
      <c r="CCU35" s="56">
        <f t="shared" si="2072"/>
        <v>0</v>
      </c>
      <c r="CCV35" s="56">
        <f t="shared" si="2073"/>
        <v>0</v>
      </c>
      <c r="CCW35" s="56">
        <f t="shared" si="2074"/>
        <v>0</v>
      </c>
      <c r="CCX35" s="56">
        <f t="shared" si="2075"/>
        <v>0</v>
      </c>
      <c r="CCY35" s="56">
        <f t="shared" si="2076"/>
        <v>0</v>
      </c>
      <c r="CCZ35" s="56">
        <f t="shared" si="2077"/>
        <v>0</v>
      </c>
      <c r="CDA35" s="56">
        <f t="shared" si="2078"/>
        <v>0</v>
      </c>
      <c r="CDB35" s="56">
        <f t="shared" si="2079"/>
        <v>0</v>
      </c>
      <c r="CDC35" s="56">
        <f t="shared" si="2080"/>
        <v>0</v>
      </c>
      <c r="CDD35" s="56">
        <f t="shared" si="2081"/>
        <v>0</v>
      </c>
      <c r="CDE35" s="56">
        <f t="shared" si="2082"/>
        <v>0</v>
      </c>
      <c r="CDF35" s="56">
        <f t="shared" si="2083"/>
        <v>0</v>
      </c>
      <c r="CDG35" s="56">
        <f t="shared" si="2084"/>
        <v>0</v>
      </c>
      <c r="CDH35" s="56">
        <f t="shared" si="2085"/>
        <v>0</v>
      </c>
      <c r="CDI35" s="56">
        <f t="shared" si="2086"/>
        <v>0</v>
      </c>
      <c r="CDJ35" s="56">
        <f t="shared" si="2087"/>
        <v>0</v>
      </c>
      <c r="CDK35" s="56">
        <f t="shared" si="2088"/>
        <v>0</v>
      </c>
      <c r="CDL35" s="56">
        <f t="shared" si="2089"/>
        <v>0</v>
      </c>
      <c r="CDM35" s="56">
        <f t="shared" si="2090"/>
        <v>0</v>
      </c>
      <c r="CDN35" s="56">
        <f t="shared" si="2091"/>
        <v>0</v>
      </c>
      <c r="CDO35" s="56">
        <f t="shared" si="2092"/>
        <v>0</v>
      </c>
      <c r="CDP35" s="56">
        <f t="shared" si="2093"/>
        <v>0</v>
      </c>
      <c r="CDQ35" s="56">
        <f t="shared" si="2094"/>
        <v>0</v>
      </c>
      <c r="CDR35" s="56">
        <f t="shared" si="2095"/>
        <v>0</v>
      </c>
      <c r="CDS35" s="56">
        <f t="shared" si="2096"/>
        <v>0</v>
      </c>
      <c r="CDT35" s="56">
        <f t="shared" si="2097"/>
        <v>0</v>
      </c>
      <c r="CDU35" s="56">
        <f t="shared" si="2098"/>
        <v>0</v>
      </c>
      <c r="CDV35" s="56">
        <f t="shared" si="2099"/>
        <v>0</v>
      </c>
      <c r="CDW35" s="56">
        <f t="shared" si="2100"/>
        <v>0</v>
      </c>
      <c r="CDX35" s="56">
        <f t="shared" si="2101"/>
        <v>0</v>
      </c>
      <c r="CDY35" s="56">
        <f t="shared" si="2102"/>
        <v>0</v>
      </c>
      <c r="CDZ35" s="56">
        <f t="shared" si="2103"/>
        <v>0</v>
      </c>
      <c r="CEA35" s="56">
        <f t="shared" si="2104"/>
        <v>0</v>
      </c>
      <c r="CEB35" s="56">
        <f t="shared" si="2105"/>
        <v>0</v>
      </c>
      <c r="CEC35" s="56">
        <f t="shared" si="2106"/>
        <v>0</v>
      </c>
      <c r="CED35" s="56">
        <f t="shared" si="2107"/>
        <v>0</v>
      </c>
      <c r="CEE35" s="56">
        <f t="shared" si="2108"/>
        <v>0</v>
      </c>
      <c r="CEF35" s="56">
        <f t="shared" si="2109"/>
        <v>0</v>
      </c>
      <c r="CEG35" s="56">
        <f t="shared" si="2110"/>
        <v>0</v>
      </c>
      <c r="CEH35" s="56">
        <f t="shared" si="2111"/>
        <v>0</v>
      </c>
      <c r="CEI35" s="56">
        <f t="shared" si="2112"/>
        <v>0</v>
      </c>
      <c r="CEJ35" s="56">
        <f t="shared" si="2113"/>
        <v>0</v>
      </c>
      <c r="CEK35" s="56">
        <f t="shared" si="2114"/>
        <v>0</v>
      </c>
      <c r="CEL35" s="56">
        <f t="shared" si="2115"/>
        <v>0</v>
      </c>
    </row>
    <row r="36" spans="4:2170">
      <c r="D36" s="60">
        <v>2300</v>
      </c>
      <c r="E36" s="59">
        <f>Feuil2!K13</f>
        <v>0</v>
      </c>
      <c r="F36" s="59">
        <f>Feuil2!L13</f>
        <v>0</v>
      </c>
      <c r="G36" s="59">
        <f>Feuil2!M13</f>
        <v>0</v>
      </c>
      <c r="H36" s="59">
        <f>Feuil2!N13</f>
        <v>0</v>
      </c>
      <c r="I36" s="59">
        <f>Feuil2!O13</f>
        <v>0</v>
      </c>
      <c r="J36" s="59">
        <f>Feuil2!P13</f>
        <v>0</v>
      </c>
      <c r="K36" s="59">
        <f>Feuil2!Q13</f>
        <v>0</v>
      </c>
      <c r="L36" s="59">
        <f>Feuil2!R13</f>
        <v>0</v>
      </c>
      <c r="M36" s="59">
        <f>Feuil2!S13</f>
        <v>0</v>
      </c>
      <c r="N36" s="59">
        <f>Feuil2!T13</f>
        <v>0</v>
      </c>
      <c r="O36" s="59">
        <f>Feuil2!U13</f>
        <v>0</v>
      </c>
      <c r="P36" s="59">
        <f>Feuil2!V13</f>
        <v>0</v>
      </c>
      <c r="Q36" s="59">
        <f>Feuil2!W13</f>
        <v>0</v>
      </c>
      <c r="R36" s="59">
        <f>Feuil2!X13</f>
        <v>0</v>
      </c>
      <c r="S36" s="59">
        <f>Feuil2!Y13</f>
        <v>0</v>
      </c>
      <c r="T36" s="59">
        <f>Feuil2!Z13</f>
        <v>0</v>
      </c>
      <c r="U36" s="59">
        <f>Feuil2!AA13</f>
        <v>0</v>
      </c>
      <c r="V36" s="59">
        <f>Feuil2!AB13</f>
        <v>0</v>
      </c>
      <c r="W36" s="59">
        <f>Feuil2!AC13</f>
        <v>0</v>
      </c>
      <c r="X36" s="59">
        <f>Feuil2!AD13</f>
        <v>0</v>
      </c>
      <c r="Y36" s="59">
        <f>Feuil2!AE13</f>
        <v>-0.62544499138091747</v>
      </c>
      <c r="Z36" s="59">
        <f>Feuil2!AF13</f>
        <v>0.78026826332776344</v>
      </c>
      <c r="AA36" s="59">
        <f>Feuil2!AG13</f>
        <v>0.62544499138091747</v>
      </c>
      <c r="AB36" s="59">
        <f>Feuil2!AH13</f>
        <v>-0.78026826332776344</v>
      </c>
      <c r="AC36" s="59">
        <f>Feuil2!AI13</f>
        <v>0</v>
      </c>
      <c r="AD36" s="59">
        <f>Feuil2!AJ13</f>
        <v>0</v>
      </c>
      <c r="AE36" s="59">
        <f>Feuil2!AK13</f>
        <v>0</v>
      </c>
      <c r="AF36" s="59">
        <f>Feuil2!AL13</f>
        <v>0</v>
      </c>
      <c r="AG36" s="59">
        <f>Feuil2!AM13</f>
        <v>0</v>
      </c>
      <c r="AH36" s="59">
        <f>Feuil2!AN13</f>
        <v>0</v>
      </c>
      <c r="AI36" s="59">
        <f>Feuil2!AO13</f>
        <v>0</v>
      </c>
      <c r="AJ36" s="59">
        <f>Feuil2!AP13</f>
        <v>0</v>
      </c>
      <c r="AK36" s="59">
        <f>Feuil2!AQ13</f>
        <v>0</v>
      </c>
      <c r="AL36" s="59">
        <f>Feuil2!AR13</f>
        <v>0</v>
      </c>
      <c r="AM36" s="59">
        <f>Feuil2!AS13</f>
        <v>0</v>
      </c>
      <c r="AN36" s="59">
        <f>Feuil2!AT13</f>
        <v>0</v>
      </c>
      <c r="AO36" s="59">
        <f>Feuil2!AU13</f>
        <v>0</v>
      </c>
      <c r="AP36" s="59">
        <f>Feuil2!AV13</f>
        <v>0</v>
      </c>
      <c r="AQ36" s="59">
        <f>Feuil2!AW13</f>
        <v>0</v>
      </c>
      <c r="AR36" s="59">
        <f>Feuil2!AX13</f>
        <v>0</v>
      </c>
      <c r="AS36" s="59">
        <f>Feuil2!AY13</f>
        <v>0</v>
      </c>
      <c r="AT36" s="59">
        <f>Feuil2!AZ13</f>
        <v>0</v>
      </c>
      <c r="AU36" s="59">
        <f>Feuil2!BA13</f>
        <v>0</v>
      </c>
      <c r="AV36" s="59">
        <f>Feuil2!BB13</f>
        <v>0</v>
      </c>
      <c r="AW36" s="59">
        <f>Feuil2!BC13</f>
        <v>0</v>
      </c>
      <c r="AX36" s="59">
        <f>Feuil2!BD13</f>
        <v>0</v>
      </c>
      <c r="AY36" s="58">
        <f t="shared" si="2116"/>
        <v>472.58979206049145</v>
      </c>
      <c r="BC36" s="56">
        <f t="shared" si="0"/>
        <v>0</v>
      </c>
      <c r="BD36" s="56">
        <f t="shared" si="1"/>
        <v>0</v>
      </c>
      <c r="BE36" s="56">
        <f t="shared" si="2"/>
        <v>0</v>
      </c>
      <c r="BF36" s="56">
        <f t="shared" si="3"/>
        <v>0</v>
      </c>
      <c r="BG36" s="56">
        <f t="shared" si="4"/>
        <v>0</v>
      </c>
      <c r="BH36" s="56">
        <f t="shared" si="5"/>
        <v>0</v>
      </c>
      <c r="BI36" s="56">
        <f t="shared" si="6"/>
        <v>0</v>
      </c>
      <c r="BJ36" s="56">
        <f t="shared" si="7"/>
        <v>0</v>
      </c>
      <c r="BK36" s="56">
        <f t="shared" si="8"/>
        <v>0</v>
      </c>
      <c r="BL36" s="56">
        <f t="shared" si="9"/>
        <v>0</v>
      </c>
      <c r="BM36" s="56">
        <f t="shared" si="10"/>
        <v>0</v>
      </c>
      <c r="BN36" s="56">
        <f t="shared" si="11"/>
        <v>0</v>
      </c>
      <c r="BO36" s="56">
        <f t="shared" si="12"/>
        <v>0</v>
      </c>
      <c r="BP36" s="56">
        <f t="shared" si="13"/>
        <v>0</v>
      </c>
      <c r="BQ36" s="56">
        <f t="shared" si="14"/>
        <v>0</v>
      </c>
      <c r="BR36" s="56">
        <f t="shared" si="15"/>
        <v>0</v>
      </c>
      <c r="BS36" s="56">
        <f t="shared" si="16"/>
        <v>0</v>
      </c>
      <c r="BT36" s="56">
        <f t="shared" si="17"/>
        <v>0</v>
      </c>
      <c r="BU36" s="56">
        <f t="shared" si="18"/>
        <v>0</v>
      </c>
      <c r="BV36" s="56">
        <f t="shared" si="19"/>
        <v>0</v>
      </c>
      <c r="BW36" s="56">
        <f t="shared" si="20"/>
        <v>0</v>
      </c>
      <c r="BX36" s="56">
        <f t="shared" si="21"/>
        <v>0</v>
      </c>
      <c r="BY36" s="56">
        <f t="shared" si="22"/>
        <v>0</v>
      </c>
      <c r="BZ36" s="56">
        <f t="shared" si="23"/>
        <v>0</v>
      </c>
      <c r="CA36" s="56">
        <f t="shared" si="24"/>
        <v>0</v>
      </c>
      <c r="CB36" s="56">
        <f t="shared" si="25"/>
        <v>0</v>
      </c>
      <c r="CC36" s="56">
        <f t="shared" si="26"/>
        <v>0</v>
      </c>
      <c r="CD36" s="56">
        <f t="shared" si="27"/>
        <v>0</v>
      </c>
      <c r="CE36" s="56">
        <f t="shared" si="28"/>
        <v>0</v>
      </c>
      <c r="CF36" s="56">
        <f t="shared" si="29"/>
        <v>0</v>
      </c>
      <c r="CG36" s="56">
        <f t="shared" si="30"/>
        <v>0</v>
      </c>
      <c r="CH36" s="56">
        <f t="shared" si="31"/>
        <v>0</v>
      </c>
      <c r="CI36" s="56">
        <f t="shared" si="32"/>
        <v>0</v>
      </c>
      <c r="CJ36" s="56">
        <f t="shared" si="33"/>
        <v>0</v>
      </c>
      <c r="CK36" s="56">
        <f t="shared" si="34"/>
        <v>0</v>
      </c>
      <c r="CL36" s="56">
        <f t="shared" si="35"/>
        <v>0</v>
      </c>
      <c r="CM36" s="56">
        <f t="shared" si="36"/>
        <v>0</v>
      </c>
      <c r="CN36" s="56">
        <f t="shared" si="37"/>
        <v>0</v>
      </c>
      <c r="CO36" s="56">
        <f t="shared" si="38"/>
        <v>0</v>
      </c>
      <c r="CP36" s="56">
        <f t="shared" si="39"/>
        <v>0</v>
      </c>
      <c r="CQ36" s="56">
        <f t="shared" si="40"/>
        <v>0</v>
      </c>
      <c r="CR36" s="56">
        <f t="shared" si="41"/>
        <v>0</v>
      </c>
      <c r="CS36" s="56">
        <f t="shared" si="42"/>
        <v>0</v>
      </c>
      <c r="CT36" s="56">
        <f t="shared" si="43"/>
        <v>0</v>
      </c>
      <c r="CU36" s="56">
        <f t="shared" si="44"/>
        <v>0</v>
      </c>
      <c r="CV36" s="56">
        <f t="shared" si="45"/>
        <v>0</v>
      </c>
      <c r="CW36" s="56">
        <f t="shared" si="46"/>
        <v>0</v>
      </c>
      <c r="CX36" s="56">
        <f t="shared" si="47"/>
        <v>0</v>
      </c>
      <c r="CY36" s="56">
        <f t="shared" si="48"/>
        <v>0</v>
      </c>
      <c r="CZ36" s="56">
        <f t="shared" si="49"/>
        <v>0</v>
      </c>
      <c r="DA36" s="56">
        <f t="shared" si="50"/>
        <v>0</v>
      </c>
      <c r="DB36" s="56">
        <f t="shared" si="51"/>
        <v>0</v>
      </c>
      <c r="DC36" s="56">
        <f t="shared" si="52"/>
        <v>0</v>
      </c>
      <c r="DD36" s="56">
        <f t="shared" si="53"/>
        <v>0</v>
      </c>
      <c r="DE36" s="56">
        <f t="shared" si="54"/>
        <v>0</v>
      </c>
      <c r="DF36" s="56">
        <f t="shared" si="55"/>
        <v>0</v>
      </c>
      <c r="DG36" s="56">
        <f t="shared" si="56"/>
        <v>0</v>
      </c>
      <c r="DH36" s="56">
        <f t="shared" si="57"/>
        <v>0</v>
      </c>
      <c r="DI36" s="56">
        <f t="shared" si="58"/>
        <v>0</v>
      </c>
      <c r="DJ36" s="56">
        <f t="shared" si="59"/>
        <v>0</v>
      </c>
      <c r="DK36" s="56">
        <f t="shared" si="60"/>
        <v>0</v>
      </c>
      <c r="DL36" s="56">
        <f t="shared" si="61"/>
        <v>0</v>
      </c>
      <c r="DM36" s="56">
        <f t="shared" si="62"/>
        <v>0</v>
      </c>
      <c r="DN36" s="56">
        <f t="shared" si="63"/>
        <v>0</v>
      </c>
      <c r="DO36" s="56">
        <f t="shared" si="64"/>
        <v>0</v>
      </c>
      <c r="DP36" s="56">
        <f t="shared" si="65"/>
        <v>0</v>
      </c>
      <c r="DQ36" s="56">
        <f t="shared" si="66"/>
        <v>0</v>
      </c>
      <c r="DR36" s="56">
        <f t="shared" si="67"/>
        <v>0</v>
      </c>
      <c r="DS36" s="56">
        <f t="shared" si="68"/>
        <v>0</v>
      </c>
      <c r="DT36" s="56">
        <f t="shared" si="69"/>
        <v>0</v>
      </c>
      <c r="DU36" s="56">
        <f t="shared" si="70"/>
        <v>0</v>
      </c>
      <c r="DV36" s="56">
        <f t="shared" si="71"/>
        <v>0</v>
      </c>
      <c r="DW36" s="56">
        <f t="shared" si="72"/>
        <v>0</v>
      </c>
      <c r="DX36" s="56">
        <f t="shared" si="73"/>
        <v>0</v>
      </c>
      <c r="DY36" s="56">
        <f t="shared" si="74"/>
        <v>0</v>
      </c>
      <c r="DZ36" s="56">
        <f t="shared" si="75"/>
        <v>0</v>
      </c>
      <c r="EA36" s="56">
        <f t="shared" si="76"/>
        <v>0</v>
      </c>
      <c r="EB36" s="56">
        <f t="shared" si="77"/>
        <v>0</v>
      </c>
      <c r="EC36" s="56">
        <f t="shared" si="78"/>
        <v>0</v>
      </c>
      <c r="ED36" s="56">
        <f t="shared" si="79"/>
        <v>0</v>
      </c>
      <c r="EE36" s="56">
        <f t="shared" si="80"/>
        <v>0</v>
      </c>
      <c r="EF36" s="56">
        <f t="shared" si="81"/>
        <v>0</v>
      </c>
      <c r="EG36" s="56">
        <f t="shared" si="82"/>
        <v>0</v>
      </c>
      <c r="EH36" s="56">
        <f t="shared" si="83"/>
        <v>0</v>
      </c>
      <c r="EI36" s="56">
        <f t="shared" si="84"/>
        <v>0</v>
      </c>
      <c r="EJ36" s="56">
        <f t="shared" si="85"/>
        <v>0</v>
      </c>
      <c r="EK36" s="56">
        <f t="shared" si="86"/>
        <v>0</v>
      </c>
      <c r="EL36" s="56">
        <f t="shared" si="87"/>
        <v>0</v>
      </c>
      <c r="EM36" s="56">
        <f t="shared" si="88"/>
        <v>0</v>
      </c>
      <c r="EN36" s="56">
        <f t="shared" si="89"/>
        <v>0</v>
      </c>
      <c r="EO36" s="56">
        <f t="shared" si="90"/>
        <v>0</v>
      </c>
      <c r="EP36" s="56">
        <f t="shared" si="91"/>
        <v>0</v>
      </c>
      <c r="EQ36" s="56">
        <f t="shared" si="92"/>
        <v>0</v>
      </c>
      <c r="ER36" s="56">
        <f t="shared" si="93"/>
        <v>0</v>
      </c>
      <c r="ES36" s="56">
        <f t="shared" si="94"/>
        <v>0</v>
      </c>
      <c r="ET36" s="56">
        <f t="shared" si="95"/>
        <v>0</v>
      </c>
      <c r="EU36" s="56">
        <f t="shared" si="96"/>
        <v>0</v>
      </c>
      <c r="EV36" s="56">
        <f t="shared" si="97"/>
        <v>0</v>
      </c>
      <c r="EW36" s="56">
        <f t="shared" si="98"/>
        <v>0</v>
      </c>
      <c r="EX36" s="56">
        <f t="shared" si="99"/>
        <v>0</v>
      </c>
      <c r="EY36" s="56">
        <f t="shared" si="100"/>
        <v>0</v>
      </c>
      <c r="EZ36" s="56">
        <f t="shared" si="101"/>
        <v>0</v>
      </c>
      <c r="FA36" s="56">
        <f t="shared" si="102"/>
        <v>0</v>
      </c>
      <c r="FB36" s="56">
        <f t="shared" si="103"/>
        <v>0</v>
      </c>
      <c r="FC36" s="56">
        <f t="shared" si="104"/>
        <v>0</v>
      </c>
      <c r="FD36" s="56">
        <f t="shared" si="105"/>
        <v>0</v>
      </c>
      <c r="FE36" s="56">
        <f t="shared" si="106"/>
        <v>0</v>
      </c>
      <c r="FF36" s="56">
        <f t="shared" si="107"/>
        <v>0</v>
      </c>
      <c r="FG36" s="56">
        <f t="shared" si="108"/>
        <v>0</v>
      </c>
      <c r="FH36" s="56">
        <f t="shared" si="109"/>
        <v>0</v>
      </c>
      <c r="FI36" s="56">
        <f t="shared" si="110"/>
        <v>0</v>
      </c>
      <c r="FJ36" s="56">
        <f t="shared" si="111"/>
        <v>0</v>
      </c>
      <c r="FK36" s="56">
        <f t="shared" si="112"/>
        <v>0</v>
      </c>
      <c r="FL36" s="56">
        <f t="shared" si="113"/>
        <v>0</v>
      </c>
      <c r="FM36" s="56">
        <f t="shared" si="114"/>
        <v>0</v>
      </c>
      <c r="FN36" s="56">
        <f t="shared" si="115"/>
        <v>0</v>
      </c>
      <c r="FO36" s="56">
        <f t="shared" si="116"/>
        <v>0</v>
      </c>
      <c r="FP36" s="56">
        <f t="shared" si="117"/>
        <v>0</v>
      </c>
      <c r="FQ36" s="56">
        <f t="shared" si="118"/>
        <v>0</v>
      </c>
      <c r="FR36" s="56">
        <f t="shared" si="119"/>
        <v>0</v>
      </c>
      <c r="FS36" s="56">
        <f t="shared" si="120"/>
        <v>0</v>
      </c>
      <c r="FT36" s="56">
        <f t="shared" si="121"/>
        <v>0</v>
      </c>
      <c r="FU36" s="56">
        <f t="shared" si="122"/>
        <v>0</v>
      </c>
      <c r="FV36" s="56">
        <f t="shared" si="123"/>
        <v>0</v>
      </c>
      <c r="FW36" s="56">
        <f t="shared" si="124"/>
        <v>0</v>
      </c>
      <c r="FX36" s="56">
        <f t="shared" si="125"/>
        <v>0</v>
      </c>
      <c r="FY36" s="56">
        <f t="shared" si="126"/>
        <v>0</v>
      </c>
      <c r="FZ36" s="56">
        <f t="shared" si="127"/>
        <v>0</v>
      </c>
      <c r="GA36" s="56">
        <f t="shared" si="128"/>
        <v>0</v>
      </c>
      <c r="GB36" s="56">
        <f t="shared" si="129"/>
        <v>0</v>
      </c>
      <c r="GC36" s="56">
        <f t="shared" si="130"/>
        <v>0</v>
      </c>
      <c r="GD36" s="56">
        <f t="shared" si="131"/>
        <v>0</v>
      </c>
      <c r="GE36" s="56">
        <f t="shared" si="132"/>
        <v>0</v>
      </c>
      <c r="GF36" s="56">
        <f t="shared" si="133"/>
        <v>0</v>
      </c>
      <c r="GG36" s="56">
        <f t="shared" si="134"/>
        <v>0</v>
      </c>
      <c r="GH36" s="56">
        <f t="shared" si="135"/>
        <v>0</v>
      </c>
      <c r="GI36" s="56">
        <f t="shared" si="136"/>
        <v>0</v>
      </c>
      <c r="GJ36" s="56">
        <f t="shared" si="137"/>
        <v>0</v>
      </c>
      <c r="GK36" s="56">
        <f t="shared" si="138"/>
        <v>0</v>
      </c>
      <c r="GL36" s="56">
        <f t="shared" si="139"/>
        <v>0</v>
      </c>
      <c r="GM36" s="56">
        <f t="shared" si="140"/>
        <v>0</v>
      </c>
      <c r="GN36" s="56">
        <f t="shared" si="141"/>
        <v>0</v>
      </c>
      <c r="GO36" s="56">
        <f t="shared" si="142"/>
        <v>0</v>
      </c>
      <c r="GP36" s="56">
        <f t="shared" si="143"/>
        <v>0</v>
      </c>
      <c r="GQ36" s="56">
        <f t="shared" si="144"/>
        <v>0</v>
      </c>
      <c r="GR36" s="56">
        <f t="shared" si="145"/>
        <v>0</v>
      </c>
      <c r="GS36" s="56">
        <f t="shared" si="146"/>
        <v>0</v>
      </c>
      <c r="GT36" s="56">
        <f t="shared" si="147"/>
        <v>0</v>
      </c>
      <c r="GU36" s="56">
        <f t="shared" si="148"/>
        <v>0</v>
      </c>
      <c r="GV36" s="56">
        <f t="shared" si="149"/>
        <v>0</v>
      </c>
      <c r="GW36" s="56">
        <f t="shared" si="150"/>
        <v>0</v>
      </c>
      <c r="GX36" s="56">
        <f t="shared" si="151"/>
        <v>0</v>
      </c>
      <c r="GY36" s="56">
        <f t="shared" si="152"/>
        <v>0</v>
      </c>
      <c r="GZ36" s="56">
        <f t="shared" si="153"/>
        <v>0</v>
      </c>
      <c r="HA36" s="56">
        <f t="shared" si="154"/>
        <v>0</v>
      </c>
      <c r="HB36" s="56">
        <f t="shared" si="155"/>
        <v>0</v>
      </c>
      <c r="HC36" s="56">
        <f t="shared" si="156"/>
        <v>0</v>
      </c>
      <c r="HD36" s="56">
        <f t="shared" si="157"/>
        <v>0</v>
      </c>
      <c r="HE36" s="56">
        <f t="shared" si="158"/>
        <v>0</v>
      </c>
      <c r="HF36" s="56">
        <f t="shared" si="159"/>
        <v>0</v>
      </c>
      <c r="HG36" s="56">
        <f t="shared" si="160"/>
        <v>0</v>
      </c>
      <c r="HH36" s="56">
        <f t="shared" si="161"/>
        <v>0</v>
      </c>
      <c r="HI36" s="56">
        <f t="shared" si="162"/>
        <v>0</v>
      </c>
      <c r="HJ36" s="56">
        <f t="shared" si="163"/>
        <v>0</v>
      </c>
      <c r="HK36" s="56">
        <f t="shared" si="164"/>
        <v>0</v>
      </c>
      <c r="HL36" s="56">
        <f t="shared" si="165"/>
        <v>0</v>
      </c>
      <c r="HM36" s="56">
        <f t="shared" si="166"/>
        <v>0</v>
      </c>
      <c r="HN36" s="56">
        <f t="shared" si="167"/>
        <v>0</v>
      </c>
      <c r="HO36" s="56">
        <f t="shared" si="168"/>
        <v>0</v>
      </c>
      <c r="HP36" s="56">
        <f t="shared" si="169"/>
        <v>0</v>
      </c>
      <c r="HQ36" s="56">
        <f t="shared" si="170"/>
        <v>0</v>
      </c>
      <c r="HR36" s="56">
        <f t="shared" si="171"/>
        <v>0</v>
      </c>
      <c r="HS36" s="56">
        <f t="shared" si="172"/>
        <v>0</v>
      </c>
      <c r="HT36" s="56">
        <f t="shared" si="173"/>
        <v>0</v>
      </c>
      <c r="HU36" s="56">
        <f t="shared" si="174"/>
        <v>0</v>
      </c>
      <c r="HV36" s="56">
        <f t="shared" si="175"/>
        <v>0</v>
      </c>
      <c r="HW36" s="56">
        <f t="shared" si="176"/>
        <v>0</v>
      </c>
      <c r="HX36" s="56">
        <f t="shared" si="177"/>
        <v>0</v>
      </c>
      <c r="HY36" s="56">
        <f t="shared" si="178"/>
        <v>0</v>
      </c>
      <c r="HZ36" s="56">
        <f t="shared" si="179"/>
        <v>0</v>
      </c>
      <c r="IA36" s="56">
        <f t="shared" si="180"/>
        <v>0</v>
      </c>
      <c r="IB36" s="56">
        <f t="shared" si="181"/>
        <v>0</v>
      </c>
      <c r="IC36" s="56">
        <f t="shared" si="182"/>
        <v>0</v>
      </c>
      <c r="ID36" s="56">
        <f t="shared" si="183"/>
        <v>0</v>
      </c>
      <c r="IE36" s="56">
        <f t="shared" si="184"/>
        <v>0</v>
      </c>
      <c r="IF36" s="56">
        <f t="shared" si="185"/>
        <v>0</v>
      </c>
      <c r="IG36" s="56">
        <f t="shared" si="186"/>
        <v>0</v>
      </c>
      <c r="IH36" s="56">
        <f t="shared" si="187"/>
        <v>0</v>
      </c>
      <c r="II36" s="56">
        <f t="shared" si="188"/>
        <v>0</v>
      </c>
      <c r="IJ36" s="56">
        <f t="shared" si="189"/>
        <v>0</v>
      </c>
      <c r="IK36" s="56">
        <f t="shared" si="190"/>
        <v>0</v>
      </c>
      <c r="IL36" s="56">
        <f t="shared" si="191"/>
        <v>0</v>
      </c>
      <c r="IM36" s="56">
        <f t="shared" si="192"/>
        <v>0</v>
      </c>
      <c r="IN36" s="56">
        <f t="shared" si="193"/>
        <v>0</v>
      </c>
      <c r="IO36" s="56">
        <f t="shared" si="194"/>
        <v>0</v>
      </c>
      <c r="IP36" s="56">
        <f t="shared" si="195"/>
        <v>0</v>
      </c>
      <c r="IQ36" s="56">
        <f t="shared" si="196"/>
        <v>0</v>
      </c>
      <c r="IR36" s="56">
        <f t="shared" si="197"/>
        <v>0</v>
      </c>
      <c r="IS36" s="56">
        <f t="shared" si="198"/>
        <v>0</v>
      </c>
      <c r="IT36" s="56">
        <f t="shared" si="199"/>
        <v>0</v>
      </c>
      <c r="IU36" s="56">
        <f t="shared" si="200"/>
        <v>0</v>
      </c>
      <c r="IV36" s="56">
        <f t="shared" si="201"/>
        <v>0</v>
      </c>
      <c r="IW36" s="56">
        <f t="shared" si="202"/>
        <v>0</v>
      </c>
      <c r="IX36" s="56">
        <f t="shared" si="203"/>
        <v>0</v>
      </c>
      <c r="IY36" s="56">
        <f t="shared" si="204"/>
        <v>0</v>
      </c>
      <c r="IZ36" s="56">
        <f t="shared" si="205"/>
        <v>0</v>
      </c>
      <c r="JA36" s="56">
        <f t="shared" si="206"/>
        <v>0</v>
      </c>
      <c r="JB36" s="56">
        <f t="shared" si="207"/>
        <v>0</v>
      </c>
      <c r="JC36" s="56">
        <f t="shared" si="208"/>
        <v>0</v>
      </c>
      <c r="JD36" s="56">
        <f t="shared" si="209"/>
        <v>0</v>
      </c>
      <c r="JE36" s="56">
        <f t="shared" si="210"/>
        <v>0</v>
      </c>
      <c r="JF36" s="56">
        <f t="shared" si="211"/>
        <v>0</v>
      </c>
      <c r="JG36" s="56">
        <f t="shared" si="212"/>
        <v>0</v>
      </c>
      <c r="JH36" s="56">
        <f t="shared" si="213"/>
        <v>0</v>
      </c>
      <c r="JI36" s="56">
        <f t="shared" si="214"/>
        <v>0</v>
      </c>
      <c r="JJ36" s="56">
        <f t="shared" si="215"/>
        <v>0</v>
      </c>
      <c r="JK36" s="56">
        <f t="shared" si="216"/>
        <v>0</v>
      </c>
      <c r="JL36" s="56">
        <f t="shared" si="217"/>
        <v>0</v>
      </c>
      <c r="JM36" s="56">
        <f t="shared" si="218"/>
        <v>0</v>
      </c>
      <c r="JN36" s="56">
        <f t="shared" si="219"/>
        <v>0</v>
      </c>
      <c r="JO36" s="56">
        <f t="shared" si="220"/>
        <v>0</v>
      </c>
      <c r="JP36" s="56">
        <f t="shared" si="221"/>
        <v>0</v>
      </c>
      <c r="JQ36" s="56">
        <f t="shared" si="222"/>
        <v>0</v>
      </c>
      <c r="JR36" s="56">
        <f t="shared" si="223"/>
        <v>0</v>
      </c>
      <c r="JS36" s="56">
        <f t="shared" si="224"/>
        <v>0</v>
      </c>
      <c r="JT36" s="56">
        <f t="shared" si="225"/>
        <v>0</v>
      </c>
      <c r="JU36" s="56">
        <f t="shared" si="226"/>
        <v>0</v>
      </c>
      <c r="JV36" s="56">
        <f t="shared" si="227"/>
        <v>0</v>
      </c>
      <c r="JW36" s="56">
        <f t="shared" si="228"/>
        <v>0</v>
      </c>
      <c r="JX36" s="56">
        <f t="shared" si="229"/>
        <v>0</v>
      </c>
      <c r="JY36" s="56">
        <f t="shared" si="230"/>
        <v>0</v>
      </c>
      <c r="JZ36" s="56">
        <f t="shared" si="231"/>
        <v>0</v>
      </c>
      <c r="KA36" s="56">
        <f t="shared" si="232"/>
        <v>0</v>
      </c>
      <c r="KB36" s="56">
        <f t="shared" si="233"/>
        <v>0</v>
      </c>
      <c r="KC36" s="56">
        <f t="shared" si="234"/>
        <v>0</v>
      </c>
      <c r="KD36" s="56">
        <f t="shared" si="235"/>
        <v>0</v>
      </c>
      <c r="KE36" s="56">
        <f t="shared" si="236"/>
        <v>0</v>
      </c>
      <c r="KF36" s="56">
        <f t="shared" si="237"/>
        <v>0</v>
      </c>
      <c r="KG36" s="56">
        <f t="shared" si="238"/>
        <v>0</v>
      </c>
      <c r="KH36" s="56">
        <f t="shared" si="239"/>
        <v>0</v>
      </c>
      <c r="KI36" s="56">
        <f t="shared" si="240"/>
        <v>0</v>
      </c>
      <c r="KJ36" s="56">
        <f t="shared" si="241"/>
        <v>0</v>
      </c>
      <c r="KK36" s="56">
        <f t="shared" si="242"/>
        <v>0</v>
      </c>
      <c r="KL36" s="56">
        <f t="shared" si="243"/>
        <v>0</v>
      </c>
      <c r="KM36" s="56">
        <f t="shared" si="244"/>
        <v>0</v>
      </c>
      <c r="KN36" s="56">
        <f t="shared" si="245"/>
        <v>0</v>
      </c>
      <c r="KO36" s="56">
        <f t="shared" si="246"/>
        <v>0</v>
      </c>
      <c r="KP36" s="56">
        <f t="shared" si="247"/>
        <v>0</v>
      </c>
      <c r="KQ36" s="56">
        <f t="shared" si="248"/>
        <v>0</v>
      </c>
      <c r="KR36" s="56">
        <f t="shared" si="249"/>
        <v>0</v>
      </c>
      <c r="KS36" s="56">
        <f t="shared" si="250"/>
        <v>0</v>
      </c>
      <c r="KT36" s="56">
        <f t="shared" si="251"/>
        <v>0</v>
      </c>
      <c r="KU36" s="56">
        <f t="shared" si="252"/>
        <v>0</v>
      </c>
      <c r="KV36" s="56">
        <f t="shared" si="253"/>
        <v>0</v>
      </c>
      <c r="KW36" s="56">
        <f t="shared" si="254"/>
        <v>0</v>
      </c>
      <c r="KX36" s="56">
        <f t="shared" si="255"/>
        <v>0</v>
      </c>
      <c r="KY36" s="56">
        <f t="shared" si="256"/>
        <v>0</v>
      </c>
      <c r="KZ36" s="56">
        <f t="shared" si="257"/>
        <v>0</v>
      </c>
      <c r="LA36" s="56">
        <f t="shared" si="258"/>
        <v>0</v>
      </c>
      <c r="LB36" s="56">
        <f t="shared" si="259"/>
        <v>0</v>
      </c>
      <c r="LC36" s="56">
        <f t="shared" si="260"/>
        <v>0</v>
      </c>
      <c r="LD36" s="56">
        <f t="shared" si="261"/>
        <v>0</v>
      </c>
      <c r="LE36" s="56">
        <f t="shared" si="262"/>
        <v>0</v>
      </c>
      <c r="LF36" s="56">
        <f t="shared" si="263"/>
        <v>0</v>
      </c>
      <c r="LG36" s="56">
        <f t="shared" si="264"/>
        <v>0</v>
      </c>
      <c r="LH36" s="56">
        <f t="shared" si="265"/>
        <v>0</v>
      </c>
      <c r="LI36" s="56">
        <f t="shared" si="266"/>
        <v>0</v>
      </c>
      <c r="LJ36" s="56">
        <f t="shared" si="267"/>
        <v>0</v>
      </c>
      <c r="LK36" s="56">
        <f t="shared" si="268"/>
        <v>0</v>
      </c>
      <c r="LL36" s="56">
        <f t="shared" si="269"/>
        <v>0</v>
      </c>
      <c r="LM36" s="56">
        <f t="shared" si="270"/>
        <v>0</v>
      </c>
      <c r="LN36" s="56">
        <f t="shared" si="271"/>
        <v>0</v>
      </c>
      <c r="LO36" s="56">
        <f t="shared" si="272"/>
        <v>0</v>
      </c>
      <c r="LP36" s="56">
        <f t="shared" si="273"/>
        <v>0</v>
      </c>
      <c r="LQ36" s="56">
        <f t="shared" si="274"/>
        <v>0</v>
      </c>
      <c r="LR36" s="56">
        <f t="shared" si="275"/>
        <v>0</v>
      </c>
      <c r="LS36" s="56">
        <f t="shared" si="276"/>
        <v>0</v>
      </c>
      <c r="LT36" s="56">
        <f t="shared" si="277"/>
        <v>0</v>
      </c>
      <c r="LU36" s="56">
        <f t="shared" si="278"/>
        <v>0</v>
      </c>
      <c r="LV36" s="56">
        <f t="shared" si="279"/>
        <v>0</v>
      </c>
      <c r="LW36" s="56">
        <f t="shared" si="280"/>
        <v>0</v>
      </c>
      <c r="LX36" s="56">
        <f t="shared" si="281"/>
        <v>0</v>
      </c>
      <c r="LY36" s="56">
        <f t="shared" si="282"/>
        <v>0</v>
      </c>
      <c r="LZ36" s="56">
        <f t="shared" si="283"/>
        <v>0</v>
      </c>
      <c r="MA36" s="56">
        <f t="shared" si="284"/>
        <v>0</v>
      </c>
      <c r="MB36" s="56">
        <f t="shared" si="285"/>
        <v>0</v>
      </c>
      <c r="MC36" s="56">
        <f t="shared" si="286"/>
        <v>0</v>
      </c>
      <c r="MD36" s="56">
        <f t="shared" si="287"/>
        <v>0</v>
      </c>
      <c r="ME36" s="56">
        <f t="shared" si="288"/>
        <v>0</v>
      </c>
      <c r="MF36" s="56">
        <f t="shared" si="289"/>
        <v>0</v>
      </c>
      <c r="MG36" s="56">
        <f t="shared" si="290"/>
        <v>0</v>
      </c>
      <c r="MH36" s="56">
        <f t="shared" si="291"/>
        <v>0</v>
      </c>
      <c r="MI36" s="56">
        <f t="shared" si="292"/>
        <v>0</v>
      </c>
      <c r="MJ36" s="56">
        <f t="shared" si="293"/>
        <v>0</v>
      </c>
      <c r="MK36" s="56">
        <f t="shared" si="294"/>
        <v>0</v>
      </c>
      <c r="ML36" s="56">
        <f t="shared" si="295"/>
        <v>0</v>
      </c>
      <c r="MM36" s="56">
        <f t="shared" si="296"/>
        <v>0</v>
      </c>
      <c r="MN36" s="56">
        <f t="shared" si="297"/>
        <v>0</v>
      </c>
      <c r="MO36" s="56">
        <f t="shared" si="298"/>
        <v>0</v>
      </c>
      <c r="MP36" s="56">
        <f t="shared" si="299"/>
        <v>0</v>
      </c>
      <c r="MQ36" s="56">
        <f t="shared" si="300"/>
        <v>0</v>
      </c>
      <c r="MR36" s="56">
        <f t="shared" si="301"/>
        <v>0</v>
      </c>
      <c r="MS36" s="56">
        <f t="shared" si="302"/>
        <v>0</v>
      </c>
      <c r="MT36" s="56">
        <f t="shared" si="303"/>
        <v>0</v>
      </c>
      <c r="MU36" s="56">
        <f t="shared" si="304"/>
        <v>0</v>
      </c>
      <c r="MV36" s="56">
        <f t="shared" si="305"/>
        <v>0</v>
      </c>
      <c r="MW36" s="56">
        <f t="shared" si="306"/>
        <v>0</v>
      </c>
      <c r="MX36" s="56">
        <f t="shared" si="307"/>
        <v>0</v>
      </c>
      <c r="MY36" s="56">
        <f t="shared" si="308"/>
        <v>0</v>
      </c>
      <c r="MZ36" s="56">
        <f t="shared" si="309"/>
        <v>0</v>
      </c>
      <c r="NA36" s="56">
        <f t="shared" si="310"/>
        <v>0</v>
      </c>
      <c r="NB36" s="56">
        <f t="shared" si="311"/>
        <v>0</v>
      </c>
      <c r="NC36" s="56">
        <f t="shared" si="312"/>
        <v>0</v>
      </c>
      <c r="ND36" s="56">
        <f t="shared" si="313"/>
        <v>0</v>
      </c>
      <c r="NE36" s="56">
        <f t="shared" si="314"/>
        <v>0</v>
      </c>
      <c r="NF36" s="56">
        <f t="shared" si="315"/>
        <v>0</v>
      </c>
      <c r="NG36" s="56">
        <f t="shared" si="316"/>
        <v>0</v>
      </c>
      <c r="NH36" s="56">
        <f t="shared" si="317"/>
        <v>0</v>
      </c>
      <c r="NI36" s="56">
        <f t="shared" si="318"/>
        <v>0</v>
      </c>
      <c r="NJ36" s="56">
        <f t="shared" si="319"/>
        <v>0</v>
      </c>
      <c r="NK36" s="56">
        <f t="shared" si="320"/>
        <v>0</v>
      </c>
      <c r="NL36" s="56">
        <f t="shared" si="321"/>
        <v>0</v>
      </c>
      <c r="NM36" s="56">
        <f t="shared" si="322"/>
        <v>0</v>
      </c>
      <c r="NN36" s="56">
        <f t="shared" si="323"/>
        <v>0</v>
      </c>
      <c r="NO36" s="56">
        <f t="shared" si="324"/>
        <v>0</v>
      </c>
      <c r="NP36" s="56">
        <f t="shared" si="325"/>
        <v>0</v>
      </c>
      <c r="NQ36" s="56">
        <f t="shared" si="326"/>
        <v>0</v>
      </c>
      <c r="NR36" s="56">
        <f t="shared" si="327"/>
        <v>0</v>
      </c>
      <c r="NS36" s="56">
        <f t="shared" si="328"/>
        <v>0</v>
      </c>
      <c r="NT36" s="56">
        <f t="shared" si="329"/>
        <v>0</v>
      </c>
      <c r="NU36" s="56">
        <f t="shared" si="330"/>
        <v>0</v>
      </c>
      <c r="NV36" s="56">
        <f t="shared" si="331"/>
        <v>0</v>
      </c>
      <c r="NW36" s="56">
        <f t="shared" si="332"/>
        <v>0</v>
      </c>
      <c r="NX36" s="56">
        <f t="shared" si="333"/>
        <v>0</v>
      </c>
      <c r="NY36" s="56">
        <f t="shared" si="334"/>
        <v>0</v>
      </c>
      <c r="NZ36" s="56">
        <f t="shared" si="335"/>
        <v>0</v>
      </c>
      <c r="OA36" s="56">
        <f t="shared" si="336"/>
        <v>0</v>
      </c>
      <c r="OB36" s="56">
        <f t="shared" si="337"/>
        <v>0</v>
      </c>
      <c r="OC36" s="56">
        <f t="shared" si="338"/>
        <v>0</v>
      </c>
      <c r="OD36" s="56">
        <f t="shared" si="339"/>
        <v>0</v>
      </c>
      <c r="OE36" s="56">
        <f t="shared" si="340"/>
        <v>0</v>
      </c>
      <c r="OF36" s="56">
        <f t="shared" si="341"/>
        <v>0</v>
      </c>
      <c r="OG36" s="56">
        <f t="shared" si="342"/>
        <v>0</v>
      </c>
      <c r="OH36" s="56">
        <f t="shared" si="343"/>
        <v>0</v>
      </c>
      <c r="OI36" s="56">
        <f t="shared" si="344"/>
        <v>0</v>
      </c>
      <c r="OJ36" s="56">
        <f t="shared" si="345"/>
        <v>0</v>
      </c>
      <c r="OK36" s="56">
        <f t="shared" si="346"/>
        <v>0</v>
      </c>
      <c r="OL36" s="56">
        <f t="shared" si="347"/>
        <v>0</v>
      </c>
      <c r="OM36" s="56">
        <f t="shared" si="348"/>
        <v>0</v>
      </c>
      <c r="ON36" s="56">
        <f t="shared" si="349"/>
        <v>0</v>
      </c>
      <c r="OO36" s="56">
        <f t="shared" si="350"/>
        <v>0</v>
      </c>
      <c r="OP36" s="56">
        <f t="shared" si="351"/>
        <v>0</v>
      </c>
      <c r="OQ36" s="56">
        <f t="shared" si="352"/>
        <v>0</v>
      </c>
      <c r="OR36" s="56">
        <f t="shared" si="353"/>
        <v>0</v>
      </c>
      <c r="OS36" s="56">
        <f t="shared" si="354"/>
        <v>0</v>
      </c>
      <c r="OT36" s="56">
        <f t="shared" si="355"/>
        <v>0</v>
      </c>
      <c r="OU36" s="56">
        <f t="shared" si="356"/>
        <v>0</v>
      </c>
      <c r="OV36" s="56">
        <f t="shared" si="357"/>
        <v>0</v>
      </c>
      <c r="OW36" s="56">
        <f t="shared" si="358"/>
        <v>0</v>
      </c>
      <c r="OX36" s="56">
        <f t="shared" si="359"/>
        <v>0</v>
      </c>
      <c r="OY36" s="56">
        <f t="shared" si="360"/>
        <v>0</v>
      </c>
      <c r="OZ36" s="56">
        <f t="shared" si="361"/>
        <v>0</v>
      </c>
      <c r="PA36" s="56">
        <f t="shared" si="362"/>
        <v>0</v>
      </c>
      <c r="PB36" s="56">
        <f t="shared" si="363"/>
        <v>0</v>
      </c>
      <c r="PC36" s="56">
        <f t="shared" si="364"/>
        <v>0</v>
      </c>
      <c r="PD36" s="56">
        <f t="shared" si="365"/>
        <v>0</v>
      </c>
      <c r="PE36" s="56">
        <f t="shared" si="366"/>
        <v>0</v>
      </c>
      <c r="PF36" s="56">
        <f t="shared" si="367"/>
        <v>0</v>
      </c>
      <c r="PG36" s="56">
        <f t="shared" si="368"/>
        <v>0</v>
      </c>
      <c r="PH36" s="56">
        <f t="shared" si="369"/>
        <v>0</v>
      </c>
      <c r="PI36" s="56">
        <f t="shared" si="370"/>
        <v>0</v>
      </c>
      <c r="PJ36" s="56">
        <f t="shared" si="371"/>
        <v>0</v>
      </c>
      <c r="PK36" s="56">
        <f t="shared" si="372"/>
        <v>0</v>
      </c>
      <c r="PL36" s="56">
        <f t="shared" si="373"/>
        <v>0</v>
      </c>
      <c r="PM36" s="56">
        <f t="shared" si="374"/>
        <v>0</v>
      </c>
      <c r="PN36" s="56">
        <f t="shared" si="375"/>
        <v>0</v>
      </c>
      <c r="PO36" s="56">
        <f t="shared" si="376"/>
        <v>0</v>
      </c>
      <c r="PP36" s="56">
        <f t="shared" si="377"/>
        <v>0</v>
      </c>
      <c r="PQ36" s="56">
        <f t="shared" si="378"/>
        <v>0</v>
      </c>
      <c r="PR36" s="56">
        <f t="shared" si="379"/>
        <v>0</v>
      </c>
      <c r="PS36" s="56">
        <f t="shared" si="380"/>
        <v>0</v>
      </c>
      <c r="PT36" s="56">
        <f t="shared" si="381"/>
        <v>0</v>
      </c>
      <c r="PU36" s="56">
        <f t="shared" si="382"/>
        <v>0</v>
      </c>
      <c r="PV36" s="56">
        <f t="shared" si="383"/>
        <v>0</v>
      </c>
      <c r="PW36" s="56">
        <f t="shared" si="384"/>
        <v>0</v>
      </c>
      <c r="PX36" s="56">
        <f t="shared" si="385"/>
        <v>0</v>
      </c>
      <c r="PY36" s="56">
        <f t="shared" si="386"/>
        <v>0</v>
      </c>
      <c r="PZ36" s="56">
        <f t="shared" si="387"/>
        <v>0</v>
      </c>
      <c r="QA36" s="56">
        <f t="shared" si="388"/>
        <v>0</v>
      </c>
      <c r="QB36" s="56">
        <f t="shared" si="389"/>
        <v>0</v>
      </c>
      <c r="QC36" s="56">
        <f t="shared" si="390"/>
        <v>0</v>
      </c>
      <c r="QD36" s="56">
        <f t="shared" si="391"/>
        <v>0</v>
      </c>
      <c r="QE36" s="56">
        <f t="shared" si="392"/>
        <v>0</v>
      </c>
      <c r="QF36" s="56">
        <f t="shared" si="393"/>
        <v>0</v>
      </c>
      <c r="QG36" s="56">
        <f t="shared" si="394"/>
        <v>0</v>
      </c>
      <c r="QH36" s="56">
        <f t="shared" si="395"/>
        <v>0</v>
      </c>
      <c r="QI36" s="56">
        <f t="shared" si="396"/>
        <v>0</v>
      </c>
      <c r="QJ36" s="56">
        <f t="shared" si="397"/>
        <v>0</v>
      </c>
      <c r="QK36" s="56">
        <f t="shared" si="398"/>
        <v>0</v>
      </c>
      <c r="QL36" s="56">
        <f t="shared" si="399"/>
        <v>0</v>
      </c>
      <c r="QM36" s="56">
        <f t="shared" si="400"/>
        <v>0</v>
      </c>
      <c r="QN36" s="56">
        <f t="shared" si="401"/>
        <v>0</v>
      </c>
      <c r="QO36" s="56">
        <f t="shared" si="402"/>
        <v>0</v>
      </c>
      <c r="QP36" s="56">
        <f t="shared" si="403"/>
        <v>0</v>
      </c>
      <c r="QQ36" s="56">
        <f t="shared" si="404"/>
        <v>0</v>
      </c>
      <c r="QR36" s="56">
        <f t="shared" si="405"/>
        <v>0</v>
      </c>
      <c r="QS36" s="56">
        <f t="shared" si="406"/>
        <v>0</v>
      </c>
      <c r="QT36" s="56">
        <f t="shared" si="407"/>
        <v>0</v>
      </c>
      <c r="QU36" s="56">
        <f t="shared" si="408"/>
        <v>0</v>
      </c>
      <c r="QV36" s="56">
        <f t="shared" si="409"/>
        <v>0</v>
      </c>
      <c r="QW36" s="56">
        <f t="shared" si="410"/>
        <v>0</v>
      </c>
      <c r="QX36" s="56">
        <f t="shared" si="411"/>
        <v>0</v>
      </c>
      <c r="QY36" s="56">
        <f t="shared" si="412"/>
        <v>0</v>
      </c>
      <c r="QZ36" s="56">
        <f t="shared" si="413"/>
        <v>0</v>
      </c>
      <c r="RA36" s="56">
        <f t="shared" si="414"/>
        <v>0</v>
      </c>
      <c r="RB36" s="56">
        <f t="shared" si="415"/>
        <v>0</v>
      </c>
      <c r="RC36" s="56">
        <f t="shared" si="416"/>
        <v>0</v>
      </c>
      <c r="RD36" s="56">
        <f t="shared" si="417"/>
        <v>0</v>
      </c>
      <c r="RE36" s="56">
        <f t="shared" si="418"/>
        <v>0</v>
      </c>
      <c r="RF36" s="56">
        <f t="shared" si="419"/>
        <v>0</v>
      </c>
      <c r="RG36" s="56">
        <f t="shared" si="420"/>
        <v>0</v>
      </c>
      <c r="RH36" s="56">
        <f t="shared" si="421"/>
        <v>0</v>
      </c>
      <c r="RI36" s="56">
        <f t="shared" si="422"/>
        <v>0</v>
      </c>
      <c r="RJ36" s="56">
        <f t="shared" si="423"/>
        <v>0</v>
      </c>
      <c r="RK36" s="56">
        <f t="shared" si="424"/>
        <v>0</v>
      </c>
      <c r="RL36" s="56">
        <f t="shared" si="425"/>
        <v>0</v>
      </c>
      <c r="RM36" s="56">
        <f t="shared" si="426"/>
        <v>0</v>
      </c>
      <c r="RN36" s="56">
        <f t="shared" si="427"/>
        <v>0</v>
      </c>
      <c r="RO36" s="56">
        <f t="shared" si="428"/>
        <v>0</v>
      </c>
      <c r="RP36" s="56">
        <f t="shared" si="429"/>
        <v>0</v>
      </c>
      <c r="RQ36" s="56">
        <f t="shared" si="430"/>
        <v>0</v>
      </c>
      <c r="RR36" s="56">
        <f t="shared" si="431"/>
        <v>0</v>
      </c>
      <c r="RS36" s="56">
        <f t="shared" si="432"/>
        <v>0</v>
      </c>
      <c r="RT36" s="56">
        <f t="shared" si="433"/>
        <v>0</v>
      </c>
      <c r="RU36" s="56">
        <f t="shared" si="434"/>
        <v>0</v>
      </c>
      <c r="RV36" s="56">
        <f t="shared" si="435"/>
        <v>0</v>
      </c>
      <c r="RW36" s="56">
        <f t="shared" si="436"/>
        <v>0</v>
      </c>
      <c r="RX36" s="56">
        <f t="shared" si="437"/>
        <v>0</v>
      </c>
      <c r="RY36" s="56">
        <f t="shared" si="438"/>
        <v>0</v>
      </c>
      <c r="RZ36" s="56">
        <f t="shared" si="439"/>
        <v>0</v>
      </c>
      <c r="SA36" s="56">
        <f t="shared" si="440"/>
        <v>0</v>
      </c>
      <c r="SB36" s="56">
        <f t="shared" si="441"/>
        <v>0</v>
      </c>
      <c r="SC36" s="56">
        <f t="shared" si="442"/>
        <v>0</v>
      </c>
      <c r="SD36" s="56">
        <f t="shared" si="443"/>
        <v>0</v>
      </c>
      <c r="SE36" s="56">
        <f t="shared" si="444"/>
        <v>0</v>
      </c>
      <c r="SF36" s="56">
        <f t="shared" si="445"/>
        <v>0</v>
      </c>
      <c r="SG36" s="56">
        <f t="shared" si="446"/>
        <v>0</v>
      </c>
      <c r="SH36" s="56">
        <f t="shared" si="447"/>
        <v>0</v>
      </c>
      <c r="SI36" s="56">
        <f t="shared" si="448"/>
        <v>0</v>
      </c>
      <c r="SJ36" s="56">
        <f t="shared" si="449"/>
        <v>0</v>
      </c>
      <c r="SK36" s="56">
        <f t="shared" si="450"/>
        <v>0</v>
      </c>
      <c r="SL36" s="56">
        <f t="shared" si="451"/>
        <v>0</v>
      </c>
      <c r="SM36" s="56">
        <f t="shared" si="452"/>
        <v>0</v>
      </c>
      <c r="SN36" s="56">
        <f t="shared" si="453"/>
        <v>0</v>
      </c>
      <c r="SO36" s="56">
        <f t="shared" si="454"/>
        <v>0</v>
      </c>
      <c r="SP36" s="56">
        <f t="shared" si="455"/>
        <v>0</v>
      </c>
      <c r="SQ36" s="56">
        <f t="shared" si="456"/>
        <v>0</v>
      </c>
      <c r="SR36" s="56">
        <f t="shared" si="457"/>
        <v>0</v>
      </c>
      <c r="SS36" s="56">
        <f t="shared" si="458"/>
        <v>0</v>
      </c>
      <c r="ST36" s="56">
        <f t="shared" si="459"/>
        <v>0</v>
      </c>
      <c r="SU36" s="56">
        <f t="shared" si="460"/>
        <v>0</v>
      </c>
      <c r="SV36" s="56">
        <f t="shared" si="461"/>
        <v>0</v>
      </c>
      <c r="SW36" s="56">
        <f t="shared" si="462"/>
        <v>0</v>
      </c>
      <c r="SX36" s="56">
        <f t="shared" si="463"/>
        <v>0</v>
      </c>
      <c r="SY36" s="56">
        <f t="shared" si="464"/>
        <v>0</v>
      </c>
      <c r="SZ36" s="56">
        <f t="shared" si="465"/>
        <v>0</v>
      </c>
      <c r="TA36" s="56">
        <f t="shared" si="466"/>
        <v>0</v>
      </c>
      <c r="TB36" s="56">
        <f t="shared" si="467"/>
        <v>0</v>
      </c>
      <c r="TC36" s="56">
        <f t="shared" si="468"/>
        <v>0</v>
      </c>
      <c r="TD36" s="56">
        <f t="shared" si="469"/>
        <v>0</v>
      </c>
      <c r="TE36" s="56">
        <f t="shared" si="470"/>
        <v>0</v>
      </c>
      <c r="TF36" s="56">
        <f t="shared" si="471"/>
        <v>0</v>
      </c>
      <c r="TG36" s="56">
        <f t="shared" si="472"/>
        <v>0</v>
      </c>
      <c r="TH36" s="56">
        <f t="shared" si="473"/>
        <v>0</v>
      </c>
      <c r="TI36" s="56">
        <f t="shared" si="474"/>
        <v>0</v>
      </c>
      <c r="TJ36" s="56">
        <f t="shared" si="475"/>
        <v>0</v>
      </c>
      <c r="TK36" s="56">
        <f t="shared" si="476"/>
        <v>0</v>
      </c>
      <c r="TL36" s="56">
        <f t="shared" si="477"/>
        <v>0</v>
      </c>
      <c r="TM36" s="56">
        <f t="shared" si="478"/>
        <v>0</v>
      </c>
      <c r="TN36" s="56">
        <f t="shared" si="479"/>
        <v>0</v>
      </c>
      <c r="TO36" s="56">
        <f t="shared" si="480"/>
        <v>0</v>
      </c>
      <c r="TP36" s="56">
        <f t="shared" si="481"/>
        <v>0</v>
      </c>
      <c r="TQ36" s="56">
        <f t="shared" si="482"/>
        <v>0</v>
      </c>
      <c r="TR36" s="56">
        <f t="shared" si="483"/>
        <v>0</v>
      </c>
      <c r="TS36" s="56">
        <f t="shared" si="484"/>
        <v>0</v>
      </c>
      <c r="TT36" s="56">
        <f t="shared" si="485"/>
        <v>0</v>
      </c>
      <c r="TU36" s="56">
        <f t="shared" si="486"/>
        <v>0</v>
      </c>
      <c r="TV36" s="56">
        <f t="shared" si="487"/>
        <v>0</v>
      </c>
      <c r="TW36" s="56">
        <f t="shared" si="488"/>
        <v>0</v>
      </c>
      <c r="TX36" s="56">
        <f t="shared" si="489"/>
        <v>0</v>
      </c>
      <c r="TY36" s="56">
        <f t="shared" si="490"/>
        <v>0</v>
      </c>
      <c r="TZ36" s="56">
        <f t="shared" si="491"/>
        <v>0</v>
      </c>
      <c r="UA36" s="56">
        <f t="shared" si="492"/>
        <v>0</v>
      </c>
      <c r="UB36" s="56">
        <f t="shared" si="493"/>
        <v>0</v>
      </c>
      <c r="UC36" s="56">
        <f t="shared" si="494"/>
        <v>0</v>
      </c>
      <c r="UD36" s="56">
        <f t="shared" si="495"/>
        <v>0</v>
      </c>
      <c r="UE36" s="56">
        <f t="shared" si="496"/>
        <v>0</v>
      </c>
      <c r="UF36" s="56">
        <f t="shared" si="497"/>
        <v>0</v>
      </c>
      <c r="UG36" s="56">
        <f t="shared" si="498"/>
        <v>0</v>
      </c>
      <c r="UH36" s="56">
        <f t="shared" si="499"/>
        <v>0</v>
      </c>
      <c r="UI36" s="56">
        <f t="shared" si="500"/>
        <v>0</v>
      </c>
      <c r="UJ36" s="56">
        <f t="shared" si="501"/>
        <v>0</v>
      </c>
      <c r="UK36" s="56">
        <f t="shared" si="502"/>
        <v>0</v>
      </c>
      <c r="UL36" s="56">
        <f t="shared" si="503"/>
        <v>0</v>
      </c>
      <c r="UM36" s="56">
        <f t="shared" si="504"/>
        <v>0</v>
      </c>
      <c r="UN36" s="56">
        <f t="shared" si="505"/>
        <v>0</v>
      </c>
      <c r="UO36" s="56">
        <f t="shared" si="506"/>
        <v>0</v>
      </c>
      <c r="UP36" s="56">
        <f t="shared" si="507"/>
        <v>0</v>
      </c>
      <c r="UQ36" s="56">
        <f t="shared" si="508"/>
        <v>0</v>
      </c>
      <c r="UR36" s="56">
        <f t="shared" si="509"/>
        <v>0</v>
      </c>
      <c r="US36" s="56">
        <f t="shared" si="510"/>
        <v>0</v>
      </c>
      <c r="UT36" s="56">
        <f t="shared" si="511"/>
        <v>0</v>
      </c>
      <c r="UU36" s="56">
        <f t="shared" si="512"/>
        <v>0</v>
      </c>
      <c r="UV36" s="56">
        <f t="shared" si="513"/>
        <v>0</v>
      </c>
      <c r="UW36" s="56">
        <f t="shared" si="514"/>
        <v>0</v>
      </c>
      <c r="UX36" s="56">
        <f t="shared" si="515"/>
        <v>0</v>
      </c>
      <c r="UY36" s="56">
        <f t="shared" si="516"/>
        <v>0</v>
      </c>
      <c r="UZ36" s="56">
        <f t="shared" si="517"/>
        <v>0</v>
      </c>
      <c r="VA36" s="56">
        <f t="shared" si="518"/>
        <v>0</v>
      </c>
      <c r="VB36" s="56">
        <f t="shared" si="519"/>
        <v>0</v>
      </c>
      <c r="VC36" s="56">
        <f t="shared" si="520"/>
        <v>0</v>
      </c>
      <c r="VD36" s="56">
        <f t="shared" si="521"/>
        <v>0</v>
      </c>
      <c r="VE36" s="56">
        <f t="shared" si="522"/>
        <v>0</v>
      </c>
      <c r="VF36" s="56">
        <f t="shared" si="523"/>
        <v>0</v>
      </c>
      <c r="VG36" s="56">
        <f t="shared" si="524"/>
        <v>0</v>
      </c>
      <c r="VH36" s="56">
        <f t="shared" si="525"/>
        <v>0</v>
      </c>
      <c r="VI36" s="56">
        <f t="shared" si="526"/>
        <v>0</v>
      </c>
      <c r="VJ36" s="56">
        <f t="shared" si="527"/>
        <v>0</v>
      </c>
      <c r="VK36" s="56">
        <f t="shared" si="528"/>
        <v>0</v>
      </c>
      <c r="VL36" s="56">
        <f t="shared" si="529"/>
        <v>0</v>
      </c>
      <c r="VM36" s="56">
        <f t="shared" si="530"/>
        <v>0</v>
      </c>
      <c r="VN36" s="56">
        <f t="shared" si="531"/>
        <v>0</v>
      </c>
      <c r="VO36" s="56">
        <f t="shared" si="532"/>
        <v>0</v>
      </c>
      <c r="VP36" s="56">
        <f t="shared" si="533"/>
        <v>0</v>
      </c>
      <c r="VQ36" s="56">
        <f t="shared" si="534"/>
        <v>0</v>
      </c>
      <c r="VR36" s="56">
        <f t="shared" si="535"/>
        <v>0</v>
      </c>
      <c r="VS36" s="56">
        <f t="shared" si="536"/>
        <v>0</v>
      </c>
      <c r="VT36" s="56">
        <f t="shared" si="537"/>
        <v>0</v>
      </c>
      <c r="VU36" s="56">
        <f t="shared" si="538"/>
        <v>0</v>
      </c>
      <c r="VV36" s="56">
        <f t="shared" si="539"/>
        <v>0</v>
      </c>
      <c r="VW36" s="56">
        <f t="shared" si="540"/>
        <v>0</v>
      </c>
      <c r="VX36" s="56">
        <f t="shared" si="541"/>
        <v>0</v>
      </c>
      <c r="VY36" s="56">
        <f t="shared" si="542"/>
        <v>0</v>
      </c>
      <c r="VZ36" s="56">
        <f t="shared" si="543"/>
        <v>0</v>
      </c>
      <c r="WA36" s="56">
        <f t="shared" si="544"/>
        <v>0</v>
      </c>
      <c r="WB36" s="56">
        <f t="shared" si="545"/>
        <v>0</v>
      </c>
      <c r="WC36" s="56">
        <f t="shared" si="546"/>
        <v>0</v>
      </c>
      <c r="WD36" s="56">
        <f t="shared" si="547"/>
        <v>0</v>
      </c>
      <c r="WE36" s="56">
        <f t="shared" si="548"/>
        <v>0</v>
      </c>
      <c r="WF36" s="56">
        <f t="shared" si="549"/>
        <v>0</v>
      </c>
      <c r="WG36" s="56">
        <f t="shared" si="550"/>
        <v>0</v>
      </c>
      <c r="WH36" s="56">
        <f t="shared" si="551"/>
        <v>0</v>
      </c>
      <c r="WI36" s="56">
        <f t="shared" si="552"/>
        <v>0</v>
      </c>
      <c r="WJ36" s="56">
        <f t="shared" si="553"/>
        <v>0</v>
      </c>
      <c r="WK36" s="56">
        <f t="shared" si="554"/>
        <v>0</v>
      </c>
      <c r="WL36" s="56">
        <f t="shared" si="555"/>
        <v>0</v>
      </c>
      <c r="WM36" s="56">
        <f t="shared" si="556"/>
        <v>0</v>
      </c>
      <c r="WN36" s="56">
        <f t="shared" si="557"/>
        <v>0</v>
      </c>
      <c r="WO36" s="56">
        <f t="shared" si="558"/>
        <v>0</v>
      </c>
      <c r="WP36" s="56">
        <f t="shared" si="559"/>
        <v>0</v>
      </c>
      <c r="WQ36" s="56">
        <f t="shared" si="560"/>
        <v>0</v>
      </c>
      <c r="WR36" s="56">
        <f t="shared" si="561"/>
        <v>0</v>
      </c>
      <c r="WS36" s="56">
        <f t="shared" si="562"/>
        <v>0</v>
      </c>
      <c r="WT36" s="56">
        <f t="shared" si="563"/>
        <v>0</v>
      </c>
      <c r="WU36" s="56">
        <f t="shared" si="564"/>
        <v>0</v>
      </c>
      <c r="WV36" s="56">
        <f t="shared" si="565"/>
        <v>0</v>
      </c>
      <c r="WW36" s="56">
        <f t="shared" si="566"/>
        <v>0</v>
      </c>
      <c r="WX36" s="56">
        <f t="shared" si="567"/>
        <v>0</v>
      </c>
      <c r="WY36" s="56">
        <f t="shared" si="568"/>
        <v>0</v>
      </c>
      <c r="WZ36" s="56">
        <f t="shared" si="569"/>
        <v>0</v>
      </c>
      <c r="XA36" s="56">
        <f t="shared" si="570"/>
        <v>0</v>
      </c>
      <c r="XB36" s="56">
        <f t="shared" si="571"/>
        <v>0</v>
      </c>
      <c r="XC36" s="56">
        <f t="shared" si="572"/>
        <v>0</v>
      </c>
      <c r="XD36" s="56">
        <f t="shared" si="573"/>
        <v>0</v>
      </c>
      <c r="XE36" s="56">
        <f t="shared" si="574"/>
        <v>0</v>
      </c>
      <c r="XF36" s="56">
        <f t="shared" si="575"/>
        <v>0</v>
      </c>
      <c r="XG36" s="56">
        <f t="shared" si="576"/>
        <v>0</v>
      </c>
      <c r="XH36" s="56">
        <f t="shared" si="577"/>
        <v>0</v>
      </c>
      <c r="XI36" s="56">
        <f t="shared" si="578"/>
        <v>0</v>
      </c>
      <c r="XJ36" s="56">
        <f t="shared" si="579"/>
        <v>0</v>
      </c>
      <c r="XK36" s="56">
        <f t="shared" si="580"/>
        <v>0</v>
      </c>
      <c r="XL36" s="56">
        <f t="shared" si="581"/>
        <v>0</v>
      </c>
      <c r="XM36" s="56">
        <f t="shared" si="582"/>
        <v>0</v>
      </c>
      <c r="XN36" s="56">
        <f t="shared" si="583"/>
        <v>0</v>
      </c>
      <c r="XO36" s="56">
        <f t="shared" si="584"/>
        <v>0</v>
      </c>
      <c r="XP36" s="56">
        <f t="shared" si="585"/>
        <v>0</v>
      </c>
      <c r="XQ36" s="56">
        <f t="shared" si="586"/>
        <v>0</v>
      </c>
      <c r="XR36" s="56">
        <f t="shared" si="587"/>
        <v>0</v>
      </c>
      <c r="XS36" s="56">
        <f t="shared" si="588"/>
        <v>0</v>
      </c>
      <c r="XT36" s="56">
        <f t="shared" si="589"/>
        <v>0</v>
      </c>
      <c r="XU36" s="56">
        <f t="shared" si="590"/>
        <v>0</v>
      </c>
      <c r="XV36" s="56">
        <f t="shared" si="591"/>
        <v>0</v>
      </c>
      <c r="XW36" s="56">
        <f t="shared" si="592"/>
        <v>0</v>
      </c>
      <c r="XX36" s="56">
        <f t="shared" si="593"/>
        <v>0</v>
      </c>
      <c r="XY36" s="56">
        <f t="shared" si="594"/>
        <v>0</v>
      </c>
      <c r="XZ36" s="56">
        <f t="shared" si="595"/>
        <v>0</v>
      </c>
      <c r="YA36" s="56">
        <f t="shared" si="596"/>
        <v>0</v>
      </c>
      <c r="YB36" s="56">
        <f t="shared" si="597"/>
        <v>0</v>
      </c>
      <c r="YC36" s="56">
        <f t="shared" si="598"/>
        <v>0</v>
      </c>
      <c r="YD36" s="56">
        <f t="shared" si="599"/>
        <v>0</v>
      </c>
      <c r="YE36" s="56">
        <f t="shared" si="600"/>
        <v>0</v>
      </c>
      <c r="YF36" s="56">
        <f t="shared" si="601"/>
        <v>0</v>
      </c>
      <c r="YG36" s="56">
        <f t="shared" si="602"/>
        <v>0</v>
      </c>
      <c r="YH36" s="56">
        <f t="shared" si="603"/>
        <v>0</v>
      </c>
      <c r="YI36" s="56">
        <f t="shared" si="604"/>
        <v>0</v>
      </c>
      <c r="YJ36" s="56">
        <f t="shared" si="605"/>
        <v>0</v>
      </c>
      <c r="YK36" s="56">
        <f t="shared" si="606"/>
        <v>0</v>
      </c>
      <c r="YL36" s="56">
        <f t="shared" si="607"/>
        <v>0</v>
      </c>
      <c r="YM36" s="56">
        <f t="shared" si="608"/>
        <v>0</v>
      </c>
      <c r="YN36" s="56">
        <f t="shared" si="609"/>
        <v>0</v>
      </c>
      <c r="YO36" s="56">
        <f t="shared" si="610"/>
        <v>0</v>
      </c>
      <c r="YP36" s="56">
        <f t="shared" si="611"/>
        <v>0</v>
      </c>
      <c r="YQ36" s="56">
        <f t="shared" si="612"/>
        <v>0</v>
      </c>
      <c r="YR36" s="56">
        <f t="shared" si="613"/>
        <v>0</v>
      </c>
      <c r="YS36" s="56">
        <f t="shared" si="614"/>
        <v>0</v>
      </c>
      <c r="YT36" s="56">
        <f t="shared" si="615"/>
        <v>0</v>
      </c>
      <c r="YU36" s="56">
        <f t="shared" si="616"/>
        <v>0</v>
      </c>
      <c r="YV36" s="56">
        <f t="shared" si="617"/>
        <v>0</v>
      </c>
      <c r="YW36" s="56">
        <f t="shared" si="618"/>
        <v>0</v>
      </c>
      <c r="YX36" s="56">
        <f t="shared" si="619"/>
        <v>0</v>
      </c>
      <c r="YY36" s="56">
        <f t="shared" si="620"/>
        <v>0</v>
      </c>
      <c r="YZ36" s="56">
        <f t="shared" si="621"/>
        <v>0</v>
      </c>
      <c r="ZA36" s="56">
        <f t="shared" si="622"/>
        <v>0</v>
      </c>
      <c r="ZB36" s="56">
        <f t="shared" si="623"/>
        <v>0</v>
      </c>
      <c r="ZC36" s="56">
        <f t="shared" si="624"/>
        <v>0</v>
      </c>
      <c r="ZD36" s="56">
        <f t="shared" si="625"/>
        <v>0</v>
      </c>
      <c r="ZE36" s="56">
        <f t="shared" si="626"/>
        <v>0</v>
      </c>
      <c r="ZF36" s="56">
        <f t="shared" si="627"/>
        <v>0</v>
      </c>
      <c r="ZG36" s="56">
        <f t="shared" si="628"/>
        <v>0</v>
      </c>
      <c r="ZH36" s="56">
        <f t="shared" si="629"/>
        <v>0</v>
      </c>
      <c r="ZI36" s="56">
        <f t="shared" si="630"/>
        <v>0</v>
      </c>
      <c r="ZJ36" s="56">
        <f t="shared" si="631"/>
        <v>0</v>
      </c>
      <c r="ZK36" s="56">
        <f t="shared" si="632"/>
        <v>0</v>
      </c>
      <c r="ZL36" s="56">
        <f t="shared" si="633"/>
        <v>0</v>
      </c>
      <c r="ZM36" s="56">
        <f t="shared" si="634"/>
        <v>0</v>
      </c>
      <c r="ZN36" s="56">
        <f t="shared" si="635"/>
        <v>0</v>
      </c>
      <c r="ZO36" s="56">
        <f t="shared" si="636"/>
        <v>0</v>
      </c>
      <c r="ZP36" s="56">
        <f t="shared" si="637"/>
        <v>0</v>
      </c>
      <c r="ZQ36" s="56">
        <f t="shared" si="638"/>
        <v>0</v>
      </c>
      <c r="ZR36" s="56">
        <f t="shared" si="639"/>
        <v>0</v>
      </c>
      <c r="ZS36" s="56">
        <f t="shared" si="640"/>
        <v>0</v>
      </c>
      <c r="ZT36" s="56">
        <f t="shared" si="641"/>
        <v>0</v>
      </c>
      <c r="ZU36" s="56">
        <f t="shared" si="642"/>
        <v>0</v>
      </c>
      <c r="ZV36" s="56">
        <f t="shared" si="643"/>
        <v>0</v>
      </c>
      <c r="ZW36" s="56">
        <f t="shared" si="644"/>
        <v>0</v>
      </c>
      <c r="ZX36" s="56">
        <f t="shared" si="645"/>
        <v>0</v>
      </c>
      <c r="ZY36" s="56">
        <f t="shared" si="646"/>
        <v>0</v>
      </c>
      <c r="ZZ36" s="56">
        <f t="shared" si="647"/>
        <v>0</v>
      </c>
      <c r="AAA36" s="56">
        <f t="shared" si="648"/>
        <v>0</v>
      </c>
      <c r="AAB36" s="56">
        <f t="shared" si="649"/>
        <v>0</v>
      </c>
      <c r="AAC36" s="56">
        <f t="shared" si="650"/>
        <v>0</v>
      </c>
      <c r="AAD36" s="56">
        <f t="shared" si="651"/>
        <v>0</v>
      </c>
      <c r="AAE36" s="56">
        <f t="shared" si="652"/>
        <v>0</v>
      </c>
      <c r="AAF36" s="56">
        <f t="shared" si="653"/>
        <v>0</v>
      </c>
      <c r="AAG36" s="56">
        <f t="shared" si="654"/>
        <v>0</v>
      </c>
      <c r="AAH36" s="56">
        <f t="shared" si="655"/>
        <v>0</v>
      </c>
      <c r="AAI36" s="56">
        <f t="shared" si="656"/>
        <v>0</v>
      </c>
      <c r="AAJ36" s="56">
        <f t="shared" si="657"/>
        <v>0</v>
      </c>
      <c r="AAK36" s="56">
        <f t="shared" si="658"/>
        <v>0</v>
      </c>
      <c r="AAL36" s="56">
        <f t="shared" si="659"/>
        <v>0</v>
      </c>
      <c r="AAM36" s="56">
        <f t="shared" si="660"/>
        <v>0</v>
      </c>
      <c r="AAN36" s="56">
        <f t="shared" si="661"/>
        <v>0</v>
      </c>
      <c r="AAO36" s="56">
        <f t="shared" si="662"/>
        <v>0</v>
      </c>
      <c r="AAP36" s="56">
        <f t="shared" si="663"/>
        <v>0</v>
      </c>
      <c r="AAQ36" s="56">
        <f t="shared" si="664"/>
        <v>0</v>
      </c>
      <c r="AAR36" s="56">
        <f t="shared" si="665"/>
        <v>0</v>
      </c>
      <c r="AAS36" s="56">
        <f t="shared" si="666"/>
        <v>0</v>
      </c>
      <c r="AAT36" s="56">
        <f t="shared" si="667"/>
        <v>0</v>
      </c>
      <c r="AAU36" s="56">
        <f t="shared" si="668"/>
        <v>0</v>
      </c>
      <c r="AAV36" s="56">
        <f t="shared" si="669"/>
        <v>0</v>
      </c>
      <c r="AAW36" s="56">
        <f t="shared" si="670"/>
        <v>0</v>
      </c>
      <c r="AAX36" s="56">
        <f t="shared" si="671"/>
        <v>0</v>
      </c>
      <c r="AAY36" s="56">
        <f t="shared" si="672"/>
        <v>0</v>
      </c>
      <c r="AAZ36" s="56">
        <f t="shared" si="673"/>
        <v>0</v>
      </c>
      <c r="ABA36" s="56">
        <f t="shared" si="674"/>
        <v>0</v>
      </c>
      <c r="ABB36" s="56">
        <f t="shared" si="675"/>
        <v>0</v>
      </c>
      <c r="ABC36" s="56">
        <f t="shared" si="676"/>
        <v>0</v>
      </c>
      <c r="ABD36" s="56">
        <f t="shared" si="677"/>
        <v>0</v>
      </c>
      <c r="ABE36" s="56">
        <f t="shared" si="678"/>
        <v>0</v>
      </c>
      <c r="ABF36" s="56">
        <f t="shared" si="679"/>
        <v>0</v>
      </c>
      <c r="ABG36" s="56">
        <f t="shared" si="680"/>
        <v>0</v>
      </c>
      <c r="ABH36" s="56">
        <f t="shared" si="681"/>
        <v>0</v>
      </c>
      <c r="ABI36" s="56">
        <f t="shared" si="682"/>
        <v>0</v>
      </c>
      <c r="ABJ36" s="56">
        <f t="shared" si="683"/>
        <v>0</v>
      </c>
      <c r="ABK36" s="56">
        <f t="shared" si="684"/>
        <v>0</v>
      </c>
      <c r="ABL36" s="56">
        <f t="shared" si="685"/>
        <v>0</v>
      </c>
      <c r="ABM36" s="56">
        <f t="shared" si="686"/>
        <v>0</v>
      </c>
      <c r="ABN36" s="56">
        <f t="shared" si="687"/>
        <v>0</v>
      </c>
      <c r="ABO36" s="56">
        <f t="shared" si="688"/>
        <v>0</v>
      </c>
      <c r="ABP36" s="56">
        <f t="shared" si="689"/>
        <v>0</v>
      </c>
      <c r="ABQ36" s="56">
        <f t="shared" si="690"/>
        <v>0</v>
      </c>
      <c r="ABR36" s="56">
        <f t="shared" si="691"/>
        <v>0</v>
      </c>
      <c r="ABS36" s="56">
        <f t="shared" si="692"/>
        <v>0</v>
      </c>
      <c r="ABT36" s="56">
        <f t="shared" si="693"/>
        <v>0</v>
      </c>
      <c r="ABU36" s="56">
        <f t="shared" si="694"/>
        <v>0</v>
      </c>
      <c r="ABV36" s="56">
        <f t="shared" si="695"/>
        <v>0</v>
      </c>
      <c r="ABW36" s="56">
        <f t="shared" si="696"/>
        <v>0</v>
      </c>
      <c r="ABX36" s="56">
        <f t="shared" si="697"/>
        <v>0</v>
      </c>
      <c r="ABY36" s="56">
        <f t="shared" si="698"/>
        <v>0</v>
      </c>
      <c r="ABZ36" s="56">
        <f t="shared" si="699"/>
        <v>0</v>
      </c>
      <c r="ACA36" s="56">
        <f t="shared" si="700"/>
        <v>0</v>
      </c>
      <c r="ACB36" s="56">
        <f t="shared" si="701"/>
        <v>0</v>
      </c>
      <c r="ACC36" s="56">
        <f t="shared" si="702"/>
        <v>0</v>
      </c>
      <c r="ACD36" s="56">
        <f t="shared" si="703"/>
        <v>0</v>
      </c>
      <c r="ACE36" s="56">
        <f t="shared" si="704"/>
        <v>0</v>
      </c>
      <c r="ACF36" s="56">
        <f t="shared" si="705"/>
        <v>0</v>
      </c>
      <c r="ACG36" s="56">
        <f t="shared" si="706"/>
        <v>0</v>
      </c>
      <c r="ACH36" s="56">
        <f t="shared" si="707"/>
        <v>0</v>
      </c>
      <c r="ACI36" s="56">
        <f t="shared" si="708"/>
        <v>0</v>
      </c>
      <c r="ACJ36" s="56">
        <f t="shared" si="709"/>
        <v>0</v>
      </c>
      <c r="ACK36" s="56">
        <f t="shared" si="710"/>
        <v>0</v>
      </c>
      <c r="ACL36" s="56">
        <f t="shared" si="711"/>
        <v>0</v>
      </c>
      <c r="ACM36" s="56">
        <f t="shared" si="712"/>
        <v>0</v>
      </c>
      <c r="ACN36" s="56">
        <f t="shared" si="713"/>
        <v>0</v>
      </c>
      <c r="ACO36" s="56">
        <f t="shared" si="714"/>
        <v>0</v>
      </c>
      <c r="ACP36" s="56">
        <f t="shared" si="715"/>
        <v>0</v>
      </c>
      <c r="ACQ36" s="56">
        <f t="shared" si="716"/>
        <v>0</v>
      </c>
      <c r="ACR36" s="56">
        <f t="shared" si="717"/>
        <v>0</v>
      </c>
      <c r="ACS36" s="56">
        <f t="shared" si="718"/>
        <v>0</v>
      </c>
      <c r="ACT36" s="56">
        <f t="shared" si="719"/>
        <v>0</v>
      </c>
      <c r="ACU36" s="56">
        <f t="shared" si="720"/>
        <v>0</v>
      </c>
      <c r="ACV36" s="56">
        <f t="shared" si="721"/>
        <v>0</v>
      </c>
      <c r="ACW36" s="56">
        <f t="shared" si="722"/>
        <v>0</v>
      </c>
      <c r="ACX36" s="56">
        <f t="shared" si="723"/>
        <v>0</v>
      </c>
      <c r="ACY36" s="56">
        <f t="shared" si="724"/>
        <v>0</v>
      </c>
      <c r="ACZ36" s="56">
        <f t="shared" si="725"/>
        <v>0</v>
      </c>
      <c r="ADA36" s="56">
        <f t="shared" si="726"/>
        <v>0</v>
      </c>
      <c r="ADB36" s="56">
        <f t="shared" si="727"/>
        <v>0</v>
      </c>
      <c r="ADC36" s="56">
        <f t="shared" si="728"/>
        <v>0</v>
      </c>
      <c r="ADD36" s="56">
        <f t="shared" si="729"/>
        <v>0</v>
      </c>
      <c r="ADE36" s="56">
        <f t="shared" si="730"/>
        <v>0</v>
      </c>
      <c r="ADF36" s="56">
        <f t="shared" si="731"/>
        <v>0</v>
      </c>
      <c r="ADG36" s="56">
        <f t="shared" si="732"/>
        <v>0</v>
      </c>
      <c r="ADH36" s="56">
        <f t="shared" si="733"/>
        <v>0</v>
      </c>
      <c r="ADI36" s="56">
        <f t="shared" si="734"/>
        <v>0</v>
      </c>
      <c r="ADJ36" s="56">
        <f t="shared" si="735"/>
        <v>0</v>
      </c>
      <c r="ADK36" s="56">
        <f t="shared" si="736"/>
        <v>0</v>
      </c>
      <c r="ADL36" s="56">
        <f t="shared" si="737"/>
        <v>0</v>
      </c>
      <c r="ADM36" s="56">
        <f t="shared" si="738"/>
        <v>0</v>
      </c>
      <c r="ADN36" s="56">
        <f t="shared" si="739"/>
        <v>0</v>
      </c>
      <c r="ADO36" s="56">
        <f t="shared" si="740"/>
        <v>0</v>
      </c>
      <c r="ADP36" s="56">
        <f t="shared" si="741"/>
        <v>0</v>
      </c>
      <c r="ADQ36" s="56">
        <f t="shared" si="742"/>
        <v>0</v>
      </c>
      <c r="ADR36" s="56">
        <f t="shared" si="743"/>
        <v>0</v>
      </c>
      <c r="ADS36" s="56">
        <f t="shared" si="744"/>
        <v>0</v>
      </c>
      <c r="ADT36" s="56">
        <f t="shared" si="745"/>
        <v>0</v>
      </c>
      <c r="ADU36" s="56">
        <f t="shared" si="746"/>
        <v>0</v>
      </c>
      <c r="ADV36" s="56">
        <f t="shared" si="747"/>
        <v>0</v>
      </c>
      <c r="ADW36" s="56">
        <f t="shared" si="748"/>
        <v>0</v>
      </c>
      <c r="ADX36" s="56">
        <f t="shared" si="749"/>
        <v>0</v>
      </c>
      <c r="ADY36" s="56">
        <f t="shared" si="750"/>
        <v>0</v>
      </c>
      <c r="ADZ36" s="56">
        <f t="shared" si="751"/>
        <v>0</v>
      </c>
      <c r="AEA36" s="56">
        <f t="shared" si="752"/>
        <v>0</v>
      </c>
      <c r="AEB36" s="56">
        <f t="shared" si="753"/>
        <v>0</v>
      </c>
      <c r="AEC36" s="56">
        <f t="shared" si="754"/>
        <v>0</v>
      </c>
      <c r="AED36" s="56">
        <f t="shared" si="755"/>
        <v>0</v>
      </c>
      <c r="AEE36" s="56">
        <f t="shared" si="756"/>
        <v>0</v>
      </c>
      <c r="AEF36" s="56">
        <f t="shared" si="757"/>
        <v>0</v>
      </c>
      <c r="AEG36" s="56">
        <f t="shared" si="758"/>
        <v>0</v>
      </c>
      <c r="AEH36" s="56">
        <f t="shared" si="759"/>
        <v>0</v>
      </c>
      <c r="AEI36" s="56">
        <f t="shared" si="760"/>
        <v>0</v>
      </c>
      <c r="AEJ36" s="56">
        <f t="shared" si="761"/>
        <v>0</v>
      </c>
      <c r="AEK36" s="56">
        <f t="shared" si="762"/>
        <v>0</v>
      </c>
      <c r="AEL36" s="56">
        <f t="shared" si="763"/>
        <v>0</v>
      </c>
      <c r="AEM36" s="56">
        <f t="shared" si="764"/>
        <v>0</v>
      </c>
      <c r="AEN36" s="56">
        <f t="shared" si="765"/>
        <v>0</v>
      </c>
      <c r="AEO36" s="56">
        <f t="shared" si="766"/>
        <v>0</v>
      </c>
      <c r="AEP36" s="56">
        <f t="shared" si="767"/>
        <v>0</v>
      </c>
      <c r="AEQ36" s="56">
        <f t="shared" si="768"/>
        <v>0</v>
      </c>
      <c r="AER36" s="56">
        <f t="shared" si="769"/>
        <v>0</v>
      </c>
      <c r="AES36" s="56">
        <f t="shared" si="770"/>
        <v>0</v>
      </c>
      <c r="AET36" s="56">
        <f t="shared" si="771"/>
        <v>0</v>
      </c>
      <c r="AEU36" s="56">
        <f t="shared" si="772"/>
        <v>0</v>
      </c>
      <c r="AEV36" s="56">
        <f t="shared" si="773"/>
        <v>0</v>
      </c>
      <c r="AEW36" s="56">
        <f t="shared" si="774"/>
        <v>0</v>
      </c>
      <c r="AEX36" s="56">
        <f t="shared" si="775"/>
        <v>0</v>
      </c>
      <c r="AEY36" s="56">
        <f t="shared" si="776"/>
        <v>0</v>
      </c>
      <c r="AEZ36" s="56">
        <f t="shared" si="777"/>
        <v>0</v>
      </c>
      <c r="AFA36" s="56">
        <f t="shared" si="778"/>
        <v>0</v>
      </c>
      <c r="AFB36" s="56">
        <f t="shared" si="779"/>
        <v>0</v>
      </c>
      <c r="AFC36" s="56">
        <f t="shared" si="780"/>
        <v>0</v>
      </c>
      <c r="AFD36" s="56">
        <f t="shared" si="781"/>
        <v>0</v>
      </c>
      <c r="AFE36" s="56">
        <f t="shared" si="782"/>
        <v>0</v>
      </c>
      <c r="AFF36" s="56">
        <f t="shared" si="783"/>
        <v>0</v>
      </c>
      <c r="AFG36" s="56">
        <f t="shared" si="784"/>
        <v>0</v>
      </c>
      <c r="AFH36" s="56">
        <f t="shared" si="785"/>
        <v>0</v>
      </c>
      <c r="AFI36" s="56">
        <f t="shared" si="786"/>
        <v>0</v>
      </c>
      <c r="AFJ36" s="56">
        <f t="shared" si="787"/>
        <v>0</v>
      </c>
      <c r="AFK36" s="56">
        <f t="shared" si="788"/>
        <v>0</v>
      </c>
      <c r="AFL36" s="56">
        <f t="shared" si="789"/>
        <v>0</v>
      </c>
      <c r="AFM36" s="56">
        <f t="shared" si="790"/>
        <v>0</v>
      </c>
      <c r="AFN36" s="56">
        <f t="shared" si="791"/>
        <v>0</v>
      </c>
      <c r="AFO36" s="56">
        <f t="shared" si="792"/>
        <v>0</v>
      </c>
      <c r="AFP36" s="56">
        <f t="shared" si="793"/>
        <v>0</v>
      </c>
      <c r="AFQ36" s="56">
        <f t="shared" si="794"/>
        <v>0</v>
      </c>
      <c r="AFR36" s="56">
        <f t="shared" si="795"/>
        <v>0</v>
      </c>
      <c r="AFS36" s="56">
        <f t="shared" si="796"/>
        <v>0</v>
      </c>
      <c r="AFT36" s="56">
        <f t="shared" si="797"/>
        <v>0</v>
      </c>
      <c r="AFU36" s="56">
        <f t="shared" si="798"/>
        <v>0</v>
      </c>
      <c r="AFV36" s="56">
        <f t="shared" si="799"/>
        <v>0</v>
      </c>
      <c r="AFW36" s="56">
        <f t="shared" si="800"/>
        <v>0</v>
      </c>
      <c r="AFX36" s="56">
        <f t="shared" si="801"/>
        <v>0</v>
      </c>
      <c r="AFY36" s="56">
        <f t="shared" si="802"/>
        <v>0</v>
      </c>
      <c r="AFZ36" s="56">
        <f t="shared" si="803"/>
        <v>0</v>
      </c>
      <c r="AGA36" s="56">
        <f t="shared" si="804"/>
        <v>0</v>
      </c>
      <c r="AGB36" s="56">
        <f t="shared" si="805"/>
        <v>0</v>
      </c>
      <c r="AGC36" s="56">
        <f t="shared" si="806"/>
        <v>0</v>
      </c>
      <c r="AGD36" s="56">
        <f t="shared" si="807"/>
        <v>0</v>
      </c>
      <c r="AGE36" s="56">
        <f t="shared" si="808"/>
        <v>0</v>
      </c>
      <c r="AGF36" s="56">
        <f t="shared" si="809"/>
        <v>0</v>
      </c>
      <c r="AGG36" s="56">
        <f t="shared" si="810"/>
        <v>0</v>
      </c>
      <c r="AGH36" s="56">
        <f t="shared" si="811"/>
        <v>0</v>
      </c>
      <c r="AGI36" s="56">
        <f t="shared" si="812"/>
        <v>0</v>
      </c>
      <c r="AGJ36" s="56">
        <f t="shared" si="813"/>
        <v>0</v>
      </c>
      <c r="AGK36" s="56">
        <f t="shared" si="814"/>
        <v>0</v>
      </c>
      <c r="AGL36" s="56">
        <f t="shared" si="815"/>
        <v>0</v>
      </c>
      <c r="AGM36" s="56">
        <f t="shared" si="816"/>
        <v>0</v>
      </c>
      <c r="AGN36" s="56">
        <f t="shared" si="817"/>
        <v>0</v>
      </c>
      <c r="AGO36" s="56">
        <f t="shared" si="818"/>
        <v>0</v>
      </c>
      <c r="AGP36" s="56">
        <f t="shared" si="819"/>
        <v>0</v>
      </c>
      <c r="AGQ36" s="56">
        <f t="shared" si="820"/>
        <v>0</v>
      </c>
      <c r="AGR36" s="56">
        <f t="shared" si="821"/>
        <v>0</v>
      </c>
      <c r="AGS36" s="56">
        <f t="shared" si="822"/>
        <v>0</v>
      </c>
      <c r="AGT36" s="56">
        <f t="shared" si="823"/>
        <v>0</v>
      </c>
      <c r="AGU36" s="56">
        <f t="shared" si="824"/>
        <v>0</v>
      </c>
      <c r="AGV36" s="56">
        <f t="shared" si="825"/>
        <v>0</v>
      </c>
      <c r="AGW36" s="56">
        <f t="shared" si="826"/>
        <v>0</v>
      </c>
      <c r="AGX36" s="56">
        <f t="shared" si="827"/>
        <v>0</v>
      </c>
      <c r="AGY36" s="56">
        <f t="shared" si="828"/>
        <v>0</v>
      </c>
      <c r="AGZ36" s="56">
        <f t="shared" si="829"/>
        <v>0</v>
      </c>
      <c r="AHA36" s="56">
        <f t="shared" si="830"/>
        <v>0</v>
      </c>
      <c r="AHB36" s="56">
        <f t="shared" si="831"/>
        <v>0</v>
      </c>
      <c r="AHC36" s="56">
        <f t="shared" si="832"/>
        <v>0</v>
      </c>
      <c r="AHD36" s="56">
        <f t="shared" si="833"/>
        <v>0</v>
      </c>
      <c r="AHE36" s="56">
        <f t="shared" si="834"/>
        <v>0</v>
      </c>
      <c r="AHF36" s="56">
        <f t="shared" si="835"/>
        <v>0</v>
      </c>
      <c r="AHG36" s="56">
        <f t="shared" si="836"/>
        <v>0</v>
      </c>
      <c r="AHH36" s="56">
        <f t="shared" si="837"/>
        <v>0</v>
      </c>
      <c r="AHI36" s="56">
        <f t="shared" si="838"/>
        <v>0</v>
      </c>
      <c r="AHJ36" s="56">
        <f t="shared" si="839"/>
        <v>0</v>
      </c>
      <c r="AHK36" s="56">
        <f t="shared" si="840"/>
        <v>0</v>
      </c>
      <c r="AHL36" s="56">
        <f t="shared" si="841"/>
        <v>0</v>
      </c>
      <c r="AHM36" s="56">
        <f t="shared" si="842"/>
        <v>0</v>
      </c>
      <c r="AHN36" s="56">
        <f t="shared" si="843"/>
        <v>0</v>
      </c>
      <c r="AHO36" s="56">
        <f t="shared" si="844"/>
        <v>0</v>
      </c>
      <c r="AHP36" s="56">
        <f t="shared" si="845"/>
        <v>0</v>
      </c>
      <c r="AHQ36" s="56">
        <f t="shared" si="846"/>
        <v>0</v>
      </c>
      <c r="AHR36" s="56">
        <f t="shared" si="847"/>
        <v>0</v>
      </c>
      <c r="AHS36" s="56">
        <f t="shared" si="848"/>
        <v>0</v>
      </c>
      <c r="AHT36" s="56">
        <f t="shared" si="849"/>
        <v>0</v>
      </c>
      <c r="AHU36" s="56">
        <f t="shared" si="850"/>
        <v>0</v>
      </c>
      <c r="AHV36" s="56">
        <f t="shared" si="851"/>
        <v>0</v>
      </c>
      <c r="AHW36" s="56">
        <f t="shared" si="852"/>
        <v>0</v>
      </c>
      <c r="AHX36" s="56">
        <f t="shared" si="853"/>
        <v>0</v>
      </c>
      <c r="AHY36" s="56">
        <f t="shared" si="854"/>
        <v>0</v>
      </c>
      <c r="AHZ36" s="56">
        <f t="shared" si="855"/>
        <v>0</v>
      </c>
      <c r="AIA36" s="56">
        <f t="shared" si="856"/>
        <v>0</v>
      </c>
      <c r="AIB36" s="56">
        <f t="shared" si="857"/>
        <v>0</v>
      </c>
      <c r="AIC36" s="56">
        <f t="shared" si="858"/>
        <v>0</v>
      </c>
      <c r="AID36" s="56">
        <f t="shared" si="859"/>
        <v>0</v>
      </c>
      <c r="AIE36" s="56">
        <f t="shared" si="860"/>
        <v>0</v>
      </c>
      <c r="AIF36" s="56">
        <f t="shared" si="861"/>
        <v>0</v>
      </c>
      <c r="AIG36" s="56">
        <f t="shared" si="862"/>
        <v>0</v>
      </c>
      <c r="AIH36" s="56">
        <f t="shared" si="863"/>
        <v>0</v>
      </c>
      <c r="AII36" s="56">
        <f t="shared" si="864"/>
        <v>0</v>
      </c>
      <c r="AIJ36" s="56">
        <f t="shared" si="865"/>
        <v>0</v>
      </c>
      <c r="AIK36" s="56">
        <f t="shared" si="866"/>
        <v>0</v>
      </c>
      <c r="AIL36" s="56">
        <f t="shared" si="867"/>
        <v>0</v>
      </c>
      <c r="AIM36" s="56">
        <f t="shared" si="868"/>
        <v>0</v>
      </c>
      <c r="AIN36" s="56">
        <f t="shared" si="869"/>
        <v>0</v>
      </c>
      <c r="AIO36" s="56">
        <f t="shared" si="870"/>
        <v>0</v>
      </c>
      <c r="AIP36" s="56">
        <f t="shared" si="871"/>
        <v>0</v>
      </c>
      <c r="AIQ36" s="56">
        <f t="shared" si="872"/>
        <v>0</v>
      </c>
      <c r="AIR36" s="56">
        <f t="shared" si="873"/>
        <v>0</v>
      </c>
      <c r="AIS36" s="56">
        <f t="shared" si="874"/>
        <v>0</v>
      </c>
      <c r="AIT36" s="56">
        <f t="shared" si="875"/>
        <v>0</v>
      </c>
      <c r="AIU36" s="56">
        <f t="shared" si="876"/>
        <v>0</v>
      </c>
      <c r="AIV36" s="56">
        <f t="shared" si="877"/>
        <v>0</v>
      </c>
      <c r="AIW36" s="56">
        <f t="shared" si="878"/>
        <v>0</v>
      </c>
      <c r="AIX36" s="56">
        <f t="shared" si="879"/>
        <v>0</v>
      </c>
      <c r="AIY36" s="56">
        <f t="shared" si="880"/>
        <v>0</v>
      </c>
      <c r="AIZ36" s="56">
        <f t="shared" si="881"/>
        <v>0</v>
      </c>
      <c r="AJA36" s="56">
        <f t="shared" si="882"/>
        <v>0</v>
      </c>
      <c r="AJB36" s="56">
        <f t="shared" si="883"/>
        <v>0</v>
      </c>
      <c r="AJC36" s="56">
        <f t="shared" si="884"/>
        <v>0</v>
      </c>
      <c r="AJD36" s="56">
        <f t="shared" si="885"/>
        <v>0</v>
      </c>
      <c r="AJE36" s="56">
        <f t="shared" si="886"/>
        <v>0</v>
      </c>
      <c r="AJF36" s="56">
        <f t="shared" si="887"/>
        <v>0</v>
      </c>
      <c r="AJG36" s="56">
        <f t="shared" si="888"/>
        <v>0</v>
      </c>
      <c r="AJH36" s="56">
        <f t="shared" si="889"/>
        <v>0</v>
      </c>
      <c r="AJI36" s="56">
        <f t="shared" si="890"/>
        <v>0</v>
      </c>
      <c r="AJJ36" s="56">
        <f t="shared" si="891"/>
        <v>0</v>
      </c>
      <c r="AJK36" s="56">
        <f t="shared" si="892"/>
        <v>0</v>
      </c>
      <c r="AJL36" s="56">
        <f t="shared" si="893"/>
        <v>0</v>
      </c>
      <c r="AJM36" s="56">
        <f t="shared" si="894"/>
        <v>0</v>
      </c>
      <c r="AJN36" s="56">
        <f t="shared" si="895"/>
        <v>0</v>
      </c>
      <c r="AJO36" s="56">
        <f t="shared" si="896"/>
        <v>0</v>
      </c>
      <c r="AJP36" s="56">
        <f t="shared" si="897"/>
        <v>0</v>
      </c>
      <c r="AJQ36" s="56">
        <f t="shared" si="898"/>
        <v>0</v>
      </c>
      <c r="AJR36" s="56">
        <f t="shared" si="899"/>
        <v>0</v>
      </c>
      <c r="AJS36" s="56">
        <f t="shared" si="900"/>
        <v>0</v>
      </c>
      <c r="AJT36" s="56">
        <f t="shared" si="901"/>
        <v>0</v>
      </c>
      <c r="AJU36" s="56">
        <f t="shared" si="902"/>
        <v>0</v>
      </c>
      <c r="AJV36" s="56">
        <f t="shared" si="903"/>
        <v>0</v>
      </c>
      <c r="AJW36" s="56">
        <f t="shared" si="904"/>
        <v>0</v>
      </c>
      <c r="AJX36" s="56">
        <f t="shared" si="905"/>
        <v>0</v>
      </c>
      <c r="AJY36" s="56">
        <f t="shared" si="906"/>
        <v>0</v>
      </c>
      <c r="AJZ36" s="56">
        <f t="shared" si="907"/>
        <v>0</v>
      </c>
      <c r="AKA36" s="56">
        <f t="shared" si="908"/>
        <v>0</v>
      </c>
      <c r="AKB36" s="56">
        <f t="shared" si="909"/>
        <v>0</v>
      </c>
      <c r="AKC36" s="56">
        <f t="shared" si="910"/>
        <v>0</v>
      </c>
      <c r="AKD36" s="56">
        <f t="shared" si="911"/>
        <v>0</v>
      </c>
      <c r="AKE36" s="56">
        <f t="shared" si="912"/>
        <v>0</v>
      </c>
      <c r="AKF36" s="56">
        <f t="shared" si="913"/>
        <v>0</v>
      </c>
      <c r="AKG36" s="56">
        <f t="shared" si="914"/>
        <v>0</v>
      </c>
      <c r="AKH36" s="56">
        <f t="shared" si="915"/>
        <v>0</v>
      </c>
      <c r="AKI36" s="56">
        <f t="shared" si="916"/>
        <v>0</v>
      </c>
      <c r="AKJ36" s="56">
        <f t="shared" si="917"/>
        <v>0</v>
      </c>
      <c r="AKK36" s="56">
        <f t="shared" si="918"/>
        <v>0</v>
      </c>
      <c r="AKL36" s="56">
        <f t="shared" si="919"/>
        <v>0</v>
      </c>
      <c r="AKM36" s="56">
        <f t="shared" si="920"/>
        <v>0</v>
      </c>
      <c r="AKN36" s="56">
        <f t="shared" si="921"/>
        <v>0</v>
      </c>
      <c r="AKO36" s="56">
        <f t="shared" si="922"/>
        <v>0</v>
      </c>
      <c r="AKP36" s="56">
        <f t="shared" si="923"/>
        <v>0</v>
      </c>
      <c r="AKQ36" s="56">
        <f t="shared" si="924"/>
        <v>0</v>
      </c>
      <c r="AKR36" s="56">
        <f t="shared" si="925"/>
        <v>0</v>
      </c>
      <c r="AKS36" s="56">
        <f t="shared" si="926"/>
        <v>0</v>
      </c>
      <c r="AKT36" s="56">
        <f t="shared" si="927"/>
        <v>0</v>
      </c>
      <c r="AKU36" s="56">
        <f t="shared" si="928"/>
        <v>0</v>
      </c>
      <c r="AKV36" s="56">
        <f t="shared" si="929"/>
        <v>0</v>
      </c>
      <c r="AKW36" s="56">
        <f t="shared" si="930"/>
        <v>0</v>
      </c>
      <c r="AKX36" s="56">
        <f t="shared" si="931"/>
        <v>0</v>
      </c>
      <c r="AKY36" s="56">
        <f t="shared" si="932"/>
        <v>0</v>
      </c>
      <c r="AKZ36" s="56">
        <f t="shared" si="933"/>
        <v>0</v>
      </c>
      <c r="ALA36" s="56">
        <f t="shared" si="934"/>
        <v>0</v>
      </c>
      <c r="ALB36" s="56">
        <f t="shared" si="935"/>
        <v>0</v>
      </c>
      <c r="ALC36" s="56">
        <f t="shared" si="936"/>
        <v>0</v>
      </c>
      <c r="ALD36" s="56">
        <f t="shared" si="937"/>
        <v>0</v>
      </c>
      <c r="ALE36" s="56">
        <f t="shared" si="938"/>
        <v>0</v>
      </c>
      <c r="ALF36" s="56">
        <f t="shared" si="939"/>
        <v>0</v>
      </c>
      <c r="ALG36" s="56">
        <f t="shared" si="940"/>
        <v>184.86835408481846</v>
      </c>
      <c r="ALH36" s="56">
        <f t="shared" si="941"/>
        <v>-230.63084935341985</v>
      </c>
      <c r="ALI36" s="56">
        <f t="shared" si="942"/>
        <v>-184.86835408481846</v>
      </c>
      <c r="ALJ36" s="56">
        <f t="shared" si="943"/>
        <v>230.63084935341985</v>
      </c>
      <c r="ALK36" s="56">
        <f t="shared" si="944"/>
        <v>0</v>
      </c>
      <c r="ALL36" s="56">
        <f t="shared" si="945"/>
        <v>0</v>
      </c>
      <c r="ALM36" s="56">
        <f t="shared" si="946"/>
        <v>0</v>
      </c>
      <c r="ALN36" s="56">
        <f t="shared" si="947"/>
        <v>0</v>
      </c>
      <c r="ALO36" s="56">
        <f t="shared" si="948"/>
        <v>0</v>
      </c>
      <c r="ALP36" s="56">
        <f t="shared" si="949"/>
        <v>0</v>
      </c>
      <c r="ALQ36" s="56">
        <f t="shared" si="950"/>
        <v>0</v>
      </c>
      <c r="ALR36" s="56">
        <f t="shared" si="951"/>
        <v>0</v>
      </c>
      <c r="ALS36" s="56">
        <f t="shared" si="952"/>
        <v>0</v>
      </c>
      <c r="ALT36" s="56">
        <f t="shared" si="953"/>
        <v>0</v>
      </c>
      <c r="ALU36" s="56">
        <f t="shared" si="954"/>
        <v>0</v>
      </c>
      <c r="ALV36" s="56">
        <f t="shared" si="955"/>
        <v>0</v>
      </c>
      <c r="ALW36" s="56">
        <f t="shared" si="956"/>
        <v>0</v>
      </c>
      <c r="ALX36" s="56">
        <f t="shared" si="957"/>
        <v>0</v>
      </c>
      <c r="ALY36" s="56">
        <f t="shared" si="958"/>
        <v>0</v>
      </c>
      <c r="ALZ36" s="56">
        <f t="shared" si="959"/>
        <v>0</v>
      </c>
      <c r="AMA36" s="56">
        <f t="shared" si="960"/>
        <v>0</v>
      </c>
      <c r="AMB36" s="56">
        <f t="shared" si="961"/>
        <v>0</v>
      </c>
      <c r="AMC36" s="56">
        <f t="shared" si="962"/>
        <v>0</v>
      </c>
      <c r="AMD36" s="56">
        <f t="shared" si="963"/>
        <v>0</v>
      </c>
      <c r="AME36" s="56">
        <f t="shared" si="964"/>
        <v>0</v>
      </c>
      <c r="AMF36" s="56">
        <f t="shared" si="965"/>
        <v>0</v>
      </c>
      <c r="AMG36" s="56">
        <f t="shared" si="966"/>
        <v>0</v>
      </c>
      <c r="AMH36" s="56">
        <f t="shared" si="967"/>
        <v>0</v>
      </c>
      <c r="AMI36" s="56">
        <f t="shared" si="968"/>
        <v>0</v>
      </c>
      <c r="AMJ36" s="56">
        <f t="shared" si="969"/>
        <v>0</v>
      </c>
      <c r="AMK36" s="56">
        <f t="shared" si="970"/>
        <v>0</v>
      </c>
      <c r="AML36" s="56">
        <f t="shared" si="971"/>
        <v>0</v>
      </c>
      <c r="AMM36" s="56">
        <f t="shared" si="972"/>
        <v>0</v>
      </c>
      <c r="AMN36" s="56">
        <f t="shared" si="973"/>
        <v>0</v>
      </c>
      <c r="AMO36" s="56">
        <f t="shared" si="974"/>
        <v>0</v>
      </c>
      <c r="AMP36" s="56">
        <f t="shared" si="975"/>
        <v>0</v>
      </c>
      <c r="AMQ36" s="56">
        <f t="shared" si="976"/>
        <v>0</v>
      </c>
      <c r="AMR36" s="56">
        <f t="shared" si="977"/>
        <v>0</v>
      </c>
      <c r="AMS36" s="56">
        <f t="shared" si="978"/>
        <v>0</v>
      </c>
      <c r="AMT36" s="56">
        <f t="shared" si="979"/>
        <v>0</v>
      </c>
      <c r="AMU36" s="56">
        <f t="shared" si="980"/>
        <v>0</v>
      </c>
      <c r="AMV36" s="56">
        <f t="shared" si="981"/>
        <v>0</v>
      </c>
      <c r="AMW36" s="56">
        <f t="shared" si="982"/>
        <v>0</v>
      </c>
      <c r="AMX36" s="56">
        <f t="shared" si="983"/>
        <v>0</v>
      </c>
      <c r="AMY36" s="56">
        <f t="shared" si="984"/>
        <v>0</v>
      </c>
      <c r="AMZ36" s="56">
        <f t="shared" si="985"/>
        <v>0</v>
      </c>
      <c r="ANA36" s="56">
        <f t="shared" si="986"/>
        <v>-230.63084935341985</v>
      </c>
      <c r="ANB36" s="56">
        <f t="shared" si="987"/>
        <v>287.72143797567293</v>
      </c>
      <c r="ANC36" s="56">
        <f t="shared" si="988"/>
        <v>230.63084935341985</v>
      </c>
      <c r="AND36" s="56">
        <f t="shared" si="989"/>
        <v>-287.72143797567293</v>
      </c>
      <c r="ANE36" s="56">
        <f t="shared" si="990"/>
        <v>0</v>
      </c>
      <c r="ANF36" s="56">
        <f t="shared" si="991"/>
        <v>0</v>
      </c>
      <c r="ANG36" s="56">
        <f t="shared" si="992"/>
        <v>0</v>
      </c>
      <c r="ANH36" s="56">
        <f t="shared" si="993"/>
        <v>0</v>
      </c>
      <c r="ANI36" s="56">
        <f t="shared" si="994"/>
        <v>0</v>
      </c>
      <c r="ANJ36" s="56">
        <f t="shared" si="995"/>
        <v>0</v>
      </c>
      <c r="ANK36" s="56">
        <f t="shared" si="996"/>
        <v>0</v>
      </c>
      <c r="ANL36" s="56">
        <f t="shared" si="997"/>
        <v>0</v>
      </c>
      <c r="ANM36" s="56">
        <f t="shared" si="998"/>
        <v>0</v>
      </c>
      <c r="ANN36" s="56">
        <f t="shared" si="999"/>
        <v>0</v>
      </c>
      <c r="ANO36" s="56">
        <f t="shared" si="1000"/>
        <v>0</v>
      </c>
      <c r="ANP36" s="56">
        <f t="shared" si="1001"/>
        <v>0</v>
      </c>
      <c r="ANQ36" s="56">
        <f t="shared" si="1002"/>
        <v>0</v>
      </c>
      <c r="ANR36" s="56">
        <f t="shared" si="1003"/>
        <v>0</v>
      </c>
      <c r="ANS36" s="56">
        <f t="shared" si="1004"/>
        <v>0</v>
      </c>
      <c r="ANT36" s="56">
        <f t="shared" si="1005"/>
        <v>0</v>
      </c>
      <c r="ANU36" s="56">
        <f t="shared" si="1006"/>
        <v>0</v>
      </c>
      <c r="ANV36" s="56">
        <f t="shared" si="1007"/>
        <v>0</v>
      </c>
      <c r="ANW36" s="56">
        <f t="shared" si="1008"/>
        <v>0</v>
      </c>
      <c r="ANX36" s="56">
        <f t="shared" si="1009"/>
        <v>0</v>
      </c>
      <c r="ANY36" s="56">
        <f t="shared" si="1010"/>
        <v>0</v>
      </c>
      <c r="ANZ36" s="56">
        <f t="shared" si="1011"/>
        <v>0</v>
      </c>
      <c r="AOA36" s="56">
        <f t="shared" si="1012"/>
        <v>0</v>
      </c>
      <c r="AOB36" s="56">
        <f t="shared" si="1013"/>
        <v>0</v>
      </c>
      <c r="AOC36" s="56">
        <f t="shared" si="1014"/>
        <v>0</v>
      </c>
      <c r="AOD36" s="56">
        <f t="shared" si="1015"/>
        <v>0</v>
      </c>
      <c r="AOE36" s="56">
        <f t="shared" si="1016"/>
        <v>0</v>
      </c>
      <c r="AOF36" s="56">
        <f t="shared" si="1017"/>
        <v>0</v>
      </c>
      <c r="AOG36" s="56">
        <f t="shared" si="1018"/>
        <v>0</v>
      </c>
      <c r="AOH36" s="56">
        <f t="shared" si="1019"/>
        <v>0</v>
      </c>
      <c r="AOI36" s="56">
        <f t="shared" si="1020"/>
        <v>0</v>
      </c>
      <c r="AOJ36" s="56">
        <f t="shared" si="1021"/>
        <v>0</v>
      </c>
      <c r="AOK36" s="56">
        <f t="shared" si="1022"/>
        <v>0</v>
      </c>
      <c r="AOL36" s="56">
        <f t="shared" si="1023"/>
        <v>0</v>
      </c>
      <c r="AOM36" s="56">
        <f t="shared" si="1024"/>
        <v>0</v>
      </c>
      <c r="AON36" s="56">
        <f t="shared" si="1025"/>
        <v>0</v>
      </c>
      <c r="AOO36" s="56">
        <f t="shared" si="1026"/>
        <v>0</v>
      </c>
      <c r="AOP36" s="56">
        <f t="shared" si="1027"/>
        <v>0</v>
      </c>
      <c r="AOQ36" s="56">
        <f t="shared" si="1028"/>
        <v>0</v>
      </c>
      <c r="AOR36" s="56">
        <f t="shared" si="1029"/>
        <v>0</v>
      </c>
      <c r="AOS36" s="56">
        <f t="shared" si="1030"/>
        <v>0</v>
      </c>
      <c r="AOT36" s="56">
        <f t="shared" si="1031"/>
        <v>0</v>
      </c>
      <c r="AOU36" s="56">
        <f t="shared" si="1032"/>
        <v>-184.86835408481846</v>
      </c>
      <c r="AOV36" s="56">
        <f t="shared" si="1033"/>
        <v>230.63084935341985</v>
      </c>
      <c r="AOW36" s="56">
        <f t="shared" si="1034"/>
        <v>184.86835408481846</v>
      </c>
      <c r="AOX36" s="56">
        <f t="shared" si="1035"/>
        <v>-230.63084935341985</v>
      </c>
      <c r="AOY36" s="56">
        <f t="shared" si="1036"/>
        <v>0</v>
      </c>
      <c r="AOZ36" s="56">
        <f t="shared" si="1037"/>
        <v>0</v>
      </c>
      <c r="APA36" s="56">
        <f t="shared" si="1038"/>
        <v>0</v>
      </c>
      <c r="APB36" s="56">
        <f t="shared" si="1039"/>
        <v>0</v>
      </c>
      <c r="APC36" s="56">
        <f t="shared" si="1040"/>
        <v>0</v>
      </c>
      <c r="APD36" s="56">
        <f t="shared" si="1041"/>
        <v>0</v>
      </c>
      <c r="APE36" s="56">
        <f t="shared" si="1042"/>
        <v>0</v>
      </c>
      <c r="APF36" s="56">
        <f t="shared" si="1043"/>
        <v>0</v>
      </c>
      <c r="APG36" s="56">
        <f t="shared" si="1044"/>
        <v>0</v>
      </c>
      <c r="APH36" s="56">
        <f t="shared" si="1045"/>
        <v>0</v>
      </c>
      <c r="API36" s="56">
        <f t="shared" si="1046"/>
        <v>0</v>
      </c>
      <c r="APJ36" s="56">
        <f t="shared" si="1047"/>
        <v>0</v>
      </c>
      <c r="APK36" s="56">
        <f t="shared" si="1048"/>
        <v>0</v>
      </c>
      <c r="APL36" s="56">
        <f t="shared" si="1049"/>
        <v>0</v>
      </c>
      <c r="APM36" s="56">
        <f t="shared" si="1050"/>
        <v>0</v>
      </c>
      <c r="APN36" s="56">
        <f t="shared" si="1051"/>
        <v>0</v>
      </c>
      <c r="APO36" s="56">
        <f t="shared" si="1052"/>
        <v>0</v>
      </c>
      <c r="APP36" s="56">
        <f t="shared" si="1053"/>
        <v>0</v>
      </c>
      <c r="APQ36" s="56">
        <f t="shared" si="1054"/>
        <v>0</v>
      </c>
      <c r="APR36" s="56">
        <f t="shared" si="1055"/>
        <v>0</v>
      </c>
      <c r="APS36" s="56">
        <f t="shared" si="1056"/>
        <v>0</v>
      </c>
      <c r="APT36" s="56">
        <f t="shared" si="1057"/>
        <v>0</v>
      </c>
      <c r="APU36" s="56">
        <f t="shared" si="1058"/>
        <v>0</v>
      </c>
      <c r="APV36" s="56">
        <f t="shared" si="1059"/>
        <v>0</v>
      </c>
      <c r="APW36" s="56">
        <f t="shared" si="1060"/>
        <v>0</v>
      </c>
      <c r="APX36" s="56">
        <f t="shared" si="1061"/>
        <v>0</v>
      </c>
      <c r="APY36" s="56">
        <f t="shared" si="1062"/>
        <v>0</v>
      </c>
      <c r="APZ36" s="56">
        <f t="shared" si="1063"/>
        <v>0</v>
      </c>
      <c r="AQA36" s="56">
        <f t="shared" si="1064"/>
        <v>0</v>
      </c>
      <c r="AQB36" s="56">
        <f t="shared" si="1065"/>
        <v>0</v>
      </c>
      <c r="AQC36" s="56">
        <f t="shared" si="1066"/>
        <v>0</v>
      </c>
      <c r="AQD36" s="56">
        <f t="shared" si="1067"/>
        <v>0</v>
      </c>
      <c r="AQE36" s="56">
        <f t="shared" si="1068"/>
        <v>0</v>
      </c>
      <c r="AQF36" s="56">
        <f t="shared" si="1069"/>
        <v>0</v>
      </c>
      <c r="AQG36" s="56">
        <f t="shared" si="1070"/>
        <v>0</v>
      </c>
      <c r="AQH36" s="56">
        <f t="shared" si="1071"/>
        <v>0</v>
      </c>
      <c r="AQI36" s="56">
        <f t="shared" si="1072"/>
        <v>0</v>
      </c>
      <c r="AQJ36" s="56">
        <f t="shared" si="1073"/>
        <v>0</v>
      </c>
      <c r="AQK36" s="56">
        <f t="shared" si="1074"/>
        <v>0</v>
      </c>
      <c r="AQL36" s="56">
        <f t="shared" si="1075"/>
        <v>0</v>
      </c>
      <c r="AQM36" s="56">
        <f t="shared" si="1076"/>
        <v>0</v>
      </c>
      <c r="AQN36" s="56">
        <f t="shared" si="1077"/>
        <v>0</v>
      </c>
      <c r="AQO36" s="56">
        <f t="shared" si="1078"/>
        <v>230.63084935341985</v>
      </c>
      <c r="AQP36" s="56">
        <f t="shared" si="1079"/>
        <v>-287.72143797567293</v>
      </c>
      <c r="AQQ36" s="56">
        <f t="shared" si="1080"/>
        <v>-230.63084935341985</v>
      </c>
      <c r="AQR36" s="56">
        <f t="shared" si="1081"/>
        <v>287.72143797567293</v>
      </c>
      <c r="AQS36" s="56">
        <f t="shared" si="1082"/>
        <v>0</v>
      </c>
      <c r="AQT36" s="56">
        <f t="shared" si="1083"/>
        <v>0</v>
      </c>
      <c r="AQU36" s="56">
        <f t="shared" si="1084"/>
        <v>0</v>
      </c>
      <c r="AQV36" s="56">
        <f t="shared" si="1085"/>
        <v>0</v>
      </c>
      <c r="AQW36" s="56">
        <f t="shared" si="1086"/>
        <v>0</v>
      </c>
      <c r="AQX36" s="56">
        <f t="shared" si="1087"/>
        <v>0</v>
      </c>
      <c r="AQY36" s="56">
        <f t="shared" si="1088"/>
        <v>0</v>
      </c>
      <c r="AQZ36" s="56">
        <f t="shared" si="1089"/>
        <v>0</v>
      </c>
      <c r="ARA36" s="56">
        <f t="shared" si="1090"/>
        <v>0</v>
      </c>
      <c r="ARB36" s="56">
        <f t="shared" si="1091"/>
        <v>0</v>
      </c>
      <c r="ARC36" s="56">
        <f t="shared" si="1092"/>
        <v>0</v>
      </c>
      <c r="ARD36" s="56">
        <f t="shared" si="1093"/>
        <v>0</v>
      </c>
      <c r="ARE36" s="56">
        <f t="shared" si="1094"/>
        <v>0</v>
      </c>
      <c r="ARF36" s="56">
        <f t="shared" si="1095"/>
        <v>0</v>
      </c>
      <c r="ARG36" s="56">
        <f t="shared" si="1096"/>
        <v>0</v>
      </c>
      <c r="ARH36" s="56">
        <f t="shared" si="1097"/>
        <v>0</v>
      </c>
      <c r="ARI36" s="56">
        <f t="shared" si="1098"/>
        <v>0</v>
      </c>
      <c r="ARJ36" s="56">
        <f t="shared" si="1099"/>
        <v>0</v>
      </c>
      <c r="ARK36" s="56">
        <f t="shared" si="1100"/>
        <v>0</v>
      </c>
      <c r="ARL36" s="56">
        <f t="shared" si="1101"/>
        <v>0</v>
      </c>
      <c r="ARM36" s="56">
        <f t="shared" si="1102"/>
        <v>0</v>
      </c>
      <c r="ARN36" s="56">
        <f t="shared" si="1103"/>
        <v>0</v>
      </c>
      <c r="ARO36" s="56">
        <f t="shared" si="1104"/>
        <v>0</v>
      </c>
      <c r="ARP36" s="56">
        <f t="shared" si="1105"/>
        <v>0</v>
      </c>
      <c r="ARQ36" s="56">
        <f t="shared" si="1106"/>
        <v>0</v>
      </c>
      <c r="ARR36" s="56">
        <f t="shared" si="1107"/>
        <v>0</v>
      </c>
      <c r="ARS36" s="56">
        <f t="shared" si="1108"/>
        <v>0</v>
      </c>
      <c r="ART36" s="56">
        <f t="shared" si="1109"/>
        <v>0</v>
      </c>
      <c r="ARU36" s="56">
        <f t="shared" si="1110"/>
        <v>0</v>
      </c>
      <c r="ARV36" s="56">
        <f t="shared" si="1111"/>
        <v>0</v>
      </c>
      <c r="ARW36" s="56">
        <f t="shared" si="1112"/>
        <v>0</v>
      </c>
      <c r="ARX36" s="56">
        <f t="shared" si="1113"/>
        <v>0</v>
      </c>
      <c r="ARY36" s="56">
        <f t="shared" si="1114"/>
        <v>0</v>
      </c>
      <c r="ARZ36" s="56">
        <f t="shared" si="1115"/>
        <v>0</v>
      </c>
      <c r="ASA36" s="56">
        <f t="shared" si="1116"/>
        <v>0</v>
      </c>
      <c r="ASB36" s="56">
        <f t="shared" si="1117"/>
        <v>0</v>
      </c>
      <c r="ASC36" s="56">
        <f t="shared" si="1118"/>
        <v>0</v>
      </c>
      <c r="ASD36" s="56">
        <f t="shared" si="1119"/>
        <v>0</v>
      </c>
      <c r="ASE36" s="56">
        <f t="shared" si="1120"/>
        <v>0</v>
      </c>
      <c r="ASF36" s="56">
        <f t="shared" si="1121"/>
        <v>0</v>
      </c>
      <c r="ASG36" s="56">
        <f t="shared" si="1122"/>
        <v>0</v>
      </c>
      <c r="ASH36" s="56">
        <f t="shared" si="1123"/>
        <v>0</v>
      </c>
      <c r="ASI36" s="56">
        <f t="shared" si="1124"/>
        <v>0</v>
      </c>
      <c r="ASJ36" s="56">
        <f t="shared" si="1125"/>
        <v>0</v>
      </c>
      <c r="ASK36" s="56">
        <f t="shared" si="1126"/>
        <v>0</v>
      </c>
      <c r="ASL36" s="56">
        <f t="shared" si="1127"/>
        <v>0</v>
      </c>
      <c r="ASM36" s="56">
        <f t="shared" si="1128"/>
        <v>0</v>
      </c>
      <c r="ASN36" s="56">
        <f t="shared" si="1129"/>
        <v>0</v>
      </c>
      <c r="ASO36" s="56">
        <f t="shared" si="1130"/>
        <v>0</v>
      </c>
      <c r="ASP36" s="56">
        <f t="shared" si="1131"/>
        <v>0</v>
      </c>
      <c r="ASQ36" s="56">
        <f t="shared" si="1132"/>
        <v>0</v>
      </c>
      <c r="ASR36" s="56">
        <f t="shared" si="1133"/>
        <v>0</v>
      </c>
      <c r="ASS36" s="56">
        <f t="shared" si="1134"/>
        <v>0</v>
      </c>
      <c r="AST36" s="56">
        <f t="shared" si="1135"/>
        <v>0</v>
      </c>
      <c r="ASU36" s="56">
        <f t="shared" si="1136"/>
        <v>0</v>
      </c>
      <c r="ASV36" s="56">
        <f t="shared" si="1137"/>
        <v>0</v>
      </c>
      <c r="ASW36" s="56">
        <f t="shared" si="1138"/>
        <v>0</v>
      </c>
      <c r="ASX36" s="56">
        <f t="shared" si="1139"/>
        <v>0</v>
      </c>
      <c r="ASY36" s="56">
        <f t="shared" si="1140"/>
        <v>0</v>
      </c>
      <c r="ASZ36" s="56">
        <f t="shared" si="1141"/>
        <v>0</v>
      </c>
      <c r="ATA36" s="56">
        <f t="shared" si="1142"/>
        <v>0</v>
      </c>
      <c r="ATB36" s="56">
        <f t="shared" si="1143"/>
        <v>0</v>
      </c>
      <c r="ATC36" s="56">
        <f t="shared" si="1144"/>
        <v>0</v>
      </c>
      <c r="ATD36" s="56">
        <f t="shared" si="1145"/>
        <v>0</v>
      </c>
      <c r="ATE36" s="56">
        <f t="shared" si="1146"/>
        <v>0</v>
      </c>
      <c r="ATF36" s="56">
        <f t="shared" si="1147"/>
        <v>0</v>
      </c>
      <c r="ATG36" s="56">
        <f t="shared" si="1148"/>
        <v>0</v>
      </c>
      <c r="ATH36" s="56">
        <f t="shared" si="1149"/>
        <v>0</v>
      </c>
      <c r="ATI36" s="56">
        <f t="shared" si="1150"/>
        <v>0</v>
      </c>
      <c r="ATJ36" s="56">
        <f t="shared" si="1151"/>
        <v>0</v>
      </c>
      <c r="ATK36" s="56">
        <f t="shared" si="1152"/>
        <v>0</v>
      </c>
      <c r="ATL36" s="56">
        <f t="shared" si="1153"/>
        <v>0</v>
      </c>
      <c r="ATM36" s="56">
        <f t="shared" si="1154"/>
        <v>0</v>
      </c>
      <c r="ATN36" s="56">
        <f t="shared" si="1155"/>
        <v>0</v>
      </c>
      <c r="ATO36" s="56">
        <f t="shared" si="1156"/>
        <v>0</v>
      </c>
      <c r="ATP36" s="56">
        <f t="shared" si="1157"/>
        <v>0</v>
      </c>
      <c r="ATQ36" s="56">
        <f t="shared" si="1158"/>
        <v>0</v>
      </c>
      <c r="ATR36" s="56">
        <f t="shared" si="1159"/>
        <v>0</v>
      </c>
      <c r="ATS36" s="56">
        <f t="shared" si="1160"/>
        <v>0</v>
      </c>
      <c r="ATT36" s="56">
        <f t="shared" si="1161"/>
        <v>0</v>
      </c>
      <c r="ATU36" s="56">
        <f t="shared" si="1162"/>
        <v>0</v>
      </c>
      <c r="ATV36" s="56">
        <f t="shared" si="1163"/>
        <v>0</v>
      </c>
      <c r="ATW36" s="56">
        <f t="shared" si="1164"/>
        <v>0</v>
      </c>
      <c r="ATX36" s="56">
        <f t="shared" si="1165"/>
        <v>0</v>
      </c>
      <c r="ATY36" s="56">
        <f t="shared" si="1166"/>
        <v>0</v>
      </c>
      <c r="ATZ36" s="56">
        <f t="shared" si="1167"/>
        <v>0</v>
      </c>
      <c r="AUA36" s="56">
        <f t="shared" si="1168"/>
        <v>0</v>
      </c>
      <c r="AUB36" s="56">
        <f t="shared" si="1169"/>
        <v>0</v>
      </c>
      <c r="AUC36" s="56">
        <f t="shared" si="1170"/>
        <v>0</v>
      </c>
      <c r="AUD36" s="56">
        <f t="shared" si="1171"/>
        <v>0</v>
      </c>
      <c r="AUE36" s="56">
        <f t="shared" si="1172"/>
        <v>0</v>
      </c>
      <c r="AUF36" s="56">
        <f t="shared" si="1173"/>
        <v>0</v>
      </c>
      <c r="AUG36" s="56">
        <f t="shared" si="1174"/>
        <v>0</v>
      </c>
      <c r="AUH36" s="56">
        <f t="shared" si="1175"/>
        <v>0</v>
      </c>
      <c r="AUI36" s="56">
        <f t="shared" si="1176"/>
        <v>0</v>
      </c>
      <c r="AUJ36" s="56">
        <f t="shared" si="1177"/>
        <v>0</v>
      </c>
      <c r="AUK36" s="56">
        <f t="shared" si="1178"/>
        <v>0</v>
      </c>
      <c r="AUL36" s="56">
        <f t="shared" si="1179"/>
        <v>0</v>
      </c>
      <c r="AUM36" s="56">
        <f t="shared" si="1180"/>
        <v>0</v>
      </c>
      <c r="AUN36" s="56">
        <f t="shared" si="1181"/>
        <v>0</v>
      </c>
      <c r="AUO36" s="56">
        <f t="shared" si="1182"/>
        <v>0</v>
      </c>
      <c r="AUP36" s="56">
        <f t="shared" si="1183"/>
        <v>0</v>
      </c>
      <c r="AUQ36" s="56">
        <f t="shared" si="1184"/>
        <v>0</v>
      </c>
      <c r="AUR36" s="56">
        <f t="shared" si="1185"/>
        <v>0</v>
      </c>
      <c r="AUS36" s="56">
        <f t="shared" si="1186"/>
        <v>0</v>
      </c>
      <c r="AUT36" s="56">
        <f t="shared" si="1187"/>
        <v>0</v>
      </c>
      <c r="AUU36" s="56">
        <f t="shared" si="1188"/>
        <v>0</v>
      </c>
      <c r="AUV36" s="56">
        <f t="shared" si="1189"/>
        <v>0</v>
      </c>
      <c r="AUW36" s="56">
        <f t="shared" si="1190"/>
        <v>0</v>
      </c>
      <c r="AUX36" s="56">
        <f t="shared" si="1191"/>
        <v>0</v>
      </c>
      <c r="AUY36" s="56">
        <f t="shared" si="1192"/>
        <v>0</v>
      </c>
      <c r="AUZ36" s="56">
        <f t="shared" si="1193"/>
        <v>0</v>
      </c>
      <c r="AVA36" s="56">
        <f t="shared" si="1194"/>
        <v>0</v>
      </c>
      <c r="AVB36" s="56">
        <f t="shared" si="1195"/>
        <v>0</v>
      </c>
      <c r="AVC36" s="56">
        <f t="shared" si="1196"/>
        <v>0</v>
      </c>
      <c r="AVD36" s="56">
        <f t="shared" si="1197"/>
        <v>0</v>
      </c>
      <c r="AVE36" s="56">
        <f t="shared" si="1198"/>
        <v>0</v>
      </c>
      <c r="AVF36" s="56">
        <f t="shared" si="1199"/>
        <v>0</v>
      </c>
      <c r="AVG36" s="56">
        <f t="shared" si="1200"/>
        <v>0</v>
      </c>
      <c r="AVH36" s="56">
        <f t="shared" si="1201"/>
        <v>0</v>
      </c>
      <c r="AVI36" s="56">
        <f t="shared" si="1202"/>
        <v>0</v>
      </c>
      <c r="AVJ36" s="56">
        <f t="shared" si="1203"/>
        <v>0</v>
      </c>
      <c r="AVK36" s="56">
        <f t="shared" si="1204"/>
        <v>0</v>
      </c>
      <c r="AVL36" s="56">
        <f t="shared" si="1205"/>
        <v>0</v>
      </c>
      <c r="AVM36" s="56">
        <f t="shared" si="1206"/>
        <v>0</v>
      </c>
      <c r="AVN36" s="56">
        <f t="shared" si="1207"/>
        <v>0</v>
      </c>
      <c r="AVO36" s="56">
        <f t="shared" si="1208"/>
        <v>0</v>
      </c>
      <c r="AVP36" s="56">
        <f t="shared" si="1209"/>
        <v>0</v>
      </c>
      <c r="AVQ36" s="56">
        <f t="shared" si="1210"/>
        <v>0</v>
      </c>
      <c r="AVR36" s="56">
        <f t="shared" si="1211"/>
        <v>0</v>
      </c>
      <c r="AVS36" s="56">
        <f t="shared" si="1212"/>
        <v>0</v>
      </c>
      <c r="AVT36" s="56">
        <f t="shared" si="1213"/>
        <v>0</v>
      </c>
      <c r="AVU36" s="56">
        <f t="shared" si="1214"/>
        <v>0</v>
      </c>
      <c r="AVV36" s="56">
        <f t="shared" si="1215"/>
        <v>0</v>
      </c>
      <c r="AVW36" s="56">
        <f t="shared" si="1216"/>
        <v>0</v>
      </c>
      <c r="AVX36" s="56">
        <f t="shared" si="1217"/>
        <v>0</v>
      </c>
      <c r="AVY36" s="56">
        <f t="shared" si="1218"/>
        <v>0</v>
      </c>
      <c r="AVZ36" s="56">
        <f t="shared" si="1219"/>
        <v>0</v>
      </c>
      <c r="AWA36" s="56">
        <f t="shared" si="1220"/>
        <v>0</v>
      </c>
      <c r="AWB36" s="56">
        <f t="shared" si="1221"/>
        <v>0</v>
      </c>
      <c r="AWC36" s="56">
        <f t="shared" si="1222"/>
        <v>0</v>
      </c>
      <c r="AWD36" s="56">
        <f t="shared" si="1223"/>
        <v>0</v>
      </c>
      <c r="AWE36" s="56">
        <f t="shared" si="1224"/>
        <v>0</v>
      </c>
      <c r="AWF36" s="56">
        <f t="shared" si="1225"/>
        <v>0</v>
      </c>
      <c r="AWG36" s="56">
        <f t="shared" si="1226"/>
        <v>0</v>
      </c>
      <c r="AWH36" s="56">
        <f t="shared" si="1227"/>
        <v>0</v>
      </c>
      <c r="AWI36" s="56">
        <f t="shared" si="1228"/>
        <v>0</v>
      </c>
      <c r="AWJ36" s="56">
        <f t="shared" si="1229"/>
        <v>0</v>
      </c>
      <c r="AWK36" s="56">
        <f t="shared" si="1230"/>
        <v>0</v>
      </c>
      <c r="AWL36" s="56">
        <f t="shared" si="1231"/>
        <v>0</v>
      </c>
      <c r="AWM36" s="56">
        <f t="shared" si="1232"/>
        <v>0</v>
      </c>
      <c r="AWN36" s="56">
        <f t="shared" si="1233"/>
        <v>0</v>
      </c>
      <c r="AWO36" s="56">
        <f t="shared" si="1234"/>
        <v>0</v>
      </c>
      <c r="AWP36" s="56">
        <f t="shared" si="1235"/>
        <v>0</v>
      </c>
      <c r="AWQ36" s="56">
        <f t="shared" si="1236"/>
        <v>0</v>
      </c>
      <c r="AWR36" s="56">
        <f t="shared" si="1237"/>
        <v>0</v>
      </c>
      <c r="AWS36" s="56">
        <f t="shared" si="1238"/>
        <v>0</v>
      </c>
      <c r="AWT36" s="56">
        <f t="shared" si="1239"/>
        <v>0</v>
      </c>
      <c r="AWU36" s="56">
        <f t="shared" si="1240"/>
        <v>0</v>
      </c>
      <c r="AWV36" s="56">
        <f t="shared" si="1241"/>
        <v>0</v>
      </c>
      <c r="AWW36" s="56">
        <f t="shared" si="1242"/>
        <v>0</v>
      </c>
      <c r="AWX36" s="56">
        <f t="shared" si="1243"/>
        <v>0</v>
      </c>
      <c r="AWY36" s="56">
        <f t="shared" si="1244"/>
        <v>0</v>
      </c>
      <c r="AWZ36" s="56">
        <f t="shared" si="1245"/>
        <v>0</v>
      </c>
      <c r="AXA36" s="56">
        <f t="shared" si="1246"/>
        <v>0</v>
      </c>
      <c r="AXB36" s="56">
        <f t="shared" si="1247"/>
        <v>0</v>
      </c>
      <c r="AXC36" s="56">
        <f t="shared" si="1248"/>
        <v>0</v>
      </c>
      <c r="AXD36" s="56">
        <f t="shared" si="1249"/>
        <v>0</v>
      </c>
      <c r="AXE36" s="56">
        <f t="shared" si="1250"/>
        <v>0</v>
      </c>
      <c r="AXF36" s="56">
        <f t="shared" si="1251"/>
        <v>0</v>
      </c>
      <c r="AXG36" s="56">
        <f t="shared" si="1252"/>
        <v>0</v>
      </c>
      <c r="AXH36" s="56">
        <f t="shared" si="1253"/>
        <v>0</v>
      </c>
      <c r="AXI36" s="56">
        <f t="shared" si="1254"/>
        <v>0</v>
      </c>
      <c r="AXJ36" s="56">
        <f t="shared" si="1255"/>
        <v>0</v>
      </c>
      <c r="AXK36" s="56">
        <f t="shared" si="1256"/>
        <v>0</v>
      </c>
      <c r="AXL36" s="56">
        <f t="shared" si="1257"/>
        <v>0</v>
      </c>
      <c r="AXM36" s="56">
        <f t="shared" si="1258"/>
        <v>0</v>
      </c>
      <c r="AXN36" s="56">
        <f t="shared" si="1259"/>
        <v>0</v>
      </c>
      <c r="AXO36" s="56">
        <f t="shared" si="1260"/>
        <v>0</v>
      </c>
      <c r="AXP36" s="56">
        <f t="shared" si="1261"/>
        <v>0</v>
      </c>
      <c r="AXQ36" s="56">
        <f t="shared" si="1262"/>
        <v>0</v>
      </c>
      <c r="AXR36" s="56">
        <f t="shared" si="1263"/>
        <v>0</v>
      </c>
      <c r="AXS36" s="56">
        <f t="shared" si="1264"/>
        <v>0</v>
      </c>
      <c r="AXT36" s="56">
        <f t="shared" si="1265"/>
        <v>0</v>
      </c>
      <c r="AXU36" s="56">
        <f t="shared" si="1266"/>
        <v>0</v>
      </c>
      <c r="AXV36" s="56">
        <f t="shared" si="1267"/>
        <v>0</v>
      </c>
      <c r="AXW36" s="56">
        <f t="shared" si="1268"/>
        <v>0</v>
      </c>
      <c r="AXX36" s="56">
        <f t="shared" si="1269"/>
        <v>0</v>
      </c>
      <c r="AXY36" s="56">
        <f t="shared" si="1270"/>
        <v>0</v>
      </c>
      <c r="AXZ36" s="56">
        <f t="shared" si="1271"/>
        <v>0</v>
      </c>
      <c r="AYA36" s="56">
        <f t="shared" si="1272"/>
        <v>0</v>
      </c>
      <c r="AYB36" s="56">
        <f t="shared" si="1273"/>
        <v>0</v>
      </c>
      <c r="AYC36" s="56">
        <f t="shared" si="1274"/>
        <v>0</v>
      </c>
      <c r="AYD36" s="56">
        <f t="shared" si="1275"/>
        <v>0</v>
      </c>
      <c r="AYE36" s="56">
        <f t="shared" si="1276"/>
        <v>0</v>
      </c>
      <c r="AYF36" s="56">
        <f t="shared" si="1277"/>
        <v>0</v>
      </c>
      <c r="AYG36" s="56">
        <f t="shared" si="1278"/>
        <v>0</v>
      </c>
      <c r="AYH36" s="56">
        <f t="shared" si="1279"/>
        <v>0</v>
      </c>
      <c r="AYI36" s="56">
        <f t="shared" si="1280"/>
        <v>0</v>
      </c>
      <c r="AYJ36" s="56">
        <f t="shared" si="1281"/>
        <v>0</v>
      </c>
      <c r="AYK36" s="56">
        <f t="shared" si="1282"/>
        <v>0</v>
      </c>
      <c r="AYL36" s="56">
        <f t="shared" si="1283"/>
        <v>0</v>
      </c>
      <c r="AYM36" s="56">
        <f t="shared" si="1284"/>
        <v>0</v>
      </c>
      <c r="AYN36" s="56">
        <f t="shared" si="1285"/>
        <v>0</v>
      </c>
      <c r="AYO36" s="56">
        <f t="shared" si="1286"/>
        <v>0</v>
      </c>
      <c r="AYP36" s="56">
        <f t="shared" si="1287"/>
        <v>0</v>
      </c>
      <c r="AYQ36" s="56">
        <f t="shared" si="1288"/>
        <v>0</v>
      </c>
      <c r="AYR36" s="56">
        <f t="shared" si="1289"/>
        <v>0</v>
      </c>
      <c r="AYS36" s="56">
        <f t="shared" si="1290"/>
        <v>0</v>
      </c>
      <c r="AYT36" s="56">
        <f t="shared" si="1291"/>
        <v>0</v>
      </c>
      <c r="AYU36" s="56">
        <f t="shared" si="1292"/>
        <v>0</v>
      </c>
      <c r="AYV36" s="56">
        <f t="shared" si="1293"/>
        <v>0</v>
      </c>
      <c r="AYW36" s="56">
        <f t="shared" si="1294"/>
        <v>0</v>
      </c>
      <c r="AYX36" s="56">
        <f t="shared" si="1295"/>
        <v>0</v>
      </c>
      <c r="AYY36" s="56">
        <f t="shared" si="1296"/>
        <v>0</v>
      </c>
      <c r="AYZ36" s="56">
        <f t="shared" si="1297"/>
        <v>0</v>
      </c>
      <c r="AZA36" s="56">
        <f t="shared" si="1298"/>
        <v>0</v>
      </c>
      <c r="AZB36" s="56">
        <f t="shared" si="1299"/>
        <v>0</v>
      </c>
      <c r="AZC36" s="56">
        <f t="shared" si="1300"/>
        <v>0</v>
      </c>
      <c r="AZD36" s="56">
        <f t="shared" si="1301"/>
        <v>0</v>
      </c>
      <c r="AZE36" s="56">
        <f t="shared" si="1302"/>
        <v>0</v>
      </c>
      <c r="AZF36" s="56">
        <f t="shared" si="1303"/>
        <v>0</v>
      </c>
      <c r="AZG36" s="56">
        <f t="shared" si="1304"/>
        <v>0</v>
      </c>
      <c r="AZH36" s="56">
        <f t="shared" si="1305"/>
        <v>0</v>
      </c>
      <c r="AZI36" s="56">
        <f t="shared" si="1306"/>
        <v>0</v>
      </c>
      <c r="AZJ36" s="56">
        <f t="shared" si="1307"/>
        <v>0</v>
      </c>
      <c r="AZK36" s="56">
        <f t="shared" si="1308"/>
        <v>0</v>
      </c>
      <c r="AZL36" s="56">
        <f t="shared" si="1309"/>
        <v>0</v>
      </c>
      <c r="AZM36" s="56">
        <f t="shared" si="1310"/>
        <v>0</v>
      </c>
      <c r="AZN36" s="56">
        <f t="shared" si="1311"/>
        <v>0</v>
      </c>
      <c r="AZO36" s="56">
        <f t="shared" si="1312"/>
        <v>0</v>
      </c>
      <c r="AZP36" s="56">
        <f t="shared" si="1313"/>
        <v>0</v>
      </c>
      <c r="AZQ36" s="56">
        <f t="shared" si="1314"/>
        <v>0</v>
      </c>
      <c r="AZR36" s="56">
        <f t="shared" si="1315"/>
        <v>0</v>
      </c>
      <c r="AZS36" s="56">
        <f t="shared" si="1316"/>
        <v>0</v>
      </c>
      <c r="AZT36" s="56">
        <f t="shared" si="1317"/>
        <v>0</v>
      </c>
      <c r="AZU36" s="56">
        <f t="shared" si="1318"/>
        <v>0</v>
      </c>
      <c r="AZV36" s="56">
        <f t="shared" si="1319"/>
        <v>0</v>
      </c>
      <c r="AZW36" s="56">
        <f t="shared" si="1320"/>
        <v>0</v>
      </c>
      <c r="AZX36" s="56">
        <f t="shared" si="1321"/>
        <v>0</v>
      </c>
      <c r="AZY36" s="56">
        <f t="shared" si="1322"/>
        <v>0</v>
      </c>
      <c r="AZZ36" s="56">
        <f t="shared" si="1323"/>
        <v>0</v>
      </c>
      <c r="BAA36" s="56">
        <f t="shared" si="1324"/>
        <v>0</v>
      </c>
      <c r="BAB36" s="56">
        <f t="shared" si="1325"/>
        <v>0</v>
      </c>
      <c r="BAC36" s="56">
        <f t="shared" si="1326"/>
        <v>0</v>
      </c>
      <c r="BAD36" s="56">
        <f t="shared" si="1327"/>
        <v>0</v>
      </c>
      <c r="BAE36" s="56">
        <f t="shared" si="1328"/>
        <v>0</v>
      </c>
      <c r="BAF36" s="56">
        <f t="shared" si="1329"/>
        <v>0</v>
      </c>
      <c r="BAG36" s="56">
        <f t="shared" si="1330"/>
        <v>0</v>
      </c>
      <c r="BAH36" s="56">
        <f t="shared" si="1331"/>
        <v>0</v>
      </c>
      <c r="BAI36" s="56">
        <f t="shared" si="1332"/>
        <v>0</v>
      </c>
      <c r="BAJ36" s="56">
        <f t="shared" si="1333"/>
        <v>0</v>
      </c>
      <c r="BAK36" s="56">
        <f t="shared" si="1334"/>
        <v>0</v>
      </c>
      <c r="BAL36" s="56">
        <f t="shared" si="1335"/>
        <v>0</v>
      </c>
      <c r="BAM36" s="56">
        <f t="shared" si="1336"/>
        <v>0</v>
      </c>
      <c r="BAN36" s="56">
        <f t="shared" si="1337"/>
        <v>0</v>
      </c>
      <c r="BAO36" s="56">
        <f t="shared" si="1338"/>
        <v>0</v>
      </c>
      <c r="BAP36" s="56">
        <f t="shared" si="1339"/>
        <v>0</v>
      </c>
      <c r="BAQ36" s="56">
        <f t="shared" si="1340"/>
        <v>0</v>
      </c>
      <c r="BAR36" s="56">
        <f t="shared" si="1341"/>
        <v>0</v>
      </c>
      <c r="BAS36" s="56">
        <f t="shared" si="1342"/>
        <v>0</v>
      </c>
      <c r="BAT36" s="56">
        <f t="shared" si="1343"/>
        <v>0</v>
      </c>
      <c r="BAU36" s="56">
        <f t="shared" si="1344"/>
        <v>0</v>
      </c>
      <c r="BAV36" s="56">
        <f t="shared" si="1345"/>
        <v>0</v>
      </c>
      <c r="BAW36" s="56">
        <f t="shared" si="1346"/>
        <v>0</v>
      </c>
      <c r="BAX36" s="56">
        <f t="shared" si="1347"/>
        <v>0</v>
      </c>
      <c r="BAY36" s="56">
        <f t="shared" si="1348"/>
        <v>0</v>
      </c>
      <c r="BAZ36" s="56">
        <f t="shared" si="1349"/>
        <v>0</v>
      </c>
      <c r="BBA36" s="56">
        <f t="shared" si="1350"/>
        <v>0</v>
      </c>
      <c r="BBB36" s="56">
        <f t="shared" si="1351"/>
        <v>0</v>
      </c>
      <c r="BBC36" s="56">
        <f t="shared" si="1352"/>
        <v>0</v>
      </c>
      <c r="BBD36" s="56">
        <f t="shared" si="1353"/>
        <v>0</v>
      </c>
      <c r="BBE36" s="56">
        <f t="shared" si="1354"/>
        <v>0</v>
      </c>
      <c r="BBF36" s="56">
        <f t="shared" si="1355"/>
        <v>0</v>
      </c>
      <c r="BBG36" s="56">
        <f t="shared" si="1356"/>
        <v>0</v>
      </c>
      <c r="BBH36" s="56">
        <f t="shared" si="1357"/>
        <v>0</v>
      </c>
      <c r="BBI36" s="56">
        <f t="shared" si="1358"/>
        <v>0</v>
      </c>
      <c r="BBJ36" s="56">
        <f t="shared" si="1359"/>
        <v>0</v>
      </c>
      <c r="BBK36" s="56">
        <f t="shared" si="1360"/>
        <v>0</v>
      </c>
      <c r="BBL36" s="56">
        <f t="shared" si="1361"/>
        <v>0</v>
      </c>
      <c r="BBM36" s="56">
        <f t="shared" si="1362"/>
        <v>0</v>
      </c>
      <c r="BBN36" s="56">
        <f t="shared" si="1363"/>
        <v>0</v>
      </c>
      <c r="BBO36" s="56">
        <f t="shared" si="1364"/>
        <v>0</v>
      </c>
      <c r="BBP36" s="56">
        <f t="shared" si="1365"/>
        <v>0</v>
      </c>
      <c r="BBQ36" s="56">
        <f t="shared" si="1366"/>
        <v>0</v>
      </c>
      <c r="BBR36" s="56">
        <f t="shared" si="1367"/>
        <v>0</v>
      </c>
      <c r="BBS36" s="56">
        <f t="shared" si="1368"/>
        <v>0</v>
      </c>
      <c r="BBT36" s="56">
        <f t="shared" si="1369"/>
        <v>0</v>
      </c>
      <c r="BBU36" s="56">
        <f t="shared" si="1370"/>
        <v>0</v>
      </c>
      <c r="BBV36" s="56">
        <f t="shared" si="1371"/>
        <v>0</v>
      </c>
      <c r="BBW36" s="56">
        <f t="shared" si="1372"/>
        <v>0</v>
      </c>
      <c r="BBX36" s="56">
        <f t="shared" si="1373"/>
        <v>0</v>
      </c>
      <c r="BBY36" s="56">
        <f t="shared" si="1374"/>
        <v>0</v>
      </c>
      <c r="BBZ36" s="56">
        <f t="shared" si="1375"/>
        <v>0</v>
      </c>
      <c r="BCA36" s="56">
        <f t="shared" si="1376"/>
        <v>0</v>
      </c>
      <c r="BCB36" s="56">
        <f t="shared" si="1377"/>
        <v>0</v>
      </c>
      <c r="BCC36" s="56">
        <f t="shared" si="1378"/>
        <v>0</v>
      </c>
      <c r="BCD36" s="56">
        <f t="shared" si="1379"/>
        <v>0</v>
      </c>
      <c r="BCE36" s="56">
        <f t="shared" si="1380"/>
        <v>0</v>
      </c>
      <c r="BCF36" s="56">
        <f t="shared" si="1381"/>
        <v>0</v>
      </c>
      <c r="BCG36" s="56">
        <f t="shared" si="1382"/>
        <v>0</v>
      </c>
      <c r="BCH36" s="56">
        <f t="shared" si="1383"/>
        <v>0</v>
      </c>
      <c r="BCI36" s="56">
        <f t="shared" si="1384"/>
        <v>0</v>
      </c>
      <c r="BCJ36" s="56">
        <f t="shared" si="1385"/>
        <v>0</v>
      </c>
      <c r="BCK36" s="56">
        <f t="shared" si="1386"/>
        <v>0</v>
      </c>
      <c r="BCL36" s="56">
        <f t="shared" si="1387"/>
        <v>0</v>
      </c>
      <c r="BCM36" s="56">
        <f t="shared" si="1388"/>
        <v>0</v>
      </c>
      <c r="BCN36" s="56">
        <f t="shared" si="1389"/>
        <v>0</v>
      </c>
      <c r="BCO36" s="56">
        <f t="shared" si="1390"/>
        <v>0</v>
      </c>
      <c r="BCP36" s="56">
        <f t="shared" si="1391"/>
        <v>0</v>
      </c>
      <c r="BCQ36" s="56">
        <f t="shared" si="1392"/>
        <v>0</v>
      </c>
      <c r="BCR36" s="56">
        <f t="shared" si="1393"/>
        <v>0</v>
      </c>
      <c r="BCS36" s="56">
        <f t="shared" si="1394"/>
        <v>0</v>
      </c>
      <c r="BCT36" s="56">
        <f t="shared" si="1395"/>
        <v>0</v>
      </c>
      <c r="BCU36" s="56">
        <f t="shared" si="1396"/>
        <v>0</v>
      </c>
      <c r="BCV36" s="56">
        <f t="shared" si="1397"/>
        <v>0</v>
      </c>
      <c r="BCW36" s="56">
        <f t="shared" si="1398"/>
        <v>0</v>
      </c>
      <c r="BCX36" s="56">
        <f t="shared" si="1399"/>
        <v>0</v>
      </c>
      <c r="BCY36" s="56">
        <f t="shared" si="1400"/>
        <v>0</v>
      </c>
      <c r="BCZ36" s="56">
        <f t="shared" si="1401"/>
        <v>0</v>
      </c>
      <c r="BDA36" s="56">
        <f t="shared" si="1402"/>
        <v>0</v>
      </c>
      <c r="BDB36" s="56">
        <f t="shared" si="1403"/>
        <v>0</v>
      </c>
      <c r="BDC36" s="56">
        <f t="shared" si="1404"/>
        <v>0</v>
      </c>
      <c r="BDD36" s="56">
        <f t="shared" si="1405"/>
        <v>0</v>
      </c>
      <c r="BDE36" s="56">
        <f t="shared" si="1406"/>
        <v>0</v>
      </c>
      <c r="BDF36" s="56">
        <f t="shared" si="1407"/>
        <v>0</v>
      </c>
      <c r="BDG36" s="56">
        <f t="shared" si="1408"/>
        <v>0</v>
      </c>
      <c r="BDH36" s="56">
        <f t="shared" si="1409"/>
        <v>0</v>
      </c>
      <c r="BDI36" s="56">
        <f t="shared" si="1410"/>
        <v>0</v>
      </c>
      <c r="BDJ36" s="56">
        <f t="shared" si="1411"/>
        <v>0</v>
      </c>
      <c r="BDK36" s="56">
        <f t="shared" si="1412"/>
        <v>0</v>
      </c>
      <c r="BDL36" s="56">
        <f t="shared" si="1413"/>
        <v>0</v>
      </c>
      <c r="BDM36" s="56">
        <f t="shared" si="1414"/>
        <v>0</v>
      </c>
      <c r="BDN36" s="56">
        <f t="shared" si="1415"/>
        <v>0</v>
      </c>
      <c r="BDO36" s="56">
        <f t="shared" si="1416"/>
        <v>0</v>
      </c>
      <c r="BDP36" s="56">
        <f t="shared" si="1417"/>
        <v>0</v>
      </c>
      <c r="BDQ36" s="56">
        <f t="shared" si="1418"/>
        <v>0</v>
      </c>
      <c r="BDR36" s="56">
        <f t="shared" si="1419"/>
        <v>0</v>
      </c>
      <c r="BDS36" s="56">
        <f t="shared" si="1420"/>
        <v>0</v>
      </c>
      <c r="BDT36" s="56">
        <f t="shared" si="1421"/>
        <v>0</v>
      </c>
      <c r="BDU36" s="56">
        <f t="shared" si="1422"/>
        <v>0</v>
      </c>
      <c r="BDV36" s="56">
        <f t="shared" si="1423"/>
        <v>0</v>
      </c>
      <c r="BDW36" s="56">
        <f t="shared" si="1424"/>
        <v>0</v>
      </c>
      <c r="BDX36" s="56">
        <f t="shared" si="1425"/>
        <v>0</v>
      </c>
      <c r="BDY36" s="56">
        <f t="shared" si="1426"/>
        <v>0</v>
      </c>
      <c r="BDZ36" s="56">
        <f t="shared" si="1427"/>
        <v>0</v>
      </c>
      <c r="BEA36" s="56">
        <f t="shared" si="1428"/>
        <v>0</v>
      </c>
      <c r="BEB36" s="56">
        <f t="shared" si="1429"/>
        <v>0</v>
      </c>
      <c r="BEC36" s="56">
        <f t="shared" si="1430"/>
        <v>0</v>
      </c>
      <c r="BED36" s="56">
        <f t="shared" si="1431"/>
        <v>0</v>
      </c>
      <c r="BEE36" s="56">
        <f t="shared" si="1432"/>
        <v>0</v>
      </c>
      <c r="BEF36" s="56">
        <f t="shared" si="1433"/>
        <v>0</v>
      </c>
      <c r="BEG36" s="56">
        <f t="shared" si="1434"/>
        <v>0</v>
      </c>
      <c r="BEH36" s="56">
        <f t="shared" si="1435"/>
        <v>0</v>
      </c>
      <c r="BEI36" s="56">
        <f t="shared" si="1436"/>
        <v>0</v>
      </c>
      <c r="BEJ36" s="56">
        <f t="shared" si="1437"/>
        <v>0</v>
      </c>
      <c r="BEK36" s="56">
        <f t="shared" si="1438"/>
        <v>0</v>
      </c>
      <c r="BEL36" s="56">
        <f t="shared" si="1439"/>
        <v>0</v>
      </c>
      <c r="BEM36" s="56">
        <f t="shared" si="1440"/>
        <v>0</v>
      </c>
      <c r="BEN36" s="56">
        <f t="shared" si="1441"/>
        <v>0</v>
      </c>
      <c r="BEO36" s="56">
        <f t="shared" si="1442"/>
        <v>0</v>
      </c>
      <c r="BEP36" s="56">
        <f t="shared" si="1443"/>
        <v>0</v>
      </c>
      <c r="BEQ36" s="56">
        <f t="shared" si="1444"/>
        <v>0</v>
      </c>
      <c r="BER36" s="56">
        <f t="shared" si="1445"/>
        <v>0</v>
      </c>
      <c r="BES36" s="56">
        <f t="shared" si="1446"/>
        <v>0</v>
      </c>
      <c r="BET36" s="56">
        <f t="shared" si="1447"/>
        <v>0</v>
      </c>
      <c r="BEU36" s="56">
        <f t="shared" si="1448"/>
        <v>0</v>
      </c>
      <c r="BEV36" s="56">
        <f t="shared" si="1449"/>
        <v>0</v>
      </c>
      <c r="BEW36" s="56">
        <f t="shared" si="1450"/>
        <v>0</v>
      </c>
      <c r="BEX36" s="56">
        <f t="shared" si="1451"/>
        <v>0</v>
      </c>
      <c r="BEY36" s="56">
        <f t="shared" si="1452"/>
        <v>0</v>
      </c>
      <c r="BEZ36" s="56">
        <f t="shared" si="1453"/>
        <v>0</v>
      </c>
      <c r="BFA36" s="56">
        <f t="shared" si="1454"/>
        <v>0</v>
      </c>
      <c r="BFB36" s="56">
        <f t="shared" si="1455"/>
        <v>0</v>
      </c>
      <c r="BFC36" s="56">
        <f t="shared" si="1456"/>
        <v>0</v>
      </c>
      <c r="BFD36" s="56">
        <f t="shared" si="1457"/>
        <v>0</v>
      </c>
      <c r="BFE36" s="56">
        <f t="shared" si="1458"/>
        <v>0</v>
      </c>
      <c r="BFF36" s="56">
        <f t="shared" si="1459"/>
        <v>0</v>
      </c>
      <c r="BFG36" s="56">
        <f t="shared" si="1460"/>
        <v>0</v>
      </c>
      <c r="BFH36" s="56">
        <f t="shared" si="1461"/>
        <v>0</v>
      </c>
      <c r="BFI36" s="56">
        <f t="shared" si="1462"/>
        <v>0</v>
      </c>
      <c r="BFJ36" s="56">
        <f t="shared" si="1463"/>
        <v>0</v>
      </c>
      <c r="BFK36" s="56">
        <f t="shared" si="1464"/>
        <v>0</v>
      </c>
      <c r="BFL36" s="56">
        <f t="shared" si="1465"/>
        <v>0</v>
      </c>
      <c r="BFM36" s="56">
        <f t="shared" si="1466"/>
        <v>0</v>
      </c>
      <c r="BFN36" s="56">
        <f t="shared" si="1467"/>
        <v>0</v>
      </c>
      <c r="BFO36" s="56">
        <f t="shared" si="1468"/>
        <v>0</v>
      </c>
      <c r="BFP36" s="56">
        <f t="shared" si="1469"/>
        <v>0</v>
      </c>
      <c r="BFQ36" s="56">
        <f t="shared" si="1470"/>
        <v>0</v>
      </c>
      <c r="BFR36" s="56">
        <f t="shared" si="1471"/>
        <v>0</v>
      </c>
      <c r="BFS36" s="56">
        <f t="shared" si="1472"/>
        <v>0</v>
      </c>
      <c r="BFT36" s="56">
        <f t="shared" si="1473"/>
        <v>0</v>
      </c>
      <c r="BFU36" s="56">
        <f t="shared" si="1474"/>
        <v>0</v>
      </c>
      <c r="BFV36" s="56">
        <f t="shared" si="1475"/>
        <v>0</v>
      </c>
      <c r="BFW36" s="56">
        <f t="shared" si="1476"/>
        <v>0</v>
      </c>
      <c r="BFX36" s="56">
        <f t="shared" si="1477"/>
        <v>0</v>
      </c>
      <c r="BFY36" s="56">
        <f t="shared" si="1478"/>
        <v>0</v>
      </c>
      <c r="BFZ36" s="56">
        <f t="shared" si="1479"/>
        <v>0</v>
      </c>
      <c r="BGA36" s="56">
        <f t="shared" si="1480"/>
        <v>0</v>
      </c>
      <c r="BGB36" s="56">
        <f t="shared" si="1481"/>
        <v>0</v>
      </c>
      <c r="BGC36" s="56">
        <f t="shared" si="1482"/>
        <v>0</v>
      </c>
      <c r="BGD36" s="56">
        <f t="shared" si="1483"/>
        <v>0</v>
      </c>
      <c r="BGE36" s="56">
        <f t="shared" si="1484"/>
        <v>0</v>
      </c>
      <c r="BGF36" s="56">
        <f t="shared" si="1485"/>
        <v>0</v>
      </c>
      <c r="BGG36" s="56">
        <f t="shared" si="1486"/>
        <v>0</v>
      </c>
      <c r="BGH36" s="56">
        <f t="shared" si="1487"/>
        <v>0</v>
      </c>
      <c r="BGI36" s="56">
        <f t="shared" si="1488"/>
        <v>0</v>
      </c>
      <c r="BGJ36" s="56">
        <f t="shared" si="1489"/>
        <v>0</v>
      </c>
      <c r="BGK36" s="56">
        <f t="shared" si="1490"/>
        <v>0</v>
      </c>
      <c r="BGL36" s="56">
        <f t="shared" si="1491"/>
        <v>0</v>
      </c>
      <c r="BGM36" s="56">
        <f t="shared" si="1492"/>
        <v>0</v>
      </c>
      <c r="BGN36" s="56">
        <f t="shared" si="1493"/>
        <v>0</v>
      </c>
      <c r="BGO36" s="56">
        <f t="shared" si="1494"/>
        <v>0</v>
      </c>
      <c r="BGP36" s="56">
        <f t="shared" si="1495"/>
        <v>0</v>
      </c>
      <c r="BGQ36" s="56">
        <f t="shared" si="1496"/>
        <v>0</v>
      </c>
      <c r="BGR36" s="56">
        <f t="shared" si="1497"/>
        <v>0</v>
      </c>
      <c r="BGS36" s="56">
        <f t="shared" si="1498"/>
        <v>0</v>
      </c>
      <c r="BGT36" s="56">
        <f t="shared" si="1499"/>
        <v>0</v>
      </c>
      <c r="BGU36" s="56">
        <f t="shared" si="1500"/>
        <v>0</v>
      </c>
      <c r="BGV36" s="56">
        <f t="shared" si="1501"/>
        <v>0</v>
      </c>
      <c r="BGW36" s="56">
        <f t="shared" si="1502"/>
        <v>0</v>
      </c>
      <c r="BGX36" s="56">
        <f t="shared" si="1503"/>
        <v>0</v>
      </c>
      <c r="BGY36" s="56">
        <f t="shared" si="1504"/>
        <v>0</v>
      </c>
      <c r="BGZ36" s="56">
        <f t="shared" si="1505"/>
        <v>0</v>
      </c>
      <c r="BHA36" s="56">
        <f t="shared" si="1506"/>
        <v>0</v>
      </c>
      <c r="BHB36" s="56">
        <f t="shared" si="1507"/>
        <v>0</v>
      </c>
      <c r="BHC36" s="56">
        <f t="shared" si="1508"/>
        <v>0</v>
      </c>
      <c r="BHD36" s="56">
        <f t="shared" si="1509"/>
        <v>0</v>
      </c>
      <c r="BHE36" s="56">
        <f t="shared" si="1510"/>
        <v>0</v>
      </c>
      <c r="BHF36" s="56">
        <f t="shared" si="1511"/>
        <v>0</v>
      </c>
      <c r="BHG36" s="56">
        <f t="shared" si="1512"/>
        <v>0</v>
      </c>
      <c r="BHH36" s="56">
        <f t="shared" si="1513"/>
        <v>0</v>
      </c>
      <c r="BHI36" s="56">
        <f t="shared" si="1514"/>
        <v>0</v>
      </c>
      <c r="BHJ36" s="56">
        <f t="shared" si="1515"/>
        <v>0</v>
      </c>
      <c r="BHK36" s="56">
        <f t="shared" si="1516"/>
        <v>0</v>
      </c>
      <c r="BHL36" s="56">
        <f t="shared" si="1517"/>
        <v>0</v>
      </c>
      <c r="BHM36" s="56">
        <f t="shared" si="1518"/>
        <v>0</v>
      </c>
      <c r="BHN36" s="56">
        <f t="shared" si="1519"/>
        <v>0</v>
      </c>
      <c r="BHO36" s="56">
        <f t="shared" si="1520"/>
        <v>0</v>
      </c>
      <c r="BHP36" s="56">
        <f t="shared" si="1521"/>
        <v>0</v>
      </c>
      <c r="BHQ36" s="56">
        <f t="shared" si="1522"/>
        <v>0</v>
      </c>
      <c r="BHR36" s="56">
        <f t="shared" si="1523"/>
        <v>0</v>
      </c>
      <c r="BHS36" s="56">
        <f t="shared" si="1524"/>
        <v>0</v>
      </c>
      <c r="BHT36" s="56">
        <f t="shared" si="1525"/>
        <v>0</v>
      </c>
      <c r="BHU36" s="56">
        <f t="shared" si="1526"/>
        <v>0</v>
      </c>
      <c r="BHV36" s="56">
        <f t="shared" si="1527"/>
        <v>0</v>
      </c>
      <c r="BHW36" s="56">
        <f t="shared" si="1528"/>
        <v>0</v>
      </c>
      <c r="BHX36" s="56">
        <f t="shared" si="1529"/>
        <v>0</v>
      </c>
      <c r="BHY36" s="56">
        <f t="shared" si="1530"/>
        <v>0</v>
      </c>
      <c r="BHZ36" s="56">
        <f t="shared" si="1531"/>
        <v>0</v>
      </c>
      <c r="BIA36" s="56">
        <f t="shared" si="1532"/>
        <v>0</v>
      </c>
      <c r="BIB36" s="56">
        <f t="shared" si="1533"/>
        <v>0</v>
      </c>
      <c r="BIC36" s="56">
        <f t="shared" si="1534"/>
        <v>0</v>
      </c>
      <c r="BID36" s="56">
        <f t="shared" si="1535"/>
        <v>0</v>
      </c>
      <c r="BIE36" s="56">
        <f t="shared" si="1536"/>
        <v>0</v>
      </c>
      <c r="BIF36" s="56">
        <f t="shared" si="1537"/>
        <v>0</v>
      </c>
      <c r="BIG36" s="56">
        <f t="shared" si="1538"/>
        <v>0</v>
      </c>
      <c r="BIH36" s="56">
        <f t="shared" si="1539"/>
        <v>0</v>
      </c>
      <c r="BII36" s="56">
        <f t="shared" si="1540"/>
        <v>0</v>
      </c>
      <c r="BIJ36" s="56">
        <f t="shared" si="1541"/>
        <v>0</v>
      </c>
      <c r="BIK36" s="56">
        <f t="shared" si="1542"/>
        <v>0</v>
      </c>
      <c r="BIL36" s="56">
        <f t="shared" si="1543"/>
        <v>0</v>
      </c>
      <c r="BIM36" s="56">
        <f t="shared" si="1544"/>
        <v>0</v>
      </c>
      <c r="BIN36" s="56">
        <f t="shared" si="1545"/>
        <v>0</v>
      </c>
      <c r="BIO36" s="56">
        <f t="shared" si="1546"/>
        <v>0</v>
      </c>
      <c r="BIP36" s="56">
        <f t="shared" si="1547"/>
        <v>0</v>
      </c>
      <c r="BIQ36" s="56">
        <f t="shared" si="1548"/>
        <v>0</v>
      </c>
      <c r="BIR36" s="56">
        <f t="shared" si="1549"/>
        <v>0</v>
      </c>
      <c r="BIS36" s="56">
        <f t="shared" si="1550"/>
        <v>0</v>
      </c>
      <c r="BIT36" s="56">
        <f t="shared" si="1551"/>
        <v>0</v>
      </c>
      <c r="BIU36" s="56">
        <f t="shared" si="1552"/>
        <v>0</v>
      </c>
      <c r="BIV36" s="56">
        <f t="shared" si="1553"/>
        <v>0</v>
      </c>
      <c r="BIW36" s="56">
        <f t="shared" si="1554"/>
        <v>0</v>
      </c>
      <c r="BIX36" s="56">
        <f t="shared" si="1555"/>
        <v>0</v>
      </c>
      <c r="BIY36" s="56">
        <f t="shared" si="1556"/>
        <v>0</v>
      </c>
      <c r="BIZ36" s="56">
        <f t="shared" si="1557"/>
        <v>0</v>
      </c>
      <c r="BJA36" s="56">
        <f t="shared" si="1558"/>
        <v>0</v>
      </c>
      <c r="BJB36" s="56">
        <f t="shared" si="1559"/>
        <v>0</v>
      </c>
      <c r="BJC36" s="56">
        <f t="shared" si="1560"/>
        <v>0</v>
      </c>
      <c r="BJD36" s="56">
        <f t="shared" si="1561"/>
        <v>0</v>
      </c>
      <c r="BJE36" s="56">
        <f t="shared" si="1562"/>
        <v>0</v>
      </c>
      <c r="BJF36" s="56">
        <f t="shared" si="1563"/>
        <v>0</v>
      </c>
      <c r="BJG36" s="56">
        <f t="shared" si="1564"/>
        <v>0</v>
      </c>
      <c r="BJH36" s="56">
        <f t="shared" si="1565"/>
        <v>0</v>
      </c>
      <c r="BJI36" s="56">
        <f t="shared" si="1566"/>
        <v>0</v>
      </c>
      <c r="BJJ36" s="56">
        <f t="shared" si="1567"/>
        <v>0</v>
      </c>
      <c r="BJK36" s="56">
        <f t="shared" si="1568"/>
        <v>0</v>
      </c>
      <c r="BJL36" s="56">
        <f t="shared" si="1569"/>
        <v>0</v>
      </c>
      <c r="BJM36" s="56">
        <f t="shared" si="1570"/>
        <v>0</v>
      </c>
      <c r="BJN36" s="56">
        <f t="shared" si="1571"/>
        <v>0</v>
      </c>
      <c r="BJO36" s="56">
        <f t="shared" si="1572"/>
        <v>0</v>
      </c>
      <c r="BJP36" s="56">
        <f t="shared" si="1573"/>
        <v>0</v>
      </c>
      <c r="BJQ36" s="56">
        <f t="shared" si="1574"/>
        <v>0</v>
      </c>
      <c r="BJR36" s="56">
        <f t="shared" si="1575"/>
        <v>0</v>
      </c>
      <c r="BJS36" s="56">
        <f t="shared" si="1576"/>
        <v>0</v>
      </c>
      <c r="BJT36" s="56">
        <f t="shared" si="1577"/>
        <v>0</v>
      </c>
      <c r="BJU36" s="56">
        <f t="shared" si="1578"/>
        <v>0</v>
      </c>
      <c r="BJV36" s="56">
        <f t="shared" si="1579"/>
        <v>0</v>
      </c>
      <c r="BJW36" s="56">
        <f t="shared" si="1580"/>
        <v>0</v>
      </c>
      <c r="BJX36" s="56">
        <f t="shared" si="1581"/>
        <v>0</v>
      </c>
      <c r="BJY36" s="56">
        <f t="shared" si="1582"/>
        <v>0</v>
      </c>
      <c r="BJZ36" s="56">
        <f t="shared" si="1583"/>
        <v>0</v>
      </c>
      <c r="BKA36" s="56">
        <f t="shared" si="1584"/>
        <v>0</v>
      </c>
      <c r="BKB36" s="56">
        <f t="shared" si="1585"/>
        <v>0</v>
      </c>
      <c r="BKC36" s="56">
        <f t="shared" si="1586"/>
        <v>0</v>
      </c>
      <c r="BKD36" s="56">
        <f t="shared" si="1587"/>
        <v>0</v>
      </c>
      <c r="BKE36" s="56">
        <f t="shared" si="1588"/>
        <v>0</v>
      </c>
      <c r="BKF36" s="56">
        <f t="shared" si="1589"/>
        <v>0</v>
      </c>
      <c r="BKG36" s="56">
        <f t="shared" si="1590"/>
        <v>0</v>
      </c>
      <c r="BKH36" s="56">
        <f t="shared" si="1591"/>
        <v>0</v>
      </c>
      <c r="BKI36" s="56">
        <f t="shared" si="1592"/>
        <v>0</v>
      </c>
      <c r="BKJ36" s="56">
        <f t="shared" si="1593"/>
        <v>0</v>
      </c>
      <c r="BKK36" s="56">
        <f t="shared" si="1594"/>
        <v>0</v>
      </c>
      <c r="BKL36" s="56">
        <f t="shared" si="1595"/>
        <v>0</v>
      </c>
      <c r="BKM36" s="56">
        <f t="shared" si="1596"/>
        <v>0</v>
      </c>
      <c r="BKN36" s="56">
        <f t="shared" si="1597"/>
        <v>0</v>
      </c>
      <c r="BKO36" s="56">
        <f t="shared" si="1598"/>
        <v>0</v>
      </c>
      <c r="BKP36" s="56">
        <f t="shared" si="1599"/>
        <v>0</v>
      </c>
      <c r="BKQ36" s="56">
        <f t="shared" si="1600"/>
        <v>0</v>
      </c>
      <c r="BKR36" s="56">
        <f t="shared" si="1601"/>
        <v>0</v>
      </c>
      <c r="BKS36" s="56">
        <f t="shared" si="1602"/>
        <v>0</v>
      </c>
      <c r="BKT36" s="56">
        <f t="shared" si="1603"/>
        <v>0</v>
      </c>
      <c r="BKU36" s="56">
        <f t="shared" si="1604"/>
        <v>0</v>
      </c>
      <c r="BKV36" s="56">
        <f t="shared" si="1605"/>
        <v>0</v>
      </c>
      <c r="BKW36" s="56">
        <f t="shared" si="1606"/>
        <v>0</v>
      </c>
      <c r="BKX36" s="56">
        <f t="shared" si="1607"/>
        <v>0</v>
      </c>
      <c r="BKY36" s="56">
        <f t="shared" si="1608"/>
        <v>0</v>
      </c>
      <c r="BKZ36" s="56">
        <f t="shared" si="1609"/>
        <v>0</v>
      </c>
      <c r="BLA36" s="56">
        <f t="shared" si="1610"/>
        <v>0</v>
      </c>
      <c r="BLB36" s="56">
        <f t="shared" si="1611"/>
        <v>0</v>
      </c>
      <c r="BLC36" s="56">
        <f t="shared" si="1612"/>
        <v>0</v>
      </c>
      <c r="BLD36" s="56">
        <f t="shared" si="1613"/>
        <v>0</v>
      </c>
      <c r="BLE36" s="56">
        <f t="shared" si="1614"/>
        <v>0</v>
      </c>
      <c r="BLF36" s="56">
        <f t="shared" si="1615"/>
        <v>0</v>
      </c>
      <c r="BLG36" s="56">
        <f t="shared" si="1616"/>
        <v>0</v>
      </c>
      <c r="BLH36" s="56">
        <f t="shared" si="1617"/>
        <v>0</v>
      </c>
      <c r="BLI36" s="56">
        <f t="shared" si="1618"/>
        <v>0</v>
      </c>
      <c r="BLJ36" s="56">
        <f t="shared" si="1619"/>
        <v>0</v>
      </c>
      <c r="BLK36" s="56">
        <f t="shared" si="1620"/>
        <v>0</v>
      </c>
      <c r="BLL36" s="56">
        <f t="shared" si="1621"/>
        <v>0</v>
      </c>
      <c r="BLM36" s="56">
        <f t="shared" si="1622"/>
        <v>0</v>
      </c>
      <c r="BLN36" s="56">
        <f t="shared" si="1623"/>
        <v>0</v>
      </c>
      <c r="BLO36" s="56">
        <f t="shared" si="1624"/>
        <v>0</v>
      </c>
      <c r="BLP36" s="56">
        <f t="shared" si="1625"/>
        <v>0</v>
      </c>
      <c r="BLQ36" s="56">
        <f t="shared" si="1626"/>
        <v>0</v>
      </c>
      <c r="BLR36" s="56">
        <f t="shared" si="1627"/>
        <v>0</v>
      </c>
      <c r="BLS36" s="56">
        <f t="shared" si="1628"/>
        <v>0</v>
      </c>
      <c r="BLT36" s="56">
        <f t="shared" si="1629"/>
        <v>0</v>
      </c>
      <c r="BLU36" s="56">
        <f t="shared" si="1630"/>
        <v>0</v>
      </c>
      <c r="BLV36" s="56">
        <f t="shared" si="1631"/>
        <v>0</v>
      </c>
      <c r="BLW36" s="56">
        <f t="shared" si="1632"/>
        <v>0</v>
      </c>
      <c r="BLX36" s="56">
        <f t="shared" si="1633"/>
        <v>0</v>
      </c>
      <c r="BLY36" s="56">
        <f t="shared" si="1634"/>
        <v>0</v>
      </c>
      <c r="BLZ36" s="56">
        <f t="shared" si="1635"/>
        <v>0</v>
      </c>
      <c r="BMA36" s="56">
        <f t="shared" si="1636"/>
        <v>0</v>
      </c>
      <c r="BMB36" s="56">
        <f t="shared" si="1637"/>
        <v>0</v>
      </c>
      <c r="BMC36" s="56">
        <f t="shared" si="1638"/>
        <v>0</v>
      </c>
      <c r="BMD36" s="56">
        <f t="shared" si="1639"/>
        <v>0</v>
      </c>
      <c r="BME36" s="56">
        <f t="shared" si="1640"/>
        <v>0</v>
      </c>
      <c r="BMF36" s="56">
        <f t="shared" si="1641"/>
        <v>0</v>
      </c>
      <c r="BMG36" s="56">
        <f t="shared" si="1642"/>
        <v>0</v>
      </c>
      <c r="BMH36" s="56">
        <f t="shared" si="1643"/>
        <v>0</v>
      </c>
      <c r="BMI36" s="56">
        <f t="shared" si="1644"/>
        <v>0</v>
      </c>
      <c r="BMJ36" s="56">
        <f t="shared" si="1645"/>
        <v>0</v>
      </c>
      <c r="BMK36" s="56">
        <f t="shared" si="1646"/>
        <v>0</v>
      </c>
      <c r="BML36" s="56">
        <f t="shared" si="1647"/>
        <v>0</v>
      </c>
      <c r="BMM36" s="56">
        <f t="shared" si="1648"/>
        <v>0</v>
      </c>
      <c r="BMN36" s="56">
        <f t="shared" si="1649"/>
        <v>0</v>
      </c>
      <c r="BMO36" s="56">
        <f t="shared" si="1650"/>
        <v>0</v>
      </c>
      <c r="BMP36" s="56">
        <f t="shared" si="1651"/>
        <v>0</v>
      </c>
      <c r="BMQ36" s="56">
        <f t="shared" si="1652"/>
        <v>0</v>
      </c>
      <c r="BMR36" s="56">
        <f t="shared" si="1653"/>
        <v>0</v>
      </c>
      <c r="BMS36" s="56">
        <f t="shared" si="1654"/>
        <v>0</v>
      </c>
      <c r="BMT36" s="56">
        <f t="shared" si="1655"/>
        <v>0</v>
      </c>
      <c r="BMU36" s="56">
        <f t="shared" si="1656"/>
        <v>0</v>
      </c>
      <c r="BMV36" s="56">
        <f t="shared" si="1657"/>
        <v>0</v>
      </c>
      <c r="BMW36" s="56">
        <f t="shared" si="1658"/>
        <v>0</v>
      </c>
      <c r="BMX36" s="56">
        <f t="shared" si="1659"/>
        <v>0</v>
      </c>
      <c r="BMY36" s="56">
        <f t="shared" si="1660"/>
        <v>0</v>
      </c>
      <c r="BMZ36" s="56">
        <f t="shared" si="1661"/>
        <v>0</v>
      </c>
      <c r="BNA36" s="56">
        <f t="shared" si="1662"/>
        <v>0</v>
      </c>
      <c r="BNB36" s="56">
        <f t="shared" si="1663"/>
        <v>0</v>
      </c>
      <c r="BNC36" s="56">
        <f t="shared" si="1664"/>
        <v>0</v>
      </c>
      <c r="BND36" s="56">
        <f t="shared" si="1665"/>
        <v>0</v>
      </c>
      <c r="BNE36" s="56">
        <f t="shared" si="1666"/>
        <v>0</v>
      </c>
      <c r="BNF36" s="56">
        <f t="shared" si="1667"/>
        <v>0</v>
      </c>
      <c r="BNG36" s="56">
        <f t="shared" si="1668"/>
        <v>0</v>
      </c>
      <c r="BNH36" s="56">
        <f t="shared" si="1669"/>
        <v>0</v>
      </c>
      <c r="BNI36" s="56">
        <f t="shared" si="1670"/>
        <v>0</v>
      </c>
      <c r="BNJ36" s="56">
        <f t="shared" si="1671"/>
        <v>0</v>
      </c>
      <c r="BNK36" s="56">
        <f t="shared" si="1672"/>
        <v>0</v>
      </c>
      <c r="BNL36" s="56">
        <f t="shared" si="1673"/>
        <v>0</v>
      </c>
      <c r="BNM36" s="56">
        <f t="shared" si="1674"/>
        <v>0</v>
      </c>
      <c r="BNN36" s="56">
        <f t="shared" si="1675"/>
        <v>0</v>
      </c>
      <c r="BNO36" s="56">
        <f t="shared" si="1676"/>
        <v>0</v>
      </c>
      <c r="BNP36" s="56">
        <f t="shared" si="1677"/>
        <v>0</v>
      </c>
      <c r="BNQ36" s="56">
        <f t="shared" si="1678"/>
        <v>0</v>
      </c>
      <c r="BNR36" s="56">
        <f t="shared" si="1679"/>
        <v>0</v>
      </c>
      <c r="BNS36" s="56">
        <f t="shared" si="1680"/>
        <v>0</v>
      </c>
      <c r="BNT36" s="56">
        <f t="shared" si="1681"/>
        <v>0</v>
      </c>
      <c r="BNU36" s="56">
        <f t="shared" si="1682"/>
        <v>0</v>
      </c>
      <c r="BNV36" s="56">
        <f t="shared" si="1683"/>
        <v>0</v>
      </c>
      <c r="BNW36" s="56">
        <f t="shared" si="1684"/>
        <v>0</v>
      </c>
      <c r="BNX36" s="56">
        <f t="shared" si="1685"/>
        <v>0</v>
      </c>
      <c r="BNY36" s="56">
        <f t="shared" si="1686"/>
        <v>0</v>
      </c>
      <c r="BNZ36" s="56">
        <f t="shared" si="1687"/>
        <v>0</v>
      </c>
      <c r="BOA36" s="56">
        <f t="shared" si="1688"/>
        <v>0</v>
      </c>
      <c r="BOB36" s="56">
        <f t="shared" si="1689"/>
        <v>0</v>
      </c>
      <c r="BOC36" s="56">
        <f t="shared" si="1690"/>
        <v>0</v>
      </c>
      <c r="BOD36" s="56">
        <f t="shared" si="1691"/>
        <v>0</v>
      </c>
      <c r="BOE36" s="56">
        <f t="shared" si="1692"/>
        <v>0</v>
      </c>
      <c r="BOF36" s="56">
        <f t="shared" si="1693"/>
        <v>0</v>
      </c>
      <c r="BOG36" s="56">
        <f t="shared" si="1694"/>
        <v>0</v>
      </c>
      <c r="BOH36" s="56">
        <f t="shared" si="1695"/>
        <v>0</v>
      </c>
      <c r="BOI36" s="56">
        <f t="shared" si="1696"/>
        <v>0</v>
      </c>
      <c r="BOJ36" s="56">
        <f t="shared" si="1697"/>
        <v>0</v>
      </c>
      <c r="BOK36" s="56">
        <f t="shared" si="1698"/>
        <v>0</v>
      </c>
      <c r="BOL36" s="56">
        <f t="shared" si="1699"/>
        <v>0</v>
      </c>
      <c r="BOM36" s="56">
        <f t="shared" si="1700"/>
        <v>0</v>
      </c>
      <c r="BON36" s="56">
        <f t="shared" si="1701"/>
        <v>0</v>
      </c>
      <c r="BOO36" s="56">
        <f t="shared" si="1702"/>
        <v>0</v>
      </c>
      <c r="BOP36" s="56">
        <f t="shared" si="1703"/>
        <v>0</v>
      </c>
      <c r="BOQ36" s="56">
        <f t="shared" si="1704"/>
        <v>0</v>
      </c>
      <c r="BOR36" s="56">
        <f t="shared" si="1705"/>
        <v>0</v>
      </c>
      <c r="BOS36" s="56">
        <f t="shared" si="1706"/>
        <v>0</v>
      </c>
      <c r="BOT36" s="56">
        <f t="shared" si="1707"/>
        <v>0</v>
      </c>
      <c r="BOU36" s="56">
        <f t="shared" si="1708"/>
        <v>0</v>
      </c>
      <c r="BOV36" s="56">
        <f t="shared" si="1709"/>
        <v>0</v>
      </c>
      <c r="BOW36" s="56">
        <f t="shared" si="1710"/>
        <v>0</v>
      </c>
      <c r="BOX36" s="56">
        <f t="shared" si="1711"/>
        <v>0</v>
      </c>
      <c r="BOY36" s="56">
        <f t="shared" si="1712"/>
        <v>0</v>
      </c>
      <c r="BOZ36" s="56">
        <f t="shared" si="1713"/>
        <v>0</v>
      </c>
      <c r="BPA36" s="56">
        <f t="shared" si="1714"/>
        <v>0</v>
      </c>
      <c r="BPB36" s="56">
        <f t="shared" si="1715"/>
        <v>0</v>
      </c>
      <c r="BPC36" s="56">
        <f t="shared" si="1716"/>
        <v>0</v>
      </c>
      <c r="BPD36" s="56">
        <f t="shared" si="1717"/>
        <v>0</v>
      </c>
      <c r="BPE36" s="56">
        <f t="shared" si="1718"/>
        <v>0</v>
      </c>
      <c r="BPF36" s="56">
        <f t="shared" si="1719"/>
        <v>0</v>
      </c>
      <c r="BPG36" s="56">
        <f t="shared" si="1720"/>
        <v>0</v>
      </c>
      <c r="BPH36" s="56">
        <f t="shared" si="1721"/>
        <v>0</v>
      </c>
      <c r="BPI36" s="56">
        <f t="shared" si="1722"/>
        <v>0</v>
      </c>
      <c r="BPJ36" s="56">
        <f t="shared" si="1723"/>
        <v>0</v>
      </c>
      <c r="BPK36" s="56">
        <f t="shared" si="1724"/>
        <v>0</v>
      </c>
      <c r="BPL36" s="56">
        <f t="shared" si="1725"/>
        <v>0</v>
      </c>
      <c r="BPM36" s="56">
        <f t="shared" si="1726"/>
        <v>0</v>
      </c>
      <c r="BPN36" s="56">
        <f t="shared" si="1727"/>
        <v>0</v>
      </c>
      <c r="BPO36" s="56">
        <f t="shared" si="1728"/>
        <v>0</v>
      </c>
      <c r="BPP36" s="56">
        <f t="shared" si="1729"/>
        <v>0</v>
      </c>
      <c r="BPQ36" s="56">
        <f t="shared" si="1730"/>
        <v>0</v>
      </c>
      <c r="BPR36" s="56">
        <f t="shared" si="1731"/>
        <v>0</v>
      </c>
      <c r="BPS36" s="56">
        <f t="shared" si="1732"/>
        <v>0</v>
      </c>
      <c r="BPT36" s="56">
        <f t="shared" si="1733"/>
        <v>0</v>
      </c>
      <c r="BPU36" s="56">
        <f t="shared" si="1734"/>
        <v>0</v>
      </c>
      <c r="BPV36" s="56">
        <f t="shared" si="1735"/>
        <v>0</v>
      </c>
      <c r="BPW36" s="56">
        <f t="shared" si="1736"/>
        <v>0</v>
      </c>
      <c r="BPX36" s="56">
        <f t="shared" si="1737"/>
        <v>0</v>
      </c>
      <c r="BPY36" s="56">
        <f t="shared" si="1738"/>
        <v>0</v>
      </c>
      <c r="BPZ36" s="56">
        <f t="shared" si="1739"/>
        <v>0</v>
      </c>
      <c r="BQA36" s="56">
        <f t="shared" si="1740"/>
        <v>0</v>
      </c>
      <c r="BQB36" s="56">
        <f t="shared" si="1741"/>
        <v>0</v>
      </c>
      <c r="BQC36" s="56">
        <f t="shared" si="1742"/>
        <v>0</v>
      </c>
      <c r="BQD36" s="56">
        <f t="shared" si="1743"/>
        <v>0</v>
      </c>
      <c r="BQE36" s="56">
        <f t="shared" si="1744"/>
        <v>0</v>
      </c>
      <c r="BQF36" s="56">
        <f t="shared" si="1745"/>
        <v>0</v>
      </c>
      <c r="BQG36" s="56">
        <f t="shared" si="1746"/>
        <v>0</v>
      </c>
      <c r="BQH36" s="56">
        <f t="shared" si="1747"/>
        <v>0</v>
      </c>
      <c r="BQI36" s="56">
        <f t="shared" si="1748"/>
        <v>0</v>
      </c>
      <c r="BQJ36" s="56">
        <f t="shared" si="1749"/>
        <v>0</v>
      </c>
      <c r="BQK36" s="56">
        <f t="shared" si="1750"/>
        <v>0</v>
      </c>
      <c r="BQL36" s="56">
        <f t="shared" si="1751"/>
        <v>0</v>
      </c>
      <c r="BQM36" s="56">
        <f t="shared" si="1752"/>
        <v>0</v>
      </c>
      <c r="BQN36" s="56">
        <f t="shared" si="1753"/>
        <v>0</v>
      </c>
      <c r="BQO36" s="56">
        <f t="shared" si="1754"/>
        <v>0</v>
      </c>
      <c r="BQP36" s="56">
        <f t="shared" si="1755"/>
        <v>0</v>
      </c>
      <c r="BQQ36" s="56">
        <f t="shared" si="1756"/>
        <v>0</v>
      </c>
      <c r="BQR36" s="56">
        <f t="shared" si="1757"/>
        <v>0</v>
      </c>
      <c r="BQS36" s="56">
        <f t="shared" si="1758"/>
        <v>0</v>
      </c>
      <c r="BQT36" s="56">
        <f t="shared" si="1759"/>
        <v>0</v>
      </c>
      <c r="BQU36" s="56">
        <f t="shared" si="1760"/>
        <v>0</v>
      </c>
      <c r="BQV36" s="56">
        <f t="shared" si="1761"/>
        <v>0</v>
      </c>
      <c r="BQW36" s="56">
        <f t="shared" si="1762"/>
        <v>0</v>
      </c>
      <c r="BQX36" s="56">
        <f t="shared" si="1763"/>
        <v>0</v>
      </c>
      <c r="BQY36" s="56">
        <f t="shared" si="1764"/>
        <v>0</v>
      </c>
      <c r="BQZ36" s="56">
        <f t="shared" si="1765"/>
        <v>0</v>
      </c>
      <c r="BRA36" s="56">
        <f t="shared" si="1766"/>
        <v>0</v>
      </c>
      <c r="BRB36" s="56">
        <f t="shared" si="1767"/>
        <v>0</v>
      </c>
      <c r="BRC36" s="56">
        <f t="shared" si="1768"/>
        <v>0</v>
      </c>
      <c r="BRD36" s="56">
        <f t="shared" si="1769"/>
        <v>0</v>
      </c>
      <c r="BRE36" s="56">
        <f t="shared" si="1770"/>
        <v>0</v>
      </c>
      <c r="BRF36" s="56">
        <f t="shared" si="1771"/>
        <v>0</v>
      </c>
      <c r="BRG36" s="56">
        <f t="shared" si="1772"/>
        <v>0</v>
      </c>
      <c r="BRH36" s="56">
        <f t="shared" si="1773"/>
        <v>0</v>
      </c>
      <c r="BRI36" s="56">
        <f t="shared" si="1774"/>
        <v>0</v>
      </c>
      <c r="BRJ36" s="56">
        <f t="shared" si="1775"/>
        <v>0</v>
      </c>
      <c r="BRK36" s="56">
        <f t="shared" si="1776"/>
        <v>0</v>
      </c>
      <c r="BRL36" s="56">
        <f t="shared" si="1777"/>
        <v>0</v>
      </c>
      <c r="BRM36" s="56">
        <f t="shared" si="1778"/>
        <v>0</v>
      </c>
      <c r="BRN36" s="56">
        <f t="shared" si="1779"/>
        <v>0</v>
      </c>
      <c r="BRO36" s="56">
        <f t="shared" si="1780"/>
        <v>0</v>
      </c>
      <c r="BRP36" s="56">
        <f t="shared" si="1781"/>
        <v>0</v>
      </c>
      <c r="BRQ36" s="56">
        <f t="shared" si="1782"/>
        <v>0</v>
      </c>
      <c r="BRR36" s="56">
        <f t="shared" si="1783"/>
        <v>0</v>
      </c>
      <c r="BRS36" s="56">
        <f t="shared" si="1784"/>
        <v>0</v>
      </c>
      <c r="BRT36" s="56">
        <f t="shared" si="1785"/>
        <v>0</v>
      </c>
      <c r="BRU36" s="56">
        <f t="shared" si="1786"/>
        <v>0</v>
      </c>
      <c r="BRV36" s="56">
        <f t="shared" si="1787"/>
        <v>0</v>
      </c>
      <c r="BRW36" s="56">
        <f t="shared" si="1788"/>
        <v>0</v>
      </c>
      <c r="BRX36" s="56">
        <f t="shared" si="1789"/>
        <v>0</v>
      </c>
      <c r="BRY36" s="56">
        <f t="shared" si="1790"/>
        <v>0</v>
      </c>
      <c r="BRZ36" s="56">
        <f t="shared" si="1791"/>
        <v>0</v>
      </c>
      <c r="BSA36" s="56">
        <f t="shared" si="1792"/>
        <v>0</v>
      </c>
      <c r="BSB36" s="56">
        <f t="shared" si="1793"/>
        <v>0</v>
      </c>
      <c r="BSC36" s="56">
        <f t="shared" si="1794"/>
        <v>0</v>
      </c>
      <c r="BSD36" s="56">
        <f t="shared" si="1795"/>
        <v>0</v>
      </c>
      <c r="BSE36" s="56">
        <f t="shared" si="1796"/>
        <v>0</v>
      </c>
      <c r="BSF36" s="56">
        <f t="shared" si="1797"/>
        <v>0</v>
      </c>
      <c r="BSG36" s="56">
        <f t="shared" si="1798"/>
        <v>0</v>
      </c>
      <c r="BSH36" s="56">
        <f t="shared" si="1799"/>
        <v>0</v>
      </c>
      <c r="BSI36" s="56">
        <f t="shared" si="1800"/>
        <v>0</v>
      </c>
      <c r="BSJ36" s="56">
        <f t="shared" si="1801"/>
        <v>0</v>
      </c>
      <c r="BSK36" s="56">
        <f t="shared" si="1802"/>
        <v>0</v>
      </c>
      <c r="BSL36" s="56">
        <f t="shared" si="1803"/>
        <v>0</v>
      </c>
      <c r="BSM36" s="56">
        <f t="shared" si="1804"/>
        <v>0</v>
      </c>
      <c r="BSN36" s="56">
        <f t="shared" si="1805"/>
        <v>0</v>
      </c>
      <c r="BSO36" s="56">
        <f t="shared" si="1806"/>
        <v>0</v>
      </c>
      <c r="BSP36" s="56">
        <f t="shared" si="1807"/>
        <v>0</v>
      </c>
      <c r="BSQ36" s="56">
        <f t="shared" si="1808"/>
        <v>0</v>
      </c>
      <c r="BSR36" s="56">
        <f t="shared" si="1809"/>
        <v>0</v>
      </c>
      <c r="BSS36" s="56">
        <f t="shared" si="1810"/>
        <v>0</v>
      </c>
      <c r="BST36" s="56">
        <f t="shared" si="1811"/>
        <v>0</v>
      </c>
      <c r="BSU36" s="56">
        <f t="shared" si="1812"/>
        <v>0</v>
      </c>
      <c r="BSV36" s="56">
        <f t="shared" si="1813"/>
        <v>0</v>
      </c>
      <c r="BSW36" s="56">
        <f t="shared" si="1814"/>
        <v>0</v>
      </c>
      <c r="BSX36" s="56">
        <f t="shared" si="1815"/>
        <v>0</v>
      </c>
      <c r="BSY36" s="56">
        <f t="shared" si="1816"/>
        <v>0</v>
      </c>
      <c r="BSZ36" s="56">
        <f t="shared" si="1817"/>
        <v>0</v>
      </c>
      <c r="BTA36" s="56">
        <f t="shared" si="1818"/>
        <v>0</v>
      </c>
      <c r="BTB36" s="56">
        <f t="shared" si="1819"/>
        <v>0</v>
      </c>
      <c r="BTC36" s="56">
        <f t="shared" si="1820"/>
        <v>0</v>
      </c>
      <c r="BTD36" s="56">
        <f t="shared" si="1821"/>
        <v>0</v>
      </c>
      <c r="BTE36" s="56">
        <f t="shared" si="1822"/>
        <v>0</v>
      </c>
      <c r="BTF36" s="56">
        <f t="shared" si="1823"/>
        <v>0</v>
      </c>
      <c r="BTG36" s="56">
        <f t="shared" si="1824"/>
        <v>0</v>
      </c>
      <c r="BTH36" s="56">
        <f t="shared" si="1825"/>
        <v>0</v>
      </c>
      <c r="BTI36" s="56">
        <f t="shared" si="1826"/>
        <v>0</v>
      </c>
      <c r="BTJ36" s="56">
        <f t="shared" si="1827"/>
        <v>0</v>
      </c>
      <c r="BTK36" s="56">
        <f t="shared" si="1828"/>
        <v>0</v>
      </c>
      <c r="BTL36" s="56">
        <f t="shared" si="1829"/>
        <v>0</v>
      </c>
      <c r="BTM36" s="56">
        <f t="shared" si="1830"/>
        <v>0</v>
      </c>
      <c r="BTN36" s="56">
        <f t="shared" si="1831"/>
        <v>0</v>
      </c>
      <c r="BTO36" s="56">
        <f t="shared" si="1832"/>
        <v>0</v>
      </c>
      <c r="BTP36" s="56">
        <f t="shared" si="1833"/>
        <v>0</v>
      </c>
      <c r="BTQ36" s="56">
        <f t="shared" si="1834"/>
        <v>0</v>
      </c>
      <c r="BTR36" s="56">
        <f t="shared" si="1835"/>
        <v>0</v>
      </c>
      <c r="BTS36" s="56">
        <f t="shared" si="1836"/>
        <v>0</v>
      </c>
      <c r="BTT36" s="56">
        <f t="shared" si="1837"/>
        <v>0</v>
      </c>
      <c r="BTU36" s="56">
        <f t="shared" si="1838"/>
        <v>0</v>
      </c>
      <c r="BTV36" s="56">
        <f t="shared" si="1839"/>
        <v>0</v>
      </c>
      <c r="BTW36" s="56">
        <f t="shared" si="1840"/>
        <v>0</v>
      </c>
      <c r="BTX36" s="56">
        <f t="shared" si="1841"/>
        <v>0</v>
      </c>
      <c r="BTY36" s="56">
        <f t="shared" si="1842"/>
        <v>0</v>
      </c>
      <c r="BTZ36" s="56">
        <f t="shared" si="1843"/>
        <v>0</v>
      </c>
      <c r="BUA36" s="56">
        <f t="shared" si="1844"/>
        <v>0</v>
      </c>
      <c r="BUB36" s="56">
        <f t="shared" si="1845"/>
        <v>0</v>
      </c>
      <c r="BUC36" s="56">
        <f t="shared" si="1846"/>
        <v>0</v>
      </c>
      <c r="BUD36" s="56">
        <f t="shared" si="1847"/>
        <v>0</v>
      </c>
      <c r="BUE36" s="56">
        <f t="shared" si="1848"/>
        <v>0</v>
      </c>
      <c r="BUF36" s="56">
        <f t="shared" si="1849"/>
        <v>0</v>
      </c>
      <c r="BUG36" s="56">
        <f t="shared" si="1850"/>
        <v>0</v>
      </c>
      <c r="BUH36" s="56">
        <f t="shared" si="1851"/>
        <v>0</v>
      </c>
      <c r="BUI36" s="56">
        <f t="shared" si="1852"/>
        <v>0</v>
      </c>
      <c r="BUJ36" s="56">
        <f t="shared" si="1853"/>
        <v>0</v>
      </c>
      <c r="BUK36" s="56">
        <f t="shared" si="1854"/>
        <v>0</v>
      </c>
      <c r="BUL36" s="56">
        <f t="shared" si="1855"/>
        <v>0</v>
      </c>
      <c r="BUM36" s="56">
        <f t="shared" si="1856"/>
        <v>0</v>
      </c>
      <c r="BUN36" s="56">
        <f t="shared" si="1857"/>
        <v>0</v>
      </c>
      <c r="BUO36" s="56">
        <f t="shared" si="1858"/>
        <v>0</v>
      </c>
      <c r="BUP36" s="56">
        <f t="shared" si="1859"/>
        <v>0</v>
      </c>
      <c r="BUQ36" s="56">
        <f t="shared" si="1860"/>
        <v>0</v>
      </c>
      <c r="BUR36" s="56">
        <f t="shared" si="1861"/>
        <v>0</v>
      </c>
      <c r="BUS36" s="56">
        <f t="shared" si="1862"/>
        <v>0</v>
      </c>
      <c r="BUT36" s="56">
        <f t="shared" si="1863"/>
        <v>0</v>
      </c>
      <c r="BUU36" s="56">
        <f t="shared" si="1864"/>
        <v>0</v>
      </c>
      <c r="BUV36" s="56">
        <f t="shared" si="1865"/>
        <v>0</v>
      </c>
      <c r="BUW36" s="56">
        <f t="shared" si="1866"/>
        <v>0</v>
      </c>
      <c r="BUX36" s="56">
        <f t="shared" si="1867"/>
        <v>0</v>
      </c>
      <c r="BUY36" s="56">
        <f t="shared" si="1868"/>
        <v>0</v>
      </c>
      <c r="BUZ36" s="56">
        <f t="shared" si="1869"/>
        <v>0</v>
      </c>
      <c r="BVA36" s="56">
        <f t="shared" si="1870"/>
        <v>0</v>
      </c>
      <c r="BVB36" s="56">
        <f t="shared" si="1871"/>
        <v>0</v>
      </c>
      <c r="BVC36" s="56">
        <f t="shared" si="1872"/>
        <v>0</v>
      </c>
      <c r="BVD36" s="56">
        <f t="shared" si="1873"/>
        <v>0</v>
      </c>
      <c r="BVE36" s="56">
        <f t="shared" si="1874"/>
        <v>0</v>
      </c>
      <c r="BVF36" s="56">
        <f t="shared" si="1875"/>
        <v>0</v>
      </c>
      <c r="BVG36" s="56">
        <f t="shared" si="1876"/>
        <v>0</v>
      </c>
      <c r="BVH36" s="56">
        <f t="shared" si="1877"/>
        <v>0</v>
      </c>
      <c r="BVI36" s="56">
        <f t="shared" si="1878"/>
        <v>0</v>
      </c>
      <c r="BVJ36" s="56">
        <f t="shared" si="1879"/>
        <v>0</v>
      </c>
      <c r="BVK36" s="56">
        <f t="shared" si="1880"/>
        <v>0</v>
      </c>
      <c r="BVL36" s="56">
        <f t="shared" si="1881"/>
        <v>0</v>
      </c>
      <c r="BVM36" s="56">
        <f t="shared" si="1882"/>
        <v>0</v>
      </c>
      <c r="BVN36" s="56">
        <f t="shared" si="1883"/>
        <v>0</v>
      </c>
      <c r="BVO36" s="56">
        <f t="shared" si="1884"/>
        <v>0</v>
      </c>
      <c r="BVP36" s="56">
        <f t="shared" si="1885"/>
        <v>0</v>
      </c>
      <c r="BVQ36" s="56">
        <f t="shared" si="1886"/>
        <v>0</v>
      </c>
      <c r="BVR36" s="56">
        <f t="shared" si="1887"/>
        <v>0</v>
      </c>
      <c r="BVS36" s="56">
        <f t="shared" si="1888"/>
        <v>0</v>
      </c>
      <c r="BVT36" s="56">
        <f t="shared" si="1889"/>
        <v>0</v>
      </c>
      <c r="BVU36" s="56">
        <f t="shared" si="1890"/>
        <v>0</v>
      </c>
      <c r="BVV36" s="56">
        <f t="shared" si="1891"/>
        <v>0</v>
      </c>
      <c r="BVW36" s="56">
        <f t="shared" si="1892"/>
        <v>0</v>
      </c>
      <c r="BVX36" s="56">
        <f t="shared" si="1893"/>
        <v>0</v>
      </c>
      <c r="BVY36" s="56">
        <f t="shared" si="1894"/>
        <v>0</v>
      </c>
      <c r="BVZ36" s="56">
        <f t="shared" si="1895"/>
        <v>0</v>
      </c>
      <c r="BWA36" s="56">
        <f t="shared" si="1896"/>
        <v>0</v>
      </c>
      <c r="BWB36" s="56">
        <f t="shared" si="1897"/>
        <v>0</v>
      </c>
      <c r="BWC36" s="56">
        <f t="shared" si="1898"/>
        <v>0</v>
      </c>
      <c r="BWD36" s="56">
        <f t="shared" si="1899"/>
        <v>0</v>
      </c>
      <c r="BWE36" s="56">
        <f t="shared" si="1900"/>
        <v>0</v>
      </c>
      <c r="BWF36" s="56">
        <f t="shared" si="1901"/>
        <v>0</v>
      </c>
      <c r="BWG36" s="56">
        <f t="shared" si="1902"/>
        <v>0</v>
      </c>
      <c r="BWH36" s="56">
        <f t="shared" si="1903"/>
        <v>0</v>
      </c>
      <c r="BWI36" s="56">
        <f t="shared" si="1904"/>
        <v>0</v>
      </c>
      <c r="BWJ36" s="56">
        <f t="shared" si="1905"/>
        <v>0</v>
      </c>
      <c r="BWK36" s="56">
        <f t="shared" si="1906"/>
        <v>0</v>
      </c>
      <c r="BWL36" s="56">
        <f t="shared" si="1907"/>
        <v>0</v>
      </c>
      <c r="BWM36" s="56">
        <f t="shared" si="1908"/>
        <v>0</v>
      </c>
      <c r="BWN36" s="56">
        <f t="shared" si="1909"/>
        <v>0</v>
      </c>
      <c r="BWO36" s="56">
        <f t="shared" si="1910"/>
        <v>0</v>
      </c>
      <c r="BWP36" s="56">
        <f t="shared" si="1911"/>
        <v>0</v>
      </c>
      <c r="BWQ36" s="56">
        <f t="shared" si="1912"/>
        <v>0</v>
      </c>
      <c r="BWR36" s="56">
        <f t="shared" si="1913"/>
        <v>0</v>
      </c>
      <c r="BWS36" s="56">
        <f t="shared" si="1914"/>
        <v>0</v>
      </c>
      <c r="BWT36" s="56">
        <f t="shared" si="1915"/>
        <v>0</v>
      </c>
      <c r="BWU36" s="56">
        <f t="shared" si="1916"/>
        <v>0</v>
      </c>
      <c r="BWV36" s="56">
        <f t="shared" si="1917"/>
        <v>0</v>
      </c>
      <c r="BWW36" s="56">
        <f t="shared" si="1918"/>
        <v>0</v>
      </c>
      <c r="BWX36" s="56">
        <f t="shared" si="1919"/>
        <v>0</v>
      </c>
      <c r="BWY36" s="56">
        <f t="shared" si="1920"/>
        <v>0</v>
      </c>
      <c r="BWZ36" s="56">
        <f t="shared" si="1921"/>
        <v>0</v>
      </c>
      <c r="BXA36" s="56">
        <f t="shared" si="1922"/>
        <v>0</v>
      </c>
      <c r="BXB36" s="56">
        <f t="shared" si="1923"/>
        <v>0</v>
      </c>
      <c r="BXC36" s="56">
        <f t="shared" si="1924"/>
        <v>0</v>
      </c>
      <c r="BXD36" s="56">
        <f t="shared" si="1925"/>
        <v>0</v>
      </c>
      <c r="BXE36" s="56">
        <f t="shared" si="1926"/>
        <v>0</v>
      </c>
      <c r="BXF36" s="56">
        <f t="shared" si="1927"/>
        <v>0</v>
      </c>
      <c r="BXG36" s="56">
        <f t="shared" si="1928"/>
        <v>0</v>
      </c>
      <c r="BXH36" s="56">
        <f t="shared" si="1929"/>
        <v>0</v>
      </c>
      <c r="BXI36" s="56">
        <f t="shared" si="1930"/>
        <v>0</v>
      </c>
      <c r="BXJ36" s="56">
        <f t="shared" si="1931"/>
        <v>0</v>
      </c>
      <c r="BXK36" s="56">
        <f t="shared" si="1932"/>
        <v>0</v>
      </c>
      <c r="BXL36" s="56">
        <f t="shared" si="1933"/>
        <v>0</v>
      </c>
      <c r="BXM36" s="56">
        <f t="shared" si="1934"/>
        <v>0</v>
      </c>
      <c r="BXN36" s="56">
        <f t="shared" si="1935"/>
        <v>0</v>
      </c>
      <c r="BXO36" s="56">
        <f t="shared" si="1936"/>
        <v>0</v>
      </c>
      <c r="BXP36" s="56">
        <f t="shared" si="1937"/>
        <v>0</v>
      </c>
      <c r="BXQ36" s="56">
        <f t="shared" si="1938"/>
        <v>0</v>
      </c>
      <c r="BXR36" s="56">
        <f t="shared" si="1939"/>
        <v>0</v>
      </c>
      <c r="BXS36" s="56">
        <f t="shared" si="1940"/>
        <v>0</v>
      </c>
      <c r="BXT36" s="56">
        <f t="shared" si="1941"/>
        <v>0</v>
      </c>
      <c r="BXU36" s="56">
        <f t="shared" si="1942"/>
        <v>0</v>
      </c>
      <c r="BXV36" s="56">
        <f t="shared" si="1943"/>
        <v>0</v>
      </c>
      <c r="BXW36" s="56">
        <f t="shared" si="1944"/>
        <v>0</v>
      </c>
      <c r="BXX36" s="56">
        <f t="shared" si="1945"/>
        <v>0</v>
      </c>
      <c r="BXY36" s="56">
        <f t="shared" si="1946"/>
        <v>0</v>
      </c>
      <c r="BXZ36" s="56">
        <f t="shared" si="1947"/>
        <v>0</v>
      </c>
      <c r="BYA36" s="56">
        <f t="shared" si="1948"/>
        <v>0</v>
      </c>
      <c r="BYB36" s="56">
        <f t="shared" si="1949"/>
        <v>0</v>
      </c>
      <c r="BYC36" s="56">
        <f t="shared" si="1950"/>
        <v>0</v>
      </c>
      <c r="BYD36" s="56">
        <f t="shared" si="1951"/>
        <v>0</v>
      </c>
      <c r="BYE36" s="56">
        <f t="shared" si="1952"/>
        <v>0</v>
      </c>
      <c r="BYF36" s="56">
        <f t="shared" si="1953"/>
        <v>0</v>
      </c>
      <c r="BYG36" s="56">
        <f t="shared" si="1954"/>
        <v>0</v>
      </c>
      <c r="BYH36" s="56">
        <f t="shared" si="1955"/>
        <v>0</v>
      </c>
      <c r="BYI36" s="56">
        <f t="shared" si="1956"/>
        <v>0</v>
      </c>
      <c r="BYJ36" s="56">
        <f t="shared" si="1957"/>
        <v>0</v>
      </c>
      <c r="BYK36" s="56">
        <f t="shared" si="1958"/>
        <v>0</v>
      </c>
      <c r="BYL36" s="56">
        <f t="shared" si="1959"/>
        <v>0</v>
      </c>
      <c r="BYM36" s="56">
        <f t="shared" si="1960"/>
        <v>0</v>
      </c>
      <c r="BYN36" s="56">
        <f t="shared" si="1961"/>
        <v>0</v>
      </c>
      <c r="BYO36" s="56">
        <f t="shared" si="1962"/>
        <v>0</v>
      </c>
      <c r="BYP36" s="56">
        <f t="shared" si="1963"/>
        <v>0</v>
      </c>
      <c r="BYQ36" s="56">
        <f t="shared" si="1964"/>
        <v>0</v>
      </c>
      <c r="BYR36" s="56">
        <f t="shared" si="1965"/>
        <v>0</v>
      </c>
      <c r="BYS36" s="56">
        <f t="shared" si="1966"/>
        <v>0</v>
      </c>
      <c r="BYT36" s="56">
        <f t="shared" si="1967"/>
        <v>0</v>
      </c>
      <c r="BYU36" s="56">
        <f t="shared" si="1968"/>
        <v>0</v>
      </c>
      <c r="BYV36" s="56">
        <f t="shared" si="1969"/>
        <v>0</v>
      </c>
      <c r="BYW36" s="56">
        <f t="shared" si="1970"/>
        <v>0</v>
      </c>
      <c r="BYX36" s="56">
        <f t="shared" si="1971"/>
        <v>0</v>
      </c>
      <c r="BYY36" s="56">
        <f t="shared" si="1972"/>
        <v>0</v>
      </c>
      <c r="BYZ36" s="56">
        <f t="shared" si="1973"/>
        <v>0</v>
      </c>
      <c r="BZA36" s="56">
        <f t="shared" si="1974"/>
        <v>0</v>
      </c>
      <c r="BZB36" s="56">
        <f t="shared" si="1975"/>
        <v>0</v>
      </c>
      <c r="BZC36" s="56">
        <f t="shared" si="1976"/>
        <v>0</v>
      </c>
      <c r="BZD36" s="56">
        <f t="shared" si="1977"/>
        <v>0</v>
      </c>
      <c r="BZE36" s="56">
        <f t="shared" si="1978"/>
        <v>0</v>
      </c>
      <c r="BZF36" s="56">
        <f t="shared" si="1979"/>
        <v>0</v>
      </c>
      <c r="BZG36" s="56">
        <f t="shared" si="1980"/>
        <v>0</v>
      </c>
      <c r="BZH36" s="56">
        <f t="shared" si="1981"/>
        <v>0</v>
      </c>
      <c r="BZI36" s="56">
        <f t="shared" si="1982"/>
        <v>0</v>
      </c>
      <c r="BZJ36" s="56">
        <f t="shared" si="1983"/>
        <v>0</v>
      </c>
      <c r="BZK36" s="56">
        <f t="shared" si="1984"/>
        <v>0</v>
      </c>
      <c r="BZL36" s="56">
        <f t="shared" si="1985"/>
        <v>0</v>
      </c>
      <c r="BZM36" s="56">
        <f t="shared" si="1986"/>
        <v>0</v>
      </c>
      <c r="BZN36" s="56">
        <f t="shared" si="1987"/>
        <v>0</v>
      </c>
      <c r="BZO36" s="56">
        <f t="shared" si="1988"/>
        <v>0</v>
      </c>
      <c r="BZP36" s="56">
        <f t="shared" si="1989"/>
        <v>0</v>
      </c>
      <c r="BZQ36" s="56">
        <f t="shared" si="1990"/>
        <v>0</v>
      </c>
      <c r="BZR36" s="56">
        <f t="shared" si="1991"/>
        <v>0</v>
      </c>
      <c r="BZS36" s="56">
        <f t="shared" si="1992"/>
        <v>0</v>
      </c>
      <c r="BZT36" s="56">
        <f t="shared" si="1993"/>
        <v>0</v>
      </c>
      <c r="BZU36" s="56">
        <f t="shared" si="1994"/>
        <v>0</v>
      </c>
      <c r="BZV36" s="56">
        <f t="shared" si="1995"/>
        <v>0</v>
      </c>
      <c r="BZW36" s="56">
        <f t="shared" si="1996"/>
        <v>0</v>
      </c>
      <c r="BZX36" s="56">
        <f t="shared" si="1997"/>
        <v>0</v>
      </c>
      <c r="BZY36" s="56">
        <f t="shared" si="1998"/>
        <v>0</v>
      </c>
      <c r="BZZ36" s="56">
        <f t="shared" si="1999"/>
        <v>0</v>
      </c>
      <c r="CAA36" s="56">
        <f t="shared" si="2000"/>
        <v>0</v>
      </c>
      <c r="CAB36" s="56">
        <f t="shared" si="2001"/>
        <v>0</v>
      </c>
      <c r="CAC36" s="56">
        <f t="shared" si="2002"/>
        <v>0</v>
      </c>
      <c r="CAD36" s="56">
        <f t="shared" si="2003"/>
        <v>0</v>
      </c>
      <c r="CAE36" s="56">
        <f t="shared" si="2004"/>
        <v>0</v>
      </c>
      <c r="CAF36" s="56">
        <f t="shared" si="2005"/>
        <v>0</v>
      </c>
      <c r="CAG36" s="56">
        <f t="shared" si="2006"/>
        <v>0</v>
      </c>
      <c r="CAH36" s="56">
        <f t="shared" si="2007"/>
        <v>0</v>
      </c>
      <c r="CAI36" s="56">
        <f t="shared" si="2008"/>
        <v>0</v>
      </c>
      <c r="CAJ36" s="56">
        <f t="shared" si="2009"/>
        <v>0</v>
      </c>
      <c r="CAK36" s="56">
        <f t="shared" si="2010"/>
        <v>0</v>
      </c>
      <c r="CAL36" s="56">
        <f t="shared" si="2011"/>
        <v>0</v>
      </c>
      <c r="CAM36" s="56">
        <f t="shared" si="2012"/>
        <v>0</v>
      </c>
      <c r="CAN36" s="56">
        <f t="shared" si="2013"/>
        <v>0</v>
      </c>
      <c r="CAO36" s="56">
        <f t="shared" si="2014"/>
        <v>0</v>
      </c>
      <c r="CAP36" s="56">
        <f t="shared" si="2015"/>
        <v>0</v>
      </c>
      <c r="CAQ36" s="56">
        <f t="shared" si="2016"/>
        <v>0</v>
      </c>
      <c r="CAR36" s="56">
        <f t="shared" si="2017"/>
        <v>0</v>
      </c>
      <c r="CAS36" s="56">
        <f t="shared" si="2018"/>
        <v>0</v>
      </c>
      <c r="CAT36" s="56">
        <f t="shared" si="2019"/>
        <v>0</v>
      </c>
      <c r="CAU36" s="56">
        <f t="shared" si="2020"/>
        <v>0</v>
      </c>
      <c r="CAV36" s="56">
        <f t="shared" si="2021"/>
        <v>0</v>
      </c>
      <c r="CAW36" s="56">
        <f t="shared" si="2022"/>
        <v>0</v>
      </c>
      <c r="CAX36" s="56">
        <f t="shared" si="2023"/>
        <v>0</v>
      </c>
      <c r="CAY36" s="56">
        <f t="shared" si="2024"/>
        <v>0</v>
      </c>
      <c r="CAZ36" s="56">
        <f t="shared" si="2025"/>
        <v>0</v>
      </c>
      <c r="CBA36" s="56">
        <f t="shared" si="2026"/>
        <v>0</v>
      </c>
      <c r="CBB36" s="56">
        <f t="shared" si="2027"/>
        <v>0</v>
      </c>
      <c r="CBC36" s="56">
        <f t="shared" si="2028"/>
        <v>0</v>
      </c>
      <c r="CBD36" s="56">
        <f t="shared" si="2029"/>
        <v>0</v>
      </c>
      <c r="CBE36" s="56">
        <f t="shared" si="2030"/>
        <v>0</v>
      </c>
      <c r="CBF36" s="56">
        <f t="shared" si="2031"/>
        <v>0</v>
      </c>
      <c r="CBG36" s="56">
        <f t="shared" si="2032"/>
        <v>0</v>
      </c>
      <c r="CBH36" s="56">
        <f t="shared" si="2033"/>
        <v>0</v>
      </c>
      <c r="CBI36" s="56">
        <f t="shared" si="2034"/>
        <v>0</v>
      </c>
      <c r="CBJ36" s="56">
        <f t="shared" si="2035"/>
        <v>0</v>
      </c>
      <c r="CBK36" s="56">
        <f t="shared" si="2036"/>
        <v>0</v>
      </c>
      <c r="CBL36" s="56">
        <f t="shared" si="2037"/>
        <v>0</v>
      </c>
      <c r="CBM36" s="56">
        <f t="shared" si="2038"/>
        <v>0</v>
      </c>
      <c r="CBN36" s="56">
        <f t="shared" si="2039"/>
        <v>0</v>
      </c>
      <c r="CBO36" s="56">
        <f t="shared" si="2040"/>
        <v>0</v>
      </c>
      <c r="CBP36" s="56">
        <f t="shared" si="2041"/>
        <v>0</v>
      </c>
      <c r="CBQ36" s="56">
        <f t="shared" si="2042"/>
        <v>0</v>
      </c>
      <c r="CBR36" s="56">
        <f t="shared" si="2043"/>
        <v>0</v>
      </c>
      <c r="CBS36" s="56">
        <f t="shared" si="2044"/>
        <v>0</v>
      </c>
      <c r="CBT36" s="56">
        <f t="shared" si="2045"/>
        <v>0</v>
      </c>
      <c r="CBU36" s="56">
        <f t="shared" si="2046"/>
        <v>0</v>
      </c>
      <c r="CBV36" s="56">
        <f t="shared" si="2047"/>
        <v>0</v>
      </c>
      <c r="CBW36" s="56">
        <f t="shared" si="2048"/>
        <v>0</v>
      </c>
      <c r="CBX36" s="56">
        <f t="shared" si="2049"/>
        <v>0</v>
      </c>
      <c r="CBY36" s="56">
        <f t="shared" si="2050"/>
        <v>0</v>
      </c>
      <c r="CBZ36" s="56">
        <f t="shared" si="2051"/>
        <v>0</v>
      </c>
      <c r="CCA36" s="56">
        <f t="shared" si="2052"/>
        <v>0</v>
      </c>
      <c r="CCB36" s="56">
        <f t="shared" si="2053"/>
        <v>0</v>
      </c>
      <c r="CCC36" s="56">
        <f t="shared" si="2054"/>
        <v>0</v>
      </c>
      <c r="CCD36" s="56">
        <f t="shared" si="2055"/>
        <v>0</v>
      </c>
      <c r="CCE36" s="56">
        <f t="shared" si="2056"/>
        <v>0</v>
      </c>
      <c r="CCF36" s="56">
        <f t="shared" si="2057"/>
        <v>0</v>
      </c>
      <c r="CCG36" s="56">
        <f t="shared" si="2058"/>
        <v>0</v>
      </c>
      <c r="CCH36" s="56">
        <f t="shared" si="2059"/>
        <v>0</v>
      </c>
      <c r="CCI36" s="56">
        <f t="shared" si="2060"/>
        <v>0</v>
      </c>
      <c r="CCJ36" s="56">
        <f t="shared" si="2061"/>
        <v>0</v>
      </c>
      <c r="CCK36" s="56">
        <f t="shared" si="2062"/>
        <v>0</v>
      </c>
      <c r="CCL36" s="56">
        <f t="shared" si="2063"/>
        <v>0</v>
      </c>
      <c r="CCM36" s="56">
        <f t="shared" si="2064"/>
        <v>0</v>
      </c>
      <c r="CCN36" s="56">
        <f t="shared" si="2065"/>
        <v>0</v>
      </c>
      <c r="CCO36" s="56">
        <f t="shared" si="2066"/>
        <v>0</v>
      </c>
      <c r="CCP36" s="56">
        <f t="shared" si="2067"/>
        <v>0</v>
      </c>
      <c r="CCQ36" s="56">
        <f t="shared" si="2068"/>
        <v>0</v>
      </c>
      <c r="CCR36" s="56">
        <f t="shared" si="2069"/>
        <v>0</v>
      </c>
      <c r="CCS36" s="56">
        <f t="shared" si="2070"/>
        <v>0</v>
      </c>
      <c r="CCT36" s="56">
        <f t="shared" si="2071"/>
        <v>0</v>
      </c>
      <c r="CCU36" s="56">
        <f t="shared" si="2072"/>
        <v>0</v>
      </c>
      <c r="CCV36" s="56">
        <f t="shared" si="2073"/>
        <v>0</v>
      </c>
      <c r="CCW36" s="56">
        <f t="shared" si="2074"/>
        <v>0</v>
      </c>
      <c r="CCX36" s="56">
        <f t="shared" si="2075"/>
        <v>0</v>
      </c>
      <c r="CCY36" s="56">
        <f t="shared" si="2076"/>
        <v>0</v>
      </c>
      <c r="CCZ36" s="56">
        <f t="shared" si="2077"/>
        <v>0</v>
      </c>
      <c r="CDA36" s="56">
        <f t="shared" si="2078"/>
        <v>0</v>
      </c>
      <c r="CDB36" s="56">
        <f t="shared" si="2079"/>
        <v>0</v>
      </c>
      <c r="CDC36" s="56">
        <f t="shared" si="2080"/>
        <v>0</v>
      </c>
      <c r="CDD36" s="56">
        <f t="shared" si="2081"/>
        <v>0</v>
      </c>
      <c r="CDE36" s="56">
        <f t="shared" si="2082"/>
        <v>0</v>
      </c>
      <c r="CDF36" s="56">
        <f t="shared" si="2083"/>
        <v>0</v>
      </c>
      <c r="CDG36" s="56">
        <f t="shared" si="2084"/>
        <v>0</v>
      </c>
      <c r="CDH36" s="56">
        <f t="shared" si="2085"/>
        <v>0</v>
      </c>
      <c r="CDI36" s="56">
        <f t="shared" si="2086"/>
        <v>0</v>
      </c>
      <c r="CDJ36" s="56">
        <f t="shared" si="2087"/>
        <v>0</v>
      </c>
      <c r="CDK36" s="56">
        <f t="shared" si="2088"/>
        <v>0</v>
      </c>
      <c r="CDL36" s="56">
        <f t="shared" si="2089"/>
        <v>0</v>
      </c>
      <c r="CDM36" s="56">
        <f t="shared" si="2090"/>
        <v>0</v>
      </c>
      <c r="CDN36" s="56">
        <f t="shared" si="2091"/>
        <v>0</v>
      </c>
      <c r="CDO36" s="56">
        <f t="shared" si="2092"/>
        <v>0</v>
      </c>
      <c r="CDP36" s="56">
        <f t="shared" si="2093"/>
        <v>0</v>
      </c>
      <c r="CDQ36" s="56">
        <f t="shared" si="2094"/>
        <v>0</v>
      </c>
      <c r="CDR36" s="56">
        <f t="shared" si="2095"/>
        <v>0</v>
      </c>
      <c r="CDS36" s="56">
        <f t="shared" si="2096"/>
        <v>0</v>
      </c>
      <c r="CDT36" s="56">
        <f t="shared" si="2097"/>
        <v>0</v>
      </c>
      <c r="CDU36" s="56">
        <f t="shared" si="2098"/>
        <v>0</v>
      </c>
      <c r="CDV36" s="56">
        <f t="shared" si="2099"/>
        <v>0</v>
      </c>
      <c r="CDW36" s="56">
        <f t="shared" si="2100"/>
        <v>0</v>
      </c>
      <c r="CDX36" s="56">
        <f t="shared" si="2101"/>
        <v>0</v>
      </c>
      <c r="CDY36" s="56">
        <f t="shared" si="2102"/>
        <v>0</v>
      </c>
      <c r="CDZ36" s="56">
        <f t="shared" si="2103"/>
        <v>0</v>
      </c>
      <c r="CEA36" s="56">
        <f t="shared" si="2104"/>
        <v>0</v>
      </c>
      <c r="CEB36" s="56">
        <f t="shared" si="2105"/>
        <v>0</v>
      </c>
      <c r="CEC36" s="56">
        <f t="shared" si="2106"/>
        <v>0</v>
      </c>
      <c r="CED36" s="56">
        <f t="shared" si="2107"/>
        <v>0</v>
      </c>
      <c r="CEE36" s="56">
        <f t="shared" si="2108"/>
        <v>0</v>
      </c>
      <c r="CEF36" s="56">
        <f t="shared" si="2109"/>
        <v>0</v>
      </c>
      <c r="CEG36" s="56">
        <f t="shared" si="2110"/>
        <v>0</v>
      </c>
      <c r="CEH36" s="56">
        <f t="shared" si="2111"/>
        <v>0</v>
      </c>
      <c r="CEI36" s="56">
        <f t="shared" si="2112"/>
        <v>0</v>
      </c>
      <c r="CEJ36" s="56">
        <f t="shared" si="2113"/>
        <v>0</v>
      </c>
      <c r="CEK36" s="56">
        <f t="shared" si="2114"/>
        <v>0</v>
      </c>
      <c r="CEL36" s="56">
        <f t="shared" si="2115"/>
        <v>0</v>
      </c>
    </row>
    <row r="37" spans="4:2170">
      <c r="D37" s="60">
        <v>250</v>
      </c>
      <c r="E37" s="59">
        <f>Feuil2!K14</f>
        <v>0</v>
      </c>
      <c r="F37" s="59">
        <f>Feuil2!L14</f>
        <v>0</v>
      </c>
      <c r="G37" s="59">
        <f>Feuil2!M14</f>
        <v>0</v>
      </c>
      <c r="H37" s="59">
        <f>Feuil2!N14</f>
        <v>0</v>
      </c>
      <c r="I37" s="59">
        <f>Feuil2!O14</f>
        <v>0</v>
      </c>
      <c r="J37" s="59">
        <f>Feuil2!P14</f>
        <v>0</v>
      </c>
      <c r="K37" s="59">
        <f>Feuil2!Q14</f>
        <v>0</v>
      </c>
      <c r="L37" s="59">
        <f>Feuil2!R14</f>
        <v>0</v>
      </c>
      <c r="M37" s="59">
        <f>Feuil2!S14</f>
        <v>0</v>
      </c>
      <c r="N37" s="59">
        <f>Feuil2!T14</f>
        <v>0</v>
      </c>
      <c r="O37" s="59">
        <f>Feuil2!U14</f>
        <v>0</v>
      </c>
      <c r="P37" s="59">
        <f>Feuil2!V14</f>
        <v>0</v>
      </c>
      <c r="Q37" s="59">
        <f>Feuil2!W14</f>
        <v>0</v>
      </c>
      <c r="R37" s="59">
        <f>Feuil2!X14</f>
        <v>0</v>
      </c>
      <c r="S37" s="59">
        <f>Feuil2!Y14</f>
        <v>0</v>
      </c>
      <c r="T37" s="59">
        <f>Feuil2!Z14</f>
        <v>0</v>
      </c>
      <c r="U37" s="59">
        <f>Feuil2!AA14</f>
        <v>0</v>
      </c>
      <c r="V37" s="59">
        <f>Feuil2!AB14</f>
        <v>0</v>
      </c>
      <c r="W37" s="59">
        <f>Feuil2!AC14</f>
        <v>0</v>
      </c>
      <c r="X37" s="59">
        <f>Feuil2!AD14</f>
        <v>0</v>
      </c>
      <c r="Y37" s="59">
        <f>Feuil2!AE14</f>
        <v>0</v>
      </c>
      <c r="Z37" s="59">
        <f>Feuil2!AF14</f>
        <v>0</v>
      </c>
      <c r="AA37" s="59">
        <f>Feuil2!AG14</f>
        <v>-0.9578253551474486</v>
      </c>
      <c r="AB37" s="59">
        <f>Feuil2!AH14</f>
        <v>-0.28735098579379198</v>
      </c>
      <c r="AC37" s="59">
        <f>Feuil2!AI14</f>
        <v>0.9578253551474486</v>
      </c>
      <c r="AD37" s="59">
        <f>Feuil2!AJ14</f>
        <v>0.28735098579379198</v>
      </c>
      <c r="AE37" s="59">
        <f>Feuil2!AK14</f>
        <v>0</v>
      </c>
      <c r="AF37" s="59">
        <f>Feuil2!AL14</f>
        <v>0</v>
      </c>
      <c r="AG37" s="59">
        <f>Feuil2!AM14</f>
        <v>0</v>
      </c>
      <c r="AH37" s="59">
        <f>Feuil2!AN14</f>
        <v>0</v>
      </c>
      <c r="AI37" s="59">
        <f>Feuil2!AO14</f>
        <v>0</v>
      </c>
      <c r="AJ37" s="59">
        <f>Feuil2!AP14</f>
        <v>0</v>
      </c>
      <c r="AK37" s="59">
        <f>Feuil2!AQ14</f>
        <v>0</v>
      </c>
      <c r="AL37" s="59">
        <f>Feuil2!AR14</f>
        <v>0</v>
      </c>
      <c r="AM37" s="59">
        <f>Feuil2!AS14</f>
        <v>0</v>
      </c>
      <c r="AN37" s="59">
        <f>Feuil2!AT14</f>
        <v>0</v>
      </c>
      <c r="AO37" s="59">
        <f>Feuil2!AU14</f>
        <v>0</v>
      </c>
      <c r="AP37" s="59">
        <f>Feuil2!AV14</f>
        <v>0</v>
      </c>
      <c r="AQ37" s="59">
        <f>Feuil2!AW14</f>
        <v>0</v>
      </c>
      <c r="AR37" s="59">
        <f>Feuil2!AX14</f>
        <v>0</v>
      </c>
      <c r="AS37" s="59">
        <f>Feuil2!AY14</f>
        <v>0</v>
      </c>
      <c r="AT37" s="59">
        <f>Feuil2!AZ14</f>
        <v>0</v>
      </c>
      <c r="AU37" s="59">
        <f>Feuil2!BA14</f>
        <v>0</v>
      </c>
      <c r="AV37" s="59">
        <f>Feuil2!BB14</f>
        <v>0</v>
      </c>
      <c r="AW37" s="59">
        <f>Feuil2!BC14</f>
        <v>0</v>
      </c>
      <c r="AX37" s="59">
        <f>Feuil2!BD14</f>
        <v>0</v>
      </c>
      <c r="AY37" s="58">
        <f t="shared" si="2116"/>
        <v>40000</v>
      </c>
      <c r="BC37" s="56">
        <f t="shared" si="0"/>
        <v>0</v>
      </c>
      <c r="BD37" s="56">
        <f t="shared" si="1"/>
        <v>0</v>
      </c>
      <c r="BE37" s="56">
        <f t="shared" si="2"/>
        <v>0</v>
      </c>
      <c r="BF37" s="56">
        <f t="shared" si="3"/>
        <v>0</v>
      </c>
      <c r="BG37" s="56">
        <f t="shared" si="4"/>
        <v>0</v>
      </c>
      <c r="BH37" s="56">
        <f t="shared" si="5"/>
        <v>0</v>
      </c>
      <c r="BI37" s="56">
        <f t="shared" si="6"/>
        <v>0</v>
      </c>
      <c r="BJ37" s="56">
        <f t="shared" si="7"/>
        <v>0</v>
      </c>
      <c r="BK37" s="56">
        <f t="shared" si="8"/>
        <v>0</v>
      </c>
      <c r="BL37" s="56">
        <f t="shared" si="9"/>
        <v>0</v>
      </c>
      <c r="BM37" s="56">
        <f t="shared" si="10"/>
        <v>0</v>
      </c>
      <c r="BN37" s="56">
        <f t="shared" si="11"/>
        <v>0</v>
      </c>
      <c r="BO37" s="56">
        <f t="shared" si="12"/>
        <v>0</v>
      </c>
      <c r="BP37" s="56">
        <f t="shared" si="13"/>
        <v>0</v>
      </c>
      <c r="BQ37" s="56">
        <f t="shared" si="14"/>
        <v>0</v>
      </c>
      <c r="BR37" s="56">
        <f t="shared" si="15"/>
        <v>0</v>
      </c>
      <c r="BS37" s="56">
        <f t="shared" si="16"/>
        <v>0</v>
      </c>
      <c r="BT37" s="56">
        <f t="shared" si="17"/>
        <v>0</v>
      </c>
      <c r="BU37" s="56">
        <f t="shared" si="18"/>
        <v>0</v>
      </c>
      <c r="BV37" s="56">
        <f t="shared" si="19"/>
        <v>0</v>
      </c>
      <c r="BW37" s="56">
        <f t="shared" si="20"/>
        <v>0</v>
      </c>
      <c r="BX37" s="56">
        <f t="shared" si="21"/>
        <v>0</v>
      </c>
      <c r="BY37" s="56">
        <f t="shared" si="22"/>
        <v>0</v>
      </c>
      <c r="BZ37" s="56">
        <f t="shared" si="23"/>
        <v>0</v>
      </c>
      <c r="CA37" s="56">
        <f t="shared" si="24"/>
        <v>0</v>
      </c>
      <c r="CB37" s="56">
        <f t="shared" si="25"/>
        <v>0</v>
      </c>
      <c r="CC37" s="56">
        <f t="shared" si="26"/>
        <v>0</v>
      </c>
      <c r="CD37" s="56">
        <f t="shared" si="27"/>
        <v>0</v>
      </c>
      <c r="CE37" s="56">
        <f t="shared" si="28"/>
        <v>0</v>
      </c>
      <c r="CF37" s="56">
        <f t="shared" si="29"/>
        <v>0</v>
      </c>
      <c r="CG37" s="56">
        <f t="shared" si="30"/>
        <v>0</v>
      </c>
      <c r="CH37" s="56">
        <f t="shared" si="31"/>
        <v>0</v>
      </c>
      <c r="CI37" s="56">
        <f t="shared" si="32"/>
        <v>0</v>
      </c>
      <c r="CJ37" s="56">
        <f t="shared" si="33"/>
        <v>0</v>
      </c>
      <c r="CK37" s="56">
        <f t="shared" si="34"/>
        <v>0</v>
      </c>
      <c r="CL37" s="56">
        <f t="shared" si="35"/>
        <v>0</v>
      </c>
      <c r="CM37" s="56">
        <f t="shared" si="36"/>
        <v>0</v>
      </c>
      <c r="CN37" s="56">
        <f t="shared" si="37"/>
        <v>0</v>
      </c>
      <c r="CO37" s="56">
        <f t="shared" si="38"/>
        <v>0</v>
      </c>
      <c r="CP37" s="56">
        <f t="shared" si="39"/>
        <v>0</v>
      </c>
      <c r="CQ37" s="56">
        <f t="shared" si="40"/>
        <v>0</v>
      </c>
      <c r="CR37" s="56">
        <f t="shared" si="41"/>
        <v>0</v>
      </c>
      <c r="CS37" s="56">
        <f t="shared" si="42"/>
        <v>0</v>
      </c>
      <c r="CT37" s="56">
        <f t="shared" si="43"/>
        <v>0</v>
      </c>
      <c r="CU37" s="56">
        <f t="shared" si="44"/>
        <v>0</v>
      </c>
      <c r="CV37" s="56">
        <f t="shared" si="45"/>
        <v>0</v>
      </c>
      <c r="CW37" s="56">
        <f t="shared" si="46"/>
        <v>0</v>
      </c>
      <c r="CX37" s="56">
        <f t="shared" si="47"/>
        <v>0</v>
      </c>
      <c r="CY37" s="56">
        <f t="shared" si="48"/>
        <v>0</v>
      </c>
      <c r="CZ37" s="56">
        <f t="shared" si="49"/>
        <v>0</v>
      </c>
      <c r="DA37" s="56">
        <f t="shared" si="50"/>
        <v>0</v>
      </c>
      <c r="DB37" s="56">
        <f t="shared" si="51"/>
        <v>0</v>
      </c>
      <c r="DC37" s="56">
        <f t="shared" si="52"/>
        <v>0</v>
      </c>
      <c r="DD37" s="56">
        <f t="shared" si="53"/>
        <v>0</v>
      </c>
      <c r="DE37" s="56">
        <f t="shared" si="54"/>
        <v>0</v>
      </c>
      <c r="DF37" s="56">
        <f t="shared" si="55"/>
        <v>0</v>
      </c>
      <c r="DG37" s="56">
        <f t="shared" si="56"/>
        <v>0</v>
      </c>
      <c r="DH37" s="56">
        <f t="shared" si="57"/>
        <v>0</v>
      </c>
      <c r="DI37" s="56">
        <f t="shared" si="58"/>
        <v>0</v>
      </c>
      <c r="DJ37" s="56">
        <f t="shared" si="59"/>
        <v>0</v>
      </c>
      <c r="DK37" s="56">
        <f t="shared" si="60"/>
        <v>0</v>
      </c>
      <c r="DL37" s="56">
        <f t="shared" si="61"/>
        <v>0</v>
      </c>
      <c r="DM37" s="56">
        <f t="shared" si="62"/>
        <v>0</v>
      </c>
      <c r="DN37" s="56">
        <f t="shared" si="63"/>
        <v>0</v>
      </c>
      <c r="DO37" s="56">
        <f t="shared" si="64"/>
        <v>0</v>
      </c>
      <c r="DP37" s="56">
        <f t="shared" si="65"/>
        <v>0</v>
      </c>
      <c r="DQ37" s="56">
        <f t="shared" si="66"/>
        <v>0</v>
      </c>
      <c r="DR37" s="56">
        <f t="shared" si="67"/>
        <v>0</v>
      </c>
      <c r="DS37" s="56">
        <f t="shared" si="68"/>
        <v>0</v>
      </c>
      <c r="DT37" s="56">
        <f t="shared" si="69"/>
        <v>0</v>
      </c>
      <c r="DU37" s="56">
        <f t="shared" si="70"/>
        <v>0</v>
      </c>
      <c r="DV37" s="56">
        <f t="shared" si="71"/>
        <v>0</v>
      </c>
      <c r="DW37" s="56">
        <f t="shared" si="72"/>
        <v>0</v>
      </c>
      <c r="DX37" s="56">
        <f t="shared" si="73"/>
        <v>0</v>
      </c>
      <c r="DY37" s="56">
        <f t="shared" si="74"/>
        <v>0</v>
      </c>
      <c r="DZ37" s="56">
        <f t="shared" si="75"/>
        <v>0</v>
      </c>
      <c r="EA37" s="56">
        <f t="shared" si="76"/>
        <v>0</v>
      </c>
      <c r="EB37" s="56">
        <f t="shared" si="77"/>
        <v>0</v>
      </c>
      <c r="EC37" s="56">
        <f t="shared" si="78"/>
        <v>0</v>
      </c>
      <c r="ED37" s="56">
        <f t="shared" si="79"/>
        <v>0</v>
      </c>
      <c r="EE37" s="56">
        <f t="shared" si="80"/>
        <v>0</v>
      </c>
      <c r="EF37" s="56">
        <f t="shared" si="81"/>
        <v>0</v>
      </c>
      <c r="EG37" s="56">
        <f t="shared" si="82"/>
        <v>0</v>
      </c>
      <c r="EH37" s="56">
        <f t="shared" si="83"/>
        <v>0</v>
      </c>
      <c r="EI37" s="56">
        <f t="shared" si="84"/>
        <v>0</v>
      </c>
      <c r="EJ37" s="56">
        <f t="shared" si="85"/>
        <v>0</v>
      </c>
      <c r="EK37" s="56">
        <f t="shared" si="86"/>
        <v>0</v>
      </c>
      <c r="EL37" s="56">
        <f t="shared" si="87"/>
        <v>0</v>
      </c>
      <c r="EM37" s="56">
        <f t="shared" si="88"/>
        <v>0</v>
      </c>
      <c r="EN37" s="56">
        <f t="shared" si="89"/>
        <v>0</v>
      </c>
      <c r="EO37" s="56">
        <f t="shared" si="90"/>
        <v>0</v>
      </c>
      <c r="EP37" s="56">
        <f t="shared" si="91"/>
        <v>0</v>
      </c>
      <c r="EQ37" s="56">
        <f t="shared" si="92"/>
        <v>0</v>
      </c>
      <c r="ER37" s="56">
        <f t="shared" si="93"/>
        <v>0</v>
      </c>
      <c r="ES37" s="56">
        <f t="shared" si="94"/>
        <v>0</v>
      </c>
      <c r="ET37" s="56">
        <f t="shared" si="95"/>
        <v>0</v>
      </c>
      <c r="EU37" s="56">
        <f t="shared" si="96"/>
        <v>0</v>
      </c>
      <c r="EV37" s="56">
        <f t="shared" si="97"/>
        <v>0</v>
      </c>
      <c r="EW37" s="56">
        <f t="shared" si="98"/>
        <v>0</v>
      </c>
      <c r="EX37" s="56">
        <f t="shared" si="99"/>
        <v>0</v>
      </c>
      <c r="EY37" s="56">
        <f t="shared" si="100"/>
        <v>0</v>
      </c>
      <c r="EZ37" s="56">
        <f t="shared" si="101"/>
        <v>0</v>
      </c>
      <c r="FA37" s="56">
        <f t="shared" si="102"/>
        <v>0</v>
      </c>
      <c r="FB37" s="56">
        <f t="shared" si="103"/>
        <v>0</v>
      </c>
      <c r="FC37" s="56">
        <f t="shared" si="104"/>
        <v>0</v>
      </c>
      <c r="FD37" s="56">
        <f t="shared" si="105"/>
        <v>0</v>
      </c>
      <c r="FE37" s="56">
        <f t="shared" si="106"/>
        <v>0</v>
      </c>
      <c r="FF37" s="56">
        <f t="shared" si="107"/>
        <v>0</v>
      </c>
      <c r="FG37" s="56">
        <f t="shared" si="108"/>
        <v>0</v>
      </c>
      <c r="FH37" s="56">
        <f t="shared" si="109"/>
        <v>0</v>
      </c>
      <c r="FI37" s="56">
        <f t="shared" si="110"/>
        <v>0</v>
      </c>
      <c r="FJ37" s="56">
        <f t="shared" si="111"/>
        <v>0</v>
      </c>
      <c r="FK37" s="56">
        <f t="shared" si="112"/>
        <v>0</v>
      </c>
      <c r="FL37" s="56">
        <f t="shared" si="113"/>
        <v>0</v>
      </c>
      <c r="FM37" s="56">
        <f t="shared" si="114"/>
        <v>0</v>
      </c>
      <c r="FN37" s="56">
        <f t="shared" si="115"/>
        <v>0</v>
      </c>
      <c r="FO37" s="56">
        <f t="shared" si="116"/>
        <v>0</v>
      </c>
      <c r="FP37" s="56">
        <f t="shared" si="117"/>
        <v>0</v>
      </c>
      <c r="FQ37" s="56">
        <f t="shared" si="118"/>
        <v>0</v>
      </c>
      <c r="FR37" s="56">
        <f t="shared" si="119"/>
        <v>0</v>
      </c>
      <c r="FS37" s="56">
        <f t="shared" si="120"/>
        <v>0</v>
      </c>
      <c r="FT37" s="56">
        <f t="shared" si="121"/>
        <v>0</v>
      </c>
      <c r="FU37" s="56">
        <f t="shared" si="122"/>
        <v>0</v>
      </c>
      <c r="FV37" s="56">
        <f t="shared" si="123"/>
        <v>0</v>
      </c>
      <c r="FW37" s="56">
        <f t="shared" si="124"/>
        <v>0</v>
      </c>
      <c r="FX37" s="56">
        <f t="shared" si="125"/>
        <v>0</v>
      </c>
      <c r="FY37" s="56">
        <f t="shared" si="126"/>
        <v>0</v>
      </c>
      <c r="FZ37" s="56">
        <f t="shared" si="127"/>
        <v>0</v>
      </c>
      <c r="GA37" s="56">
        <f t="shared" si="128"/>
        <v>0</v>
      </c>
      <c r="GB37" s="56">
        <f t="shared" si="129"/>
        <v>0</v>
      </c>
      <c r="GC37" s="56">
        <f t="shared" si="130"/>
        <v>0</v>
      </c>
      <c r="GD37" s="56">
        <f t="shared" si="131"/>
        <v>0</v>
      </c>
      <c r="GE37" s="56">
        <f t="shared" si="132"/>
        <v>0</v>
      </c>
      <c r="GF37" s="56">
        <f t="shared" si="133"/>
        <v>0</v>
      </c>
      <c r="GG37" s="56">
        <f t="shared" si="134"/>
        <v>0</v>
      </c>
      <c r="GH37" s="56">
        <f t="shared" si="135"/>
        <v>0</v>
      </c>
      <c r="GI37" s="56">
        <f t="shared" si="136"/>
        <v>0</v>
      </c>
      <c r="GJ37" s="56">
        <f t="shared" si="137"/>
        <v>0</v>
      </c>
      <c r="GK37" s="56">
        <f t="shared" si="138"/>
        <v>0</v>
      </c>
      <c r="GL37" s="56">
        <f t="shared" si="139"/>
        <v>0</v>
      </c>
      <c r="GM37" s="56">
        <f t="shared" si="140"/>
        <v>0</v>
      </c>
      <c r="GN37" s="56">
        <f t="shared" si="141"/>
        <v>0</v>
      </c>
      <c r="GO37" s="56">
        <f t="shared" si="142"/>
        <v>0</v>
      </c>
      <c r="GP37" s="56">
        <f t="shared" si="143"/>
        <v>0</v>
      </c>
      <c r="GQ37" s="56">
        <f t="shared" si="144"/>
        <v>0</v>
      </c>
      <c r="GR37" s="56">
        <f t="shared" si="145"/>
        <v>0</v>
      </c>
      <c r="GS37" s="56">
        <f t="shared" si="146"/>
        <v>0</v>
      </c>
      <c r="GT37" s="56">
        <f t="shared" si="147"/>
        <v>0</v>
      </c>
      <c r="GU37" s="56">
        <f t="shared" si="148"/>
        <v>0</v>
      </c>
      <c r="GV37" s="56">
        <f t="shared" si="149"/>
        <v>0</v>
      </c>
      <c r="GW37" s="56">
        <f t="shared" si="150"/>
        <v>0</v>
      </c>
      <c r="GX37" s="56">
        <f t="shared" si="151"/>
        <v>0</v>
      </c>
      <c r="GY37" s="56">
        <f t="shared" si="152"/>
        <v>0</v>
      </c>
      <c r="GZ37" s="56">
        <f t="shared" si="153"/>
        <v>0</v>
      </c>
      <c r="HA37" s="56">
        <f t="shared" si="154"/>
        <v>0</v>
      </c>
      <c r="HB37" s="56">
        <f t="shared" si="155"/>
        <v>0</v>
      </c>
      <c r="HC37" s="56">
        <f t="shared" si="156"/>
        <v>0</v>
      </c>
      <c r="HD37" s="56">
        <f t="shared" si="157"/>
        <v>0</v>
      </c>
      <c r="HE37" s="56">
        <f t="shared" si="158"/>
        <v>0</v>
      </c>
      <c r="HF37" s="56">
        <f t="shared" si="159"/>
        <v>0</v>
      </c>
      <c r="HG37" s="56">
        <f t="shared" si="160"/>
        <v>0</v>
      </c>
      <c r="HH37" s="56">
        <f t="shared" si="161"/>
        <v>0</v>
      </c>
      <c r="HI37" s="56">
        <f t="shared" si="162"/>
        <v>0</v>
      </c>
      <c r="HJ37" s="56">
        <f t="shared" si="163"/>
        <v>0</v>
      </c>
      <c r="HK37" s="56">
        <f t="shared" si="164"/>
        <v>0</v>
      </c>
      <c r="HL37" s="56">
        <f t="shared" si="165"/>
        <v>0</v>
      </c>
      <c r="HM37" s="56">
        <f t="shared" si="166"/>
        <v>0</v>
      </c>
      <c r="HN37" s="56">
        <f t="shared" si="167"/>
        <v>0</v>
      </c>
      <c r="HO37" s="56">
        <f t="shared" si="168"/>
        <v>0</v>
      </c>
      <c r="HP37" s="56">
        <f t="shared" si="169"/>
        <v>0</v>
      </c>
      <c r="HQ37" s="56">
        <f t="shared" si="170"/>
        <v>0</v>
      </c>
      <c r="HR37" s="56">
        <f t="shared" si="171"/>
        <v>0</v>
      </c>
      <c r="HS37" s="56">
        <f t="shared" si="172"/>
        <v>0</v>
      </c>
      <c r="HT37" s="56">
        <f t="shared" si="173"/>
        <v>0</v>
      </c>
      <c r="HU37" s="56">
        <f t="shared" si="174"/>
        <v>0</v>
      </c>
      <c r="HV37" s="56">
        <f t="shared" si="175"/>
        <v>0</v>
      </c>
      <c r="HW37" s="56">
        <f t="shared" si="176"/>
        <v>0</v>
      </c>
      <c r="HX37" s="56">
        <f t="shared" si="177"/>
        <v>0</v>
      </c>
      <c r="HY37" s="56">
        <f t="shared" si="178"/>
        <v>0</v>
      </c>
      <c r="HZ37" s="56">
        <f t="shared" si="179"/>
        <v>0</v>
      </c>
      <c r="IA37" s="56">
        <f t="shared" si="180"/>
        <v>0</v>
      </c>
      <c r="IB37" s="56">
        <f t="shared" si="181"/>
        <v>0</v>
      </c>
      <c r="IC37" s="56">
        <f t="shared" si="182"/>
        <v>0</v>
      </c>
      <c r="ID37" s="56">
        <f t="shared" si="183"/>
        <v>0</v>
      </c>
      <c r="IE37" s="56">
        <f t="shared" si="184"/>
        <v>0</v>
      </c>
      <c r="IF37" s="56">
        <f t="shared" si="185"/>
        <v>0</v>
      </c>
      <c r="IG37" s="56">
        <f t="shared" si="186"/>
        <v>0</v>
      </c>
      <c r="IH37" s="56">
        <f t="shared" si="187"/>
        <v>0</v>
      </c>
      <c r="II37" s="56">
        <f t="shared" si="188"/>
        <v>0</v>
      </c>
      <c r="IJ37" s="56">
        <f t="shared" si="189"/>
        <v>0</v>
      </c>
      <c r="IK37" s="56">
        <f t="shared" si="190"/>
        <v>0</v>
      </c>
      <c r="IL37" s="56">
        <f t="shared" si="191"/>
        <v>0</v>
      </c>
      <c r="IM37" s="56">
        <f t="shared" si="192"/>
        <v>0</v>
      </c>
      <c r="IN37" s="56">
        <f t="shared" si="193"/>
        <v>0</v>
      </c>
      <c r="IO37" s="56">
        <f t="shared" si="194"/>
        <v>0</v>
      </c>
      <c r="IP37" s="56">
        <f t="shared" si="195"/>
        <v>0</v>
      </c>
      <c r="IQ37" s="56">
        <f t="shared" si="196"/>
        <v>0</v>
      </c>
      <c r="IR37" s="56">
        <f t="shared" si="197"/>
        <v>0</v>
      </c>
      <c r="IS37" s="56">
        <f t="shared" si="198"/>
        <v>0</v>
      </c>
      <c r="IT37" s="56">
        <f t="shared" si="199"/>
        <v>0</v>
      </c>
      <c r="IU37" s="56">
        <f t="shared" si="200"/>
        <v>0</v>
      </c>
      <c r="IV37" s="56">
        <f t="shared" si="201"/>
        <v>0</v>
      </c>
      <c r="IW37" s="56">
        <f t="shared" si="202"/>
        <v>0</v>
      </c>
      <c r="IX37" s="56">
        <f t="shared" si="203"/>
        <v>0</v>
      </c>
      <c r="IY37" s="56">
        <f t="shared" si="204"/>
        <v>0</v>
      </c>
      <c r="IZ37" s="56">
        <f t="shared" si="205"/>
        <v>0</v>
      </c>
      <c r="JA37" s="56">
        <f t="shared" si="206"/>
        <v>0</v>
      </c>
      <c r="JB37" s="56">
        <f t="shared" si="207"/>
        <v>0</v>
      </c>
      <c r="JC37" s="56">
        <f t="shared" si="208"/>
        <v>0</v>
      </c>
      <c r="JD37" s="56">
        <f t="shared" si="209"/>
        <v>0</v>
      </c>
      <c r="JE37" s="56">
        <f t="shared" si="210"/>
        <v>0</v>
      </c>
      <c r="JF37" s="56">
        <f t="shared" si="211"/>
        <v>0</v>
      </c>
      <c r="JG37" s="56">
        <f t="shared" si="212"/>
        <v>0</v>
      </c>
      <c r="JH37" s="56">
        <f t="shared" si="213"/>
        <v>0</v>
      </c>
      <c r="JI37" s="56">
        <f t="shared" si="214"/>
        <v>0</v>
      </c>
      <c r="JJ37" s="56">
        <f t="shared" si="215"/>
        <v>0</v>
      </c>
      <c r="JK37" s="56">
        <f t="shared" si="216"/>
        <v>0</v>
      </c>
      <c r="JL37" s="56">
        <f t="shared" si="217"/>
        <v>0</v>
      </c>
      <c r="JM37" s="56">
        <f t="shared" si="218"/>
        <v>0</v>
      </c>
      <c r="JN37" s="56">
        <f t="shared" si="219"/>
        <v>0</v>
      </c>
      <c r="JO37" s="56">
        <f t="shared" si="220"/>
        <v>0</v>
      </c>
      <c r="JP37" s="56">
        <f t="shared" si="221"/>
        <v>0</v>
      </c>
      <c r="JQ37" s="56">
        <f t="shared" si="222"/>
        <v>0</v>
      </c>
      <c r="JR37" s="56">
        <f t="shared" si="223"/>
        <v>0</v>
      </c>
      <c r="JS37" s="56">
        <f t="shared" si="224"/>
        <v>0</v>
      </c>
      <c r="JT37" s="56">
        <f t="shared" si="225"/>
        <v>0</v>
      </c>
      <c r="JU37" s="56">
        <f t="shared" si="226"/>
        <v>0</v>
      </c>
      <c r="JV37" s="56">
        <f t="shared" si="227"/>
        <v>0</v>
      </c>
      <c r="JW37" s="56">
        <f t="shared" si="228"/>
        <v>0</v>
      </c>
      <c r="JX37" s="56">
        <f t="shared" si="229"/>
        <v>0</v>
      </c>
      <c r="JY37" s="56">
        <f t="shared" si="230"/>
        <v>0</v>
      </c>
      <c r="JZ37" s="56">
        <f t="shared" si="231"/>
        <v>0</v>
      </c>
      <c r="KA37" s="56">
        <f t="shared" si="232"/>
        <v>0</v>
      </c>
      <c r="KB37" s="56">
        <f t="shared" si="233"/>
        <v>0</v>
      </c>
      <c r="KC37" s="56">
        <f t="shared" si="234"/>
        <v>0</v>
      </c>
      <c r="KD37" s="56">
        <f t="shared" si="235"/>
        <v>0</v>
      </c>
      <c r="KE37" s="56">
        <f t="shared" si="236"/>
        <v>0</v>
      </c>
      <c r="KF37" s="56">
        <f t="shared" si="237"/>
        <v>0</v>
      </c>
      <c r="KG37" s="56">
        <f t="shared" si="238"/>
        <v>0</v>
      </c>
      <c r="KH37" s="56">
        <f t="shared" si="239"/>
        <v>0</v>
      </c>
      <c r="KI37" s="56">
        <f t="shared" si="240"/>
        <v>0</v>
      </c>
      <c r="KJ37" s="56">
        <f t="shared" si="241"/>
        <v>0</v>
      </c>
      <c r="KK37" s="56">
        <f t="shared" si="242"/>
        <v>0</v>
      </c>
      <c r="KL37" s="56">
        <f t="shared" si="243"/>
        <v>0</v>
      </c>
      <c r="KM37" s="56">
        <f t="shared" si="244"/>
        <v>0</v>
      </c>
      <c r="KN37" s="56">
        <f t="shared" si="245"/>
        <v>0</v>
      </c>
      <c r="KO37" s="56">
        <f t="shared" si="246"/>
        <v>0</v>
      </c>
      <c r="KP37" s="56">
        <f t="shared" si="247"/>
        <v>0</v>
      </c>
      <c r="KQ37" s="56">
        <f t="shared" si="248"/>
        <v>0</v>
      </c>
      <c r="KR37" s="56">
        <f t="shared" si="249"/>
        <v>0</v>
      </c>
      <c r="KS37" s="56">
        <f t="shared" si="250"/>
        <v>0</v>
      </c>
      <c r="KT37" s="56">
        <f t="shared" si="251"/>
        <v>0</v>
      </c>
      <c r="KU37" s="56">
        <f t="shared" si="252"/>
        <v>0</v>
      </c>
      <c r="KV37" s="56">
        <f t="shared" si="253"/>
        <v>0</v>
      </c>
      <c r="KW37" s="56">
        <f t="shared" si="254"/>
        <v>0</v>
      </c>
      <c r="KX37" s="56">
        <f t="shared" si="255"/>
        <v>0</v>
      </c>
      <c r="KY37" s="56">
        <f t="shared" si="256"/>
        <v>0</v>
      </c>
      <c r="KZ37" s="56">
        <f t="shared" si="257"/>
        <v>0</v>
      </c>
      <c r="LA37" s="56">
        <f t="shared" si="258"/>
        <v>0</v>
      </c>
      <c r="LB37" s="56">
        <f t="shared" si="259"/>
        <v>0</v>
      </c>
      <c r="LC37" s="56">
        <f t="shared" si="260"/>
        <v>0</v>
      </c>
      <c r="LD37" s="56">
        <f t="shared" si="261"/>
        <v>0</v>
      </c>
      <c r="LE37" s="56">
        <f t="shared" si="262"/>
        <v>0</v>
      </c>
      <c r="LF37" s="56">
        <f t="shared" si="263"/>
        <v>0</v>
      </c>
      <c r="LG37" s="56">
        <f t="shared" si="264"/>
        <v>0</v>
      </c>
      <c r="LH37" s="56">
        <f t="shared" si="265"/>
        <v>0</v>
      </c>
      <c r="LI37" s="56">
        <f t="shared" si="266"/>
        <v>0</v>
      </c>
      <c r="LJ37" s="56">
        <f t="shared" si="267"/>
        <v>0</v>
      </c>
      <c r="LK37" s="56">
        <f t="shared" si="268"/>
        <v>0</v>
      </c>
      <c r="LL37" s="56">
        <f t="shared" si="269"/>
        <v>0</v>
      </c>
      <c r="LM37" s="56">
        <f t="shared" si="270"/>
        <v>0</v>
      </c>
      <c r="LN37" s="56">
        <f t="shared" si="271"/>
        <v>0</v>
      </c>
      <c r="LO37" s="56">
        <f t="shared" si="272"/>
        <v>0</v>
      </c>
      <c r="LP37" s="56">
        <f t="shared" si="273"/>
        <v>0</v>
      </c>
      <c r="LQ37" s="56">
        <f t="shared" si="274"/>
        <v>0</v>
      </c>
      <c r="LR37" s="56">
        <f t="shared" si="275"/>
        <v>0</v>
      </c>
      <c r="LS37" s="56">
        <f t="shared" si="276"/>
        <v>0</v>
      </c>
      <c r="LT37" s="56">
        <f t="shared" si="277"/>
        <v>0</v>
      </c>
      <c r="LU37" s="56">
        <f t="shared" si="278"/>
        <v>0</v>
      </c>
      <c r="LV37" s="56">
        <f t="shared" si="279"/>
        <v>0</v>
      </c>
      <c r="LW37" s="56">
        <f t="shared" si="280"/>
        <v>0</v>
      </c>
      <c r="LX37" s="56">
        <f t="shared" si="281"/>
        <v>0</v>
      </c>
      <c r="LY37" s="56">
        <f t="shared" si="282"/>
        <v>0</v>
      </c>
      <c r="LZ37" s="56">
        <f t="shared" si="283"/>
        <v>0</v>
      </c>
      <c r="MA37" s="56">
        <f t="shared" si="284"/>
        <v>0</v>
      </c>
      <c r="MB37" s="56">
        <f t="shared" si="285"/>
        <v>0</v>
      </c>
      <c r="MC37" s="56">
        <f t="shared" si="286"/>
        <v>0</v>
      </c>
      <c r="MD37" s="56">
        <f t="shared" si="287"/>
        <v>0</v>
      </c>
      <c r="ME37" s="56">
        <f t="shared" si="288"/>
        <v>0</v>
      </c>
      <c r="MF37" s="56">
        <f t="shared" si="289"/>
        <v>0</v>
      </c>
      <c r="MG37" s="56">
        <f t="shared" si="290"/>
        <v>0</v>
      </c>
      <c r="MH37" s="56">
        <f t="shared" si="291"/>
        <v>0</v>
      </c>
      <c r="MI37" s="56">
        <f t="shared" si="292"/>
        <v>0</v>
      </c>
      <c r="MJ37" s="56">
        <f t="shared" si="293"/>
        <v>0</v>
      </c>
      <c r="MK37" s="56">
        <f t="shared" si="294"/>
        <v>0</v>
      </c>
      <c r="ML37" s="56">
        <f t="shared" si="295"/>
        <v>0</v>
      </c>
      <c r="MM37" s="56">
        <f t="shared" si="296"/>
        <v>0</v>
      </c>
      <c r="MN37" s="56">
        <f t="shared" si="297"/>
        <v>0</v>
      </c>
      <c r="MO37" s="56">
        <f t="shared" si="298"/>
        <v>0</v>
      </c>
      <c r="MP37" s="56">
        <f t="shared" si="299"/>
        <v>0</v>
      </c>
      <c r="MQ37" s="56">
        <f t="shared" si="300"/>
        <v>0</v>
      </c>
      <c r="MR37" s="56">
        <f t="shared" si="301"/>
        <v>0</v>
      </c>
      <c r="MS37" s="56">
        <f t="shared" si="302"/>
        <v>0</v>
      </c>
      <c r="MT37" s="56">
        <f t="shared" si="303"/>
        <v>0</v>
      </c>
      <c r="MU37" s="56">
        <f t="shared" si="304"/>
        <v>0</v>
      </c>
      <c r="MV37" s="56">
        <f t="shared" si="305"/>
        <v>0</v>
      </c>
      <c r="MW37" s="56">
        <f t="shared" si="306"/>
        <v>0</v>
      </c>
      <c r="MX37" s="56">
        <f t="shared" si="307"/>
        <v>0</v>
      </c>
      <c r="MY37" s="56">
        <f t="shared" si="308"/>
        <v>0</v>
      </c>
      <c r="MZ37" s="56">
        <f t="shared" si="309"/>
        <v>0</v>
      </c>
      <c r="NA37" s="56">
        <f t="shared" si="310"/>
        <v>0</v>
      </c>
      <c r="NB37" s="56">
        <f t="shared" si="311"/>
        <v>0</v>
      </c>
      <c r="NC37" s="56">
        <f t="shared" si="312"/>
        <v>0</v>
      </c>
      <c r="ND37" s="56">
        <f t="shared" si="313"/>
        <v>0</v>
      </c>
      <c r="NE37" s="56">
        <f t="shared" si="314"/>
        <v>0</v>
      </c>
      <c r="NF37" s="56">
        <f t="shared" si="315"/>
        <v>0</v>
      </c>
      <c r="NG37" s="56">
        <f t="shared" si="316"/>
        <v>0</v>
      </c>
      <c r="NH37" s="56">
        <f t="shared" si="317"/>
        <v>0</v>
      </c>
      <c r="NI37" s="56">
        <f t="shared" si="318"/>
        <v>0</v>
      </c>
      <c r="NJ37" s="56">
        <f t="shared" si="319"/>
        <v>0</v>
      </c>
      <c r="NK37" s="56">
        <f t="shared" si="320"/>
        <v>0</v>
      </c>
      <c r="NL37" s="56">
        <f t="shared" si="321"/>
        <v>0</v>
      </c>
      <c r="NM37" s="56">
        <f t="shared" si="322"/>
        <v>0</v>
      </c>
      <c r="NN37" s="56">
        <f t="shared" si="323"/>
        <v>0</v>
      </c>
      <c r="NO37" s="56">
        <f t="shared" si="324"/>
        <v>0</v>
      </c>
      <c r="NP37" s="56">
        <f t="shared" si="325"/>
        <v>0</v>
      </c>
      <c r="NQ37" s="56">
        <f t="shared" si="326"/>
        <v>0</v>
      </c>
      <c r="NR37" s="56">
        <f t="shared" si="327"/>
        <v>0</v>
      </c>
      <c r="NS37" s="56">
        <f t="shared" si="328"/>
        <v>0</v>
      </c>
      <c r="NT37" s="56">
        <f t="shared" si="329"/>
        <v>0</v>
      </c>
      <c r="NU37" s="56">
        <f t="shared" si="330"/>
        <v>0</v>
      </c>
      <c r="NV37" s="56">
        <f t="shared" si="331"/>
        <v>0</v>
      </c>
      <c r="NW37" s="56">
        <f t="shared" si="332"/>
        <v>0</v>
      </c>
      <c r="NX37" s="56">
        <f t="shared" si="333"/>
        <v>0</v>
      </c>
      <c r="NY37" s="56">
        <f t="shared" si="334"/>
        <v>0</v>
      </c>
      <c r="NZ37" s="56">
        <f t="shared" si="335"/>
        <v>0</v>
      </c>
      <c r="OA37" s="56">
        <f t="shared" si="336"/>
        <v>0</v>
      </c>
      <c r="OB37" s="56">
        <f t="shared" si="337"/>
        <v>0</v>
      </c>
      <c r="OC37" s="56">
        <f t="shared" si="338"/>
        <v>0</v>
      </c>
      <c r="OD37" s="56">
        <f t="shared" si="339"/>
        <v>0</v>
      </c>
      <c r="OE37" s="56">
        <f t="shared" si="340"/>
        <v>0</v>
      </c>
      <c r="OF37" s="56">
        <f t="shared" si="341"/>
        <v>0</v>
      </c>
      <c r="OG37" s="56">
        <f t="shared" si="342"/>
        <v>0</v>
      </c>
      <c r="OH37" s="56">
        <f t="shared" si="343"/>
        <v>0</v>
      </c>
      <c r="OI37" s="56">
        <f t="shared" si="344"/>
        <v>0</v>
      </c>
      <c r="OJ37" s="56">
        <f t="shared" si="345"/>
        <v>0</v>
      </c>
      <c r="OK37" s="56">
        <f t="shared" si="346"/>
        <v>0</v>
      </c>
      <c r="OL37" s="56">
        <f t="shared" si="347"/>
        <v>0</v>
      </c>
      <c r="OM37" s="56">
        <f t="shared" si="348"/>
        <v>0</v>
      </c>
      <c r="ON37" s="56">
        <f t="shared" si="349"/>
        <v>0</v>
      </c>
      <c r="OO37" s="56">
        <f t="shared" si="350"/>
        <v>0</v>
      </c>
      <c r="OP37" s="56">
        <f t="shared" si="351"/>
        <v>0</v>
      </c>
      <c r="OQ37" s="56">
        <f t="shared" si="352"/>
        <v>0</v>
      </c>
      <c r="OR37" s="56">
        <f t="shared" si="353"/>
        <v>0</v>
      </c>
      <c r="OS37" s="56">
        <f t="shared" si="354"/>
        <v>0</v>
      </c>
      <c r="OT37" s="56">
        <f t="shared" si="355"/>
        <v>0</v>
      </c>
      <c r="OU37" s="56">
        <f t="shared" si="356"/>
        <v>0</v>
      </c>
      <c r="OV37" s="56">
        <f t="shared" si="357"/>
        <v>0</v>
      </c>
      <c r="OW37" s="56">
        <f t="shared" si="358"/>
        <v>0</v>
      </c>
      <c r="OX37" s="56">
        <f t="shared" si="359"/>
        <v>0</v>
      </c>
      <c r="OY37" s="56">
        <f t="shared" si="360"/>
        <v>0</v>
      </c>
      <c r="OZ37" s="56">
        <f t="shared" si="361"/>
        <v>0</v>
      </c>
      <c r="PA37" s="56">
        <f t="shared" si="362"/>
        <v>0</v>
      </c>
      <c r="PB37" s="56">
        <f t="shared" si="363"/>
        <v>0</v>
      </c>
      <c r="PC37" s="56">
        <f t="shared" si="364"/>
        <v>0</v>
      </c>
      <c r="PD37" s="56">
        <f t="shared" si="365"/>
        <v>0</v>
      </c>
      <c r="PE37" s="56">
        <f t="shared" si="366"/>
        <v>0</v>
      </c>
      <c r="PF37" s="56">
        <f t="shared" si="367"/>
        <v>0</v>
      </c>
      <c r="PG37" s="56">
        <f t="shared" si="368"/>
        <v>0</v>
      </c>
      <c r="PH37" s="56">
        <f t="shared" si="369"/>
        <v>0</v>
      </c>
      <c r="PI37" s="56">
        <f t="shared" si="370"/>
        <v>0</v>
      </c>
      <c r="PJ37" s="56">
        <f t="shared" si="371"/>
        <v>0</v>
      </c>
      <c r="PK37" s="56">
        <f t="shared" si="372"/>
        <v>0</v>
      </c>
      <c r="PL37" s="56">
        <f t="shared" si="373"/>
        <v>0</v>
      </c>
      <c r="PM37" s="56">
        <f t="shared" si="374"/>
        <v>0</v>
      </c>
      <c r="PN37" s="56">
        <f t="shared" si="375"/>
        <v>0</v>
      </c>
      <c r="PO37" s="56">
        <f t="shared" si="376"/>
        <v>0</v>
      </c>
      <c r="PP37" s="56">
        <f t="shared" si="377"/>
        <v>0</v>
      </c>
      <c r="PQ37" s="56">
        <f t="shared" si="378"/>
        <v>0</v>
      </c>
      <c r="PR37" s="56">
        <f t="shared" si="379"/>
        <v>0</v>
      </c>
      <c r="PS37" s="56">
        <f t="shared" si="380"/>
        <v>0</v>
      </c>
      <c r="PT37" s="56">
        <f t="shared" si="381"/>
        <v>0</v>
      </c>
      <c r="PU37" s="56">
        <f t="shared" si="382"/>
        <v>0</v>
      </c>
      <c r="PV37" s="56">
        <f t="shared" si="383"/>
        <v>0</v>
      </c>
      <c r="PW37" s="56">
        <f t="shared" si="384"/>
        <v>0</v>
      </c>
      <c r="PX37" s="56">
        <f t="shared" si="385"/>
        <v>0</v>
      </c>
      <c r="PY37" s="56">
        <f t="shared" si="386"/>
        <v>0</v>
      </c>
      <c r="PZ37" s="56">
        <f t="shared" si="387"/>
        <v>0</v>
      </c>
      <c r="QA37" s="56">
        <f t="shared" si="388"/>
        <v>0</v>
      </c>
      <c r="QB37" s="56">
        <f t="shared" si="389"/>
        <v>0</v>
      </c>
      <c r="QC37" s="56">
        <f t="shared" si="390"/>
        <v>0</v>
      </c>
      <c r="QD37" s="56">
        <f t="shared" si="391"/>
        <v>0</v>
      </c>
      <c r="QE37" s="56">
        <f t="shared" si="392"/>
        <v>0</v>
      </c>
      <c r="QF37" s="56">
        <f t="shared" si="393"/>
        <v>0</v>
      </c>
      <c r="QG37" s="56">
        <f t="shared" si="394"/>
        <v>0</v>
      </c>
      <c r="QH37" s="56">
        <f t="shared" si="395"/>
        <v>0</v>
      </c>
      <c r="QI37" s="56">
        <f t="shared" si="396"/>
        <v>0</v>
      </c>
      <c r="QJ37" s="56">
        <f t="shared" si="397"/>
        <v>0</v>
      </c>
      <c r="QK37" s="56">
        <f t="shared" si="398"/>
        <v>0</v>
      </c>
      <c r="QL37" s="56">
        <f t="shared" si="399"/>
        <v>0</v>
      </c>
      <c r="QM37" s="56">
        <f t="shared" si="400"/>
        <v>0</v>
      </c>
      <c r="QN37" s="56">
        <f t="shared" si="401"/>
        <v>0</v>
      </c>
      <c r="QO37" s="56">
        <f t="shared" si="402"/>
        <v>0</v>
      </c>
      <c r="QP37" s="56">
        <f t="shared" si="403"/>
        <v>0</v>
      </c>
      <c r="QQ37" s="56">
        <f t="shared" si="404"/>
        <v>0</v>
      </c>
      <c r="QR37" s="56">
        <f t="shared" si="405"/>
        <v>0</v>
      </c>
      <c r="QS37" s="56">
        <f t="shared" si="406"/>
        <v>0</v>
      </c>
      <c r="QT37" s="56">
        <f t="shared" si="407"/>
        <v>0</v>
      </c>
      <c r="QU37" s="56">
        <f t="shared" si="408"/>
        <v>0</v>
      </c>
      <c r="QV37" s="56">
        <f t="shared" si="409"/>
        <v>0</v>
      </c>
      <c r="QW37" s="56">
        <f t="shared" si="410"/>
        <v>0</v>
      </c>
      <c r="QX37" s="56">
        <f t="shared" si="411"/>
        <v>0</v>
      </c>
      <c r="QY37" s="56">
        <f t="shared" si="412"/>
        <v>0</v>
      </c>
      <c r="QZ37" s="56">
        <f t="shared" si="413"/>
        <v>0</v>
      </c>
      <c r="RA37" s="56">
        <f t="shared" si="414"/>
        <v>0</v>
      </c>
      <c r="RB37" s="56">
        <f t="shared" si="415"/>
        <v>0</v>
      </c>
      <c r="RC37" s="56">
        <f t="shared" si="416"/>
        <v>0</v>
      </c>
      <c r="RD37" s="56">
        <f t="shared" si="417"/>
        <v>0</v>
      </c>
      <c r="RE37" s="56">
        <f t="shared" si="418"/>
        <v>0</v>
      </c>
      <c r="RF37" s="56">
        <f t="shared" si="419"/>
        <v>0</v>
      </c>
      <c r="RG37" s="56">
        <f t="shared" si="420"/>
        <v>0</v>
      </c>
      <c r="RH37" s="56">
        <f t="shared" si="421"/>
        <v>0</v>
      </c>
      <c r="RI37" s="56">
        <f t="shared" si="422"/>
        <v>0</v>
      </c>
      <c r="RJ37" s="56">
        <f t="shared" si="423"/>
        <v>0</v>
      </c>
      <c r="RK37" s="56">
        <f t="shared" si="424"/>
        <v>0</v>
      </c>
      <c r="RL37" s="56">
        <f t="shared" si="425"/>
        <v>0</v>
      </c>
      <c r="RM37" s="56">
        <f t="shared" si="426"/>
        <v>0</v>
      </c>
      <c r="RN37" s="56">
        <f t="shared" si="427"/>
        <v>0</v>
      </c>
      <c r="RO37" s="56">
        <f t="shared" si="428"/>
        <v>0</v>
      </c>
      <c r="RP37" s="56">
        <f t="shared" si="429"/>
        <v>0</v>
      </c>
      <c r="RQ37" s="56">
        <f t="shared" si="430"/>
        <v>0</v>
      </c>
      <c r="RR37" s="56">
        <f t="shared" si="431"/>
        <v>0</v>
      </c>
      <c r="RS37" s="56">
        <f t="shared" si="432"/>
        <v>0</v>
      </c>
      <c r="RT37" s="56">
        <f t="shared" si="433"/>
        <v>0</v>
      </c>
      <c r="RU37" s="56">
        <f t="shared" si="434"/>
        <v>0</v>
      </c>
      <c r="RV37" s="56">
        <f t="shared" si="435"/>
        <v>0</v>
      </c>
      <c r="RW37" s="56">
        <f t="shared" si="436"/>
        <v>0</v>
      </c>
      <c r="RX37" s="56">
        <f t="shared" si="437"/>
        <v>0</v>
      </c>
      <c r="RY37" s="56">
        <f t="shared" si="438"/>
        <v>0</v>
      </c>
      <c r="RZ37" s="56">
        <f t="shared" si="439"/>
        <v>0</v>
      </c>
      <c r="SA37" s="56">
        <f t="shared" si="440"/>
        <v>0</v>
      </c>
      <c r="SB37" s="56">
        <f t="shared" si="441"/>
        <v>0</v>
      </c>
      <c r="SC37" s="56">
        <f t="shared" si="442"/>
        <v>0</v>
      </c>
      <c r="SD37" s="56">
        <f t="shared" si="443"/>
        <v>0</v>
      </c>
      <c r="SE37" s="56">
        <f t="shared" si="444"/>
        <v>0</v>
      </c>
      <c r="SF37" s="56">
        <f t="shared" si="445"/>
        <v>0</v>
      </c>
      <c r="SG37" s="56">
        <f t="shared" si="446"/>
        <v>0</v>
      </c>
      <c r="SH37" s="56">
        <f t="shared" si="447"/>
        <v>0</v>
      </c>
      <c r="SI37" s="56">
        <f t="shared" si="448"/>
        <v>0</v>
      </c>
      <c r="SJ37" s="56">
        <f t="shared" si="449"/>
        <v>0</v>
      </c>
      <c r="SK37" s="56">
        <f t="shared" si="450"/>
        <v>0</v>
      </c>
      <c r="SL37" s="56">
        <f t="shared" si="451"/>
        <v>0</v>
      </c>
      <c r="SM37" s="56">
        <f t="shared" si="452"/>
        <v>0</v>
      </c>
      <c r="SN37" s="56">
        <f t="shared" si="453"/>
        <v>0</v>
      </c>
      <c r="SO37" s="56">
        <f t="shared" si="454"/>
        <v>0</v>
      </c>
      <c r="SP37" s="56">
        <f t="shared" si="455"/>
        <v>0</v>
      </c>
      <c r="SQ37" s="56">
        <f t="shared" si="456"/>
        <v>0</v>
      </c>
      <c r="SR37" s="56">
        <f t="shared" si="457"/>
        <v>0</v>
      </c>
      <c r="SS37" s="56">
        <f t="shared" si="458"/>
        <v>0</v>
      </c>
      <c r="ST37" s="56">
        <f t="shared" si="459"/>
        <v>0</v>
      </c>
      <c r="SU37" s="56">
        <f t="shared" si="460"/>
        <v>0</v>
      </c>
      <c r="SV37" s="56">
        <f t="shared" si="461"/>
        <v>0</v>
      </c>
      <c r="SW37" s="56">
        <f t="shared" si="462"/>
        <v>0</v>
      </c>
      <c r="SX37" s="56">
        <f t="shared" si="463"/>
        <v>0</v>
      </c>
      <c r="SY37" s="56">
        <f t="shared" si="464"/>
        <v>0</v>
      </c>
      <c r="SZ37" s="56">
        <f t="shared" si="465"/>
        <v>0</v>
      </c>
      <c r="TA37" s="56">
        <f t="shared" si="466"/>
        <v>0</v>
      </c>
      <c r="TB37" s="56">
        <f t="shared" si="467"/>
        <v>0</v>
      </c>
      <c r="TC37" s="56">
        <f t="shared" si="468"/>
        <v>0</v>
      </c>
      <c r="TD37" s="56">
        <f t="shared" si="469"/>
        <v>0</v>
      </c>
      <c r="TE37" s="56">
        <f t="shared" si="470"/>
        <v>0</v>
      </c>
      <c r="TF37" s="56">
        <f t="shared" si="471"/>
        <v>0</v>
      </c>
      <c r="TG37" s="56">
        <f t="shared" si="472"/>
        <v>0</v>
      </c>
      <c r="TH37" s="56">
        <f t="shared" si="473"/>
        <v>0</v>
      </c>
      <c r="TI37" s="56">
        <f t="shared" si="474"/>
        <v>0</v>
      </c>
      <c r="TJ37" s="56">
        <f t="shared" si="475"/>
        <v>0</v>
      </c>
      <c r="TK37" s="56">
        <f t="shared" si="476"/>
        <v>0</v>
      </c>
      <c r="TL37" s="56">
        <f t="shared" si="477"/>
        <v>0</v>
      </c>
      <c r="TM37" s="56">
        <f t="shared" si="478"/>
        <v>0</v>
      </c>
      <c r="TN37" s="56">
        <f t="shared" si="479"/>
        <v>0</v>
      </c>
      <c r="TO37" s="56">
        <f t="shared" si="480"/>
        <v>0</v>
      </c>
      <c r="TP37" s="56">
        <f t="shared" si="481"/>
        <v>0</v>
      </c>
      <c r="TQ37" s="56">
        <f t="shared" si="482"/>
        <v>0</v>
      </c>
      <c r="TR37" s="56">
        <f t="shared" si="483"/>
        <v>0</v>
      </c>
      <c r="TS37" s="56">
        <f t="shared" si="484"/>
        <v>0</v>
      </c>
      <c r="TT37" s="56">
        <f t="shared" si="485"/>
        <v>0</v>
      </c>
      <c r="TU37" s="56">
        <f t="shared" si="486"/>
        <v>0</v>
      </c>
      <c r="TV37" s="56">
        <f t="shared" si="487"/>
        <v>0</v>
      </c>
      <c r="TW37" s="56">
        <f t="shared" si="488"/>
        <v>0</v>
      </c>
      <c r="TX37" s="56">
        <f t="shared" si="489"/>
        <v>0</v>
      </c>
      <c r="TY37" s="56">
        <f t="shared" si="490"/>
        <v>0</v>
      </c>
      <c r="TZ37" s="56">
        <f t="shared" si="491"/>
        <v>0</v>
      </c>
      <c r="UA37" s="56">
        <f t="shared" si="492"/>
        <v>0</v>
      </c>
      <c r="UB37" s="56">
        <f t="shared" si="493"/>
        <v>0</v>
      </c>
      <c r="UC37" s="56">
        <f t="shared" si="494"/>
        <v>0</v>
      </c>
      <c r="UD37" s="56">
        <f t="shared" si="495"/>
        <v>0</v>
      </c>
      <c r="UE37" s="56">
        <f t="shared" si="496"/>
        <v>0</v>
      </c>
      <c r="UF37" s="56">
        <f t="shared" si="497"/>
        <v>0</v>
      </c>
      <c r="UG37" s="56">
        <f t="shared" si="498"/>
        <v>0</v>
      </c>
      <c r="UH37" s="56">
        <f t="shared" si="499"/>
        <v>0</v>
      </c>
      <c r="UI37" s="56">
        <f t="shared" si="500"/>
        <v>0</v>
      </c>
      <c r="UJ37" s="56">
        <f t="shared" si="501"/>
        <v>0</v>
      </c>
      <c r="UK37" s="56">
        <f t="shared" si="502"/>
        <v>0</v>
      </c>
      <c r="UL37" s="56">
        <f t="shared" si="503"/>
        <v>0</v>
      </c>
      <c r="UM37" s="56">
        <f t="shared" si="504"/>
        <v>0</v>
      </c>
      <c r="UN37" s="56">
        <f t="shared" si="505"/>
        <v>0</v>
      </c>
      <c r="UO37" s="56">
        <f t="shared" si="506"/>
        <v>0</v>
      </c>
      <c r="UP37" s="56">
        <f t="shared" si="507"/>
        <v>0</v>
      </c>
      <c r="UQ37" s="56">
        <f t="shared" si="508"/>
        <v>0</v>
      </c>
      <c r="UR37" s="56">
        <f t="shared" si="509"/>
        <v>0</v>
      </c>
      <c r="US37" s="56">
        <f t="shared" si="510"/>
        <v>0</v>
      </c>
      <c r="UT37" s="56">
        <f t="shared" si="511"/>
        <v>0</v>
      </c>
      <c r="UU37" s="56">
        <f t="shared" si="512"/>
        <v>0</v>
      </c>
      <c r="UV37" s="56">
        <f t="shared" si="513"/>
        <v>0</v>
      </c>
      <c r="UW37" s="56">
        <f t="shared" si="514"/>
        <v>0</v>
      </c>
      <c r="UX37" s="56">
        <f t="shared" si="515"/>
        <v>0</v>
      </c>
      <c r="UY37" s="56">
        <f t="shared" si="516"/>
        <v>0</v>
      </c>
      <c r="UZ37" s="56">
        <f t="shared" si="517"/>
        <v>0</v>
      </c>
      <c r="VA37" s="56">
        <f t="shared" si="518"/>
        <v>0</v>
      </c>
      <c r="VB37" s="56">
        <f t="shared" si="519"/>
        <v>0</v>
      </c>
      <c r="VC37" s="56">
        <f t="shared" si="520"/>
        <v>0</v>
      </c>
      <c r="VD37" s="56">
        <f t="shared" si="521"/>
        <v>0</v>
      </c>
      <c r="VE37" s="56">
        <f t="shared" si="522"/>
        <v>0</v>
      </c>
      <c r="VF37" s="56">
        <f t="shared" si="523"/>
        <v>0</v>
      </c>
      <c r="VG37" s="56">
        <f t="shared" si="524"/>
        <v>0</v>
      </c>
      <c r="VH37" s="56">
        <f t="shared" si="525"/>
        <v>0</v>
      </c>
      <c r="VI37" s="56">
        <f t="shared" si="526"/>
        <v>0</v>
      </c>
      <c r="VJ37" s="56">
        <f t="shared" si="527"/>
        <v>0</v>
      </c>
      <c r="VK37" s="56">
        <f t="shared" si="528"/>
        <v>0</v>
      </c>
      <c r="VL37" s="56">
        <f t="shared" si="529"/>
        <v>0</v>
      </c>
      <c r="VM37" s="56">
        <f t="shared" si="530"/>
        <v>0</v>
      </c>
      <c r="VN37" s="56">
        <f t="shared" si="531"/>
        <v>0</v>
      </c>
      <c r="VO37" s="56">
        <f t="shared" si="532"/>
        <v>0</v>
      </c>
      <c r="VP37" s="56">
        <f t="shared" si="533"/>
        <v>0</v>
      </c>
      <c r="VQ37" s="56">
        <f t="shared" si="534"/>
        <v>0</v>
      </c>
      <c r="VR37" s="56">
        <f t="shared" si="535"/>
        <v>0</v>
      </c>
      <c r="VS37" s="56">
        <f t="shared" si="536"/>
        <v>0</v>
      </c>
      <c r="VT37" s="56">
        <f t="shared" si="537"/>
        <v>0</v>
      </c>
      <c r="VU37" s="56">
        <f t="shared" si="538"/>
        <v>0</v>
      </c>
      <c r="VV37" s="56">
        <f t="shared" si="539"/>
        <v>0</v>
      </c>
      <c r="VW37" s="56">
        <f t="shared" si="540"/>
        <v>0</v>
      </c>
      <c r="VX37" s="56">
        <f t="shared" si="541"/>
        <v>0</v>
      </c>
      <c r="VY37" s="56">
        <f t="shared" si="542"/>
        <v>0</v>
      </c>
      <c r="VZ37" s="56">
        <f t="shared" si="543"/>
        <v>0</v>
      </c>
      <c r="WA37" s="56">
        <f t="shared" si="544"/>
        <v>0</v>
      </c>
      <c r="WB37" s="56">
        <f t="shared" si="545"/>
        <v>0</v>
      </c>
      <c r="WC37" s="56">
        <f t="shared" si="546"/>
        <v>0</v>
      </c>
      <c r="WD37" s="56">
        <f t="shared" si="547"/>
        <v>0</v>
      </c>
      <c r="WE37" s="56">
        <f t="shared" si="548"/>
        <v>0</v>
      </c>
      <c r="WF37" s="56">
        <f t="shared" si="549"/>
        <v>0</v>
      </c>
      <c r="WG37" s="56">
        <f t="shared" si="550"/>
        <v>0</v>
      </c>
      <c r="WH37" s="56">
        <f t="shared" si="551"/>
        <v>0</v>
      </c>
      <c r="WI37" s="56">
        <f t="shared" si="552"/>
        <v>0</v>
      </c>
      <c r="WJ37" s="56">
        <f t="shared" si="553"/>
        <v>0</v>
      </c>
      <c r="WK37" s="56">
        <f t="shared" si="554"/>
        <v>0</v>
      </c>
      <c r="WL37" s="56">
        <f t="shared" si="555"/>
        <v>0</v>
      </c>
      <c r="WM37" s="56">
        <f t="shared" si="556"/>
        <v>0</v>
      </c>
      <c r="WN37" s="56">
        <f t="shared" si="557"/>
        <v>0</v>
      </c>
      <c r="WO37" s="56">
        <f t="shared" si="558"/>
        <v>0</v>
      </c>
      <c r="WP37" s="56">
        <f t="shared" si="559"/>
        <v>0</v>
      </c>
      <c r="WQ37" s="56">
        <f t="shared" si="560"/>
        <v>0</v>
      </c>
      <c r="WR37" s="56">
        <f t="shared" si="561"/>
        <v>0</v>
      </c>
      <c r="WS37" s="56">
        <f t="shared" si="562"/>
        <v>0</v>
      </c>
      <c r="WT37" s="56">
        <f t="shared" si="563"/>
        <v>0</v>
      </c>
      <c r="WU37" s="56">
        <f t="shared" si="564"/>
        <v>0</v>
      </c>
      <c r="WV37" s="56">
        <f t="shared" si="565"/>
        <v>0</v>
      </c>
      <c r="WW37" s="56">
        <f t="shared" si="566"/>
        <v>0</v>
      </c>
      <c r="WX37" s="56">
        <f t="shared" si="567"/>
        <v>0</v>
      </c>
      <c r="WY37" s="56">
        <f t="shared" si="568"/>
        <v>0</v>
      </c>
      <c r="WZ37" s="56">
        <f t="shared" si="569"/>
        <v>0</v>
      </c>
      <c r="XA37" s="56">
        <f t="shared" si="570"/>
        <v>0</v>
      </c>
      <c r="XB37" s="56">
        <f t="shared" si="571"/>
        <v>0</v>
      </c>
      <c r="XC37" s="56">
        <f t="shared" si="572"/>
        <v>0</v>
      </c>
      <c r="XD37" s="56">
        <f t="shared" si="573"/>
        <v>0</v>
      </c>
      <c r="XE37" s="56">
        <f t="shared" si="574"/>
        <v>0</v>
      </c>
      <c r="XF37" s="56">
        <f t="shared" si="575"/>
        <v>0</v>
      </c>
      <c r="XG37" s="56">
        <f t="shared" si="576"/>
        <v>0</v>
      </c>
      <c r="XH37" s="56">
        <f t="shared" si="577"/>
        <v>0</v>
      </c>
      <c r="XI37" s="56">
        <f t="shared" si="578"/>
        <v>0</v>
      </c>
      <c r="XJ37" s="56">
        <f t="shared" si="579"/>
        <v>0</v>
      </c>
      <c r="XK37" s="56">
        <f t="shared" si="580"/>
        <v>0</v>
      </c>
      <c r="XL37" s="56">
        <f t="shared" si="581"/>
        <v>0</v>
      </c>
      <c r="XM37" s="56">
        <f t="shared" si="582"/>
        <v>0</v>
      </c>
      <c r="XN37" s="56">
        <f t="shared" si="583"/>
        <v>0</v>
      </c>
      <c r="XO37" s="56">
        <f t="shared" si="584"/>
        <v>0</v>
      </c>
      <c r="XP37" s="56">
        <f t="shared" si="585"/>
        <v>0</v>
      </c>
      <c r="XQ37" s="56">
        <f t="shared" si="586"/>
        <v>0</v>
      </c>
      <c r="XR37" s="56">
        <f t="shared" si="587"/>
        <v>0</v>
      </c>
      <c r="XS37" s="56">
        <f t="shared" si="588"/>
        <v>0</v>
      </c>
      <c r="XT37" s="56">
        <f t="shared" si="589"/>
        <v>0</v>
      </c>
      <c r="XU37" s="56">
        <f t="shared" si="590"/>
        <v>0</v>
      </c>
      <c r="XV37" s="56">
        <f t="shared" si="591"/>
        <v>0</v>
      </c>
      <c r="XW37" s="56">
        <f t="shared" si="592"/>
        <v>0</v>
      </c>
      <c r="XX37" s="56">
        <f t="shared" si="593"/>
        <v>0</v>
      </c>
      <c r="XY37" s="56">
        <f t="shared" si="594"/>
        <v>0</v>
      </c>
      <c r="XZ37" s="56">
        <f t="shared" si="595"/>
        <v>0</v>
      </c>
      <c r="YA37" s="56">
        <f t="shared" si="596"/>
        <v>0</v>
      </c>
      <c r="YB37" s="56">
        <f t="shared" si="597"/>
        <v>0</v>
      </c>
      <c r="YC37" s="56">
        <f t="shared" si="598"/>
        <v>0</v>
      </c>
      <c r="YD37" s="56">
        <f t="shared" si="599"/>
        <v>0</v>
      </c>
      <c r="YE37" s="56">
        <f t="shared" si="600"/>
        <v>0</v>
      </c>
      <c r="YF37" s="56">
        <f t="shared" si="601"/>
        <v>0</v>
      </c>
      <c r="YG37" s="56">
        <f t="shared" si="602"/>
        <v>0</v>
      </c>
      <c r="YH37" s="56">
        <f t="shared" si="603"/>
        <v>0</v>
      </c>
      <c r="YI37" s="56">
        <f t="shared" si="604"/>
        <v>0</v>
      </c>
      <c r="YJ37" s="56">
        <f t="shared" si="605"/>
        <v>0</v>
      </c>
      <c r="YK37" s="56">
        <f t="shared" si="606"/>
        <v>0</v>
      </c>
      <c r="YL37" s="56">
        <f t="shared" si="607"/>
        <v>0</v>
      </c>
      <c r="YM37" s="56">
        <f t="shared" si="608"/>
        <v>0</v>
      </c>
      <c r="YN37" s="56">
        <f t="shared" si="609"/>
        <v>0</v>
      </c>
      <c r="YO37" s="56">
        <f t="shared" si="610"/>
        <v>0</v>
      </c>
      <c r="YP37" s="56">
        <f t="shared" si="611"/>
        <v>0</v>
      </c>
      <c r="YQ37" s="56">
        <f t="shared" si="612"/>
        <v>0</v>
      </c>
      <c r="YR37" s="56">
        <f t="shared" si="613"/>
        <v>0</v>
      </c>
      <c r="YS37" s="56">
        <f t="shared" si="614"/>
        <v>0</v>
      </c>
      <c r="YT37" s="56">
        <f t="shared" si="615"/>
        <v>0</v>
      </c>
      <c r="YU37" s="56">
        <f t="shared" si="616"/>
        <v>0</v>
      </c>
      <c r="YV37" s="56">
        <f t="shared" si="617"/>
        <v>0</v>
      </c>
      <c r="YW37" s="56">
        <f t="shared" si="618"/>
        <v>0</v>
      </c>
      <c r="YX37" s="56">
        <f t="shared" si="619"/>
        <v>0</v>
      </c>
      <c r="YY37" s="56">
        <f t="shared" si="620"/>
        <v>0</v>
      </c>
      <c r="YZ37" s="56">
        <f t="shared" si="621"/>
        <v>0</v>
      </c>
      <c r="ZA37" s="56">
        <f t="shared" si="622"/>
        <v>0</v>
      </c>
      <c r="ZB37" s="56">
        <f t="shared" si="623"/>
        <v>0</v>
      </c>
      <c r="ZC37" s="56">
        <f t="shared" si="624"/>
        <v>0</v>
      </c>
      <c r="ZD37" s="56">
        <f t="shared" si="625"/>
        <v>0</v>
      </c>
      <c r="ZE37" s="56">
        <f t="shared" si="626"/>
        <v>0</v>
      </c>
      <c r="ZF37" s="56">
        <f t="shared" si="627"/>
        <v>0</v>
      </c>
      <c r="ZG37" s="56">
        <f t="shared" si="628"/>
        <v>0</v>
      </c>
      <c r="ZH37" s="56">
        <f t="shared" si="629"/>
        <v>0</v>
      </c>
      <c r="ZI37" s="56">
        <f t="shared" si="630"/>
        <v>0</v>
      </c>
      <c r="ZJ37" s="56">
        <f t="shared" si="631"/>
        <v>0</v>
      </c>
      <c r="ZK37" s="56">
        <f t="shared" si="632"/>
        <v>0</v>
      </c>
      <c r="ZL37" s="56">
        <f t="shared" si="633"/>
        <v>0</v>
      </c>
      <c r="ZM37" s="56">
        <f t="shared" si="634"/>
        <v>0</v>
      </c>
      <c r="ZN37" s="56">
        <f t="shared" si="635"/>
        <v>0</v>
      </c>
      <c r="ZO37" s="56">
        <f t="shared" si="636"/>
        <v>0</v>
      </c>
      <c r="ZP37" s="56">
        <f t="shared" si="637"/>
        <v>0</v>
      </c>
      <c r="ZQ37" s="56">
        <f t="shared" si="638"/>
        <v>0</v>
      </c>
      <c r="ZR37" s="56">
        <f t="shared" si="639"/>
        <v>0</v>
      </c>
      <c r="ZS37" s="56">
        <f t="shared" si="640"/>
        <v>0</v>
      </c>
      <c r="ZT37" s="56">
        <f t="shared" si="641"/>
        <v>0</v>
      </c>
      <c r="ZU37" s="56">
        <f t="shared" si="642"/>
        <v>0</v>
      </c>
      <c r="ZV37" s="56">
        <f t="shared" si="643"/>
        <v>0</v>
      </c>
      <c r="ZW37" s="56">
        <f t="shared" si="644"/>
        <v>0</v>
      </c>
      <c r="ZX37" s="56">
        <f t="shared" si="645"/>
        <v>0</v>
      </c>
      <c r="ZY37" s="56">
        <f t="shared" si="646"/>
        <v>0</v>
      </c>
      <c r="ZZ37" s="56">
        <f t="shared" si="647"/>
        <v>0</v>
      </c>
      <c r="AAA37" s="56">
        <f t="shared" si="648"/>
        <v>0</v>
      </c>
      <c r="AAB37" s="56">
        <f t="shared" si="649"/>
        <v>0</v>
      </c>
      <c r="AAC37" s="56">
        <f t="shared" si="650"/>
        <v>0</v>
      </c>
      <c r="AAD37" s="56">
        <f t="shared" si="651"/>
        <v>0</v>
      </c>
      <c r="AAE37" s="56">
        <f t="shared" si="652"/>
        <v>0</v>
      </c>
      <c r="AAF37" s="56">
        <f t="shared" si="653"/>
        <v>0</v>
      </c>
      <c r="AAG37" s="56">
        <f t="shared" si="654"/>
        <v>0</v>
      </c>
      <c r="AAH37" s="56">
        <f t="shared" si="655"/>
        <v>0</v>
      </c>
      <c r="AAI37" s="56">
        <f t="shared" si="656"/>
        <v>0</v>
      </c>
      <c r="AAJ37" s="56">
        <f t="shared" si="657"/>
        <v>0</v>
      </c>
      <c r="AAK37" s="56">
        <f t="shared" si="658"/>
        <v>0</v>
      </c>
      <c r="AAL37" s="56">
        <f t="shared" si="659"/>
        <v>0</v>
      </c>
      <c r="AAM37" s="56">
        <f t="shared" si="660"/>
        <v>0</v>
      </c>
      <c r="AAN37" s="56">
        <f t="shared" si="661"/>
        <v>0</v>
      </c>
      <c r="AAO37" s="56">
        <f t="shared" si="662"/>
        <v>0</v>
      </c>
      <c r="AAP37" s="56">
        <f t="shared" si="663"/>
        <v>0</v>
      </c>
      <c r="AAQ37" s="56">
        <f t="shared" si="664"/>
        <v>0</v>
      </c>
      <c r="AAR37" s="56">
        <f t="shared" si="665"/>
        <v>0</v>
      </c>
      <c r="AAS37" s="56">
        <f t="shared" si="666"/>
        <v>0</v>
      </c>
      <c r="AAT37" s="56">
        <f t="shared" si="667"/>
        <v>0</v>
      </c>
      <c r="AAU37" s="56">
        <f t="shared" si="668"/>
        <v>0</v>
      </c>
      <c r="AAV37" s="56">
        <f t="shared" si="669"/>
        <v>0</v>
      </c>
      <c r="AAW37" s="56">
        <f t="shared" si="670"/>
        <v>0</v>
      </c>
      <c r="AAX37" s="56">
        <f t="shared" si="671"/>
        <v>0</v>
      </c>
      <c r="AAY37" s="56">
        <f t="shared" si="672"/>
        <v>0</v>
      </c>
      <c r="AAZ37" s="56">
        <f t="shared" si="673"/>
        <v>0</v>
      </c>
      <c r="ABA37" s="56">
        <f t="shared" si="674"/>
        <v>0</v>
      </c>
      <c r="ABB37" s="56">
        <f t="shared" si="675"/>
        <v>0</v>
      </c>
      <c r="ABC37" s="56">
        <f t="shared" si="676"/>
        <v>0</v>
      </c>
      <c r="ABD37" s="56">
        <f t="shared" si="677"/>
        <v>0</v>
      </c>
      <c r="ABE37" s="56">
        <f t="shared" si="678"/>
        <v>0</v>
      </c>
      <c r="ABF37" s="56">
        <f t="shared" si="679"/>
        <v>0</v>
      </c>
      <c r="ABG37" s="56">
        <f t="shared" si="680"/>
        <v>0</v>
      </c>
      <c r="ABH37" s="56">
        <f t="shared" si="681"/>
        <v>0</v>
      </c>
      <c r="ABI37" s="56">
        <f t="shared" si="682"/>
        <v>0</v>
      </c>
      <c r="ABJ37" s="56">
        <f t="shared" si="683"/>
        <v>0</v>
      </c>
      <c r="ABK37" s="56">
        <f t="shared" si="684"/>
        <v>0</v>
      </c>
      <c r="ABL37" s="56">
        <f t="shared" si="685"/>
        <v>0</v>
      </c>
      <c r="ABM37" s="56">
        <f t="shared" si="686"/>
        <v>0</v>
      </c>
      <c r="ABN37" s="56">
        <f t="shared" si="687"/>
        <v>0</v>
      </c>
      <c r="ABO37" s="56">
        <f t="shared" si="688"/>
        <v>0</v>
      </c>
      <c r="ABP37" s="56">
        <f t="shared" si="689"/>
        <v>0</v>
      </c>
      <c r="ABQ37" s="56">
        <f t="shared" si="690"/>
        <v>0</v>
      </c>
      <c r="ABR37" s="56">
        <f t="shared" si="691"/>
        <v>0</v>
      </c>
      <c r="ABS37" s="56">
        <f t="shared" si="692"/>
        <v>0</v>
      </c>
      <c r="ABT37" s="56">
        <f t="shared" si="693"/>
        <v>0</v>
      </c>
      <c r="ABU37" s="56">
        <f t="shared" si="694"/>
        <v>0</v>
      </c>
      <c r="ABV37" s="56">
        <f t="shared" si="695"/>
        <v>0</v>
      </c>
      <c r="ABW37" s="56">
        <f t="shared" si="696"/>
        <v>0</v>
      </c>
      <c r="ABX37" s="56">
        <f t="shared" si="697"/>
        <v>0</v>
      </c>
      <c r="ABY37" s="56">
        <f t="shared" si="698"/>
        <v>0</v>
      </c>
      <c r="ABZ37" s="56">
        <f t="shared" si="699"/>
        <v>0</v>
      </c>
      <c r="ACA37" s="56">
        <f t="shared" si="700"/>
        <v>0</v>
      </c>
      <c r="ACB37" s="56">
        <f t="shared" si="701"/>
        <v>0</v>
      </c>
      <c r="ACC37" s="56">
        <f t="shared" si="702"/>
        <v>0</v>
      </c>
      <c r="ACD37" s="56">
        <f t="shared" si="703"/>
        <v>0</v>
      </c>
      <c r="ACE37" s="56">
        <f t="shared" si="704"/>
        <v>0</v>
      </c>
      <c r="ACF37" s="56">
        <f t="shared" si="705"/>
        <v>0</v>
      </c>
      <c r="ACG37" s="56">
        <f t="shared" si="706"/>
        <v>0</v>
      </c>
      <c r="ACH37" s="56">
        <f t="shared" si="707"/>
        <v>0</v>
      </c>
      <c r="ACI37" s="56">
        <f t="shared" si="708"/>
        <v>0</v>
      </c>
      <c r="ACJ37" s="56">
        <f t="shared" si="709"/>
        <v>0</v>
      </c>
      <c r="ACK37" s="56">
        <f t="shared" si="710"/>
        <v>0</v>
      </c>
      <c r="ACL37" s="56">
        <f t="shared" si="711"/>
        <v>0</v>
      </c>
      <c r="ACM37" s="56">
        <f t="shared" si="712"/>
        <v>0</v>
      </c>
      <c r="ACN37" s="56">
        <f t="shared" si="713"/>
        <v>0</v>
      </c>
      <c r="ACO37" s="56">
        <f t="shared" si="714"/>
        <v>0</v>
      </c>
      <c r="ACP37" s="56">
        <f t="shared" si="715"/>
        <v>0</v>
      </c>
      <c r="ACQ37" s="56">
        <f t="shared" si="716"/>
        <v>0</v>
      </c>
      <c r="ACR37" s="56">
        <f t="shared" si="717"/>
        <v>0</v>
      </c>
      <c r="ACS37" s="56">
        <f t="shared" si="718"/>
        <v>0</v>
      </c>
      <c r="ACT37" s="56">
        <f t="shared" si="719"/>
        <v>0</v>
      </c>
      <c r="ACU37" s="56">
        <f t="shared" si="720"/>
        <v>0</v>
      </c>
      <c r="ACV37" s="56">
        <f t="shared" si="721"/>
        <v>0</v>
      </c>
      <c r="ACW37" s="56">
        <f t="shared" si="722"/>
        <v>0</v>
      </c>
      <c r="ACX37" s="56">
        <f t="shared" si="723"/>
        <v>0</v>
      </c>
      <c r="ACY37" s="56">
        <f t="shared" si="724"/>
        <v>0</v>
      </c>
      <c r="ACZ37" s="56">
        <f t="shared" si="725"/>
        <v>0</v>
      </c>
      <c r="ADA37" s="56">
        <f t="shared" si="726"/>
        <v>0</v>
      </c>
      <c r="ADB37" s="56">
        <f t="shared" si="727"/>
        <v>0</v>
      </c>
      <c r="ADC37" s="56">
        <f t="shared" si="728"/>
        <v>0</v>
      </c>
      <c r="ADD37" s="56">
        <f t="shared" si="729"/>
        <v>0</v>
      </c>
      <c r="ADE37" s="56">
        <f t="shared" si="730"/>
        <v>0</v>
      </c>
      <c r="ADF37" s="56">
        <f t="shared" si="731"/>
        <v>0</v>
      </c>
      <c r="ADG37" s="56">
        <f t="shared" si="732"/>
        <v>0</v>
      </c>
      <c r="ADH37" s="56">
        <f t="shared" si="733"/>
        <v>0</v>
      </c>
      <c r="ADI37" s="56">
        <f t="shared" si="734"/>
        <v>0</v>
      </c>
      <c r="ADJ37" s="56">
        <f t="shared" si="735"/>
        <v>0</v>
      </c>
      <c r="ADK37" s="56">
        <f t="shared" si="736"/>
        <v>0</v>
      </c>
      <c r="ADL37" s="56">
        <f t="shared" si="737"/>
        <v>0</v>
      </c>
      <c r="ADM37" s="56">
        <f t="shared" si="738"/>
        <v>0</v>
      </c>
      <c r="ADN37" s="56">
        <f t="shared" si="739"/>
        <v>0</v>
      </c>
      <c r="ADO37" s="56">
        <f t="shared" si="740"/>
        <v>0</v>
      </c>
      <c r="ADP37" s="56">
        <f t="shared" si="741"/>
        <v>0</v>
      </c>
      <c r="ADQ37" s="56">
        <f t="shared" si="742"/>
        <v>0</v>
      </c>
      <c r="ADR37" s="56">
        <f t="shared" si="743"/>
        <v>0</v>
      </c>
      <c r="ADS37" s="56">
        <f t="shared" si="744"/>
        <v>0</v>
      </c>
      <c r="ADT37" s="56">
        <f t="shared" si="745"/>
        <v>0</v>
      </c>
      <c r="ADU37" s="56">
        <f t="shared" si="746"/>
        <v>0</v>
      </c>
      <c r="ADV37" s="56">
        <f t="shared" si="747"/>
        <v>0</v>
      </c>
      <c r="ADW37" s="56">
        <f t="shared" si="748"/>
        <v>0</v>
      </c>
      <c r="ADX37" s="56">
        <f t="shared" si="749"/>
        <v>0</v>
      </c>
      <c r="ADY37" s="56">
        <f t="shared" si="750"/>
        <v>0</v>
      </c>
      <c r="ADZ37" s="56">
        <f t="shared" si="751"/>
        <v>0</v>
      </c>
      <c r="AEA37" s="56">
        <f t="shared" si="752"/>
        <v>0</v>
      </c>
      <c r="AEB37" s="56">
        <f t="shared" si="753"/>
        <v>0</v>
      </c>
      <c r="AEC37" s="56">
        <f t="shared" si="754"/>
        <v>0</v>
      </c>
      <c r="AED37" s="56">
        <f t="shared" si="755"/>
        <v>0</v>
      </c>
      <c r="AEE37" s="56">
        <f t="shared" si="756"/>
        <v>0</v>
      </c>
      <c r="AEF37" s="56">
        <f t="shared" si="757"/>
        <v>0</v>
      </c>
      <c r="AEG37" s="56">
        <f t="shared" si="758"/>
        <v>0</v>
      </c>
      <c r="AEH37" s="56">
        <f t="shared" si="759"/>
        <v>0</v>
      </c>
      <c r="AEI37" s="56">
        <f t="shared" si="760"/>
        <v>0</v>
      </c>
      <c r="AEJ37" s="56">
        <f t="shared" si="761"/>
        <v>0</v>
      </c>
      <c r="AEK37" s="56">
        <f t="shared" si="762"/>
        <v>0</v>
      </c>
      <c r="AEL37" s="56">
        <f t="shared" si="763"/>
        <v>0</v>
      </c>
      <c r="AEM37" s="56">
        <f t="shared" si="764"/>
        <v>0</v>
      </c>
      <c r="AEN37" s="56">
        <f t="shared" si="765"/>
        <v>0</v>
      </c>
      <c r="AEO37" s="56">
        <f t="shared" si="766"/>
        <v>0</v>
      </c>
      <c r="AEP37" s="56">
        <f t="shared" si="767"/>
        <v>0</v>
      </c>
      <c r="AEQ37" s="56">
        <f t="shared" si="768"/>
        <v>0</v>
      </c>
      <c r="AER37" s="56">
        <f t="shared" si="769"/>
        <v>0</v>
      </c>
      <c r="AES37" s="56">
        <f t="shared" si="770"/>
        <v>0</v>
      </c>
      <c r="AET37" s="56">
        <f t="shared" si="771"/>
        <v>0</v>
      </c>
      <c r="AEU37" s="56">
        <f t="shared" si="772"/>
        <v>0</v>
      </c>
      <c r="AEV37" s="56">
        <f t="shared" si="773"/>
        <v>0</v>
      </c>
      <c r="AEW37" s="56">
        <f t="shared" si="774"/>
        <v>0</v>
      </c>
      <c r="AEX37" s="56">
        <f t="shared" si="775"/>
        <v>0</v>
      </c>
      <c r="AEY37" s="56">
        <f t="shared" si="776"/>
        <v>0</v>
      </c>
      <c r="AEZ37" s="56">
        <f t="shared" si="777"/>
        <v>0</v>
      </c>
      <c r="AFA37" s="56">
        <f t="shared" si="778"/>
        <v>0</v>
      </c>
      <c r="AFB37" s="56">
        <f t="shared" si="779"/>
        <v>0</v>
      </c>
      <c r="AFC37" s="56">
        <f t="shared" si="780"/>
        <v>0</v>
      </c>
      <c r="AFD37" s="56">
        <f t="shared" si="781"/>
        <v>0</v>
      </c>
      <c r="AFE37" s="56">
        <f t="shared" si="782"/>
        <v>0</v>
      </c>
      <c r="AFF37" s="56">
        <f t="shared" si="783"/>
        <v>0</v>
      </c>
      <c r="AFG37" s="56">
        <f t="shared" si="784"/>
        <v>0</v>
      </c>
      <c r="AFH37" s="56">
        <f t="shared" si="785"/>
        <v>0</v>
      </c>
      <c r="AFI37" s="56">
        <f t="shared" si="786"/>
        <v>0</v>
      </c>
      <c r="AFJ37" s="56">
        <f t="shared" si="787"/>
        <v>0</v>
      </c>
      <c r="AFK37" s="56">
        <f t="shared" si="788"/>
        <v>0</v>
      </c>
      <c r="AFL37" s="56">
        <f t="shared" si="789"/>
        <v>0</v>
      </c>
      <c r="AFM37" s="56">
        <f t="shared" si="790"/>
        <v>0</v>
      </c>
      <c r="AFN37" s="56">
        <f t="shared" si="791"/>
        <v>0</v>
      </c>
      <c r="AFO37" s="56">
        <f t="shared" si="792"/>
        <v>0</v>
      </c>
      <c r="AFP37" s="56">
        <f t="shared" si="793"/>
        <v>0</v>
      </c>
      <c r="AFQ37" s="56">
        <f t="shared" si="794"/>
        <v>0</v>
      </c>
      <c r="AFR37" s="56">
        <f t="shared" si="795"/>
        <v>0</v>
      </c>
      <c r="AFS37" s="56">
        <f t="shared" si="796"/>
        <v>0</v>
      </c>
      <c r="AFT37" s="56">
        <f t="shared" si="797"/>
        <v>0</v>
      </c>
      <c r="AFU37" s="56">
        <f t="shared" si="798"/>
        <v>0</v>
      </c>
      <c r="AFV37" s="56">
        <f t="shared" si="799"/>
        <v>0</v>
      </c>
      <c r="AFW37" s="56">
        <f t="shared" si="800"/>
        <v>0</v>
      </c>
      <c r="AFX37" s="56">
        <f t="shared" si="801"/>
        <v>0</v>
      </c>
      <c r="AFY37" s="56">
        <f t="shared" si="802"/>
        <v>0</v>
      </c>
      <c r="AFZ37" s="56">
        <f t="shared" si="803"/>
        <v>0</v>
      </c>
      <c r="AGA37" s="56">
        <f t="shared" si="804"/>
        <v>0</v>
      </c>
      <c r="AGB37" s="56">
        <f t="shared" si="805"/>
        <v>0</v>
      </c>
      <c r="AGC37" s="56">
        <f t="shared" si="806"/>
        <v>0</v>
      </c>
      <c r="AGD37" s="56">
        <f t="shared" si="807"/>
        <v>0</v>
      </c>
      <c r="AGE37" s="56">
        <f t="shared" si="808"/>
        <v>0</v>
      </c>
      <c r="AGF37" s="56">
        <f t="shared" si="809"/>
        <v>0</v>
      </c>
      <c r="AGG37" s="56">
        <f t="shared" si="810"/>
        <v>0</v>
      </c>
      <c r="AGH37" s="56">
        <f t="shared" si="811"/>
        <v>0</v>
      </c>
      <c r="AGI37" s="56">
        <f t="shared" si="812"/>
        <v>0</v>
      </c>
      <c r="AGJ37" s="56">
        <f t="shared" si="813"/>
        <v>0</v>
      </c>
      <c r="AGK37" s="56">
        <f t="shared" si="814"/>
        <v>0</v>
      </c>
      <c r="AGL37" s="56">
        <f t="shared" si="815"/>
        <v>0</v>
      </c>
      <c r="AGM37" s="56">
        <f t="shared" si="816"/>
        <v>0</v>
      </c>
      <c r="AGN37" s="56">
        <f t="shared" si="817"/>
        <v>0</v>
      </c>
      <c r="AGO37" s="56">
        <f t="shared" si="818"/>
        <v>0</v>
      </c>
      <c r="AGP37" s="56">
        <f t="shared" si="819"/>
        <v>0</v>
      </c>
      <c r="AGQ37" s="56">
        <f t="shared" si="820"/>
        <v>0</v>
      </c>
      <c r="AGR37" s="56">
        <f t="shared" si="821"/>
        <v>0</v>
      </c>
      <c r="AGS37" s="56">
        <f t="shared" si="822"/>
        <v>0</v>
      </c>
      <c r="AGT37" s="56">
        <f t="shared" si="823"/>
        <v>0</v>
      </c>
      <c r="AGU37" s="56">
        <f t="shared" si="824"/>
        <v>0</v>
      </c>
      <c r="AGV37" s="56">
        <f t="shared" si="825"/>
        <v>0</v>
      </c>
      <c r="AGW37" s="56">
        <f t="shared" si="826"/>
        <v>0</v>
      </c>
      <c r="AGX37" s="56">
        <f t="shared" si="827"/>
        <v>0</v>
      </c>
      <c r="AGY37" s="56">
        <f t="shared" si="828"/>
        <v>0</v>
      </c>
      <c r="AGZ37" s="56">
        <f t="shared" si="829"/>
        <v>0</v>
      </c>
      <c r="AHA37" s="56">
        <f t="shared" si="830"/>
        <v>0</v>
      </c>
      <c r="AHB37" s="56">
        <f t="shared" si="831"/>
        <v>0</v>
      </c>
      <c r="AHC37" s="56">
        <f t="shared" si="832"/>
        <v>0</v>
      </c>
      <c r="AHD37" s="56">
        <f t="shared" si="833"/>
        <v>0</v>
      </c>
      <c r="AHE37" s="56">
        <f t="shared" si="834"/>
        <v>0</v>
      </c>
      <c r="AHF37" s="56">
        <f t="shared" si="835"/>
        <v>0</v>
      </c>
      <c r="AHG37" s="56">
        <f t="shared" si="836"/>
        <v>0</v>
      </c>
      <c r="AHH37" s="56">
        <f t="shared" si="837"/>
        <v>0</v>
      </c>
      <c r="AHI37" s="56">
        <f t="shared" si="838"/>
        <v>0</v>
      </c>
      <c r="AHJ37" s="56">
        <f t="shared" si="839"/>
        <v>0</v>
      </c>
      <c r="AHK37" s="56">
        <f t="shared" si="840"/>
        <v>0</v>
      </c>
      <c r="AHL37" s="56">
        <f t="shared" si="841"/>
        <v>0</v>
      </c>
      <c r="AHM37" s="56">
        <f t="shared" si="842"/>
        <v>0</v>
      </c>
      <c r="AHN37" s="56">
        <f t="shared" si="843"/>
        <v>0</v>
      </c>
      <c r="AHO37" s="56">
        <f t="shared" si="844"/>
        <v>0</v>
      </c>
      <c r="AHP37" s="56">
        <f t="shared" si="845"/>
        <v>0</v>
      </c>
      <c r="AHQ37" s="56">
        <f t="shared" si="846"/>
        <v>0</v>
      </c>
      <c r="AHR37" s="56">
        <f t="shared" si="847"/>
        <v>0</v>
      </c>
      <c r="AHS37" s="56">
        <f t="shared" si="848"/>
        <v>0</v>
      </c>
      <c r="AHT37" s="56">
        <f t="shared" si="849"/>
        <v>0</v>
      </c>
      <c r="AHU37" s="56">
        <f t="shared" si="850"/>
        <v>0</v>
      </c>
      <c r="AHV37" s="56">
        <f t="shared" si="851"/>
        <v>0</v>
      </c>
      <c r="AHW37" s="56">
        <f t="shared" si="852"/>
        <v>0</v>
      </c>
      <c r="AHX37" s="56">
        <f t="shared" si="853"/>
        <v>0</v>
      </c>
      <c r="AHY37" s="56">
        <f t="shared" si="854"/>
        <v>0</v>
      </c>
      <c r="AHZ37" s="56">
        <f t="shared" si="855"/>
        <v>0</v>
      </c>
      <c r="AIA37" s="56">
        <f t="shared" si="856"/>
        <v>0</v>
      </c>
      <c r="AIB37" s="56">
        <f t="shared" si="857"/>
        <v>0</v>
      </c>
      <c r="AIC37" s="56">
        <f t="shared" si="858"/>
        <v>0</v>
      </c>
      <c r="AID37" s="56">
        <f t="shared" si="859"/>
        <v>0</v>
      </c>
      <c r="AIE37" s="56">
        <f t="shared" si="860"/>
        <v>0</v>
      </c>
      <c r="AIF37" s="56">
        <f t="shared" si="861"/>
        <v>0</v>
      </c>
      <c r="AIG37" s="56">
        <f t="shared" si="862"/>
        <v>0</v>
      </c>
      <c r="AIH37" s="56">
        <f t="shared" si="863"/>
        <v>0</v>
      </c>
      <c r="AII37" s="56">
        <f t="shared" si="864"/>
        <v>0</v>
      </c>
      <c r="AIJ37" s="56">
        <f t="shared" si="865"/>
        <v>0</v>
      </c>
      <c r="AIK37" s="56">
        <f t="shared" si="866"/>
        <v>0</v>
      </c>
      <c r="AIL37" s="56">
        <f t="shared" si="867"/>
        <v>0</v>
      </c>
      <c r="AIM37" s="56">
        <f t="shared" si="868"/>
        <v>0</v>
      </c>
      <c r="AIN37" s="56">
        <f t="shared" si="869"/>
        <v>0</v>
      </c>
      <c r="AIO37" s="56">
        <f t="shared" si="870"/>
        <v>0</v>
      </c>
      <c r="AIP37" s="56">
        <f t="shared" si="871"/>
        <v>0</v>
      </c>
      <c r="AIQ37" s="56">
        <f t="shared" si="872"/>
        <v>0</v>
      </c>
      <c r="AIR37" s="56">
        <f t="shared" si="873"/>
        <v>0</v>
      </c>
      <c r="AIS37" s="56">
        <f t="shared" si="874"/>
        <v>0</v>
      </c>
      <c r="AIT37" s="56">
        <f t="shared" si="875"/>
        <v>0</v>
      </c>
      <c r="AIU37" s="56">
        <f t="shared" si="876"/>
        <v>0</v>
      </c>
      <c r="AIV37" s="56">
        <f t="shared" si="877"/>
        <v>0</v>
      </c>
      <c r="AIW37" s="56">
        <f t="shared" si="878"/>
        <v>0</v>
      </c>
      <c r="AIX37" s="56">
        <f t="shared" si="879"/>
        <v>0</v>
      </c>
      <c r="AIY37" s="56">
        <f t="shared" si="880"/>
        <v>0</v>
      </c>
      <c r="AIZ37" s="56">
        <f t="shared" si="881"/>
        <v>0</v>
      </c>
      <c r="AJA37" s="56">
        <f t="shared" si="882"/>
        <v>0</v>
      </c>
      <c r="AJB37" s="56">
        <f t="shared" si="883"/>
        <v>0</v>
      </c>
      <c r="AJC37" s="56">
        <f t="shared" si="884"/>
        <v>0</v>
      </c>
      <c r="AJD37" s="56">
        <f t="shared" si="885"/>
        <v>0</v>
      </c>
      <c r="AJE37" s="56">
        <f t="shared" si="886"/>
        <v>0</v>
      </c>
      <c r="AJF37" s="56">
        <f t="shared" si="887"/>
        <v>0</v>
      </c>
      <c r="AJG37" s="56">
        <f t="shared" si="888"/>
        <v>0</v>
      </c>
      <c r="AJH37" s="56">
        <f t="shared" si="889"/>
        <v>0</v>
      </c>
      <c r="AJI37" s="56">
        <f t="shared" si="890"/>
        <v>0</v>
      </c>
      <c r="AJJ37" s="56">
        <f t="shared" si="891"/>
        <v>0</v>
      </c>
      <c r="AJK37" s="56">
        <f t="shared" si="892"/>
        <v>0</v>
      </c>
      <c r="AJL37" s="56">
        <f t="shared" si="893"/>
        <v>0</v>
      </c>
      <c r="AJM37" s="56">
        <f t="shared" si="894"/>
        <v>0</v>
      </c>
      <c r="AJN37" s="56">
        <f t="shared" si="895"/>
        <v>0</v>
      </c>
      <c r="AJO37" s="56">
        <f t="shared" si="896"/>
        <v>0</v>
      </c>
      <c r="AJP37" s="56">
        <f t="shared" si="897"/>
        <v>0</v>
      </c>
      <c r="AJQ37" s="56">
        <f t="shared" si="898"/>
        <v>0</v>
      </c>
      <c r="AJR37" s="56">
        <f t="shared" si="899"/>
        <v>0</v>
      </c>
      <c r="AJS37" s="56">
        <f t="shared" si="900"/>
        <v>0</v>
      </c>
      <c r="AJT37" s="56">
        <f t="shared" si="901"/>
        <v>0</v>
      </c>
      <c r="AJU37" s="56">
        <f t="shared" si="902"/>
        <v>0</v>
      </c>
      <c r="AJV37" s="56">
        <f t="shared" si="903"/>
        <v>0</v>
      </c>
      <c r="AJW37" s="56">
        <f t="shared" si="904"/>
        <v>0</v>
      </c>
      <c r="AJX37" s="56">
        <f t="shared" si="905"/>
        <v>0</v>
      </c>
      <c r="AJY37" s="56">
        <f t="shared" si="906"/>
        <v>0</v>
      </c>
      <c r="AJZ37" s="56">
        <f t="shared" si="907"/>
        <v>0</v>
      </c>
      <c r="AKA37" s="56">
        <f t="shared" si="908"/>
        <v>0</v>
      </c>
      <c r="AKB37" s="56">
        <f t="shared" si="909"/>
        <v>0</v>
      </c>
      <c r="AKC37" s="56">
        <f t="shared" si="910"/>
        <v>0</v>
      </c>
      <c r="AKD37" s="56">
        <f t="shared" si="911"/>
        <v>0</v>
      </c>
      <c r="AKE37" s="56">
        <f t="shared" si="912"/>
        <v>0</v>
      </c>
      <c r="AKF37" s="56">
        <f t="shared" si="913"/>
        <v>0</v>
      </c>
      <c r="AKG37" s="56">
        <f t="shared" si="914"/>
        <v>0</v>
      </c>
      <c r="AKH37" s="56">
        <f t="shared" si="915"/>
        <v>0</v>
      </c>
      <c r="AKI37" s="56">
        <f t="shared" si="916"/>
        <v>0</v>
      </c>
      <c r="AKJ37" s="56">
        <f t="shared" si="917"/>
        <v>0</v>
      </c>
      <c r="AKK37" s="56">
        <f t="shared" si="918"/>
        <v>0</v>
      </c>
      <c r="AKL37" s="56">
        <f t="shared" si="919"/>
        <v>0</v>
      </c>
      <c r="AKM37" s="56">
        <f t="shared" si="920"/>
        <v>0</v>
      </c>
      <c r="AKN37" s="56">
        <f t="shared" si="921"/>
        <v>0</v>
      </c>
      <c r="AKO37" s="56">
        <f t="shared" si="922"/>
        <v>0</v>
      </c>
      <c r="AKP37" s="56">
        <f t="shared" si="923"/>
        <v>0</v>
      </c>
      <c r="AKQ37" s="56">
        <f t="shared" si="924"/>
        <v>0</v>
      </c>
      <c r="AKR37" s="56">
        <f t="shared" si="925"/>
        <v>0</v>
      </c>
      <c r="AKS37" s="56">
        <f t="shared" si="926"/>
        <v>0</v>
      </c>
      <c r="AKT37" s="56">
        <f t="shared" si="927"/>
        <v>0</v>
      </c>
      <c r="AKU37" s="56">
        <f t="shared" si="928"/>
        <v>0</v>
      </c>
      <c r="AKV37" s="56">
        <f t="shared" si="929"/>
        <v>0</v>
      </c>
      <c r="AKW37" s="56">
        <f t="shared" si="930"/>
        <v>0</v>
      </c>
      <c r="AKX37" s="56">
        <f t="shared" si="931"/>
        <v>0</v>
      </c>
      <c r="AKY37" s="56">
        <f t="shared" si="932"/>
        <v>0</v>
      </c>
      <c r="AKZ37" s="56">
        <f t="shared" si="933"/>
        <v>0</v>
      </c>
      <c r="ALA37" s="56">
        <f t="shared" si="934"/>
        <v>0</v>
      </c>
      <c r="ALB37" s="56">
        <f t="shared" si="935"/>
        <v>0</v>
      </c>
      <c r="ALC37" s="56">
        <f t="shared" si="936"/>
        <v>0</v>
      </c>
      <c r="ALD37" s="56">
        <f t="shared" si="937"/>
        <v>0</v>
      </c>
      <c r="ALE37" s="56">
        <f t="shared" si="938"/>
        <v>0</v>
      </c>
      <c r="ALF37" s="56">
        <f t="shared" si="939"/>
        <v>0</v>
      </c>
      <c r="ALG37" s="56">
        <f t="shared" si="940"/>
        <v>0</v>
      </c>
      <c r="ALH37" s="56">
        <f t="shared" si="941"/>
        <v>0</v>
      </c>
      <c r="ALI37" s="56">
        <f t="shared" si="942"/>
        <v>0</v>
      </c>
      <c r="ALJ37" s="56">
        <f t="shared" si="943"/>
        <v>0</v>
      </c>
      <c r="ALK37" s="56">
        <f t="shared" si="944"/>
        <v>0</v>
      </c>
      <c r="ALL37" s="56">
        <f t="shared" si="945"/>
        <v>0</v>
      </c>
      <c r="ALM37" s="56">
        <f t="shared" si="946"/>
        <v>0</v>
      </c>
      <c r="ALN37" s="56">
        <f t="shared" si="947"/>
        <v>0</v>
      </c>
      <c r="ALO37" s="56">
        <f t="shared" si="948"/>
        <v>0</v>
      </c>
      <c r="ALP37" s="56">
        <f t="shared" si="949"/>
        <v>0</v>
      </c>
      <c r="ALQ37" s="56">
        <f t="shared" si="950"/>
        <v>0</v>
      </c>
      <c r="ALR37" s="56">
        <f t="shared" si="951"/>
        <v>0</v>
      </c>
      <c r="ALS37" s="56">
        <f t="shared" si="952"/>
        <v>0</v>
      </c>
      <c r="ALT37" s="56">
        <f t="shared" si="953"/>
        <v>0</v>
      </c>
      <c r="ALU37" s="56">
        <f t="shared" si="954"/>
        <v>0</v>
      </c>
      <c r="ALV37" s="56">
        <f t="shared" si="955"/>
        <v>0</v>
      </c>
      <c r="ALW37" s="56">
        <f t="shared" si="956"/>
        <v>0</v>
      </c>
      <c r="ALX37" s="56">
        <f t="shared" si="957"/>
        <v>0</v>
      </c>
      <c r="ALY37" s="56">
        <f t="shared" si="958"/>
        <v>0</v>
      </c>
      <c r="ALZ37" s="56">
        <f t="shared" si="959"/>
        <v>0</v>
      </c>
      <c r="AMA37" s="56">
        <f t="shared" si="960"/>
        <v>0</v>
      </c>
      <c r="AMB37" s="56">
        <f t="shared" si="961"/>
        <v>0</v>
      </c>
      <c r="AMC37" s="56">
        <f t="shared" si="962"/>
        <v>0</v>
      </c>
      <c r="AMD37" s="56">
        <f t="shared" si="963"/>
        <v>0</v>
      </c>
      <c r="AME37" s="56">
        <f t="shared" si="964"/>
        <v>0</v>
      </c>
      <c r="AMF37" s="56">
        <f t="shared" si="965"/>
        <v>0</v>
      </c>
      <c r="AMG37" s="56">
        <f t="shared" si="966"/>
        <v>0</v>
      </c>
      <c r="AMH37" s="56">
        <f t="shared" si="967"/>
        <v>0</v>
      </c>
      <c r="AMI37" s="56">
        <f t="shared" si="968"/>
        <v>0</v>
      </c>
      <c r="AMJ37" s="56">
        <f t="shared" si="969"/>
        <v>0</v>
      </c>
      <c r="AMK37" s="56">
        <f t="shared" si="970"/>
        <v>0</v>
      </c>
      <c r="AML37" s="56">
        <f t="shared" si="971"/>
        <v>0</v>
      </c>
      <c r="AMM37" s="56">
        <f t="shared" si="972"/>
        <v>0</v>
      </c>
      <c r="AMN37" s="56">
        <f t="shared" si="973"/>
        <v>0</v>
      </c>
      <c r="AMO37" s="56">
        <f t="shared" si="974"/>
        <v>0</v>
      </c>
      <c r="AMP37" s="56">
        <f t="shared" si="975"/>
        <v>0</v>
      </c>
      <c r="AMQ37" s="56">
        <f t="shared" si="976"/>
        <v>0</v>
      </c>
      <c r="AMR37" s="56">
        <f t="shared" si="977"/>
        <v>0</v>
      </c>
      <c r="AMS37" s="56">
        <f t="shared" si="978"/>
        <v>0</v>
      </c>
      <c r="AMT37" s="56">
        <f t="shared" si="979"/>
        <v>0</v>
      </c>
      <c r="AMU37" s="56">
        <f t="shared" si="980"/>
        <v>0</v>
      </c>
      <c r="AMV37" s="56">
        <f t="shared" si="981"/>
        <v>0</v>
      </c>
      <c r="AMW37" s="56">
        <f t="shared" si="982"/>
        <v>0</v>
      </c>
      <c r="AMX37" s="56">
        <f t="shared" si="983"/>
        <v>0</v>
      </c>
      <c r="AMY37" s="56">
        <f t="shared" si="984"/>
        <v>0</v>
      </c>
      <c r="AMZ37" s="56">
        <f t="shared" si="985"/>
        <v>0</v>
      </c>
      <c r="ANA37" s="56">
        <f t="shared" si="986"/>
        <v>0</v>
      </c>
      <c r="ANB37" s="56">
        <f t="shared" si="987"/>
        <v>0</v>
      </c>
      <c r="ANC37" s="56">
        <f t="shared" si="988"/>
        <v>0</v>
      </c>
      <c r="AND37" s="56">
        <f t="shared" si="989"/>
        <v>0</v>
      </c>
      <c r="ANE37" s="56">
        <f t="shared" si="990"/>
        <v>0</v>
      </c>
      <c r="ANF37" s="56">
        <f t="shared" si="991"/>
        <v>0</v>
      </c>
      <c r="ANG37" s="56">
        <f t="shared" si="992"/>
        <v>0</v>
      </c>
      <c r="ANH37" s="56">
        <f t="shared" si="993"/>
        <v>0</v>
      </c>
      <c r="ANI37" s="56">
        <f t="shared" si="994"/>
        <v>0</v>
      </c>
      <c r="ANJ37" s="56">
        <f t="shared" si="995"/>
        <v>0</v>
      </c>
      <c r="ANK37" s="56">
        <f t="shared" si="996"/>
        <v>0</v>
      </c>
      <c r="ANL37" s="56">
        <f t="shared" si="997"/>
        <v>0</v>
      </c>
      <c r="ANM37" s="56">
        <f t="shared" si="998"/>
        <v>0</v>
      </c>
      <c r="ANN37" s="56">
        <f t="shared" si="999"/>
        <v>0</v>
      </c>
      <c r="ANO37" s="56">
        <f t="shared" si="1000"/>
        <v>0</v>
      </c>
      <c r="ANP37" s="56">
        <f t="shared" si="1001"/>
        <v>0</v>
      </c>
      <c r="ANQ37" s="56">
        <f t="shared" si="1002"/>
        <v>0</v>
      </c>
      <c r="ANR37" s="56">
        <f t="shared" si="1003"/>
        <v>0</v>
      </c>
      <c r="ANS37" s="56">
        <f t="shared" si="1004"/>
        <v>0</v>
      </c>
      <c r="ANT37" s="56">
        <f t="shared" si="1005"/>
        <v>0</v>
      </c>
      <c r="ANU37" s="56">
        <f t="shared" si="1006"/>
        <v>0</v>
      </c>
      <c r="ANV37" s="56">
        <f t="shared" si="1007"/>
        <v>0</v>
      </c>
      <c r="ANW37" s="56">
        <f t="shared" si="1008"/>
        <v>0</v>
      </c>
      <c r="ANX37" s="56">
        <f t="shared" si="1009"/>
        <v>0</v>
      </c>
      <c r="ANY37" s="56">
        <f t="shared" si="1010"/>
        <v>0</v>
      </c>
      <c r="ANZ37" s="56">
        <f t="shared" si="1011"/>
        <v>0</v>
      </c>
      <c r="AOA37" s="56">
        <f t="shared" si="1012"/>
        <v>0</v>
      </c>
      <c r="AOB37" s="56">
        <f t="shared" si="1013"/>
        <v>0</v>
      </c>
      <c r="AOC37" s="56">
        <f t="shared" si="1014"/>
        <v>0</v>
      </c>
      <c r="AOD37" s="56">
        <f t="shared" si="1015"/>
        <v>0</v>
      </c>
      <c r="AOE37" s="56">
        <f t="shared" si="1016"/>
        <v>0</v>
      </c>
      <c r="AOF37" s="56">
        <f t="shared" si="1017"/>
        <v>0</v>
      </c>
      <c r="AOG37" s="56">
        <f t="shared" si="1018"/>
        <v>0</v>
      </c>
      <c r="AOH37" s="56">
        <f t="shared" si="1019"/>
        <v>0</v>
      </c>
      <c r="AOI37" s="56">
        <f t="shared" si="1020"/>
        <v>0</v>
      </c>
      <c r="AOJ37" s="56">
        <f t="shared" si="1021"/>
        <v>0</v>
      </c>
      <c r="AOK37" s="56">
        <f t="shared" si="1022"/>
        <v>0</v>
      </c>
      <c r="AOL37" s="56">
        <f t="shared" si="1023"/>
        <v>0</v>
      </c>
      <c r="AOM37" s="56">
        <f t="shared" si="1024"/>
        <v>0</v>
      </c>
      <c r="AON37" s="56">
        <f t="shared" si="1025"/>
        <v>0</v>
      </c>
      <c r="AOO37" s="56">
        <f t="shared" si="1026"/>
        <v>0</v>
      </c>
      <c r="AOP37" s="56">
        <f t="shared" si="1027"/>
        <v>0</v>
      </c>
      <c r="AOQ37" s="56">
        <f t="shared" si="1028"/>
        <v>0</v>
      </c>
      <c r="AOR37" s="56">
        <f t="shared" si="1029"/>
        <v>0</v>
      </c>
      <c r="AOS37" s="56">
        <f t="shared" si="1030"/>
        <v>0</v>
      </c>
      <c r="AOT37" s="56">
        <f t="shared" si="1031"/>
        <v>0</v>
      </c>
      <c r="AOU37" s="56">
        <f t="shared" si="1032"/>
        <v>0</v>
      </c>
      <c r="AOV37" s="56">
        <f t="shared" si="1033"/>
        <v>0</v>
      </c>
      <c r="AOW37" s="56">
        <f t="shared" si="1034"/>
        <v>36697.176438533446</v>
      </c>
      <c r="AOX37" s="56">
        <f t="shared" si="1035"/>
        <v>11009.282400796332</v>
      </c>
      <c r="AOY37" s="56">
        <f t="shared" si="1036"/>
        <v>-36697.176438533446</v>
      </c>
      <c r="AOZ37" s="56">
        <f t="shared" si="1037"/>
        <v>-11009.282400796332</v>
      </c>
      <c r="APA37" s="56">
        <f t="shared" si="1038"/>
        <v>0</v>
      </c>
      <c r="APB37" s="56">
        <f t="shared" si="1039"/>
        <v>0</v>
      </c>
      <c r="APC37" s="56">
        <f t="shared" si="1040"/>
        <v>0</v>
      </c>
      <c r="APD37" s="56">
        <f t="shared" si="1041"/>
        <v>0</v>
      </c>
      <c r="APE37" s="56">
        <f t="shared" si="1042"/>
        <v>0</v>
      </c>
      <c r="APF37" s="56">
        <f t="shared" si="1043"/>
        <v>0</v>
      </c>
      <c r="APG37" s="56">
        <f t="shared" si="1044"/>
        <v>0</v>
      </c>
      <c r="APH37" s="56">
        <f t="shared" si="1045"/>
        <v>0</v>
      </c>
      <c r="API37" s="56">
        <f t="shared" si="1046"/>
        <v>0</v>
      </c>
      <c r="APJ37" s="56">
        <f t="shared" si="1047"/>
        <v>0</v>
      </c>
      <c r="APK37" s="56">
        <f t="shared" si="1048"/>
        <v>0</v>
      </c>
      <c r="APL37" s="56">
        <f t="shared" si="1049"/>
        <v>0</v>
      </c>
      <c r="APM37" s="56">
        <f t="shared" si="1050"/>
        <v>0</v>
      </c>
      <c r="APN37" s="56">
        <f t="shared" si="1051"/>
        <v>0</v>
      </c>
      <c r="APO37" s="56">
        <f t="shared" si="1052"/>
        <v>0</v>
      </c>
      <c r="APP37" s="56">
        <f t="shared" si="1053"/>
        <v>0</v>
      </c>
      <c r="APQ37" s="56">
        <f t="shared" si="1054"/>
        <v>0</v>
      </c>
      <c r="APR37" s="56">
        <f t="shared" si="1055"/>
        <v>0</v>
      </c>
      <c r="APS37" s="56">
        <f t="shared" si="1056"/>
        <v>0</v>
      </c>
      <c r="APT37" s="56">
        <f t="shared" si="1057"/>
        <v>0</v>
      </c>
      <c r="APU37" s="56">
        <f t="shared" si="1058"/>
        <v>0</v>
      </c>
      <c r="APV37" s="56">
        <f t="shared" si="1059"/>
        <v>0</v>
      </c>
      <c r="APW37" s="56">
        <f t="shared" si="1060"/>
        <v>0</v>
      </c>
      <c r="APX37" s="56">
        <f t="shared" si="1061"/>
        <v>0</v>
      </c>
      <c r="APY37" s="56">
        <f t="shared" si="1062"/>
        <v>0</v>
      </c>
      <c r="APZ37" s="56">
        <f t="shared" si="1063"/>
        <v>0</v>
      </c>
      <c r="AQA37" s="56">
        <f t="shared" si="1064"/>
        <v>0</v>
      </c>
      <c r="AQB37" s="56">
        <f t="shared" si="1065"/>
        <v>0</v>
      </c>
      <c r="AQC37" s="56">
        <f t="shared" si="1066"/>
        <v>0</v>
      </c>
      <c r="AQD37" s="56">
        <f t="shared" si="1067"/>
        <v>0</v>
      </c>
      <c r="AQE37" s="56">
        <f t="shared" si="1068"/>
        <v>0</v>
      </c>
      <c r="AQF37" s="56">
        <f t="shared" si="1069"/>
        <v>0</v>
      </c>
      <c r="AQG37" s="56">
        <f t="shared" si="1070"/>
        <v>0</v>
      </c>
      <c r="AQH37" s="56">
        <f t="shared" si="1071"/>
        <v>0</v>
      </c>
      <c r="AQI37" s="56">
        <f t="shared" si="1072"/>
        <v>0</v>
      </c>
      <c r="AQJ37" s="56">
        <f t="shared" si="1073"/>
        <v>0</v>
      </c>
      <c r="AQK37" s="56">
        <f t="shared" si="1074"/>
        <v>0</v>
      </c>
      <c r="AQL37" s="56">
        <f t="shared" si="1075"/>
        <v>0</v>
      </c>
      <c r="AQM37" s="56">
        <f t="shared" si="1076"/>
        <v>0</v>
      </c>
      <c r="AQN37" s="56">
        <f t="shared" si="1077"/>
        <v>0</v>
      </c>
      <c r="AQO37" s="56">
        <f t="shared" si="1078"/>
        <v>0</v>
      </c>
      <c r="AQP37" s="56">
        <f t="shared" si="1079"/>
        <v>0</v>
      </c>
      <c r="AQQ37" s="56">
        <f t="shared" si="1080"/>
        <v>11009.28240079633</v>
      </c>
      <c r="AQR37" s="56">
        <f t="shared" si="1081"/>
        <v>3302.8235614665614</v>
      </c>
      <c r="AQS37" s="56">
        <f t="shared" si="1082"/>
        <v>-11009.28240079633</v>
      </c>
      <c r="AQT37" s="56">
        <f t="shared" si="1083"/>
        <v>-3302.8235614665614</v>
      </c>
      <c r="AQU37" s="56">
        <f t="shared" si="1084"/>
        <v>0</v>
      </c>
      <c r="AQV37" s="56">
        <f t="shared" si="1085"/>
        <v>0</v>
      </c>
      <c r="AQW37" s="56">
        <f t="shared" si="1086"/>
        <v>0</v>
      </c>
      <c r="AQX37" s="56">
        <f t="shared" si="1087"/>
        <v>0</v>
      </c>
      <c r="AQY37" s="56">
        <f t="shared" si="1088"/>
        <v>0</v>
      </c>
      <c r="AQZ37" s="56">
        <f t="shared" si="1089"/>
        <v>0</v>
      </c>
      <c r="ARA37" s="56">
        <f t="shared" si="1090"/>
        <v>0</v>
      </c>
      <c r="ARB37" s="56">
        <f t="shared" si="1091"/>
        <v>0</v>
      </c>
      <c r="ARC37" s="56">
        <f t="shared" si="1092"/>
        <v>0</v>
      </c>
      <c r="ARD37" s="56">
        <f t="shared" si="1093"/>
        <v>0</v>
      </c>
      <c r="ARE37" s="56">
        <f t="shared" si="1094"/>
        <v>0</v>
      </c>
      <c r="ARF37" s="56">
        <f t="shared" si="1095"/>
        <v>0</v>
      </c>
      <c r="ARG37" s="56">
        <f t="shared" si="1096"/>
        <v>0</v>
      </c>
      <c r="ARH37" s="56">
        <f t="shared" si="1097"/>
        <v>0</v>
      </c>
      <c r="ARI37" s="56">
        <f t="shared" si="1098"/>
        <v>0</v>
      </c>
      <c r="ARJ37" s="56">
        <f t="shared" si="1099"/>
        <v>0</v>
      </c>
      <c r="ARK37" s="56">
        <f t="shared" si="1100"/>
        <v>0</v>
      </c>
      <c r="ARL37" s="56">
        <f t="shared" si="1101"/>
        <v>0</v>
      </c>
      <c r="ARM37" s="56">
        <f t="shared" si="1102"/>
        <v>0</v>
      </c>
      <c r="ARN37" s="56">
        <f t="shared" si="1103"/>
        <v>0</v>
      </c>
      <c r="ARO37" s="56">
        <f t="shared" si="1104"/>
        <v>0</v>
      </c>
      <c r="ARP37" s="56">
        <f t="shared" si="1105"/>
        <v>0</v>
      </c>
      <c r="ARQ37" s="56">
        <f t="shared" si="1106"/>
        <v>0</v>
      </c>
      <c r="ARR37" s="56">
        <f t="shared" si="1107"/>
        <v>0</v>
      </c>
      <c r="ARS37" s="56">
        <f t="shared" si="1108"/>
        <v>0</v>
      </c>
      <c r="ART37" s="56">
        <f t="shared" si="1109"/>
        <v>0</v>
      </c>
      <c r="ARU37" s="56">
        <f t="shared" si="1110"/>
        <v>0</v>
      </c>
      <c r="ARV37" s="56">
        <f t="shared" si="1111"/>
        <v>0</v>
      </c>
      <c r="ARW37" s="56">
        <f t="shared" si="1112"/>
        <v>0</v>
      </c>
      <c r="ARX37" s="56">
        <f t="shared" si="1113"/>
        <v>0</v>
      </c>
      <c r="ARY37" s="56">
        <f t="shared" si="1114"/>
        <v>0</v>
      </c>
      <c r="ARZ37" s="56">
        <f t="shared" si="1115"/>
        <v>0</v>
      </c>
      <c r="ASA37" s="56">
        <f t="shared" si="1116"/>
        <v>0</v>
      </c>
      <c r="ASB37" s="56">
        <f t="shared" si="1117"/>
        <v>0</v>
      </c>
      <c r="ASC37" s="56">
        <f t="shared" si="1118"/>
        <v>0</v>
      </c>
      <c r="ASD37" s="56">
        <f t="shared" si="1119"/>
        <v>0</v>
      </c>
      <c r="ASE37" s="56">
        <f t="shared" si="1120"/>
        <v>0</v>
      </c>
      <c r="ASF37" s="56">
        <f t="shared" si="1121"/>
        <v>0</v>
      </c>
      <c r="ASG37" s="56">
        <f t="shared" si="1122"/>
        <v>0</v>
      </c>
      <c r="ASH37" s="56">
        <f t="shared" si="1123"/>
        <v>0</v>
      </c>
      <c r="ASI37" s="56">
        <f t="shared" si="1124"/>
        <v>0</v>
      </c>
      <c r="ASJ37" s="56">
        <f t="shared" si="1125"/>
        <v>0</v>
      </c>
      <c r="ASK37" s="56">
        <f t="shared" si="1126"/>
        <v>-36697.176438533446</v>
      </c>
      <c r="ASL37" s="56">
        <f t="shared" si="1127"/>
        <v>-11009.282400796332</v>
      </c>
      <c r="ASM37" s="56">
        <f t="shared" si="1128"/>
        <v>36697.176438533446</v>
      </c>
      <c r="ASN37" s="56">
        <f t="shared" si="1129"/>
        <v>11009.282400796332</v>
      </c>
      <c r="ASO37" s="56">
        <f t="shared" si="1130"/>
        <v>0</v>
      </c>
      <c r="ASP37" s="56">
        <f t="shared" si="1131"/>
        <v>0</v>
      </c>
      <c r="ASQ37" s="56">
        <f t="shared" si="1132"/>
        <v>0</v>
      </c>
      <c r="ASR37" s="56">
        <f t="shared" si="1133"/>
        <v>0</v>
      </c>
      <c r="ASS37" s="56">
        <f t="shared" si="1134"/>
        <v>0</v>
      </c>
      <c r="AST37" s="56">
        <f t="shared" si="1135"/>
        <v>0</v>
      </c>
      <c r="ASU37" s="56">
        <f t="shared" si="1136"/>
        <v>0</v>
      </c>
      <c r="ASV37" s="56">
        <f t="shared" si="1137"/>
        <v>0</v>
      </c>
      <c r="ASW37" s="56">
        <f t="shared" si="1138"/>
        <v>0</v>
      </c>
      <c r="ASX37" s="56">
        <f t="shared" si="1139"/>
        <v>0</v>
      </c>
      <c r="ASY37" s="56">
        <f t="shared" si="1140"/>
        <v>0</v>
      </c>
      <c r="ASZ37" s="56">
        <f t="shared" si="1141"/>
        <v>0</v>
      </c>
      <c r="ATA37" s="56">
        <f t="shared" si="1142"/>
        <v>0</v>
      </c>
      <c r="ATB37" s="56">
        <f t="shared" si="1143"/>
        <v>0</v>
      </c>
      <c r="ATC37" s="56">
        <f t="shared" si="1144"/>
        <v>0</v>
      </c>
      <c r="ATD37" s="56">
        <f t="shared" si="1145"/>
        <v>0</v>
      </c>
      <c r="ATE37" s="56">
        <f t="shared" si="1146"/>
        <v>0</v>
      </c>
      <c r="ATF37" s="56">
        <f t="shared" si="1147"/>
        <v>0</v>
      </c>
      <c r="ATG37" s="56">
        <f t="shared" si="1148"/>
        <v>0</v>
      </c>
      <c r="ATH37" s="56">
        <f t="shared" si="1149"/>
        <v>0</v>
      </c>
      <c r="ATI37" s="56">
        <f t="shared" si="1150"/>
        <v>0</v>
      </c>
      <c r="ATJ37" s="56">
        <f t="shared" si="1151"/>
        <v>0</v>
      </c>
      <c r="ATK37" s="56">
        <f t="shared" si="1152"/>
        <v>0</v>
      </c>
      <c r="ATL37" s="56">
        <f t="shared" si="1153"/>
        <v>0</v>
      </c>
      <c r="ATM37" s="56">
        <f t="shared" si="1154"/>
        <v>0</v>
      </c>
      <c r="ATN37" s="56">
        <f t="shared" si="1155"/>
        <v>0</v>
      </c>
      <c r="ATO37" s="56">
        <f t="shared" si="1156"/>
        <v>0</v>
      </c>
      <c r="ATP37" s="56">
        <f t="shared" si="1157"/>
        <v>0</v>
      </c>
      <c r="ATQ37" s="56">
        <f t="shared" si="1158"/>
        <v>0</v>
      </c>
      <c r="ATR37" s="56">
        <f t="shared" si="1159"/>
        <v>0</v>
      </c>
      <c r="ATS37" s="56">
        <f t="shared" si="1160"/>
        <v>0</v>
      </c>
      <c r="ATT37" s="56">
        <f t="shared" si="1161"/>
        <v>0</v>
      </c>
      <c r="ATU37" s="56">
        <f t="shared" si="1162"/>
        <v>0</v>
      </c>
      <c r="ATV37" s="56">
        <f t="shared" si="1163"/>
        <v>0</v>
      </c>
      <c r="ATW37" s="56">
        <f t="shared" si="1164"/>
        <v>0</v>
      </c>
      <c r="ATX37" s="56">
        <f t="shared" si="1165"/>
        <v>0</v>
      </c>
      <c r="ATY37" s="56">
        <f t="shared" si="1166"/>
        <v>0</v>
      </c>
      <c r="ATZ37" s="56">
        <f t="shared" si="1167"/>
        <v>0</v>
      </c>
      <c r="AUA37" s="56">
        <f t="shared" si="1168"/>
        <v>0</v>
      </c>
      <c r="AUB37" s="56">
        <f t="shared" si="1169"/>
        <v>0</v>
      </c>
      <c r="AUC37" s="56">
        <f t="shared" si="1170"/>
        <v>0</v>
      </c>
      <c r="AUD37" s="56">
        <f t="shared" si="1171"/>
        <v>0</v>
      </c>
      <c r="AUE37" s="56">
        <f t="shared" si="1172"/>
        <v>-11009.28240079633</v>
      </c>
      <c r="AUF37" s="56">
        <f t="shared" si="1173"/>
        <v>-3302.8235614665614</v>
      </c>
      <c r="AUG37" s="56">
        <f t="shared" si="1174"/>
        <v>11009.28240079633</v>
      </c>
      <c r="AUH37" s="56">
        <f t="shared" si="1175"/>
        <v>3302.8235614665614</v>
      </c>
      <c r="AUI37" s="56">
        <f t="shared" si="1176"/>
        <v>0</v>
      </c>
      <c r="AUJ37" s="56">
        <f t="shared" si="1177"/>
        <v>0</v>
      </c>
      <c r="AUK37" s="56">
        <f t="shared" si="1178"/>
        <v>0</v>
      </c>
      <c r="AUL37" s="56">
        <f t="shared" si="1179"/>
        <v>0</v>
      </c>
      <c r="AUM37" s="56">
        <f t="shared" si="1180"/>
        <v>0</v>
      </c>
      <c r="AUN37" s="56">
        <f t="shared" si="1181"/>
        <v>0</v>
      </c>
      <c r="AUO37" s="56">
        <f t="shared" si="1182"/>
        <v>0</v>
      </c>
      <c r="AUP37" s="56">
        <f t="shared" si="1183"/>
        <v>0</v>
      </c>
      <c r="AUQ37" s="56">
        <f t="shared" si="1184"/>
        <v>0</v>
      </c>
      <c r="AUR37" s="56">
        <f t="shared" si="1185"/>
        <v>0</v>
      </c>
      <c r="AUS37" s="56">
        <f t="shared" si="1186"/>
        <v>0</v>
      </c>
      <c r="AUT37" s="56">
        <f t="shared" si="1187"/>
        <v>0</v>
      </c>
      <c r="AUU37" s="56">
        <f t="shared" si="1188"/>
        <v>0</v>
      </c>
      <c r="AUV37" s="56">
        <f t="shared" si="1189"/>
        <v>0</v>
      </c>
      <c r="AUW37" s="56">
        <f t="shared" si="1190"/>
        <v>0</v>
      </c>
      <c r="AUX37" s="56">
        <f t="shared" si="1191"/>
        <v>0</v>
      </c>
      <c r="AUY37" s="56">
        <f t="shared" si="1192"/>
        <v>0</v>
      </c>
      <c r="AUZ37" s="56">
        <f t="shared" si="1193"/>
        <v>0</v>
      </c>
      <c r="AVA37" s="56">
        <f t="shared" si="1194"/>
        <v>0</v>
      </c>
      <c r="AVB37" s="56">
        <f t="shared" si="1195"/>
        <v>0</v>
      </c>
      <c r="AVC37" s="56">
        <f t="shared" si="1196"/>
        <v>0</v>
      </c>
      <c r="AVD37" s="56">
        <f t="shared" si="1197"/>
        <v>0</v>
      </c>
      <c r="AVE37" s="56">
        <f t="shared" si="1198"/>
        <v>0</v>
      </c>
      <c r="AVF37" s="56">
        <f t="shared" si="1199"/>
        <v>0</v>
      </c>
      <c r="AVG37" s="56">
        <f t="shared" si="1200"/>
        <v>0</v>
      </c>
      <c r="AVH37" s="56">
        <f t="shared" si="1201"/>
        <v>0</v>
      </c>
      <c r="AVI37" s="56">
        <f t="shared" si="1202"/>
        <v>0</v>
      </c>
      <c r="AVJ37" s="56">
        <f t="shared" si="1203"/>
        <v>0</v>
      </c>
      <c r="AVK37" s="56">
        <f t="shared" si="1204"/>
        <v>0</v>
      </c>
      <c r="AVL37" s="56">
        <f t="shared" si="1205"/>
        <v>0</v>
      </c>
      <c r="AVM37" s="56">
        <f t="shared" si="1206"/>
        <v>0</v>
      </c>
      <c r="AVN37" s="56">
        <f t="shared" si="1207"/>
        <v>0</v>
      </c>
      <c r="AVO37" s="56">
        <f t="shared" si="1208"/>
        <v>0</v>
      </c>
      <c r="AVP37" s="56">
        <f t="shared" si="1209"/>
        <v>0</v>
      </c>
      <c r="AVQ37" s="56">
        <f t="shared" si="1210"/>
        <v>0</v>
      </c>
      <c r="AVR37" s="56">
        <f t="shared" si="1211"/>
        <v>0</v>
      </c>
      <c r="AVS37" s="56">
        <f t="shared" si="1212"/>
        <v>0</v>
      </c>
      <c r="AVT37" s="56">
        <f t="shared" si="1213"/>
        <v>0</v>
      </c>
      <c r="AVU37" s="56">
        <f t="shared" si="1214"/>
        <v>0</v>
      </c>
      <c r="AVV37" s="56">
        <f t="shared" si="1215"/>
        <v>0</v>
      </c>
      <c r="AVW37" s="56">
        <f t="shared" si="1216"/>
        <v>0</v>
      </c>
      <c r="AVX37" s="56">
        <f t="shared" si="1217"/>
        <v>0</v>
      </c>
      <c r="AVY37" s="56">
        <f t="shared" si="1218"/>
        <v>0</v>
      </c>
      <c r="AVZ37" s="56">
        <f t="shared" si="1219"/>
        <v>0</v>
      </c>
      <c r="AWA37" s="56">
        <f t="shared" si="1220"/>
        <v>0</v>
      </c>
      <c r="AWB37" s="56">
        <f t="shared" si="1221"/>
        <v>0</v>
      </c>
      <c r="AWC37" s="56">
        <f t="shared" si="1222"/>
        <v>0</v>
      </c>
      <c r="AWD37" s="56">
        <f t="shared" si="1223"/>
        <v>0</v>
      </c>
      <c r="AWE37" s="56">
        <f t="shared" si="1224"/>
        <v>0</v>
      </c>
      <c r="AWF37" s="56">
        <f t="shared" si="1225"/>
        <v>0</v>
      </c>
      <c r="AWG37" s="56">
        <f t="shared" si="1226"/>
        <v>0</v>
      </c>
      <c r="AWH37" s="56">
        <f t="shared" si="1227"/>
        <v>0</v>
      </c>
      <c r="AWI37" s="56">
        <f t="shared" si="1228"/>
        <v>0</v>
      </c>
      <c r="AWJ37" s="56">
        <f t="shared" si="1229"/>
        <v>0</v>
      </c>
      <c r="AWK37" s="56">
        <f t="shared" si="1230"/>
        <v>0</v>
      </c>
      <c r="AWL37" s="56">
        <f t="shared" si="1231"/>
        <v>0</v>
      </c>
      <c r="AWM37" s="56">
        <f t="shared" si="1232"/>
        <v>0</v>
      </c>
      <c r="AWN37" s="56">
        <f t="shared" si="1233"/>
        <v>0</v>
      </c>
      <c r="AWO37" s="56">
        <f t="shared" si="1234"/>
        <v>0</v>
      </c>
      <c r="AWP37" s="56">
        <f t="shared" si="1235"/>
        <v>0</v>
      </c>
      <c r="AWQ37" s="56">
        <f t="shared" si="1236"/>
        <v>0</v>
      </c>
      <c r="AWR37" s="56">
        <f t="shared" si="1237"/>
        <v>0</v>
      </c>
      <c r="AWS37" s="56">
        <f t="shared" si="1238"/>
        <v>0</v>
      </c>
      <c r="AWT37" s="56">
        <f t="shared" si="1239"/>
        <v>0</v>
      </c>
      <c r="AWU37" s="56">
        <f t="shared" si="1240"/>
        <v>0</v>
      </c>
      <c r="AWV37" s="56">
        <f t="shared" si="1241"/>
        <v>0</v>
      </c>
      <c r="AWW37" s="56">
        <f t="shared" si="1242"/>
        <v>0</v>
      </c>
      <c r="AWX37" s="56">
        <f t="shared" si="1243"/>
        <v>0</v>
      </c>
      <c r="AWY37" s="56">
        <f t="shared" si="1244"/>
        <v>0</v>
      </c>
      <c r="AWZ37" s="56">
        <f t="shared" si="1245"/>
        <v>0</v>
      </c>
      <c r="AXA37" s="56">
        <f t="shared" si="1246"/>
        <v>0</v>
      </c>
      <c r="AXB37" s="56">
        <f t="shared" si="1247"/>
        <v>0</v>
      </c>
      <c r="AXC37" s="56">
        <f t="shared" si="1248"/>
        <v>0</v>
      </c>
      <c r="AXD37" s="56">
        <f t="shared" si="1249"/>
        <v>0</v>
      </c>
      <c r="AXE37" s="56">
        <f t="shared" si="1250"/>
        <v>0</v>
      </c>
      <c r="AXF37" s="56">
        <f t="shared" si="1251"/>
        <v>0</v>
      </c>
      <c r="AXG37" s="56">
        <f t="shared" si="1252"/>
        <v>0</v>
      </c>
      <c r="AXH37" s="56">
        <f t="shared" si="1253"/>
        <v>0</v>
      </c>
      <c r="AXI37" s="56">
        <f t="shared" si="1254"/>
        <v>0</v>
      </c>
      <c r="AXJ37" s="56">
        <f t="shared" si="1255"/>
        <v>0</v>
      </c>
      <c r="AXK37" s="56">
        <f t="shared" si="1256"/>
        <v>0</v>
      </c>
      <c r="AXL37" s="56">
        <f t="shared" si="1257"/>
        <v>0</v>
      </c>
      <c r="AXM37" s="56">
        <f t="shared" si="1258"/>
        <v>0</v>
      </c>
      <c r="AXN37" s="56">
        <f t="shared" si="1259"/>
        <v>0</v>
      </c>
      <c r="AXO37" s="56">
        <f t="shared" si="1260"/>
        <v>0</v>
      </c>
      <c r="AXP37" s="56">
        <f t="shared" si="1261"/>
        <v>0</v>
      </c>
      <c r="AXQ37" s="56">
        <f t="shared" si="1262"/>
        <v>0</v>
      </c>
      <c r="AXR37" s="56">
        <f t="shared" si="1263"/>
        <v>0</v>
      </c>
      <c r="AXS37" s="56">
        <f t="shared" si="1264"/>
        <v>0</v>
      </c>
      <c r="AXT37" s="56">
        <f t="shared" si="1265"/>
        <v>0</v>
      </c>
      <c r="AXU37" s="56">
        <f t="shared" si="1266"/>
        <v>0</v>
      </c>
      <c r="AXV37" s="56">
        <f t="shared" si="1267"/>
        <v>0</v>
      </c>
      <c r="AXW37" s="56">
        <f t="shared" si="1268"/>
        <v>0</v>
      </c>
      <c r="AXX37" s="56">
        <f t="shared" si="1269"/>
        <v>0</v>
      </c>
      <c r="AXY37" s="56">
        <f t="shared" si="1270"/>
        <v>0</v>
      </c>
      <c r="AXZ37" s="56">
        <f t="shared" si="1271"/>
        <v>0</v>
      </c>
      <c r="AYA37" s="56">
        <f t="shared" si="1272"/>
        <v>0</v>
      </c>
      <c r="AYB37" s="56">
        <f t="shared" si="1273"/>
        <v>0</v>
      </c>
      <c r="AYC37" s="56">
        <f t="shared" si="1274"/>
        <v>0</v>
      </c>
      <c r="AYD37" s="56">
        <f t="shared" si="1275"/>
        <v>0</v>
      </c>
      <c r="AYE37" s="56">
        <f t="shared" si="1276"/>
        <v>0</v>
      </c>
      <c r="AYF37" s="56">
        <f t="shared" si="1277"/>
        <v>0</v>
      </c>
      <c r="AYG37" s="56">
        <f t="shared" si="1278"/>
        <v>0</v>
      </c>
      <c r="AYH37" s="56">
        <f t="shared" si="1279"/>
        <v>0</v>
      </c>
      <c r="AYI37" s="56">
        <f t="shared" si="1280"/>
        <v>0</v>
      </c>
      <c r="AYJ37" s="56">
        <f t="shared" si="1281"/>
        <v>0</v>
      </c>
      <c r="AYK37" s="56">
        <f t="shared" si="1282"/>
        <v>0</v>
      </c>
      <c r="AYL37" s="56">
        <f t="shared" si="1283"/>
        <v>0</v>
      </c>
      <c r="AYM37" s="56">
        <f t="shared" si="1284"/>
        <v>0</v>
      </c>
      <c r="AYN37" s="56">
        <f t="shared" si="1285"/>
        <v>0</v>
      </c>
      <c r="AYO37" s="56">
        <f t="shared" si="1286"/>
        <v>0</v>
      </c>
      <c r="AYP37" s="56">
        <f t="shared" si="1287"/>
        <v>0</v>
      </c>
      <c r="AYQ37" s="56">
        <f t="shared" si="1288"/>
        <v>0</v>
      </c>
      <c r="AYR37" s="56">
        <f t="shared" si="1289"/>
        <v>0</v>
      </c>
      <c r="AYS37" s="56">
        <f t="shared" si="1290"/>
        <v>0</v>
      </c>
      <c r="AYT37" s="56">
        <f t="shared" si="1291"/>
        <v>0</v>
      </c>
      <c r="AYU37" s="56">
        <f t="shared" si="1292"/>
        <v>0</v>
      </c>
      <c r="AYV37" s="56">
        <f t="shared" si="1293"/>
        <v>0</v>
      </c>
      <c r="AYW37" s="56">
        <f t="shared" si="1294"/>
        <v>0</v>
      </c>
      <c r="AYX37" s="56">
        <f t="shared" si="1295"/>
        <v>0</v>
      </c>
      <c r="AYY37" s="56">
        <f t="shared" si="1296"/>
        <v>0</v>
      </c>
      <c r="AYZ37" s="56">
        <f t="shared" si="1297"/>
        <v>0</v>
      </c>
      <c r="AZA37" s="56">
        <f t="shared" si="1298"/>
        <v>0</v>
      </c>
      <c r="AZB37" s="56">
        <f t="shared" si="1299"/>
        <v>0</v>
      </c>
      <c r="AZC37" s="56">
        <f t="shared" si="1300"/>
        <v>0</v>
      </c>
      <c r="AZD37" s="56">
        <f t="shared" si="1301"/>
        <v>0</v>
      </c>
      <c r="AZE37" s="56">
        <f t="shared" si="1302"/>
        <v>0</v>
      </c>
      <c r="AZF37" s="56">
        <f t="shared" si="1303"/>
        <v>0</v>
      </c>
      <c r="AZG37" s="56">
        <f t="shared" si="1304"/>
        <v>0</v>
      </c>
      <c r="AZH37" s="56">
        <f t="shared" si="1305"/>
        <v>0</v>
      </c>
      <c r="AZI37" s="56">
        <f t="shared" si="1306"/>
        <v>0</v>
      </c>
      <c r="AZJ37" s="56">
        <f t="shared" si="1307"/>
        <v>0</v>
      </c>
      <c r="AZK37" s="56">
        <f t="shared" si="1308"/>
        <v>0</v>
      </c>
      <c r="AZL37" s="56">
        <f t="shared" si="1309"/>
        <v>0</v>
      </c>
      <c r="AZM37" s="56">
        <f t="shared" si="1310"/>
        <v>0</v>
      </c>
      <c r="AZN37" s="56">
        <f t="shared" si="1311"/>
        <v>0</v>
      </c>
      <c r="AZO37" s="56">
        <f t="shared" si="1312"/>
        <v>0</v>
      </c>
      <c r="AZP37" s="56">
        <f t="shared" si="1313"/>
        <v>0</v>
      </c>
      <c r="AZQ37" s="56">
        <f t="shared" si="1314"/>
        <v>0</v>
      </c>
      <c r="AZR37" s="56">
        <f t="shared" si="1315"/>
        <v>0</v>
      </c>
      <c r="AZS37" s="56">
        <f t="shared" si="1316"/>
        <v>0</v>
      </c>
      <c r="AZT37" s="56">
        <f t="shared" si="1317"/>
        <v>0</v>
      </c>
      <c r="AZU37" s="56">
        <f t="shared" si="1318"/>
        <v>0</v>
      </c>
      <c r="AZV37" s="56">
        <f t="shared" si="1319"/>
        <v>0</v>
      </c>
      <c r="AZW37" s="56">
        <f t="shared" si="1320"/>
        <v>0</v>
      </c>
      <c r="AZX37" s="56">
        <f t="shared" si="1321"/>
        <v>0</v>
      </c>
      <c r="AZY37" s="56">
        <f t="shared" si="1322"/>
        <v>0</v>
      </c>
      <c r="AZZ37" s="56">
        <f t="shared" si="1323"/>
        <v>0</v>
      </c>
      <c r="BAA37" s="56">
        <f t="shared" si="1324"/>
        <v>0</v>
      </c>
      <c r="BAB37" s="56">
        <f t="shared" si="1325"/>
        <v>0</v>
      </c>
      <c r="BAC37" s="56">
        <f t="shared" si="1326"/>
        <v>0</v>
      </c>
      <c r="BAD37" s="56">
        <f t="shared" si="1327"/>
        <v>0</v>
      </c>
      <c r="BAE37" s="56">
        <f t="shared" si="1328"/>
        <v>0</v>
      </c>
      <c r="BAF37" s="56">
        <f t="shared" si="1329"/>
        <v>0</v>
      </c>
      <c r="BAG37" s="56">
        <f t="shared" si="1330"/>
        <v>0</v>
      </c>
      <c r="BAH37" s="56">
        <f t="shared" si="1331"/>
        <v>0</v>
      </c>
      <c r="BAI37" s="56">
        <f t="shared" si="1332"/>
        <v>0</v>
      </c>
      <c r="BAJ37" s="56">
        <f t="shared" si="1333"/>
        <v>0</v>
      </c>
      <c r="BAK37" s="56">
        <f t="shared" si="1334"/>
        <v>0</v>
      </c>
      <c r="BAL37" s="56">
        <f t="shared" si="1335"/>
        <v>0</v>
      </c>
      <c r="BAM37" s="56">
        <f t="shared" si="1336"/>
        <v>0</v>
      </c>
      <c r="BAN37" s="56">
        <f t="shared" si="1337"/>
        <v>0</v>
      </c>
      <c r="BAO37" s="56">
        <f t="shared" si="1338"/>
        <v>0</v>
      </c>
      <c r="BAP37" s="56">
        <f t="shared" si="1339"/>
        <v>0</v>
      </c>
      <c r="BAQ37" s="56">
        <f t="shared" si="1340"/>
        <v>0</v>
      </c>
      <c r="BAR37" s="56">
        <f t="shared" si="1341"/>
        <v>0</v>
      </c>
      <c r="BAS37" s="56">
        <f t="shared" si="1342"/>
        <v>0</v>
      </c>
      <c r="BAT37" s="56">
        <f t="shared" si="1343"/>
        <v>0</v>
      </c>
      <c r="BAU37" s="56">
        <f t="shared" si="1344"/>
        <v>0</v>
      </c>
      <c r="BAV37" s="56">
        <f t="shared" si="1345"/>
        <v>0</v>
      </c>
      <c r="BAW37" s="56">
        <f t="shared" si="1346"/>
        <v>0</v>
      </c>
      <c r="BAX37" s="56">
        <f t="shared" si="1347"/>
        <v>0</v>
      </c>
      <c r="BAY37" s="56">
        <f t="shared" si="1348"/>
        <v>0</v>
      </c>
      <c r="BAZ37" s="56">
        <f t="shared" si="1349"/>
        <v>0</v>
      </c>
      <c r="BBA37" s="56">
        <f t="shared" si="1350"/>
        <v>0</v>
      </c>
      <c r="BBB37" s="56">
        <f t="shared" si="1351"/>
        <v>0</v>
      </c>
      <c r="BBC37" s="56">
        <f t="shared" si="1352"/>
        <v>0</v>
      </c>
      <c r="BBD37" s="56">
        <f t="shared" si="1353"/>
        <v>0</v>
      </c>
      <c r="BBE37" s="56">
        <f t="shared" si="1354"/>
        <v>0</v>
      </c>
      <c r="BBF37" s="56">
        <f t="shared" si="1355"/>
        <v>0</v>
      </c>
      <c r="BBG37" s="56">
        <f t="shared" si="1356"/>
        <v>0</v>
      </c>
      <c r="BBH37" s="56">
        <f t="shared" si="1357"/>
        <v>0</v>
      </c>
      <c r="BBI37" s="56">
        <f t="shared" si="1358"/>
        <v>0</v>
      </c>
      <c r="BBJ37" s="56">
        <f t="shared" si="1359"/>
        <v>0</v>
      </c>
      <c r="BBK37" s="56">
        <f t="shared" si="1360"/>
        <v>0</v>
      </c>
      <c r="BBL37" s="56">
        <f t="shared" si="1361"/>
        <v>0</v>
      </c>
      <c r="BBM37" s="56">
        <f t="shared" si="1362"/>
        <v>0</v>
      </c>
      <c r="BBN37" s="56">
        <f t="shared" si="1363"/>
        <v>0</v>
      </c>
      <c r="BBO37" s="56">
        <f t="shared" si="1364"/>
        <v>0</v>
      </c>
      <c r="BBP37" s="56">
        <f t="shared" si="1365"/>
        <v>0</v>
      </c>
      <c r="BBQ37" s="56">
        <f t="shared" si="1366"/>
        <v>0</v>
      </c>
      <c r="BBR37" s="56">
        <f t="shared" si="1367"/>
        <v>0</v>
      </c>
      <c r="BBS37" s="56">
        <f t="shared" si="1368"/>
        <v>0</v>
      </c>
      <c r="BBT37" s="56">
        <f t="shared" si="1369"/>
        <v>0</v>
      </c>
      <c r="BBU37" s="56">
        <f t="shared" si="1370"/>
        <v>0</v>
      </c>
      <c r="BBV37" s="56">
        <f t="shared" si="1371"/>
        <v>0</v>
      </c>
      <c r="BBW37" s="56">
        <f t="shared" si="1372"/>
        <v>0</v>
      </c>
      <c r="BBX37" s="56">
        <f t="shared" si="1373"/>
        <v>0</v>
      </c>
      <c r="BBY37" s="56">
        <f t="shared" si="1374"/>
        <v>0</v>
      </c>
      <c r="BBZ37" s="56">
        <f t="shared" si="1375"/>
        <v>0</v>
      </c>
      <c r="BCA37" s="56">
        <f t="shared" si="1376"/>
        <v>0</v>
      </c>
      <c r="BCB37" s="56">
        <f t="shared" si="1377"/>
        <v>0</v>
      </c>
      <c r="BCC37" s="56">
        <f t="shared" si="1378"/>
        <v>0</v>
      </c>
      <c r="BCD37" s="56">
        <f t="shared" si="1379"/>
        <v>0</v>
      </c>
      <c r="BCE37" s="56">
        <f t="shared" si="1380"/>
        <v>0</v>
      </c>
      <c r="BCF37" s="56">
        <f t="shared" si="1381"/>
        <v>0</v>
      </c>
      <c r="BCG37" s="56">
        <f t="shared" si="1382"/>
        <v>0</v>
      </c>
      <c r="BCH37" s="56">
        <f t="shared" si="1383"/>
        <v>0</v>
      </c>
      <c r="BCI37" s="56">
        <f t="shared" si="1384"/>
        <v>0</v>
      </c>
      <c r="BCJ37" s="56">
        <f t="shared" si="1385"/>
        <v>0</v>
      </c>
      <c r="BCK37" s="56">
        <f t="shared" si="1386"/>
        <v>0</v>
      </c>
      <c r="BCL37" s="56">
        <f t="shared" si="1387"/>
        <v>0</v>
      </c>
      <c r="BCM37" s="56">
        <f t="shared" si="1388"/>
        <v>0</v>
      </c>
      <c r="BCN37" s="56">
        <f t="shared" si="1389"/>
        <v>0</v>
      </c>
      <c r="BCO37" s="56">
        <f t="shared" si="1390"/>
        <v>0</v>
      </c>
      <c r="BCP37" s="56">
        <f t="shared" si="1391"/>
        <v>0</v>
      </c>
      <c r="BCQ37" s="56">
        <f t="shared" si="1392"/>
        <v>0</v>
      </c>
      <c r="BCR37" s="56">
        <f t="shared" si="1393"/>
        <v>0</v>
      </c>
      <c r="BCS37" s="56">
        <f t="shared" si="1394"/>
        <v>0</v>
      </c>
      <c r="BCT37" s="56">
        <f t="shared" si="1395"/>
        <v>0</v>
      </c>
      <c r="BCU37" s="56">
        <f t="shared" si="1396"/>
        <v>0</v>
      </c>
      <c r="BCV37" s="56">
        <f t="shared" si="1397"/>
        <v>0</v>
      </c>
      <c r="BCW37" s="56">
        <f t="shared" si="1398"/>
        <v>0</v>
      </c>
      <c r="BCX37" s="56">
        <f t="shared" si="1399"/>
        <v>0</v>
      </c>
      <c r="BCY37" s="56">
        <f t="shared" si="1400"/>
        <v>0</v>
      </c>
      <c r="BCZ37" s="56">
        <f t="shared" si="1401"/>
        <v>0</v>
      </c>
      <c r="BDA37" s="56">
        <f t="shared" si="1402"/>
        <v>0</v>
      </c>
      <c r="BDB37" s="56">
        <f t="shared" si="1403"/>
        <v>0</v>
      </c>
      <c r="BDC37" s="56">
        <f t="shared" si="1404"/>
        <v>0</v>
      </c>
      <c r="BDD37" s="56">
        <f t="shared" si="1405"/>
        <v>0</v>
      </c>
      <c r="BDE37" s="56">
        <f t="shared" si="1406"/>
        <v>0</v>
      </c>
      <c r="BDF37" s="56">
        <f t="shared" si="1407"/>
        <v>0</v>
      </c>
      <c r="BDG37" s="56">
        <f t="shared" si="1408"/>
        <v>0</v>
      </c>
      <c r="BDH37" s="56">
        <f t="shared" si="1409"/>
        <v>0</v>
      </c>
      <c r="BDI37" s="56">
        <f t="shared" si="1410"/>
        <v>0</v>
      </c>
      <c r="BDJ37" s="56">
        <f t="shared" si="1411"/>
        <v>0</v>
      </c>
      <c r="BDK37" s="56">
        <f t="shared" si="1412"/>
        <v>0</v>
      </c>
      <c r="BDL37" s="56">
        <f t="shared" si="1413"/>
        <v>0</v>
      </c>
      <c r="BDM37" s="56">
        <f t="shared" si="1414"/>
        <v>0</v>
      </c>
      <c r="BDN37" s="56">
        <f t="shared" si="1415"/>
        <v>0</v>
      </c>
      <c r="BDO37" s="56">
        <f t="shared" si="1416"/>
        <v>0</v>
      </c>
      <c r="BDP37" s="56">
        <f t="shared" si="1417"/>
        <v>0</v>
      </c>
      <c r="BDQ37" s="56">
        <f t="shared" si="1418"/>
        <v>0</v>
      </c>
      <c r="BDR37" s="56">
        <f t="shared" si="1419"/>
        <v>0</v>
      </c>
      <c r="BDS37" s="56">
        <f t="shared" si="1420"/>
        <v>0</v>
      </c>
      <c r="BDT37" s="56">
        <f t="shared" si="1421"/>
        <v>0</v>
      </c>
      <c r="BDU37" s="56">
        <f t="shared" si="1422"/>
        <v>0</v>
      </c>
      <c r="BDV37" s="56">
        <f t="shared" si="1423"/>
        <v>0</v>
      </c>
      <c r="BDW37" s="56">
        <f t="shared" si="1424"/>
        <v>0</v>
      </c>
      <c r="BDX37" s="56">
        <f t="shared" si="1425"/>
        <v>0</v>
      </c>
      <c r="BDY37" s="56">
        <f t="shared" si="1426"/>
        <v>0</v>
      </c>
      <c r="BDZ37" s="56">
        <f t="shared" si="1427"/>
        <v>0</v>
      </c>
      <c r="BEA37" s="56">
        <f t="shared" si="1428"/>
        <v>0</v>
      </c>
      <c r="BEB37" s="56">
        <f t="shared" si="1429"/>
        <v>0</v>
      </c>
      <c r="BEC37" s="56">
        <f t="shared" si="1430"/>
        <v>0</v>
      </c>
      <c r="BED37" s="56">
        <f t="shared" si="1431"/>
        <v>0</v>
      </c>
      <c r="BEE37" s="56">
        <f t="shared" si="1432"/>
        <v>0</v>
      </c>
      <c r="BEF37" s="56">
        <f t="shared" si="1433"/>
        <v>0</v>
      </c>
      <c r="BEG37" s="56">
        <f t="shared" si="1434"/>
        <v>0</v>
      </c>
      <c r="BEH37" s="56">
        <f t="shared" si="1435"/>
        <v>0</v>
      </c>
      <c r="BEI37" s="56">
        <f t="shared" si="1436"/>
        <v>0</v>
      </c>
      <c r="BEJ37" s="56">
        <f t="shared" si="1437"/>
        <v>0</v>
      </c>
      <c r="BEK37" s="56">
        <f t="shared" si="1438"/>
        <v>0</v>
      </c>
      <c r="BEL37" s="56">
        <f t="shared" si="1439"/>
        <v>0</v>
      </c>
      <c r="BEM37" s="56">
        <f t="shared" si="1440"/>
        <v>0</v>
      </c>
      <c r="BEN37" s="56">
        <f t="shared" si="1441"/>
        <v>0</v>
      </c>
      <c r="BEO37" s="56">
        <f t="shared" si="1442"/>
        <v>0</v>
      </c>
      <c r="BEP37" s="56">
        <f t="shared" si="1443"/>
        <v>0</v>
      </c>
      <c r="BEQ37" s="56">
        <f t="shared" si="1444"/>
        <v>0</v>
      </c>
      <c r="BER37" s="56">
        <f t="shared" si="1445"/>
        <v>0</v>
      </c>
      <c r="BES37" s="56">
        <f t="shared" si="1446"/>
        <v>0</v>
      </c>
      <c r="BET37" s="56">
        <f t="shared" si="1447"/>
        <v>0</v>
      </c>
      <c r="BEU37" s="56">
        <f t="shared" si="1448"/>
        <v>0</v>
      </c>
      <c r="BEV37" s="56">
        <f t="shared" si="1449"/>
        <v>0</v>
      </c>
      <c r="BEW37" s="56">
        <f t="shared" si="1450"/>
        <v>0</v>
      </c>
      <c r="BEX37" s="56">
        <f t="shared" si="1451"/>
        <v>0</v>
      </c>
      <c r="BEY37" s="56">
        <f t="shared" si="1452"/>
        <v>0</v>
      </c>
      <c r="BEZ37" s="56">
        <f t="shared" si="1453"/>
        <v>0</v>
      </c>
      <c r="BFA37" s="56">
        <f t="shared" si="1454"/>
        <v>0</v>
      </c>
      <c r="BFB37" s="56">
        <f t="shared" si="1455"/>
        <v>0</v>
      </c>
      <c r="BFC37" s="56">
        <f t="shared" si="1456"/>
        <v>0</v>
      </c>
      <c r="BFD37" s="56">
        <f t="shared" si="1457"/>
        <v>0</v>
      </c>
      <c r="BFE37" s="56">
        <f t="shared" si="1458"/>
        <v>0</v>
      </c>
      <c r="BFF37" s="56">
        <f t="shared" si="1459"/>
        <v>0</v>
      </c>
      <c r="BFG37" s="56">
        <f t="shared" si="1460"/>
        <v>0</v>
      </c>
      <c r="BFH37" s="56">
        <f t="shared" si="1461"/>
        <v>0</v>
      </c>
      <c r="BFI37" s="56">
        <f t="shared" si="1462"/>
        <v>0</v>
      </c>
      <c r="BFJ37" s="56">
        <f t="shared" si="1463"/>
        <v>0</v>
      </c>
      <c r="BFK37" s="56">
        <f t="shared" si="1464"/>
        <v>0</v>
      </c>
      <c r="BFL37" s="56">
        <f t="shared" si="1465"/>
        <v>0</v>
      </c>
      <c r="BFM37" s="56">
        <f t="shared" si="1466"/>
        <v>0</v>
      </c>
      <c r="BFN37" s="56">
        <f t="shared" si="1467"/>
        <v>0</v>
      </c>
      <c r="BFO37" s="56">
        <f t="shared" si="1468"/>
        <v>0</v>
      </c>
      <c r="BFP37" s="56">
        <f t="shared" si="1469"/>
        <v>0</v>
      </c>
      <c r="BFQ37" s="56">
        <f t="shared" si="1470"/>
        <v>0</v>
      </c>
      <c r="BFR37" s="56">
        <f t="shared" si="1471"/>
        <v>0</v>
      </c>
      <c r="BFS37" s="56">
        <f t="shared" si="1472"/>
        <v>0</v>
      </c>
      <c r="BFT37" s="56">
        <f t="shared" si="1473"/>
        <v>0</v>
      </c>
      <c r="BFU37" s="56">
        <f t="shared" si="1474"/>
        <v>0</v>
      </c>
      <c r="BFV37" s="56">
        <f t="shared" si="1475"/>
        <v>0</v>
      </c>
      <c r="BFW37" s="56">
        <f t="shared" si="1476"/>
        <v>0</v>
      </c>
      <c r="BFX37" s="56">
        <f t="shared" si="1477"/>
        <v>0</v>
      </c>
      <c r="BFY37" s="56">
        <f t="shared" si="1478"/>
        <v>0</v>
      </c>
      <c r="BFZ37" s="56">
        <f t="shared" si="1479"/>
        <v>0</v>
      </c>
      <c r="BGA37" s="56">
        <f t="shared" si="1480"/>
        <v>0</v>
      </c>
      <c r="BGB37" s="56">
        <f t="shared" si="1481"/>
        <v>0</v>
      </c>
      <c r="BGC37" s="56">
        <f t="shared" si="1482"/>
        <v>0</v>
      </c>
      <c r="BGD37" s="56">
        <f t="shared" si="1483"/>
        <v>0</v>
      </c>
      <c r="BGE37" s="56">
        <f t="shared" si="1484"/>
        <v>0</v>
      </c>
      <c r="BGF37" s="56">
        <f t="shared" si="1485"/>
        <v>0</v>
      </c>
      <c r="BGG37" s="56">
        <f t="shared" si="1486"/>
        <v>0</v>
      </c>
      <c r="BGH37" s="56">
        <f t="shared" si="1487"/>
        <v>0</v>
      </c>
      <c r="BGI37" s="56">
        <f t="shared" si="1488"/>
        <v>0</v>
      </c>
      <c r="BGJ37" s="56">
        <f t="shared" si="1489"/>
        <v>0</v>
      </c>
      <c r="BGK37" s="56">
        <f t="shared" si="1490"/>
        <v>0</v>
      </c>
      <c r="BGL37" s="56">
        <f t="shared" si="1491"/>
        <v>0</v>
      </c>
      <c r="BGM37" s="56">
        <f t="shared" si="1492"/>
        <v>0</v>
      </c>
      <c r="BGN37" s="56">
        <f t="shared" si="1493"/>
        <v>0</v>
      </c>
      <c r="BGO37" s="56">
        <f t="shared" si="1494"/>
        <v>0</v>
      </c>
      <c r="BGP37" s="56">
        <f t="shared" si="1495"/>
        <v>0</v>
      </c>
      <c r="BGQ37" s="56">
        <f t="shared" si="1496"/>
        <v>0</v>
      </c>
      <c r="BGR37" s="56">
        <f t="shared" si="1497"/>
        <v>0</v>
      </c>
      <c r="BGS37" s="56">
        <f t="shared" si="1498"/>
        <v>0</v>
      </c>
      <c r="BGT37" s="56">
        <f t="shared" si="1499"/>
        <v>0</v>
      </c>
      <c r="BGU37" s="56">
        <f t="shared" si="1500"/>
        <v>0</v>
      </c>
      <c r="BGV37" s="56">
        <f t="shared" si="1501"/>
        <v>0</v>
      </c>
      <c r="BGW37" s="56">
        <f t="shared" si="1502"/>
        <v>0</v>
      </c>
      <c r="BGX37" s="56">
        <f t="shared" si="1503"/>
        <v>0</v>
      </c>
      <c r="BGY37" s="56">
        <f t="shared" si="1504"/>
        <v>0</v>
      </c>
      <c r="BGZ37" s="56">
        <f t="shared" si="1505"/>
        <v>0</v>
      </c>
      <c r="BHA37" s="56">
        <f t="shared" si="1506"/>
        <v>0</v>
      </c>
      <c r="BHB37" s="56">
        <f t="shared" si="1507"/>
        <v>0</v>
      </c>
      <c r="BHC37" s="56">
        <f t="shared" si="1508"/>
        <v>0</v>
      </c>
      <c r="BHD37" s="56">
        <f t="shared" si="1509"/>
        <v>0</v>
      </c>
      <c r="BHE37" s="56">
        <f t="shared" si="1510"/>
        <v>0</v>
      </c>
      <c r="BHF37" s="56">
        <f t="shared" si="1511"/>
        <v>0</v>
      </c>
      <c r="BHG37" s="56">
        <f t="shared" si="1512"/>
        <v>0</v>
      </c>
      <c r="BHH37" s="56">
        <f t="shared" si="1513"/>
        <v>0</v>
      </c>
      <c r="BHI37" s="56">
        <f t="shared" si="1514"/>
        <v>0</v>
      </c>
      <c r="BHJ37" s="56">
        <f t="shared" si="1515"/>
        <v>0</v>
      </c>
      <c r="BHK37" s="56">
        <f t="shared" si="1516"/>
        <v>0</v>
      </c>
      <c r="BHL37" s="56">
        <f t="shared" si="1517"/>
        <v>0</v>
      </c>
      <c r="BHM37" s="56">
        <f t="shared" si="1518"/>
        <v>0</v>
      </c>
      <c r="BHN37" s="56">
        <f t="shared" si="1519"/>
        <v>0</v>
      </c>
      <c r="BHO37" s="56">
        <f t="shared" si="1520"/>
        <v>0</v>
      </c>
      <c r="BHP37" s="56">
        <f t="shared" si="1521"/>
        <v>0</v>
      </c>
      <c r="BHQ37" s="56">
        <f t="shared" si="1522"/>
        <v>0</v>
      </c>
      <c r="BHR37" s="56">
        <f t="shared" si="1523"/>
        <v>0</v>
      </c>
      <c r="BHS37" s="56">
        <f t="shared" si="1524"/>
        <v>0</v>
      </c>
      <c r="BHT37" s="56">
        <f t="shared" si="1525"/>
        <v>0</v>
      </c>
      <c r="BHU37" s="56">
        <f t="shared" si="1526"/>
        <v>0</v>
      </c>
      <c r="BHV37" s="56">
        <f t="shared" si="1527"/>
        <v>0</v>
      </c>
      <c r="BHW37" s="56">
        <f t="shared" si="1528"/>
        <v>0</v>
      </c>
      <c r="BHX37" s="56">
        <f t="shared" si="1529"/>
        <v>0</v>
      </c>
      <c r="BHY37" s="56">
        <f t="shared" si="1530"/>
        <v>0</v>
      </c>
      <c r="BHZ37" s="56">
        <f t="shared" si="1531"/>
        <v>0</v>
      </c>
      <c r="BIA37" s="56">
        <f t="shared" si="1532"/>
        <v>0</v>
      </c>
      <c r="BIB37" s="56">
        <f t="shared" si="1533"/>
        <v>0</v>
      </c>
      <c r="BIC37" s="56">
        <f t="shared" si="1534"/>
        <v>0</v>
      </c>
      <c r="BID37" s="56">
        <f t="shared" si="1535"/>
        <v>0</v>
      </c>
      <c r="BIE37" s="56">
        <f t="shared" si="1536"/>
        <v>0</v>
      </c>
      <c r="BIF37" s="56">
        <f t="shared" si="1537"/>
        <v>0</v>
      </c>
      <c r="BIG37" s="56">
        <f t="shared" si="1538"/>
        <v>0</v>
      </c>
      <c r="BIH37" s="56">
        <f t="shared" si="1539"/>
        <v>0</v>
      </c>
      <c r="BII37" s="56">
        <f t="shared" si="1540"/>
        <v>0</v>
      </c>
      <c r="BIJ37" s="56">
        <f t="shared" si="1541"/>
        <v>0</v>
      </c>
      <c r="BIK37" s="56">
        <f t="shared" si="1542"/>
        <v>0</v>
      </c>
      <c r="BIL37" s="56">
        <f t="shared" si="1543"/>
        <v>0</v>
      </c>
      <c r="BIM37" s="56">
        <f t="shared" si="1544"/>
        <v>0</v>
      </c>
      <c r="BIN37" s="56">
        <f t="shared" si="1545"/>
        <v>0</v>
      </c>
      <c r="BIO37" s="56">
        <f t="shared" si="1546"/>
        <v>0</v>
      </c>
      <c r="BIP37" s="56">
        <f t="shared" si="1547"/>
        <v>0</v>
      </c>
      <c r="BIQ37" s="56">
        <f t="shared" si="1548"/>
        <v>0</v>
      </c>
      <c r="BIR37" s="56">
        <f t="shared" si="1549"/>
        <v>0</v>
      </c>
      <c r="BIS37" s="56">
        <f t="shared" si="1550"/>
        <v>0</v>
      </c>
      <c r="BIT37" s="56">
        <f t="shared" si="1551"/>
        <v>0</v>
      </c>
      <c r="BIU37" s="56">
        <f t="shared" si="1552"/>
        <v>0</v>
      </c>
      <c r="BIV37" s="56">
        <f t="shared" si="1553"/>
        <v>0</v>
      </c>
      <c r="BIW37" s="56">
        <f t="shared" si="1554"/>
        <v>0</v>
      </c>
      <c r="BIX37" s="56">
        <f t="shared" si="1555"/>
        <v>0</v>
      </c>
      <c r="BIY37" s="56">
        <f t="shared" si="1556"/>
        <v>0</v>
      </c>
      <c r="BIZ37" s="56">
        <f t="shared" si="1557"/>
        <v>0</v>
      </c>
      <c r="BJA37" s="56">
        <f t="shared" si="1558"/>
        <v>0</v>
      </c>
      <c r="BJB37" s="56">
        <f t="shared" si="1559"/>
        <v>0</v>
      </c>
      <c r="BJC37" s="56">
        <f t="shared" si="1560"/>
        <v>0</v>
      </c>
      <c r="BJD37" s="56">
        <f t="shared" si="1561"/>
        <v>0</v>
      </c>
      <c r="BJE37" s="56">
        <f t="shared" si="1562"/>
        <v>0</v>
      </c>
      <c r="BJF37" s="56">
        <f t="shared" si="1563"/>
        <v>0</v>
      </c>
      <c r="BJG37" s="56">
        <f t="shared" si="1564"/>
        <v>0</v>
      </c>
      <c r="BJH37" s="56">
        <f t="shared" si="1565"/>
        <v>0</v>
      </c>
      <c r="BJI37" s="56">
        <f t="shared" si="1566"/>
        <v>0</v>
      </c>
      <c r="BJJ37" s="56">
        <f t="shared" si="1567"/>
        <v>0</v>
      </c>
      <c r="BJK37" s="56">
        <f t="shared" si="1568"/>
        <v>0</v>
      </c>
      <c r="BJL37" s="56">
        <f t="shared" si="1569"/>
        <v>0</v>
      </c>
      <c r="BJM37" s="56">
        <f t="shared" si="1570"/>
        <v>0</v>
      </c>
      <c r="BJN37" s="56">
        <f t="shared" si="1571"/>
        <v>0</v>
      </c>
      <c r="BJO37" s="56">
        <f t="shared" si="1572"/>
        <v>0</v>
      </c>
      <c r="BJP37" s="56">
        <f t="shared" si="1573"/>
        <v>0</v>
      </c>
      <c r="BJQ37" s="56">
        <f t="shared" si="1574"/>
        <v>0</v>
      </c>
      <c r="BJR37" s="56">
        <f t="shared" si="1575"/>
        <v>0</v>
      </c>
      <c r="BJS37" s="56">
        <f t="shared" si="1576"/>
        <v>0</v>
      </c>
      <c r="BJT37" s="56">
        <f t="shared" si="1577"/>
        <v>0</v>
      </c>
      <c r="BJU37" s="56">
        <f t="shared" si="1578"/>
        <v>0</v>
      </c>
      <c r="BJV37" s="56">
        <f t="shared" si="1579"/>
        <v>0</v>
      </c>
      <c r="BJW37" s="56">
        <f t="shared" si="1580"/>
        <v>0</v>
      </c>
      <c r="BJX37" s="56">
        <f t="shared" si="1581"/>
        <v>0</v>
      </c>
      <c r="BJY37" s="56">
        <f t="shared" si="1582"/>
        <v>0</v>
      </c>
      <c r="BJZ37" s="56">
        <f t="shared" si="1583"/>
        <v>0</v>
      </c>
      <c r="BKA37" s="56">
        <f t="shared" si="1584"/>
        <v>0</v>
      </c>
      <c r="BKB37" s="56">
        <f t="shared" si="1585"/>
        <v>0</v>
      </c>
      <c r="BKC37" s="56">
        <f t="shared" si="1586"/>
        <v>0</v>
      </c>
      <c r="BKD37" s="56">
        <f t="shared" si="1587"/>
        <v>0</v>
      </c>
      <c r="BKE37" s="56">
        <f t="shared" si="1588"/>
        <v>0</v>
      </c>
      <c r="BKF37" s="56">
        <f t="shared" si="1589"/>
        <v>0</v>
      </c>
      <c r="BKG37" s="56">
        <f t="shared" si="1590"/>
        <v>0</v>
      </c>
      <c r="BKH37" s="56">
        <f t="shared" si="1591"/>
        <v>0</v>
      </c>
      <c r="BKI37" s="56">
        <f t="shared" si="1592"/>
        <v>0</v>
      </c>
      <c r="BKJ37" s="56">
        <f t="shared" si="1593"/>
        <v>0</v>
      </c>
      <c r="BKK37" s="56">
        <f t="shared" si="1594"/>
        <v>0</v>
      </c>
      <c r="BKL37" s="56">
        <f t="shared" si="1595"/>
        <v>0</v>
      </c>
      <c r="BKM37" s="56">
        <f t="shared" si="1596"/>
        <v>0</v>
      </c>
      <c r="BKN37" s="56">
        <f t="shared" si="1597"/>
        <v>0</v>
      </c>
      <c r="BKO37" s="56">
        <f t="shared" si="1598"/>
        <v>0</v>
      </c>
      <c r="BKP37" s="56">
        <f t="shared" si="1599"/>
        <v>0</v>
      </c>
      <c r="BKQ37" s="56">
        <f t="shared" si="1600"/>
        <v>0</v>
      </c>
      <c r="BKR37" s="56">
        <f t="shared" si="1601"/>
        <v>0</v>
      </c>
      <c r="BKS37" s="56">
        <f t="shared" si="1602"/>
        <v>0</v>
      </c>
      <c r="BKT37" s="56">
        <f t="shared" si="1603"/>
        <v>0</v>
      </c>
      <c r="BKU37" s="56">
        <f t="shared" si="1604"/>
        <v>0</v>
      </c>
      <c r="BKV37" s="56">
        <f t="shared" si="1605"/>
        <v>0</v>
      </c>
      <c r="BKW37" s="56">
        <f t="shared" si="1606"/>
        <v>0</v>
      </c>
      <c r="BKX37" s="56">
        <f t="shared" si="1607"/>
        <v>0</v>
      </c>
      <c r="BKY37" s="56">
        <f t="shared" si="1608"/>
        <v>0</v>
      </c>
      <c r="BKZ37" s="56">
        <f t="shared" si="1609"/>
        <v>0</v>
      </c>
      <c r="BLA37" s="56">
        <f t="shared" si="1610"/>
        <v>0</v>
      </c>
      <c r="BLB37" s="56">
        <f t="shared" si="1611"/>
        <v>0</v>
      </c>
      <c r="BLC37" s="56">
        <f t="shared" si="1612"/>
        <v>0</v>
      </c>
      <c r="BLD37" s="56">
        <f t="shared" si="1613"/>
        <v>0</v>
      </c>
      <c r="BLE37" s="56">
        <f t="shared" si="1614"/>
        <v>0</v>
      </c>
      <c r="BLF37" s="56">
        <f t="shared" si="1615"/>
        <v>0</v>
      </c>
      <c r="BLG37" s="56">
        <f t="shared" si="1616"/>
        <v>0</v>
      </c>
      <c r="BLH37" s="56">
        <f t="shared" si="1617"/>
        <v>0</v>
      </c>
      <c r="BLI37" s="56">
        <f t="shared" si="1618"/>
        <v>0</v>
      </c>
      <c r="BLJ37" s="56">
        <f t="shared" si="1619"/>
        <v>0</v>
      </c>
      <c r="BLK37" s="56">
        <f t="shared" si="1620"/>
        <v>0</v>
      </c>
      <c r="BLL37" s="56">
        <f t="shared" si="1621"/>
        <v>0</v>
      </c>
      <c r="BLM37" s="56">
        <f t="shared" si="1622"/>
        <v>0</v>
      </c>
      <c r="BLN37" s="56">
        <f t="shared" si="1623"/>
        <v>0</v>
      </c>
      <c r="BLO37" s="56">
        <f t="shared" si="1624"/>
        <v>0</v>
      </c>
      <c r="BLP37" s="56">
        <f t="shared" si="1625"/>
        <v>0</v>
      </c>
      <c r="BLQ37" s="56">
        <f t="shared" si="1626"/>
        <v>0</v>
      </c>
      <c r="BLR37" s="56">
        <f t="shared" si="1627"/>
        <v>0</v>
      </c>
      <c r="BLS37" s="56">
        <f t="shared" si="1628"/>
        <v>0</v>
      </c>
      <c r="BLT37" s="56">
        <f t="shared" si="1629"/>
        <v>0</v>
      </c>
      <c r="BLU37" s="56">
        <f t="shared" si="1630"/>
        <v>0</v>
      </c>
      <c r="BLV37" s="56">
        <f t="shared" si="1631"/>
        <v>0</v>
      </c>
      <c r="BLW37" s="56">
        <f t="shared" si="1632"/>
        <v>0</v>
      </c>
      <c r="BLX37" s="56">
        <f t="shared" si="1633"/>
        <v>0</v>
      </c>
      <c r="BLY37" s="56">
        <f t="shared" si="1634"/>
        <v>0</v>
      </c>
      <c r="BLZ37" s="56">
        <f t="shared" si="1635"/>
        <v>0</v>
      </c>
      <c r="BMA37" s="56">
        <f t="shared" si="1636"/>
        <v>0</v>
      </c>
      <c r="BMB37" s="56">
        <f t="shared" si="1637"/>
        <v>0</v>
      </c>
      <c r="BMC37" s="56">
        <f t="shared" si="1638"/>
        <v>0</v>
      </c>
      <c r="BMD37" s="56">
        <f t="shared" si="1639"/>
        <v>0</v>
      </c>
      <c r="BME37" s="56">
        <f t="shared" si="1640"/>
        <v>0</v>
      </c>
      <c r="BMF37" s="56">
        <f t="shared" si="1641"/>
        <v>0</v>
      </c>
      <c r="BMG37" s="56">
        <f t="shared" si="1642"/>
        <v>0</v>
      </c>
      <c r="BMH37" s="56">
        <f t="shared" si="1643"/>
        <v>0</v>
      </c>
      <c r="BMI37" s="56">
        <f t="shared" si="1644"/>
        <v>0</v>
      </c>
      <c r="BMJ37" s="56">
        <f t="shared" si="1645"/>
        <v>0</v>
      </c>
      <c r="BMK37" s="56">
        <f t="shared" si="1646"/>
        <v>0</v>
      </c>
      <c r="BML37" s="56">
        <f t="shared" si="1647"/>
        <v>0</v>
      </c>
      <c r="BMM37" s="56">
        <f t="shared" si="1648"/>
        <v>0</v>
      </c>
      <c r="BMN37" s="56">
        <f t="shared" si="1649"/>
        <v>0</v>
      </c>
      <c r="BMO37" s="56">
        <f t="shared" si="1650"/>
        <v>0</v>
      </c>
      <c r="BMP37" s="56">
        <f t="shared" si="1651"/>
        <v>0</v>
      </c>
      <c r="BMQ37" s="56">
        <f t="shared" si="1652"/>
        <v>0</v>
      </c>
      <c r="BMR37" s="56">
        <f t="shared" si="1653"/>
        <v>0</v>
      </c>
      <c r="BMS37" s="56">
        <f t="shared" si="1654"/>
        <v>0</v>
      </c>
      <c r="BMT37" s="56">
        <f t="shared" si="1655"/>
        <v>0</v>
      </c>
      <c r="BMU37" s="56">
        <f t="shared" si="1656"/>
        <v>0</v>
      </c>
      <c r="BMV37" s="56">
        <f t="shared" si="1657"/>
        <v>0</v>
      </c>
      <c r="BMW37" s="56">
        <f t="shared" si="1658"/>
        <v>0</v>
      </c>
      <c r="BMX37" s="56">
        <f t="shared" si="1659"/>
        <v>0</v>
      </c>
      <c r="BMY37" s="56">
        <f t="shared" si="1660"/>
        <v>0</v>
      </c>
      <c r="BMZ37" s="56">
        <f t="shared" si="1661"/>
        <v>0</v>
      </c>
      <c r="BNA37" s="56">
        <f t="shared" si="1662"/>
        <v>0</v>
      </c>
      <c r="BNB37" s="56">
        <f t="shared" si="1663"/>
        <v>0</v>
      </c>
      <c r="BNC37" s="56">
        <f t="shared" si="1664"/>
        <v>0</v>
      </c>
      <c r="BND37" s="56">
        <f t="shared" si="1665"/>
        <v>0</v>
      </c>
      <c r="BNE37" s="56">
        <f t="shared" si="1666"/>
        <v>0</v>
      </c>
      <c r="BNF37" s="56">
        <f t="shared" si="1667"/>
        <v>0</v>
      </c>
      <c r="BNG37" s="56">
        <f t="shared" si="1668"/>
        <v>0</v>
      </c>
      <c r="BNH37" s="56">
        <f t="shared" si="1669"/>
        <v>0</v>
      </c>
      <c r="BNI37" s="56">
        <f t="shared" si="1670"/>
        <v>0</v>
      </c>
      <c r="BNJ37" s="56">
        <f t="shared" si="1671"/>
        <v>0</v>
      </c>
      <c r="BNK37" s="56">
        <f t="shared" si="1672"/>
        <v>0</v>
      </c>
      <c r="BNL37" s="56">
        <f t="shared" si="1673"/>
        <v>0</v>
      </c>
      <c r="BNM37" s="56">
        <f t="shared" si="1674"/>
        <v>0</v>
      </c>
      <c r="BNN37" s="56">
        <f t="shared" si="1675"/>
        <v>0</v>
      </c>
      <c r="BNO37" s="56">
        <f t="shared" si="1676"/>
        <v>0</v>
      </c>
      <c r="BNP37" s="56">
        <f t="shared" si="1677"/>
        <v>0</v>
      </c>
      <c r="BNQ37" s="56">
        <f t="shared" si="1678"/>
        <v>0</v>
      </c>
      <c r="BNR37" s="56">
        <f t="shared" si="1679"/>
        <v>0</v>
      </c>
      <c r="BNS37" s="56">
        <f t="shared" si="1680"/>
        <v>0</v>
      </c>
      <c r="BNT37" s="56">
        <f t="shared" si="1681"/>
        <v>0</v>
      </c>
      <c r="BNU37" s="56">
        <f t="shared" si="1682"/>
        <v>0</v>
      </c>
      <c r="BNV37" s="56">
        <f t="shared" si="1683"/>
        <v>0</v>
      </c>
      <c r="BNW37" s="56">
        <f t="shared" si="1684"/>
        <v>0</v>
      </c>
      <c r="BNX37" s="56">
        <f t="shared" si="1685"/>
        <v>0</v>
      </c>
      <c r="BNY37" s="56">
        <f t="shared" si="1686"/>
        <v>0</v>
      </c>
      <c r="BNZ37" s="56">
        <f t="shared" si="1687"/>
        <v>0</v>
      </c>
      <c r="BOA37" s="56">
        <f t="shared" si="1688"/>
        <v>0</v>
      </c>
      <c r="BOB37" s="56">
        <f t="shared" si="1689"/>
        <v>0</v>
      </c>
      <c r="BOC37" s="56">
        <f t="shared" si="1690"/>
        <v>0</v>
      </c>
      <c r="BOD37" s="56">
        <f t="shared" si="1691"/>
        <v>0</v>
      </c>
      <c r="BOE37" s="56">
        <f t="shared" si="1692"/>
        <v>0</v>
      </c>
      <c r="BOF37" s="56">
        <f t="shared" si="1693"/>
        <v>0</v>
      </c>
      <c r="BOG37" s="56">
        <f t="shared" si="1694"/>
        <v>0</v>
      </c>
      <c r="BOH37" s="56">
        <f t="shared" si="1695"/>
        <v>0</v>
      </c>
      <c r="BOI37" s="56">
        <f t="shared" si="1696"/>
        <v>0</v>
      </c>
      <c r="BOJ37" s="56">
        <f t="shared" si="1697"/>
        <v>0</v>
      </c>
      <c r="BOK37" s="56">
        <f t="shared" si="1698"/>
        <v>0</v>
      </c>
      <c r="BOL37" s="56">
        <f t="shared" si="1699"/>
        <v>0</v>
      </c>
      <c r="BOM37" s="56">
        <f t="shared" si="1700"/>
        <v>0</v>
      </c>
      <c r="BON37" s="56">
        <f t="shared" si="1701"/>
        <v>0</v>
      </c>
      <c r="BOO37" s="56">
        <f t="shared" si="1702"/>
        <v>0</v>
      </c>
      <c r="BOP37" s="56">
        <f t="shared" si="1703"/>
        <v>0</v>
      </c>
      <c r="BOQ37" s="56">
        <f t="shared" si="1704"/>
        <v>0</v>
      </c>
      <c r="BOR37" s="56">
        <f t="shared" si="1705"/>
        <v>0</v>
      </c>
      <c r="BOS37" s="56">
        <f t="shared" si="1706"/>
        <v>0</v>
      </c>
      <c r="BOT37" s="56">
        <f t="shared" si="1707"/>
        <v>0</v>
      </c>
      <c r="BOU37" s="56">
        <f t="shared" si="1708"/>
        <v>0</v>
      </c>
      <c r="BOV37" s="56">
        <f t="shared" si="1709"/>
        <v>0</v>
      </c>
      <c r="BOW37" s="56">
        <f t="shared" si="1710"/>
        <v>0</v>
      </c>
      <c r="BOX37" s="56">
        <f t="shared" si="1711"/>
        <v>0</v>
      </c>
      <c r="BOY37" s="56">
        <f t="shared" si="1712"/>
        <v>0</v>
      </c>
      <c r="BOZ37" s="56">
        <f t="shared" si="1713"/>
        <v>0</v>
      </c>
      <c r="BPA37" s="56">
        <f t="shared" si="1714"/>
        <v>0</v>
      </c>
      <c r="BPB37" s="56">
        <f t="shared" si="1715"/>
        <v>0</v>
      </c>
      <c r="BPC37" s="56">
        <f t="shared" si="1716"/>
        <v>0</v>
      </c>
      <c r="BPD37" s="56">
        <f t="shared" si="1717"/>
        <v>0</v>
      </c>
      <c r="BPE37" s="56">
        <f t="shared" si="1718"/>
        <v>0</v>
      </c>
      <c r="BPF37" s="56">
        <f t="shared" si="1719"/>
        <v>0</v>
      </c>
      <c r="BPG37" s="56">
        <f t="shared" si="1720"/>
        <v>0</v>
      </c>
      <c r="BPH37" s="56">
        <f t="shared" si="1721"/>
        <v>0</v>
      </c>
      <c r="BPI37" s="56">
        <f t="shared" si="1722"/>
        <v>0</v>
      </c>
      <c r="BPJ37" s="56">
        <f t="shared" si="1723"/>
        <v>0</v>
      </c>
      <c r="BPK37" s="56">
        <f t="shared" si="1724"/>
        <v>0</v>
      </c>
      <c r="BPL37" s="56">
        <f t="shared" si="1725"/>
        <v>0</v>
      </c>
      <c r="BPM37" s="56">
        <f t="shared" si="1726"/>
        <v>0</v>
      </c>
      <c r="BPN37" s="56">
        <f t="shared" si="1727"/>
        <v>0</v>
      </c>
      <c r="BPO37" s="56">
        <f t="shared" si="1728"/>
        <v>0</v>
      </c>
      <c r="BPP37" s="56">
        <f t="shared" si="1729"/>
        <v>0</v>
      </c>
      <c r="BPQ37" s="56">
        <f t="shared" si="1730"/>
        <v>0</v>
      </c>
      <c r="BPR37" s="56">
        <f t="shared" si="1731"/>
        <v>0</v>
      </c>
      <c r="BPS37" s="56">
        <f t="shared" si="1732"/>
        <v>0</v>
      </c>
      <c r="BPT37" s="56">
        <f t="shared" si="1733"/>
        <v>0</v>
      </c>
      <c r="BPU37" s="56">
        <f t="shared" si="1734"/>
        <v>0</v>
      </c>
      <c r="BPV37" s="56">
        <f t="shared" si="1735"/>
        <v>0</v>
      </c>
      <c r="BPW37" s="56">
        <f t="shared" si="1736"/>
        <v>0</v>
      </c>
      <c r="BPX37" s="56">
        <f t="shared" si="1737"/>
        <v>0</v>
      </c>
      <c r="BPY37" s="56">
        <f t="shared" si="1738"/>
        <v>0</v>
      </c>
      <c r="BPZ37" s="56">
        <f t="shared" si="1739"/>
        <v>0</v>
      </c>
      <c r="BQA37" s="56">
        <f t="shared" si="1740"/>
        <v>0</v>
      </c>
      <c r="BQB37" s="56">
        <f t="shared" si="1741"/>
        <v>0</v>
      </c>
      <c r="BQC37" s="56">
        <f t="shared" si="1742"/>
        <v>0</v>
      </c>
      <c r="BQD37" s="56">
        <f t="shared" si="1743"/>
        <v>0</v>
      </c>
      <c r="BQE37" s="56">
        <f t="shared" si="1744"/>
        <v>0</v>
      </c>
      <c r="BQF37" s="56">
        <f t="shared" si="1745"/>
        <v>0</v>
      </c>
      <c r="BQG37" s="56">
        <f t="shared" si="1746"/>
        <v>0</v>
      </c>
      <c r="BQH37" s="56">
        <f t="shared" si="1747"/>
        <v>0</v>
      </c>
      <c r="BQI37" s="56">
        <f t="shared" si="1748"/>
        <v>0</v>
      </c>
      <c r="BQJ37" s="56">
        <f t="shared" si="1749"/>
        <v>0</v>
      </c>
      <c r="BQK37" s="56">
        <f t="shared" si="1750"/>
        <v>0</v>
      </c>
      <c r="BQL37" s="56">
        <f t="shared" si="1751"/>
        <v>0</v>
      </c>
      <c r="BQM37" s="56">
        <f t="shared" si="1752"/>
        <v>0</v>
      </c>
      <c r="BQN37" s="56">
        <f t="shared" si="1753"/>
        <v>0</v>
      </c>
      <c r="BQO37" s="56">
        <f t="shared" si="1754"/>
        <v>0</v>
      </c>
      <c r="BQP37" s="56">
        <f t="shared" si="1755"/>
        <v>0</v>
      </c>
      <c r="BQQ37" s="56">
        <f t="shared" si="1756"/>
        <v>0</v>
      </c>
      <c r="BQR37" s="56">
        <f t="shared" si="1757"/>
        <v>0</v>
      </c>
      <c r="BQS37" s="56">
        <f t="shared" si="1758"/>
        <v>0</v>
      </c>
      <c r="BQT37" s="56">
        <f t="shared" si="1759"/>
        <v>0</v>
      </c>
      <c r="BQU37" s="56">
        <f t="shared" si="1760"/>
        <v>0</v>
      </c>
      <c r="BQV37" s="56">
        <f t="shared" si="1761"/>
        <v>0</v>
      </c>
      <c r="BQW37" s="56">
        <f t="shared" si="1762"/>
        <v>0</v>
      </c>
      <c r="BQX37" s="56">
        <f t="shared" si="1763"/>
        <v>0</v>
      </c>
      <c r="BQY37" s="56">
        <f t="shared" si="1764"/>
        <v>0</v>
      </c>
      <c r="BQZ37" s="56">
        <f t="shared" si="1765"/>
        <v>0</v>
      </c>
      <c r="BRA37" s="56">
        <f t="shared" si="1766"/>
        <v>0</v>
      </c>
      <c r="BRB37" s="56">
        <f t="shared" si="1767"/>
        <v>0</v>
      </c>
      <c r="BRC37" s="56">
        <f t="shared" si="1768"/>
        <v>0</v>
      </c>
      <c r="BRD37" s="56">
        <f t="shared" si="1769"/>
        <v>0</v>
      </c>
      <c r="BRE37" s="56">
        <f t="shared" si="1770"/>
        <v>0</v>
      </c>
      <c r="BRF37" s="56">
        <f t="shared" si="1771"/>
        <v>0</v>
      </c>
      <c r="BRG37" s="56">
        <f t="shared" si="1772"/>
        <v>0</v>
      </c>
      <c r="BRH37" s="56">
        <f t="shared" si="1773"/>
        <v>0</v>
      </c>
      <c r="BRI37" s="56">
        <f t="shared" si="1774"/>
        <v>0</v>
      </c>
      <c r="BRJ37" s="56">
        <f t="shared" si="1775"/>
        <v>0</v>
      </c>
      <c r="BRK37" s="56">
        <f t="shared" si="1776"/>
        <v>0</v>
      </c>
      <c r="BRL37" s="56">
        <f t="shared" si="1777"/>
        <v>0</v>
      </c>
      <c r="BRM37" s="56">
        <f t="shared" si="1778"/>
        <v>0</v>
      </c>
      <c r="BRN37" s="56">
        <f t="shared" si="1779"/>
        <v>0</v>
      </c>
      <c r="BRO37" s="56">
        <f t="shared" si="1780"/>
        <v>0</v>
      </c>
      <c r="BRP37" s="56">
        <f t="shared" si="1781"/>
        <v>0</v>
      </c>
      <c r="BRQ37" s="56">
        <f t="shared" si="1782"/>
        <v>0</v>
      </c>
      <c r="BRR37" s="56">
        <f t="shared" si="1783"/>
        <v>0</v>
      </c>
      <c r="BRS37" s="56">
        <f t="shared" si="1784"/>
        <v>0</v>
      </c>
      <c r="BRT37" s="56">
        <f t="shared" si="1785"/>
        <v>0</v>
      </c>
      <c r="BRU37" s="56">
        <f t="shared" si="1786"/>
        <v>0</v>
      </c>
      <c r="BRV37" s="56">
        <f t="shared" si="1787"/>
        <v>0</v>
      </c>
      <c r="BRW37" s="56">
        <f t="shared" si="1788"/>
        <v>0</v>
      </c>
      <c r="BRX37" s="56">
        <f t="shared" si="1789"/>
        <v>0</v>
      </c>
      <c r="BRY37" s="56">
        <f t="shared" si="1790"/>
        <v>0</v>
      </c>
      <c r="BRZ37" s="56">
        <f t="shared" si="1791"/>
        <v>0</v>
      </c>
      <c r="BSA37" s="56">
        <f t="shared" si="1792"/>
        <v>0</v>
      </c>
      <c r="BSB37" s="56">
        <f t="shared" si="1793"/>
        <v>0</v>
      </c>
      <c r="BSC37" s="56">
        <f t="shared" si="1794"/>
        <v>0</v>
      </c>
      <c r="BSD37" s="56">
        <f t="shared" si="1795"/>
        <v>0</v>
      </c>
      <c r="BSE37" s="56">
        <f t="shared" si="1796"/>
        <v>0</v>
      </c>
      <c r="BSF37" s="56">
        <f t="shared" si="1797"/>
        <v>0</v>
      </c>
      <c r="BSG37" s="56">
        <f t="shared" si="1798"/>
        <v>0</v>
      </c>
      <c r="BSH37" s="56">
        <f t="shared" si="1799"/>
        <v>0</v>
      </c>
      <c r="BSI37" s="56">
        <f t="shared" si="1800"/>
        <v>0</v>
      </c>
      <c r="BSJ37" s="56">
        <f t="shared" si="1801"/>
        <v>0</v>
      </c>
      <c r="BSK37" s="56">
        <f t="shared" si="1802"/>
        <v>0</v>
      </c>
      <c r="BSL37" s="56">
        <f t="shared" si="1803"/>
        <v>0</v>
      </c>
      <c r="BSM37" s="56">
        <f t="shared" si="1804"/>
        <v>0</v>
      </c>
      <c r="BSN37" s="56">
        <f t="shared" si="1805"/>
        <v>0</v>
      </c>
      <c r="BSO37" s="56">
        <f t="shared" si="1806"/>
        <v>0</v>
      </c>
      <c r="BSP37" s="56">
        <f t="shared" si="1807"/>
        <v>0</v>
      </c>
      <c r="BSQ37" s="56">
        <f t="shared" si="1808"/>
        <v>0</v>
      </c>
      <c r="BSR37" s="56">
        <f t="shared" si="1809"/>
        <v>0</v>
      </c>
      <c r="BSS37" s="56">
        <f t="shared" si="1810"/>
        <v>0</v>
      </c>
      <c r="BST37" s="56">
        <f t="shared" si="1811"/>
        <v>0</v>
      </c>
      <c r="BSU37" s="56">
        <f t="shared" si="1812"/>
        <v>0</v>
      </c>
      <c r="BSV37" s="56">
        <f t="shared" si="1813"/>
        <v>0</v>
      </c>
      <c r="BSW37" s="56">
        <f t="shared" si="1814"/>
        <v>0</v>
      </c>
      <c r="BSX37" s="56">
        <f t="shared" si="1815"/>
        <v>0</v>
      </c>
      <c r="BSY37" s="56">
        <f t="shared" si="1816"/>
        <v>0</v>
      </c>
      <c r="BSZ37" s="56">
        <f t="shared" si="1817"/>
        <v>0</v>
      </c>
      <c r="BTA37" s="56">
        <f t="shared" si="1818"/>
        <v>0</v>
      </c>
      <c r="BTB37" s="56">
        <f t="shared" si="1819"/>
        <v>0</v>
      </c>
      <c r="BTC37" s="56">
        <f t="shared" si="1820"/>
        <v>0</v>
      </c>
      <c r="BTD37" s="56">
        <f t="shared" si="1821"/>
        <v>0</v>
      </c>
      <c r="BTE37" s="56">
        <f t="shared" si="1822"/>
        <v>0</v>
      </c>
      <c r="BTF37" s="56">
        <f t="shared" si="1823"/>
        <v>0</v>
      </c>
      <c r="BTG37" s="56">
        <f t="shared" si="1824"/>
        <v>0</v>
      </c>
      <c r="BTH37" s="56">
        <f t="shared" si="1825"/>
        <v>0</v>
      </c>
      <c r="BTI37" s="56">
        <f t="shared" si="1826"/>
        <v>0</v>
      </c>
      <c r="BTJ37" s="56">
        <f t="shared" si="1827"/>
        <v>0</v>
      </c>
      <c r="BTK37" s="56">
        <f t="shared" si="1828"/>
        <v>0</v>
      </c>
      <c r="BTL37" s="56">
        <f t="shared" si="1829"/>
        <v>0</v>
      </c>
      <c r="BTM37" s="56">
        <f t="shared" si="1830"/>
        <v>0</v>
      </c>
      <c r="BTN37" s="56">
        <f t="shared" si="1831"/>
        <v>0</v>
      </c>
      <c r="BTO37" s="56">
        <f t="shared" si="1832"/>
        <v>0</v>
      </c>
      <c r="BTP37" s="56">
        <f t="shared" si="1833"/>
        <v>0</v>
      </c>
      <c r="BTQ37" s="56">
        <f t="shared" si="1834"/>
        <v>0</v>
      </c>
      <c r="BTR37" s="56">
        <f t="shared" si="1835"/>
        <v>0</v>
      </c>
      <c r="BTS37" s="56">
        <f t="shared" si="1836"/>
        <v>0</v>
      </c>
      <c r="BTT37" s="56">
        <f t="shared" si="1837"/>
        <v>0</v>
      </c>
      <c r="BTU37" s="56">
        <f t="shared" si="1838"/>
        <v>0</v>
      </c>
      <c r="BTV37" s="56">
        <f t="shared" si="1839"/>
        <v>0</v>
      </c>
      <c r="BTW37" s="56">
        <f t="shared" si="1840"/>
        <v>0</v>
      </c>
      <c r="BTX37" s="56">
        <f t="shared" si="1841"/>
        <v>0</v>
      </c>
      <c r="BTY37" s="56">
        <f t="shared" si="1842"/>
        <v>0</v>
      </c>
      <c r="BTZ37" s="56">
        <f t="shared" si="1843"/>
        <v>0</v>
      </c>
      <c r="BUA37" s="56">
        <f t="shared" si="1844"/>
        <v>0</v>
      </c>
      <c r="BUB37" s="56">
        <f t="shared" si="1845"/>
        <v>0</v>
      </c>
      <c r="BUC37" s="56">
        <f t="shared" si="1846"/>
        <v>0</v>
      </c>
      <c r="BUD37" s="56">
        <f t="shared" si="1847"/>
        <v>0</v>
      </c>
      <c r="BUE37" s="56">
        <f t="shared" si="1848"/>
        <v>0</v>
      </c>
      <c r="BUF37" s="56">
        <f t="shared" si="1849"/>
        <v>0</v>
      </c>
      <c r="BUG37" s="56">
        <f t="shared" si="1850"/>
        <v>0</v>
      </c>
      <c r="BUH37" s="56">
        <f t="shared" si="1851"/>
        <v>0</v>
      </c>
      <c r="BUI37" s="56">
        <f t="shared" si="1852"/>
        <v>0</v>
      </c>
      <c r="BUJ37" s="56">
        <f t="shared" si="1853"/>
        <v>0</v>
      </c>
      <c r="BUK37" s="56">
        <f t="shared" si="1854"/>
        <v>0</v>
      </c>
      <c r="BUL37" s="56">
        <f t="shared" si="1855"/>
        <v>0</v>
      </c>
      <c r="BUM37" s="56">
        <f t="shared" si="1856"/>
        <v>0</v>
      </c>
      <c r="BUN37" s="56">
        <f t="shared" si="1857"/>
        <v>0</v>
      </c>
      <c r="BUO37" s="56">
        <f t="shared" si="1858"/>
        <v>0</v>
      </c>
      <c r="BUP37" s="56">
        <f t="shared" si="1859"/>
        <v>0</v>
      </c>
      <c r="BUQ37" s="56">
        <f t="shared" si="1860"/>
        <v>0</v>
      </c>
      <c r="BUR37" s="56">
        <f t="shared" si="1861"/>
        <v>0</v>
      </c>
      <c r="BUS37" s="56">
        <f t="shared" si="1862"/>
        <v>0</v>
      </c>
      <c r="BUT37" s="56">
        <f t="shared" si="1863"/>
        <v>0</v>
      </c>
      <c r="BUU37" s="56">
        <f t="shared" si="1864"/>
        <v>0</v>
      </c>
      <c r="BUV37" s="56">
        <f t="shared" si="1865"/>
        <v>0</v>
      </c>
      <c r="BUW37" s="56">
        <f t="shared" si="1866"/>
        <v>0</v>
      </c>
      <c r="BUX37" s="56">
        <f t="shared" si="1867"/>
        <v>0</v>
      </c>
      <c r="BUY37" s="56">
        <f t="shared" si="1868"/>
        <v>0</v>
      </c>
      <c r="BUZ37" s="56">
        <f t="shared" si="1869"/>
        <v>0</v>
      </c>
      <c r="BVA37" s="56">
        <f t="shared" si="1870"/>
        <v>0</v>
      </c>
      <c r="BVB37" s="56">
        <f t="shared" si="1871"/>
        <v>0</v>
      </c>
      <c r="BVC37" s="56">
        <f t="shared" si="1872"/>
        <v>0</v>
      </c>
      <c r="BVD37" s="56">
        <f t="shared" si="1873"/>
        <v>0</v>
      </c>
      <c r="BVE37" s="56">
        <f t="shared" si="1874"/>
        <v>0</v>
      </c>
      <c r="BVF37" s="56">
        <f t="shared" si="1875"/>
        <v>0</v>
      </c>
      <c r="BVG37" s="56">
        <f t="shared" si="1876"/>
        <v>0</v>
      </c>
      <c r="BVH37" s="56">
        <f t="shared" si="1877"/>
        <v>0</v>
      </c>
      <c r="BVI37" s="56">
        <f t="shared" si="1878"/>
        <v>0</v>
      </c>
      <c r="BVJ37" s="56">
        <f t="shared" si="1879"/>
        <v>0</v>
      </c>
      <c r="BVK37" s="56">
        <f t="shared" si="1880"/>
        <v>0</v>
      </c>
      <c r="BVL37" s="56">
        <f t="shared" si="1881"/>
        <v>0</v>
      </c>
      <c r="BVM37" s="56">
        <f t="shared" si="1882"/>
        <v>0</v>
      </c>
      <c r="BVN37" s="56">
        <f t="shared" si="1883"/>
        <v>0</v>
      </c>
      <c r="BVO37" s="56">
        <f t="shared" si="1884"/>
        <v>0</v>
      </c>
      <c r="BVP37" s="56">
        <f t="shared" si="1885"/>
        <v>0</v>
      </c>
      <c r="BVQ37" s="56">
        <f t="shared" si="1886"/>
        <v>0</v>
      </c>
      <c r="BVR37" s="56">
        <f t="shared" si="1887"/>
        <v>0</v>
      </c>
      <c r="BVS37" s="56">
        <f t="shared" si="1888"/>
        <v>0</v>
      </c>
      <c r="BVT37" s="56">
        <f t="shared" si="1889"/>
        <v>0</v>
      </c>
      <c r="BVU37" s="56">
        <f t="shared" si="1890"/>
        <v>0</v>
      </c>
      <c r="BVV37" s="56">
        <f t="shared" si="1891"/>
        <v>0</v>
      </c>
      <c r="BVW37" s="56">
        <f t="shared" si="1892"/>
        <v>0</v>
      </c>
      <c r="BVX37" s="56">
        <f t="shared" si="1893"/>
        <v>0</v>
      </c>
      <c r="BVY37" s="56">
        <f t="shared" si="1894"/>
        <v>0</v>
      </c>
      <c r="BVZ37" s="56">
        <f t="shared" si="1895"/>
        <v>0</v>
      </c>
      <c r="BWA37" s="56">
        <f t="shared" si="1896"/>
        <v>0</v>
      </c>
      <c r="BWB37" s="56">
        <f t="shared" si="1897"/>
        <v>0</v>
      </c>
      <c r="BWC37" s="56">
        <f t="shared" si="1898"/>
        <v>0</v>
      </c>
      <c r="BWD37" s="56">
        <f t="shared" si="1899"/>
        <v>0</v>
      </c>
      <c r="BWE37" s="56">
        <f t="shared" si="1900"/>
        <v>0</v>
      </c>
      <c r="BWF37" s="56">
        <f t="shared" si="1901"/>
        <v>0</v>
      </c>
      <c r="BWG37" s="56">
        <f t="shared" si="1902"/>
        <v>0</v>
      </c>
      <c r="BWH37" s="56">
        <f t="shared" si="1903"/>
        <v>0</v>
      </c>
      <c r="BWI37" s="56">
        <f t="shared" si="1904"/>
        <v>0</v>
      </c>
      <c r="BWJ37" s="56">
        <f t="shared" si="1905"/>
        <v>0</v>
      </c>
      <c r="BWK37" s="56">
        <f t="shared" si="1906"/>
        <v>0</v>
      </c>
      <c r="BWL37" s="56">
        <f t="shared" si="1907"/>
        <v>0</v>
      </c>
      <c r="BWM37" s="56">
        <f t="shared" si="1908"/>
        <v>0</v>
      </c>
      <c r="BWN37" s="56">
        <f t="shared" si="1909"/>
        <v>0</v>
      </c>
      <c r="BWO37" s="56">
        <f t="shared" si="1910"/>
        <v>0</v>
      </c>
      <c r="BWP37" s="56">
        <f t="shared" si="1911"/>
        <v>0</v>
      </c>
      <c r="BWQ37" s="56">
        <f t="shared" si="1912"/>
        <v>0</v>
      </c>
      <c r="BWR37" s="56">
        <f t="shared" si="1913"/>
        <v>0</v>
      </c>
      <c r="BWS37" s="56">
        <f t="shared" si="1914"/>
        <v>0</v>
      </c>
      <c r="BWT37" s="56">
        <f t="shared" si="1915"/>
        <v>0</v>
      </c>
      <c r="BWU37" s="56">
        <f t="shared" si="1916"/>
        <v>0</v>
      </c>
      <c r="BWV37" s="56">
        <f t="shared" si="1917"/>
        <v>0</v>
      </c>
      <c r="BWW37" s="56">
        <f t="shared" si="1918"/>
        <v>0</v>
      </c>
      <c r="BWX37" s="56">
        <f t="shared" si="1919"/>
        <v>0</v>
      </c>
      <c r="BWY37" s="56">
        <f t="shared" si="1920"/>
        <v>0</v>
      </c>
      <c r="BWZ37" s="56">
        <f t="shared" si="1921"/>
        <v>0</v>
      </c>
      <c r="BXA37" s="56">
        <f t="shared" si="1922"/>
        <v>0</v>
      </c>
      <c r="BXB37" s="56">
        <f t="shared" si="1923"/>
        <v>0</v>
      </c>
      <c r="BXC37" s="56">
        <f t="shared" si="1924"/>
        <v>0</v>
      </c>
      <c r="BXD37" s="56">
        <f t="shared" si="1925"/>
        <v>0</v>
      </c>
      <c r="BXE37" s="56">
        <f t="shared" si="1926"/>
        <v>0</v>
      </c>
      <c r="BXF37" s="56">
        <f t="shared" si="1927"/>
        <v>0</v>
      </c>
      <c r="BXG37" s="56">
        <f t="shared" si="1928"/>
        <v>0</v>
      </c>
      <c r="BXH37" s="56">
        <f t="shared" si="1929"/>
        <v>0</v>
      </c>
      <c r="BXI37" s="56">
        <f t="shared" si="1930"/>
        <v>0</v>
      </c>
      <c r="BXJ37" s="56">
        <f t="shared" si="1931"/>
        <v>0</v>
      </c>
      <c r="BXK37" s="56">
        <f t="shared" si="1932"/>
        <v>0</v>
      </c>
      <c r="BXL37" s="56">
        <f t="shared" si="1933"/>
        <v>0</v>
      </c>
      <c r="BXM37" s="56">
        <f t="shared" si="1934"/>
        <v>0</v>
      </c>
      <c r="BXN37" s="56">
        <f t="shared" si="1935"/>
        <v>0</v>
      </c>
      <c r="BXO37" s="56">
        <f t="shared" si="1936"/>
        <v>0</v>
      </c>
      <c r="BXP37" s="56">
        <f t="shared" si="1937"/>
        <v>0</v>
      </c>
      <c r="BXQ37" s="56">
        <f t="shared" si="1938"/>
        <v>0</v>
      </c>
      <c r="BXR37" s="56">
        <f t="shared" si="1939"/>
        <v>0</v>
      </c>
      <c r="BXS37" s="56">
        <f t="shared" si="1940"/>
        <v>0</v>
      </c>
      <c r="BXT37" s="56">
        <f t="shared" si="1941"/>
        <v>0</v>
      </c>
      <c r="BXU37" s="56">
        <f t="shared" si="1942"/>
        <v>0</v>
      </c>
      <c r="BXV37" s="56">
        <f t="shared" si="1943"/>
        <v>0</v>
      </c>
      <c r="BXW37" s="56">
        <f t="shared" si="1944"/>
        <v>0</v>
      </c>
      <c r="BXX37" s="56">
        <f t="shared" si="1945"/>
        <v>0</v>
      </c>
      <c r="BXY37" s="56">
        <f t="shared" si="1946"/>
        <v>0</v>
      </c>
      <c r="BXZ37" s="56">
        <f t="shared" si="1947"/>
        <v>0</v>
      </c>
      <c r="BYA37" s="56">
        <f t="shared" si="1948"/>
        <v>0</v>
      </c>
      <c r="BYB37" s="56">
        <f t="shared" si="1949"/>
        <v>0</v>
      </c>
      <c r="BYC37" s="56">
        <f t="shared" si="1950"/>
        <v>0</v>
      </c>
      <c r="BYD37" s="56">
        <f t="shared" si="1951"/>
        <v>0</v>
      </c>
      <c r="BYE37" s="56">
        <f t="shared" si="1952"/>
        <v>0</v>
      </c>
      <c r="BYF37" s="56">
        <f t="shared" si="1953"/>
        <v>0</v>
      </c>
      <c r="BYG37" s="56">
        <f t="shared" si="1954"/>
        <v>0</v>
      </c>
      <c r="BYH37" s="56">
        <f t="shared" si="1955"/>
        <v>0</v>
      </c>
      <c r="BYI37" s="56">
        <f t="shared" si="1956"/>
        <v>0</v>
      </c>
      <c r="BYJ37" s="56">
        <f t="shared" si="1957"/>
        <v>0</v>
      </c>
      <c r="BYK37" s="56">
        <f t="shared" si="1958"/>
        <v>0</v>
      </c>
      <c r="BYL37" s="56">
        <f t="shared" si="1959"/>
        <v>0</v>
      </c>
      <c r="BYM37" s="56">
        <f t="shared" si="1960"/>
        <v>0</v>
      </c>
      <c r="BYN37" s="56">
        <f t="shared" si="1961"/>
        <v>0</v>
      </c>
      <c r="BYO37" s="56">
        <f t="shared" si="1962"/>
        <v>0</v>
      </c>
      <c r="BYP37" s="56">
        <f t="shared" si="1963"/>
        <v>0</v>
      </c>
      <c r="BYQ37" s="56">
        <f t="shared" si="1964"/>
        <v>0</v>
      </c>
      <c r="BYR37" s="56">
        <f t="shared" si="1965"/>
        <v>0</v>
      </c>
      <c r="BYS37" s="56">
        <f t="shared" si="1966"/>
        <v>0</v>
      </c>
      <c r="BYT37" s="56">
        <f t="shared" si="1967"/>
        <v>0</v>
      </c>
      <c r="BYU37" s="56">
        <f t="shared" si="1968"/>
        <v>0</v>
      </c>
      <c r="BYV37" s="56">
        <f t="shared" si="1969"/>
        <v>0</v>
      </c>
      <c r="BYW37" s="56">
        <f t="shared" si="1970"/>
        <v>0</v>
      </c>
      <c r="BYX37" s="56">
        <f t="shared" si="1971"/>
        <v>0</v>
      </c>
      <c r="BYY37" s="56">
        <f t="shared" si="1972"/>
        <v>0</v>
      </c>
      <c r="BYZ37" s="56">
        <f t="shared" si="1973"/>
        <v>0</v>
      </c>
      <c r="BZA37" s="56">
        <f t="shared" si="1974"/>
        <v>0</v>
      </c>
      <c r="BZB37" s="56">
        <f t="shared" si="1975"/>
        <v>0</v>
      </c>
      <c r="BZC37" s="56">
        <f t="shared" si="1976"/>
        <v>0</v>
      </c>
      <c r="BZD37" s="56">
        <f t="shared" si="1977"/>
        <v>0</v>
      </c>
      <c r="BZE37" s="56">
        <f t="shared" si="1978"/>
        <v>0</v>
      </c>
      <c r="BZF37" s="56">
        <f t="shared" si="1979"/>
        <v>0</v>
      </c>
      <c r="BZG37" s="56">
        <f t="shared" si="1980"/>
        <v>0</v>
      </c>
      <c r="BZH37" s="56">
        <f t="shared" si="1981"/>
        <v>0</v>
      </c>
      <c r="BZI37" s="56">
        <f t="shared" si="1982"/>
        <v>0</v>
      </c>
      <c r="BZJ37" s="56">
        <f t="shared" si="1983"/>
        <v>0</v>
      </c>
      <c r="BZK37" s="56">
        <f t="shared" si="1984"/>
        <v>0</v>
      </c>
      <c r="BZL37" s="56">
        <f t="shared" si="1985"/>
        <v>0</v>
      </c>
      <c r="BZM37" s="56">
        <f t="shared" si="1986"/>
        <v>0</v>
      </c>
      <c r="BZN37" s="56">
        <f t="shared" si="1987"/>
        <v>0</v>
      </c>
      <c r="BZO37" s="56">
        <f t="shared" si="1988"/>
        <v>0</v>
      </c>
      <c r="BZP37" s="56">
        <f t="shared" si="1989"/>
        <v>0</v>
      </c>
      <c r="BZQ37" s="56">
        <f t="shared" si="1990"/>
        <v>0</v>
      </c>
      <c r="BZR37" s="56">
        <f t="shared" si="1991"/>
        <v>0</v>
      </c>
      <c r="BZS37" s="56">
        <f t="shared" si="1992"/>
        <v>0</v>
      </c>
      <c r="BZT37" s="56">
        <f t="shared" si="1993"/>
        <v>0</v>
      </c>
      <c r="BZU37" s="56">
        <f t="shared" si="1994"/>
        <v>0</v>
      </c>
      <c r="BZV37" s="56">
        <f t="shared" si="1995"/>
        <v>0</v>
      </c>
      <c r="BZW37" s="56">
        <f t="shared" si="1996"/>
        <v>0</v>
      </c>
      <c r="BZX37" s="56">
        <f t="shared" si="1997"/>
        <v>0</v>
      </c>
      <c r="BZY37" s="56">
        <f t="shared" si="1998"/>
        <v>0</v>
      </c>
      <c r="BZZ37" s="56">
        <f t="shared" si="1999"/>
        <v>0</v>
      </c>
      <c r="CAA37" s="56">
        <f t="shared" si="2000"/>
        <v>0</v>
      </c>
      <c r="CAB37" s="56">
        <f t="shared" si="2001"/>
        <v>0</v>
      </c>
      <c r="CAC37" s="56">
        <f t="shared" si="2002"/>
        <v>0</v>
      </c>
      <c r="CAD37" s="56">
        <f t="shared" si="2003"/>
        <v>0</v>
      </c>
      <c r="CAE37" s="56">
        <f t="shared" si="2004"/>
        <v>0</v>
      </c>
      <c r="CAF37" s="56">
        <f t="shared" si="2005"/>
        <v>0</v>
      </c>
      <c r="CAG37" s="56">
        <f t="shared" si="2006"/>
        <v>0</v>
      </c>
      <c r="CAH37" s="56">
        <f t="shared" si="2007"/>
        <v>0</v>
      </c>
      <c r="CAI37" s="56">
        <f t="shared" si="2008"/>
        <v>0</v>
      </c>
      <c r="CAJ37" s="56">
        <f t="shared" si="2009"/>
        <v>0</v>
      </c>
      <c r="CAK37" s="56">
        <f t="shared" si="2010"/>
        <v>0</v>
      </c>
      <c r="CAL37" s="56">
        <f t="shared" si="2011"/>
        <v>0</v>
      </c>
      <c r="CAM37" s="56">
        <f t="shared" si="2012"/>
        <v>0</v>
      </c>
      <c r="CAN37" s="56">
        <f t="shared" si="2013"/>
        <v>0</v>
      </c>
      <c r="CAO37" s="56">
        <f t="shared" si="2014"/>
        <v>0</v>
      </c>
      <c r="CAP37" s="56">
        <f t="shared" si="2015"/>
        <v>0</v>
      </c>
      <c r="CAQ37" s="56">
        <f t="shared" si="2016"/>
        <v>0</v>
      </c>
      <c r="CAR37" s="56">
        <f t="shared" si="2017"/>
        <v>0</v>
      </c>
      <c r="CAS37" s="56">
        <f t="shared" si="2018"/>
        <v>0</v>
      </c>
      <c r="CAT37" s="56">
        <f t="shared" si="2019"/>
        <v>0</v>
      </c>
      <c r="CAU37" s="56">
        <f t="shared" si="2020"/>
        <v>0</v>
      </c>
      <c r="CAV37" s="56">
        <f t="shared" si="2021"/>
        <v>0</v>
      </c>
      <c r="CAW37" s="56">
        <f t="shared" si="2022"/>
        <v>0</v>
      </c>
      <c r="CAX37" s="56">
        <f t="shared" si="2023"/>
        <v>0</v>
      </c>
      <c r="CAY37" s="56">
        <f t="shared" si="2024"/>
        <v>0</v>
      </c>
      <c r="CAZ37" s="56">
        <f t="shared" si="2025"/>
        <v>0</v>
      </c>
      <c r="CBA37" s="56">
        <f t="shared" si="2026"/>
        <v>0</v>
      </c>
      <c r="CBB37" s="56">
        <f t="shared" si="2027"/>
        <v>0</v>
      </c>
      <c r="CBC37" s="56">
        <f t="shared" si="2028"/>
        <v>0</v>
      </c>
      <c r="CBD37" s="56">
        <f t="shared" si="2029"/>
        <v>0</v>
      </c>
      <c r="CBE37" s="56">
        <f t="shared" si="2030"/>
        <v>0</v>
      </c>
      <c r="CBF37" s="56">
        <f t="shared" si="2031"/>
        <v>0</v>
      </c>
      <c r="CBG37" s="56">
        <f t="shared" si="2032"/>
        <v>0</v>
      </c>
      <c r="CBH37" s="56">
        <f t="shared" si="2033"/>
        <v>0</v>
      </c>
      <c r="CBI37" s="56">
        <f t="shared" si="2034"/>
        <v>0</v>
      </c>
      <c r="CBJ37" s="56">
        <f t="shared" si="2035"/>
        <v>0</v>
      </c>
      <c r="CBK37" s="56">
        <f t="shared" si="2036"/>
        <v>0</v>
      </c>
      <c r="CBL37" s="56">
        <f t="shared" si="2037"/>
        <v>0</v>
      </c>
      <c r="CBM37" s="56">
        <f t="shared" si="2038"/>
        <v>0</v>
      </c>
      <c r="CBN37" s="56">
        <f t="shared" si="2039"/>
        <v>0</v>
      </c>
      <c r="CBO37" s="56">
        <f t="shared" si="2040"/>
        <v>0</v>
      </c>
      <c r="CBP37" s="56">
        <f t="shared" si="2041"/>
        <v>0</v>
      </c>
      <c r="CBQ37" s="56">
        <f t="shared" si="2042"/>
        <v>0</v>
      </c>
      <c r="CBR37" s="56">
        <f t="shared" si="2043"/>
        <v>0</v>
      </c>
      <c r="CBS37" s="56">
        <f t="shared" si="2044"/>
        <v>0</v>
      </c>
      <c r="CBT37" s="56">
        <f t="shared" si="2045"/>
        <v>0</v>
      </c>
      <c r="CBU37" s="56">
        <f t="shared" si="2046"/>
        <v>0</v>
      </c>
      <c r="CBV37" s="56">
        <f t="shared" si="2047"/>
        <v>0</v>
      </c>
      <c r="CBW37" s="56">
        <f t="shared" si="2048"/>
        <v>0</v>
      </c>
      <c r="CBX37" s="56">
        <f t="shared" si="2049"/>
        <v>0</v>
      </c>
      <c r="CBY37" s="56">
        <f t="shared" si="2050"/>
        <v>0</v>
      </c>
      <c r="CBZ37" s="56">
        <f t="shared" si="2051"/>
        <v>0</v>
      </c>
      <c r="CCA37" s="56">
        <f t="shared" si="2052"/>
        <v>0</v>
      </c>
      <c r="CCB37" s="56">
        <f t="shared" si="2053"/>
        <v>0</v>
      </c>
      <c r="CCC37" s="56">
        <f t="shared" si="2054"/>
        <v>0</v>
      </c>
      <c r="CCD37" s="56">
        <f t="shared" si="2055"/>
        <v>0</v>
      </c>
      <c r="CCE37" s="56">
        <f t="shared" si="2056"/>
        <v>0</v>
      </c>
      <c r="CCF37" s="56">
        <f t="shared" si="2057"/>
        <v>0</v>
      </c>
      <c r="CCG37" s="56">
        <f t="shared" si="2058"/>
        <v>0</v>
      </c>
      <c r="CCH37" s="56">
        <f t="shared" si="2059"/>
        <v>0</v>
      </c>
      <c r="CCI37" s="56">
        <f t="shared" si="2060"/>
        <v>0</v>
      </c>
      <c r="CCJ37" s="56">
        <f t="shared" si="2061"/>
        <v>0</v>
      </c>
      <c r="CCK37" s="56">
        <f t="shared" si="2062"/>
        <v>0</v>
      </c>
      <c r="CCL37" s="56">
        <f t="shared" si="2063"/>
        <v>0</v>
      </c>
      <c r="CCM37" s="56">
        <f t="shared" si="2064"/>
        <v>0</v>
      </c>
      <c r="CCN37" s="56">
        <f t="shared" si="2065"/>
        <v>0</v>
      </c>
      <c r="CCO37" s="56">
        <f t="shared" si="2066"/>
        <v>0</v>
      </c>
      <c r="CCP37" s="56">
        <f t="shared" si="2067"/>
        <v>0</v>
      </c>
      <c r="CCQ37" s="56">
        <f t="shared" si="2068"/>
        <v>0</v>
      </c>
      <c r="CCR37" s="56">
        <f t="shared" si="2069"/>
        <v>0</v>
      </c>
      <c r="CCS37" s="56">
        <f t="shared" si="2070"/>
        <v>0</v>
      </c>
      <c r="CCT37" s="56">
        <f t="shared" si="2071"/>
        <v>0</v>
      </c>
      <c r="CCU37" s="56">
        <f t="shared" si="2072"/>
        <v>0</v>
      </c>
      <c r="CCV37" s="56">
        <f t="shared" si="2073"/>
        <v>0</v>
      </c>
      <c r="CCW37" s="56">
        <f t="shared" si="2074"/>
        <v>0</v>
      </c>
      <c r="CCX37" s="56">
        <f t="shared" si="2075"/>
        <v>0</v>
      </c>
      <c r="CCY37" s="56">
        <f t="shared" si="2076"/>
        <v>0</v>
      </c>
      <c r="CCZ37" s="56">
        <f t="shared" si="2077"/>
        <v>0</v>
      </c>
      <c r="CDA37" s="56">
        <f t="shared" si="2078"/>
        <v>0</v>
      </c>
      <c r="CDB37" s="56">
        <f t="shared" si="2079"/>
        <v>0</v>
      </c>
      <c r="CDC37" s="56">
        <f t="shared" si="2080"/>
        <v>0</v>
      </c>
      <c r="CDD37" s="56">
        <f t="shared" si="2081"/>
        <v>0</v>
      </c>
      <c r="CDE37" s="56">
        <f t="shared" si="2082"/>
        <v>0</v>
      </c>
      <c r="CDF37" s="56">
        <f t="shared" si="2083"/>
        <v>0</v>
      </c>
      <c r="CDG37" s="56">
        <f t="shared" si="2084"/>
        <v>0</v>
      </c>
      <c r="CDH37" s="56">
        <f t="shared" si="2085"/>
        <v>0</v>
      </c>
      <c r="CDI37" s="56">
        <f t="shared" si="2086"/>
        <v>0</v>
      </c>
      <c r="CDJ37" s="56">
        <f t="shared" si="2087"/>
        <v>0</v>
      </c>
      <c r="CDK37" s="56">
        <f t="shared" si="2088"/>
        <v>0</v>
      </c>
      <c r="CDL37" s="56">
        <f t="shared" si="2089"/>
        <v>0</v>
      </c>
      <c r="CDM37" s="56">
        <f t="shared" si="2090"/>
        <v>0</v>
      </c>
      <c r="CDN37" s="56">
        <f t="shared" si="2091"/>
        <v>0</v>
      </c>
      <c r="CDO37" s="56">
        <f t="shared" si="2092"/>
        <v>0</v>
      </c>
      <c r="CDP37" s="56">
        <f t="shared" si="2093"/>
        <v>0</v>
      </c>
      <c r="CDQ37" s="56">
        <f t="shared" si="2094"/>
        <v>0</v>
      </c>
      <c r="CDR37" s="56">
        <f t="shared" si="2095"/>
        <v>0</v>
      </c>
      <c r="CDS37" s="56">
        <f t="shared" si="2096"/>
        <v>0</v>
      </c>
      <c r="CDT37" s="56">
        <f t="shared" si="2097"/>
        <v>0</v>
      </c>
      <c r="CDU37" s="56">
        <f t="shared" si="2098"/>
        <v>0</v>
      </c>
      <c r="CDV37" s="56">
        <f t="shared" si="2099"/>
        <v>0</v>
      </c>
      <c r="CDW37" s="56">
        <f t="shared" si="2100"/>
        <v>0</v>
      </c>
      <c r="CDX37" s="56">
        <f t="shared" si="2101"/>
        <v>0</v>
      </c>
      <c r="CDY37" s="56">
        <f t="shared" si="2102"/>
        <v>0</v>
      </c>
      <c r="CDZ37" s="56">
        <f t="shared" si="2103"/>
        <v>0</v>
      </c>
      <c r="CEA37" s="56">
        <f t="shared" si="2104"/>
        <v>0</v>
      </c>
      <c r="CEB37" s="56">
        <f t="shared" si="2105"/>
        <v>0</v>
      </c>
      <c r="CEC37" s="56">
        <f t="shared" si="2106"/>
        <v>0</v>
      </c>
      <c r="CED37" s="56">
        <f t="shared" si="2107"/>
        <v>0</v>
      </c>
      <c r="CEE37" s="56">
        <f t="shared" si="2108"/>
        <v>0</v>
      </c>
      <c r="CEF37" s="56">
        <f t="shared" si="2109"/>
        <v>0</v>
      </c>
      <c r="CEG37" s="56">
        <f t="shared" si="2110"/>
        <v>0</v>
      </c>
      <c r="CEH37" s="56">
        <f t="shared" si="2111"/>
        <v>0</v>
      </c>
      <c r="CEI37" s="56">
        <f t="shared" si="2112"/>
        <v>0</v>
      </c>
      <c r="CEJ37" s="56">
        <f t="shared" si="2113"/>
        <v>0</v>
      </c>
      <c r="CEK37" s="56">
        <f t="shared" si="2114"/>
        <v>0</v>
      </c>
      <c r="CEL37" s="56">
        <f t="shared" si="2115"/>
        <v>0</v>
      </c>
    </row>
    <row r="38" spans="4:2170">
      <c r="D38" s="60">
        <v>800</v>
      </c>
      <c r="E38" s="59">
        <f>Feuil2!K15</f>
        <v>0</v>
      </c>
      <c r="F38" s="59">
        <f>Feuil2!L15</f>
        <v>0</v>
      </c>
      <c r="G38" s="59">
        <f>Feuil2!M15</f>
        <v>0</v>
      </c>
      <c r="H38" s="59">
        <f>Feuil2!N15</f>
        <v>0</v>
      </c>
      <c r="I38" s="59">
        <f>Feuil2!O15</f>
        <v>0</v>
      </c>
      <c r="J38" s="59">
        <f>Feuil2!P15</f>
        <v>0</v>
      </c>
      <c r="K38" s="59">
        <f>Feuil2!Q15</f>
        <v>0</v>
      </c>
      <c r="L38" s="59">
        <f>Feuil2!R15</f>
        <v>0</v>
      </c>
      <c r="M38" s="59">
        <f>Feuil2!S15</f>
        <v>0</v>
      </c>
      <c r="N38" s="59">
        <f>Feuil2!T15</f>
        <v>0</v>
      </c>
      <c r="O38" s="59">
        <f>Feuil2!U15</f>
        <v>0</v>
      </c>
      <c r="P38" s="59">
        <f>Feuil2!V15</f>
        <v>0</v>
      </c>
      <c r="Q38" s="59">
        <f>Feuil2!W15</f>
        <v>0</v>
      </c>
      <c r="R38" s="59">
        <f>Feuil2!X15</f>
        <v>0</v>
      </c>
      <c r="S38" s="59">
        <f>Feuil2!Y15</f>
        <v>0</v>
      </c>
      <c r="T38" s="59">
        <f>Feuil2!Z15</f>
        <v>0</v>
      </c>
      <c r="U38" s="59">
        <f>Feuil2!AA15</f>
        <v>0</v>
      </c>
      <c r="V38" s="59">
        <f>Feuil2!AB15</f>
        <v>0</v>
      </c>
      <c r="W38" s="59">
        <f>Feuil2!AC15</f>
        <v>0</v>
      </c>
      <c r="X38" s="59">
        <f>Feuil2!AD15</f>
        <v>0</v>
      </c>
      <c r="Y38" s="59">
        <f>Feuil2!AE15</f>
        <v>0</v>
      </c>
      <c r="Z38" s="59">
        <f>Feuil2!AF15</f>
        <v>0</v>
      </c>
      <c r="AA38" s="59">
        <f>Feuil2!AG15</f>
        <v>0</v>
      </c>
      <c r="AB38" s="59">
        <f>Feuil2!AH15</f>
        <v>0</v>
      </c>
      <c r="AC38" s="59">
        <f>Feuil2!AI15</f>
        <v>-0.98287226258265836</v>
      </c>
      <c r="AD38" s="59">
        <f>Feuil2!AJ15</f>
        <v>-0.18428813159193386</v>
      </c>
      <c r="AE38" s="59">
        <f>Feuil2!AK15</f>
        <v>0.98287226258265836</v>
      </c>
      <c r="AF38" s="59">
        <f>Feuil2!AL15</f>
        <v>0.18428813159193386</v>
      </c>
      <c r="AG38" s="59">
        <f>Feuil2!AM15</f>
        <v>0</v>
      </c>
      <c r="AH38" s="59">
        <f>Feuil2!AN15</f>
        <v>0</v>
      </c>
      <c r="AI38" s="59">
        <f>Feuil2!AO15</f>
        <v>0</v>
      </c>
      <c r="AJ38" s="59">
        <f>Feuil2!AP15</f>
        <v>0</v>
      </c>
      <c r="AK38" s="59">
        <f>Feuil2!AQ15</f>
        <v>0</v>
      </c>
      <c r="AL38" s="59">
        <f>Feuil2!AR15</f>
        <v>0</v>
      </c>
      <c r="AM38" s="59">
        <f>Feuil2!AS15</f>
        <v>0</v>
      </c>
      <c r="AN38" s="59">
        <f>Feuil2!AT15</f>
        <v>0</v>
      </c>
      <c r="AO38" s="59">
        <f>Feuil2!AU15</f>
        <v>0</v>
      </c>
      <c r="AP38" s="59">
        <f>Feuil2!AV15</f>
        <v>0</v>
      </c>
      <c r="AQ38" s="59">
        <f>Feuil2!AW15</f>
        <v>0</v>
      </c>
      <c r="AR38" s="59">
        <f>Feuil2!AX15</f>
        <v>0</v>
      </c>
      <c r="AS38" s="59">
        <f>Feuil2!AY15</f>
        <v>0</v>
      </c>
      <c r="AT38" s="59">
        <f>Feuil2!AZ15</f>
        <v>0</v>
      </c>
      <c r="AU38" s="59">
        <f>Feuil2!BA15</f>
        <v>0</v>
      </c>
      <c r="AV38" s="59">
        <f>Feuil2!BB15</f>
        <v>0</v>
      </c>
      <c r="AW38" s="59">
        <f>Feuil2!BC15</f>
        <v>0</v>
      </c>
      <c r="AX38" s="59">
        <f>Feuil2!BD15</f>
        <v>0</v>
      </c>
      <c r="AY38" s="58">
        <f t="shared" si="2116"/>
        <v>3906.25</v>
      </c>
      <c r="BC38" s="56">
        <f t="shared" si="0"/>
        <v>0</v>
      </c>
      <c r="BD38" s="56">
        <f t="shared" si="1"/>
        <v>0</v>
      </c>
      <c r="BE38" s="56">
        <f t="shared" si="2"/>
        <v>0</v>
      </c>
      <c r="BF38" s="56">
        <f t="shared" si="3"/>
        <v>0</v>
      </c>
      <c r="BG38" s="56">
        <f t="shared" si="4"/>
        <v>0</v>
      </c>
      <c r="BH38" s="56">
        <f t="shared" si="5"/>
        <v>0</v>
      </c>
      <c r="BI38" s="56">
        <f t="shared" si="6"/>
        <v>0</v>
      </c>
      <c r="BJ38" s="56">
        <f t="shared" si="7"/>
        <v>0</v>
      </c>
      <c r="BK38" s="56">
        <f t="shared" si="8"/>
        <v>0</v>
      </c>
      <c r="BL38" s="56">
        <f t="shared" si="9"/>
        <v>0</v>
      </c>
      <c r="BM38" s="56">
        <f t="shared" si="10"/>
        <v>0</v>
      </c>
      <c r="BN38" s="56">
        <f t="shared" si="11"/>
        <v>0</v>
      </c>
      <c r="BO38" s="56">
        <f t="shared" si="12"/>
        <v>0</v>
      </c>
      <c r="BP38" s="56">
        <f t="shared" si="13"/>
        <v>0</v>
      </c>
      <c r="BQ38" s="56">
        <f t="shared" si="14"/>
        <v>0</v>
      </c>
      <c r="BR38" s="56">
        <f t="shared" si="15"/>
        <v>0</v>
      </c>
      <c r="BS38" s="56">
        <f t="shared" si="16"/>
        <v>0</v>
      </c>
      <c r="BT38" s="56">
        <f t="shared" si="17"/>
        <v>0</v>
      </c>
      <c r="BU38" s="56">
        <f t="shared" si="18"/>
        <v>0</v>
      </c>
      <c r="BV38" s="56">
        <f t="shared" si="19"/>
        <v>0</v>
      </c>
      <c r="BW38" s="56">
        <f t="shared" si="20"/>
        <v>0</v>
      </c>
      <c r="BX38" s="56">
        <f t="shared" si="21"/>
        <v>0</v>
      </c>
      <c r="BY38" s="56">
        <f t="shared" si="22"/>
        <v>0</v>
      </c>
      <c r="BZ38" s="56">
        <f t="shared" si="23"/>
        <v>0</v>
      </c>
      <c r="CA38" s="56">
        <f t="shared" si="24"/>
        <v>0</v>
      </c>
      <c r="CB38" s="56">
        <f t="shared" si="25"/>
        <v>0</v>
      </c>
      <c r="CC38" s="56">
        <f t="shared" si="26"/>
        <v>0</v>
      </c>
      <c r="CD38" s="56">
        <f t="shared" si="27"/>
        <v>0</v>
      </c>
      <c r="CE38" s="56">
        <f t="shared" si="28"/>
        <v>0</v>
      </c>
      <c r="CF38" s="56">
        <f t="shared" si="29"/>
        <v>0</v>
      </c>
      <c r="CG38" s="56">
        <f t="shared" si="30"/>
        <v>0</v>
      </c>
      <c r="CH38" s="56">
        <f t="shared" si="31"/>
        <v>0</v>
      </c>
      <c r="CI38" s="56">
        <f t="shared" si="32"/>
        <v>0</v>
      </c>
      <c r="CJ38" s="56">
        <f t="shared" si="33"/>
        <v>0</v>
      </c>
      <c r="CK38" s="56">
        <f t="shared" si="34"/>
        <v>0</v>
      </c>
      <c r="CL38" s="56">
        <f t="shared" si="35"/>
        <v>0</v>
      </c>
      <c r="CM38" s="56">
        <f t="shared" si="36"/>
        <v>0</v>
      </c>
      <c r="CN38" s="56">
        <f t="shared" si="37"/>
        <v>0</v>
      </c>
      <c r="CO38" s="56">
        <f t="shared" si="38"/>
        <v>0</v>
      </c>
      <c r="CP38" s="56">
        <f t="shared" si="39"/>
        <v>0</v>
      </c>
      <c r="CQ38" s="56">
        <f t="shared" si="40"/>
        <v>0</v>
      </c>
      <c r="CR38" s="56">
        <f t="shared" si="41"/>
        <v>0</v>
      </c>
      <c r="CS38" s="56">
        <f t="shared" si="42"/>
        <v>0</v>
      </c>
      <c r="CT38" s="56">
        <f t="shared" si="43"/>
        <v>0</v>
      </c>
      <c r="CU38" s="56">
        <f t="shared" si="44"/>
        <v>0</v>
      </c>
      <c r="CV38" s="56">
        <f t="shared" si="45"/>
        <v>0</v>
      </c>
      <c r="CW38" s="56">
        <f t="shared" si="46"/>
        <v>0</v>
      </c>
      <c r="CX38" s="56">
        <f t="shared" si="47"/>
        <v>0</v>
      </c>
      <c r="CY38" s="56">
        <f t="shared" si="48"/>
        <v>0</v>
      </c>
      <c r="CZ38" s="56">
        <f t="shared" si="49"/>
        <v>0</v>
      </c>
      <c r="DA38" s="56">
        <f t="shared" si="50"/>
        <v>0</v>
      </c>
      <c r="DB38" s="56">
        <f t="shared" si="51"/>
        <v>0</v>
      </c>
      <c r="DC38" s="56">
        <f t="shared" si="52"/>
        <v>0</v>
      </c>
      <c r="DD38" s="56">
        <f t="shared" si="53"/>
        <v>0</v>
      </c>
      <c r="DE38" s="56">
        <f t="shared" si="54"/>
        <v>0</v>
      </c>
      <c r="DF38" s="56">
        <f t="shared" si="55"/>
        <v>0</v>
      </c>
      <c r="DG38" s="56">
        <f t="shared" si="56"/>
        <v>0</v>
      </c>
      <c r="DH38" s="56">
        <f t="shared" si="57"/>
        <v>0</v>
      </c>
      <c r="DI38" s="56">
        <f t="shared" si="58"/>
        <v>0</v>
      </c>
      <c r="DJ38" s="56">
        <f t="shared" si="59"/>
        <v>0</v>
      </c>
      <c r="DK38" s="56">
        <f t="shared" si="60"/>
        <v>0</v>
      </c>
      <c r="DL38" s="56">
        <f t="shared" si="61"/>
        <v>0</v>
      </c>
      <c r="DM38" s="56">
        <f t="shared" si="62"/>
        <v>0</v>
      </c>
      <c r="DN38" s="56">
        <f t="shared" si="63"/>
        <v>0</v>
      </c>
      <c r="DO38" s="56">
        <f t="shared" si="64"/>
        <v>0</v>
      </c>
      <c r="DP38" s="56">
        <f t="shared" si="65"/>
        <v>0</v>
      </c>
      <c r="DQ38" s="56">
        <f t="shared" si="66"/>
        <v>0</v>
      </c>
      <c r="DR38" s="56">
        <f t="shared" si="67"/>
        <v>0</v>
      </c>
      <c r="DS38" s="56">
        <f t="shared" si="68"/>
        <v>0</v>
      </c>
      <c r="DT38" s="56">
        <f t="shared" si="69"/>
        <v>0</v>
      </c>
      <c r="DU38" s="56">
        <f t="shared" si="70"/>
        <v>0</v>
      </c>
      <c r="DV38" s="56">
        <f t="shared" si="71"/>
        <v>0</v>
      </c>
      <c r="DW38" s="56">
        <f t="shared" si="72"/>
        <v>0</v>
      </c>
      <c r="DX38" s="56">
        <f t="shared" si="73"/>
        <v>0</v>
      </c>
      <c r="DY38" s="56">
        <f t="shared" si="74"/>
        <v>0</v>
      </c>
      <c r="DZ38" s="56">
        <f t="shared" si="75"/>
        <v>0</v>
      </c>
      <c r="EA38" s="56">
        <f t="shared" si="76"/>
        <v>0</v>
      </c>
      <c r="EB38" s="56">
        <f t="shared" si="77"/>
        <v>0</v>
      </c>
      <c r="EC38" s="56">
        <f t="shared" si="78"/>
        <v>0</v>
      </c>
      <c r="ED38" s="56">
        <f t="shared" si="79"/>
        <v>0</v>
      </c>
      <c r="EE38" s="56">
        <f t="shared" si="80"/>
        <v>0</v>
      </c>
      <c r="EF38" s="56">
        <f t="shared" si="81"/>
        <v>0</v>
      </c>
      <c r="EG38" s="56">
        <f t="shared" si="82"/>
        <v>0</v>
      </c>
      <c r="EH38" s="56">
        <f t="shared" si="83"/>
        <v>0</v>
      </c>
      <c r="EI38" s="56">
        <f t="shared" si="84"/>
        <v>0</v>
      </c>
      <c r="EJ38" s="56">
        <f t="shared" si="85"/>
        <v>0</v>
      </c>
      <c r="EK38" s="56">
        <f t="shared" si="86"/>
        <v>0</v>
      </c>
      <c r="EL38" s="56">
        <f t="shared" si="87"/>
        <v>0</v>
      </c>
      <c r="EM38" s="56">
        <f t="shared" si="88"/>
        <v>0</v>
      </c>
      <c r="EN38" s="56">
        <f t="shared" si="89"/>
        <v>0</v>
      </c>
      <c r="EO38" s="56">
        <f t="shared" si="90"/>
        <v>0</v>
      </c>
      <c r="EP38" s="56">
        <f t="shared" si="91"/>
        <v>0</v>
      </c>
      <c r="EQ38" s="56">
        <f t="shared" si="92"/>
        <v>0</v>
      </c>
      <c r="ER38" s="56">
        <f t="shared" si="93"/>
        <v>0</v>
      </c>
      <c r="ES38" s="56">
        <f t="shared" si="94"/>
        <v>0</v>
      </c>
      <c r="ET38" s="56">
        <f t="shared" si="95"/>
        <v>0</v>
      </c>
      <c r="EU38" s="56">
        <f t="shared" si="96"/>
        <v>0</v>
      </c>
      <c r="EV38" s="56">
        <f t="shared" si="97"/>
        <v>0</v>
      </c>
      <c r="EW38" s="56">
        <f t="shared" si="98"/>
        <v>0</v>
      </c>
      <c r="EX38" s="56">
        <f t="shared" si="99"/>
        <v>0</v>
      </c>
      <c r="EY38" s="56">
        <f t="shared" si="100"/>
        <v>0</v>
      </c>
      <c r="EZ38" s="56">
        <f t="shared" si="101"/>
        <v>0</v>
      </c>
      <c r="FA38" s="56">
        <f t="shared" si="102"/>
        <v>0</v>
      </c>
      <c r="FB38" s="56">
        <f t="shared" si="103"/>
        <v>0</v>
      </c>
      <c r="FC38" s="56">
        <f t="shared" si="104"/>
        <v>0</v>
      </c>
      <c r="FD38" s="56">
        <f t="shared" si="105"/>
        <v>0</v>
      </c>
      <c r="FE38" s="56">
        <f t="shared" si="106"/>
        <v>0</v>
      </c>
      <c r="FF38" s="56">
        <f t="shared" si="107"/>
        <v>0</v>
      </c>
      <c r="FG38" s="56">
        <f t="shared" si="108"/>
        <v>0</v>
      </c>
      <c r="FH38" s="56">
        <f t="shared" si="109"/>
        <v>0</v>
      </c>
      <c r="FI38" s="56">
        <f t="shared" si="110"/>
        <v>0</v>
      </c>
      <c r="FJ38" s="56">
        <f t="shared" si="111"/>
        <v>0</v>
      </c>
      <c r="FK38" s="56">
        <f t="shared" si="112"/>
        <v>0</v>
      </c>
      <c r="FL38" s="56">
        <f t="shared" si="113"/>
        <v>0</v>
      </c>
      <c r="FM38" s="56">
        <f t="shared" si="114"/>
        <v>0</v>
      </c>
      <c r="FN38" s="56">
        <f t="shared" si="115"/>
        <v>0</v>
      </c>
      <c r="FO38" s="56">
        <f t="shared" si="116"/>
        <v>0</v>
      </c>
      <c r="FP38" s="56">
        <f t="shared" si="117"/>
        <v>0</v>
      </c>
      <c r="FQ38" s="56">
        <f t="shared" si="118"/>
        <v>0</v>
      </c>
      <c r="FR38" s="56">
        <f t="shared" si="119"/>
        <v>0</v>
      </c>
      <c r="FS38" s="56">
        <f t="shared" si="120"/>
        <v>0</v>
      </c>
      <c r="FT38" s="56">
        <f t="shared" si="121"/>
        <v>0</v>
      </c>
      <c r="FU38" s="56">
        <f t="shared" si="122"/>
        <v>0</v>
      </c>
      <c r="FV38" s="56">
        <f t="shared" si="123"/>
        <v>0</v>
      </c>
      <c r="FW38" s="56">
        <f t="shared" si="124"/>
        <v>0</v>
      </c>
      <c r="FX38" s="56">
        <f t="shared" si="125"/>
        <v>0</v>
      </c>
      <c r="FY38" s="56">
        <f t="shared" si="126"/>
        <v>0</v>
      </c>
      <c r="FZ38" s="56">
        <f t="shared" si="127"/>
        <v>0</v>
      </c>
      <c r="GA38" s="56">
        <f t="shared" si="128"/>
        <v>0</v>
      </c>
      <c r="GB38" s="56">
        <f t="shared" si="129"/>
        <v>0</v>
      </c>
      <c r="GC38" s="56">
        <f t="shared" si="130"/>
        <v>0</v>
      </c>
      <c r="GD38" s="56">
        <f t="shared" si="131"/>
        <v>0</v>
      </c>
      <c r="GE38" s="56">
        <f t="shared" si="132"/>
        <v>0</v>
      </c>
      <c r="GF38" s="56">
        <f t="shared" si="133"/>
        <v>0</v>
      </c>
      <c r="GG38" s="56">
        <f t="shared" si="134"/>
        <v>0</v>
      </c>
      <c r="GH38" s="56">
        <f t="shared" si="135"/>
        <v>0</v>
      </c>
      <c r="GI38" s="56">
        <f t="shared" si="136"/>
        <v>0</v>
      </c>
      <c r="GJ38" s="56">
        <f t="shared" si="137"/>
        <v>0</v>
      </c>
      <c r="GK38" s="56">
        <f t="shared" si="138"/>
        <v>0</v>
      </c>
      <c r="GL38" s="56">
        <f t="shared" si="139"/>
        <v>0</v>
      </c>
      <c r="GM38" s="56">
        <f t="shared" si="140"/>
        <v>0</v>
      </c>
      <c r="GN38" s="56">
        <f t="shared" si="141"/>
        <v>0</v>
      </c>
      <c r="GO38" s="56">
        <f t="shared" si="142"/>
        <v>0</v>
      </c>
      <c r="GP38" s="56">
        <f t="shared" si="143"/>
        <v>0</v>
      </c>
      <c r="GQ38" s="56">
        <f t="shared" si="144"/>
        <v>0</v>
      </c>
      <c r="GR38" s="56">
        <f t="shared" si="145"/>
        <v>0</v>
      </c>
      <c r="GS38" s="56">
        <f t="shared" si="146"/>
        <v>0</v>
      </c>
      <c r="GT38" s="56">
        <f t="shared" si="147"/>
        <v>0</v>
      </c>
      <c r="GU38" s="56">
        <f t="shared" si="148"/>
        <v>0</v>
      </c>
      <c r="GV38" s="56">
        <f t="shared" si="149"/>
        <v>0</v>
      </c>
      <c r="GW38" s="56">
        <f t="shared" si="150"/>
        <v>0</v>
      </c>
      <c r="GX38" s="56">
        <f t="shared" si="151"/>
        <v>0</v>
      </c>
      <c r="GY38" s="56">
        <f t="shared" si="152"/>
        <v>0</v>
      </c>
      <c r="GZ38" s="56">
        <f t="shared" si="153"/>
        <v>0</v>
      </c>
      <c r="HA38" s="56">
        <f t="shared" si="154"/>
        <v>0</v>
      </c>
      <c r="HB38" s="56">
        <f t="shared" si="155"/>
        <v>0</v>
      </c>
      <c r="HC38" s="56">
        <f t="shared" si="156"/>
        <v>0</v>
      </c>
      <c r="HD38" s="56">
        <f t="shared" si="157"/>
        <v>0</v>
      </c>
      <c r="HE38" s="56">
        <f t="shared" si="158"/>
        <v>0</v>
      </c>
      <c r="HF38" s="56">
        <f t="shared" si="159"/>
        <v>0</v>
      </c>
      <c r="HG38" s="56">
        <f t="shared" si="160"/>
        <v>0</v>
      </c>
      <c r="HH38" s="56">
        <f t="shared" si="161"/>
        <v>0</v>
      </c>
      <c r="HI38" s="56">
        <f t="shared" si="162"/>
        <v>0</v>
      </c>
      <c r="HJ38" s="56">
        <f t="shared" si="163"/>
        <v>0</v>
      </c>
      <c r="HK38" s="56">
        <f t="shared" si="164"/>
        <v>0</v>
      </c>
      <c r="HL38" s="56">
        <f t="shared" si="165"/>
        <v>0</v>
      </c>
      <c r="HM38" s="56">
        <f t="shared" si="166"/>
        <v>0</v>
      </c>
      <c r="HN38" s="56">
        <f t="shared" si="167"/>
        <v>0</v>
      </c>
      <c r="HO38" s="56">
        <f t="shared" si="168"/>
        <v>0</v>
      </c>
      <c r="HP38" s="56">
        <f t="shared" si="169"/>
        <v>0</v>
      </c>
      <c r="HQ38" s="56">
        <f t="shared" si="170"/>
        <v>0</v>
      </c>
      <c r="HR38" s="56">
        <f t="shared" si="171"/>
        <v>0</v>
      </c>
      <c r="HS38" s="56">
        <f t="shared" si="172"/>
        <v>0</v>
      </c>
      <c r="HT38" s="56">
        <f t="shared" si="173"/>
        <v>0</v>
      </c>
      <c r="HU38" s="56">
        <f t="shared" si="174"/>
        <v>0</v>
      </c>
      <c r="HV38" s="56">
        <f t="shared" si="175"/>
        <v>0</v>
      </c>
      <c r="HW38" s="56">
        <f t="shared" si="176"/>
        <v>0</v>
      </c>
      <c r="HX38" s="56">
        <f t="shared" si="177"/>
        <v>0</v>
      </c>
      <c r="HY38" s="56">
        <f t="shared" si="178"/>
        <v>0</v>
      </c>
      <c r="HZ38" s="56">
        <f t="shared" si="179"/>
        <v>0</v>
      </c>
      <c r="IA38" s="56">
        <f t="shared" si="180"/>
        <v>0</v>
      </c>
      <c r="IB38" s="56">
        <f t="shared" si="181"/>
        <v>0</v>
      </c>
      <c r="IC38" s="56">
        <f t="shared" si="182"/>
        <v>0</v>
      </c>
      <c r="ID38" s="56">
        <f t="shared" si="183"/>
        <v>0</v>
      </c>
      <c r="IE38" s="56">
        <f t="shared" si="184"/>
        <v>0</v>
      </c>
      <c r="IF38" s="56">
        <f t="shared" si="185"/>
        <v>0</v>
      </c>
      <c r="IG38" s="56">
        <f t="shared" si="186"/>
        <v>0</v>
      </c>
      <c r="IH38" s="56">
        <f t="shared" si="187"/>
        <v>0</v>
      </c>
      <c r="II38" s="56">
        <f t="shared" si="188"/>
        <v>0</v>
      </c>
      <c r="IJ38" s="56">
        <f t="shared" si="189"/>
        <v>0</v>
      </c>
      <c r="IK38" s="56">
        <f t="shared" si="190"/>
        <v>0</v>
      </c>
      <c r="IL38" s="56">
        <f t="shared" si="191"/>
        <v>0</v>
      </c>
      <c r="IM38" s="56">
        <f t="shared" si="192"/>
        <v>0</v>
      </c>
      <c r="IN38" s="56">
        <f t="shared" si="193"/>
        <v>0</v>
      </c>
      <c r="IO38" s="56">
        <f t="shared" si="194"/>
        <v>0</v>
      </c>
      <c r="IP38" s="56">
        <f t="shared" si="195"/>
        <v>0</v>
      </c>
      <c r="IQ38" s="56">
        <f t="shared" si="196"/>
        <v>0</v>
      </c>
      <c r="IR38" s="56">
        <f t="shared" si="197"/>
        <v>0</v>
      </c>
      <c r="IS38" s="56">
        <f t="shared" si="198"/>
        <v>0</v>
      </c>
      <c r="IT38" s="56">
        <f t="shared" si="199"/>
        <v>0</v>
      </c>
      <c r="IU38" s="56">
        <f t="shared" si="200"/>
        <v>0</v>
      </c>
      <c r="IV38" s="56">
        <f t="shared" si="201"/>
        <v>0</v>
      </c>
      <c r="IW38" s="56">
        <f t="shared" si="202"/>
        <v>0</v>
      </c>
      <c r="IX38" s="56">
        <f t="shared" si="203"/>
        <v>0</v>
      </c>
      <c r="IY38" s="56">
        <f t="shared" si="204"/>
        <v>0</v>
      </c>
      <c r="IZ38" s="56">
        <f t="shared" si="205"/>
        <v>0</v>
      </c>
      <c r="JA38" s="56">
        <f t="shared" si="206"/>
        <v>0</v>
      </c>
      <c r="JB38" s="56">
        <f t="shared" si="207"/>
        <v>0</v>
      </c>
      <c r="JC38" s="56">
        <f t="shared" si="208"/>
        <v>0</v>
      </c>
      <c r="JD38" s="56">
        <f t="shared" si="209"/>
        <v>0</v>
      </c>
      <c r="JE38" s="56">
        <f t="shared" si="210"/>
        <v>0</v>
      </c>
      <c r="JF38" s="56">
        <f t="shared" si="211"/>
        <v>0</v>
      </c>
      <c r="JG38" s="56">
        <f t="shared" si="212"/>
        <v>0</v>
      </c>
      <c r="JH38" s="56">
        <f t="shared" si="213"/>
        <v>0</v>
      </c>
      <c r="JI38" s="56">
        <f t="shared" si="214"/>
        <v>0</v>
      </c>
      <c r="JJ38" s="56">
        <f t="shared" si="215"/>
        <v>0</v>
      </c>
      <c r="JK38" s="56">
        <f t="shared" si="216"/>
        <v>0</v>
      </c>
      <c r="JL38" s="56">
        <f t="shared" si="217"/>
        <v>0</v>
      </c>
      <c r="JM38" s="56">
        <f t="shared" si="218"/>
        <v>0</v>
      </c>
      <c r="JN38" s="56">
        <f t="shared" si="219"/>
        <v>0</v>
      </c>
      <c r="JO38" s="56">
        <f t="shared" si="220"/>
        <v>0</v>
      </c>
      <c r="JP38" s="56">
        <f t="shared" si="221"/>
        <v>0</v>
      </c>
      <c r="JQ38" s="56">
        <f t="shared" si="222"/>
        <v>0</v>
      </c>
      <c r="JR38" s="56">
        <f t="shared" si="223"/>
        <v>0</v>
      </c>
      <c r="JS38" s="56">
        <f t="shared" si="224"/>
        <v>0</v>
      </c>
      <c r="JT38" s="56">
        <f t="shared" si="225"/>
        <v>0</v>
      </c>
      <c r="JU38" s="56">
        <f t="shared" si="226"/>
        <v>0</v>
      </c>
      <c r="JV38" s="56">
        <f t="shared" si="227"/>
        <v>0</v>
      </c>
      <c r="JW38" s="56">
        <f t="shared" si="228"/>
        <v>0</v>
      </c>
      <c r="JX38" s="56">
        <f t="shared" si="229"/>
        <v>0</v>
      </c>
      <c r="JY38" s="56">
        <f t="shared" si="230"/>
        <v>0</v>
      </c>
      <c r="JZ38" s="56">
        <f t="shared" si="231"/>
        <v>0</v>
      </c>
      <c r="KA38" s="56">
        <f t="shared" si="232"/>
        <v>0</v>
      </c>
      <c r="KB38" s="56">
        <f t="shared" si="233"/>
        <v>0</v>
      </c>
      <c r="KC38" s="56">
        <f t="shared" si="234"/>
        <v>0</v>
      </c>
      <c r="KD38" s="56">
        <f t="shared" si="235"/>
        <v>0</v>
      </c>
      <c r="KE38" s="56">
        <f t="shared" si="236"/>
        <v>0</v>
      </c>
      <c r="KF38" s="56">
        <f t="shared" si="237"/>
        <v>0</v>
      </c>
      <c r="KG38" s="56">
        <f t="shared" si="238"/>
        <v>0</v>
      </c>
      <c r="KH38" s="56">
        <f t="shared" si="239"/>
        <v>0</v>
      </c>
      <c r="KI38" s="56">
        <f t="shared" si="240"/>
        <v>0</v>
      </c>
      <c r="KJ38" s="56">
        <f t="shared" si="241"/>
        <v>0</v>
      </c>
      <c r="KK38" s="56">
        <f t="shared" si="242"/>
        <v>0</v>
      </c>
      <c r="KL38" s="56">
        <f t="shared" si="243"/>
        <v>0</v>
      </c>
      <c r="KM38" s="56">
        <f t="shared" si="244"/>
        <v>0</v>
      </c>
      <c r="KN38" s="56">
        <f t="shared" si="245"/>
        <v>0</v>
      </c>
      <c r="KO38" s="56">
        <f t="shared" si="246"/>
        <v>0</v>
      </c>
      <c r="KP38" s="56">
        <f t="shared" si="247"/>
        <v>0</v>
      </c>
      <c r="KQ38" s="56">
        <f t="shared" si="248"/>
        <v>0</v>
      </c>
      <c r="KR38" s="56">
        <f t="shared" si="249"/>
        <v>0</v>
      </c>
      <c r="KS38" s="56">
        <f t="shared" si="250"/>
        <v>0</v>
      </c>
      <c r="KT38" s="56">
        <f t="shared" si="251"/>
        <v>0</v>
      </c>
      <c r="KU38" s="56">
        <f t="shared" si="252"/>
        <v>0</v>
      </c>
      <c r="KV38" s="56">
        <f t="shared" si="253"/>
        <v>0</v>
      </c>
      <c r="KW38" s="56">
        <f t="shared" si="254"/>
        <v>0</v>
      </c>
      <c r="KX38" s="56">
        <f t="shared" si="255"/>
        <v>0</v>
      </c>
      <c r="KY38" s="56">
        <f t="shared" si="256"/>
        <v>0</v>
      </c>
      <c r="KZ38" s="56">
        <f t="shared" si="257"/>
        <v>0</v>
      </c>
      <c r="LA38" s="56">
        <f t="shared" si="258"/>
        <v>0</v>
      </c>
      <c r="LB38" s="56">
        <f t="shared" si="259"/>
        <v>0</v>
      </c>
      <c r="LC38" s="56">
        <f t="shared" si="260"/>
        <v>0</v>
      </c>
      <c r="LD38" s="56">
        <f t="shared" si="261"/>
        <v>0</v>
      </c>
      <c r="LE38" s="56">
        <f t="shared" si="262"/>
        <v>0</v>
      </c>
      <c r="LF38" s="56">
        <f t="shared" si="263"/>
        <v>0</v>
      </c>
      <c r="LG38" s="56">
        <f t="shared" si="264"/>
        <v>0</v>
      </c>
      <c r="LH38" s="56">
        <f t="shared" si="265"/>
        <v>0</v>
      </c>
      <c r="LI38" s="56">
        <f t="shared" si="266"/>
        <v>0</v>
      </c>
      <c r="LJ38" s="56">
        <f t="shared" si="267"/>
        <v>0</v>
      </c>
      <c r="LK38" s="56">
        <f t="shared" si="268"/>
        <v>0</v>
      </c>
      <c r="LL38" s="56">
        <f t="shared" si="269"/>
        <v>0</v>
      </c>
      <c r="LM38" s="56">
        <f t="shared" si="270"/>
        <v>0</v>
      </c>
      <c r="LN38" s="56">
        <f t="shared" si="271"/>
        <v>0</v>
      </c>
      <c r="LO38" s="56">
        <f t="shared" si="272"/>
        <v>0</v>
      </c>
      <c r="LP38" s="56">
        <f t="shared" si="273"/>
        <v>0</v>
      </c>
      <c r="LQ38" s="56">
        <f t="shared" si="274"/>
        <v>0</v>
      </c>
      <c r="LR38" s="56">
        <f t="shared" si="275"/>
        <v>0</v>
      </c>
      <c r="LS38" s="56">
        <f t="shared" si="276"/>
        <v>0</v>
      </c>
      <c r="LT38" s="56">
        <f t="shared" si="277"/>
        <v>0</v>
      </c>
      <c r="LU38" s="56">
        <f t="shared" si="278"/>
        <v>0</v>
      </c>
      <c r="LV38" s="56">
        <f t="shared" si="279"/>
        <v>0</v>
      </c>
      <c r="LW38" s="56">
        <f t="shared" si="280"/>
        <v>0</v>
      </c>
      <c r="LX38" s="56">
        <f t="shared" si="281"/>
        <v>0</v>
      </c>
      <c r="LY38" s="56">
        <f t="shared" si="282"/>
        <v>0</v>
      </c>
      <c r="LZ38" s="56">
        <f t="shared" si="283"/>
        <v>0</v>
      </c>
      <c r="MA38" s="56">
        <f t="shared" si="284"/>
        <v>0</v>
      </c>
      <c r="MB38" s="56">
        <f t="shared" si="285"/>
        <v>0</v>
      </c>
      <c r="MC38" s="56">
        <f t="shared" si="286"/>
        <v>0</v>
      </c>
      <c r="MD38" s="56">
        <f t="shared" si="287"/>
        <v>0</v>
      </c>
      <c r="ME38" s="56">
        <f t="shared" si="288"/>
        <v>0</v>
      </c>
      <c r="MF38" s="56">
        <f t="shared" si="289"/>
        <v>0</v>
      </c>
      <c r="MG38" s="56">
        <f t="shared" si="290"/>
        <v>0</v>
      </c>
      <c r="MH38" s="56">
        <f t="shared" si="291"/>
        <v>0</v>
      </c>
      <c r="MI38" s="56">
        <f t="shared" si="292"/>
        <v>0</v>
      </c>
      <c r="MJ38" s="56">
        <f t="shared" si="293"/>
        <v>0</v>
      </c>
      <c r="MK38" s="56">
        <f t="shared" si="294"/>
        <v>0</v>
      </c>
      <c r="ML38" s="56">
        <f t="shared" si="295"/>
        <v>0</v>
      </c>
      <c r="MM38" s="56">
        <f t="shared" si="296"/>
        <v>0</v>
      </c>
      <c r="MN38" s="56">
        <f t="shared" si="297"/>
        <v>0</v>
      </c>
      <c r="MO38" s="56">
        <f t="shared" si="298"/>
        <v>0</v>
      </c>
      <c r="MP38" s="56">
        <f t="shared" si="299"/>
        <v>0</v>
      </c>
      <c r="MQ38" s="56">
        <f t="shared" si="300"/>
        <v>0</v>
      </c>
      <c r="MR38" s="56">
        <f t="shared" si="301"/>
        <v>0</v>
      </c>
      <c r="MS38" s="56">
        <f t="shared" si="302"/>
        <v>0</v>
      </c>
      <c r="MT38" s="56">
        <f t="shared" si="303"/>
        <v>0</v>
      </c>
      <c r="MU38" s="56">
        <f t="shared" si="304"/>
        <v>0</v>
      </c>
      <c r="MV38" s="56">
        <f t="shared" si="305"/>
        <v>0</v>
      </c>
      <c r="MW38" s="56">
        <f t="shared" si="306"/>
        <v>0</v>
      </c>
      <c r="MX38" s="56">
        <f t="shared" si="307"/>
        <v>0</v>
      </c>
      <c r="MY38" s="56">
        <f t="shared" si="308"/>
        <v>0</v>
      </c>
      <c r="MZ38" s="56">
        <f t="shared" si="309"/>
        <v>0</v>
      </c>
      <c r="NA38" s="56">
        <f t="shared" si="310"/>
        <v>0</v>
      </c>
      <c r="NB38" s="56">
        <f t="shared" si="311"/>
        <v>0</v>
      </c>
      <c r="NC38" s="56">
        <f t="shared" si="312"/>
        <v>0</v>
      </c>
      <c r="ND38" s="56">
        <f t="shared" si="313"/>
        <v>0</v>
      </c>
      <c r="NE38" s="56">
        <f t="shared" si="314"/>
        <v>0</v>
      </c>
      <c r="NF38" s="56">
        <f t="shared" si="315"/>
        <v>0</v>
      </c>
      <c r="NG38" s="56">
        <f t="shared" si="316"/>
        <v>0</v>
      </c>
      <c r="NH38" s="56">
        <f t="shared" si="317"/>
        <v>0</v>
      </c>
      <c r="NI38" s="56">
        <f t="shared" si="318"/>
        <v>0</v>
      </c>
      <c r="NJ38" s="56">
        <f t="shared" si="319"/>
        <v>0</v>
      </c>
      <c r="NK38" s="56">
        <f t="shared" si="320"/>
        <v>0</v>
      </c>
      <c r="NL38" s="56">
        <f t="shared" si="321"/>
        <v>0</v>
      </c>
      <c r="NM38" s="56">
        <f t="shared" si="322"/>
        <v>0</v>
      </c>
      <c r="NN38" s="56">
        <f t="shared" si="323"/>
        <v>0</v>
      </c>
      <c r="NO38" s="56">
        <f t="shared" si="324"/>
        <v>0</v>
      </c>
      <c r="NP38" s="56">
        <f t="shared" si="325"/>
        <v>0</v>
      </c>
      <c r="NQ38" s="56">
        <f t="shared" si="326"/>
        <v>0</v>
      </c>
      <c r="NR38" s="56">
        <f t="shared" si="327"/>
        <v>0</v>
      </c>
      <c r="NS38" s="56">
        <f t="shared" si="328"/>
        <v>0</v>
      </c>
      <c r="NT38" s="56">
        <f t="shared" si="329"/>
        <v>0</v>
      </c>
      <c r="NU38" s="56">
        <f t="shared" si="330"/>
        <v>0</v>
      </c>
      <c r="NV38" s="56">
        <f t="shared" si="331"/>
        <v>0</v>
      </c>
      <c r="NW38" s="56">
        <f t="shared" si="332"/>
        <v>0</v>
      </c>
      <c r="NX38" s="56">
        <f t="shared" si="333"/>
        <v>0</v>
      </c>
      <c r="NY38" s="56">
        <f t="shared" si="334"/>
        <v>0</v>
      </c>
      <c r="NZ38" s="56">
        <f t="shared" si="335"/>
        <v>0</v>
      </c>
      <c r="OA38" s="56">
        <f t="shared" si="336"/>
        <v>0</v>
      </c>
      <c r="OB38" s="56">
        <f t="shared" si="337"/>
        <v>0</v>
      </c>
      <c r="OC38" s="56">
        <f t="shared" si="338"/>
        <v>0</v>
      </c>
      <c r="OD38" s="56">
        <f t="shared" si="339"/>
        <v>0</v>
      </c>
      <c r="OE38" s="56">
        <f t="shared" si="340"/>
        <v>0</v>
      </c>
      <c r="OF38" s="56">
        <f t="shared" si="341"/>
        <v>0</v>
      </c>
      <c r="OG38" s="56">
        <f t="shared" si="342"/>
        <v>0</v>
      </c>
      <c r="OH38" s="56">
        <f t="shared" si="343"/>
        <v>0</v>
      </c>
      <c r="OI38" s="56">
        <f t="shared" si="344"/>
        <v>0</v>
      </c>
      <c r="OJ38" s="56">
        <f t="shared" si="345"/>
        <v>0</v>
      </c>
      <c r="OK38" s="56">
        <f t="shared" si="346"/>
        <v>0</v>
      </c>
      <c r="OL38" s="56">
        <f t="shared" si="347"/>
        <v>0</v>
      </c>
      <c r="OM38" s="56">
        <f t="shared" si="348"/>
        <v>0</v>
      </c>
      <c r="ON38" s="56">
        <f t="shared" si="349"/>
        <v>0</v>
      </c>
      <c r="OO38" s="56">
        <f t="shared" si="350"/>
        <v>0</v>
      </c>
      <c r="OP38" s="56">
        <f t="shared" si="351"/>
        <v>0</v>
      </c>
      <c r="OQ38" s="56">
        <f t="shared" si="352"/>
        <v>0</v>
      </c>
      <c r="OR38" s="56">
        <f t="shared" si="353"/>
        <v>0</v>
      </c>
      <c r="OS38" s="56">
        <f t="shared" si="354"/>
        <v>0</v>
      </c>
      <c r="OT38" s="56">
        <f t="shared" si="355"/>
        <v>0</v>
      </c>
      <c r="OU38" s="56">
        <f t="shared" si="356"/>
        <v>0</v>
      </c>
      <c r="OV38" s="56">
        <f t="shared" si="357"/>
        <v>0</v>
      </c>
      <c r="OW38" s="56">
        <f t="shared" si="358"/>
        <v>0</v>
      </c>
      <c r="OX38" s="56">
        <f t="shared" si="359"/>
        <v>0</v>
      </c>
      <c r="OY38" s="56">
        <f t="shared" si="360"/>
        <v>0</v>
      </c>
      <c r="OZ38" s="56">
        <f t="shared" si="361"/>
        <v>0</v>
      </c>
      <c r="PA38" s="56">
        <f t="shared" si="362"/>
        <v>0</v>
      </c>
      <c r="PB38" s="56">
        <f t="shared" si="363"/>
        <v>0</v>
      </c>
      <c r="PC38" s="56">
        <f t="shared" si="364"/>
        <v>0</v>
      </c>
      <c r="PD38" s="56">
        <f t="shared" si="365"/>
        <v>0</v>
      </c>
      <c r="PE38" s="56">
        <f t="shared" si="366"/>
        <v>0</v>
      </c>
      <c r="PF38" s="56">
        <f t="shared" si="367"/>
        <v>0</v>
      </c>
      <c r="PG38" s="56">
        <f t="shared" si="368"/>
        <v>0</v>
      </c>
      <c r="PH38" s="56">
        <f t="shared" si="369"/>
        <v>0</v>
      </c>
      <c r="PI38" s="56">
        <f t="shared" si="370"/>
        <v>0</v>
      </c>
      <c r="PJ38" s="56">
        <f t="shared" si="371"/>
        <v>0</v>
      </c>
      <c r="PK38" s="56">
        <f t="shared" si="372"/>
        <v>0</v>
      </c>
      <c r="PL38" s="56">
        <f t="shared" si="373"/>
        <v>0</v>
      </c>
      <c r="PM38" s="56">
        <f t="shared" si="374"/>
        <v>0</v>
      </c>
      <c r="PN38" s="56">
        <f t="shared" si="375"/>
        <v>0</v>
      </c>
      <c r="PO38" s="56">
        <f t="shared" si="376"/>
        <v>0</v>
      </c>
      <c r="PP38" s="56">
        <f t="shared" si="377"/>
        <v>0</v>
      </c>
      <c r="PQ38" s="56">
        <f t="shared" si="378"/>
        <v>0</v>
      </c>
      <c r="PR38" s="56">
        <f t="shared" si="379"/>
        <v>0</v>
      </c>
      <c r="PS38" s="56">
        <f t="shared" si="380"/>
        <v>0</v>
      </c>
      <c r="PT38" s="56">
        <f t="shared" si="381"/>
        <v>0</v>
      </c>
      <c r="PU38" s="56">
        <f t="shared" si="382"/>
        <v>0</v>
      </c>
      <c r="PV38" s="56">
        <f t="shared" si="383"/>
        <v>0</v>
      </c>
      <c r="PW38" s="56">
        <f t="shared" si="384"/>
        <v>0</v>
      </c>
      <c r="PX38" s="56">
        <f t="shared" si="385"/>
        <v>0</v>
      </c>
      <c r="PY38" s="56">
        <f t="shared" si="386"/>
        <v>0</v>
      </c>
      <c r="PZ38" s="56">
        <f t="shared" si="387"/>
        <v>0</v>
      </c>
      <c r="QA38" s="56">
        <f t="shared" si="388"/>
        <v>0</v>
      </c>
      <c r="QB38" s="56">
        <f t="shared" si="389"/>
        <v>0</v>
      </c>
      <c r="QC38" s="56">
        <f t="shared" si="390"/>
        <v>0</v>
      </c>
      <c r="QD38" s="56">
        <f t="shared" si="391"/>
        <v>0</v>
      </c>
      <c r="QE38" s="56">
        <f t="shared" si="392"/>
        <v>0</v>
      </c>
      <c r="QF38" s="56">
        <f t="shared" si="393"/>
        <v>0</v>
      </c>
      <c r="QG38" s="56">
        <f t="shared" si="394"/>
        <v>0</v>
      </c>
      <c r="QH38" s="56">
        <f t="shared" si="395"/>
        <v>0</v>
      </c>
      <c r="QI38" s="56">
        <f t="shared" si="396"/>
        <v>0</v>
      </c>
      <c r="QJ38" s="56">
        <f t="shared" si="397"/>
        <v>0</v>
      </c>
      <c r="QK38" s="56">
        <f t="shared" si="398"/>
        <v>0</v>
      </c>
      <c r="QL38" s="56">
        <f t="shared" si="399"/>
        <v>0</v>
      </c>
      <c r="QM38" s="56">
        <f t="shared" si="400"/>
        <v>0</v>
      </c>
      <c r="QN38" s="56">
        <f t="shared" si="401"/>
        <v>0</v>
      </c>
      <c r="QO38" s="56">
        <f t="shared" si="402"/>
        <v>0</v>
      </c>
      <c r="QP38" s="56">
        <f t="shared" si="403"/>
        <v>0</v>
      </c>
      <c r="QQ38" s="56">
        <f t="shared" si="404"/>
        <v>0</v>
      </c>
      <c r="QR38" s="56">
        <f t="shared" si="405"/>
        <v>0</v>
      </c>
      <c r="QS38" s="56">
        <f t="shared" si="406"/>
        <v>0</v>
      </c>
      <c r="QT38" s="56">
        <f t="shared" si="407"/>
        <v>0</v>
      </c>
      <c r="QU38" s="56">
        <f t="shared" si="408"/>
        <v>0</v>
      </c>
      <c r="QV38" s="56">
        <f t="shared" si="409"/>
        <v>0</v>
      </c>
      <c r="QW38" s="56">
        <f t="shared" si="410"/>
        <v>0</v>
      </c>
      <c r="QX38" s="56">
        <f t="shared" si="411"/>
        <v>0</v>
      </c>
      <c r="QY38" s="56">
        <f t="shared" si="412"/>
        <v>0</v>
      </c>
      <c r="QZ38" s="56">
        <f t="shared" si="413"/>
        <v>0</v>
      </c>
      <c r="RA38" s="56">
        <f t="shared" si="414"/>
        <v>0</v>
      </c>
      <c r="RB38" s="56">
        <f t="shared" si="415"/>
        <v>0</v>
      </c>
      <c r="RC38" s="56">
        <f t="shared" si="416"/>
        <v>0</v>
      </c>
      <c r="RD38" s="56">
        <f t="shared" si="417"/>
        <v>0</v>
      </c>
      <c r="RE38" s="56">
        <f t="shared" si="418"/>
        <v>0</v>
      </c>
      <c r="RF38" s="56">
        <f t="shared" si="419"/>
        <v>0</v>
      </c>
      <c r="RG38" s="56">
        <f t="shared" si="420"/>
        <v>0</v>
      </c>
      <c r="RH38" s="56">
        <f t="shared" si="421"/>
        <v>0</v>
      </c>
      <c r="RI38" s="56">
        <f t="shared" si="422"/>
        <v>0</v>
      </c>
      <c r="RJ38" s="56">
        <f t="shared" si="423"/>
        <v>0</v>
      </c>
      <c r="RK38" s="56">
        <f t="shared" si="424"/>
        <v>0</v>
      </c>
      <c r="RL38" s="56">
        <f t="shared" si="425"/>
        <v>0</v>
      </c>
      <c r="RM38" s="56">
        <f t="shared" si="426"/>
        <v>0</v>
      </c>
      <c r="RN38" s="56">
        <f t="shared" si="427"/>
        <v>0</v>
      </c>
      <c r="RO38" s="56">
        <f t="shared" si="428"/>
        <v>0</v>
      </c>
      <c r="RP38" s="56">
        <f t="shared" si="429"/>
        <v>0</v>
      </c>
      <c r="RQ38" s="56">
        <f t="shared" si="430"/>
        <v>0</v>
      </c>
      <c r="RR38" s="56">
        <f t="shared" si="431"/>
        <v>0</v>
      </c>
      <c r="RS38" s="56">
        <f t="shared" si="432"/>
        <v>0</v>
      </c>
      <c r="RT38" s="56">
        <f t="shared" si="433"/>
        <v>0</v>
      </c>
      <c r="RU38" s="56">
        <f t="shared" si="434"/>
        <v>0</v>
      </c>
      <c r="RV38" s="56">
        <f t="shared" si="435"/>
        <v>0</v>
      </c>
      <c r="RW38" s="56">
        <f t="shared" si="436"/>
        <v>0</v>
      </c>
      <c r="RX38" s="56">
        <f t="shared" si="437"/>
        <v>0</v>
      </c>
      <c r="RY38" s="56">
        <f t="shared" si="438"/>
        <v>0</v>
      </c>
      <c r="RZ38" s="56">
        <f t="shared" si="439"/>
        <v>0</v>
      </c>
      <c r="SA38" s="56">
        <f t="shared" si="440"/>
        <v>0</v>
      </c>
      <c r="SB38" s="56">
        <f t="shared" si="441"/>
        <v>0</v>
      </c>
      <c r="SC38" s="56">
        <f t="shared" si="442"/>
        <v>0</v>
      </c>
      <c r="SD38" s="56">
        <f t="shared" si="443"/>
        <v>0</v>
      </c>
      <c r="SE38" s="56">
        <f t="shared" si="444"/>
        <v>0</v>
      </c>
      <c r="SF38" s="56">
        <f t="shared" si="445"/>
        <v>0</v>
      </c>
      <c r="SG38" s="56">
        <f t="shared" si="446"/>
        <v>0</v>
      </c>
      <c r="SH38" s="56">
        <f t="shared" si="447"/>
        <v>0</v>
      </c>
      <c r="SI38" s="56">
        <f t="shared" si="448"/>
        <v>0</v>
      </c>
      <c r="SJ38" s="56">
        <f t="shared" si="449"/>
        <v>0</v>
      </c>
      <c r="SK38" s="56">
        <f t="shared" si="450"/>
        <v>0</v>
      </c>
      <c r="SL38" s="56">
        <f t="shared" si="451"/>
        <v>0</v>
      </c>
      <c r="SM38" s="56">
        <f t="shared" si="452"/>
        <v>0</v>
      </c>
      <c r="SN38" s="56">
        <f t="shared" si="453"/>
        <v>0</v>
      </c>
      <c r="SO38" s="56">
        <f t="shared" si="454"/>
        <v>0</v>
      </c>
      <c r="SP38" s="56">
        <f t="shared" si="455"/>
        <v>0</v>
      </c>
      <c r="SQ38" s="56">
        <f t="shared" si="456"/>
        <v>0</v>
      </c>
      <c r="SR38" s="56">
        <f t="shared" si="457"/>
        <v>0</v>
      </c>
      <c r="SS38" s="56">
        <f t="shared" si="458"/>
        <v>0</v>
      </c>
      <c r="ST38" s="56">
        <f t="shared" si="459"/>
        <v>0</v>
      </c>
      <c r="SU38" s="56">
        <f t="shared" si="460"/>
        <v>0</v>
      </c>
      <c r="SV38" s="56">
        <f t="shared" si="461"/>
        <v>0</v>
      </c>
      <c r="SW38" s="56">
        <f t="shared" si="462"/>
        <v>0</v>
      </c>
      <c r="SX38" s="56">
        <f t="shared" si="463"/>
        <v>0</v>
      </c>
      <c r="SY38" s="56">
        <f t="shared" si="464"/>
        <v>0</v>
      </c>
      <c r="SZ38" s="56">
        <f t="shared" si="465"/>
        <v>0</v>
      </c>
      <c r="TA38" s="56">
        <f t="shared" si="466"/>
        <v>0</v>
      </c>
      <c r="TB38" s="56">
        <f t="shared" si="467"/>
        <v>0</v>
      </c>
      <c r="TC38" s="56">
        <f t="shared" si="468"/>
        <v>0</v>
      </c>
      <c r="TD38" s="56">
        <f t="shared" si="469"/>
        <v>0</v>
      </c>
      <c r="TE38" s="56">
        <f t="shared" si="470"/>
        <v>0</v>
      </c>
      <c r="TF38" s="56">
        <f t="shared" si="471"/>
        <v>0</v>
      </c>
      <c r="TG38" s="56">
        <f t="shared" si="472"/>
        <v>0</v>
      </c>
      <c r="TH38" s="56">
        <f t="shared" si="473"/>
        <v>0</v>
      </c>
      <c r="TI38" s="56">
        <f t="shared" si="474"/>
        <v>0</v>
      </c>
      <c r="TJ38" s="56">
        <f t="shared" si="475"/>
        <v>0</v>
      </c>
      <c r="TK38" s="56">
        <f t="shared" si="476"/>
        <v>0</v>
      </c>
      <c r="TL38" s="56">
        <f t="shared" si="477"/>
        <v>0</v>
      </c>
      <c r="TM38" s="56">
        <f t="shared" si="478"/>
        <v>0</v>
      </c>
      <c r="TN38" s="56">
        <f t="shared" si="479"/>
        <v>0</v>
      </c>
      <c r="TO38" s="56">
        <f t="shared" si="480"/>
        <v>0</v>
      </c>
      <c r="TP38" s="56">
        <f t="shared" si="481"/>
        <v>0</v>
      </c>
      <c r="TQ38" s="56">
        <f t="shared" si="482"/>
        <v>0</v>
      </c>
      <c r="TR38" s="56">
        <f t="shared" si="483"/>
        <v>0</v>
      </c>
      <c r="TS38" s="56">
        <f t="shared" si="484"/>
        <v>0</v>
      </c>
      <c r="TT38" s="56">
        <f t="shared" si="485"/>
        <v>0</v>
      </c>
      <c r="TU38" s="56">
        <f t="shared" si="486"/>
        <v>0</v>
      </c>
      <c r="TV38" s="56">
        <f t="shared" si="487"/>
        <v>0</v>
      </c>
      <c r="TW38" s="56">
        <f t="shared" si="488"/>
        <v>0</v>
      </c>
      <c r="TX38" s="56">
        <f t="shared" si="489"/>
        <v>0</v>
      </c>
      <c r="TY38" s="56">
        <f t="shared" si="490"/>
        <v>0</v>
      </c>
      <c r="TZ38" s="56">
        <f t="shared" si="491"/>
        <v>0</v>
      </c>
      <c r="UA38" s="56">
        <f t="shared" si="492"/>
        <v>0</v>
      </c>
      <c r="UB38" s="56">
        <f t="shared" si="493"/>
        <v>0</v>
      </c>
      <c r="UC38" s="56">
        <f t="shared" si="494"/>
        <v>0</v>
      </c>
      <c r="UD38" s="56">
        <f t="shared" si="495"/>
        <v>0</v>
      </c>
      <c r="UE38" s="56">
        <f t="shared" si="496"/>
        <v>0</v>
      </c>
      <c r="UF38" s="56">
        <f t="shared" si="497"/>
        <v>0</v>
      </c>
      <c r="UG38" s="56">
        <f t="shared" si="498"/>
        <v>0</v>
      </c>
      <c r="UH38" s="56">
        <f t="shared" si="499"/>
        <v>0</v>
      </c>
      <c r="UI38" s="56">
        <f t="shared" si="500"/>
        <v>0</v>
      </c>
      <c r="UJ38" s="56">
        <f t="shared" si="501"/>
        <v>0</v>
      </c>
      <c r="UK38" s="56">
        <f t="shared" si="502"/>
        <v>0</v>
      </c>
      <c r="UL38" s="56">
        <f t="shared" si="503"/>
        <v>0</v>
      </c>
      <c r="UM38" s="56">
        <f t="shared" si="504"/>
        <v>0</v>
      </c>
      <c r="UN38" s="56">
        <f t="shared" si="505"/>
        <v>0</v>
      </c>
      <c r="UO38" s="56">
        <f t="shared" si="506"/>
        <v>0</v>
      </c>
      <c r="UP38" s="56">
        <f t="shared" si="507"/>
        <v>0</v>
      </c>
      <c r="UQ38" s="56">
        <f t="shared" si="508"/>
        <v>0</v>
      </c>
      <c r="UR38" s="56">
        <f t="shared" si="509"/>
        <v>0</v>
      </c>
      <c r="US38" s="56">
        <f t="shared" si="510"/>
        <v>0</v>
      </c>
      <c r="UT38" s="56">
        <f t="shared" si="511"/>
        <v>0</v>
      </c>
      <c r="UU38" s="56">
        <f t="shared" si="512"/>
        <v>0</v>
      </c>
      <c r="UV38" s="56">
        <f t="shared" si="513"/>
        <v>0</v>
      </c>
      <c r="UW38" s="56">
        <f t="shared" si="514"/>
        <v>0</v>
      </c>
      <c r="UX38" s="56">
        <f t="shared" si="515"/>
        <v>0</v>
      </c>
      <c r="UY38" s="56">
        <f t="shared" si="516"/>
        <v>0</v>
      </c>
      <c r="UZ38" s="56">
        <f t="shared" si="517"/>
        <v>0</v>
      </c>
      <c r="VA38" s="56">
        <f t="shared" si="518"/>
        <v>0</v>
      </c>
      <c r="VB38" s="56">
        <f t="shared" si="519"/>
        <v>0</v>
      </c>
      <c r="VC38" s="56">
        <f t="shared" si="520"/>
        <v>0</v>
      </c>
      <c r="VD38" s="56">
        <f t="shared" si="521"/>
        <v>0</v>
      </c>
      <c r="VE38" s="56">
        <f t="shared" si="522"/>
        <v>0</v>
      </c>
      <c r="VF38" s="56">
        <f t="shared" si="523"/>
        <v>0</v>
      </c>
      <c r="VG38" s="56">
        <f t="shared" si="524"/>
        <v>0</v>
      </c>
      <c r="VH38" s="56">
        <f t="shared" si="525"/>
        <v>0</v>
      </c>
      <c r="VI38" s="56">
        <f t="shared" si="526"/>
        <v>0</v>
      </c>
      <c r="VJ38" s="56">
        <f t="shared" si="527"/>
        <v>0</v>
      </c>
      <c r="VK38" s="56">
        <f t="shared" si="528"/>
        <v>0</v>
      </c>
      <c r="VL38" s="56">
        <f t="shared" si="529"/>
        <v>0</v>
      </c>
      <c r="VM38" s="56">
        <f t="shared" si="530"/>
        <v>0</v>
      </c>
      <c r="VN38" s="56">
        <f t="shared" si="531"/>
        <v>0</v>
      </c>
      <c r="VO38" s="56">
        <f t="shared" si="532"/>
        <v>0</v>
      </c>
      <c r="VP38" s="56">
        <f t="shared" si="533"/>
        <v>0</v>
      </c>
      <c r="VQ38" s="56">
        <f t="shared" si="534"/>
        <v>0</v>
      </c>
      <c r="VR38" s="56">
        <f t="shared" si="535"/>
        <v>0</v>
      </c>
      <c r="VS38" s="56">
        <f t="shared" si="536"/>
        <v>0</v>
      </c>
      <c r="VT38" s="56">
        <f t="shared" si="537"/>
        <v>0</v>
      </c>
      <c r="VU38" s="56">
        <f t="shared" si="538"/>
        <v>0</v>
      </c>
      <c r="VV38" s="56">
        <f t="shared" si="539"/>
        <v>0</v>
      </c>
      <c r="VW38" s="56">
        <f t="shared" si="540"/>
        <v>0</v>
      </c>
      <c r="VX38" s="56">
        <f t="shared" si="541"/>
        <v>0</v>
      </c>
      <c r="VY38" s="56">
        <f t="shared" si="542"/>
        <v>0</v>
      </c>
      <c r="VZ38" s="56">
        <f t="shared" si="543"/>
        <v>0</v>
      </c>
      <c r="WA38" s="56">
        <f t="shared" si="544"/>
        <v>0</v>
      </c>
      <c r="WB38" s="56">
        <f t="shared" si="545"/>
        <v>0</v>
      </c>
      <c r="WC38" s="56">
        <f t="shared" si="546"/>
        <v>0</v>
      </c>
      <c r="WD38" s="56">
        <f t="shared" si="547"/>
        <v>0</v>
      </c>
      <c r="WE38" s="56">
        <f t="shared" si="548"/>
        <v>0</v>
      </c>
      <c r="WF38" s="56">
        <f t="shared" si="549"/>
        <v>0</v>
      </c>
      <c r="WG38" s="56">
        <f t="shared" si="550"/>
        <v>0</v>
      </c>
      <c r="WH38" s="56">
        <f t="shared" si="551"/>
        <v>0</v>
      </c>
      <c r="WI38" s="56">
        <f t="shared" si="552"/>
        <v>0</v>
      </c>
      <c r="WJ38" s="56">
        <f t="shared" si="553"/>
        <v>0</v>
      </c>
      <c r="WK38" s="56">
        <f t="shared" si="554"/>
        <v>0</v>
      </c>
      <c r="WL38" s="56">
        <f t="shared" si="555"/>
        <v>0</v>
      </c>
      <c r="WM38" s="56">
        <f t="shared" si="556"/>
        <v>0</v>
      </c>
      <c r="WN38" s="56">
        <f t="shared" si="557"/>
        <v>0</v>
      </c>
      <c r="WO38" s="56">
        <f t="shared" si="558"/>
        <v>0</v>
      </c>
      <c r="WP38" s="56">
        <f t="shared" si="559"/>
        <v>0</v>
      </c>
      <c r="WQ38" s="56">
        <f t="shared" si="560"/>
        <v>0</v>
      </c>
      <c r="WR38" s="56">
        <f t="shared" si="561"/>
        <v>0</v>
      </c>
      <c r="WS38" s="56">
        <f t="shared" si="562"/>
        <v>0</v>
      </c>
      <c r="WT38" s="56">
        <f t="shared" si="563"/>
        <v>0</v>
      </c>
      <c r="WU38" s="56">
        <f t="shared" si="564"/>
        <v>0</v>
      </c>
      <c r="WV38" s="56">
        <f t="shared" si="565"/>
        <v>0</v>
      </c>
      <c r="WW38" s="56">
        <f t="shared" si="566"/>
        <v>0</v>
      </c>
      <c r="WX38" s="56">
        <f t="shared" si="567"/>
        <v>0</v>
      </c>
      <c r="WY38" s="56">
        <f t="shared" si="568"/>
        <v>0</v>
      </c>
      <c r="WZ38" s="56">
        <f t="shared" si="569"/>
        <v>0</v>
      </c>
      <c r="XA38" s="56">
        <f t="shared" si="570"/>
        <v>0</v>
      </c>
      <c r="XB38" s="56">
        <f t="shared" si="571"/>
        <v>0</v>
      </c>
      <c r="XC38" s="56">
        <f t="shared" si="572"/>
        <v>0</v>
      </c>
      <c r="XD38" s="56">
        <f t="shared" si="573"/>
        <v>0</v>
      </c>
      <c r="XE38" s="56">
        <f t="shared" si="574"/>
        <v>0</v>
      </c>
      <c r="XF38" s="56">
        <f t="shared" si="575"/>
        <v>0</v>
      </c>
      <c r="XG38" s="56">
        <f t="shared" si="576"/>
        <v>0</v>
      </c>
      <c r="XH38" s="56">
        <f t="shared" si="577"/>
        <v>0</v>
      </c>
      <c r="XI38" s="56">
        <f t="shared" si="578"/>
        <v>0</v>
      </c>
      <c r="XJ38" s="56">
        <f t="shared" si="579"/>
        <v>0</v>
      </c>
      <c r="XK38" s="56">
        <f t="shared" si="580"/>
        <v>0</v>
      </c>
      <c r="XL38" s="56">
        <f t="shared" si="581"/>
        <v>0</v>
      </c>
      <c r="XM38" s="56">
        <f t="shared" si="582"/>
        <v>0</v>
      </c>
      <c r="XN38" s="56">
        <f t="shared" si="583"/>
        <v>0</v>
      </c>
      <c r="XO38" s="56">
        <f t="shared" si="584"/>
        <v>0</v>
      </c>
      <c r="XP38" s="56">
        <f t="shared" si="585"/>
        <v>0</v>
      </c>
      <c r="XQ38" s="56">
        <f t="shared" si="586"/>
        <v>0</v>
      </c>
      <c r="XR38" s="56">
        <f t="shared" si="587"/>
        <v>0</v>
      </c>
      <c r="XS38" s="56">
        <f t="shared" si="588"/>
        <v>0</v>
      </c>
      <c r="XT38" s="56">
        <f t="shared" si="589"/>
        <v>0</v>
      </c>
      <c r="XU38" s="56">
        <f t="shared" si="590"/>
        <v>0</v>
      </c>
      <c r="XV38" s="56">
        <f t="shared" si="591"/>
        <v>0</v>
      </c>
      <c r="XW38" s="56">
        <f t="shared" si="592"/>
        <v>0</v>
      </c>
      <c r="XX38" s="56">
        <f t="shared" si="593"/>
        <v>0</v>
      </c>
      <c r="XY38" s="56">
        <f t="shared" si="594"/>
        <v>0</v>
      </c>
      <c r="XZ38" s="56">
        <f t="shared" si="595"/>
        <v>0</v>
      </c>
      <c r="YA38" s="56">
        <f t="shared" si="596"/>
        <v>0</v>
      </c>
      <c r="YB38" s="56">
        <f t="shared" si="597"/>
        <v>0</v>
      </c>
      <c r="YC38" s="56">
        <f t="shared" si="598"/>
        <v>0</v>
      </c>
      <c r="YD38" s="56">
        <f t="shared" si="599"/>
        <v>0</v>
      </c>
      <c r="YE38" s="56">
        <f t="shared" si="600"/>
        <v>0</v>
      </c>
      <c r="YF38" s="56">
        <f t="shared" si="601"/>
        <v>0</v>
      </c>
      <c r="YG38" s="56">
        <f t="shared" si="602"/>
        <v>0</v>
      </c>
      <c r="YH38" s="56">
        <f t="shared" si="603"/>
        <v>0</v>
      </c>
      <c r="YI38" s="56">
        <f t="shared" si="604"/>
        <v>0</v>
      </c>
      <c r="YJ38" s="56">
        <f t="shared" si="605"/>
        <v>0</v>
      </c>
      <c r="YK38" s="56">
        <f t="shared" si="606"/>
        <v>0</v>
      </c>
      <c r="YL38" s="56">
        <f t="shared" si="607"/>
        <v>0</v>
      </c>
      <c r="YM38" s="56">
        <f t="shared" si="608"/>
        <v>0</v>
      </c>
      <c r="YN38" s="56">
        <f t="shared" si="609"/>
        <v>0</v>
      </c>
      <c r="YO38" s="56">
        <f t="shared" si="610"/>
        <v>0</v>
      </c>
      <c r="YP38" s="56">
        <f t="shared" si="611"/>
        <v>0</v>
      </c>
      <c r="YQ38" s="56">
        <f t="shared" si="612"/>
        <v>0</v>
      </c>
      <c r="YR38" s="56">
        <f t="shared" si="613"/>
        <v>0</v>
      </c>
      <c r="YS38" s="56">
        <f t="shared" si="614"/>
        <v>0</v>
      </c>
      <c r="YT38" s="56">
        <f t="shared" si="615"/>
        <v>0</v>
      </c>
      <c r="YU38" s="56">
        <f t="shared" si="616"/>
        <v>0</v>
      </c>
      <c r="YV38" s="56">
        <f t="shared" si="617"/>
        <v>0</v>
      </c>
      <c r="YW38" s="56">
        <f t="shared" si="618"/>
        <v>0</v>
      </c>
      <c r="YX38" s="56">
        <f t="shared" si="619"/>
        <v>0</v>
      </c>
      <c r="YY38" s="56">
        <f t="shared" si="620"/>
        <v>0</v>
      </c>
      <c r="YZ38" s="56">
        <f t="shared" si="621"/>
        <v>0</v>
      </c>
      <c r="ZA38" s="56">
        <f t="shared" si="622"/>
        <v>0</v>
      </c>
      <c r="ZB38" s="56">
        <f t="shared" si="623"/>
        <v>0</v>
      </c>
      <c r="ZC38" s="56">
        <f t="shared" si="624"/>
        <v>0</v>
      </c>
      <c r="ZD38" s="56">
        <f t="shared" si="625"/>
        <v>0</v>
      </c>
      <c r="ZE38" s="56">
        <f t="shared" si="626"/>
        <v>0</v>
      </c>
      <c r="ZF38" s="56">
        <f t="shared" si="627"/>
        <v>0</v>
      </c>
      <c r="ZG38" s="56">
        <f t="shared" si="628"/>
        <v>0</v>
      </c>
      <c r="ZH38" s="56">
        <f t="shared" si="629"/>
        <v>0</v>
      </c>
      <c r="ZI38" s="56">
        <f t="shared" si="630"/>
        <v>0</v>
      </c>
      <c r="ZJ38" s="56">
        <f t="shared" si="631"/>
        <v>0</v>
      </c>
      <c r="ZK38" s="56">
        <f t="shared" si="632"/>
        <v>0</v>
      </c>
      <c r="ZL38" s="56">
        <f t="shared" si="633"/>
        <v>0</v>
      </c>
      <c r="ZM38" s="56">
        <f t="shared" si="634"/>
        <v>0</v>
      </c>
      <c r="ZN38" s="56">
        <f t="shared" si="635"/>
        <v>0</v>
      </c>
      <c r="ZO38" s="56">
        <f t="shared" si="636"/>
        <v>0</v>
      </c>
      <c r="ZP38" s="56">
        <f t="shared" si="637"/>
        <v>0</v>
      </c>
      <c r="ZQ38" s="56">
        <f t="shared" si="638"/>
        <v>0</v>
      </c>
      <c r="ZR38" s="56">
        <f t="shared" si="639"/>
        <v>0</v>
      </c>
      <c r="ZS38" s="56">
        <f t="shared" si="640"/>
        <v>0</v>
      </c>
      <c r="ZT38" s="56">
        <f t="shared" si="641"/>
        <v>0</v>
      </c>
      <c r="ZU38" s="56">
        <f t="shared" si="642"/>
        <v>0</v>
      </c>
      <c r="ZV38" s="56">
        <f t="shared" si="643"/>
        <v>0</v>
      </c>
      <c r="ZW38" s="56">
        <f t="shared" si="644"/>
        <v>0</v>
      </c>
      <c r="ZX38" s="56">
        <f t="shared" si="645"/>
        <v>0</v>
      </c>
      <c r="ZY38" s="56">
        <f t="shared" si="646"/>
        <v>0</v>
      </c>
      <c r="ZZ38" s="56">
        <f t="shared" si="647"/>
        <v>0</v>
      </c>
      <c r="AAA38" s="56">
        <f t="shared" si="648"/>
        <v>0</v>
      </c>
      <c r="AAB38" s="56">
        <f t="shared" si="649"/>
        <v>0</v>
      </c>
      <c r="AAC38" s="56">
        <f t="shared" si="650"/>
        <v>0</v>
      </c>
      <c r="AAD38" s="56">
        <f t="shared" si="651"/>
        <v>0</v>
      </c>
      <c r="AAE38" s="56">
        <f t="shared" si="652"/>
        <v>0</v>
      </c>
      <c r="AAF38" s="56">
        <f t="shared" si="653"/>
        <v>0</v>
      </c>
      <c r="AAG38" s="56">
        <f t="shared" si="654"/>
        <v>0</v>
      </c>
      <c r="AAH38" s="56">
        <f t="shared" si="655"/>
        <v>0</v>
      </c>
      <c r="AAI38" s="56">
        <f t="shared" si="656"/>
        <v>0</v>
      </c>
      <c r="AAJ38" s="56">
        <f t="shared" si="657"/>
        <v>0</v>
      </c>
      <c r="AAK38" s="56">
        <f t="shared" si="658"/>
        <v>0</v>
      </c>
      <c r="AAL38" s="56">
        <f t="shared" si="659"/>
        <v>0</v>
      </c>
      <c r="AAM38" s="56">
        <f t="shared" si="660"/>
        <v>0</v>
      </c>
      <c r="AAN38" s="56">
        <f t="shared" si="661"/>
        <v>0</v>
      </c>
      <c r="AAO38" s="56">
        <f t="shared" si="662"/>
        <v>0</v>
      </c>
      <c r="AAP38" s="56">
        <f t="shared" si="663"/>
        <v>0</v>
      </c>
      <c r="AAQ38" s="56">
        <f t="shared" si="664"/>
        <v>0</v>
      </c>
      <c r="AAR38" s="56">
        <f t="shared" si="665"/>
        <v>0</v>
      </c>
      <c r="AAS38" s="56">
        <f t="shared" si="666"/>
        <v>0</v>
      </c>
      <c r="AAT38" s="56">
        <f t="shared" si="667"/>
        <v>0</v>
      </c>
      <c r="AAU38" s="56">
        <f t="shared" si="668"/>
        <v>0</v>
      </c>
      <c r="AAV38" s="56">
        <f t="shared" si="669"/>
        <v>0</v>
      </c>
      <c r="AAW38" s="56">
        <f t="shared" si="670"/>
        <v>0</v>
      </c>
      <c r="AAX38" s="56">
        <f t="shared" si="671"/>
        <v>0</v>
      </c>
      <c r="AAY38" s="56">
        <f t="shared" si="672"/>
        <v>0</v>
      </c>
      <c r="AAZ38" s="56">
        <f t="shared" si="673"/>
        <v>0</v>
      </c>
      <c r="ABA38" s="56">
        <f t="shared" si="674"/>
        <v>0</v>
      </c>
      <c r="ABB38" s="56">
        <f t="shared" si="675"/>
        <v>0</v>
      </c>
      <c r="ABC38" s="56">
        <f t="shared" si="676"/>
        <v>0</v>
      </c>
      <c r="ABD38" s="56">
        <f t="shared" si="677"/>
        <v>0</v>
      </c>
      <c r="ABE38" s="56">
        <f t="shared" si="678"/>
        <v>0</v>
      </c>
      <c r="ABF38" s="56">
        <f t="shared" si="679"/>
        <v>0</v>
      </c>
      <c r="ABG38" s="56">
        <f t="shared" si="680"/>
        <v>0</v>
      </c>
      <c r="ABH38" s="56">
        <f t="shared" si="681"/>
        <v>0</v>
      </c>
      <c r="ABI38" s="56">
        <f t="shared" si="682"/>
        <v>0</v>
      </c>
      <c r="ABJ38" s="56">
        <f t="shared" si="683"/>
        <v>0</v>
      </c>
      <c r="ABK38" s="56">
        <f t="shared" si="684"/>
        <v>0</v>
      </c>
      <c r="ABL38" s="56">
        <f t="shared" si="685"/>
        <v>0</v>
      </c>
      <c r="ABM38" s="56">
        <f t="shared" si="686"/>
        <v>0</v>
      </c>
      <c r="ABN38" s="56">
        <f t="shared" si="687"/>
        <v>0</v>
      </c>
      <c r="ABO38" s="56">
        <f t="shared" si="688"/>
        <v>0</v>
      </c>
      <c r="ABP38" s="56">
        <f t="shared" si="689"/>
        <v>0</v>
      </c>
      <c r="ABQ38" s="56">
        <f t="shared" si="690"/>
        <v>0</v>
      </c>
      <c r="ABR38" s="56">
        <f t="shared" si="691"/>
        <v>0</v>
      </c>
      <c r="ABS38" s="56">
        <f t="shared" si="692"/>
        <v>0</v>
      </c>
      <c r="ABT38" s="56">
        <f t="shared" si="693"/>
        <v>0</v>
      </c>
      <c r="ABU38" s="56">
        <f t="shared" si="694"/>
        <v>0</v>
      </c>
      <c r="ABV38" s="56">
        <f t="shared" si="695"/>
        <v>0</v>
      </c>
      <c r="ABW38" s="56">
        <f t="shared" si="696"/>
        <v>0</v>
      </c>
      <c r="ABX38" s="56">
        <f t="shared" si="697"/>
        <v>0</v>
      </c>
      <c r="ABY38" s="56">
        <f t="shared" si="698"/>
        <v>0</v>
      </c>
      <c r="ABZ38" s="56">
        <f t="shared" si="699"/>
        <v>0</v>
      </c>
      <c r="ACA38" s="56">
        <f t="shared" si="700"/>
        <v>0</v>
      </c>
      <c r="ACB38" s="56">
        <f t="shared" si="701"/>
        <v>0</v>
      </c>
      <c r="ACC38" s="56">
        <f t="shared" si="702"/>
        <v>0</v>
      </c>
      <c r="ACD38" s="56">
        <f t="shared" si="703"/>
        <v>0</v>
      </c>
      <c r="ACE38" s="56">
        <f t="shared" si="704"/>
        <v>0</v>
      </c>
      <c r="ACF38" s="56">
        <f t="shared" si="705"/>
        <v>0</v>
      </c>
      <c r="ACG38" s="56">
        <f t="shared" si="706"/>
        <v>0</v>
      </c>
      <c r="ACH38" s="56">
        <f t="shared" si="707"/>
        <v>0</v>
      </c>
      <c r="ACI38" s="56">
        <f t="shared" si="708"/>
        <v>0</v>
      </c>
      <c r="ACJ38" s="56">
        <f t="shared" si="709"/>
        <v>0</v>
      </c>
      <c r="ACK38" s="56">
        <f t="shared" si="710"/>
        <v>0</v>
      </c>
      <c r="ACL38" s="56">
        <f t="shared" si="711"/>
        <v>0</v>
      </c>
      <c r="ACM38" s="56">
        <f t="shared" si="712"/>
        <v>0</v>
      </c>
      <c r="ACN38" s="56">
        <f t="shared" si="713"/>
        <v>0</v>
      </c>
      <c r="ACO38" s="56">
        <f t="shared" si="714"/>
        <v>0</v>
      </c>
      <c r="ACP38" s="56">
        <f t="shared" si="715"/>
        <v>0</v>
      </c>
      <c r="ACQ38" s="56">
        <f t="shared" si="716"/>
        <v>0</v>
      </c>
      <c r="ACR38" s="56">
        <f t="shared" si="717"/>
        <v>0</v>
      </c>
      <c r="ACS38" s="56">
        <f t="shared" si="718"/>
        <v>0</v>
      </c>
      <c r="ACT38" s="56">
        <f t="shared" si="719"/>
        <v>0</v>
      </c>
      <c r="ACU38" s="56">
        <f t="shared" si="720"/>
        <v>0</v>
      </c>
      <c r="ACV38" s="56">
        <f t="shared" si="721"/>
        <v>0</v>
      </c>
      <c r="ACW38" s="56">
        <f t="shared" si="722"/>
        <v>0</v>
      </c>
      <c r="ACX38" s="56">
        <f t="shared" si="723"/>
        <v>0</v>
      </c>
      <c r="ACY38" s="56">
        <f t="shared" si="724"/>
        <v>0</v>
      </c>
      <c r="ACZ38" s="56">
        <f t="shared" si="725"/>
        <v>0</v>
      </c>
      <c r="ADA38" s="56">
        <f t="shared" si="726"/>
        <v>0</v>
      </c>
      <c r="ADB38" s="56">
        <f t="shared" si="727"/>
        <v>0</v>
      </c>
      <c r="ADC38" s="56">
        <f t="shared" si="728"/>
        <v>0</v>
      </c>
      <c r="ADD38" s="56">
        <f t="shared" si="729"/>
        <v>0</v>
      </c>
      <c r="ADE38" s="56">
        <f t="shared" si="730"/>
        <v>0</v>
      </c>
      <c r="ADF38" s="56">
        <f t="shared" si="731"/>
        <v>0</v>
      </c>
      <c r="ADG38" s="56">
        <f t="shared" si="732"/>
        <v>0</v>
      </c>
      <c r="ADH38" s="56">
        <f t="shared" si="733"/>
        <v>0</v>
      </c>
      <c r="ADI38" s="56">
        <f t="shared" si="734"/>
        <v>0</v>
      </c>
      <c r="ADJ38" s="56">
        <f t="shared" si="735"/>
        <v>0</v>
      </c>
      <c r="ADK38" s="56">
        <f t="shared" si="736"/>
        <v>0</v>
      </c>
      <c r="ADL38" s="56">
        <f t="shared" si="737"/>
        <v>0</v>
      </c>
      <c r="ADM38" s="56">
        <f t="shared" si="738"/>
        <v>0</v>
      </c>
      <c r="ADN38" s="56">
        <f t="shared" si="739"/>
        <v>0</v>
      </c>
      <c r="ADO38" s="56">
        <f t="shared" si="740"/>
        <v>0</v>
      </c>
      <c r="ADP38" s="56">
        <f t="shared" si="741"/>
        <v>0</v>
      </c>
      <c r="ADQ38" s="56">
        <f t="shared" si="742"/>
        <v>0</v>
      </c>
      <c r="ADR38" s="56">
        <f t="shared" si="743"/>
        <v>0</v>
      </c>
      <c r="ADS38" s="56">
        <f t="shared" si="744"/>
        <v>0</v>
      </c>
      <c r="ADT38" s="56">
        <f t="shared" si="745"/>
        <v>0</v>
      </c>
      <c r="ADU38" s="56">
        <f t="shared" si="746"/>
        <v>0</v>
      </c>
      <c r="ADV38" s="56">
        <f t="shared" si="747"/>
        <v>0</v>
      </c>
      <c r="ADW38" s="56">
        <f t="shared" si="748"/>
        <v>0</v>
      </c>
      <c r="ADX38" s="56">
        <f t="shared" si="749"/>
        <v>0</v>
      </c>
      <c r="ADY38" s="56">
        <f t="shared" si="750"/>
        <v>0</v>
      </c>
      <c r="ADZ38" s="56">
        <f t="shared" si="751"/>
        <v>0</v>
      </c>
      <c r="AEA38" s="56">
        <f t="shared" si="752"/>
        <v>0</v>
      </c>
      <c r="AEB38" s="56">
        <f t="shared" si="753"/>
        <v>0</v>
      </c>
      <c r="AEC38" s="56">
        <f t="shared" si="754"/>
        <v>0</v>
      </c>
      <c r="AED38" s="56">
        <f t="shared" si="755"/>
        <v>0</v>
      </c>
      <c r="AEE38" s="56">
        <f t="shared" si="756"/>
        <v>0</v>
      </c>
      <c r="AEF38" s="56">
        <f t="shared" si="757"/>
        <v>0</v>
      </c>
      <c r="AEG38" s="56">
        <f t="shared" si="758"/>
        <v>0</v>
      </c>
      <c r="AEH38" s="56">
        <f t="shared" si="759"/>
        <v>0</v>
      </c>
      <c r="AEI38" s="56">
        <f t="shared" si="760"/>
        <v>0</v>
      </c>
      <c r="AEJ38" s="56">
        <f t="shared" si="761"/>
        <v>0</v>
      </c>
      <c r="AEK38" s="56">
        <f t="shared" si="762"/>
        <v>0</v>
      </c>
      <c r="AEL38" s="56">
        <f t="shared" si="763"/>
        <v>0</v>
      </c>
      <c r="AEM38" s="56">
        <f t="shared" si="764"/>
        <v>0</v>
      </c>
      <c r="AEN38" s="56">
        <f t="shared" si="765"/>
        <v>0</v>
      </c>
      <c r="AEO38" s="56">
        <f t="shared" si="766"/>
        <v>0</v>
      </c>
      <c r="AEP38" s="56">
        <f t="shared" si="767"/>
        <v>0</v>
      </c>
      <c r="AEQ38" s="56">
        <f t="shared" si="768"/>
        <v>0</v>
      </c>
      <c r="AER38" s="56">
        <f t="shared" si="769"/>
        <v>0</v>
      </c>
      <c r="AES38" s="56">
        <f t="shared" si="770"/>
        <v>0</v>
      </c>
      <c r="AET38" s="56">
        <f t="shared" si="771"/>
        <v>0</v>
      </c>
      <c r="AEU38" s="56">
        <f t="shared" si="772"/>
        <v>0</v>
      </c>
      <c r="AEV38" s="56">
        <f t="shared" si="773"/>
        <v>0</v>
      </c>
      <c r="AEW38" s="56">
        <f t="shared" si="774"/>
        <v>0</v>
      </c>
      <c r="AEX38" s="56">
        <f t="shared" si="775"/>
        <v>0</v>
      </c>
      <c r="AEY38" s="56">
        <f t="shared" si="776"/>
        <v>0</v>
      </c>
      <c r="AEZ38" s="56">
        <f t="shared" si="777"/>
        <v>0</v>
      </c>
      <c r="AFA38" s="56">
        <f t="shared" si="778"/>
        <v>0</v>
      </c>
      <c r="AFB38" s="56">
        <f t="shared" si="779"/>
        <v>0</v>
      </c>
      <c r="AFC38" s="56">
        <f t="shared" si="780"/>
        <v>0</v>
      </c>
      <c r="AFD38" s="56">
        <f t="shared" si="781"/>
        <v>0</v>
      </c>
      <c r="AFE38" s="56">
        <f t="shared" si="782"/>
        <v>0</v>
      </c>
      <c r="AFF38" s="56">
        <f t="shared" si="783"/>
        <v>0</v>
      </c>
      <c r="AFG38" s="56">
        <f t="shared" si="784"/>
        <v>0</v>
      </c>
      <c r="AFH38" s="56">
        <f t="shared" si="785"/>
        <v>0</v>
      </c>
      <c r="AFI38" s="56">
        <f t="shared" si="786"/>
        <v>0</v>
      </c>
      <c r="AFJ38" s="56">
        <f t="shared" si="787"/>
        <v>0</v>
      </c>
      <c r="AFK38" s="56">
        <f t="shared" si="788"/>
        <v>0</v>
      </c>
      <c r="AFL38" s="56">
        <f t="shared" si="789"/>
        <v>0</v>
      </c>
      <c r="AFM38" s="56">
        <f t="shared" si="790"/>
        <v>0</v>
      </c>
      <c r="AFN38" s="56">
        <f t="shared" si="791"/>
        <v>0</v>
      </c>
      <c r="AFO38" s="56">
        <f t="shared" si="792"/>
        <v>0</v>
      </c>
      <c r="AFP38" s="56">
        <f t="shared" si="793"/>
        <v>0</v>
      </c>
      <c r="AFQ38" s="56">
        <f t="shared" si="794"/>
        <v>0</v>
      </c>
      <c r="AFR38" s="56">
        <f t="shared" si="795"/>
        <v>0</v>
      </c>
      <c r="AFS38" s="56">
        <f t="shared" si="796"/>
        <v>0</v>
      </c>
      <c r="AFT38" s="56">
        <f t="shared" si="797"/>
        <v>0</v>
      </c>
      <c r="AFU38" s="56">
        <f t="shared" si="798"/>
        <v>0</v>
      </c>
      <c r="AFV38" s="56">
        <f t="shared" si="799"/>
        <v>0</v>
      </c>
      <c r="AFW38" s="56">
        <f t="shared" si="800"/>
        <v>0</v>
      </c>
      <c r="AFX38" s="56">
        <f t="shared" si="801"/>
        <v>0</v>
      </c>
      <c r="AFY38" s="56">
        <f t="shared" si="802"/>
        <v>0</v>
      </c>
      <c r="AFZ38" s="56">
        <f t="shared" si="803"/>
        <v>0</v>
      </c>
      <c r="AGA38" s="56">
        <f t="shared" si="804"/>
        <v>0</v>
      </c>
      <c r="AGB38" s="56">
        <f t="shared" si="805"/>
        <v>0</v>
      </c>
      <c r="AGC38" s="56">
        <f t="shared" si="806"/>
        <v>0</v>
      </c>
      <c r="AGD38" s="56">
        <f t="shared" si="807"/>
        <v>0</v>
      </c>
      <c r="AGE38" s="56">
        <f t="shared" si="808"/>
        <v>0</v>
      </c>
      <c r="AGF38" s="56">
        <f t="shared" si="809"/>
        <v>0</v>
      </c>
      <c r="AGG38" s="56">
        <f t="shared" si="810"/>
        <v>0</v>
      </c>
      <c r="AGH38" s="56">
        <f t="shared" si="811"/>
        <v>0</v>
      </c>
      <c r="AGI38" s="56">
        <f t="shared" si="812"/>
        <v>0</v>
      </c>
      <c r="AGJ38" s="56">
        <f t="shared" si="813"/>
        <v>0</v>
      </c>
      <c r="AGK38" s="56">
        <f t="shared" si="814"/>
        <v>0</v>
      </c>
      <c r="AGL38" s="56">
        <f t="shared" si="815"/>
        <v>0</v>
      </c>
      <c r="AGM38" s="56">
        <f t="shared" si="816"/>
        <v>0</v>
      </c>
      <c r="AGN38" s="56">
        <f t="shared" si="817"/>
        <v>0</v>
      </c>
      <c r="AGO38" s="56">
        <f t="shared" si="818"/>
        <v>0</v>
      </c>
      <c r="AGP38" s="56">
        <f t="shared" si="819"/>
        <v>0</v>
      </c>
      <c r="AGQ38" s="56">
        <f t="shared" si="820"/>
        <v>0</v>
      </c>
      <c r="AGR38" s="56">
        <f t="shared" si="821"/>
        <v>0</v>
      </c>
      <c r="AGS38" s="56">
        <f t="shared" si="822"/>
        <v>0</v>
      </c>
      <c r="AGT38" s="56">
        <f t="shared" si="823"/>
        <v>0</v>
      </c>
      <c r="AGU38" s="56">
        <f t="shared" si="824"/>
        <v>0</v>
      </c>
      <c r="AGV38" s="56">
        <f t="shared" si="825"/>
        <v>0</v>
      </c>
      <c r="AGW38" s="56">
        <f t="shared" si="826"/>
        <v>0</v>
      </c>
      <c r="AGX38" s="56">
        <f t="shared" si="827"/>
        <v>0</v>
      </c>
      <c r="AGY38" s="56">
        <f t="shared" si="828"/>
        <v>0</v>
      </c>
      <c r="AGZ38" s="56">
        <f t="shared" si="829"/>
        <v>0</v>
      </c>
      <c r="AHA38" s="56">
        <f t="shared" si="830"/>
        <v>0</v>
      </c>
      <c r="AHB38" s="56">
        <f t="shared" si="831"/>
        <v>0</v>
      </c>
      <c r="AHC38" s="56">
        <f t="shared" si="832"/>
        <v>0</v>
      </c>
      <c r="AHD38" s="56">
        <f t="shared" si="833"/>
        <v>0</v>
      </c>
      <c r="AHE38" s="56">
        <f t="shared" si="834"/>
        <v>0</v>
      </c>
      <c r="AHF38" s="56">
        <f t="shared" si="835"/>
        <v>0</v>
      </c>
      <c r="AHG38" s="56">
        <f t="shared" si="836"/>
        <v>0</v>
      </c>
      <c r="AHH38" s="56">
        <f t="shared" si="837"/>
        <v>0</v>
      </c>
      <c r="AHI38" s="56">
        <f t="shared" si="838"/>
        <v>0</v>
      </c>
      <c r="AHJ38" s="56">
        <f t="shared" si="839"/>
        <v>0</v>
      </c>
      <c r="AHK38" s="56">
        <f t="shared" si="840"/>
        <v>0</v>
      </c>
      <c r="AHL38" s="56">
        <f t="shared" si="841"/>
        <v>0</v>
      </c>
      <c r="AHM38" s="56">
        <f t="shared" si="842"/>
        <v>0</v>
      </c>
      <c r="AHN38" s="56">
        <f t="shared" si="843"/>
        <v>0</v>
      </c>
      <c r="AHO38" s="56">
        <f t="shared" si="844"/>
        <v>0</v>
      </c>
      <c r="AHP38" s="56">
        <f t="shared" si="845"/>
        <v>0</v>
      </c>
      <c r="AHQ38" s="56">
        <f t="shared" si="846"/>
        <v>0</v>
      </c>
      <c r="AHR38" s="56">
        <f t="shared" si="847"/>
        <v>0</v>
      </c>
      <c r="AHS38" s="56">
        <f t="shared" si="848"/>
        <v>0</v>
      </c>
      <c r="AHT38" s="56">
        <f t="shared" si="849"/>
        <v>0</v>
      </c>
      <c r="AHU38" s="56">
        <f t="shared" si="850"/>
        <v>0</v>
      </c>
      <c r="AHV38" s="56">
        <f t="shared" si="851"/>
        <v>0</v>
      </c>
      <c r="AHW38" s="56">
        <f t="shared" si="852"/>
        <v>0</v>
      </c>
      <c r="AHX38" s="56">
        <f t="shared" si="853"/>
        <v>0</v>
      </c>
      <c r="AHY38" s="56">
        <f t="shared" si="854"/>
        <v>0</v>
      </c>
      <c r="AHZ38" s="56">
        <f t="shared" si="855"/>
        <v>0</v>
      </c>
      <c r="AIA38" s="56">
        <f t="shared" si="856"/>
        <v>0</v>
      </c>
      <c r="AIB38" s="56">
        <f t="shared" si="857"/>
        <v>0</v>
      </c>
      <c r="AIC38" s="56">
        <f t="shared" si="858"/>
        <v>0</v>
      </c>
      <c r="AID38" s="56">
        <f t="shared" si="859"/>
        <v>0</v>
      </c>
      <c r="AIE38" s="56">
        <f t="shared" si="860"/>
        <v>0</v>
      </c>
      <c r="AIF38" s="56">
        <f t="shared" si="861"/>
        <v>0</v>
      </c>
      <c r="AIG38" s="56">
        <f t="shared" si="862"/>
        <v>0</v>
      </c>
      <c r="AIH38" s="56">
        <f t="shared" si="863"/>
        <v>0</v>
      </c>
      <c r="AII38" s="56">
        <f t="shared" si="864"/>
        <v>0</v>
      </c>
      <c r="AIJ38" s="56">
        <f t="shared" si="865"/>
        <v>0</v>
      </c>
      <c r="AIK38" s="56">
        <f t="shared" si="866"/>
        <v>0</v>
      </c>
      <c r="AIL38" s="56">
        <f t="shared" si="867"/>
        <v>0</v>
      </c>
      <c r="AIM38" s="56">
        <f t="shared" si="868"/>
        <v>0</v>
      </c>
      <c r="AIN38" s="56">
        <f t="shared" si="869"/>
        <v>0</v>
      </c>
      <c r="AIO38" s="56">
        <f t="shared" si="870"/>
        <v>0</v>
      </c>
      <c r="AIP38" s="56">
        <f t="shared" si="871"/>
        <v>0</v>
      </c>
      <c r="AIQ38" s="56">
        <f t="shared" si="872"/>
        <v>0</v>
      </c>
      <c r="AIR38" s="56">
        <f t="shared" si="873"/>
        <v>0</v>
      </c>
      <c r="AIS38" s="56">
        <f t="shared" si="874"/>
        <v>0</v>
      </c>
      <c r="AIT38" s="56">
        <f t="shared" si="875"/>
        <v>0</v>
      </c>
      <c r="AIU38" s="56">
        <f t="shared" si="876"/>
        <v>0</v>
      </c>
      <c r="AIV38" s="56">
        <f t="shared" si="877"/>
        <v>0</v>
      </c>
      <c r="AIW38" s="56">
        <f t="shared" si="878"/>
        <v>0</v>
      </c>
      <c r="AIX38" s="56">
        <f t="shared" si="879"/>
        <v>0</v>
      </c>
      <c r="AIY38" s="56">
        <f t="shared" si="880"/>
        <v>0</v>
      </c>
      <c r="AIZ38" s="56">
        <f t="shared" si="881"/>
        <v>0</v>
      </c>
      <c r="AJA38" s="56">
        <f t="shared" si="882"/>
        <v>0</v>
      </c>
      <c r="AJB38" s="56">
        <f t="shared" si="883"/>
        <v>0</v>
      </c>
      <c r="AJC38" s="56">
        <f t="shared" si="884"/>
        <v>0</v>
      </c>
      <c r="AJD38" s="56">
        <f t="shared" si="885"/>
        <v>0</v>
      </c>
      <c r="AJE38" s="56">
        <f t="shared" si="886"/>
        <v>0</v>
      </c>
      <c r="AJF38" s="56">
        <f t="shared" si="887"/>
        <v>0</v>
      </c>
      <c r="AJG38" s="56">
        <f t="shared" si="888"/>
        <v>0</v>
      </c>
      <c r="AJH38" s="56">
        <f t="shared" si="889"/>
        <v>0</v>
      </c>
      <c r="AJI38" s="56">
        <f t="shared" si="890"/>
        <v>0</v>
      </c>
      <c r="AJJ38" s="56">
        <f t="shared" si="891"/>
        <v>0</v>
      </c>
      <c r="AJK38" s="56">
        <f t="shared" si="892"/>
        <v>0</v>
      </c>
      <c r="AJL38" s="56">
        <f t="shared" si="893"/>
        <v>0</v>
      </c>
      <c r="AJM38" s="56">
        <f t="shared" si="894"/>
        <v>0</v>
      </c>
      <c r="AJN38" s="56">
        <f t="shared" si="895"/>
        <v>0</v>
      </c>
      <c r="AJO38" s="56">
        <f t="shared" si="896"/>
        <v>0</v>
      </c>
      <c r="AJP38" s="56">
        <f t="shared" si="897"/>
        <v>0</v>
      </c>
      <c r="AJQ38" s="56">
        <f t="shared" si="898"/>
        <v>0</v>
      </c>
      <c r="AJR38" s="56">
        <f t="shared" si="899"/>
        <v>0</v>
      </c>
      <c r="AJS38" s="56">
        <f t="shared" si="900"/>
        <v>0</v>
      </c>
      <c r="AJT38" s="56">
        <f t="shared" si="901"/>
        <v>0</v>
      </c>
      <c r="AJU38" s="56">
        <f t="shared" si="902"/>
        <v>0</v>
      </c>
      <c r="AJV38" s="56">
        <f t="shared" si="903"/>
        <v>0</v>
      </c>
      <c r="AJW38" s="56">
        <f t="shared" si="904"/>
        <v>0</v>
      </c>
      <c r="AJX38" s="56">
        <f t="shared" si="905"/>
        <v>0</v>
      </c>
      <c r="AJY38" s="56">
        <f t="shared" si="906"/>
        <v>0</v>
      </c>
      <c r="AJZ38" s="56">
        <f t="shared" si="907"/>
        <v>0</v>
      </c>
      <c r="AKA38" s="56">
        <f t="shared" si="908"/>
        <v>0</v>
      </c>
      <c r="AKB38" s="56">
        <f t="shared" si="909"/>
        <v>0</v>
      </c>
      <c r="AKC38" s="56">
        <f t="shared" si="910"/>
        <v>0</v>
      </c>
      <c r="AKD38" s="56">
        <f t="shared" si="911"/>
        <v>0</v>
      </c>
      <c r="AKE38" s="56">
        <f t="shared" si="912"/>
        <v>0</v>
      </c>
      <c r="AKF38" s="56">
        <f t="shared" si="913"/>
        <v>0</v>
      </c>
      <c r="AKG38" s="56">
        <f t="shared" si="914"/>
        <v>0</v>
      </c>
      <c r="AKH38" s="56">
        <f t="shared" si="915"/>
        <v>0</v>
      </c>
      <c r="AKI38" s="56">
        <f t="shared" si="916"/>
        <v>0</v>
      </c>
      <c r="AKJ38" s="56">
        <f t="shared" si="917"/>
        <v>0</v>
      </c>
      <c r="AKK38" s="56">
        <f t="shared" si="918"/>
        <v>0</v>
      </c>
      <c r="AKL38" s="56">
        <f t="shared" si="919"/>
        <v>0</v>
      </c>
      <c r="AKM38" s="56">
        <f t="shared" si="920"/>
        <v>0</v>
      </c>
      <c r="AKN38" s="56">
        <f t="shared" si="921"/>
        <v>0</v>
      </c>
      <c r="AKO38" s="56">
        <f t="shared" si="922"/>
        <v>0</v>
      </c>
      <c r="AKP38" s="56">
        <f t="shared" si="923"/>
        <v>0</v>
      </c>
      <c r="AKQ38" s="56">
        <f t="shared" si="924"/>
        <v>0</v>
      </c>
      <c r="AKR38" s="56">
        <f t="shared" si="925"/>
        <v>0</v>
      </c>
      <c r="AKS38" s="56">
        <f t="shared" si="926"/>
        <v>0</v>
      </c>
      <c r="AKT38" s="56">
        <f t="shared" si="927"/>
        <v>0</v>
      </c>
      <c r="AKU38" s="56">
        <f t="shared" si="928"/>
        <v>0</v>
      </c>
      <c r="AKV38" s="56">
        <f t="shared" si="929"/>
        <v>0</v>
      </c>
      <c r="AKW38" s="56">
        <f t="shared" si="930"/>
        <v>0</v>
      </c>
      <c r="AKX38" s="56">
        <f t="shared" si="931"/>
        <v>0</v>
      </c>
      <c r="AKY38" s="56">
        <f t="shared" si="932"/>
        <v>0</v>
      </c>
      <c r="AKZ38" s="56">
        <f t="shared" si="933"/>
        <v>0</v>
      </c>
      <c r="ALA38" s="56">
        <f t="shared" si="934"/>
        <v>0</v>
      </c>
      <c r="ALB38" s="56">
        <f t="shared" si="935"/>
        <v>0</v>
      </c>
      <c r="ALC38" s="56">
        <f t="shared" si="936"/>
        <v>0</v>
      </c>
      <c r="ALD38" s="56">
        <f t="shared" si="937"/>
        <v>0</v>
      </c>
      <c r="ALE38" s="56">
        <f t="shared" si="938"/>
        <v>0</v>
      </c>
      <c r="ALF38" s="56">
        <f t="shared" si="939"/>
        <v>0</v>
      </c>
      <c r="ALG38" s="56">
        <f t="shared" si="940"/>
        <v>0</v>
      </c>
      <c r="ALH38" s="56">
        <f t="shared" si="941"/>
        <v>0</v>
      </c>
      <c r="ALI38" s="56">
        <f t="shared" si="942"/>
        <v>0</v>
      </c>
      <c r="ALJ38" s="56">
        <f t="shared" si="943"/>
        <v>0</v>
      </c>
      <c r="ALK38" s="56">
        <f t="shared" si="944"/>
        <v>0</v>
      </c>
      <c r="ALL38" s="56">
        <f t="shared" si="945"/>
        <v>0</v>
      </c>
      <c r="ALM38" s="56">
        <f t="shared" si="946"/>
        <v>0</v>
      </c>
      <c r="ALN38" s="56">
        <f t="shared" si="947"/>
        <v>0</v>
      </c>
      <c r="ALO38" s="56">
        <f t="shared" si="948"/>
        <v>0</v>
      </c>
      <c r="ALP38" s="56">
        <f t="shared" si="949"/>
        <v>0</v>
      </c>
      <c r="ALQ38" s="56">
        <f t="shared" si="950"/>
        <v>0</v>
      </c>
      <c r="ALR38" s="56">
        <f t="shared" si="951"/>
        <v>0</v>
      </c>
      <c r="ALS38" s="56">
        <f t="shared" si="952"/>
        <v>0</v>
      </c>
      <c r="ALT38" s="56">
        <f t="shared" si="953"/>
        <v>0</v>
      </c>
      <c r="ALU38" s="56">
        <f t="shared" si="954"/>
        <v>0</v>
      </c>
      <c r="ALV38" s="56">
        <f t="shared" si="955"/>
        <v>0</v>
      </c>
      <c r="ALW38" s="56">
        <f t="shared" si="956"/>
        <v>0</v>
      </c>
      <c r="ALX38" s="56">
        <f t="shared" si="957"/>
        <v>0</v>
      </c>
      <c r="ALY38" s="56">
        <f t="shared" si="958"/>
        <v>0</v>
      </c>
      <c r="ALZ38" s="56">
        <f t="shared" si="959"/>
        <v>0</v>
      </c>
      <c r="AMA38" s="56">
        <f t="shared" si="960"/>
        <v>0</v>
      </c>
      <c r="AMB38" s="56">
        <f t="shared" si="961"/>
        <v>0</v>
      </c>
      <c r="AMC38" s="56">
        <f t="shared" si="962"/>
        <v>0</v>
      </c>
      <c r="AMD38" s="56">
        <f t="shared" si="963"/>
        <v>0</v>
      </c>
      <c r="AME38" s="56">
        <f t="shared" si="964"/>
        <v>0</v>
      </c>
      <c r="AMF38" s="56">
        <f t="shared" si="965"/>
        <v>0</v>
      </c>
      <c r="AMG38" s="56">
        <f t="shared" si="966"/>
        <v>0</v>
      </c>
      <c r="AMH38" s="56">
        <f t="shared" si="967"/>
        <v>0</v>
      </c>
      <c r="AMI38" s="56">
        <f t="shared" si="968"/>
        <v>0</v>
      </c>
      <c r="AMJ38" s="56">
        <f t="shared" si="969"/>
        <v>0</v>
      </c>
      <c r="AMK38" s="56">
        <f t="shared" si="970"/>
        <v>0</v>
      </c>
      <c r="AML38" s="56">
        <f t="shared" si="971"/>
        <v>0</v>
      </c>
      <c r="AMM38" s="56">
        <f t="shared" si="972"/>
        <v>0</v>
      </c>
      <c r="AMN38" s="56">
        <f t="shared" si="973"/>
        <v>0</v>
      </c>
      <c r="AMO38" s="56">
        <f t="shared" si="974"/>
        <v>0</v>
      </c>
      <c r="AMP38" s="56">
        <f t="shared" si="975"/>
        <v>0</v>
      </c>
      <c r="AMQ38" s="56">
        <f t="shared" si="976"/>
        <v>0</v>
      </c>
      <c r="AMR38" s="56">
        <f t="shared" si="977"/>
        <v>0</v>
      </c>
      <c r="AMS38" s="56">
        <f t="shared" si="978"/>
        <v>0</v>
      </c>
      <c r="AMT38" s="56">
        <f t="shared" si="979"/>
        <v>0</v>
      </c>
      <c r="AMU38" s="56">
        <f t="shared" si="980"/>
        <v>0</v>
      </c>
      <c r="AMV38" s="56">
        <f t="shared" si="981"/>
        <v>0</v>
      </c>
      <c r="AMW38" s="56">
        <f t="shared" si="982"/>
        <v>0</v>
      </c>
      <c r="AMX38" s="56">
        <f t="shared" si="983"/>
        <v>0</v>
      </c>
      <c r="AMY38" s="56">
        <f t="shared" si="984"/>
        <v>0</v>
      </c>
      <c r="AMZ38" s="56">
        <f t="shared" si="985"/>
        <v>0</v>
      </c>
      <c r="ANA38" s="56">
        <f t="shared" si="986"/>
        <v>0</v>
      </c>
      <c r="ANB38" s="56">
        <f t="shared" si="987"/>
        <v>0</v>
      </c>
      <c r="ANC38" s="56">
        <f t="shared" si="988"/>
        <v>0</v>
      </c>
      <c r="AND38" s="56">
        <f t="shared" si="989"/>
        <v>0</v>
      </c>
      <c r="ANE38" s="56">
        <f t="shared" si="990"/>
        <v>0</v>
      </c>
      <c r="ANF38" s="56">
        <f t="shared" si="991"/>
        <v>0</v>
      </c>
      <c r="ANG38" s="56">
        <f t="shared" si="992"/>
        <v>0</v>
      </c>
      <c r="ANH38" s="56">
        <f t="shared" si="993"/>
        <v>0</v>
      </c>
      <c r="ANI38" s="56">
        <f t="shared" si="994"/>
        <v>0</v>
      </c>
      <c r="ANJ38" s="56">
        <f t="shared" si="995"/>
        <v>0</v>
      </c>
      <c r="ANK38" s="56">
        <f t="shared" si="996"/>
        <v>0</v>
      </c>
      <c r="ANL38" s="56">
        <f t="shared" si="997"/>
        <v>0</v>
      </c>
      <c r="ANM38" s="56">
        <f t="shared" si="998"/>
        <v>0</v>
      </c>
      <c r="ANN38" s="56">
        <f t="shared" si="999"/>
        <v>0</v>
      </c>
      <c r="ANO38" s="56">
        <f t="shared" si="1000"/>
        <v>0</v>
      </c>
      <c r="ANP38" s="56">
        <f t="shared" si="1001"/>
        <v>0</v>
      </c>
      <c r="ANQ38" s="56">
        <f t="shared" si="1002"/>
        <v>0</v>
      </c>
      <c r="ANR38" s="56">
        <f t="shared" si="1003"/>
        <v>0</v>
      </c>
      <c r="ANS38" s="56">
        <f t="shared" si="1004"/>
        <v>0</v>
      </c>
      <c r="ANT38" s="56">
        <f t="shared" si="1005"/>
        <v>0</v>
      </c>
      <c r="ANU38" s="56">
        <f t="shared" si="1006"/>
        <v>0</v>
      </c>
      <c r="ANV38" s="56">
        <f t="shared" si="1007"/>
        <v>0</v>
      </c>
      <c r="ANW38" s="56">
        <f t="shared" si="1008"/>
        <v>0</v>
      </c>
      <c r="ANX38" s="56">
        <f t="shared" si="1009"/>
        <v>0</v>
      </c>
      <c r="ANY38" s="56">
        <f t="shared" si="1010"/>
        <v>0</v>
      </c>
      <c r="ANZ38" s="56">
        <f t="shared" si="1011"/>
        <v>0</v>
      </c>
      <c r="AOA38" s="56">
        <f t="shared" si="1012"/>
        <v>0</v>
      </c>
      <c r="AOB38" s="56">
        <f t="shared" si="1013"/>
        <v>0</v>
      </c>
      <c r="AOC38" s="56">
        <f t="shared" si="1014"/>
        <v>0</v>
      </c>
      <c r="AOD38" s="56">
        <f t="shared" si="1015"/>
        <v>0</v>
      </c>
      <c r="AOE38" s="56">
        <f t="shared" si="1016"/>
        <v>0</v>
      </c>
      <c r="AOF38" s="56">
        <f t="shared" si="1017"/>
        <v>0</v>
      </c>
      <c r="AOG38" s="56">
        <f t="shared" si="1018"/>
        <v>0</v>
      </c>
      <c r="AOH38" s="56">
        <f t="shared" si="1019"/>
        <v>0</v>
      </c>
      <c r="AOI38" s="56">
        <f t="shared" si="1020"/>
        <v>0</v>
      </c>
      <c r="AOJ38" s="56">
        <f t="shared" si="1021"/>
        <v>0</v>
      </c>
      <c r="AOK38" s="56">
        <f t="shared" si="1022"/>
        <v>0</v>
      </c>
      <c r="AOL38" s="56">
        <f t="shared" si="1023"/>
        <v>0</v>
      </c>
      <c r="AOM38" s="56">
        <f t="shared" si="1024"/>
        <v>0</v>
      </c>
      <c r="AON38" s="56">
        <f t="shared" si="1025"/>
        <v>0</v>
      </c>
      <c r="AOO38" s="56">
        <f t="shared" si="1026"/>
        <v>0</v>
      </c>
      <c r="AOP38" s="56">
        <f t="shared" si="1027"/>
        <v>0</v>
      </c>
      <c r="AOQ38" s="56">
        <f t="shared" si="1028"/>
        <v>0</v>
      </c>
      <c r="AOR38" s="56">
        <f t="shared" si="1029"/>
        <v>0</v>
      </c>
      <c r="AOS38" s="56">
        <f t="shared" si="1030"/>
        <v>0</v>
      </c>
      <c r="AOT38" s="56">
        <f t="shared" si="1031"/>
        <v>0</v>
      </c>
      <c r="AOU38" s="56">
        <f t="shared" si="1032"/>
        <v>0</v>
      </c>
      <c r="AOV38" s="56">
        <f t="shared" si="1033"/>
        <v>0</v>
      </c>
      <c r="AOW38" s="56">
        <f t="shared" si="1034"/>
        <v>0</v>
      </c>
      <c r="AOX38" s="56">
        <f t="shared" si="1035"/>
        <v>0</v>
      </c>
      <c r="AOY38" s="56">
        <f t="shared" si="1036"/>
        <v>0</v>
      </c>
      <c r="AOZ38" s="56">
        <f t="shared" si="1037"/>
        <v>0</v>
      </c>
      <c r="APA38" s="56">
        <f t="shared" si="1038"/>
        <v>0</v>
      </c>
      <c r="APB38" s="56">
        <f t="shared" si="1039"/>
        <v>0</v>
      </c>
      <c r="APC38" s="56">
        <f t="shared" si="1040"/>
        <v>0</v>
      </c>
      <c r="APD38" s="56">
        <f t="shared" si="1041"/>
        <v>0</v>
      </c>
      <c r="APE38" s="56">
        <f t="shared" si="1042"/>
        <v>0</v>
      </c>
      <c r="APF38" s="56">
        <f t="shared" si="1043"/>
        <v>0</v>
      </c>
      <c r="APG38" s="56">
        <f t="shared" si="1044"/>
        <v>0</v>
      </c>
      <c r="APH38" s="56">
        <f t="shared" si="1045"/>
        <v>0</v>
      </c>
      <c r="API38" s="56">
        <f t="shared" si="1046"/>
        <v>0</v>
      </c>
      <c r="APJ38" s="56">
        <f t="shared" si="1047"/>
        <v>0</v>
      </c>
      <c r="APK38" s="56">
        <f t="shared" si="1048"/>
        <v>0</v>
      </c>
      <c r="APL38" s="56">
        <f t="shared" si="1049"/>
        <v>0</v>
      </c>
      <c r="APM38" s="56">
        <f t="shared" si="1050"/>
        <v>0</v>
      </c>
      <c r="APN38" s="56">
        <f t="shared" si="1051"/>
        <v>0</v>
      </c>
      <c r="APO38" s="56">
        <f t="shared" si="1052"/>
        <v>0</v>
      </c>
      <c r="APP38" s="56">
        <f t="shared" si="1053"/>
        <v>0</v>
      </c>
      <c r="APQ38" s="56">
        <f t="shared" si="1054"/>
        <v>0</v>
      </c>
      <c r="APR38" s="56">
        <f t="shared" si="1055"/>
        <v>0</v>
      </c>
      <c r="APS38" s="56">
        <f t="shared" si="1056"/>
        <v>0</v>
      </c>
      <c r="APT38" s="56">
        <f t="shared" si="1057"/>
        <v>0</v>
      </c>
      <c r="APU38" s="56">
        <f t="shared" si="1058"/>
        <v>0</v>
      </c>
      <c r="APV38" s="56">
        <f t="shared" si="1059"/>
        <v>0</v>
      </c>
      <c r="APW38" s="56">
        <f t="shared" si="1060"/>
        <v>0</v>
      </c>
      <c r="APX38" s="56">
        <f t="shared" si="1061"/>
        <v>0</v>
      </c>
      <c r="APY38" s="56">
        <f t="shared" si="1062"/>
        <v>0</v>
      </c>
      <c r="APZ38" s="56">
        <f t="shared" si="1063"/>
        <v>0</v>
      </c>
      <c r="AQA38" s="56">
        <f t="shared" si="1064"/>
        <v>0</v>
      </c>
      <c r="AQB38" s="56">
        <f t="shared" si="1065"/>
        <v>0</v>
      </c>
      <c r="AQC38" s="56">
        <f t="shared" si="1066"/>
        <v>0</v>
      </c>
      <c r="AQD38" s="56">
        <f t="shared" si="1067"/>
        <v>0</v>
      </c>
      <c r="AQE38" s="56">
        <f t="shared" si="1068"/>
        <v>0</v>
      </c>
      <c r="AQF38" s="56">
        <f t="shared" si="1069"/>
        <v>0</v>
      </c>
      <c r="AQG38" s="56">
        <f t="shared" si="1070"/>
        <v>0</v>
      </c>
      <c r="AQH38" s="56">
        <f t="shared" si="1071"/>
        <v>0</v>
      </c>
      <c r="AQI38" s="56">
        <f t="shared" si="1072"/>
        <v>0</v>
      </c>
      <c r="AQJ38" s="56">
        <f t="shared" si="1073"/>
        <v>0</v>
      </c>
      <c r="AQK38" s="56">
        <f t="shared" si="1074"/>
        <v>0</v>
      </c>
      <c r="AQL38" s="56">
        <f t="shared" si="1075"/>
        <v>0</v>
      </c>
      <c r="AQM38" s="56">
        <f t="shared" si="1076"/>
        <v>0</v>
      </c>
      <c r="AQN38" s="56">
        <f t="shared" si="1077"/>
        <v>0</v>
      </c>
      <c r="AQO38" s="56">
        <f t="shared" si="1078"/>
        <v>0</v>
      </c>
      <c r="AQP38" s="56">
        <f t="shared" si="1079"/>
        <v>0</v>
      </c>
      <c r="AQQ38" s="56">
        <f t="shared" si="1080"/>
        <v>0</v>
      </c>
      <c r="AQR38" s="56">
        <f t="shared" si="1081"/>
        <v>0</v>
      </c>
      <c r="AQS38" s="56">
        <f t="shared" si="1082"/>
        <v>0</v>
      </c>
      <c r="AQT38" s="56">
        <f t="shared" si="1083"/>
        <v>0</v>
      </c>
      <c r="AQU38" s="56">
        <f t="shared" si="1084"/>
        <v>0</v>
      </c>
      <c r="AQV38" s="56">
        <f t="shared" si="1085"/>
        <v>0</v>
      </c>
      <c r="AQW38" s="56">
        <f t="shared" si="1086"/>
        <v>0</v>
      </c>
      <c r="AQX38" s="56">
        <f t="shared" si="1087"/>
        <v>0</v>
      </c>
      <c r="AQY38" s="56">
        <f t="shared" si="1088"/>
        <v>0</v>
      </c>
      <c r="AQZ38" s="56">
        <f t="shared" si="1089"/>
        <v>0</v>
      </c>
      <c r="ARA38" s="56">
        <f t="shared" si="1090"/>
        <v>0</v>
      </c>
      <c r="ARB38" s="56">
        <f t="shared" si="1091"/>
        <v>0</v>
      </c>
      <c r="ARC38" s="56">
        <f t="shared" si="1092"/>
        <v>0</v>
      </c>
      <c r="ARD38" s="56">
        <f t="shared" si="1093"/>
        <v>0</v>
      </c>
      <c r="ARE38" s="56">
        <f t="shared" si="1094"/>
        <v>0</v>
      </c>
      <c r="ARF38" s="56">
        <f t="shared" si="1095"/>
        <v>0</v>
      </c>
      <c r="ARG38" s="56">
        <f t="shared" si="1096"/>
        <v>0</v>
      </c>
      <c r="ARH38" s="56">
        <f t="shared" si="1097"/>
        <v>0</v>
      </c>
      <c r="ARI38" s="56">
        <f t="shared" si="1098"/>
        <v>0</v>
      </c>
      <c r="ARJ38" s="56">
        <f t="shared" si="1099"/>
        <v>0</v>
      </c>
      <c r="ARK38" s="56">
        <f t="shared" si="1100"/>
        <v>0</v>
      </c>
      <c r="ARL38" s="56">
        <f t="shared" si="1101"/>
        <v>0</v>
      </c>
      <c r="ARM38" s="56">
        <f t="shared" si="1102"/>
        <v>0</v>
      </c>
      <c r="ARN38" s="56">
        <f t="shared" si="1103"/>
        <v>0</v>
      </c>
      <c r="ARO38" s="56">
        <f t="shared" si="1104"/>
        <v>0</v>
      </c>
      <c r="ARP38" s="56">
        <f t="shared" si="1105"/>
        <v>0</v>
      </c>
      <c r="ARQ38" s="56">
        <f t="shared" si="1106"/>
        <v>0</v>
      </c>
      <c r="ARR38" s="56">
        <f t="shared" si="1107"/>
        <v>0</v>
      </c>
      <c r="ARS38" s="56">
        <f t="shared" si="1108"/>
        <v>0</v>
      </c>
      <c r="ART38" s="56">
        <f t="shared" si="1109"/>
        <v>0</v>
      </c>
      <c r="ARU38" s="56">
        <f t="shared" si="1110"/>
        <v>0</v>
      </c>
      <c r="ARV38" s="56">
        <f t="shared" si="1111"/>
        <v>0</v>
      </c>
      <c r="ARW38" s="56">
        <f t="shared" si="1112"/>
        <v>0</v>
      </c>
      <c r="ARX38" s="56">
        <f t="shared" si="1113"/>
        <v>0</v>
      </c>
      <c r="ARY38" s="56">
        <f t="shared" si="1114"/>
        <v>0</v>
      </c>
      <c r="ARZ38" s="56">
        <f t="shared" si="1115"/>
        <v>0</v>
      </c>
      <c r="ASA38" s="56">
        <f t="shared" si="1116"/>
        <v>0</v>
      </c>
      <c r="ASB38" s="56">
        <f t="shared" si="1117"/>
        <v>0</v>
      </c>
      <c r="ASC38" s="56">
        <f t="shared" si="1118"/>
        <v>0</v>
      </c>
      <c r="ASD38" s="56">
        <f t="shared" si="1119"/>
        <v>0</v>
      </c>
      <c r="ASE38" s="56">
        <f t="shared" si="1120"/>
        <v>0</v>
      </c>
      <c r="ASF38" s="56">
        <f t="shared" si="1121"/>
        <v>0</v>
      </c>
      <c r="ASG38" s="56">
        <f t="shared" si="1122"/>
        <v>0</v>
      </c>
      <c r="ASH38" s="56">
        <f t="shared" si="1123"/>
        <v>0</v>
      </c>
      <c r="ASI38" s="56">
        <f t="shared" si="1124"/>
        <v>0</v>
      </c>
      <c r="ASJ38" s="56">
        <f t="shared" si="1125"/>
        <v>0</v>
      </c>
      <c r="ASK38" s="56">
        <f t="shared" si="1126"/>
        <v>0</v>
      </c>
      <c r="ASL38" s="56">
        <f t="shared" si="1127"/>
        <v>0</v>
      </c>
      <c r="ASM38" s="56">
        <f t="shared" si="1128"/>
        <v>3773.5854865404458</v>
      </c>
      <c r="ASN38" s="56">
        <f t="shared" si="1129"/>
        <v>707.54567525349489</v>
      </c>
      <c r="ASO38" s="56">
        <f t="shared" si="1130"/>
        <v>-3773.5854865404458</v>
      </c>
      <c r="ASP38" s="56">
        <f t="shared" si="1131"/>
        <v>-707.54567525349489</v>
      </c>
      <c r="ASQ38" s="56">
        <f t="shared" si="1132"/>
        <v>0</v>
      </c>
      <c r="ASR38" s="56">
        <f t="shared" si="1133"/>
        <v>0</v>
      </c>
      <c r="ASS38" s="56">
        <f t="shared" si="1134"/>
        <v>0</v>
      </c>
      <c r="AST38" s="56">
        <f t="shared" si="1135"/>
        <v>0</v>
      </c>
      <c r="ASU38" s="56">
        <f t="shared" si="1136"/>
        <v>0</v>
      </c>
      <c r="ASV38" s="56">
        <f t="shared" si="1137"/>
        <v>0</v>
      </c>
      <c r="ASW38" s="56">
        <f t="shared" si="1138"/>
        <v>0</v>
      </c>
      <c r="ASX38" s="56">
        <f t="shared" si="1139"/>
        <v>0</v>
      </c>
      <c r="ASY38" s="56">
        <f t="shared" si="1140"/>
        <v>0</v>
      </c>
      <c r="ASZ38" s="56">
        <f t="shared" si="1141"/>
        <v>0</v>
      </c>
      <c r="ATA38" s="56">
        <f t="shared" si="1142"/>
        <v>0</v>
      </c>
      <c r="ATB38" s="56">
        <f t="shared" si="1143"/>
        <v>0</v>
      </c>
      <c r="ATC38" s="56">
        <f t="shared" si="1144"/>
        <v>0</v>
      </c>
      <c r="ATD38" s="56">
        <f t="shared" si="1145"/>
        <v>0</v>
      </c>
      <c r="ATE38" s="56">
        <f t="shared" si="1146"/>
        <v>0</v>
      </c>
      <c r="ATF38" s="56">
        <f t="shared" si="1147"/>
        <v>0</v>
      </c>
      <c r="ATG38" s="56">
        <f t="shared" si="1148"/>
        <v>0</v>
      </c>
      <c r="ATH38" s="56">
        <f t="shared" si="1149"/>
        <v>0</v>
      </c>
      <c r="ATI38" s="56">
        <f t="shared" si="1150"/>
        <v>0</v>
      </c>
      <c r="ATJ38" s="56">
        <f t="shared" si="1151"/>
        <v>0</v>
      </c>
      <c r="ATK38" s="56">
        <f t="shared" si="1152"/>
        <v>0</v>
      </c>
      <c r="ATL38" s="56">
        <f t="shared" si="1153"/>
        <v>0</v>
      </c>
      <c r="ATM38" s="56">
        <f t="shared" si="1154"/>
        <v>0</v>
      </c>
      <c r="ATN38" s="56">
        <f t="shared" si="1155"/>
        <v>0</v>
      </c>
      <c r="ATO38" s="56">
        <f t="shared" si="1156"/>
        <v>0</v>
      </c>
      <c r="ATP38" s="56">
        <f t="shared" si="1157"/>
        <v>0</v>
      </c>
      <c r="ATQ38" s="56">
        <f t="shared" si="1158"/>
        <v>0</v>
      </c>
      <c r="ATR38" s="56">
        <f t="shared" si="1159"/>
        <v>0</v>
      </c>
      <c r="ATS38" s="56">
        <f t="shared" si="1160"/>
        <v>0</v>
      </c>
      <c r="ATT38" s="56">
        <f t="shared" si="1161"/>
        <v>0</v>
      </c>
      <c r="ATU38" s="56">
        <f t="shared" si="1162"/>
        <v>0</v>
      </c>
      <c r="ATV38" s="56">
        <f t="shared" si="1163"/>
        <v>0</v>
      </c>
      <c r="ATW38" s="56">
        <f t="shared" si="1164"/>
        <v>0</v>
      </c>
      <c r="ATX38" s="56">
        <f t="shared" si="1165"/>
        <v>0</v>
      </c>
      <c r="ATY38" s="56">
        <f t="shared" si="1166"/>
        <v>0</v>
      </c>
      <c r="ATZ38" s="56">
        <f t="shared" si="1167"/>
        <v>0</v>
      </c>
      <c r="AUA38" s="56">
        <f t="shared" si="1168"/>
        <v>0</v>
      </c>
      <c r="AUB38" s="56">
        <f t="shared" si="1169"/>
        <v>0</v>
      </c>
      <c r="AUC38" s="56">
        <f t="shared" si="1170"/>
        <v>0</v>
      </c>
      <c r="AUD38" s="56">
        <f t="shared" si="1171"/>
        <v>0</v>
      </c>
      <c r="AUE38" s="56">
        <f t="shared" si="1172"/>
        <v>0</v>
      </c>
      <c r="AUF38" s="56">
        <f t="shared" si="1173"/>
        <v>0</v>
      </c>
      <c r="AUG38" s="56">
        <f t="shared" si="1174"/>
        <v>707.54567525349501</v>
      </c>
      <c r="AUH38" s="56">
        <f t="shared" si="1175"/>
        <v>132.66451345955443</v>
      </c>
      <c r="AUI38" s="56">
        <f t="shared" si="1176"/>
        <v>-707.54567525349501</v>
      </c>
      <c r="AUJ38" s="56">
        <f t="shared" si="1177"/>
        <v>-132.66451345955443</v>
      </c>
      <c r="AUK38" s="56">
        <f t="shared" si="1178"/>
        <v>0</v>
      </c>
      <c r="AUL38" s="56">
        <f t="shared" si="1179"/>
        <v>0</v>
      </c>
      <c r="AUM38" s="56">
        <f t="shared" si="1180"/>
        <v>0</v>
      </c>
      <c r="AUN38" s="56">
        <f t="shared" si="1181"/>
        <v>0</v>
      </c>
      <c r="AUO38" s="56">
        <f t="shared" si="1182"/>
        <v>0</v>
      </c>
      <c r="AUP38" s="56">
        <f t="shared" si="1183"/>
        <v>0</v>
      </c>
      <c r="AUQ38" s="56">
        <f t="shared" si="1184"/>
        <v>0</v>
      </c>
      <c r="AUR38" s="56">
        <f t="shared" si="1185"/>
        <v>0</v>
      </c>
      <c r="AUS38" s="56">
        <f t="shared" si="1186"/>
        <v>0</v>
      </c>
      <c r="AUT38" s="56">
        <f t="shared" si="1187"/>
        <v>0</v>
      </c>
      <c r="AUU38" s="56">
        <f t="shared" si="1188"/>
        <v>0</v>
      </c>
      <c r="AUV38" s="56">
        <f t="shared" si="1189"/>
        <v>0</v>
      </c>
      <c r="AUW38" s="56">
        <f t="shared" si="1190"/>
        <v>0</v>
      </c>
      <c r="AUX38" s="56">
        <f t="shared" si="1191"/>
        <v>0</v>
      </c>
      <c r="AUY38" s="56">
        <f t="shared" si="1192"/>
        <v>0</v>
      </c>
      <c r="AUZ38" s="56">
        <f t="shared" si="1193"/>
        <v>0</v>
      </c>
      <c r="AVA38" s="56">
        <f t="shared" si="1194"/>
        <v>0</v>
      </c>
      <c r="AVB38" s="56">
        <f t="shared" si="1195"/>
        <v>0</v>
      </c>
      <c r="AVC38" s="56">
        <f t="shared" si="1196"/>
        <v>0</v>
      </c>
      <c r="AVD38" s="56">
        <f t="shared" si="1197"/>
        <v>0</v>
      </c>
      <c r="AVE38" s="56">
        <f t="shared" si="1198"/>
        <v>0</v>
      </c>
      <c r="AVF38" s="56">
        <f t="shared" si="1199"/>
        <v>0</v>
      </c>
      <c r="AVG38" s="56">
        <f t="shared" si="1200"/>
        <v>0</v>
      </c>
      <c r="AVH38" s="56">
        <f t="shared" si="1201"/>
        <v>0</v>
      </c>
      <c r="AVI38" s="56">
        <f t="shared" si="1202"/>
        <v>0</v>
      </c>
      <c r="AVJ38" s="56">
        <f t="shared" si="1203"/>
        <v>0</v>
      </c>
      <c r="AVK38" s="56">
        <f t="shared" si="1204"/>
        <v>0</v>
      </c>
      <c r="AVL38" s="56">
        <f t="shared" si="1205"/>
        <v>0</v>
      </c>
      <c r="AVM38" s="56">
        <f t="shared" si="1206"/>
        <v>0</v>
      </c>
      <c r="AVN38" s="56">
        <f t="shared" si="1207"/>
        <v>0</v>
      </c>
      <c r="AVO38" s="56">
        <f t="shared" si="1208"/>
        <v>0</v>
      </c>
      <c r="AVP38" s="56">
        <f t="shared" si="1209"/>
        <v>0</v>
      </c>
      <c r="AVQ38" s="56">
        <f t="shared" si="1210"/>
        <v>0</v>
      </c>
      <c r="AVR38" s="56">
        <f t="shared" si="1211"/>
        <v>0</v>
      </c>
      <c r="AVS38" s="56">
        <f t="shared" si="1212"/>
        <v>0</v>
      </c>
      <c r="AVT38" s="56">
        <f t="shared" si="1213"/>
        <v>0</v>
      </c>
      <c r="AVU38" s="56">
        <f t="shared" si="1214"/>
        <v>0</v>
      </c>
      <c r="AVV38" s="56">
        <f t="shared" si="1215"/>
        <v>0</v>
      </c>
      <c r="AVW38" s="56">
        <f t="shared" si="1216"/>
        <v>0</v>
      </c>
      <c r="AVX38" s="56">
        <f t="shared" si="1217"/>
        <v>0</v>
      </c>
      <c r="AVY38" s="56">
        <f t="shared" si="1218"/>
        <v>0</v>
      </c>
      <c r="AVZ38" s="56">
        <f t="shared" si="1219"/>
        <v>0</v>
      </c>
      <c r="AWA38" s="56">
        <f t="shared" si="1220"/>
        <v>-3773.5854865404458</v>
      </c>
      <c r="AWB38" s="56">
        <f t="shared" si="1221"/>
        <v>-707.54567525349489</v>
      </c>
      <c r="AWC38" s="56">
        <f t="shared" si="1222"/>
        <v>3773.5854865404458</v>
      </c>
      <c r="AWD38" s="56">
        <f t="shared" si="1223"/>
        <v>707.54567525349489</v>
      </c>
      <c r="AWE38" s="56">
        <f t="shared" si="1224"/>
        <v>0</v>
      </c>
      <c r="AWF38" s="56">
        <f t="shared" si="1225"/>
        <v>0</v>
      </c>
      <c r="AWG38" s="56">
        <f t="shared" si="1226"/>
        <v>0</v>
      </c>
      <c r="AWH38" s="56">
        <f t="shared" si="1227"/>
        <v>0</v>
      </c>
      <c r="AWI38" s="56">
        <f t="shared" si="1228"/>
        <v>0</v>
      </c>
      <c r="AWJ38" s="56">
        <f t="shared" si="1229"/>
        <v>0</v>
      </c>
      <c r="AWK38" s="56">
        <f t="shared" si="1230"/>
        <v>0</v>
      </c>
      <c r="AWL38" s="56">
        <f t="shared" si="1231"/>
        <v>0</v>
      </c>
      <c r="AWM38" s="56">
        <f t="shared" si="1232"/>
        <v>0</v>
      </c>
      <c r="AWN38" s="56">
        <f t="shared" si="1233"/>
        <v>0</v>
      </c>
      <c r="AWO38" s="56">
        <f t="shared" si="1234"/>
        <v>0</v>
      </c>
      <c r="AWP38" s="56">
        <f t="shared" si="1235"/>
        <v>0</v>
      </c>
      <c r="AWQ38" s="56">
        <f t="shared" si="1236"/>
        <v>0</v>
      </c>
      <c r="AWR38" s="56">
        <f t="shared" si="1237"/>
        <v>0</v>
      </c>
      <c r="AWS38" s="56">
        <f t="shared" si="1238"/>
        <v>0</v>
      </c>
      <c r="AWT38" s="56">
        <f t="shared" si="1239"/>
        <v>0</v>
      </c>
      <c r="AWU38" s="56">
        <f t="shared" si="1240"/>
        <v>0</v>
      </c>
      <c r="AWV38" s="56">
        <f t="shared" si="1241"/>
        <v>0</v>
      </c>
      <c r="AWW38" s="56">
        <f t="shared" si="1242"/>
        <v>0</v>
      </c>
      <c r="AWX38" s="56">
        <f t="shared" si="1243"/>
        <v>0</v>
      </c>
      <c r="AWY38" s="56">
        <f t="shared" si="1244"/>
        <v>0</v>
      </c>
      <c r="AWZ38" s="56">
        <f t="shared" si="1245"/>
        <v>0</v>
      </c>
      <c r="AXA38" s="56">
        <f t="shared" si="1246"/>
        <v>0</v>
      </c>
      <c r="AXB38" s="56">
        <f t="shared" si="1247"/>
        <v>0</v>
      </c>
      <c r="AXC38" s="56">
        <f t="shared" si="1248"/>
        <v>0</v>
      </c>
      <c r="AXD38" s="56">
        <f t="shared" si="1249"/>
        <v>0</v>
      </c>
      <c r="AXE38" s="56">
        <f t="shared" si="1250"/>
        <v>0</v>
      </c>
      <c r="AXF38" s="56">
        <f t="shared" si="1251"/>
        <v>0</v>
      </c>
      <c r="AXG38" s="56">
        <f t="shared" si="1252"/>
        <v>0</v>
      </c>
      <c r="AXH38" s="56">
        <f t="shared" si="1253"/>
        <v>0</v>
      </c>
      <c r="AXI38" s="56">
        <f t="shared" si="1254"/>
        <v>0</v>
      </c>
      <c r="AXJ38" s="56">
        <f t="shared" si="1255"/>
        <v>0</v>
      </c>
      <c r="AXK38" s="56">
        <f t="shared" si="1256"/>
        <v>0</v>
      </c>
      <c r="AXL38" s="56">
        <f t="shared" si="1257"/>
        <v>0</v>
      </c>
      <c r="AXM38" s="56">
        <f t="shared" si="1258"/>
        <v>0</v>
      </c>
      <c r="AXN38" s="56">
        <f t="shared" si="1259"/>
        <v>0</v>
      </c>
      <c r="AXO38" s="56">
        <f t="shared" si="1260"/>
        <v>0</v>
      </c>
      <c r="AXP38" s="56">
        <f t="shared" si="1261"/>
        <v>0</v>
      </c>
      <c r="AXQ38" s="56">
        <f t="shared" si="1262"/>
        <v>0</v>
      </c>
      <c r="AXR38" s="56">
        <f t="shared" si="1263"/>
        <v>0</v>
      </c>
      <c r="AXS38" s="56">
        <f t="shared" si="1264"/>
        <v>0</v>
      </c>
      <c r="AXT38" s="56">
        <f t="shared" si="1265"/>
        <v>0</v>
      </c>
      <c r="AXU38" s="56">
        <f t="shared" si="1266"/>
        <v>-707.54567525349501</v>
      </c>
      <c r="AXV38" s="56">
        <f t="shared" si="1267"/>
        <v>-132.66451345955443</v>
      </c>
      <c r="AXW38" s="56">
        <f t="shared" si="1268"/>
        <v>707.54567525349501</v>
      </c>
      <c r="AXX38" s="56">
        <f t="shared" si="1269"/>
        <v>132.66451345955443</v>
      </c>
      <c r="AXY38" s="56">
        <f t="shared" si="1270"/>
        <v>0</v>
      </c>
      <c r="AXZ38" s="56">
        <f t="shared" si="1271"/>
        <v>0</v>
      </c>
      <c r="AYA38" s="56">
        <f t="shared" si="1272"/>
        <v>0</v>
      </c>
      <c r="AYB38" s="56">
        <f t="shared" si="1273"/>
        <v>0</v>
      </c>
      <c r="AYC38" s="56">
        <f t="shared" si="1274"/>
        <v>0</v>
      </c>
      <c r="AYD38" s="56">
        <f t="shared" si="1275"/>
        <v>0</v>
      </c>
      <c r="AYE38" s="56">
        <f t="shared" si="1276"/>
        <v>0</v>
      </c>
      <c r="AYF38" s="56">
        <f t="shared" si="1277"/>
        <v>0</v>
      </c>
      <c r="AYG38" s="56">
        <f t="shared" si="1278"/>
        <v>0</v>
      </c>
      <c r="AYH38" s="56">
        <f t="shared" si="1279"/>
        <v>0</v>
      </c>
      <c r="AYI38" s="56">
        <f t="shared" si="1280"/>
        <v>0</v>
      </c>
      <c r="AYJ38" s="56">
        <f t="shared" si="1281"/>
        <v>0</v>
      </c>
      <c r="AYK38" s="56">
        <f t="shared" si="1282"/>
        <v>0</v>
      </c>
      <c r="AYL38" s="56">
        <f t="shared" si="1283"/>
        <v>0</v>
      </c>
      <c r="AYM38" s="56">
        <f t="shared" si="1284"/>
        <v>0</v>
      </c>
      <c r="AYN38" s="56">
        <f t="shared" si="1285"/>
        <v>0</v>
      </c>
      <c r="AYO38" s="56">
        <f t="shared" si="1286"/>
        <v>0</v>
      </c>
      <c r="AYP38" s="56">
        <f t="shared" si="1287"/>
        <v>0</v>
      </c>
      <c r="AYQ38" s="56">
        <f t="shared" si="1288"/>
        <v>0</v>
      </c>
      <c r="AYR38" s="56">
        <f t="shared" si="1289"/>
        <v>0</v>
      </c>
      <c r="AYS38" s="56">
        <f t="shared" si="1290"/>
        <v>0</v>
      </c>
      <c r="AYT38" s="56">
        <f t="shared" si="1291"/>
        <v>0</v>
      </c>
      <c r="AYU38" s="56">
        <f t="shared" si="1292"/>
        <v>0</v>
      </c>
      <c r="AYV38" s="56">
        <f t="shared" si="1293"/>
        <v>0</v>
      </c>
      <c r="AYW38" s="56">
        <f t="shared" si="1294"/>
        <v>0</v>
      </c>
      <c r="AYX38" s="56">
        <f t="shared" si="1295"/>
        <v>0</v>
      </c>
      <c r="AYY38" s="56">
        <f t="shared" si="1296"/>
        <v>0</v>
      </c>
      <c r="AYZ38" s="56">
        <f t="shared" si="1297"/>
        <v>0</v>
      </c>
      <c r="AZA38" s="56">
        <f t="shared" si="1298"/>
        <v>0</v>
      </c>
      <c r="AZB38" s="56">
        <f t="shared" si="1299"/>
        <v>0</v>
      </c>
      <c r="AZC38" s="56">
        <f t="shared" si="1300"/>
        <v>0</v>
      </c>
      <c r="AZD38" s="56">
        <f t="shared" si="1301"/>
        <v>0</v>
      </c>
      <c r="AZE38" s="56">
        <f t="shared" si="1302"/>
        <v>0</v>
      </c>
      <c r="AZF38" s="56">
        <f t="shared" si="1303"/>
        <v>0</v>
      </c>
      <c r="AZG38" s="56">
        <f t="shared" si="1304"/>
        <v>0</v>
      </c>
      <c r="AZH38" s="56">
        <f t="shared" si="1305"/>
        <v>0</v>
      </c>
      <c r="AZI38" s="56">
        <f t="shared" si="1306"/>
        <v>0</v>
      </c>
      <c r="AZJ38" s="56">
        <f t="shared" si="1307"/>
        <v>0</v>
      </c>
      <c r="AZK38" s="56">
        <f t="shared" si="1308"/>
        <v>0</v>
      </c>
      <c r="AZL38" s="56">
        <f t="shared" si="1309"/>
        <v>0</v>
      </c>
      <c r="AZM38" s="56">
        <f t="shared" si="1310"/>
        <v>0</v>
      </c>
      <c r="AZN38" s="56">
        <f t="shared" si="1311"/>
        <v>0</v>
      </c>
      <c r="AZO38" s="56">
        <f t="shared" si="1312"/>
        <v>0</v>
      </c>
      <c r="AZP38" s="56">
        <f t="shared" si="1313"/>
        <v>0</v>
      </c>
      <c r="AZQ38" s="56">
        <f t="shared" si="1314"/>
        <v>0</v>
      </c>
      <c r="AZR38" s="56">
        <f t="shared" si="1315"/>
        <v>0</v>
      </c>
      <c r="AZS38" s="56">
        <f t="shared" si="1316"/>
        <v>0</v>
      </c>
      <c r="AZT38" s="56">
        <f t="shared" si="1317"/>
        <v>0</v>
      </c>
      <c r="AZU38" s="56">
        <f t="shared" si="1318"/>
        <v>0</v>
      </c>
      <c r="AZV38" s="56">
        <f t="shared" si="1319"/>
        <v>0</v>
      </c>
      <c r="AZW38" s="56">
        <f t="shared" si="1320"/>
        <v>0</v>
      </c>
      <c r="AZX38" s="56">
        <f t="shared" si="1321"/>
        <v>0</v>
      </c>
      <c r="AZY38" s="56">
        <f t="shared" si="1322"/>
        <v>0</v>
      </c>
      <c r="AZZ38" s="56">
        <f t="shared" si="1323"/>
        <v>0</v>
      </c>
      <c r="BAA38" s="56">
        <f t="shared" si="1324"/>
        <v>0</v>
      </c>
      <c r="BAB38" s="56">
        <f t="shared" si="1325"/>
        <v>0</v>
      </c>
      <c r="BAC38" s="56">
        <f t="shared" si="1326"/>
        <v>0</v>
      </c>
      <c r="BAD38" s="56">
        <f t="shared" si="1327"/>
        <v>0</v>
      </c>
      <c r="BAE38" s="56">
        <f t="shared" si="1328"/>
        <v>0</v>
      </c>
      <c r="BAF38" s="56">
        <f t="shared" si="1329"/>
        <v>0</v>
      </c>
      <c r="BAG38" s="56">
        <f t="shared" si="1330"/>
        <v>0</v>
      </c>
      <c r="BAH38" s="56">
        <f t="shared" si="1331"/>
        <v>0</v>
      </c>
      <c r="BAI38" s="56">
        <f t="shared" si="1332"/>
        <v>0</v>
      </c>
      <c r="BAJ38" s="56">
        <f t="shared" si="1333"/>
        <v>0</v>
      </c>
      <c r="BAK38" s="56">
        <f t="shared" si="1334"/>
        <v>0</v>
      </c>
      <c r="BAL38" s="56">
        <f t="shared" si="1335"/>
        <v>0</v>
      </c>
      <c r="BAM38" s="56">
        <f t="shared" si="1336"/>
        <v>0</v>
      </c>
      <c r="BAN38" s="56">
        <f t="shared" si="1337"/>
        <v>0</v>
      </c>
      <c r="BAO38" s="56">
        <f t="shared" si="1338"/>
        <v>0</v>
      </c>
      <c r="BAP38" s="56">
        <f t="shared" si="1339"/>
        <v>0</v>
      </c>
      <c r="BAQ38" s="56">
        <f t="shared" si="1340"/>
        <v>0</v>
      </c>
      <c r="BAR38" s="56">
        <f t="shared" si="1341"/>
        <v>0</v>
      </c>
      <c r="BAS38" s="56">
        <f t="shared" si="1342"/>
        <v>0</v>
      </c>
      <c r="BAT38" s="56">
        <f t="shared" si="1343"/>
        <v>0</v>
      </c>
      <c r="BAU38" s="56">
        <f t="shared" si="1344"/>
        <v>0</v>
      </c>
      <c r="BAV38" s="56">
        <f t="shared" si="1345"/>
        <v>0</v>
      </c>
      <c r="BAW38" s="56">
        <f t="shared" si="1346"/>
        <v>0</v>
      </c>
      <c r="BAX38" s="56">
        <f t="shared" si="1347"/>
        <v>0</v>
      </c>
      <c r="BAY38" s="56">
        <f t="shared" si="1348"/>
        <v>0</v>
      </c>
      <c r="BAZ38" s="56">
        <f t="shared" si="1349"/>
        <v>0</v>
      </c>
      <c r="BBA38" s="56">
        <f t="shared" si="1350"/>
        <v>0</v>
      </c>
      <c r="BBB38" s="56">
        <f t="shared" si="1351"/>
        <v>0</v>
      </c>
      <c r="BBC38" s="56">
        <f t="shared" si="1352"/>
        <v>0</v>
      </c>
      <c r="BBD38" s="56">
        <f t="shared" si="1353"/>
        <v>0</v>
      </c>
      <c r="BBE38" s="56">
        <f t="shared" si="1354"/>
        <v>0</v>
      </c>
      <c r="BBF38" s="56">
        <f t="shared" si="1355"/>
        <v>0</v>
      </c>
      <c r="BBG38" s="56">
        <f t="shared" si="1356"/>
        <v>0</v>
      </c>
      <c r="BBH38" s="56">
        <f t="shared" si="1357"/>
        <v>0</v>
      </c>
      <c r="BBI38" s="56">
        <f t="shared" si="1358"/>
        <v>0</v>
      </c>
      <c r="BBJ38" s="56">
        <f t="shared" si="1359"/>
        <v>0</v>
      </c>
      <c r="BBK38" s="56">
        <f t="shared" si="1360"/>
        <v>0</v>
      </c>
      <c r="BBL38" s="56">
        <f t="shared" si="1361"/>
        <v>0</v>
      </c>
      <c r="BBM38" s="56">
        <f t="shared" si="1362"/>
        <v>0</v>
      </c>
      <c r="BBN38" s="56">
        <f t="shared" si="1363"/>
        <v>0</v>
      </c>
      <c r="BBO38" s="56">
        <f t="shared" si="1364"/>
        <v>0</v>
      </c>
      <c r="BBP38" s="56">
        <f t="shared" si="1365"/>
        <v>0</v>
      </c>
      <c r="BBQ38" s="56">
        <f t="shared" si="1366"/>
        <v>0</v>
      </c>
      <c r="BBR38" s="56">
        <f t="shared" si="1367"/>
        <v>0</v>
      </c>
      <c r="BBS38" s="56">
        <f t="shared" si="1368"/>
        <v>0</v>
      </c>
      <c r="BBT38" s="56">
        <f t="shared" si="1369"/>
        <v>0</v>
      </c>
      <c r="BBU38" s="56">
        <f t="shared" si="1370"/>
        <v>0</v>
      </c>
      <c r="BBV38" s="56">
        <f t="shared" si="1371"/>
        <v>0</v>
      </c>
      <c r="BBW38" s="56">
        <f t="shared" si="1372"/>
        <v>0</v>
      </c>
      <c r="BBX38" s="56">
        <f t="shared" si="1373"/>
        <v>0</v>
      </c>
      <c r="BBY38" s="56">
        <f t="shared" si="1374"/>
        <v>0</v>
      </c>
      <c r="BBZ38" s="56">
        <f t="shared" si="1375"/>
        <v>0</v>
      </c>
      <c r="BCA38" s="56">
        <f t="shared" si="1376"/>
        <v>0</v>
      </c>
      <c r="BCB38" s="56">
        <f t="shared" si="1377"/>
        <v>0</v>
      </c>
      <c r="BCC38" s="56">
        <f t="shared" si="1378"/>
        <v>0</v>
      </c>
      <c r="BCD38" s="56">
        <f t="shared" si="1379"/>
        <v>0</v>
      </c>
      <c r="BCE38" s="56">
        <f t="shared" si="1380"/>
        <v>0</v>
      </c>
      <c r="BCF38" s="56">
        <f t="shared" si="1381"/>
        <v>0</v>
      </c>
      <c r="BCG38" s="56">
        <f t="shared" si="1382"/>
        <v>0</v>
      </c>
      <c r="BCH38" s="56">
        <f t="shared" si="1383"/>
        <v>0</v>
      </c>
      <c r="BCI38" s="56">
        <f t="shared" si="1384"/>
        <v>0</v>
      </c>
      <c r="BCJ38" s="56">
        <f t="shared" si="1385"/>
        <v>0</v>
      </c>
      <c r="BCK38" s="56">
        <f t="shared" si="1386"/>
        <v>0</v>
      </c>
      <c r="BCL38" s="56">
        <f t="shared" si="1387"/>
        <v>0</v>
      </c>
      <c r="BCM38" s="56">
        <f t="shared" si="1388"/>
        <v>0</v>
      </c>
      <c r="BCN38" s="56">
        <f t="shared" si="1389"/>
        <v>0</v>
      </c>
      <c r="BCO38" s="56">
        <f t="shared" si="1390"/>
        <v>0</v>
      </c>
      <c r="BCP38" s="56">
        <f t="shared" si="1391"/>
        <v>0</v>
      </c>
      <c r="BCQ38" s="56">
        <f t="shared" si="1392"/>
        <v>0</v>
      </c>
      <c r="BCR38" s="56">
        <f t="shared" si="1393"/>
        <v>0</v>
      </c>
      <c r="BCS38" s="56">
        <f t="shared" si="1394"/>
        <v>0</v>
      </c>
      <c r="BCT38" s="56">
        <f t="shared" si="1395"/>
        <v>0</v>
      </c>
      <c r="BCU38" s="56">
        <f t="shared" si="1396"/>
        <v>0</v>
      </c>
      <c r="BCV38" s="56">
        <f t="shared" si="1397"/>
        <v>0</v>
      </c>
      <c r="BCW38" s="56">
        <f t="shared" si="1398"/>
        <v>0</v>
      </c>
      <c r="BCX38" s="56">
        <f t="shared" si="1399"/>
        <v>0</v>
      </c>
      <c r="BCY38" s="56">
        <f t="shared" si="1400"/>
        <v>0</v>
      </c>
      <c r="BCZ38" s="56">
        <f t="shared" si="1401"/>
        <v>0</v>
      </c>
      <c r="BDA38" s="56">
        <f t="shared" si="1402"/>
        <v>0</v>
      </c>
      <c r="BDB38" s="56">
        <f t="shared" si="1403"/>
        <v>0</v>
      </c>
      <c r="BDC38" s="56">
        <f t="shared" si="1404"/>
        <v>0</v>
      </c>
      <c r="BDD38" s="56">
        <f t="shared" si="1405"/>
        <v>0</v>
      </c>
      <c r="BDE38" s="56">
        <f t="shared" si="1406"/>
        <v>0</v>
      </c>
      <c r="BDF38" s="56">
        <f t="shared" si="1407"/>
        <v>0</v>
      </c>
      <c r="BDG38" s="56">
        <f t="shared" si="1408"/>
        <v>0</v>
      </c>
      <c r="BDH38" s="56">
        <f t="shared" si="1409"/>
        <v>0</v>
      </c>
      <c r="BDI38" s="56">
        <f t="shared" si="1410"/>
        <v>0</v>
      </c>
      <c r="BDJ38" s="56">
        <f t="shared" si="1411"/>
        <v>0</v>
      </c>
      <c r="BDK38" s="56">
        <f t="shared" si="1412"/>
        <v>0</v>
      </c>
      <c r="BDL38" s="56">
        <f t="shared" si="1413"/>
        <v>0</v>
      </c>
      <c r="BDM38" s="56">
        <f t="shared" si="1414"/>
        <v>0</v>
      </c>
      <c r="BDN38" s="56">
        <f t="shared" si="1415"/>
        <v>0</v>
      </c>
      <c r="BDO38" s="56">
        <f t="shared" si="1416"/>
        <v>0</v>
      </c>
      <c r="BDP38" s="56">
        <f t="shared" si="1417"/>
        <v>0</v>
      </c>
      <c r="BDQ38" s="56">
        <f t="shared" si="1418"/>
        <v>0</v>
      </c>
      <c r="BDR38" s="56">
        <f t="shared" si="1419"/>
        <v>0</v>
      </c>
      <c r="BDS38" s="56">
        <f t="shared" si="1420"/>
        <v>0</v>
      </c>
      <c r="BDT38" s="56">
        <f t="shared" si="1421"/>
        <v>0</v>
      </c>
      <c r="BDU38" s="56">
        <f t="shared" si="1422"/>
        <v>0</v>
      </c>
      <c r="BDV38" s="56">
        <f t="shared" si="1423"/>
        <v>0</v>
      </c>
      <c r="BDW38" s="56">
        <f t="shared" si="1424"/>
        <v>0</v>
      </c>
      <c r="BDX38" s="56">
        <f t="shared" si="1425"/>
        <v>0</v>
      </c>
      <c r="BDY38" s="56">
        <f t="shared" si="1426"/>
        <v>0</v>
      </c>
      <c r="BDZ38" s="56">
        <f t="shared" si="1427"/>
        <v>0</v>
      </c>
      <c r="BEA38" s="56">
        <f t="shared" si="1428"/>
        <v>0</v>
      </c>
      <c r="BEB38" s="56">
        <f t="shared" si="1429"/>
        <v>0</v>
      </c>
      <c r="BEC38" s="56">
        <f t="shared" si="1430"/>
        <v>0</v>
      </c>
      <c r="BED38" s="56">
        <f t="shared" si="1431"/>
        <v>0</v>
      </c>
      <c r="BEE38" s="56">
        <f t="shared" si="1432"/>
        <v>0</v>
      </c>
      <c r="BEF38" s="56">
        <f t="shared" si="1433"/>
        <v>0</v>
      </c>
      <c r="BEG38" s="56">
        <f t="shared" si="1434"/>
        <v>0</v>
      </c>
      <c r="BEH38" s="56">
        <f t="shared" si="1435"/>
        <v>0</v>
      </c>
      <c r="BEI38" s="56">
        <f t="shared" si="1436"/>
        <v>0</v>
      </c>
      <c r="BEJ38" s="56">
        <f t="shared" si="1437"/>
        <v>0</v>
      </c>
      <c r="BEK38" s="56">
        <f t="shared" si="1438"/>
        <v>0</v>
      </c>
      <c r="BEL38" s="56">
        <f t="shared" si="1439"/>
        <v>0</v>
      </c>
      <c r="BEM38" s="56">
        <f t="shared" si="1440"/>
        <v>0</v>
      </c>
      <c r="BEN38" s="56">
        <f t="shared" si="1441"/>
        <v>0</v>
      </c>
      <c r="BEO38" s="56">
        <f t="shared" si="1442"/>
        <v>0</v>
      </c>
      <c r="BEP38" s="56">
        <f t="shared" si="1443"/>
        <v>0</v>
      </c>
      <c r="BEQ38" s="56">
        <f t="shared" si="1444"/>
        <v>0</v>
      </c>
      <c r="BER38" s="56">
        <f t="shared" si="1445"/>
        <v>0</v>
      </c>
      <c r="BES38" s="56">
        <f t="shared" si="1446"/>
        <v>0</v>
      </c>
      <c r="BET38" s="56">
        <f t="shared" si="1447"/>
        <v>0</v>
      </c>
      <c r="BEU38" s="56">
        <f t="shared" si="1448"/>
        <v>0</v>
      </c>
      <c r="BEV38" s="56">
        <f t="shared" si="1449"/>
        <v>0</v>
      </c>
      <c r="BEW38" s="56">
        <f t="shared" si="1450"/>
        <v>0</v>
      </c>
      <c r="BEX38" s="56">
        <f t="shared" si="1451"/>
        <v>0</v>
      </c>
      <c r="BEY38" s="56">
        <f t="shared" si="1452"/>
        <v>0</v>
      </c>
      <c r="BEZ38" s="56">
        <f t="shared" si="1453"/>
        <v>0</v>
      </c>
      <c r="BFA38" s="56">
        <f t="shared" si="1454"/>
        <v>0</v>
      </c>
      <c r="BFB38" s="56">
        <f t="shared" si="1455"/>
        <v>0</v>
      </c>
      <c r="BFC38" s="56">
        <f t="shared" si="1456"/>
        <v>0</v>
      </c>
      <c r="BFD38" s="56">
        <f t="shared" si="1457"/>
        <v>0</v>
      </c>
      <c r="BFE38" s="56">
        <f t="shared" si="1458"/>
        <v>0</v>
      </c>
      <c r="BFF38" s="56">
        <f t="shared" si="1459"/>
        <v>0</v>
      </c>
      <c r="BFG38" s="56">
        <f t="shared" si="1460"/>
        <v>0</v>
      </c>
      <c r="BFH38" s="56">
        <f t="shared" si="1461"/>
        <v>0</v>
      </c>
      <c r="BFI38" s="56">
        <f t="shared" si="1462"/>
        <v>0</v>
      </c>
      <c r="BFJ38" s="56">
        <f t="shared" si="1463"/>
        <v>0</v>
      </c>
      <c r="BFK38" s="56">
        <f t="shared" si="1464"/>
        <v>0</v>
      </c>
      <c r="BFL38" s="56">
        <f t="shared" si="1465"/>
        <v>0</v>
      </c>
      <c r="BFM38" s="56">
        <f t="shared" si="1466"/>
        <v>0</v>
      </c>
      <c r="BFN38" s="56">
        <f t="shared" si="1467"/>
        <v>0</v>
      </c>
      <c r="BFO38" s="56">
        <f t="shared" si="1468"/>
        <v>0</v>
      </c>
      <c r="BFP38" s="56">
        <f t="shared" si="1469"/>
        <v>0</v>
      </c>
      <c r="BFQ38" s="56">
        <f t="shared" si="1470"/>
        <v>0</v>
      </c>
      <c r="BFR38" s="56">
        <f t="shared" si="1471"/>
        <v>0</v>
      </c>
      <c r="BFS38" s="56">
        <f t="shared" si="1472"/>
        <v>0</v>
      </c>
      <c r="BFT38" s="56">
        <f t="shared" si="1473"/>
        <v>0</v>
      </c>
      <c r="BFU38" s="56">
        <f t="shared" si="1474"/>
        <v>0</v>
      </c>
      <c r="BFV38" s="56">
        <f t="shared" si="1475"/>
        <v>0</v>
      </c>
      <c r="BFW38" s="56">
        <f t="shared" si="1476"/>
        <v>0</v>
      </c>
      <c r="BFX38" s="56">
        <f t="shared" si="1477"/>
        <v>0</v>
      </c>
      <c r="BFY38" s="56">
        <f t="shared" si="1478"/>
        <v>0</v>
      </c>
      <c r="BFZ38" s="56">
        <f t="shared" si="1479"/>
        <v>0</v>
      </c>
      <c r="BGA38" s="56">
        <f t="shared" si="1480"/>
        <v>0</v>
      </c>
      <c r="BGB38" s="56">
        <f t="shared" si="1481"/>
        <v>0</v>
      </c>
      <c r="BGC38" s="56">
        <f t="shared" si="1482"/>
        <v>0</v>
      </c>
      <c r="BGD38" s="56">
        <f t="shared" si="1483"/>
        <v>0</v>
      </c>
      <c r="BGE38" s="56">
        <f t="shared" si="1484"/>
        <v>0</v>
      </c>
      <c r="BGF38" s="56">
        <f t="shared" si="1485"/>
        <v>0</v>
      </c>
      <c r="BGG38" s="56">
        <f t="shared" si="1486"/>
        <v>0</v>
      </c>
      <c r="BGH38" s="56">
        <f t="shared" si="1487"/>
        <v>0</v>
      </c>
      <c r="BGI38" s="56">
        <f t="shared" si="1488"/>
        <v>0</v>
      </c>
      <c r="BGJ38" s="56">
        <f t="shared" si="1489"/>
        <v>0</v>
      </c>
      <c r="BGK38" s="56">
        <f t="shared" si="1490"/>
        <v>0</v>
      </c>
      <c r="BGL38" s="56">
        <f t="shared" si="1491"/>
        <v>0</v>
      </c>
      <c r="BGM38" s="56">
        <f t="shared" si="1492"/>
        <v>0</v>
      </c>
      <c r="BGN38" s="56">
        <f t="shared" si="1493"/>
        <v>0</v>
      </c>
      <c r="BGO38" s="56">
        <f t="shared" si="1494"/>
        <v>0</v>
      </c>
      <c r="BGP38" s="56">
        <f t="shared" si="1495"/>
        <v>0</v>
      </c>
      <c r="BGQ38" s="56">
        <f t="shared" si="1496"/>
        <v>0</v>
      </c>
      <c r="BGR38" s="56">
        <f t="shared" si="1497"/>
        <v>0</v>
      </c>
      <c r="BGS38" s="56">
        <f t="shared" si="1498"/>
        <v>0</v>
      </c>
      <c r="BGT38" s="56">
        <f t="shared" si="1499"/>
        <v>0</v>
      </c>
      <c r="BGU38" s="56">
        <f t="shared" si="1500"/>
        <v>0</v>
      </c>
      <c r="BGV38" s="56">
        <f t="shared" si="1501"/>
        <v>0</v>
      </c>
      <c r="BGW38" s="56">
        <f t="shared" si="1502"/>
        <v>0</v>
      </c>
      <c r="BGX38" s="56">
        <f t="shared" si="1503"/>
        <v>0</v>
      </c>
      <c r="BGY38" s="56">
        <f t="shared" si="1504"/>
        <v>0</v>
      </c>
      <c r="BGZ38" s="56">
        <f t="shared" si="1505"/>
        <v>0</v>
      </c>
      <c r="BHA38" s="56">
        <f t="shared" si="1506"/>
        <v>0</v>
      </c>
      <c r="BHB38" s="56">
        <f t="shared" si="1507"/>
        <v>0</v>
      </c>
      <c r="BHC38" s="56">
        <f t="shared" si="1508"/>
        <v>0</v>
      </c>
      <c r="BHD38" s="56">
        <f t="shared" si="1509"/>
        <v>0</v>
      </c>
      <c r="BHE38" s="56">
        <f t="shared" si="1510"/>
        <v>0</v>
      </c>
      <c r="BHF38" s="56">
        <f t="shared" si="1511"/>
        <v>0</v>
      </c>
      <c r="BHG38" s="56">
        <f t="shared" si="1512"/>
        <v>0</v>
      </c>
      <c r="BHH38" s="56">
        <f t="shared" si="1513"/>
        <v>0</v>
      </c>
      <c r="BHI38" s="56">
        <f t="shared" si="1514"/>
        <v>0</v>
      </c>
      <c r="BHJ38" s="56">
        <f t="shared" si="1515"/>
        <v>0</v>
      </c>
      <c r="BHK38" s="56">
        <f t="shared" si="1516"/>
        <v>0</v>
      </c>
      <c r="BHL38" s="56">
        <f t="shared" si="1517"/>
        <v>0</v>
      </c>
      <c r="BHM38" s="56">
        <f t="shared" si="1518"/>
        <v>0</v>
      </c>
      <c r="BHN38" s="56">
        <f t="shared" si="1519"/>
        <v>0</v>
      </c>
      <c r="BHO38" s="56">
        <f t="shared" si="1520"/>
        <v>0</v>
      </c>
      <c r="BHP38" s="56">
        <f t="shared" si="1521"/>
        <v>0</v>
      </c>
      <c r="BHQ38" s="56">
        <f t="shared" si="1522"/>
        <v>0</v>
      </c>
      <c r="BHR38" s="56">
        <f t="shared" si="1523"/>
        <v>0</v>
      </c>
      <c r="BHS38" s="56">
        <f t="shared" si="1524"/>
        <v>0</v>
      </c>
      <c r="BHT38" s="56">
        <f t="shared" si="1525"/>
        <v>0</v>
      </c>
      <c r="BHU38" s="56">
        <f t="shared" si="1526"/>
        <v>0</v>
      </c>
      <c r="BHV38" s="56">
        <f t="shared" si="1527"/>
        <v>0</v>
      </c>
      <c r="BHW38" s="56">
        <f t="shared" si="1528"/>
        <v>0</v>
      </c>
      <c r="BHX38" s="56">
        <f t="shared" si="1529"/>
        <v>0</v>
      </c>
      <c r="BHY38" s="56">
        <f t="shared" si="1530"/>
        <v>0</v>
      </c>
      <c r="BHZ38" s="56">
        <f t="shared" si="1531"/>
        <v>0</v>
      </c>
      <c r="BIA38" s="56">
        <f t="shared" si="1532"/>
        <v>0</v>
      </c>
      <c r="BIB38" s="56">
        <f t="shared" si="1533"/>
        <v>0</v>
      </c>
      <c r="BIC38" s="56">
        <f t="shared" si="1534"/>
        <v>0</v>
      </c>
      <c r="BID38" s="56">
        <f t="shared" si="1535"/>
        <v>0</v>
      </c>
      <c r="BIE38" s="56">
        <f t="shared" si="1536"/>
        <v>0</v>
      </c>
      <c r="BIF38" s="56">
        <f t="shared" si="1537"/>
        <v>0</v>
      </c>
      <c r="BIG38" s="56">
        <f t="shared" si="1538"/>
        <v>0</v>
      </c>
      <c r="BIH38" s="56">
        <f t="shared" si="1539"/>
        <v>0</v>
      </c>
      <c r="BII38" s="56">
        <f t="shared" si="1540"/>
        <v>0</v>
      </c>
      <c r="BIJ38" s="56">
        <f t="shared" si="1541"/>
        <v>0</v>
      </c>
      <c r="BIK38" s="56">
        <f t="shared" si="1542"/>
        <v>0</v>
      </c>
      <c r="BIL38" s="56">
        <f t="shared" si="1543"/>
        <v>0</v>
      </c>
      <c r="BIM38" s="56">
        <f t="shared" si="1544"/>
        <v>0</v>
      </c>
      <c r="BIN38" s="56">
        <f t="shared" si="1545"/>
        <v>0</v>
      </c>
      <c r="BIO38" s="56">
        <f t="shared" si="1546"/>
        <v>0</v>
      </c>
      <c r="BIP38" s="56">
        <f t="shared" si="1547"/>
        <v>0</v>
      </c>
      <c r="BIQ38" s="56">
        <f t="shared" si="1548"/>
        <v>0</v>
      </c>
      <c r="BIR38" s="56">
        <f t="shared" si="1549"/>
        <v>0</v>
      </c>
      <c r="BIS38" s="56">
        <f t="shared" si="1550"/>
        <v>0</v>
      </c>
      <c r="BIT38" s="56">
        <f t="shared" si="1551"/>
        <v>0</v>
      </c>
      <c r="BIU38" s="56">
        <f t="shared" si="1552"/>
        <v>0</v>
      </c>
      <c r="BIV38" s="56">
        <f t="shared" si="1553"/>
        <v>0</v>
      </c>
      <c r="BIW38" s="56">
        <f t="shared" si="1554"/>
        <v>0</v>
      </c>
      <c r="BIX38" s="56">
        <f t="shared" si="1555"/>
        <v>0</v>
      </c>
      <c r="BIY38" s="56">
        <f t="shared" si="1556"/>
        <v>0</v>
      </c>
      <c r="BIZ38" s="56">
        <f t="shared" si="1557"/>
        <v>0</v>
      </c>
      <c r="BJA38" s="56">
        <f t="shared" si="1558"/>
        <v>0</v>
      </c>
      <c r="BJB38" s="56">
        <f t="shared" si="1559"/>
        <v>0</v>
      </c>
      <c r="BJC38" s="56">
        <f t="shared" si="1560"/>
        <v>0</v>
      </c>
      <c r="BJD38" s="56">
        <f t="shared" si="1561"/>
        <v>0</v>
      </c>
      <c r="BJE38" s="56">
        <f t="shared" si="1562"/>
        <v>0</v>
      </c>
      <c r="BJF38" s="56">
        <f t="shared" si="1563"/>
        <v>0</v>
      </c>
      <c r="BJG38" s="56">
        <f t="shared" si="1564"/>
        <v>0</v>
      </c>
      <c r="BJH38" s="56">
        <f t="shared" si="1565"/>
        <v>0</v>
      </c>
      <c r="BJI38" s="56">
        <f t="shared" si="1566"/>
        <v>0</v>
      </c>
      <c r="BJJ38" s="56">
        <f t="shared" si="1567"/>
        <v>0</v>
      </c>
      <c r="BJK38" s="56">
        <f t="shared" si="1568"/>
        <v>0</v>
      </c>
      <c r="BJL38" s="56">
        <f t="shared" si="1569"/>
        <v>0</v>
      </c>
      <c r="BJM38" s="56">
        <f t="shared" si="1570"/>
        <v>0</v>
      </c>
      <c r="BJN38" s="56">
        <f t="shared" si="1571"/>
        <v>0</v>
      </c>
      <c r="BJO38" s="56">
        <f t="shared" si="1572"/>
        <v>0</v>
      </c>
      <c r="BJP38" s="56">
        <f t="shared" si="1573"/>
        <v>0</v>
      </c>
      <c r="BJQ38" s="56">
        <f t="shared" si="1574"/>
        <v>0</v>
      </c>
      <c r="BJR38" s="56">
        <f t="shared" si="1575"/>
        <v>0</v>
      </c>
      <c r="BJS38" s="56">
        <f t="shared" si="1576"/>
        <v>0</v>
      </c>
      <c r="BJT38" s="56">
        <f t="shared" si="1577"/>
        <v>0</v>
      </c>
      <c r="BJU38" s="56">
        <f t="shared" si="1578"/>
        <v>0</v>
      </c>
      <c r="BJV38" s="56">
        <f t="shared" si="1579"/>
        <v>0</v>
      </c>
      <c r="BJW38" s="56">
        <f t="shared" si="1580"/>
        <v>0</v>
      </c>
      <c r="BJX38" s="56">
        <f t="shared" si="1581"/>
        <v>0</v>
      </c>
      <c r="BJY38" s="56">
        <f t="shared" si="1582"/>
        <v>0</v>
      </c>
      <c r="BJZ38" s="56">
        <f t="shared" si="1583"/>
        <v>0</v>
      </c>
      <c r="BKA38" s="56">
        <f t="shared" si="1584"/>
        <v>0</v>
      </c>
      <c r="BKB38" s="56">
        <f t="shared" si="1585"/>
        <v>0</v>
      </c>
      <c r="BKC38" s="56">
        <f t="shared" si="1586"/>
        <v>0</v>
      </c>
      <c r="BKD38" s="56">
        <f t="shared" si="1587"/>
        <v>0</v>
      </c>
      <c r="BKE38" s="56">
        <f t="shared" si="1588"/>
        <v>0</v>
      </c>
      <c r="BKF38" s="56">
        <f t="shared" si="1589"/>
        <v>0</v>
      </c>
      <c r="BKG38" s="56">
        <f t="shared" si="1590"/>
        <v>0</v>
      </c>
      <c r="BKH38" s="56">
        <f t="shared" si="1591"/>
        <v>0</v>
      </c>
      <c r="BKI38" s="56">
        <f t="shared" si="1592"/>
        <v>0</v>
      </c>
      <c r="BKJ38" s="56">
        <f t="shared" si="1593"/>
        <v>0</v>
      </c>
      <c r="BKK38" s="56">
        <f t="shared" si="1594"/>
        <v>0</v>
      </c>
      <c r="BKL38" s="56">
        <f t="shared" si="1595"/>
        <v>0</v>
      </c>
      <c r="BKM38" s="56">
        <f t="shared" si="1596"/>
        <v>0</v>
      </c>
      <c r="BKN38" s="56">
        <f t="shared" si="1597"/>
        <v>0</v>
      </c>
      <c r="BKO38" s="56">
        <f t="shared" si="1598"/>
        <v>0</v>
      </c>
      <c r="BKP38" s="56">
        <f t="shared" si="1599"/>
        <v>0</v>
      </c>
      <c r="BKQ38" s="56">
        <f t="shared" si="1600"/>
        <v>0</v>
      </c>
      <c r="BKR38" s="56">
        <f t="shared" si="1601"/>
        <v>0</v>
      </c>
      <c r="BKS38" s="56">
        <f t="shared" si="1602"/>
        <v>0</v>
      </c>
      <c r="BKT38" s="56">
        <f t="shared" si="1603"/>
        <v>0</v>
      </c>
      <c r="BKU38" s="56">
        <f t="shared" si="1604"/>
        <v>0</v>
      </c>
      <c r="BKV38" s="56">
        <f t="shared" si="1605"/>
        <v>0</v>
      </c>
      <c r="BKW38" s="56">
        <f t="shared" si="1606"/>
        <v>0</v>
      </c>
      <c r="BKX38" s="56">
        <f t="shared" si="1607"/>
        <v>0</v>
      </c>
      <c r="BKY38" s="56">
        <f t="shared" si="1608"/>
        <v>0</v>
      </c>
      <c r="BKZ38" s="56">
        <f t="shared" si="1609"/>
        <v>0</v>
      </c>
      <c r="BLA38" s="56">
        <f t="shared" si="1610"/>
        <v>0</v>
      </c>
      <c r="BLB38" s="56">
        <f t="shared" si="1611"/>
        <v>0</v>
      </c>
      <c r="BLC38" s="56">
        <f t="shared" si="1612"/>
        <v>0</v>
      </c>
      <c r="BLD38" s="56">
        <f t="shared" si="1613"/>
        <v>0</v>
      </c>
      <c r="BLE38" s="56">
        <f t="shared" si="1614"/>
        <v>0</v>
      </c>
      <c r="BLF38" s="56">
        <f t="shared" si="1615"/>
        <v>0</v>
      </c>
      <c r="BLG38" s="56">
        <f t="shared" si="1616"/>
        <v>0</v>
      </c>
      <c r="BLH38" s="56">
        <f t="shared" si="1617"/>
        <v>0</v>
      </c>
      <c r="BLI38" s="56">
        <f t="shared" si="1618"/>
        <v>0</v>
      </c>
      <c r="BLJ38" s="56">
        <f t="shared" si="1619"/>
        <v>0</v>
      </c>
      <c r="BLK38" s="56">
        <f t="shared" si="1620"/>
        <v>0</v>
      </c>
      <c r="BLL38" s="56">
        <f t="shared" si="1621"/>
        <v>0</v>
      </c>
      <c r="BLM38" s="56">
        <f t="shared" si="1622"/>
        <v>0</v>
      </c>
      <c r="BLN38" s="56">
        <f t="shared" si="1623"/>
        <v>0</v>
      </c>
      <c r="BLO38" s="56">
        <f t="shared" si="1624"/>
        <v>0</v>
      </c>
      <c r="BLP38" s="56">
        <f t="shared" si="1625"/>
        <v>0</v>
      </c>
      <c r="BLQ38" s="56">
        <f t="shared" si="1626"/>
        <v>0</v>
      </c>
      <c r="BLR38" s="56">
        <f t="shared" si="1627"/>
        <v>0</v>
      </c>
      <c r="BLS38" s="56">
        <f t="shared" si="1628"/>
        <v>0</v>
      </c>
      <c r="BLT38" s="56">
        <f t="shared" si="1629"/>
        <v>0</v>
      </c>
      <c r="BLU38" s="56">
        <f t="shared" si="1630"/>
        <v>0</v>
      </c>
      <c r="BLV38" s="56">
        <f t="shared" si="1631"/>
        <v>0</v>
      </c>
      <c r="BLW38" s="56">
        <f t="shared" si="1632"/>
        <v>0</v>
      </c>
      <c r="BLX38" s="56">
        <f t="shared" si="1633"/>
        <v>0</v>
      </c>
      <c r="BLY38" s="56">
        <f t="shared" si="1634"/>
        <v>0</v>
      </c>
      <c r="BLZ38" s="56">
        <f t="shared" si="1635"/>
        <v>0</v>
      </c>
      <c r="BMA38" s="56">
        <f t="shared" si="1636"/>
        <v>0</v>
      </c>
      <c r="BMB38" s="56">
        <f t="shared" si="1637"/>
        <v>0</v>
      </c>
      <c r="BMC38" s="56">
        <f t="shared" si="1638"/>
        <v>0</v>
      </c>
      <c r="BMD38" s="56">
        <f t="shared" si="1639"/>
        <v>0</v>
      </c>
      <c r="BME38" s="56">
        <f t="shared" si="1640"/>
        <v>0</v>
      </c>
      <c r="BMF38" s="56">
        <f t="shared" si="1641"/>
        <v>0</v>
      </c>
      <c r="BMG38" s="56">
        <f t="shared" si="1642"/>
        <v>0</v>
      </c>
      <c r="BMH38" s="56">
        <f t="shared" si="1643"/>
        <v>0</v>
      </c>
      <c r="BMI38" s="56">
        <f t="shared" si="1644"/>
        <v>0</v>
      </c>
      <c r="BMJ38" s="56">
        <f t="shared" si="1645"/>
        <v>0</v>
      </c>
      <c r="BMK38" s="56">
        <f t="shared" si="1646"/>
        <v>0</v>
      </c>
      <c r="BML38" s="56">
        <f t="shared" si="1647"/>
        <v>0</v>
      </c>
      <c r="BMM38" s="56">
        <f t="shared" si="1648"/>
        <v>0</v>
      </c>
      <c r="BMN38" s="56">
        <f t="shared" si="1649"/>
        <v>0</v>
      </c>
      <c r="BMO38" s="56">
        <f t="shared" si="1650"/>
        <v>0</v>
      </c>
      <c r="BMP38" s="56">
        <f t="shared" si="1651"/>
        <v>0</v>
      </c>
      <c r="BMQ38" s="56">
        <f t="shared" si="1652"/>
        <v>0</v>
      </c>
      <c r="BMR38" s="56">
        <f t="shared" si="1653"/>
        <v>0</v>
      </c>
      <c r="BMS38" s="56">
        <f t="shared" si="1654"/>
        <v>0</v>
      </c>
      <c r="BMT38" s="56">
        <f t="shared" si="1655"/>
        <v>0</v>
      </c>
      <c r="BMU38" s="56">
        <f t="shared" si="1656"/>
        <v>0</v>
      </c>
      <c r="BMV38" s="56">
        <f t="shared" si="1657"/>
        <v>0</v>
      </c>
      <c r="BMW38" s="56">
        <f t="shared" si="1658"/>
        <v>0</v>
      </c>
      <c r="BMX38" s="56">
        <f t="shared" si="1659"/>
        <v>0</v>
      </c>
      <c r="BMY38" s="56">
        <f t="shared" si="1660"/>
        <v>0</v>
      </c>
      <c r="BMZ38" s="56">
        <f t="shared" si="1661"/>
        <v>0</v>
      </c>
      <c r="BNA38" s="56">
        <f t="shared" si="1662"/>
        <v>0</v>
      </c>
      <c r="BNB38" s="56">
        <f t="shared" si="1663"/>
        <v>0</v>
      </c>
      <c r="BNC38" s="56">
        <f t="shared" si="1664"/>
        <v>0</v>
      </c>
      <c r="BND38" s="56">
        <f t="shared" si="1665"/>
        <v>0</v>
      </c>
      <c r="BNE38" s="56">
        <f t="shared" si="1666"/>
        <v>0</v>
      </c>
      <c r="BNF38" s="56">
        <f t="shared" si="1667"/>
        <v>0</v>
      </c>
      <c r="BNG38" s="56">
        <f t="shared" si="1668"/>
        <v>0</v>
      </c>
      <c r="BNH38" s="56">
        <f t="shared" si="1669"/>
        <v>0</v>
      </c>
      <c r="BNI38" s="56">
        <f t="shared" si="1670"/>
        <v>0</v>
      </c>
      <c r="BNJ38" s="56">
        <f t="shared" si="1671"/>
        <v>0</v>
      </c>
      <c r="BNK38" s="56">
        <f t="shared" si="1672"/>
        <v>0</v>
      </c>
      <c r="BNL38" s="56">
        <f t="shared" si="1673"/>
        <v>0</v>
      </c>
      <c r="BNM38" s="56">
        <f t="shared" si="1674"/>
        <v>0</v>
      </c>
      <c r="BNN38" s="56">
        <f t="shared" si="1675"/>
        <v>0</v>
      </c>
      <c r="BNO38" s="56">
        <f t="shared" si="1676"/>
        <v>0</v>
      </c>
      <c r="BNP38" s="56">
        <f t="shared" si="1677"/>
        <v>0</v>
      </c>
      <c r="BNQ38" s="56">
        <f t="shared" si="1678"/>
        <v>0</v>
      </c>
      <c r="BNR38" s="56">
        <f t="shared" si="1679"/>
        <v>0</v>
      </c>
      <c r="BNS38" s="56">
        <f t="shared" si="1680"/>
        <v>0</v>
      </c>
      <c r="BNT38" s="56">
        <f t="shared" si="1681"/>
        <v>0</v>
      </c>
      <c r="BNU38" s="56">
        <f t="shared" si="1682"/>
        <v>0</v>
      </c>
      <c r="BNV38" s="56">
        <f t="shared" si="1683"/>
        <v>0</v>
      </c>
      <c r="BNW38" s="56">
        <f t="shared" si="1684"/>
        <v>0</v>
      </c>
      <c r="BNX38" s="56">
        <f t="shared" si="1685"/>
        <v>0</v>
      </c>
      <c r="BNY38" s="56">
        <f t="shared" si="1686"/>
        <v>0</v>
      </c>
      <c r="BNZ38" s="56">
        <f t="shared" si="1687"/>
        <v>0</v>
      </c>
      <c r="BOA38" s="56">
        <f t="shared" si="1688"/>
        <v>0</v>
      </c>
      <c r="BOB38" s="56">
        <f t="shared" si="1689"/>
        <v>0</v>
      </c>
      <c r="BOC38" s="56">
        <f t="shared" si="1690"/>
        <v>0</v>
      </c>
      <c r="BOD38" s="56">
        <f t="shared" si="1691"/>
        <v>0</v>
      </c>
      <c r="BOE38" s="56">
        <f t="shared" si="1692"/>
        <v>0</v>
      </c>
      <c r="BOF38" s="56">
        <f t="shared" si="1693"/>
        <v>0</v>
      </c>
      <c r="BOG38" s="56">
        <f t="shared" si="1694"/>
        <v>0</v>
      </c>
      <c r="BOH38" s="56">
        <f t="shared" si="1695"/>
        <v>0</v>
      </c>
      <c r="BOI38" s="56">
        <f t="shared" si="1696"/>
        <v>0</v>
      </c>
      <c r="BOJ38" s="56">
        <f t="shared" si="1697"/>
        <v>0</v>
      </c>
      <c r="BOK38" s="56">
        <f t="shared" si="1698"/>
        <v>0</v>
      </c>
      <c r="BOL38" s="56">
        <f t="shared" si="1699"/>
        <v>0</v>
      </c>
      <c r="BOM38" s="56">
        <f t="shared" si="1700"/>
        <v>0</v>
      </c>
      <c r="BON38" s="56">
        <f t="shared" si="1701"/>
        <v>0</v>
      </c>
      <c r="BOO38" s="56">
        <f t="shared" si="1702"/>
        <v>0</v>
      </c>
      <c r="BOP38" s="56">
        <f t="shared" si="1703"/>
        <v>0</v>
      </c>
      <c r="BOQ38" s="56">
        <f t="shared" si="1704"/>
        <v>0</v>
      </c>
      <c r="BOR38" s="56">
        <f t="shared" si="1705"/>
        <v>0</v>
      </c>
      <c r="BOS38" s="56">
        <f t="shared" si="1706"/>
        <v>0</v>
      </c>
      <c r="BOT38" s="56">
        <f t="shared" si="1707"/>
        <v>0</v>
      </c>
      <c r="BOU38" s="56">
        <f t="shared" si="1708"/>
        <v>0</v>
      </c>
      <c r="BOV38" s="56">
        <f t="shared" si="1709"/>
        <v>0</v>
      </c>
      <c r="BOW38" s="56">
        <f t="shared" si="1710"/>
        <v>0</v>
      </c>
      <c r="BOX38" s="56">
        <f t="shared" si="1711"/>
        <v>0</v>
      </c>
      <c r="BOY38" s="56">
        <f t="shared" si="1712"/>
        <v>0</v>
      </c>
      <c r="BOZ38" s="56">
        <f t="shared" si="1713"/>
        <v>0</v>
      </c>
      <c r="BPA38" s="56">
        <f t="shared" si="1714"/>
        <v>0</v>
      </c>
      <c r="BPB38" s="56">
        <f t="shared" si="1715"/>
        <v>0</v>
      </c>
      <c r="BPC38" s="56">
        <f t="shared" si="1716"/>
        <v>0</v>
      </c>
      <c r="BPD38" s="56">
        <f t="shared" si="1717"/>
        <v>0</v>
      </c>
      <c r="BPE38" s="56">
        <f t="shared" si="1718"/>
        <v>0</v>
      </c>
      <c r="BPF38" s="56">
        <f t="shared" si="1719"/>
        <v>0</v>
      </c>
      <c r="BPG38" s="56">
        <f t="shared" si="1720"/>
        <v>0</v>
      </c>
      <c r="BPH38" s="56">
        <f t="shared" si="1721"/>
        <v>0</v>
      </c>
      <c r="BPI38" s="56">
        <f t="shared" si="1722"/>
        <v>0</v>
      </c>
      <c r="BPJ38" s="56">
        <f t="shared" si="1723"/>
        <v>0</v>
      </c>
      <c r="BPK38" s="56">
        <f t="shared" si="1724"/>
        <v>0</v>
      </c>
      <c r="BPL38" s="56">
        <f t="shared" si="1725"/>
        <v>0</v>
      </c>
      <c r="BPM38" s="56">
        <f t="shared" si="1726"/>
        <v>0</v>
      </c>
      <c r="BPN38" s="56">
        <f t="shared" si="1727"/>
        <v>0</v>
      </c>
      <c r="BPO38" s="56">
        <f t="shared" si="1728"/>
        <v>0</v>
      </c>
      <c r="BPP38" s="56">
        <f t="shared" si="1729"/>
        <v>0</v>
      </c>
      <c r="BPQ38" s="56">
        <f t="shared" si="1730"/>
        <v>0</v>
      </c>
      <c r="BPR38" s="56">
        <f t="shared" si="1731"/>
        <v>0</v>
      </c>
      <c r="BPS38" s="56">
        <f t="shared" si="1732"/>
        <v>0</v>
      </c>
      <c r="BPT38" s="56">
        <f t="shared" si="1733"/>
        <v>0</v>
      </c>
      <c r="BPU38" s="56">
        <f t="shared" si="1734"/>
        <v>0</v>
      </c>
      <c r="BPV38" s="56">
        <f t="shared" si="1735"/>
        <v>0</v>
      </c>
      <c r="BPW38" s="56">
        <f t="shared" si="1736"/>
        <v>0</v>
      </c>
      <c r="BPX38" s="56">
        <f t="shared" si="1737"/>
        <v>0</v>
      </c>
      <c r="BPY38" s="56">
        <f t="shared" si="1738"/>
        <v>0</v>
      </c>
      <c r="BPZ38" s="56">
        <f t="shared" si="1739"/>
        <v>0</v>
      </c>
      <c r="BQA38" s="56">
        <f t="shared" si="1740"/>
        <v>0</v>
      </c>
      <c r="BQB38" s="56">
        <f t="shared" si="1741"/>
        <v>0</v>
      </c>
      <c r="BQC38" s="56">
        <f t="shared" si="1742"/>
        <v>0</v>
      </c>
      <c r="BQD38" s="56">
        <f t="shared" si="1743"/>
        <v>0</v>
      </c>
      <c r="BQE38" s="56">
        <f t="shared" si="1744"/>
        <v>0</v>
      </c>
      <c r="BQF38" s="56">
        <f t="shared" si="1745"/>
        <v>0</v>
      </c>
      <c r="BQG38" s="56">
        <f t="shared" si="1746"/>
        <v>0</v>
      </c>
      <c r="BQH38" s="56">
        <f t="shared" si="1747"/>
        <v>0</v>
      </c>
      <c r="BQI38" s="56">
        <f t="shared" si="1748"/>
        <v>0</v>
      </c>
      <c r="BQJ38" s="56">
        <f t="shared" si="1749"/>
        <v>0</v>
      </c>
      <c r="BQK38" s="56">
        <f t="shared" si="1750"/>
        <v>0</v>
      </c>
      <c r="BQL38" s="56">
        <f t="shared" si="1751"/>
        <v>0</v>
      </c>
      <c r="BQM38" s="56">
        <f t="shared" si="1752"/>
        <v>0</v>
      </c>
      <c r="BQN38" s="56">
        <f t="shared" si="1753"/>
        <v>0</v>
      </c>
      <c r="BQO38" s="56">
        <f t="shared" si="1754"/>
        <v>0</v>
      </c>
      <c r="BQP38" s="56">
        <f t="shared" si="1755"/>
        <v>0</v>
      </c>
      <c r="BQQ38" s="56">
        <f t="shared" si="1756"/>
        <v>0</v>
      </c>
      <c r="BQR38" s="56">
        <f t="shared" si="1757"/>
        <v>0</v>
      </c>
      <c r="BQS38" s="56">
        <f t="shared" si="1758"/>
        <v>0</v>
      </c>
      <c r="BQT38" s="56">
        <f t="shared" si="1759"/>
        <v>0</v>
      </c>
      <c r="BQU38" s="56">
        <f t="shared" si="1760"/>
        <v>0</v>
      </c>
      <c r="BQV38" s="56">
        <f t="shared" si="1761"/>
        <v>0</v>
      </c>
      <c r="BQW38" s="56">
        <f t="shared" si="1762"/>
        <v>0</v>
      </c>
      <c r="BQX38" s="56">
        <f t="shared" si="1763"/>
        <v>0</v>
      </c>
      <c r="BQY38" s="56">
        <f t="shared" si="1764"/>
        <v>0</v>
      </c>
      <c r="BQZ38" s="56">
        <f t="shared" si="1765"/>
        <v>0</v>
      </c>
      <c r="BRA38" s="56">
        <f t="shared" si="1766"/>
        <v>0</v>
      </c>
      <c r="BRB38" s="56">
        <f t="shared" si="1767"/>
        <v>0</v>
      </c>
      <c r="BRC38" s="56">
        <f t="shared" si="1768"/>
        <v>0</v>
      </c>
      <c r="BRD38" s="56">
        <f t="shared" si="1769"/>
        <v>0</v>
      </c>
      <c r="BRE38" s="56">
        <f t="shared" si="1770"/>
        <v>0</v>
      </c>
      <c r="BRF38" s="56">
        <f t="shared" si="1771"/>
        <v>0</v>
      </c>
      <c r="BRG38" s="56">
        <f t="shared" si="1772"/>
        <v>0</v>
      </c>
      <c r="BRH38" s="56">
        <f t="shared" si="1773"/>
        <v>0</v>
      </c>
      <c r="BRI38" s="56">
        <f t="shared" si="1774"/>
        <v>0</v>
      </c>
      <c r="BRJ38" s="56">
        <f t="shared" si="1775"/>
        <v>0</v>
      </c>
      <c r="BRK38" s="56">
        <f t="shared" si="1776"/>
        <v>0</v>
      </c>
      <c r="BRL38" s="56">
        <f t="shared" si="1777"/>
        <v>0</v>
      </c>
      <c r="BRM38" s="56">
        <f t="shared" si="1778"/>
        <v>0</v>
      </c>
      <c r="BRN38" s="56">
        <f t="shared" si="1779"/>
        <v>0</v>
      </c>
      <c r="BRO38" s="56">
        <f t="shared" si="1780"/>
        <v>0</v>
      </c>
      <c r="BRP38" s="56">
        <f t="shared" si="1781"/>
        <v>0</v>
      </c>
      <c r="BRQ38" s="56">
        <f t="shared" si="1782"/>
        <v>0</v>
      </c>
      <c r="BRR38" s="56">
        <f t="shared" si="1783"/>
        <v>0</v>
      </c>
      <c r="BRS38" s="56">
        <f t="shared" si="1784"/>
        <v>0</v>
      </c>
      <c r="BRT38" s="56">
        <f t="shared" si="1785"/>
        <v>0</v>
      </c>
      <c r="BRU38" s="56">
        <f t="shared" si="1786"/>
        <v>0</v>
      </c>
      <c r="BRV38" s="56">
        <f t="shared" si="1787"/>
        <v>0</v>
      </c>
      <c r="BRW38" s="56">
        <f t="shared" si="1788"/>
        <v>0</v>
      </c>
      <c r="BRX38" s="56">
        <f t="shared" si="1789"/>
        <v>0</v>
      </c>
      <c r="BRY38" s="56">
        <f t="shared" si="1790"/>
        <v>0</v>
      </c>
      <c r="BRZ38" s="56">
        <f t="shared" si="1791"/>
        <v>0</v>
      </c>
      <c r="BSA38" s="56">
        <f t="shared" si="1792"/>
        <v>0</v>
      </c>
      <c r="BSB38" s="56">
        <f t="shared" si="1793"/>
        <v>0</v>
      </c>
      <c r="BSC38" s="56">
        <f t="shared" si="1794"/>
        <v>0</v>
      </c>
      <c r="BSD38" s="56">
        <f t="shared" si="1795"/>
        <v>0</v>
      </c>
      <c r="BSE38" s="56">
        <f t="shared" si="1796"/>
        <v>0</v>
      </c>
      <c r="BSF38" s="56">
        <f t="shared" si="1797"/>
        <v>0</v>
      </c>
      <c r="BSG38" s="56">
        <f t="shared" si="1798"/>
        <v>0</v>
      </c>
      <c r="BSH38" s="56">
        <f t="shared" si="1799"/>
        <v>0</v>
      </c>
      <c r="BSI38" s="56">
        <f t="shared" si="1800"/>
        <v>0</v>
      </c>
      <c r="BSJ38" s="56">
        <f t="shared" si="1801"/>
        <v>0</v>
      </c>
      <c r="BSK38" s="56">
        <f t="shared" si="1802"/>
        <v>0</v>
      </c>
      <c r="BSL38" s="56">
        <f t="shared" si="1803"/>
        <v>0</v>
      </c>
      <c r="BSM38" s="56">
        <f t="shared" si="1804"/>
        <v>0</v>
      </c>
      <c r="BSN38" s="56">
        <f t="shared" si="1805"/>
        <v>0</v>
      </c>
      <c r="BSO38" s="56">
        <f t="shared" si="1806"/>
        <v>0</v>
      </c>
      <c r="BSP38" s="56">
        <f t="shared" si="1807"/>
        <v>0</v>
      </c>
      <c r="BSQ38" s="56">
        <f t="shared" si="1808"/>
        <v>0</v>
      </c>
      <c r="BSR38" s="56">
        <f t="shared" si="1809"/>
        <v>0</v>
      </c>
      <c r="BSS38" s="56">
        <f t="shared" si="1810"/>
        <v>0</v>
      </c>
      <c r="BST38" s="56">
        <f t="shared" si="1811"/>
        <v>0</v>
      </c>
      <c r="BSU38" s="56">
        <f t="shared" si="1812"/>
        <v>0</v>
      </c>
      <c r="BSV38" s="56">
        <f t="shared" si="1813"/>
        <v>0</v>
      </c>
      <c r="BSW38" s="56">
        <f t="shared" si="1814"/>
        <v>0</v>
      </c>
      <c r="BSX38" s="56">
        <f t="shared" si="1815"/>
        <v>0</v>
      </c>
      <c r="BSY38" s="56">
        <f t="shared" si="1816"/>
        <v>0</v>
      </c>
      <c r="BSZ38" s="56">
        <f t="shared" si="1817"/>
        <v>0</v>
      </c>
      <c r="BTA38" s="56">
        <f t="shared" si="1818"/>
        <v>0</v>
      </c>
      <c r="BTB38" s="56">
        <f t="shared" si="1819"/>
        <v>0</v>
      </c>
      <c r="BTC38" s="56">
        <f t="shared" si="1820"/>
        <v>0</v>
      </c>
      <c r="BTD38" s="56">
        <f t="shared" si="1821"/>
        <v>0</v>
      </c>
      <c r="BTE38" s="56">
        <f t="shared" si="1822"/>
        <v>0</v>
      </c>
      <c r="BTF38" s="56">
        <f t="shared" si="1823"/>
        <v>0</v>
      </c>
      <c r="BTG38" s="56">
        <f t="shared" si="1824"/>
        <v>0</v>
      </c>
      <c r="BTH38" s="56">
        <f t="shared" si="1825"/>
        <v>0</v>
      </c>
      <c r="BTI38" s="56">
        <f t="shared" si="1826"/>
        <v>0</v>
      </c>
      <c r="BTJ38" s="56">
        <f t="shared" si="1827"/>
        <v>0</v>
      </c>
      <c r="BTK38" s="56">
        <f t="shared" si="1828"/>
        <v>0</v>
      </c>
      <c r="BTL38" s="56">
        <f t="shared" si="1829"/>
        <v>0</v>
      </c>
      <c r="BTM38" s="56">
        <f t="shared" si="1830"/>
        <v>0</v>
      </c>
      <c r="BTN38" s="56">
        <f t="shared" si="1831"/>
        <v>0</v>
      </c>
      <c r="BTO38" s="56">
        <f t="shared" si="1832"/>
        <v>0</v>
      </c>
      <c r="BTP38" s="56">
        <f t="shared" si="1833"/>
        <v>0</v>
      </c>
      <c r="BTQ38" s="56">
        <f t="shared" si="1834"/>
        <v>0</v>
      </c>
      <c r="BTR38" s="56">
        <f t="shared" si="1835"/>
        <v>0</v>
      </c>
      <c r="BTS38" s="56">
        <f t="shared" si="1836"/>
        <v>0</v>
      </c>
      <c r="BTT38" s="56">
        <f t="shared" si="1837"/>
        <v>0</v>
      </c>
      <c r="BTU38" s="56">
        <f t="shared" si="1838"/>
        <v>0</v>
      </c>
      <c r="BTV38" s="56">
        <f t="shared" si="1839"/>
        <v>0</v>
      </c>
      <c r="BTW38" s="56">
        <f t="shared" si="1840"/>
        <v>0</v>
      </c>
      <c r="BTX38" s="56">
        <f t="shared" si="1841"/>
        <v>0</v>
      </c>
      <c r="BTY38" s="56">
        <f t="shared" si="1842"/>
        <v>0</v>
      </c>
      <c r="BTZ38" s="56">
        <f t="shared" si="1843"/>
        <v>0</v>
      </c>
      <c r="BUA38" s="56">
        <f t="shared" si="1844"/>
        <v>0</v>
      </c>
      <c r="BUB38" s="56">
        <f t="shared" si="1845"/>
        <v>0</v>
      </c>
      <c r="BUC38" s="56">
        <f t="shared" si="1846"/>
        <v>0</v>
      </c>
      <c r="BUD38" s="56">
        <f t="shared" si="1847"/>
        <v>0</v>
      </c>
      <c r="BUE38" s="56">
        <f t="shared" si="1848"/>
        <v>0</v>
      </c>
      <c r="BUF38" s="56">
        <f t="shared" si="1849"/>
        <v>0</v>
      </c>
      <c r="BUG38" s="56">
        <f t="shared" si="1850"/>
        <v>0</v>
      </c>
      <c r="BUH38" s="56">
        <f t="shared" si="1851"/>
        <v>0</v>
      </c>
      <c r="BUI38" s="56">
        <f t="shared" si="1852"/>
        <v>0</v>
      </c>
      <c r="BUJ38" s="56">
        <f t="shared" si="1853"/>
        <v>0</v>
      </c>
      <c r="BUK38" s="56">
        <f t="shared" si="1854"/>
        <v>0</v>
      </c>
      <c r="BUL38" s="56">
        <f t="shared" si="1855"/>
        <v>0</v>
      </c>
      <c r="BUM38" s="56">
        <f t="shared" si="1856"/>
        <v>0</v>
      </c>
      <c r="BUN38" s="56">
        <f t="shared" si="1857"/>
        <v>0</v>
      </c>
      <c r="BUO38" s="56">
        <f t="shared" si="1858"/>
        <v>0</v>
      </c>
      <c r="BUP38" s="56">
        <f t="shared" si="1859"/>
        <v>0</v>
      </c>
      <c r="BUQ38" s="56">
        <f t="shared" si="1860"/>
        <v>0</v>
      </c>
      <c r="BUR38" s="56">
        <f t="shared" si="1861"/>
        <v>0</v>
      </c>
      <c r="BUS38" s="56">
        <f t="shared" si="1862"/>
        <v>0</v>
      </c>
      <c r="BUT38" s="56">
        <f t="shared" si="1863"/>
        <v>0</v>
      </c>
      <c r="BUU38" s="56">
        <f t="shared" si="1864"/>
        <v>0</v>
      </c>
      <c r="BUV38" s="56">
        <f t="shared" si="1865"/>
        <v>0</v>
      </c>
      <c r="BUW38" s="56">
        <f t="shared" si="1866"/>
        <v>0</v>
      </c>
      <c r="BUX38" s="56">
        <f t="shared" si="1867"/>
        <v>0</v>
      </c>
      <c r="BUY38" s="56">
        <f t="shared" si="1868"/>
        <v>0</v>
      </c>
      <c r="BUZ38" s="56">
        <f t="shared" si="1869"/>
        <v>0</v>
      </c>
      <c r="BVA38" s="56">
        <f t="shared" si="1870"/>
        <v>0</v>
      </c>
      <c r="BVB38" s="56">
        <f t="shared" si="1871"/>
        <v>0</v>
      </c>
      <c r="BVC38" s="56">
        <f t="shared" si="1872"/>
        <v>0</v>
      </c>
      <c r="BVD38" s="56">
        <f t="shared" si="1873"/>
        <v>0</v>
      </c>
      <c r="BVE38" s="56">
        <f t="shared" si="1874"/>
        <v>0</v>
      </c>
      <c r="BVF38" s="56">
        <f t="shared" si="1875"/>
        <v>0</v>
      </c>
      <c r="BVG38" s="56">
        <f t="shared" si="1876"/>
        <v>0</v>
      </c>
      <c r="BVH38" s="56">
        <f t="shared" si="1877"/>
        <v>0</v>
      </c>
      <c r="BVI38" s="56">
        <f t="shared" si="1878"/>
        <v>0</v>
      </c>
      <c r="BVJ38" s="56">
        <f t="shared" si="1879"/>
        <v>0</v>
      </c>
      <c r="BVK38" s="56">
        <f t="shared" si="1880"/>
        <v>0</v>
      </c>
      <c r="BVL38" s="56">
        <f t="shared" si="1881"/>
        <v>0</v>
      </c>
      <c r="BVM38" s="56">
        <f t="shared" si="1882"/>
        <v>0</v>
      </c>
      <c r="BVN38" s="56">
        <f t="shared" si="1883"/>
        <v>0</v>
      </c>
      <c r="BVO38" s="56">
        <f t="shared" si="1884"/>
        <v>0</v>
      </c>
      <c r="BVP38" s="56">
        <f t="shared" si="1885"/>
        <v>0</v>
      </c>
      <c r="BVQ38" s="56">
        <f t="shared" si="1886"/>
        <v>0</v>
      </c>
      <c r="BVR38" s="56">
        <f t="shared" si="1887"/>
        <v>0</v>
      </c>
      <c r="BVS38" s="56">
        <f t="shared" si="1888"/>
        <v>0</v>
      </c>
      <c r="BVT38" s="56">
        <f t="shared" si="1889"/>
        <v>0</v>
      </c>
      <c r="BVU38" s="56">
        <f t="shared" si="1890"/>
        <v>0</v>
      </c>
      <c r="BVV38" s="56">
        <f t="shared" si="1891"/>
        <v>0</v>
      </c>
      <c r="BVW38" s="56">
        <f t="shared" si="1892"/>
        <v>0</v>
      </c>
      <c r="BVX38" s="56">
        <f t="shared" si="1893"/>
        <v>0</v>
      </c>
      <c r="BVY38" s="56">
        <f t="shared" si="1894"/>
        <v>0</v>
      </c>
      <c r="BVZ38" s="56">
        <f t="shared" si="1895"/>
        <v>0</v>
      </c>
      <c r="BWA38" s="56">
        <f t="shared" si="1896"/>
        <v>0</v>
      </c>
      <c r="BWB38" s="56">
        <f t="shared" si="1897"/>
        <v>0</v>
      </c>
      <c r="BWC38" s="56">
        <f t="shared" si="1898"/>
        <v>0</v>
      </c>
      <c r="BWD38" s="56">
        <f t="shared" si="1899"/>
        <v>0</v>
      </c>
      <c r="BWE38" s="56">
        <f t="shared" si="1900"/>
        <v>0</v>
      </c>
      <c r="BWF38" s="56">
        <f t="shared" si="1901"/>
        <v>0</v>
      </c>
      <c r="BWG38" s="56">
        <f t="shared" si="1902"/>
        <v>0</v>
      </c>
      <c r="BWH38" s="56">
        <f t="shared" si="1903"/>
        <v>0</v>
      </c>
      <c r="BWI38" s="56">
        <f t="shared" si="1904"/>
        <v>0</v>
      </c>
      <c r="BWJ38" s="56">
        <f t="shared" si="1905"/>
        <v>0</v>
      </c>
      <c r="BWK38" s="56">
        <f t="shared" si="1906"/>
        <v>0</v>
      </c>
      <c r="BWL38" s="56">
        <f t="shared" si="1907"/>
        <v>0</v>
      </c>
      <c r="BWM38" s="56">
        <f t="shared" si="1908"/>
        <v>0</v>
      </c>
      <c r="BWN38" s="56">
        <f t="shared" si="1909"/>
        <v>0</v>
      </c>
      <c r="BWO38" s="56">
        <f t="shared" si="1910"/>
        <v>0</v>
      </c>
      <c r="BWP38" s="56">
        <f t="shared" si="1911"/>
        <v>0</v>
      </c>
      <c r="BWQ38" s="56">
        <f t="shared" si="1912"/>
        <v>0</v>
      </c>
      <c r="BWR38" s="56">
        <f t="shared" si="1913"/>
        <v>0</v>
      </c>
      <c r="BWS38" s="56">
        <f t="shared" si="1914"/>
        <v>0</v>
      </c>
      <c r="BWT38" s="56">
        <f t="shared" si="1915"/>
        <v>0</v>
      </c>
      <c r="BWU38" s="56">
        <f t="shared" si="1916"/>
        <v>0</v>
      </c>
      <c r="BWV38" s="56">
        <f t="shared" si="1917"/>
        <v>0</v>
      </c>
      <c r="BWW38" s="56">
        <f t="shared" si="1918"/>
        <v>0</v>
      </c>
      <c r="BWX38" s="56">
        <f t="shared" si="1919"/>
        <v>0</v>
      </c>
      <c r="BWY38" s="56">
        <f t="shared" si="1920"/>
        <v>0</v>
      </c>
      <c r="BWZ38" s="56">
        <f t="shared" si="1921"/>
        <v>0</v>
      </c>
      <c r="BXA38" s="56">
        <f t="shared" si="1922"/>
        <v>0</v>
      </c>
      <c r="BXB38" s="56">
        <f t="shared" si="1923"/>
        <v>0</v>
      </c>
      <c r="BXC38" s="56">
        <f t="shared" si="1924"/>
        <v>0</v>
      </c>
      <c r="BXD38" s="56">
        <f t="shared" si="1925"/>
        <v>0</v>
      </c>
      <c r="BXE38" s="56">
        <f t="shared" si="1926"/>
        <v>0</v>
      </c>
      <c r="BXF38" s="56">
        <f t="shared" si="1927"/>
        <v>0</v>
      </c>
      <c r="BXG38" s="56">
        <f t="shared" si="1928"/>
        <v>0</v>
      </c>
      <c r="BXH38" s="56">
        <f t="shared" si="1929"/>
        <v>0</v>
      </c>
      <c r="BXI38" s="56">
        <f t="shared" si="1930"/>
        <v>0</v>
      </c>
      <c r="BXJ38" s="56">
        <f t="shared" si="1931"/>
        <v>0</v>
      </c>
      <c r="BXK38" s="56">
        <f t="shared" si="1932"/>
        <v>0</v>
      </c>
      <c r="BXL38" s="56">
        <f t="shared" si="1933"/>
        <v>0</v>
      </c>
      <c r="BXM38" s="56">
        <f t="shared" si="1934"/>
        <v>0</v>
      </c>
      <c r="BXN38" s="56">
        <f t="shared" si="1935"/>
        <v>0</v>
      </c>
      <c r="BXO38" s="56">
        <f t="shared" si="1936"/>
        <v>0</v>
      </c>
      <c r="BXP38" s="56">
        <f t="shared" si="1937"/>
        <v>0</v>
      </c>
      <c r="BXQ38" s="56">
        <f t="shared" si="1938"/>
        <v>0</v>
      </c>
      <c r="BXR38" s="56">
        <f t="shared" si="1939"/>
        <v>0</v>
      </c>
      <c r="BXS38" s="56">
        <f t="shared" si="1940"/>
        <v>0</v>
      </c>
      <c r="BXT38" s="56">
        <f t="shared" si="1941"/>
        <v>0</v>
      </c>
      <c r="BXU38" s="56">
        <f t="shared" si="1942"/>
        <v>0</v>
      </c>
      <c r="BXV38" s="56">
        <f t="shared" si="1943"/>
        <v>0</v>
      </c>
      <c r="BXW38" s="56">
        <f t="shared" si="1944"/>
        <v>0</v>
      </c>
      <c r="BXX38" s="56">
        <f t="shared" si="1945"/>
        <v>0</v>
      </c>
      <c r="BXY38" s="56">
        <f t="shared" si="1946"/>
        <v>0</v>
      </c>
      <c r="BXZ38" s="56">
        <f t="shared" si="1947"/>
        <v>0</v>
      </c>
      <c r="BYA38" s="56">
        <f t="shared" si="1948"/>
        <v>0</v>
      </c>
      <c r="BYB38" s="56">
        <f t="shared" si="1949"/>
        <v>0</v>
      </c>
      <c r="BYC38" s="56">
        <f t="shared" si="1950"/>
        <v>0</v>
      </c>
      <c r="BYD38" s="56">
        <f t="shared" si="1951"/>
        <v>0</v>
      </c>
      <c r="BYE38" s="56">
        <f t="shared" si="1952"/>
        <v>0</v>
      </c>
      <c r="BYF38" s="56">
        <f t="shared" si="1953"/>
        <v>0</v>
      </c>
      <c r="BYG38" s="56">
        <f t="shared" si="1954"/>
        <v>0</v>
      </c>
      <c r="BYH38" s="56">
        <f t="shared" si="1955"/>
        <v>0</v>
      </c>
      <c r="BYI38" s="56">
        <f t="shared" si="1956"/>
        <v>0</v>
      </c>
      <c r="BYJ38" s="56">
        <f t="shared" si="1957"/>
        <v>0</v>
      </c>
      <c r="BYK38" s="56">
        <f t="shared" si="1958"/>
        <v>0</v>
      </c>
      <c r="BYL38" s="56">
        <f t="shared" si="1959"/>
        <v>0</v>
      </c>
      <c r="BYM38" s="56">
        <f t="shared" si="1960"/>
        <v>0</v>
      </c>
      <c r="BYN38" s="56">
        <f t="shared" si="1961"/>
        <v>0</v>
      </c>
      <c r="BYO38" s="56">
        <f t="shared" si="1962"/>
        <v>0</v>
      </c>
      <c r="BYP38" s="56">
        <f t="shared" si="1963"/>
        <v>0</v>
      </c>
      <c r="BYQ38" s="56">
        <f t="shared" si="1964"/>
        <v>0</v>
      </c>
      <c r="BYR38" s="56">
        <f t="shared" si="1965"/>
        <v>0</v>
      </c>
      <c r="BYS38" s="56">
        <f t="shared" si="1966"/>
        <v>0</v>
      </c>
      <c r="BYT38" s="56">
        <f t="shared" si="1967"/>
        <v>0</v>
      </c>
      <c r="BYU38" s="56">
        <f t="shared" si="1968"/>
        <v>0</v>
      </c>
      <c r="BYV38" s="56">
        <f t="shared" si="1969"/>
        <v>0</v>
      </c>
      <c r="BYW38" s="56">
        <f t="shared" si="1970"/>
        <v>0</v>
      </c>
      <c r="BYX38" s="56">
        <f t="shared" si="1971"/>
        <v>0</v>
      </c>
      <c r="BYY38" s="56">
        <f t="shared" si="1972"/>
        <v>0</v>
      </c>
      <c r="BYZ38" s="56">
        <f t="shared" si="1973"/>
        <v>0</v>
      </c>
      <c r="BZA38" s="56">
        <f t="shared" si="1974"/>
        <v>0</v>
      </c>
      <c r="BZB38" s="56">
        <f t="shared" si="1975"/>
        <v>0</v>
      </c>
      <c r="BZC38" s="56">
        <f t="shared" si="1976"/>
        <v>0</v>
      </c>
      <c r="BZD38" s="56">
        <f t="shared" si="1977"/>
        <v>0</v>
      </c>
      <c r="BZE38" s="56">
        <f t="shared" si="1978"/>
        <v>0</v>
      </c>
      <c r="BZF38" s="56">
        <f t="shared" si="1979"/>
        <v>0</v>
      </c>
      <c r="BZG38" s="56">
        <f t="shared" si="1980"/>
        <v>0</v>
      </c>
      <c r="BZH38" s="56">
        <f t="shared" si="1981"/>
        <v>0</v>
      </c>
      <c r="BZI38" s="56">
        <f t="shared" si="1982"/>
        <v>0</v>
      </c>
      <c r="BZJ38" s="56">
        <f t="shared" si="1983"/>
        <v>0</v>
      </c>
      <c r="BZK38" s="56">
        <f t="shared" si="1984"/>
        <v>0</v>
      </c>
      <c r="BZL38" s="56">
        <f t="shared" si="1985"/>
        <v>0</v>
      </c>
      <c r="BZM38" s="56">
        <f t="shared" si="1986"/>
        <v>0</v>
      </c>
      <c r="BZN38" s="56">
        <f t="shared" si="1987"/>
        <v>0</v>
      </c>
      <c r="BZO38" s="56">
        <f t="shared" si="1988"/>
        <v>0</v>
      </c>
      <c r="BZP38" s="56">
        <f t="shared" si="1989"/>
        <v>0</v>
      </c>
      <c r="BZQ38" s="56">
        <f t="shared" si="1990"/>
        <v>0</v>
      </c>
      <c r="BZR38" s="56">
        <f t="shared" si="1991"/>
        <v>0</v>
      </c>
      <c r="BZS38" s="56">
        <f t="shared" si="1992"/>
        <v>0</v>
      </c>
      <c r="BZT38" s="56">
        <f t="shared" si="1993"/>
        <v>0</v>
      </c>
      <c r="BZU38" s="56">
        <f t="shared" si="1994"/>
        <v>0</v>
      </c>
      <c r="BZV38" s="56">
        <f t="shared" si="1995"/>
        <v>0</v>
      </c>
      <c r="BZW38" s="56">
        <f t="shared" si="1996"/>
        <v>0</v>
      </c>
      <c r="BZX38" s="56">
        <f t="shared" si="1997"/>
        <v>0</v>
      </c>
      <c r="BZY38" s="56">
        <f t="shared" si="1998"/>
        <v>0</v>
      </c>
      <c r="BZZ38" s="56">
        <f t="shared" si="1999"/>
        <v>0</v>
      </c>
      <c r="CAA38" s="56">
        <f t="shared" si="2000"/>
        <v>0</v>
      </c>
      <c r="CAB38" s="56">
        <f t="shared" si="2001"/>
        <v>0</v>
      </c>
      <c r="CAC38" s="56">
        <f t="shared" si="2002"/>
        <v>0</v>
      </c>
      <c r="CAD38" s="56">
        <f t="shared" si="2003"/>
        <v>0</v>
      </c>
      <c r="CAE38" s="56">
        <f t="shared" si="2004"/>
        <v>0</v>
      </c>
      <c r="CAF38" s="56">
        <f t="shared" si="2005"/>
        <v>0</v>
      </c>
      <c r="CAG38" s="56">
        <f t="shared" si="2006"/>
        <v>0</v>
      </c>
      <c r="CAH38" s="56">
        <f t="shared" si="2007"/>
        <v>0</v>
      </c>
      <c r="CAI38" s="56">
        <f t="shared" si="2008"/>
        <v>0</v>
      </c>
      <c r="CAJ38" s="56">
        <f t="shared" si="2009"/>
        <v>0</v>
      </c>
      <c r="CAK38" s="56">
        <f t="shared" si="2010"/>
        <v>0</v>
      </c>
      <c r="CAL38" s="56">
        <f t="shared" si="2011"/>
        <v>0</v>
      </c>
      <c r="CAM38" s="56">
        <f t="shared" si="2012"/>
        <v>0</v>
      </c>
      <c r="CAN38" s="56">
        <f t="shared" si="2013"/>
        <v>0</v>
      </c>
      <c r="CAO38" s="56">
        <f t="shared" si="2014"/>
        <v>0</v>
      </c>
      <c r="CAP38" s="56">
        <f t="shared" si="2015"/>
        <v>0</v>
      </c>
      <c r="CAQ38" s="56">
        <f t="shared" si="2016"/>
        <v>0</v>
      </c>
      <c r="CAR38" s="56">
        <f t="shared" si="2017"/>
        <v>0</v>
      </c>
      <c r="CAS38" s="56">
        <f t="shared" si="2018"/>
        <v>0</v>
      </c>
      <c r="CAT38" s="56">
        <f t="shared" si="2019"/>
        <v>0</v>
      </c>
      <c r="CAU38" s="56">
        <f t="shared" si="2020"/>
        <v>0</v>
      </c>
      <c r="CAV38" s="56">
        <f t="shared" si="2021"/>
        <v>0</v>
      </c>
      <c r="CAW38" s="56">
        <f t="shared" si="2022"/>
        <v>0</v>
      </c>
      <c r="CAX38" s="56">
        <f t="shared" si="2023"/>
        <v>0</v>
      </c>
      <c r="CAY38" s="56">
        <f t="shared" si="2024"/>
        <v>0</v>
      </c>
      <c r="CAZ38" s="56">
        <f t="shared" si="2025"/>
        <v>0</v>
      </c>
      <c r="CBA38" s="56">
        <f t="shared" si="2026"/>
        <v>0</v>
      </c>
      <c r="CBB38" s="56">
        <f t="shared" si="2027"/>
        <v>0</v>
      </c>
      <c r="CBC38" s="56">
        <f t="shared" si="2028"/>
        <v>0</v>
      </c>
      <c r="CBD38" s="56">
        <f t="shared" si="2029"/>
        <v>0</v>
      </c>
      <c r="CBE38" s="56">
        <f t="shared" si="2030"/>
        <v>0</v>
      </c>
      <c r="CBF38" s="56">
        <f t="shared" si="2031"/>
        <v>0</v>
      </c>
      <c r="CBG38" s="56">
        <f t="shared" si="2032"/>
        <v>0</v>
      </c>
      <c r="CBH38" s="56">
        <f t="shared" si="2033"/>
        <v>0</v>
      </c>
      <c r="CBI38" s="56">
        <f t="shared" si="2034"/>
        <v>0</v>
      </c>
      <c r="CBJ38" s="56">
        <f t="shared" si="2035"/>
        <v>0</v>
      </c>
      <c r="CBK38" s="56">
        <f t="shared" si="2036"/>
        <v>0</v>
      </c>
      <c r="CBL38" s="56">
        <f t="shared" si="2037"/>
        <v>0</v>
      </c>
      <c r="CBM38" s="56">
        <f t="shared" si="2038"/>
        <v>0</v>
      </c>
      <c r="CBN38" s="56">
        <f t="shared" si="2039"/>
        <v>0</v>
      </c>
      <c r="CBO38" s="56">
        <f t="shared" si="2040"/>
        <v>0</v>
      </c>
      <c r="CBP38" s="56">
        <f t="shared" si="2041"/>
        <v>0</v>
      </c>
      <c r="CBQ38" s="56">
        <f t="shared" si="2042"/>
        <v>0</v>
      </c>
      <c r="CBR38" s="56">
        <f t="shared" si="2043"/>
        <v>0</v>
      </c>
      <c r="CBS38" s="56">
        <f t="shared" si="2044"/>
        <v>0</v>
      </c>
      <c r="CBT38" s="56">
        <f t="shared" si="2045"/>
        <v>0</v>
      </c>
      <c r="CBU38" s="56">
        <f t="shared" si="2046"/>
        <v>0</v>
      </c>
      <c r="CBV38" s="56">
        <f t="shared" si="2047"/>
        <v>0</v>
      </c>
      <c r="CBW38" s="56">
        <f t="shared" si="2048"/>
        <v>0</v>
      </c>
      <c r="CBX38" s="56">
        <f t="shared" si="2049"/>
        <v>0</v>
      </c>
      <c r="CBY38" s="56">
        <f t="shared" si="2050"/>
        <v>0</v>
      </c>
      <c r="CBZ38" s="56">
        <f t="shared" si="2051"/>
        <v>0</v>
      </c>
      <c r="CCA38" s="56">
        <f t="shared" si="2052"/>
        <v>0</v>
      </c>
      <c r="CCB38" s="56">
        <f t="shared" si="2053"/>
        <v>0</v>
      </c>
      <c r="CCC38" s="56">
        <f t="shared" si="2054"/>
        <v>0</v>
      </c>
      <c r="CCD38" s="56">
        <f t="shared" si="2055"/>
        <v>0</v>
      </c>
      <c r="CCE38" s="56">
        <f t="shared" si="2056"/>
        <v>0</v>
      </c>
      <c r="CCF38" s="56">
        <f t="shared" si="2057"/>
        <v>0</v>
      </c>
      <c r="CCG38" s="56">
        <f t="shared" si="2058"/>
        <v>0</v>
      </c>
      <c r="CCH38" s="56">
        <f t="shared" si="2059"/>
        <v>0</v>
      </c>
      <c r="CCI38" s="56">
        <f t="shared" si="2060"/>
        <v>0</v>
      </c>
      <c r="CCJ38" s="56">
        <f t="shared" si="2061"/>
        <v>0</v>
      </c>
      <c r="CCK38" s="56">
        <f t="shared" si="2062"/>
        <v>0</v>
      </c>
      <c r="CCL38" s="56">
        <f t="shared" si="2063"/>
        <v>0</v>
      </c>
      <c r="CCM38" s="56">
        <f t="shared" si="2064"/>
        <v>0</v>
      </c>
      <c r="CCN38" s="56">
        <f t="shared" si="2065"/>
        <v>0</v>
      </c>
      <c r="CCO38" s="56">
        <f t="shared" si="2066"/>
        <v>0</v>
      </c>
      <c r="CCP38" s="56">
        <f t="shared" si="2067"/>
        <v>0</v>
      </c>
      <c r="CCQ38" s="56">
        <f t="shared" si="2068"/>
        <v>0</v>
      </c>
      <c r="CCR38" s="56">
        <f t="shared" si="2069"/>
        <v>0</v>
      </c>
      <c r="CCS38" s="56">
        <f t="shared" si="2070"/>
        <v>0</v>
      </c>
      <c r="CCT38" s="56">
        <f t="shared" si="2071"/>
        <v>0</v>
      </c>
      <c r="CCU38" s="56">
        <f t="shared" si="2072"/>
        <v>0</v>
      </c>
      <c r="CCV38" s="56">
        <f t="shared" si="2073"/>
        <v>0</v>
      </c>
      <c r="CCW38" s="56">
        <f t="shared" si="2074"/>
        <v>0</v>
      </c>
      <c r="CCX38" s="56">
        <f t="shared" si="2075"/>
        <v>0</v>
      </c>
      <c r="CCY38" s="56">
        <f t="shared" si="2076"/>
        <v>0</v>
      </c>
      <c r="CCZ38" s="56">
        <f t="shared" si="2077"/>
        <v>0</v>
      </c>
      <c r="CDA38" s="56">
        <f t="shared" si="2078"/>
        <v>0</v>
      </c>
      <c r="CDB38" s="56">
        <f t="shared" si="2079"/>
        <v>0</v>
      </c>
      <c r="CDC38" s="56">
        <f t="shared" si="2080"/>
        <v>0</v>
      </c>
      <c r="CDD38" s="56">
        <f t="shared" si="2081"/>
        <v>0</v>
      </c>
      <c r="CDE38" s="56">
        <f t="shared" si="2082"/>
        <v>0</v>
      </c>
      <c r="CDF38" s="56">
        <f t="shared" si="2083"/>
        <v>0</v>
      </c>
      <c r="CDG38" s="56">
        <f t="shared" si="2084"/>
        <v>0</v>
      </c>
      <c r="CDH38" s="56">
        <f t="shared" si="2085"/>
        <v>0</v>
      </c>
      <c r="CDI38" s="56">
        <f t="shared" si="2086"/>
        <v>0</v>
      </c>
      <c r="CDJ38" s="56">
        <f t="shared" si="2087"/>
        <v>0</v>
      </c>
      <c r="CDK38" s="56">
        <f t="shared" si="2088"/>
        <v>0</v>
      </c>
      <c r="CDL38" s="56">
        <f t="shared" si="2089"/>
        <v>0</v>
      </c>
      <c r="CDM38" s="56">
        <f t="shared" si="2090"/>
        <v>0</v>
      </c>
      <c r="CDN38" s="56">
        <f t="shared" si="2091"/>
        <v>0</v>
      </c>
      <c r="CDO38" s="56">
        <f t="shared" si="2092"/>
        <v>0</v>
      </c>
      <c r="CDP38" s="56">
        <f t="shared" si="2093"/>
        <v>0</v>
      </c>
      <c r="CDQ38" s="56">
        <f t="shared" si="2094"/>
        <v>0</v>
      </c>
      <c r="CDR38" s="56">
        <f t="shared" si="2095"/>
        <v>0</v>
      </c>
      <c r="CDS38" s="56">
        <f t="shared" si="2096"/>
        <v>0</v>
      </c>
      <c r="CDT38" s="56">
        <f t="shared" si="2097"/>
        <v>0</v>
      </c>
      <c r="CDU38" s="56">
        <f t="shared" si="2098"/>
        <v>0</v>
      </c>
      <c r="CDV38" s="56">
        <f t="shared" si="2099"/>
        <v>0</v>
      </c>
      <c r="CDW38" s="56">
        <f t="shared" si="2100"/>
        <v>0</v>
      </c>
      <c r="CDX38" s="56">
        <f t="shared" si="2101"/>
        <v>0</v>
      </c>
      <c r="CDY38" s="56">
        <f t="shared" si="2102"/>
        <v>0</v>
      </c>
      <c r="CDZ38" s="56">
        <f t="shared" si="2103"/>
        <v>0</v>
      </c>
      <c r="CEA38" s="56">
        <f t="shared" si="2104"/>
        <v>0</v>
      </c>
      <c r="CEB38" s="56">
        <f t="shared" si="2105"/>
        <v>0</v>
      </c>
      <c r="CEC38" s="56">
        <f t="shared" si="2106"/>
        <v>0</v>
      </c>
      <c r="CED38" s="56">
        <f t="shared" si="2107"/>
        <v>0</v>
      </c>
      <c r="CEE38" s="56">
        <f t="shared" si="2108"/>
        <v>0</v>
      </c>
      <c r="CEF38" s="56">
        <f t="shared" si="2109"/>
        <v>0</v>
      </c>
      <c r="CEG38" s="56">
        <f t="shared" si="2110"/>
        <v>0</v>
      </c>
      <c r="CEH38" s="56">
        <f t="shared" si="2111"/>
        <v>0</v>
      </c>
      <c r="CEI38" s="56">
        <f t="shared" si="2112"/>
        <v>0</v>
      </c>
      <c r="CEJ38" s="56">
        <f t="shared" si="2113"/>
        <v>0</v>
      </c>
      <c r="CEK38" s="56">
        <f t="shared" si="2114"/>
        <v>0</v>
      </c>
      <c r="CEL38" s="56">
        <f t="shared" si="2115"/>
        <v>0</v>
      </c>
    </row>
    <row r="39" spans="4:2170">
      <c r="D39" s="60">
        <v>250</v>
      </c>
      <c r="E39" s="59">
        <f>Feuil2!K16</f>
        <v>0</v>
      </c>
      <c r="F39" s="59">
        <f>Feuil2!L16</f>
        <v>0</v>
      </c>
      <c r="G39" s="59">
        <f>Feuil2!M16</f>
        <v>0</v>
      </c>
      <c r="H39" s="59">
        <f>Feuil2!N16</f>
        <v>0</v>
      </c>
      <c r="I39" s="59">
        <f>Feuil2!O16</f>
        <v>0</v>
      </c>
      <c r="J39" s="59">
        <f>Feuil2!P16</f>
        <v>0</v>
      </c>
      <c r="K39" s="59">
        <f>Feuil2!Q16</f>
        <v>0</v>
      </c>
      <c r="L39" s="59">
        <f>Feuil2!R16</f>
        <v>0</v>
      </c>
      <c r="M39" s="59">
        <f>Feuil2!S16</f>
        <v>0</v>
      </c>
      <c r="N39" s="59">
        <f>Feuil2!T16</f>
        <v>0</v>
      </c>
      <c r="O39" s="59">
        <f>Feuil2!U16</f>
        <v>0</v>
      </c>
      <c r="P39" s="59">
        <f>Feuil2!V16</f>
        <v>0</v>
      </c>
      <c r="Q39" s="59">
        <f>Feuil2!W16</f>
        <v>0</v>
      </c>
      <c r="R39" s="59">
        <f>Feuil2!X16</f>
        <v>0</v>
      </c>
      <c r="S39" s="59">
        <f>Feuil2!Y16</f>
        <v>0</v>
      </c>
      <c r="T39" s="59">
        <f>Feuil2!Z16</f>
        <v>0</v>
      </c>
      <c r="U39" s="59">
        <f>Feuil2!AA16</f>
        <v>0</v>
      </c>
      <c r="V39" s="59">
        <f>Feuil2!AB16</f>
        <v>0</v>
      </c>
      <c r="W39" s="59">
        <f>Feuil2!AC16</f>
        <v>0</v>
      </c>
      <c r="X39" s="59">
        <f>Feuil2!AD16</f>
        <v>0</v>
      </c>
      <c r="Y39" s="59">
        <f>Feuil2!AE16</f>
        <v>0</v>
      </c>
      <c r="Z39" s="59">
        <f>Feuil2!AF16</f>
        <v>0</v>
      </c>
      <c r="AA39" s="59">
        <f>Feuil2!AG16</f>
        <v>0</v>
      </c>
      <c r="AB39" s="59">
        <f>Feuil2!AH16</f>
        <v>0</v>
      </c>
      <c r="AC39" s="59">
        <f>Feuil2!AI16</f>
        <v>0</v>
      </c>
      <c r="AD39" s="59">
        <f>Feuil2!AJ16</f>
        <v>0</v>
      </c>
      <c r="AE39" s="59">
        <f>Feuil2!AK16</f>
        <v>-0.99999999999947298</v>
      </c>
      <c r="AF39" s="59">
        <f>Feuil2!AL16</f>
        <v>1.0266667346406452E-6</v>
      </c>
      <c r="AG39" s="59">
        <f>Feuil2!AM16</f>
        <v>0.99999999999947298</v>
      </c>
      <c r="AH39" s="59">
        <f>Feuil2!AN16</f>
        <v>-1.0266667346406452E-6</v>
      </c>
      <c r="AI39" s="59">
        <f>Feuil2!AO16</f>
        <v>0</v>
      </c>
      <c r="AJ39" s="59">
        <f>Feuil2!AP16</f>
        <v>0</v>
      </c>
      <c r="AK39" s="59">
        <f>Feuil2!AQ16</f>
        <v>0</v>
      </c>
      <c r="AL39" s="59">
        <f>Feuil2!AR16</f>
        <v>0</v>
      </c>
      <c r="AM39" s="59">
        <f>Feuil2!AS16</f>
        <v>0</v>
      </c>
      <c r="AN39" s="59">
        <f>Feuil2!AT16</f>
        <v>0</v>
      </c>
      <c r="AO39" s="59">
        <f>Feuil2!AU16</f>
        <v>0</v>
      </c>
      <c r="AP39" s="59">
        <f>Feuil2!AV16</f>
        <v>0</v>
      </c>
      <c r="AQ39" s="59">
        <f>Feuil2!AW16</f>
        <v>0</v>
      </c>
      <c r="AR39" s="59">
        <f>Feuil2!AX16</f>
        <v>0</v>
      </c>
      <c r="AS39" s="59">
        <f>Feuil2!AY16</f>
        <v>0</v>
      </c>
      <c r="AT39" s="59">
        <f>Feuil2!AZ16</f>
        <v>0</v>
      </c>
      <c r="AU39" s="59">
        <f>Feuil2!BA16</f>
        <v>0</v>
      </c>
      <c r="AV39" s="59">
        <f>Feuil2!BB16</f>
        <v>0</v>
      </c>
      <c r="AW39" s="59">
        <f>Feuil2!BC16</f>
        <v>0</v>
      </c>
      <c r="AX39" s="59">
        <f>Feuil2!BD16</f>
        <v>0</v>
      </c>
      <c r="AY39" s="58">
        <f t="shared" si="2116"/>
        <v>40000</v>
      </c>
      <c r="BC39" s="56">
        <f t="shared" si="0"/>
        <v>0</v>
      </c>
      <c r="BD39" s="56">
        <f t="shared" si="1"/>
        <v>0</v>
      </c>
      <c r="BE39" s="56">
        <f t="shared" si="2"/>
        <v>0</v>
      </c>
      <c r="BF39" s="56">
        <f t="shared" si="3"/>
        <v>0</v>
      </c>
      <c r="BG39" s="56">
        <f t="shared" si="4"/>
        <v>0</v>
      </c>
      <c r="BH39" s="56">
        <f t="shared" si="5"/>
        <v>0</v>
      </c>
      <c r="BI39" s="56">
        <f t="shared" si="6"/>
        <v>0</v>
      </c>
      <c r="BJ39" s="56">
        <f t="shared" si="7"/>
        <v>0</v>
      </c>
      <c r="BK39" s="56">
        <f t="shared" si="8"/>
        <v>0</v>
      </c>
      <c r="BL39" s="56">
        <f t="shared" si="9"/>
        <v>0</v>
      </c>
      <c r="BM39" s="56">
        <f t="shared" si="10"/>
        <v>0</v>
      </c>
      <c r="BN39" s="56">
        <f t="shared" si="11"/>
        <v>0</v>
      </c>
      <c r="BO39" s="56">
        <f t="shared" si="12"/>
        <v>0</v>
      </c>
      <c r="BP39" s="56">
        <f t="shared" si="13"/>
        <v>0</v>
      </c>
      <c r="BQ39" s="56">
        <f t="shared" si="14"/>
        <v>0</v>
      </c>
      <c r="BR39" s="56">
        <f t="shared" si="15"/>
        <v>0</v>
      </c>
      <c r="BS39" s="56">
        <f t="shared" si="16"/>
        <v>0</v>
      </c>
      <c r="BT39" s="56">
        <f t="shared" si="17"/>
        <v>0</v>
      </c>
      <c r="BU39" s="56">
        <f t="shared" si="18"/>
        <v>0</v>
      </c>
      <c r="BV39" s="56">
        <f t="shared" si="19"/>
        <v>0</v>
      </c>
      <c r="BW39" s="56">
        <f t="shared" si="20"/>
        <v>0</v>
      </c>
      <c r="BX39" s="56">
        <f t="shared" si="21"/>
        <v>0</v>
      </c>
      <c r="BY39" s="56">
        <f t="shared" si="22"/>
        <v>0</v>
      </c>
      <c r="BZ39" s="56">
        <f t="shared" si="23"/>
        <v>0</v>
      </c>
      <c r="CA39" s="56">
        <f t="shared" si="24"/>
        <v>0</v>
      </c>
      <c r="CB39" s="56">
        <f t="shared" si="25"/>
        <v>0</v>
      </c>
      <c r="CC39" s="56">
        <f t="shared" si="26"/>
        <v>0</v>
      </c>
      <c r="CD39" s="56">
        <f t="shared" si="27"/>
        <v>0</v>
      </c>
      <c r="CE39" s="56">
        <f t="shared" si="28"/>
        <v>0</v>
      </c>
      <c r="CF39" s="56">
        <f t="shared" si="29"/>
        <v>0</v>
      </c>
      <c r="CG39" s="56">
        <f t="shared" si="30"/>
        <v>0</v>
      </c>
      <c r="CH39" s="56">
        <f t="shared" si="31"/>
        <v>0</v>
      </c>
      <c r="CI39" s="56">
        <f t="shared" si="32"/>
        <v>0</v>
      </c>
      <c r="CJ39" s="56">
        <f t="shared" si="33"/>
        <v>0</v>
      </c>
      <c r="CK39" s="56">
        <f t="shared" si="34"/>
        <v>0</v>
      </c>
      <c r="CL39" s="56">
        <f t="shared" si="35"/>
        <v>0</v>
      </c>
      <c r="CM39" s="56">
        <f t="shared" si="36"/>
        <v>0</v>
      </c>
      <c r="CN39" s="56">
        <f t="shared" si="37"/>
        <v>0</v>
      </c>
      <c r="CO39" s="56">
        <f t="shared" si="38"/>
        <v>0</v>
      </c>
      <c r="CP39" s="56">
        <f t="shared" si="39"/>
        <v>0</v>
      </c>
      <c r="CQ39" s="56">
        <f t="shared" si="40"/>
        <v>0</v>
      </c>
      <c r="CR39" s="56">
        <f t="shared" si="41"/>
        <v>0</v>
      </c>
      <c r="CS39" s="56">
        <f t="shared" si="42"/>
        <v>0</v>
      </c>
      <c r="CT39" s="56">
        <f t="shared" si="43"/>
        <v>0</v>
      </c>
      <c r="CU39" s="56">
        <f t="shared" si="44"/>
        <v>0</v>
      </c>
      <c r="CV39" s="56">
        <f t="shared" si="45"/>
        <v>0</v>
      </c>
      <c r="CW39" s="56">
        <f t="shared" si="46"/>
        <v>0</v>
      </c>
      <c r="CX39" s="56">
        <f t="shared" si="47"/>
        <v>0</v>
      </c>
      <c r="CY39" s="56">
        <f t="shared" si="48"/>
        <v>0</v>
      </c>
      <c r="CZ39" s="56">
        <f t="shared" si="49"/>
        <v>0</v>
      </c>
      <c r="DA39" s="56">
        <f t="shared" si="50"/>
        <v>0</v>
      </c>
      <c r="DB39" s="56">
        <f t="shared" si="51"/>
        <v>0</v>
      </c>
      <c r="DC39" s="56">
        <f t="shared" si="52"/>
        <v>0</v>
      </c>
      <c r="DD39" s="56">
        <f t="shared" si="53"/>
        <v>0</v>
      </c>
      <c r="DE39" s="56">
        <f t="shared" si="54"/>
        <v>0</v>
      </c>
      <c r="DF39" s="56">
        <f t="shared" si="55"/>
        <v>0</v>
      </c>
      <c r="DG39" s="56">
        <f t="shared" si="56"/>
        <v>0</v>
      </c>
      <c r="DH39" s="56">
        <f t="shared" si="57"/>
        <v>0</v>
      </c>
      <c r="DI39" s="56">
        <f t="shared" si="58"/>
        <v>0</v>
      </c>
      <c r="DJ39" s="56">
        <f t="shared" si="59"/>
        <v>0</v>
      </c>
      <c r="DK39" s="56">
        <f t="shared" si="60"/>
        <v>0</v>
      </c>
      <c r="DL39" s="56">
        <f t="shared" si="61"/>
        <v>0</v>
      </c>
      <c r="DM39" s="56">
        <f t="shared" si="62"/>
        <v>0</v>
      </c>
      <c r="DN39" s="56">
        <f t="shared" si="63"/>
        <v>0</v>
      </c>
      <c r="DO39" s="56">
        <f t="shared" si="64"/>
        <v>0</v>
      </c>
      <c r="DP39" s="56">
        <f t="shared" si="65"/>
        <v>0</v>
      </c>
      <c r="DQ39" s="56">
        <f t="shared" si="66"/>
        <v>0</v>
      </c>
      <c r="DR39" s="56">
        <f t="shared" si="67"/>
        <v>0</v>
      </c>
      <c r="DS39" s="56">
        <f t="shared" si="68"/>
        <v>0</v>
      </c>
      <c r="DT39" s="56">
        <f t="shared" si="69"/>
        <v>0</v>
      </c>
      <c r="DU39" s="56">
        <f t="shared" si="70"/>
        <v>0</v>
      </c>
      <c r="DV39" s="56">
        <f t="shared" si="71"/>
        <v>0</v>
      </c>
      <c r="DW39" s="56">
        <f t="shared" si="72"/>
        <v>0</v>
      </c>
      <c r="DX39" s="56">
        <f t="shared" si="73"/>
        <v>0</v>
      </c>
      <c r="DY39" s="56">
        <f t="shared" si="74"/>
        <v>0</v>
      </c>
      <c r="DZ39" s="56">
        <f t="shared" si="75"/>
        <v>0</v>
      </c>
      <c r="EA39" s="56">
        <f t="shared" si="76"/>
        <v>0</v>
      </c>
      <c r="EB39" s="56">
        <f t="shared" si="77"/>
        <v>0</v>
      </c>
      <c r="EC39" s="56">
        <f t="shared" si="78"/>
        <v>0</v>
      </c>
      <c r="ED39" s="56">
        <f t="shared" si="79"/>
        <v>0</v>
      </c>
      <c r="EE39" s="56">
        <f t="shared" si="80"/>
        <v>0</v>
      </c>
      <c r="EF39" s="56">
        <f t="shared" si="81"/>
        <v>0</v>
      </c>
      <c r="EG39" s="56">
        <f t="shared" si="82"/>
        <v>0</v>
      </c>
      <c r="EH39" s="56">
        <f t="shared" si="83"/>
        <v>0</v>
      </c>
      <c r="EI39" s="56">
        <f t="shared" si="84"/>
        <v>0</v>
      </c>
      <c r="EJ39" s="56">
        <f t="shared" si="85"/>
        <v>0</v>
      </c>
      <c r="EK39" s="56">
        <f t="shared" si="86"/>
        <v>0</v>
      </c>
      <c r="EL39" s="56">
        <f t="shared" si="87"/>
        <v>0</v>
      </c>
      <c r="EM39" s="56">
        <f t="shared" si="88"/>
        <v>0</v>
      </c>
      <c r="EN39" s="56">
        <f t="shared" si="89"/>
        <v>0</v>
      </c>
      <c r="EO39" s="56">
        <f t="shared" si="90"/>
        <v>0</v>
      </c>
      <c r="EP39" s="56">
        <f t="shared" si="91"/>
        <v>0</v>
      </c>
      <c r="EQ39" s="56">
        <f t="shared" si="92"/>
        <v>0</v>
      </c>
      <c r="ER39" s="56">
        <f t="shared" si="93"/>
        <v>0</v>
      </c>
      <c r="ES39" s="56">
        <f t="shared" si="94"/>
        <v>0</v>
      </c>
      <c r="ET39" s="56">
        <f t="shared" si="95"/>
        <v>0</v>
      </c>
      <c r="EU39" s="56">
        <f t="shared" si="96"/>
        <v>0</v>
      </c>
      <c r="EV39" s="56">
        <f t="shared" si="97"/>
        <v>0</v>
      </c>
      <c r="EW39" s="56">
        <f t="shared" si="98"/>
        <v>0</v>
      </c>
      <c r="EX39" s="56">
        <f t="shared" si="99"/>
        <v>0</v>
      </c>
      <c r="EY39" s="56">
        <f t="shared" si="100"/>
        <v>0</v>
      </c>
      <c r="EZ39" s="56">
        <f t="shared" si="101"/>
        <v>0</v>
      </c>
      <c r="FA39" s="56">
        <f t="shared" si="102"/>
        <v>0</v>
      </c>
      <c r="FB39" s="56">
        <f t="shared" si="103"/>
        <v>0</v>
      </c>
      <c r="FC39" s="56">
        <f t="shared" si="104"/>
        <v>0</v>
      </c>
      <c r="FD39" s="56">
        <f t="shared" si="105"/>
        <v>0</v>
      </c>
      <c r="FE39" s="56">
        <f t="shared" si="106"/>
        <v>0</v>
      </c>
      <c r="FF39" s="56">
        <f t="shared" si="107"/>
        <v>0</v>
      </c>
      <c r="FG39" s="56">
        <f t="shared" si="108"/>
        <v>0</v>
      </c>
      <c r="FH39" s="56">
        <f t="shared" si="109"/>
        <v>0</v>
      </c>
      <c r="FI39" s="56">
        <f t="shared" si="110"/>
        <v>0</v>
      </c>
      <c r="FJ39" s="56">
        <f t="shared" si="111"/>
        <v>0</v>
      </c>
      <c r="FK39" s="56">
        <f t="shared" si="112"/>
        <v>0</v>
      </c>
      <c r="FL39" s="56">
        <f t="shared" si="113"/>
        <v>0</v>
      </c>
      <c r="FM39" s="56">
        <f t="shared" si="114"/>
        <v>0</v>
      </c>
      <c r="FN39" s="56">
        <f t="shared" si="115"/>
        <v>0</v>
      </c>
      <c r="FO39" s="56">
        <f t="shared" si="116"/>
        <v>0</v>
      </c>
      <c r="FP39" s="56">
        <f t="shared" si="117"/>
        <v>0</v>
      </c>
      <c r="FQ39" s="56">
        <f t="shared" si="118"/>
        <v>0</v>
      </c>
      <c r="FR39" s="56">
        <f t="shared" si="119"/>
        <v>0</v>
      </c>
      <c r="FS39" s="56">
        <f t="shared" si="120"/>
        <v>0</v>
      </c>
      <c r="FT39" s="56">
        <f t="shared" si="121"/>
        <v>0</v>
      </c>
      <c r="FU39" s="56">
        <f t="shared" si="122"/>
        <v>0</v>
      </c>
      <c r="FV39" s="56">
        <f t="shared" si="123"/>
        <v>0</v>
      </c>
      <c r="FW39" s="56">
        <f t="shared" si="124"/>
        <v>0</v>
      </c>
      <c r="FX39" s="56">
        <f t="shared" si="125"/>
        <v>0</v>
      </c>
      <c r="FY39" s="56">
        <f t="shared" si="126"/>
        <v>0</v>
      </c>
      <c r="FZ39" s="56">
        <f t="shared" si="127"/>
        <v>0</v>
      </c>
      <c r="GA39" s="56">
        <f t="shared" si="128"/>
        <v>0</v>
      </c>
      <c r="GB39" s="56">
        <f t="shared" si="129"/>
        <v>0</v>
      </c>
      <c r="GC39" s="56">
        <f t="shared" si="130"/>
        <v>0</v>
      </c>
      <c r="GD39" s="56">
        <f t="shared" si="131"/>
        <v>0</v>
      </c>
      <c r="GE39" s="56">
        <f t="shared" si="132"/>
        <v>0</v>
      </c>
      <c r="GF39" s="56">
        <f t="shared" si="133"/>
        <v>0</v>
      </c>
      <c r="GG39" s="56">
        <f t="shared" si="134"/>
        <v>0</v>
      </c>
      <c r="GH39" s="56">
        <f t="shared" si="135"/>
        <v>0</v>
      </c>
      <c r="GI39" s="56">
        <f t="shared" si="136"/>
        <v>0</v>
      </c>
      <c r="GJ39" s="56">
        <f t="shared" si="137"/>
        <v>0</v>
      </c>
      <c r="GK39" s="56">
        <f t="shared" si="138"/>
        <v>0</v>
      </c>
      <c r="GL39" s="56">
        <f t="shared" si="139"/>
        <v>0</v>
      </c>
      <c r="GM39" s="56">
        <f t="shared" si="140"/>
        <v>0</v>
      </c>
      <c r="GN39" s="56">
        <f t="shared" si="141"/>
        <v>0</v>
      </c>
      <c r="GO39" s="56">
        <f t="shared" si="142"/>
        <v>0</v>
      </c>
      <c r="GP39" s="56">
        <f t="shared" si="143"/>
        <v>0</v>
      </c>
      <c r="GQ39" s="56">
        <f t="shared" si="144"/>
        <v>0</v>
      </c>
      <c r="GR39" s="56">
        <f t="shared" si="145"/>
        <v>0</v>
      </c>
      <c r="GS39" s="56">
        <f t="shared" si="146"/>
        <v>0</v>
      </c>
      <c r="GT39" s="56">
        <f t="shared" si="147"/>
        <v>0</v>
      </c>
      <c r="GU39" s="56">
        <f t="shared" si="148"/>
        <v>0</v>
      </c>
      <c r="GV39" s="56">
        <f t="shared" si="149"/>
        <v>0</v>
      </c>
      <c r="GW39" s="56">
        <f t="shared" si="150"/>
        <v>0</v>
      </c>
      <c r="GX39" s="56">
        <f t="shared" si="151"/>
        <v>0</v>
      </c>
      <c r="GY39" s="56">
        <f t="shared" si="152"/>
        <v>0</v>
      </c>
      <c r="GZ39" s="56">
        <f t="shared" si="153"/>
        <v>0</v>
      </c>
      <c r="HA39" s="56">
        <f t="shared" si="154"/>
        <v>0</v>
      </c>
      <c r="HB39" s="56">
        <f t="shared" si="155"/>
        <v>0</v>
      </c>
      <c r="HC39" s="56">
        <f t="shared" si="156"/>
        <v>0</v>
      </c>
      <c r="HD39" s="56">
        <f t="shared" si="157"/>
        <v>0</v>
      </c>
      <c r="HE39" s="56">
        <f t="shared" si="158"/>
        <v>0</v>
      </c>
      <c r="HF39" s="56">
        <f t="shared" si="159"/>
        <v>0</v>
      </c>
      <c r="HG39" s="56">
        <f t="shared" si="160"/>
        <v>0</v>
      </c>
      <c r="HH39" s="56">
        <f t="shared" si="161"/>
        <v>0</v>
      </c>
      <c r="HI39" s="56">
        <f t="shared" si="162"/>
        <v>0</v>
      </c>
      <c r="HJ39" s="56">
        <f t="shared" si="163"/>
        <v>0</v>
      </c>
      <c r="HK39" s="56">
        <f t="shared" si="164"/>
        <v>0</v>
      </c>
      <c r="HL39" s="56">
        <f t="shared" si="165"/>
        <v>0</v>
      </c>
      <c r="HM39" s="56">
        <f t="shared" si="166"/>
        <v>0</v>
      </c>
      <c r="HN39" s="56">
        <f t="shared" si="167"/>
        <v>0</v>
      </c>
      <c r="HO39" s="56">
        <f t="shared" si="168"/>
        <v>0</v>
      </c>
      <c r="HP39" s="56">
        <f t="shared" si="169"/>
        <v>0</v>
      </c>
      <c r="HQ39" s="56">
        <f t="shared" si="170"/>
        <v>0</v>
      </c>
      <c r="HR39" s="56">
        <f t="shared" si="171"/>
        <v>0</v>
      </c>
      <c r="HS39" s="56">
        <f t="shared" si="172"/>
        <v>0</v>
      </c>
      <c r="HT39" s="56">
        <f t="shared" si="173"/>
        <v>0</v>
      </c>
      <c r="HU39" s="56">
        <f t="shared" si="174"/>
        <v>0</v>
      </c>
      <c r="HV39" s="56">
        <f t="shared" si="175"/>
        <v>0</v>
      </c>
      <c r="HW39" s="56">
        <f t="shared" si="176"/>
        <v>0</v>
      </c>
      <c r="HX39" s="56">
        <f t="shared" si="177"/>
        <v>0</v>
      </c>
      <c r="HY39" s="56">
        <f t="shared" si="178"/>
        <v>0</v>
      </c>
      <c r="HZ39" s="56">
        <f t="shared" si="179"/>
        <v>0</v>
      </c>
      <c r="IA39" s="56">
        <f t="shared" si="180"/>
        <v>0</v>
      </c>
      <c r="IB39" s="56">
        <f t="shared" si="181"/>
        <v>0</v>
      </c>
      <c r="IC39" s="56">
        <f t="shared" si="182"/>
        <v>0</v>
      </c>
      <c r="ID39" s="56">
        <f t="shared" si="183"/>
        <v>0</v>
      </c>
      <c r="IE39" s="56">
        <f t="shared" si="184"/>
        <v>0</v>
      </c>
      <c r="IF39" s="56">
        <f t="shared" si="185"/>
        <v>0</v>
      </c>
      <c r="IG39" s="56">
        <f t="shared" si="186"/>
        <v>0</v>
      </c>
      <c r="IH39" s="56">
        <f t="shared" si="187"/>
        <v>0</v>
      </c>
      <c r="II39" s="56">
        <f t="shared" si="188"/>
        <v>0</v>
      </c>
      <c r="IJ39" s="56">
        <f t="shared" si="189"/>
        <v>0</v>
      </c>
      <c r="IK39" s="56">
        <f t="shared" si="190"/>
        <v>0</v>
      </c>
      <c r="IL39" s="56">
        <f t="shared" si="191"/>
        <v>0</v>
      </c>
      <c r="IM39" s="56">
        <f t="shared" si="192"/>
        <v>0</v>
      </c>
      <c r="IN39" s="56">
        <f t="shared" si="193"/>
        <v>0</v>
      </c>
      <c r="IO39" s="56">
        <f t="shared" si="194"/>
        <v>0</v>
      </c>
      <c r="IP39" s="56">
        <f t="shared" si="195"/>
        <v>0</v>
      </c>
      <c r="IQ39" s="56">
        <f t="shared" si="196"/>
        <v>0</v>
      </c>
      <c r="IR39" s="56">
        <f t="shared" si="197"/>
        <v>0</v>
      </c>
      <c r="IS39" s="56">
        <f t="shared" si="198"/>
        <v>0</v>
      </c>
      <c r="IT39" s="56">
        <f t="shared" si="199"/>
        <v>0</v>
      </c>
      <c r="IU39" s="56">
        <f t="shared" si="200"/>
        <v>0</v>
      </c>
      <c r="IV39" s="56">
        <f t="shared" si="201"/>
        <v>0</v>
      </c>
      <c r="IW39" s="56">
        <f t="shared" si="202"/>
        <v>0</v>
      </c>
      <c r="IX39" s="56">
        <f t="shared" si="203"/>
        <v>0</v>
      </c>
      <c r="IY39" s="56">
        <f t="shared" si="204"/>
        <v>0</v>
      </c>
      <c r="IZ39" s="56">
        <f t="shared" si="205"/>
        <v>0</v>
      </c>
      <c r="JA39" s="56">
        <f t="shared" si="206"/>
        <v>0</v>
      </c>
      <c r="JB39" s="56">
        <f t="shared" si="207"/>
        <v>0</v>
      </c>
      <c r="JC39" s="56">
        <f t="shared" si="208"/>
        <v>0</v>
      </c>
      <c r="JD39" s="56">
        <f t="shared" si="209"/>
        <v>0</v>
      </c>
      <c r="JE39" s="56">
        <f t="shared" si="210"/>
        <v>0</v>
      </c>
      <c r="JF39" s="56">
        <f t="shared" si="211"/>
        <v>0</v>
      </c>
      <c r="JG39" s="56">
        <f t="shared" si="212"/>
        <v>0</v>
      </c>
      <c r="JH39" s="56">
        <f t="shared" si="213"/>
        <v>0</v>
      </c>
      <c r="JI39" s="56">
        <f t="shared" si="214"/>
        <v>0</v>
      </c>
      <c r="JJ39" s="56">
        <f t="shared" si="215"/>
        <v>0</v>
      </c>
      <c r="JK39" s="56">
        <f t="shared" si="216"/>
        <v>0</v>
      </c>
      <c r="JL39" s="56">
        <f t="shared" si="217"/>
        <v>0</v>
      </c>
      <c r="JM39" s="56">
        <f t="shared" si="218"/>
        <v>0</v>
      </c>
      <c r="JN39" s="56">
        <f t="shared" si="219"/>
        <v>0</v>
      </c>
      <c r="JO39" s="56">
        <f t="shared" si="220"/>
        <v>0</v>
      </c>
      <c r="JP39" s="56">
        <f t="shared" si="221"/>
        <v>0</v>
      </c>
      <c r="JQ39" s="56">
        <f t="shared" si="222"/>
        <v>0</v>
      </c>
      <c r="JR39" s="56">
        <f t="shared" si="223"/>
        <v>0</v>
      </c>
      <c r="JS39" s="56">
        <f t="shared" si="224"/>
        <v>0</v>
      </c>
      <c r="JT39" s="56">
        <f t="shared" si="225"/>
        <v>0</v>
      </c>
      <c r="JU39" s="56">
        <f t="shared" si="226"/>
        <v>0</v>
      </c>
      <c r="JV39" s="56">
        <f t="shared" si="227"/>
        <v>0</v>
      </c>
      <c r="JW39" s="56">
        <f t="shared" si="228"/>
        <v>0</v>
      </c>
      <c r="JX39" s="56">
        <f t="shared" si="229"/>
        <v>0</v>
      </c>
      <c r="JY39" s="56">
        <f t="shared" si="230"/>
        <v>0</v>
      </c>
      <c r="JZ39" s="56">
        <f t="shared" si="231"/>
        <v>0</v>
      </c>
      <c r="KA39" s="56">
        <f t="shared" si="232"/>
        <v>0</v>
      </c>
      <c r="KB39" s="56">
        <f t="shared" si="233"/>
        <v>0</v>
      </c>
      <c r="KC39" s="56">
        <f t="shared" si="234"/>
        <v>0</v>
      </c>
      <c r="KD39" s="56">
        <f t="shared" si="235"/>
        <v>0</v>
      </c>
      <c r="KE39" s="56">
        <f t="shared" si="236"/>
        <v>0</v>
      </c>
      <c r="KF39" s="56">
        <f t="shared" si="237"/>
        <v>0</v>
      </c>
      <c r="KG39" s="56">
        <f t="shared" si="238"/>
        <v>0</v>
      </c>
      <c r="KH39" s="56">
        <f t="shared" si="239"/>
        <v>0</v>
      </c>
      <c r="KI39" s="56">
        <f t="shared" si="240"/>
        <v>0</v>
      </c>
      <c r="KJ39" s="56">
        <f t="shared" si="241"/>
        <v>0</v>
      </c>
      <c r="KK39" s="56">
        <f t="shared" si="242"/>
        <v>0</v>
      </c>
      <c r="KL39" s="56">
        <f t="shared" si="243"/>
        <v>0</v>
      </c>
      <c r="KM39" s="56">
        <f t="shared" si="244"/>
        <v>0</v>
      </c>
      <c r="KN39" s="56">
        <f t="shared" si="245"/>
        <v>0</v>
      </c>
      <c r="KO39" s="56">
        <f t="shared" si="246"/>
        <v>0</v>
      </c>
      <c r="KP39" s="56">
        <f t="shared" si="247"/>
        <v>0</v>
      </c>
      <c r="KQ39" s="56">
        <f t="shared" si="248"/>
        <v>0</v>
      </c>
      <c r="KR39" s="56">
        <f t="shared" si="249"/>
        <v>0</v>
      </c>
      <c r="KS39" s="56">
        <f t="shared" si="250"/>
        <v>0</v>
      </c>
      <c r="KT39" s="56">
        <f t="shared" si="251"/>
        <v>0</v>
      </c>
      <c r="KU39" s="56">
        <f t="shared" si="252"/>
        <v>0</v>
      </c>
      <c r="KV39" s="56">
        <f t="shared" si="253"/>
        <v>0</v>
      </c>
      <c r="KW39" s="56">
        <f t="shared" si="254"/>
        <v>0</v>
      </c>
      <c r="KX39" s="56">
        <f t="shared" si="255"/>
        <v>0</v>
      </c>
      <c r="KY39" s="56">
        <f t="shared" si="256"/>
        <v>0</v>
      </c>
      <c r="KZ39" s="56">
        <f t="shared" si="257"/>
        <v>0</v>
      </c>
      <c r="LA39" s="56">
        <f t="shared" si="258"/>
        <v>0</v>
      </c>
      <c r="LB39" s="56">
        <f t="shared" si="259"/>
        <v>0</v>
      </c>
      <c r="LC39" s="56">
        <f t="shared" si="260"/>
        <v>0</v>
      </c>
      <c r="LD39" s="56">
        <f t="shared" si="261"/>
        <v>0</v>
      </c>
      <c r="LE39" s="56">
        <f t="shared" si="262"/>
        <v>0</v>
      </c>
      <c r="LF39" s="56">
        <f t="shared" si="263"/>
        <v>0</v>
      </c>
      <c r="LG39" s="56">
        <f t="shared" si="264"/>
        <v>0</v>
      </c>
      <c r="LH39" s="56">
        <f t="shared" si="265"/>
        <v>0</v>
      </c>
      <c r="LI39" s="56">
        <f t="shared" si="266"/>
        <v>0</v>
      </c>
      <c r="LJ39" s="56">
        <f t="shared" si="267"/>
        <v>0</v>
      </c>
      <c r="LK39" s="56">
        <f t="shared" si="268"/>
        <v>0</v>
      </c>
      <c r="LL39" s="56">
        <f t="shared" si="269"/>
        <v>0</v>
      </c>
      <c r="LM39" s="56">
        <f t="shared" si="270"/>
        <v>0</v>
      </c>
      <c r="LN39" s="56">
        <f t="shared" si="271"/>
        <v>0</v>
      </c>
      <c r="LO39" s="56">
        <f t="shared" si="272"/>
        <v>0</v>
      </c>
      <c r="LP39" s="56">
        <f t="shared" si="273"/>
        <v>0</v>
      </c>
      <c r="LQ39" s="56">
        <f t="shared" si="274"/>
        <v>0</v>
      </c>
      <c r="LR39" s="56">
        <f t="shared" si="275"/>
        <v>0</v>
      </c>
      <c r="LS39" s="56">
        <f t="shared" si="276"/>
        <v>0</v>
      </c>
      <c r="LT39" s="56">
        <f t="shared" si="277"/>
        <v>0</v>
      </c>
      <c r="LU39" s="56">
        <f t="shared" si="278"/>
        <v>0</v>
      </c>
      <c r="LV39" s="56">
        <f t="shared" si="279"/>
        <v>0</v>
      </c>
      <c r="LW39" s="56">
        <f t="shared" si="280"/>
        <v>0</v>
      </c>
      <c r="LX39" s="56">
        <f t="shared" si="281"/>
        <v>0</v>
      </c>
      <c r="LY39" s="56">
        <f t="shared" si="282"/>
        <v>0</v>
      </c>
      <c r="LZ39" s="56">
        <f t="shared" si="283"/>
        <v>0</v>
      </c>
      <c r="MA39" s="56">
        <f t="shared" si="284"/>
        <v>0</v>
      </c>
      <c r="MB39" s="56">
        <f t="shared" si="285"/>
        <v>0</v>
      </c>
      <c r="MC39" s="56">
        <f t="shared" si="286"/>
        <v>0</v>
      </c>
      <c r="MD39" s="56">
        <f t="shared" si="287"/>
        <v>0</v>
      </c>
      <c r="ME39" s="56">
        <f t="shared" si="288"/>
        <v>0</v>
      </c>
      <c r="MF39" s="56">
        <f t="shared" si="289"/>
        <v>0</v>
      </c>
      <c r="MG39" s="56">
        <f t="shared" si="290"/>
        <v>0</v>
      </c>
      <c r="MH39" s="56">
        <f t="shared" si="291"/>
        <v>0</v>
      </c>
      <c r="MI39" s="56">
        <f t="shared" si="292"/>
        <v>0</v>
      </c>
      <c r="MJ39" s="56">
        <f t="shared" si="293"/>
        <v>0</v>
      </c>
      <c r="MK39" s="56">
        <f t="shared" si="294"/>
        <v>0</v>
      </c>
      <c r="ML39" s="56">
        <f t="shared" si="295"/>
        <v>0</v>
      </c>
      <c r="MM39" s="56">
        <f t="shared" si="296"/>
        <v>0</v>
      </c>
      <c r="MN39" s="56">
        <f t="shared" si="297"/>
        <v>0</v>
      </c>
      <c r="MO39" s="56">
        <f t="shared" si="298"/>
        <v>0</v>
      </c>
      <c r="MP39" s="56">
        <f t="shared" si="299"/>
        <v>0</v>
      </c>
      <c r="MQ39" s="56">
        <f t="shared" si="300"/>
        <v>0</v>
      </c>
      <c r="MR39" s="56">
        <f t="shared" si="301"/>
        <v>0</v>
      </c>
      <c r="MS39" s="56">
        <f t="shared" si="302"/>
        <v>0</v>
      </c>
      <c r="MT39" s="56">
        <f t="shared" si="303"/>
        <v>0</v>
      </c>
      <c r="MU39" s="56">
        <f t="shared" si="304"/>
        <v>0</v>
      </c>
      <c r="MV39" s="56">
        <f t="shared" si="305"/>
        <v>0</v>
      </c>
      <c r="MW39" s="56">
        <f t="shared" si="306"/>
        <v>0</v>
      </c>
      <c r="MX39" s="56">
        <f t="shared" si="307"/>
        <v>0</v>
      </c>
      <c r="MY39" s="56">
        <f t="shared" si="308"/>
        <v>0</v>
      </c>
      <c r="MZ39" s="56">
        <f t="shared" si="309"/>
        <v>0</v>
      </c>
      <c r="NA39" s="56">
        <f t="shared" si="310"/>
        <v>0</v>
      </c>
      <c r="NB39" s="56">
        <f t="shared" si="311"/>
        <v>0</v>
      </c>
      <c r="NC39" s="56">
        <f t="shared" si="312"/>
        <v>0</v>
      </c>
      <c r="ND39" s="56">
        <f t="shared" si="313"/>
        <v>0</v>
      </c>
      <c r="NE39" s="56">
        <f t="shared" si="314"/>
        <v>0</v>
      </c>
      <c r="NF39" s="56">
        <f t="shared" si="315"/>
        <v>0</v>
      </c>
      <c r="NG39" s="56">
        <f t="shared" si="316"/>
        <v>0</v>
      </c>
      <c r="NH39" s="56">
        <f t="shared" si="317"/>
        <v>0</v>
      </c>
      <c r="NI39" s="56">
        <f t="shared" si="318"/>
        <v>0</v>
      </c>
      <c r="NJ39" s="56">
        <f t="shared" si="319"/>
        <v>0</v>
      </c>
      <c r="NK39" s="56">
        <f t="shared" si="320"/>
        <v>0</v>
      </c>
      <c r="NL39" s="56">
        <f t="shared" si="321"/>
        <v>0</v>
      </c>
      <c r="NM39" s="56">
        <f t="shared" si="322"/>
        <v>0</v>
      </c>
      <c r="NN39" s="56">
        <f t="shared" si="323"/>
        <v>0</v>
      </c>
      <c r="NO39" s="56">
        <f t="shared" si="324"/>
        <v>0</v>
      </c>
      <c r="NP39" s="56">
        <f t="shared" si="325"/>
        <v>0</v>
      </c>
      <c r="NQ39" s="56">
        <f t="shared" si="326"/>
        <v>0</v>
      </c>
      <c r="NR39" s="56">
        <f t="shared" si="327"/>
        <v>0</v>
      </c>
      <c r="NS39" s="56">
        <f t="shared" si="328"/>
        <v>0</v>
      </c>
      <c r="NT39" s="56">
        <f t="shared" si="329"/>
        <v>0</v>
      </c>
      <c r="NU39" s="56">
        <f t="shared" si="330"/>
        <v>0</v>
      </c>
      <c r="NV39" s="56">
        <f t="shared" si="331"/>
        <v>0</v>
      </c>
      <c r="NW39" s="56">
        <f t="shared" si="332"/>
        <v>0</v>
      </c>
      <c r="NX39" s="56">
        <f t="shared" si="333"/>
        <v>0</v>
      </c>
      <c r="NY39" s="56">
        <f t="shared" si="334"/>
        <v>0</v>
      </c>
      <c r="NZ39" s="56">
        <f t="shared" si="335"/>
        <v>0</v>
      </c>
      <c r="OA39" s="56">
        <f t="shared" si="336"/>
        <v>0</v>
      </c>
      <c r="OB39" s="56">
        <f t="shared" si="337"/>
        <v>0</v>
      </c>
      <c r="OC39" s="56">
        <f t="shared" si="338"/>
        <v>0</v>
      </c>
      <c r="OD39" s="56">
        <f t="shared" si="339"/>
        <v>0</v>
      </c>
      <c r="OE39" s="56">
        <f t="shared" si="340"/>
        <v>0</v>
      </c>
      <c r="OF39" s="56">
        <f t="shared" si="341"/>
        <v>0</v>
      </c>
      <c r="OG39" s="56">
        <f t="shared" si="342"/>
        <v>0</v>
      </c>
      <c r="OH39" s="56">
        <f t="shared" si="343"/>
        <v>0</v>
      </c>
      <c r="OI39" s="56">
        <f t="shared" si="344"/>
        <v>0</v>
      </c>
      <c r="OJ39" s="56">
        <f t="shared" si="345"/>
        <v>0</v>
      </c>
      <c r="OK39" s="56">
        <f t="shared" si="346"/>
        <v>0</v>
      </c>
      <c r="OL39" s="56">
        <f t="shared" si="347"/>
        <v>0</v>
      </c>
      <c r="OM39" s="56">
        <f t="shared" si="348"/>
        <v>0</v>
      </c>
      <c r="ON39" s="56">
        <f t="shared" si="349"/>
        <v>0</v>
      </c>
      <c r="OO39" s="56">
        <f t="shared" si="350"/>
        <v>0</v>
      </c>
      <c r="OP39" s="56">
        <f t="shared" si="351"/>
        <v>0</v>
      </c>
      <c r="OQ39" s="56">
        <f t="shared" si="352"/>
        <v>0</v>
      </c>
      <c r="OR39" s="56">
        <f t="shared" si="353"/>
        <v>0</v>
      </c>
      <c r="OS39" s="56">
        <f t="shared" si="354"/>
        <v>0</v>
      </c>
      <c r="OT39" s="56">
        <f t="shared" si="355"/>
        <v>0</v>
      </c>
      <c r="OU39" s="56">
        <f t="shared" si="356"/>
        <v>0</v>
      </c>
      <c r="OV39" s="56">
        <f t="shared" si="357"/>
        <v>0</v>
      </c>
      <c r="OW39" s="56">
        <f t="shared" si="358"/>
        <v>0</v>
      </c>
      <c r="OX39" s="56">
        <f t="shared" si="359"/>
        <v>0</v>
      </c>
      <c r="OY39" s="56">
        <f t="shared" si="360"/>
        <v>0</v>
      </c>
      <c r="OZ39" s="56">
        <f t="shared" si="361"/>
        <v>0</v>
      </c>
      <c r="PA39" s="56">
        <f t="shared" si="362"/>
        <v>0</v>
      </c>
      <c r="PB39" s="56">
        <f t="shared" si="363"/>
        <v>0</v>
      </c>
      <c r="PC39" s="56">
        <f t="shared" si="364"/>
        <v>0</v>
      </c>
      <c r="PD39" s="56">
        <f t="shared" si="365"/>
        <v>0</v>
      </c>
      <c r="PE39" s="56">
        <f t="shared" si="366"/>
        <v>0</v>
      </c>
      <c r="PF39" s="56">
        <f t="shared" si="367"/>
        <v>0</v>
      </c>
      <c r="PG39" s="56">
        <f t="shared" si="368"/>
        <v>0</v>
      </c>
      <c r="PH39" s="56">
        <f t="shared" si="369"/>
        <v>0</v>
      </c>
      <c r="PI39" s="56">
        <f t="shared" si="370"/>
        <v>0</v>
      </c>
      <c r="PJ39" s="56">
        <f t="shared" si="371"/>
        <v>0</v>
      </c>
      <c r="PK39" s="56">
        <f t="shared" si="372"/>
        <v>0</v>
      </c>
      <c r="PL39" s="56">
        <f t="shared" si="373"/>
        <v>0</v>
      </c>
      <c r="PM39" s="56">
        <f t="shared" si="374"/>
        <v>0</v>
      </c>
      <c r="PN39" s="56">
        <f t="shared" si="375"/>
        <v>0</v>
      </c>
      <c r="PO39" s="56">
        <f t="shared" si="376"/>
        <v>0</v>
      </c>
      <c r="PP39" s="56">
        <f t="shared" si="377"/>
        <v>0</v>
      </c>
      <c r="PQ39" s="56">
        <f t="shared" si="378"/>
        <v>0</v>
      </c>
      <c r="PR39" s="56">
        <f t="shared" si="379"/>
        <v>0</v>
      </c>
      <c r="PS39" s="56">
        <f t="shared" si="380"/>
        <v>0</v>
      </c>
      <c r="PT39" s="56">
        <f t="shared" si="381"/>
        <v>0</v>
      </c>
      <c r="PU39" s="56">
        <f t="shared" si="382"/>
        <v>0</v>
      </c>
      <c r="PV39" s="56">
        <f t="shared" si="383"/>
        <v>0</v>
      </c>
      <c r="PW39" s="56">
        <f t="shared" si="384"/>
        <v>0</v>
      </c>
      <c r="PX39" s="56">
        <f t="shared" si="385"/>
        <v>0</v>
      </c>
      <c r="PY39" s="56">
        <f t="shared" si="386"/>
        <v>0</v>
      </c>
      <c r="PZ39" s="56">
        <f t="shared" si="387"/>
        <v>0</v>
      </c>
      <c r="QA39" s="56">
        <f t="shared" si="388"/>
        <v>0</v>
      </c>
      <c r="QB39" s="56">
        <f t="shared" si="389"/>
        <v>0</v>
      </c>
      <c r="QC39" s="56">
        <f t="shared" si="390"/>
        <v>0</v>
      </c>
      <c r="QD39" s="56">
        <f t="shared" si="391"/>
        <v>0</v>
      </c>
      <c r="QE39" s="56">
        <f t="shared" si="392"/>
        <v>0</v>
      </c>
      <c r="QF39" s="56">
        <f t="shared" si="393"/>
        <v>0</v>
      </c>
      <c r="QG39" s="56">
        <f t="shared" si="394"/>
        <v>0</v>
      </c>
      <c r="QH39" s="56">
        <f t="shared" si="395"/>
        <v>0</v>
      </c>
      <c r="QI39" s="56">
        <f t="shared" si="396"/>
        <v>0</v>
      </c>
      <c r="QJ39" s="56">
        <f t="shared" si="397"/>
        <v>0</v>
      </c>
      <c r="QK39" s="56">
        <f t="shared" si="398"/>
        <v>0</v>
      </c>
      <c r="QL39" s="56">
        <f t="shared" si="399"/>
        <v>0</v>
      </c>
      <c r="QM39" s="56">
        <f t="shared" si="400"/>
        <v>0</v>
      </c>
      <c r="QN39" s="56">
        <f t="shared" si="401"/>
        <v>0</v>
      </c>
      <c r="QO39" s="56">
        <f t="shared" si="402"/>
        <v>0</v>
      </c>
      <c r="QP39" s="56">
        <f t="shared" si="403"/>
        <v>0</v>
      </c>
      <c r="QQ39" s="56">
        <f t="shared" si="404"/>
        <v>0</v>
      </c>
      <c r="QR39" s="56">
        <f t="shared" si="405"/>
        <v>0</v>
      </c>
      <c r="QS39" s="56">
        <f t="shared" si="406"/>
        <v>0</v>
      </c>
      <c r="QT39" s="56">
        <f t="shared" si="407"/>
        <v>0</v>
      </c>
      <c r="QU39" s="56">
        <f t="shared" si="408"/>
        <v>0</v>
      </c>
      <c r="QV39" s="56">
        <f t="shared" si="409"/>
        <v>0</v>
      </c>
      <c r="QW39" s="56">
        <f t="shared" si="410"/>
        <v>0</v>
      </c>
      <c r="QX39" s="56">
        <f t="shared" si="411"/>
        <v>0</v>
      </c>
      <c r="QY39" s="56">
        <f t="shared" si="412"/>
        <v>0</v>
      </c>
      <c r="QZ39" s="56">
        <f t="shared" si="413"/>
        <v>0</v>
      </c>
      <c r="RA39" s="56">
        <f t="shared" si="414"/>
        <v>0</v>
      </c>
      <c r="RB39" s="56">
        <f t="shared" si="415"/>
        <v>0</v>
      </c>
      <c r="RC39" s="56">
        <f t="shared" si="416"/>
        <v>0</v>
      </c>
      <c r="RD39" s="56">
        <f t="shared" si="417"/>
        <v>0</v>
      </c>
      <c r="RE39" s="56">
        <f t="shared" si="418"/>
        <v>0</v>
      </c>
      <c r="RF39" s="56">
        <f t="shared" si="419"/>
        <v>0</v>
      </c>
      <c r="RG39" s="56">
        <f t="shared" si="420"/>
        <v>0</v>
      </c>
      <c r="RH39" s="56">
        <f t="shared" si="421"/>
        <v>0</v>
      </c>
      <c r="RI39" s="56">
        <f t="shared" si="422"/>
        <v>0</v>
      </c>
      <c r="RJ39" s="56">
        <f t="shared" si="423"/>
        <v>0</v>
      </c>
      <c r="RK39" s="56">
        <f t="shared" si="424"/>
        <v>0</v>
      </c>
      <c r="RL39" s="56">
        <f t="shared" si="425"/>
        <v>0</v>
      </c>
      <c r="RM39" s="56">
        <f t="shared" si="426"/>
        <v>0</v>
      </c>
      <c r="RN39" s="56">
        <f t="shared" si="427"/>
        <v>0</v>
      </c>
      <c r="RO39" s="56">
        <f t="shared" si="428"/>
        <v>0</v>
      </c>
      <c r="RP39" s="56">
        <f t="shared" si="429"/>
        <v>0</v>
      </c>
      <c r="RQ39" s="56">
        <f t="shared" si="430"/>
        <v>0</v>
      </c>
      <c r="RR39" s="56">
        <f t="shared" si="431"/>
        <v>0</v>
      </c>
      <c r="RS39" s="56">
        <f t="shared" si="432"/>
        <v>0</v>
      </c>
      <c r="RT39" s="56">
        <f t="shared" si="433"/>
        <v>0</v>
      </c>
      <c r="RU39" s="56">
        <f t="shared" si="434"/>
        <v>0</v>
      </c>
      <c r="RV39" s="56">
        <f t="shared" si="435"/>
        <v>0</v>
      </c>
      <c r="RW39" s="56">
        <f t="shared" si="436"/>
        <v>0</v>
      </c>
      <c r="RX39" s="56">
        <f t="shared" si="437"/>
        <v>0</v>
      </c>
      <c r="RY39" s="56">
        <f t="shared" si="438"/>
        <v>0</v>
      </c>
      <c r="RZ39" s="56">
        <f t="shared" si="439"/>
        <v>0</v>
      </c>
      <c r="SA39" s="56">
        <f t="shared" si="440"/>
        <v>0</v>
      </c>
      <c r="SB39" s="56">
        <f t="shared" si="441"/>
        <v>0</v>
      </c>
      <c r="SC39" s="56">
        <f t="shared" si="442"/>
        <v>0</v>
      </c>
      <c r="SD39" s="56">
        <f t="shared" si="443"/>
        <v>0</v>
      </c>
      <c r="SE39" s="56">
        <f t="shared" si="444"/>
        <v>0</v>
      </c>
      <c r="SF39" s="56">
        <f t="shared" si="445"/>
        <v>0</v>
      </c>
      <c r="SG39" s="56">
        <f t="shared" si="446"/>
        <v>0</v>
      </c>
      <c r="SH39" s="56">
        <f t="shared" si="447"/>
        <v>0</v>
      </c>
      <c r="SI39" s="56">
        <f t="shared" si="448"/>
        <v>0</v>
      </c>
      <c r="SJ39" s="56">
        <f t="shared" si="449"/>
        <v>0</v>
      </c>
      <c r="SK39" s="56">
        <f t="shared" si="450"/>
        <v>0</v>
      </c>
      <c r="SL39" s="56">
        <f t="shared" si="451"/>
        <v>0</v>
      </c>
      <c r="SM39" s="56">
        <f t="shared" si="452"/>
        <v>0</v>
      </c>
      <c r="SN39" s="56">
        <f t="shared" si="453"/>
        <v>0</v>
      </c>
      <c r="SO39" s="56">
        <f t="shared" si="454"/>
        <v>0</v>
      </c>
      <c r="SP39" s="56">
        <f t="shared" si="455"/>
        <v>0</v>
      </c>
      <c r="SQ39" s="56">
        <f t="shared" si="456"/>
        <v>0</v>
      </c>
      <c r="SR39" s="56">
        <f t="shared" si="457"/>
        <v>0</v>
      </c>
      <c r="SS39" s="56">
        <f t="shared" si="458"/>
        <v>0</v>
      </c>
      <c r="ST39" s="56">
        <f t="shared" si="459"/>
        <v>0</v>
      </c>
      <c r="SU39" s="56">
        <f t="shared" si="460"/>
        <v>0</v>
      </c>
      <c r="SV39" s="56">
        <f t="shared" si="461"/>
        <v>0</v>
      </c>
      <c r="SW39" s="56">
        <f t="shared" si="462"/>
        <v>0</v>
      </c>
      <c r="SX39" s="56">
        <f t="shared" si="463"/>
        <v>0</v>
      </c>
      <c r="SY39" s="56">
        <f t="shared" si="464"/>
        <v>0</v>
      </c>
      <c r="SZ39" s="56">
        <f t="shared" si="465"/>
        <v>0</v>
      </c>
      <c r="TA39" s="56">
        <f t="shared" si="466"/>
        <v>0</v>
      </c>
      <c r="TB39" s="56">
        <f t="shared" si="467"/>
        <v>0</v>
      </c>
      <c r="TC39" s="56">
        <f t="shared" si="468"/>
        <v>0</v>
      </c>
      <c r="TD39" s="56">
        <f t="shared" si="469"/>
        <v>0</v>
      </c>
      <c r="TE39" s="56">
        <f t="shared" si="470"/>
        <v>0</v>
      </c>
      <c r="TF39" s="56">
        <f t="shared" si="471"/>
        <v>0</v>
      </c>
      <c r="TG39" s="56">
        <f t="shared" si="472"/>
        <v>0</v>
      </c>
      <c r="TH39" s="56">
        <f t="shared" si="473"/>
        <v>0</v>
      </c>
      <c r="TI39" s="56">
        <f t="shared" si="474"/>
        <v>0</v>
      </c>
      <c r="TJ39" s="56">
        <f t="shared" si="475"/>
        <v>0</v>
      </c>
      <c r="TK39" s="56">
        <f t="shared" si="476"/>
        <v>0</v>
      </c>
      <c r="TL39" s="56">
        <f t="shared" si="477"/>
        <v>0</v>
      </c>
      <c r="TM39" s="56">
        <f t="shared" si="478"/>
        <v>0</v>
      </c>
      <c r="TN39" s="56">
        <f t="shared" si="479"/>
        <v>0</v>
      </c>
      <c r="TO39" s="56">
        <f t="shared" si="480"/>
        <v>0</v>
      </c>
      <c r="TP39" s="56">
        <f t="shared" si="481"/>
        <v>0</v>
      </c>
      <c r="TQ39" s="56">
        <f t="shared" si="482"/>
        <v>0</v>
      </c>
      <c r="TR39" s="56">
        <f t="shared" si="483"/>
        <v>0</v>
      </c>
      <c r="TS39" s="56">
        <f t="shared" si="484"/>
        <v>0</v>
      </c>
      <c r="TT39" s="56">
        <f t="shared" si="485"/>
        <v>0</v>
      </c>
      <c r="TU39" s="56">
        <f t="shared" si="486"/>
        <v>0</v>
      </c>
      <c r="TV39" s="56">
        <f t="shared" si="487"/>
        <v>0</v>
      </c>
      <c r="TW39" s="56">
        <f t="shared" si="488"/>
        <v>0</v>
      </c>
      <c r="TX39" s="56">
        <f t="shared" si="489"/>
        <v>0</v>
      </c>
      <c r="TY39" s="56">
        <f t="shared" si="490"/>
        <v>0</v>
      </c>
      <c r="TZ39" s="56">
        <f t="shared" si="491"/>
        <v>0</v>
      </c>
      <c r="UA39" s="56">
        <f t="shared" si="492"/>
        <v>0</v>
      </c>
      <c r="UB39" s="56">
        <f t="shared" si="493"/>
        <v>0</v>
      </c>
      <c r="UC39" s="56">
        <f t="shared" si="494"/>
        <v>0</v>
      </c>
      <c r="UD39" s="56">
        <f t="shared" si="495"/>
        <v>0</v>
      </c>
      <c r="UE39" s="56">
        <f t="shared" si="496"/>
        <v>0</v>
      </c>
      <c r="UF39" s="56">
        <f t="shared" si="497"/>
        <v>0</v>
      </c>
      <c r="UG39" s="56">
        <f t="shared" si="498"/>
        <v>0</v>
      </c>
      <c r="UH39" s="56">
        <f t="shared" si="499"/>
        <v>0</v>
      </c>
      <c r="UI39" s="56">
        <f t="shared" si="500"/>
        <v>0</v>
      </c>
      <c r="UJ39" s="56">
        <f t="shared" si="501"/>
        <v>0</v>
      </c>
      <c r="UK39" s="56">
        <f t="shared" si="502"/>
        <v>0</v>
      </c>
      <c r="UL39" s="56">
        <f t="shared" si="503"/>
        <v>0</v>
      </c>
      <c r="UM39" s="56">
        <f t="shared" si="504"/>
        <v>0</v>
      </c>
      <c r="UN39" s="56">
        <f t="shared" si="505"/>
        <v>0</v>
      </c>
      <c r="UO39" s="56">
        <f t="shared" si="506"/>
        <v>0</v>
      </c>
      <c r="UP39" s="56">
        <f t="shared" si="507"/>
        <v>0</v>
      </c>
      <c r="UQ39" s="56">
        <f t="shared" si="508"/>
        <v>0</v>
      </c>
      <c r="UR39" s="56">
        <f t="shared" si="509"/>
        <v>0</v>
      </c>
      <c r="US39" s="56">
        <f t="shared" si="510"/>
        <v>0</v>
      </c>
      <c r="UT39" s="56">
        <f t="shared" si="511"/>
        <v>0</v>
      </c>
      <c r="UU39" s="56">
        <f t="shared" si="512"/>
        <v>0</v>
      </c>
      <c r="UV39" s="56">
        <f t="shared" si="513"/>
        <v>0</v>
      </c>
      <c r="UW39" s="56">
        <f t="shared" si="514"/>
        <v>0</v>
      </c>
      <c r="UX39" s="56">
        <f t="shared" si="515"/>
        <v>0</v>
      </c>
      <c r="UY39" s="56">
        <f t="shared" si="516"/>
        <v>0</v>
      </c>
      <c r="UZ39" s="56">
        <f t="shared" si="517"/>
        <v>0</v>
      </c>
      <c r="VA39" s="56">
        <f t="shared" si="518"/>
        <v>0</v>
      </c>
      <c r="VB39" s="56">
        <f t="shared" si="519"/>
        <v>0</v>
      </c>
      <c r="VC39" s="56">
        <f t="shared" si="520"/>
        <v>0</v>
      </c>
      <c r="VD39" s="56">
        <f t="shared" si="521"/>
        <v>0</v>
      </c>
      <c r="VE39" s="56">
        <f t="shared" si="522"/>
        <v>0</v>
      </c>
      <c r="VF39" s="56">
        <f t="shared" si="523"/>
        <v>0</v>
      </c>
      <c r="VG39" s="56">
        <f t="shared" si="524"/>
        <v>0</v>
      </c>
      <c r="VH39" s="56">
        <f t="shared" si="525"/>
        <v>0</v>
      </c>
      <c r="VI39" s="56">
        <f t="shared" si="526"/>
        <v>0</v>
      </c>
      <c r="VJ39" s="56">
        <f t="shared" si="527"/>
        <v>0</v>
      </c>
      <c r="VK39" s="56">
        <f t="shared" si="528"/>
        <v>0</v>
      </c>
      <c r="VL39" s="56">
        <f t="shared" si="529"/>
        <v>0</v>
      </c>
      <c r="VM39" s="56">
        <f t="shared" si="530"/>
        <v>0</v>
      </c>
      <c r="VN39" s="56">
        <f t="shared" si="531"/>
        <v>0</v>
      </c>
      <c r="VO39" s="56">
        <f t="shared" si="532"/>
        <v>0</v>
      </c>
      <c r="VP39" s="56">
        <f t="shared" si="533"/>
        <v>0</v>
      </c>
      <c r="VQ39" s="56">
        <f t="shared" si="534"/>
        <v>0</v>
      </c>
      <c r="VR39" s="56">
        <f t="shared" si="535"/>
        <v>0</v>
      </c>
      <c r="VS39" s="56">
        <f t="shared" si="536"/>
        <v>0</v>
      </c>
      <c r="VT39" s="56">
        <f t="shared" si="537"/>
        <v>0</v>
      </c>
      <c r="VU39" s="56">
        <f t="shared" si="538"/>
        <v>0</v>
      </c>
      <c r="VV39" s="56">
        <f t="shared" si="539"/>
        <v>0</v>
      </c>
      <c r="VW39" s="56">
        <f t="shared" si="540"/>
        <v>0</v>
      </c>
      <c r="VX39" s="56">
        <f t="shared" si="541"/>
        <v>0</v>
      </c>
      <c r="VY39" s="56">
        <f t="shared" si="542"/>
        <v>0</v>
      </c>
      <c r="VZ39" s="56">
        <f t="shared" si="543"/>
        <v>0</v>
      </c>
      <c r="WA39" s="56">
        <f t="shared" si="544"/>
        <v>0</v>
      </c>
      <c r="WB39" s="56">
        <f t="shared" si="545"/>
        <v>0</v>
      </c>
      <c r="WC39" s="56">
        <f t="shared" si="546"/>
        <v>0</v>
      </c>
      <c r="WD39" s="56">
        <f t="shared" si="547"/>
        <v>0</v>
      </c>
      <c r="WE39" s="56">
        <f t="shared" si="548"/>
        <v>0</v>
      </c>
      <c r="WF39" s="56">
        <f t="shared" si="549"/>
        <v>0</v>
      </c>
      <c r="WG39" s="56">
        <f t="shared" si="550"/>
        <v>0</v>
      </c>
      <c r="WH39" s="56">
        <f t="shared" si="551"/>
        <v>0</v>
      </c>
      <c r="WI39" s="56">
        <f t="shared" si="552"/>
        <v>0</v>
      </c>
      <c r="WJ39" s="56">
        <f t="shared" si="553"/>
        <v>0</v>
      </c>
      <c r="WK39" s="56">
        <f t="shared" si="554"/>
        <v>0</v>
      </c>
      <c r="WL39" s="56">
        <f t="shared" si="555"/>
        <v>0</v>
      </c>
      <c r="WM39" s="56">
        <f t="shared" si="556"/>
        <v>0</v>
      </c>
      <c r="WN39" s="56">
        <f t="shared" si="557"/>
        <v>0</v>
      </c>
      <c r="WO39" s="56">
        <f t="shared" si="558"/>
        <v>0</v>
      </c>
      <c r="WP39" s="56">
        <f t="shared" si="559"/>
        <v>0</v>
      </c>
      <c r="WQ39" s="56">
        <f t="shared" si="560"/>
        <v>0</v>
      </c>
      <c r="WR39" s="56">
        <f t="shared" si="561"/>
        <v>0</v>
      </c>
      <c r="WS39" s="56">
        <f t="shared" si="562"/>
        <v>0</v>
      </c>
      <c r="WT39" s="56">
        <f t="shared" si="563"/>
        <v>0</v>
      </c>
      <c r="WU39" s="56">
        <f t="shared" si="564"/>
        <v>0</v>
      </c>
      <c r="WV39" s="56">
        <f t="shared" si="565"/>
        <v>0</v>
      </c>
      <c r="WW39" s="56">
        <f t="shared" si="566"/>
        <v>0</v>
      </c>
      <c r="WX39" s="56">
        <f t="shared" si="567"/>
        <v>0</v>
      </c>
      <c r="WY39" s="56">
        <f t="shared" si="568"/>
        <v>0</v>
      </c>
      <c r="WZ39" s="56">
        <f t="shared" si="569"/>
        <v>0</v>
      </c>
      <c r="XA39" s="56">
        <f t="shared" si="570"/>
        <v>0</v>
      </c>
      <c r="XB39" s="56">
        <f t="shared" si="571"/>
        <v>0</v>
      </c>
      <c r="XC39" s="56">
        <f t="shared" si="572"/>
        <v>0</v>
      </c>
      <c r="XD39" s="56">
        <f t="shared" si="573"/>
        <v>0</v>
      </c>
      <c r="XE39" s="56">
        <f t="shared" si="574"/>
        <v>0</v>
      </c>
      <c r="XF39" s="56">
        <f t="shared" si="575"/>
        <v>0</v>
      </c>
      <c r="XG39" s="56">
        <f t="shared" si="576"/>
        <v>0</v>
      </c>
      <c r="XH39" s="56">
        <f t="shared" si="577"/>
        <v>0</v>
      </c>
      <c r="XI39" s="56">
        <f t="shared" si="578"/>
        <v>0</v>
      </c>
      <c r="XJ39" s="56">
        <f t="shared" si="579"/>
        <v>0</v>
      </c>
      <c r="XK39" s="56">
        <f t="shared" si="580"/>
        <v>0</v>
      </c>
      <c r="XL39" s="56">
        <f t="shared" si="581"/>
        <v>0</v>
      </c>
      <c r="XM39" s="56">
        <f t="shared" si="582"/>
        <v>0</v>
      </c>
      <c r="XN39" s="56">
        <f t="shared" si="583"/>
        <v>0</v>
      </c>
      <c r="XO39" s="56">
        <f t="shared" si="584"/>
        <v>0</v>
      </c>
      <c r="XP39" s="56">
        <f t="shared" si="585"/>
        <v>0</v>
      </c>
      <c r="XQ39" s="56">
        <f t="shared" si="586"/>
        <v>0</v>
      </c>
      <c r="XR39" s="56">
        <f t="shared" si="587"/>
        <v>0</v>
      </c>
      <c r="XS39" s="56">
        <f t="shared" si="588"/>
        <v>0</v>
      </c>
      <c r="XT39" s="56">
        <f t="shared" si="589"/>
        <v>0</v>
      </c>
      <c r="XU39" s="56">
        <f t="shared" si="590"/>
        <v>0</v>
      </c>
      <c r="XV39" s="56">
        <f t="shared" si="591"/>
        <v>0</v>
      </c>
      <c r="XW39" s="56">
        <f t="shared" si="592"/>
        <v>0</v>
      </c>
      <c r="XX39" s="56">
        <f t="shared" si="593"/>
        <v>0</v>
      </c>
      <c r="XY39" s="56">
        <f t="shared" si="594"/>
        <v>0</v>
      </c>
      <c r="XZ39" s="56">
        <f t="shared" si="595"/>
        <v>0</v>
      </c>
      <c r="YA39" s="56">
        <f t="shared" si="596"/>
        <v>0</v>
      </c>
      <c r="YB39" s="56">
        <f t="shared" si="597"/>
        <v>0</v>
      </c>
      <c r="YC39" s="56">
        <f t="shared" si="598"/>
        <v>0</v>
      </c>
      <c r="YD39" s="56">
        <f t="shared" si="599"/>
        <v>0</v>
      </c>
      <c r="YE39" s="56">
        <f t="shared" si="600"/>
        <v>0</v>
      </c>
      <c r="YF39" s="56">
        <f t="shared" si="601"/>
        <v>0</v>
      </c>
      <c r="YG39" s="56">
        <f t="shared" si="602"/>
        <v>0</v>
      </c>
      <c r="YH39" s="56">
        <f t="shared" si="603"/>
        <v>0</v>
      </c>
      <c r="YI39" s="56">
        <f t="shared" si="604"/>
        <v>0</v>
      </c>
      <c r="YJ39" s="56">
        <f t="shared" si="605"/>
        <v>0</v>
      </c>
      <c r="YK39" s="56">
        <f t="shared" si="606"/>
        <v>0</v>
      </c>
      <c r="YL39" s="56">
        <f t="shared" si="607"/>
        <v>0</v>
      </c>
      <c r="YM39" s="56">
        <f t="shared" si="608"/>
        <v>0</v>
      </c>
      <c r="YN39" s="56">
        <f t="shared" si="609"/>
        <v>0</v>
      </c>
      <c r="YO39" s="56">
        <f t="shared" si="610"/>
        <v>0</v>
      </c>
      <c r="YP39" s="56">
        <f t="shared" si="611"/>
        <v>0</v>
      </c>
      <c r="YQ39" s="56">
        <f t="shared" si="612"/>
        <v>0</v>
      </c>
      <c r="YR39" s="56">
        <f t="shared" si="613"/>
        <v>0</v>
      </c>
      <c r="YS39" s="56">
        <f t="shared" si="614"/>
        <v>0</v>
      </c>
      <c r="YT39" s="56">
        <f t="shared" si="615"/>
        <v>0</v>
      </c>
      <c r="YU39" s="56">
        <f t="shared" si="616"/>
        <v>0</v>
      </c>
      <c r="YV39" s="56">
        <f t="shared" si="617"/>
        <v>0</v>
      </c>
      <c r="YW39" s="56">
        <f t="shared" si="618"/>
        <v>0</v>
      </c>
      <c r="YX39" s="56">
        <f t="shared" si="619"/>
        <v>0</v>
      </c>
      <c r="YY39" s="56">
        <f t="shared" si="620"/>
        <v>0</v>
      </c>
      <c r="YZ39" s="56">
        <f t="shared" si="621"/>
        <v>0</v>
      </c>
      <c r="ZA39" s="56">
        <f t="shared" si="622"/>
        <v>0</v>
      </c>
      <c r="ZB39" s="56">
        <f t="shared" si="623"/>
        <v>0</v>
      </c>
      <c r="ZC39" s="56">
        <f t="shared" si="624"/>
        <v>0</v>
      </c>
      <c r="ZD39" s="56">
        <f t="shared" si="625"/>
        <v>0</v>
      </c>
      <c r="ZE39" s="56">
        <f t="shared" si="626"/>
        <v>0</v>
      </c>
      <c r="ZF39" s="56">
        <f t="shared" si="627"/>
        <v>0</v>
      </c>
      <c r="ZG39" s="56">
        <f t="shared" si="628"/>
        <v>0</v>
      </c>
      <c r="ZH39" s="56">
        <f t="shared" si="629"/>
        <v>0</v>
      </c>
      <c r="ZI39" s="56">
        <f t="shared" si="630"/>
        <v>0</v>
      </c>
      <c r="ZJ39" s="56">
        <f t="shared" si="631"/>
        <v>0</v>
      </c>
      <c r="ZK39" s="56">
        <f t="shared" si="632"/>
        <v>0</v>
      </c>
      <c r="ZL39" s="56">
        <f t="shared" si="633"/>
        <v>0</v>
      </c>
      <c r="ZM39" s="56">
        <f t="shared" si="634"/>
        <v>0</v>
      </c>
      <c r="ZN39" s="56">
        <f t="shared" si="635"/>
        <v>0</v>
      </c>
      <c r="ZO39" s="56">
        <f t="shared" si="636"/>
        <v>0</v>
      </c>
      <c r="ZP39" s="56">
        <f t="shared" si="637"/>
        <v>0</v>
      </c>
      <c r="ZQ39" s="56">
        <f t="shared" si="638"/>
        <v>0</v>
      </c>
      <c r="ZR39" s="56">
        <f t="shared" si="639"/>
        <v>0</v>
      </c>
      <c r="ZS39" s="56">
        <f t="shared" si="640"/>
        <v>0</v>
      </c>
      <c r="ZT39" s="56">
        <f t="shared" si="641"/>
        <v>0</v>
      </c>
      <c r="ZU39" s="56">
        <f t="shared" si="642"/>
        <v>0</v>
      </c>
      <c r="ZV39" s="56">
        <f t="shared" si="643"/>
        <v>0</v>
      </c>
      <c r="ZW39" s="56">
        <f t="shared" si="644"/>
        <v>0</v>
      </c>
      <c r="ZX39" s="56">
        <f t="shared" si="645"/>
        <v>0</v>
      </c>
      <c r="ZY39" s="56">
        <f t="shared" si="646"/>
        <v>0</v>
      </c>
      <c r="ZZ39" s="56">
        <f t="shared" si="647"/>
        <v>0</v>
      </c>
      <c r="AAA39" s="56">
        <f t="shared" si="648"/>
        <v>0</v>
      </c>
      <c r="AAB39" s="56">
        <f t="shared" si="649"/>
        <v>0</v>
      </c>
      <c r="AAC39" s="56">
        <f t="shared" si="650"/>
        <v>0</v>
      </c>
      <c r="AAD39" s="56">
        <f t="shared" si="651"/>
        <v>0</v>
      </c>
      <c r="AAE39" s="56">
        <f t="shared" si="652"/>
        <v>0</v>
      </c>
      <c r="AAF39" s="56">
        <f t="shared" si="653"/>
        <v>0</v>
      </c>
      <c r="AAG39" s="56">
        <f t="shared" si="654"/>
        <v>0</v>
      </c>
      <c r="AAH39" s="56">
        <f t="shared" si="655"/>
        <v>0</v>
      </c>
      <c r="AAI39" s="56">
        <f t="shared" si="656"/>
        <v>0</v>
      </c>
      <c r="AAJ39" s="56">
        <f t="shared" si="657"/>
        <v>0</v>
      </c>
      <c r="AAK39" s="56">
        <f t="shared" si="658"/>
        <v>0</v>
      </c>
      <c r="AAL39" s="56">
        <f t="shared" si="659"/>
        <v>0</v>
      </c>
      <c r="AAM39" s="56">
        <f t="shared" si="660"/>
        <v>0</v>
      </c>
      <c r="AAN39" s="56">
        <f t="shared" si="661"/>
        <v>0</v>
      </c>
      <c r="AAO39" s="56">
        <f t="shared" si="662"/>
        <v>0</v>
      </c>
      <c r="AAP39" s="56">
        <f t="shared" si="663"/>
        <v>0</v>
      </c>
      <c r="AAQ39" s="56">
        <f t="shared" si="664"/>
        <v>0</v>
      </c>
      <c r="AAR39" s="56">
        <f t="shared" si="665"/>
        <v>0</v>
      </c>
      <c r="AAS39" s="56">
        <f t="shared" si="666"/>
        <v>0</v>
      </c>
      <c r="AAT39" s="56">
        <f t="shared" si="667"/>
        <v>0</v>
      </c>
      <c r="AAU39" s="56">
        <f t="shared" si="668"/>
        <v>0</v>
      </c>
      <c r="AAV39" s="56">
        <f t="shared" si="669"/>
        <v>0</v>
      </c>
      <c r="AAW39" s="56">
        <f t="shared" si="670"/>
        <v>0</v>
      </c>
      <c r="AAX39" s="56">
        <f t="shared" si="671"/>
        <v>0</v>
      </c>
      <c r="AAY39" s="56">
        <f t="shared" si="672"/>
        <v>0</v>
      </c>
      <c r="AAZ39" s="56">
        <f t="shared" si="673"/>
        <v>0</v>
      </c>
      <c r="ABA39" s="56">
        <f t="shared" si="674"/>
        <v>0</v>
      </c>
      <c r="ABB39" s="56">
        <f t="shared" si="675"/>
        <v>0</v>
      </c>
      <c r="ABC39" s="56">
        <f t="shared" si="676"/>
        <v>0</v>
      </c>
      <c r="ABD39" s="56">
        <f t="shared" si="677"/>
        <v>0</v>
      </c>
      <c r="ABE39" s="56">
        <f t="shared" si="678"/>
        <v>0</v>
      </c>
      <c r="ABF39" s="56">
        <f t="shared" si="679"/>
        <v>0</v>
      </c>
      <c r="ABG39" s="56">
        <f t="shared" si="680"/>
        <v>0</v>
      </c>
      <c r="ABH39" s="56">
        <f t="shared" si="681"/>
        <v>0</v>
      </c>
      <c r="ABI39" s="56">
        <f t="shared" si="682"/>
        <v>0</v>
      </c>
      <c r="ABJ39" s="56">
        <f t="shared" si="683"/>
        <v>0</v>
      </c>
      <c r="ABK39" s="56">
        <f t="shared" si="684"/>
        <v>0</v>
      </c>
      <c r="ABL39" s="56">
        <f t="shared" si="685"/>
        <v>0</v>
      </c>
      <c r="ABM39" s="56">
        <f t="shared" si="686"/>
        <v>0</v>
      </c>
      <c r="ABN39" s="56">
        <f t="shared" si="687"/>
        <v>0</v>
      </c>
      <c r="ABO39" s="56">
        <f t="shared" si="688"/>
        <v>0</v>
      </c>
      <c r="ABP39" s="56">
        <f t="shared" si="689"/>
        <v>0</v>
      </c>
      <c r="ABQ39" s="56">
        <f t="shared" si="690"/>
        <v>0</v>
      </c>
      <c r="ABR39" s="56">
        <f t="shared" si="691"/>
        <v>0</v>
      </c>
      <c r="ABS39" s="56">
        <f t="shared" si="692"/>
        <v>0</v>
      </c>
      <c r="ABT39" s="56">
        <f t="shared" si="693"/>
        <v>0</v>
      </c>
      <c r="ABU39" s="56">
        <f t="shared" si="694"/>
        <v>0</v>
      </c>
      <c r="ABV39" s="56">
        <f t="shared" si="695"/>
        <v>0</v>
      </c>
      <c r="ABW39" s="56">
        <f t="shared" si="696"/>
        <v>0</v>
      </c>
      <c r="ABX39" s="56">
        <f t="shared" si="697"/>
        <v>0</v>
      </c>
      <c r="ABY39" s="56">
        <f t="shared" si="698"/>
        <v>0</v>
      </c>
      <c r="ABZ39" s="56">
        <f t="shared" si="699"/>
        <v>0</v>
      </c>
      <c r="ACA39" s="56">
        <f t="shared" si="700"/>
        <v>0</v>
      </c>
      <c r="ACB39" s="56">
        <f t="shared" si="701"/>
        <v>0</v>
      </c>
      <c r="ACC39" s="56">
        <f t="shared" si="702"/>
        <v>0</v>
      </c>
      <c r="ACD39" s="56">
        <f t="shared" si="703"/>
        <v>0</v>
      </c>
      <c r="ACE39" s="56">
        <f t="shared" si="704"/>
        <v>0</v>
      </c>
      <c r="ACF39" s="56">
        <f t="shared" si="705"/>
        <v>0</v>
      </c>
      <c r="ACG39" s="56">
        <f t="shared" si="706"/>
        <v>0</v>
      </c>
      <c r="ACH39" s="56">
        <f t="shared" si="707"/>
        <v>0</v>
      </c>
      <c r="ACI39" s="56">
        <f t="shared" si="708"/>
        <v>0</v>
      </c>
      <c r="ACJ39" s="56">
        <f t="shared" si="709"/>
        <v>0</v>
      </c>
      <c r="ACK39" s="56">
        <f t="shared" si="710"/>
        <v>0</v>
      </c>
      <c r="ACL39" s="56">
        <f t="shared" si="711"/>
        <v>0</v>
      </c>
      <c r="ACM39" s="56">
        <f t="shared" si="712"/>
        <v>0</v>
      </c>
      <c r="ACN39" s="56">
        <f t="shared" si="713"/>
        <v>0</v>
      </c>
      <c r="ACO39" s="56">
        <f t="shared" si="714"/>
        <v>0</v>
      </c>
      <c r="ACP39" s="56">
        <f t="shared" si="715"/>
        <v>0</v>
      </c>
      <c r="ACQ39" s="56">
        <f t="shared" si="716"/>
        <v>0</v>
      </c>
      <c r="ACR39" s="56">
        <f t="shared" si="717"/>
        <v>0</v>
      </c>
      <c r="ACS39" s="56">
        <f t="shared" si="718"/>
        <v>0</v>
      </c>
      <c r="ACT39" s="56">
        <f t="shared" si="719"/>
        <v>0</v>
      </c>
      <c r="ACU39" s="56">
        <f t="shared" si="720"/>
        <v>0</v>
      </c>
      <c r="ACV39" s="56">
        <f t="shared" si="721"/>
        <v>0</v>
      </c>
      <c r="ACW39" s="56">
        <f t="shared" si="722"/>
        <v>0</v>
      </c>
      <c r="ACX39" s="56">
        <f t="shared" si="723"/>
        <v>0</v>
      </c>
      <c r="ACY39" s="56">
        <f t="shared" si="724"/>
        <v>0</v>
      </c>
      <c r="ACZ39" s="56">
        <f t="shared" si="725"/>
        <v>0</v>
      </c>
      <c r="ADA39" s="56">
        <f t="shared" si="726"/>
        <v>0</v>
      </c>
      <c r="ADB39" s="56">
        <f t="shared" si="727"/>
        <v>0</v>
      </c>
      <c r="ADC39" s="56">
        <f t="shared" si="728"/>
        <v>0</v>
      </c>
      <c r="ADD39" s="56">
        <f t="shared" si="729"/>
        <v>0</v>
      </c>
      <c r="ADE39" s="56">
        <f t="shared" si="730"/>
        <v>0</v>
      </c>
      <c r="ADF39" s="56">
        <f t="shared" si="731"/>
        <v>0</v>
      </c>
      <c r="ADG39" s="56">
        <f t="shared" si="732"/>
        <v>0</v>
      </c>
      <c r="ADH39" s="56">
        <f t="shared" si="733"/>
        <v>0</v>
      </c>
      <c r="ADI39" s="56">
        <f t="shared" si="734"/>
        <v>0</v>
      </c>
      <c r="ADJ39" s="56">
        <f t="shared" si="735"/>
        <v>0</v>
      </c>
      <c r="ADK39" s="56">
        <f t="shared" si="736"/>
        <v>0</v>
      </c>
      <c r="ADL39" s="56">
        <f t="shared" si="737"/>
        <v>0</v>
      </c>
      <c r="ADM39" s="56">
        <f t="shared" si="738"/>
        <v>0</v>
      </c>
      <c r="ADN39" s="56">
        <f t="shared" si="739"/>
        <v>0</v>
      </c>
      <c r="ADO39" s="56">
        <f t="shared" si="740"/>
        <v>0</v>
      </c>
      <c r="ADP39" s="56">
        <f t="shared" si="741"/>
        <v>0</v>
      </c>
      <c r="ADQ39" s="56">
        <f t="shared" si="742"/>
        <v>0</v>
      </c>
      <c r="ADR39" s="56">
        <f t="shared" si="743"/>
        <v>0</v>
      </c>
      <c r="ADS39" s="56">
        <f t="shared" si="744"/>
        <v>0</v>
      </c>
      <c r="ADT39" s="56">
        <f t="shared" si="745"/>
        <v>0</v>
      </c>
      <c r="ADU39" s="56">
        <f t="shared" si="746"/>
        <v>0</v>
      </c>
      <c r="ADV39" s="56">
        <f t="shared" si="747"/>
        <v>0</v>
      </c>
      <c r="ADW39" s="56">
        <f t="shared" si="748"/>
        <v>0</v>
      </c>
      <c r="ADX39" s="56">
        <f t="shared" si="749"/>
        <v>0</v>
      </c>
      <c r="ADY39" s="56">
        <f t="shared" si="750"/>
        <v>0</v>
      </c>
      <c r="ADZ39" s="56">
        <f t="shared" si="751"/>
        <v>0</v>
      </c>
      <c r="AEA39" s="56">
        <f t="shared" si="752"/>
        <v>0</v>
      </c>
      <c r="AEB39" s="56">
        <f t="shared" si="753"/>
        <v>0</v>
      </c>
      <c r="AEC39" s="56">
        <f t="shared" si="754"/>
        <v>0</v>
      </c>
      <c r="AED39" s="56">
        <f t="shared" si="755"/>
        <v>0</v>
      </c>
      <c r="AEE39" s="56">
        <f t="shared" si="756"/>
        <v>0</v>
      </c>
      <c r="AEF39" s="56">
        <f t="shared" si="757"/>
        <v>0</v>
      </c>
      <c r="AEG39" s="56">
        <f t="shared" si="758"/>
        <v>0</v>
      </c>
      <c r="AEH39" s="56">
        <f t="shared" si="759"/>
        <v>0</v>
      </c>
      <c r="AEI39" s="56">
        <f t="shared" si="760"/>
        <v>0</v>
      </c>
      <c r="AEJ39" s="56">
        <f t="shared" si="761"/>
        <v>0</v>
      </c>
      <c r="AEK39" s="56">
        <f t="shared" si="762"/>
        <v>0</v>
      </c>
      <c r="AEL39" s="56">
        <f t="shared" si="763"/>
        <v>0</v>
      </c>
      <c r="AEM39" s="56">
        <f t="shared" si="764"/>
        <v>0</v>
      </c>
      <c r="AEN39" s="56">
        <f t="shared" si="765"/>
        <v>0</v>
      </c>
      <c r="AEO39" s="56">
        <f t="shared" si="766"/>
        <v>0</v>
      </c>
      <c r="AEP39" s="56">
        <f t="shared" si="767"/>
        <v>0</v>
      </c>
      <c r="AEQ39" s="56">
        <f t="shared" si="768"/>
        <v>0</v>
      </c>
      <c r="AER39" s="56">
        <f t="shared" si="769"/>
        <v>0</v>
      </c>
      <c r="AES39" s="56">
        <f t="shared" si="770"/>
        <v>0</v>
      </c>
      <c r="AET39" s="56">
        <f t="shared" si="771"/>
        <v>0</v>
      </c>
      <c r="AEU39" s="56">
        <f t="shared" si="772"/>
        <v>0</v>
      </c>
      <c r="AEV39" s="56">
        <f t="shared" si="773"/>
        <v>0</v>
      </c>
      <c r="AEW39" s="56">
        <f t="shared" si="774"/>
        <v>0</v>
      </c>
      <c r="AEX39" s="56">
        <f t="shared" si="775"/>
        <v>0</v>
      </c>
      <c r="AEY39" s="56">
        <f t="shared" si="776"/>
        <v>0</v>
      </c>
      <c r="AEZ39" s="56">
        <f t="shared" si="777"/>
        <v>0</v>
      </c>
      <c r="AFA39" s="56">
        <f t="shared" si="778"/>
        <v>0</v>
      </c>
      <c r="AFB39" s="56">
        <f t="shared" si="779"/>
        <v>0</v>
      </c>
      <c r="AFC39" s="56">
        <f t="shared" si="780"/>
        <v>0</v>
      </c>
      <c r="AFD39" s="56">
        <f t="shared" si="781"/>
        <v>0</v>
      </c>
      <c r="AFE39" s="56">
        <f t="shared" si="782"/>
        <v>0</v>
      </c>
      <c r="AFF39" s="56">
        <f t="shared" si="783"/>
        <v>0</v>
      </c>
      <c r="AFG39" s="56">
        <f t="shared" si="784"/>
        <v>0</v>
      </c>
      <c r="AFH39" s="56">
        <f t="shared" si="785"/>
        <v>0</v>
      </c>
      <c r="AFI39" s="56">
        <f t="shared" si="786"/>
        <v>0</v>
      </c>
      <c r="AFJ39" s="56">
        <f t="shared" si="787"/>
        <v>0</v>
      </c>
      <c r="AFK39" s="56">
        <f t="shared" si="788"/>
        <v>0</v>
      </c>
      <c r="AFL39" s="56">
        <f t="shared" si="789"/>
        <v>0</v>
      </c>
      <c r="AFM39" s="56">
        <f t="shared" si="790"/>
        <v>0</v>
      </c>
      <c r="AFN39" s="56">
        <f t="shared" si="791"/>
        <v>0</v>
      </c>
      <c r="AFO39" s="56">
        <f t="shared" si="792"/>
        <v>0</v>
      </c>
      <c r="AFP39" s="56">
        <f t="shared" si="793"/>
        <v>0</v>
      </c>
      <c r="AFQ39" s="56">
        <f t="shared" si="794"/>
        <v>0</v>
      </c>
      <c r="AFR39" s="56">
        <f t="shared" si="795"/>
        <v>0</v>
      </c>
      <c r="AFS39" s="56">
        <f t="shared" si="796"/>
        <v>0</v>
      </c>
      <c r="AFT39" s="56">
        <f t="shared" si="797"/>
        <v>0</v>
      </c>
      <c r="AFU39" s="56">
        <f t="shared" si="798"/>
        <v>0</v>
      </c>
      <c r="AFV39" s="56">
        <f t="shared" si="799"/>
        <v>0</v>
      </c>
      <c r="AFW39" s="56">
        <f t="shared" si="800"/>
        <v>0</v>
      </c>
      <c r="AFX39" s="56">
        <f t="shared" si="801"/>
        <v>0</v>
      </c>
      <c r="AFY39" s="56">
        <f t="shared" si="802"/>
        <v>0</v>
      </c>
      <c r="AFZ39" s="56">
        <f t="shared" si="803"/>
        <v>0</v>
      </c>
      <c r="AGA39" s="56">
        <f t="shared" si="804"/>
        <v>0</v>
      </c>
      <c r="AGB39" s="56">
        <f t="shared" si="805"/>
        <v>0</v>
      </c>
      <c r="AGC39" s="56">
        <f t="shared" si="806"/>
        <v>0</v>
      </c>
      <c r="AGD39" s="56">
        <f t="shared" si="807"/>
        <v>0</v>
      </c>
      <c r="AGE39" s="56">
        <f t="shared" si="808"/>
        <v>0</v>
      </c>
      <c r="AGF39" s="56">
        <f t="shared" si="809"/>
        <v>0</v>
      </c>
      <c r="AGG39" s="56">
        <f t="shared" si="810"/>
        <v>0</v>
      </c>
      <c r="AGH39" s="56">
        <f t="shared" si="811"/>
        <v>0</v>
      </c>
      <c r="AGI39" s="56">
        <f t="shared" si="812"/>
        <v>0</v>
      </c>
      <c r="AGJ39" s="56">
        <f t="shared" si="813"/>
        <v>0</v>
      </c>
      <c r="AGK39" s="56">
        <f t="shared" si="814"/>
        <v>0</v>
      </c>
      <c r="AGL39" s="56">
        <f t="shared" si="815"/>
        <v>0</v>
      </c>
      <c r="AGM39" s="56">
        <f t="shared" si="816"/>
        <v>0</v>
      </c>
      <c r="AGN39" s="56">
        <f t="shared" si="817"/>
        <v>0</v>
      </c>
      <c r="AGO39" s="56">
        <f t="shared" si="818"/>
        <v>0</v>
      </c>
      <c r="AGP39" s="56">
        <f t="shared" si="819"/>
        <v>0</v>
      </c>
      <c r="AGQ39" s="56">
        <f t="shared" si="820"/>
        <v>0</v>
      </c>
      <c r="AGR39" s="56">
        <f t="shared" si="821"/>
        <v>0</v>
      </c>
      <c r="AGS39" s="56">
        <f t="shared" si="822"/>
        <v>0</v>
      </c>
      <c r="AGT39" s="56">
        <f t="shared" si="823"/>
        <v>0</v>
      </c>
      <c r="AGU39" s="56">
        <f t="shared" si="824"/>
        <v>0</v>
      </c>
      <c r="AGV39" s="56">
        <f t="shared" si="825"/>
        <v>0</v>
      </c>
      <c r="AGW39" s="56">
        <f t="shared" si="826"/>
        <v>0</v>
      </c>
      <c r="AGX39" s="56">
        <f t="shared" si="827"/>
        <v>0</v>
      </c>
      <c r="AGY39" s="56">
        <f t="shared" si="828"/>
        <v>0</v>
      </c>
      <c r="AGZ39" s="56">
        <f t="shared" si="829"/>
        <v>0</v>
      </c>
      <c r="AHA39" s="56">
        <f t="shared" si="830"/>
        <v>0</v>
      </c>
      <c r="AHB39" s="56">
        <f t="shared" si="831"/>
        <v>0</v>
      </c>
      <c r="AHC39" s="56">
        <f t="shared" si="832"/>
        <v>0</v>
      </c>
      <c r="AHD39" s="56">
        <f t="shared" si="833"/>
        <v>0</v>
      </c>
      <c r="AHE39" s="56">
        <f t="shared" si="834"/>
        <v>0</v>
      </c>
      <c r="AHF39" s="56">
        <f t="shared" si="835"/>
        <v>0</v>
      </c>
      <c r="AHG39" s="56">
        <f t="shared" si="836"/>
        <v>0</v>
      </c>
      <c r="AHH39" s="56">
        <f t="shared" si="837"/>
        <v>0</v>
      </c>
      <c r="AHI39" s="56">
        <f t="shared" si="838"/>
        <v>0</v>
      </c>
      <c r="AHJ39" s="56">
        <f t="shared" si="839"/>
        <v>0</v>
      </c>
      <c r="AHK39" s="56">
        <f t="shared" si="840"/>
        <v>0</v>
      </c>
      <c r="AHL39" s="56">
        <f t="shared" si="841"/>
        <v>0</v>
      </c>
      <c r="AHM39" s="56">
        <f t="shared" si="842"/>
        <v>0</v>
      </c>
      <c r="AHN39" s="56">
        <f t="shared" si="843"/>
        <v>0</v>
      </c>
      <c r="AHO39" s="56">
        <f t="shared" si="844"/>
        <v>0</v>
      </c>
      <c r="AHP39" s="56">
        <f t="shared" si="845"/>
        <v>0</v>
      </c>
      <c r="AHQ39" s="56">
        <f t="shared" si="846"/>
        <v>0</v>
      </c>
      <c r="AHR39" s="56">
        <f t="shared" si="847"/>
        <v>0</v>
      </c>
      <c r="AHS39" s="56">
        <f t="shared" si="848"/>
        <v>0</v>
      </c>
      <c r="AHT39" s="56">
        <f t="shared" si="849"/>
        <v>0</v>
      </c>
      <c r="AHU39" s="56">
        <f t="shared" si="850"/>
        <v>0</v>
      </c>
      <c r="AHV39" s="56">
        <f t="shared" si="851"/>
        <v>0</v>
      </c>
      <c r="AHW39" s="56">
        <f t="shared" si="852"/>
        <v>0</v>
      </c>
      <c r="AHX39" s="56">
        <f t="shared" si="853"/>
        <v>0</v>
      </c>
      <c r="AHY39" s="56">
        <f t="shared" si="854"/>
        <v>0</v>
      </c>
      <c r="AHZ39" s="56">
        <f t="shared" si="855"/>
        <v>0</v>
      </c>
      <c r="AIA39" s="56">
        <f t="shared" si="856"/>
        <v>0</v>
      </c>
      <c r="AIB39" s="56">
        <f t="shared" si="857"/>
        <v>0</v>
      </c>
      <c r="AIC39" s="56">
        <f t="shared" si="858"/>
        <v>0</v>
      </c>
      <c r="AID39" s="56">
        <f t="shared" si="859"/>
        <v>0</v>
      </c>
      <c r="AIE39" s="56">
        <f t="shared" si="860"/>
        <v>0</v>
      </c>
      <c r="AIF39" s="56">
        <f t="shared" si="861"/>
        <v>0</v>
      </c>
      <c r="AIG39" s="56">
        <f t="shared" si="862"/>
        <v>0</v>
      </c>
      <c r="AIH39" s="56">
        <f t="shared" si="863"/>
        <v>0</v>
      </c>
      <c r="AII39" s="56">
        <f t="shared" si="864"/>
        <v>0</v>
      </c>
      <c r="AIJ39" s="56">
        <f t="shared" si="865"/>
        <v>0</v>
      </c>
      <c r="AIK39" s="56">
        <f t="shared" si="866"/>
        <v>0</v>
      </c>
      <c r="AIL39" s="56">
        <f t="shared" si="867"/>
        <v>0</v>
      </c>
      <c r="AIM39" s="56">
        <f t="shared" si="868"/>
        <v>0</v>
      </c>
      <c r="AIN39" s="56">
        <f t="shared" si="869"/>
        <v>0</v>
      </c>
      <c r="AIO39" s="56">
        <f t="shared" si="870"/>
        <v>0</v>
      </c>
      <c r="AIP39" s="56">
        <f t="shared" si="871"/>
        <v>0</v>
      </c>
      <c r="AIQ39" s="56">
        <f t="shared" si="872"/>
        <v>0</v>
      </c>
      <c r="AIR39" s="56">
        <f t="shared" si="873"/>
        <v>0</v>
      </c>
      <c r="AIS39" s="56">
        <f t="shared" si="874"/>
        <v>0</v>
      </c>
      <c r="AIT39" s="56">
        <f t="shared" si="875"/>
        <v>0</v>
      </c>
      <c r="AIU39" s="56">
        <f t="shared" si="876"/>
        <v>0</v>
      </c>
      <c r="AIV39" s="56">
        <f t="shared" si="877"/>
        <v>0</v>
      </c>
      <c r="AIW39" s="56">
        <f t="shared" si="878"/>
        <v>0</v>
      </c>
      <c r="AIX39" s="56">
        <f t="shared" si="879"/>
        <v>0</v>
      </c>
      <c r="AIY39" s="56">
        <f t="shared" si="880"/>
        <v>0</v>
      </c>
      <c r="AIZ39" s="56">
        <f t="shared" si="881"/>
        <v>0</v>
      </c>
      <c r="AJA39" s="56">
        <f t="shared" si="882"/>
        <v>0</v>
      </c>
      <c r="AJB39" s="56">
        <f t="shared" si="883"/>
        <v>0</v>
      </c>
      <c r="AJC39" s="56">
        <f t="shared" si="884"/>
        <v>0</v>
      </c>
      <c r="AJD39" s="56">
        <f t="shared" si="885"/>
        <v>0</v>
      </c>
      <c r="AJE39" s="56">
        <f t="shared" si="886"/>
        <v>0</v>
      </c>
      <c r="AJF39" s="56">
        <f t="shared" si="887"/>
        <v>0</v>
      </c>
      <c r="AJG39" s="56">
        <f t="shared" si="888"/>
        <v>0</v>
      </c>
      <c r="AJH39" s="56">
        <f t="shared" si="889"/>
        <v>0</v>
      </c>
      <c r="AJI39" s="56">
        <f t="shared" si="890"/>
        <v>0</v>
      </c>
      <c r="AJJ39" s="56">
        <f t="shared" si="891"/>
        <v>0</v>
      </c>
      <c r="AJK39" s="56">
        <f t="shared" si="892"/>
        <v>0</v>
      </c>
      <c r="AJL39" s="56">
        <f t="shared" si="893"/>
        <v>0</v>
      </c>
      <c r="AJM39" s="56">
        <f t="shared" si="894"/>
        <v>0</v>
      </c>
      <c r="AJN39" s="56">
        <f t="shared" si="895"/>
        <v>0</v>
      </c>
      <c r="AJO39" s="56">
        <f t="shared" si="896"/>
        <v>0</v>
      </c>
      <c r="AJP39" s="56">
        <f t="shared" si="897"/>
        <v>0</v>
      </c>
      <c r="AJQ39" s="56">
        <f t="shared" si="898"/>
        <v>0</v>
      </c>
      <c r="AJR39" s="56">
        <f t="shared" si="899"/>
        <v>0</v>
      </c>
      <c r="AJS39" s="56">
        <f t="shared" si="900"/>
        <v>0</v>
      </c>
      <c r="AJT39" s="56">
        <f t="shared" si="901"/>
        <v>0</v>
      </c>
      <c r="AJU39" s="56">
        <f t="shared" si="902"/>
        <v>0</v>
      </c>
      <c r="AJV39" s="56">
        <f t="shared" si="903"/>
        <v>0</v>
      </c>
      <c r="AJW39" s="56">
        <f t="shared" si="904"/>
        <v>0</v>
      </c>
      <c r="AJX39" s="56">
        <f t="shared" si="905"/>
        <v>0</v>
      </c>
      <c r="AJY39" s="56">
        <f t="shared" si="906"/>
        <v>0</v>
      </c>
      <c r="AJZ39" s="56">
        <f t="shared" si="907"/>
        <v>0</v>
      </c>
      <c r="AKA39" s="56">
        <f t="shared" si="908"/>
        <v>0</v>
      </c>
      <c r="AKB39" s="56">
        <f t="shared" si="909"/>
        <v>0</v>
      </c>
      <c r="AKC39" s="56">
        <f t="shared" si="910"/>
        <v>0</v>
      </c>
      <c r="AKD39" s="56">
        <f t="shared" si="911"/>
        <v>0</v>
      </c>
      <c r="AKE39" s="56">
        <f t="shared" si="912"/>
        <v>0</v>
      </c>
      <c r="AKF39" s="56">
        <f t="shared" si="913"/>
        <v>0</v>
      </c>
      <c r="AKG39" s="56">
        <f t="shared" si="914"/>
        <v>0</v>
      </c>
      <c r="AKH39" s="56">
        <f t="shared" si="915"/>
        <v>0</v>
      </c>
      <c r="AKI39" s="56">
        <f t="shared" si="916"/>
        <v>0</v>
      </c>
      <c r="AKJ39" s="56">
        <f t="shared" si="917"/>
        <v>0</v>
      </c>
      <c r="AKK39" s="56">
        <f t="shared" si="918"/>
        <v>0</v>
      </c>
      <c r="AKL39" s="56">
        <f t="shared" si="919"/>
        <v>0</v>
      </c>
      <c r="AKM39" s="56">
        <f t="shared" si="920"/>
        <v>0</v>
      </c>
      <c r="AKN39" s="56">
        <f t="shared" si="921"/>
        <v>0</v>
      </c>
      <c r="AKO39" s="56">
        <f t="shared" si="922"/>
        <v>0</v>
      </c>
      <c r="AKP39" s="56">
        <f t="shared" si="923"/>
        <v>0</v>
      </c>
      <c r="AKQ39" s="56">
        <f t="shared" si="924"/>
        <v>0</v>
      </c>
      <c r="AKR39" s="56">
        <f t="shared" si="925"/>
        <v>0</v>
      </c>
      <c r="AKS39" s="56">
        <f t="shared" si="926"/>
        <v>0</v>
      </c>
      <c r="AKT39" s="56">
        <f t="shared" si="927"/>
        <v>0</v>
      </c>
      <c r="AKU39" s="56">
        <f t="shared" si="928"/>
        <v>0</v>
      </c>
      <c r="AKV39" s="56">
        <f t="shared" si="929"/>
        <v>0</v>
      </c>
      <c r="AKW39" s="56">
        <f t="shared" si="930"/>
        <v>0</v>
      </c>
      <c r="AKX39" s="56">
        <f t="shared" si="931"/>
        <v>0</v>
      </c>
      <c r="AKY39" s="56">
        <f t="shared" si="932"/>
        <v>0</v>
      </c>
      <c r="AKZ39" s="56">
        <f t="shared" si="933"/>
        <v>0</v>
      </c>
      <c r="ALA39" s="56">
        <f t="shared" si="934"/>
        <v>0</v>
      </c>
      <c r="ALB39" s="56">
        <f t="shared" si="935"/>
        <v>0</v>
      </c>
      <c r="ALC39" s="56">
        <f t="shared" si="936"/>
        <v>0</v>
      </c>
      <c r="ALD39" s="56">
        <f t="shared" si="937"/>
        <v>0</v>
      </c>
      <c r="ALE39" s="56">
        <f t="shared" si="938"/>
        <v>0</v>
      </c>
      <c r="ALF39" s="56">
        <f t="shared" si="939"/>
        <v>0</v>
      </c>
      <c r="ALG39" s="56">
        <f t="shared" si="940"/>
        <v>0</v>
      </c>
      <c r="ALH39" s="56">
        <f t="shared" si="941"/>
        <v>0</v>
      </c>
      <c r="ALI39" s="56">
        <f t="shared" si="942"/>
        <v>0</v>
      </c>
      <c r="ALJ39" s="56">
        <f t="shared" si="943"/>
        <v>0</v>
      </c>
      <c r="ALK39" s="56">
        <f t="shared" si="944"/>
        <v>0</v>
      </c>
      <c r="ALL39" s="56">
        <f t="shared" si="945"/>
        <v>0</v>
      </c>
      <c r="ALM39" s="56">
        <f t="shared" si="946"/>
        <v>0</v>
      </c>
      <c r="ALN39" s="56">
        <f t="shared" si="947"/>
        <v>0</v>
      </c>
      <c r="ALO39" s="56">
        <f t="shared" si="948"/>
        <v>0</v>
      </c>
      <c r="ALP39" s="56">
        <f t="shared" si="949"/>
        <v>0</v>
      </c>
      <c r="ALQ39" s="56">
        <f t="shared" si="950"/>
        <v>0</v>
      </c>
      <c r="ALR39" s="56">
        <f t="shared" si="951"/>
        <v>0</v>
      </c>
      <c r="ALS39" s="56">
        <f t="shared" si="952"/>
        <v>0</v>
      </c>
      <c r="ALT39" s="56">
        <f t="shared" si="953"/>
        <v>0</v>
      </c>
      <c r="ALU39" s="56">
        <f t="shared" si="954"/>
        <v>0</v>
      </c>
      <c r="ALV39" s="56">
        <f t="shared" si="955"/>
        <v>0</v>
      </c>
      <c r="ALW39" s="56">
        <f t="shared" si="956"/>
        <v>0</v>
      </c>
      <c r="ALX39" s="56">
        <f t="shared" si="957"/>
        <v>0</v>
      </c>
      <c r="ALY39" s="56">
        <f t="shared" si="958"/>
        <v>0</v>
      </c>
      <c r="ALZ39" s="56">
        <f t="shared" si="959"/>
        <v>0</v>
      </c>
      <c r="AMA39" s="56">
        <f t="shared" si="960"/>
        <v>0</v>
      </c>
      <c r="AMB39" s="56">
        <f t="shared" si="961"/>
        <v>0</v>
      </c>
      <c r="AMC39" s="56">
        <f t="shared" si="962"/>
        <v>0</v>
      </c>
      <c r="AMD39" s="56">
        <f t="shared" si="963"/>
        <v>0</v>
      </c>
      <c r="AME39" s="56">
        <f t="shared" si="964"/>
        <v>0</v>
      </c>
      <c r="AMF39" s="56">
        <f t="shared" si="965"/>
        <v>0</v>
      </c>
      <c r="AMG39" s="56">
        <f t="shared" si="966"/>
        <v>0</v>
      </c>
      <c r="AMH39" s="56">
        <f t="shared" si="967"/>
        <v>0</v>
      </c>
      <c r="AMI39" s="56">
        <f t="shared" si="968"/>
        <v>0</v>
      </c>
      <c r="AMJ39" s="56">
        <f t="shared" si="969"/>
        <v>0</v>
      </c>
      <c r="AMK39" s="56">
        <f t="shared" si="970"/>
        <v>0</v>
      </c>
      <c r="AML39" s="56">
        <f t="shared" si="971"/>
        <v>0</v>
      </c>
      <c r="AMM39" s="56">
        <f t="shared" si="972"/>
        <v>0</v>
      </c>
      <c r="AMN39" s="56">
        <f t="shared" si="973"/>
        <v>0</v>
      </c>
      <c r="AMO39" s="56">
        <f t="shared" si="974"/>
        <v>0</v>
      </c>
      <c r="AMP39" s="56">
        <f t="shared" si="975"/>
        <v>0</v>
      </c>
      <c r="AMQ39" s="56">
        <f t="shared" si="976"/>
        <v>0</v>
      </c>
      <c r="AMR39" s="56">
        <f t="shared" si="977"/>
        <v>0</v>
      </c>
      <c r="AMS39" s="56">
        <f t="shared" si="978"/>
        <v>0</v>
      </c>
      <c r="AMT39" s="56">
        <f t="shared" si="979"/>
        <v>0</v>
      </c>
      <c r="AMU39" s="56">
        <f t="shared" si="980"/>
        <v>0</v>
      </c>
      <c r="AMV39" s="56">
        <f t="shared" si="981"/>
        <v>0</v>
      </c>
      <c r="AMW39" s="56">
        <f t="shared" si="982"/>
        <v>0</v>
      </c>
      <c r="AMX39" s="56">
        <f t="shared" si="983"/>
        <v>0</v>
      </c>
      <c r="AMY39" s="56">
        <f t="shared" si="984"/>
        <v>0</v>
      </c>
      <c r="AMZ39" s="56">
        <f t="shared" si="985"/>
        <v>0</v>
      </c>
      <c r="ANA39" s="56">
        <f t="shared" si="986"/>
        <v>0</v>
      </c>
      <c r="ANB39" s="56">
        <f t="shared" si="987"/>
        <v>0</v>
      </c>
      <c r="ANC39" s="56">
        <f t="shared" si="988"/>
        <v>0</v>
      </c>
      <c r="AND39" s="56">
        <f t="shared" si="989"/>
        <v>0</v>
      </c>
      <c r="ANE39" s="56">
        <f t="shared" si="990"/>
        <v>0</v>
      </c>
      <c r="ANF39" s="56">
        <f t="shared" si="991"/>
        <v>0</v>
      </c>
      <c r="ANG39" s="56">
        <f t="shared" si="992"/>
        <v>0</v>
      </c>
      <c r="ANH39" s="56">
        <f t="shared" si="993"/>
        <v>0</v>
      </c>
      <c r="ANI39" s="56">
        <f t="shared" si="994"/>
        <v>0</v>
      </c>
      <c r="ANJ39" s="56">
        <f t="shared" si="995"/>
        <v>0</v>
      </c>
      <c r="ANK39" s="56">
        <f t="shared" si="996"/>
        <v>0</v>
      </c>
      <c r="ANL39" s="56">
        <f t="shared" si="997"/>
        <v>0</v>
      </c>
      <c r="ANM39" s="56">
        <f t="shared" si="998"/>
        <v>0</v>
      </c>
      <c r="ANN39" s="56">
        <f t="shared" si="999"/>
        <v>0</v>
      </c>
      <c r="ANO39" s="56">
        <f t="shared" si="1000"/>
        <v>0</v>
      </c>
      <c r="ANP39" s="56">
        <f t="shared" si="1001"/>
        <v>0</v>
      </c>
      <c r="ANQ39" s="56">
        <f t="shared" si="1002"/>
        <v>0</v>
      </c>
      <c r="ANR39" s="56">
        <f t="shared" si="1003"/>
        <v>0</v>
      </c>
      <c r="ANS39" s="56">
        <f t="shared" si="1004"/>
        <v>0</v>
      </c>
      <c r="ANT39" s="56">
        <f t="shared" si="1005"/>
        <v>0</v>
      </c>
      <c r="ANU39" s="56">
        <f t="shared" si="1006"/>
        <v>0</v>
      </c>
      <c r="ANV39" s="56">
        <f t="shared" si="1007"/>
        <v>0</v>
      </c>
      <c r="ANW39" s="56">
        <f t="shared" si="1008"/>
        <v>0</v>
      </c>
      <c r="ANX39" s="56">
        <f t="shared" si="1009"/>
        <v>0</v>
      </c>
      <c r="ANY39" s="56">
        <f t="shared" si="1010"/>
        <v>0</v>
      </c>
      <c r="ANZ39" s="56">
        <f t="shared" si="1011"/>
        <v>0</v>
      </c>
      <c r="AOA39" s="56">
        <f t="shared" si="1012"/>
        <v>0</v>
      </c>
      <c r="AOB39" s="56">
        <f t="shared" si="1013"/>
        <v>0</v>
      </c>
      <c r="AOC39" s="56">
        <f t="shared" si="1014"/>
        <v>0</v>
      </c>
      <c r="AOD39" s="56">
        <f t="shared" si="1015"/>
        <v>0</v>
      </c>
      <c r="AOE39" s="56">
        <f t="shared" si="1016"/>
        <v>0</v>
      </c>
      <c r="AOF39" s="56">
        <f t="shared" si="1017"/>
        <v>0</v>
      </c>
      <c r="AOG39" s="56">
        <f t="shared" si="1018"/>
        <v>0</v>
      </c>
      <c r="AOH39" s="56">
        <f t="shared" si="1019"/>
        <v>0</v>
      </c>
      <c r="AOI39" s="56">
        <f t="shared" si="1020"/>
        <v>0</v>
      </c>
      <c r="AOJ39" s="56">
        <f t="shared" si="1021"/>
        <v>0</v>
      </c>
      <c r="AOK39" s="56">
        <f t="shared" si="1022"/>
        <v>0</v>
      </c>
      <c r="AOL39" s="56">
        <f t="shared" si="1023"/>
        <v>0</v>
      </c>
      <c r="AOM39" s="56">
        <f t="shared" si="1024"/>
        <v>0</v>
      </c>
      <c r="AON39" s="56">
        <f t="shared" si="1025"/>
        <v>0</v>
      </c>
      <c r="AOO39" s="56">
        <f t="shared" si="1026"/>
        <v>0</v>
      </c>
      <c r="AOP39" s="56">
        <f t="shared" si="1027"/>
        <v>0</v>
      </c>
      <c r="AOQ39" s="56">
        <f t="shared" si="1028"/>
        <v>0</v>
      </c>
      <c r="AOR39" s="56">
        <f t="shared" si="1029"/>
        <v>0</v>
      </c>
      <c r="AOS39" s="56">
        <f t="shared" si="1030"/>
        <v>0</v>
      </c>
      <c r="AOT39" s="56">
        <f t="shared" si="1031"/>
        <v>0</v>
      </c>
      <c r="AOU39" s="56">
        <f t="shared" si="1032"/>
        <v>0</v>
      </c>
      <c r="AOV39" s="56">
        <f t="shared" si="1033"/>
        <v>0</v>
      </c>
      <c r="AOW39" s="56">
        <f t="shared" si="1034"/>
        <v>0</v>
      </c>
      <c r="AOX39" s="56">
        <f t="shared" si="1035"/>
        <v>0</v>
      </c>
      <c r="AOY39" s="56">
        <f t="shared" si="1036"/>
        <v>0</v>
      </c>
      <c r="AOZ39" s="56">
        <f t="shared" si="1037"/>
        <v>0</v>
      </c>
      <c r="APA39" s="56">
        <f t="shared" si="1038"/>
        <v>0</v>
      </c>
      <c r="APB39" s="56">
        <f t="shared" si="1039"/>
        <v>0</v>
      </c>
      <c r="APC39" s="56">
        <f t="shared" si="1040"/>
        <v>0</v>
      </c>
      <c r="APD39" s="56">
        <f t="shared" si="1041"/>
        <v>0</v>
      </c>
      <c r="APE39" s="56">
        <f t="shared" si="1042"/>
        <v>0</v>
      </c>
      <c r="APF39" s="56">
        <f t="shared" si="1043"/>
        <v>0</v>
      </c>
      <c r="APG39" s="56">
        <f t="shared" si="1044"/>
        <v>0</v>
      </c>
      <c r="APH39" s="56">
        <f t="shared" si="1045"/>
        <v>0</v>
      </c>
      <c r="API39" s="56">
        <f t="shared" si="1046"/>
        <v>0</v>
      </c>
      <c r="APJ39" s="56">
        <f t="shared" si="1047"/>
        <v>0</v>
      </c>
      <c r="APK39" s="56">
        <f t="shared" si="1048"/>
        <v>0</v>
      </c>
      <c r="APL39" s="56">
        <f t="shared" si="1049"/>
        <v>0</v>
      </c>
      <c r="APM39" s="56">
        <f t="shared" si="1050"/>
        <v>0</v>
      </c>
      <c r="APN39" s="56">
        <f t="shared" si="1051"/>
        <v>0</v>
      </c>
      <c r="APO39" s="56">
        <f t="shared" si="1052"/>
        <v>0</v>
      </c>
      <c r="APP39" s="56">
        <f t="shared" si="1053"/>
        <v>0</v>
      </c>
      <c r="APQ39" s="56">
        <f t="shared" si="1054"/>
        <v>0</v>
      </c>
      <c r="APR39" s="56">
        <f t="shared" si="1055"/>
        <v>0</v>
      </c>
      <c r="APS39" s="56">
        <f t="shared" si="1056"/>
        <v>0</v>
      </c>
      <c r="APT39" s="56">
        <f t="shared" si="1057"/>
        <v>0</v>
      </c>
      <c r="APU39" s="56">
        <f t="shared" si="1058"/>
        <v>0</v>
      </c>
      <c r="APV39" s="56">
        <f t="shared" si="1059"/>
        <v>0</v>
      </c>
      <c r="APW39" s="56">
        <f t="shared" si="1060"/>
        <v>0</v>
      </c>
      <c r="APX39" s="56">
        <f t="shared" si="1061"/>
        <v>0</v>
      </c>
      <c r="APY39" s="56">
        <f t="shared" si="1062"/>
        <v>0</v>
      </c>
      <c r="APZ39" s="56">
        <f t="shared" si="1063"/>
        <v>0</v>
      </c>
      <c r="AQA39" s="56">
        <f t="shared" si="1064"/>
        <v>0</v>
      </c>
      <c r="AQB39" s="56">
        <f t="shared" si="1065"/>
        <v>0</v>
      </c>
      <c r="AQC39" s="56">
        <f t="shared" si="1066"/>
        <v>0</v>
      </c>
      <c r="AQD39" s="56">
        <f t="shared" si="1067"/>
        <v>0</v>
      </c>
      <c r="AQE39" s="56">
        <f t="shared" si="1068"/>
        <v>0</v>
      </c>
      <c r="AQF39" s="56">
        <f t="shared" si="1069"/>
        <v>0</v>
      </c>
      <c r="AQG39" s="56">
        <f t="shared" si="1070"/>
        <v>0</v>
      </c>
      <c r="AQH39" s="56">
        <f t="shared" si="1071"/>
        <v>0</v>
      </c>
      <c r="AQI39" s="56">
        <f t="shared" si="1072"/>
        <v>0</v>
      </c>
      <c r="AQJ39" s="56">
        <f t="shared" si="1073"/>
        <v>0</v>
      </c>
      <c r="AQK39" s="56">
        <f t="shared" si="1074"/>
        <v>0</v>
      </c>
      <c r="AQL39" s="56">
        <f t="shared" si="1075"/>
        <v>0</v>
      </c>
      <c r="AQM39" s="56">
        <f t="shared" si="1076"/>
        <v>0</v>
      </c>
      <c r="AQN39" s="56">
        <f t="shared" si="1077"/>
        <v>0</v>
      </c>
      <c r="AQO39" s="56">
        <f t="shared" si="1078"/>
        <v>0</v>
      </c>
      <c r="AQP39" s="56">
        <f t="shared" si="1079"/>
        <v>0</v>
      </c>
      <c r="AQQ39" s="56">
        <f t="shared" si="1080"/>
        <v>0</v>
      </c>
      <c r="AQR39" s="56">
        <f t="shared" si="1081"/>
        <v>0</v>
      </c>
      <c r="AQS39" s="56">
        <f t="shared" si="1082"/>
        <v>0</v>
      </c>
      <c r="AQT39" s="56">
        <f t="shared" si="1083"/>
        <v>0</v>
      </c>
      <c r="AQU39" s="56">
        <f t="shared" si="1084"/>
        <v>0</v>
      </c>
      <c r="AQV39" s="56">
        <f t="shared" si="1085"/>
        <v>0</v>
      </c>
      <c r="AQW39" s="56">
        <f t="shared" si="1086"/>
        <v>0</v>
      </c>
      <c r="AQX39" s="56">
        <f t="shared" si="1087"/>
        <v>0</v>
      </c>
      <c r="AQY39" s="56">
        <f t="shared" si="1088"/>
        <v>0</v>
      </c>
      <c r="AQZ39" s="56">
        <f t="shared" si="1089"/>
        <v>0</v>
      </c>
      <c r="ARA39" s="56">
        <f t="shared" si="1090"/>
        <v>0</v>
      </c>
      <c r="ARB39" s="56">
        <f t="shared" si="1091"/>
        <v>0</v>
      </c>
      <c r="ARC39" s="56">
        <f t="shared" si="1092"/>
        <v>0</v>
      </c>
      <c r="ARD39" s="56">
        <f t="shared" si="1093"/>
        <v>0</v>
      </c>
      <c r="ARE39" s="56">
        <f t="shared" si="1094"/>
        <v>0</v>
      </c>
      <c r="ARF39" s="56">
        <f t="shared" si="1095"/>
        <v>0</v>
      </c>
      <c r="ARG39" s="56">
        <f t="shared" si="1096"/>
        <v>0</v>
      </c>
      <c r="ARH39" s="56">
        <f t="shared" si="1097"/>
        <v>0</v>
      </c>
      <c r="ARI39" s="56">
        <f t="shared" si="1098"/>
        <v>0</v>
      </c>
      <c r="ARJ39" s="56">
        <f t="shared" si="1099"/>
        <v>0</v>
      </c>
      <c r="ARK39" s="56">
        <f t="shared" si="1100"/>
        <v>0</v>
      </c>
      <c r="ARL39" s="56">
        <f t="shared" si="1101"/>
        <v>0</v>
      </c>
      <c r="ARM39" s="56">
        <f t="shared" si="1102"/>
        <v>0</v>
      </c>
      <c r="ARN39" s="56">
        <f t="shared" si="1103"/>
        <v>0</v>
      </c>
      <c r="ARO39" s="56">
        <f t="shared" si="1104"/>
        <v>0</v>
      </c>
      <c r="ARP39" s="56">
        <f t="shared" si="1105"/>
        <v>0</v>
      </c>
      <c r="ARQ39" s="56">
        <f t="shared" si="1106"/>
        <v>0</v>
      </c>
      <c r="ARR39" s="56">
        <f t="shared" si="1107"/>
        <v>0</v>
      </c>
      <c r="ARS39" s="56">
        <f t="shared" si="1108"/>
        <v>0</v>
      </c>
      <c r="ART39" s="56">
        <f t="shared" si="1109"/>
        <v>0</v>
      </c>
      <c r="ARU39" s="56">
        <f t="shared" si="1110"/>
        <v>0</v>
      </c>
      <c r="ARV39" s="56">
        <f t="shared" si="1111"/>
        <v>0</v>
      </c>
      <c r="ARW39" s="56">
        <f t="shared" si="1112"/>
        <v>0</v>
      </c>
      <c r="ARX39" s="56">
        <f t="shared" si="1113"/>
        <v>0</v>
      </c>
      <c r="ARY39" s="56">
        <f t="shared" si="1114"/>
        <v>0</v>
      </c>
      <c r="ARZ39" s="56">
        <f t="shared" si="1115"/>
        <v>0</v>
      </c>
      <c r="ASA39" s="56">
        <f t="shared" si="1116"/>
        <v>0</v>
      </c>
      <c r="ASB39" s="56">
        <f t="shared" si="1117"/>
        <v>0</v>
      </c>
      <c r="ASC39" s="56">
        <f t="shared" si="1118"/>
        <v>0</v>
      </c>
      <c r="ASD39" s="56">
        <f t="shared" si="1119"/>
        <v>0</v>
      </c>
      <c r="ASE39" s="56">
        <f t="shared" si="1120"/>
        <v>0</v>
      </c>
      <c r="ASF39" s="56">
        <f t="shared" si="1121"/>
        <v>0</v>
      </c>
      <c r="ASG39" s="56">
        <f t="shared" si="1122"/>
        <v>0</v>
      </c>
      <c r="ASH39" s="56">
        <f t="shared" si="1123"/>
        <v>0</v>
      </c>
      <c r="ASI39" s="56">
        <f t="shared" si="1124"/>
        <v>0</v>
      </c>
      <c r="ASJ39" s="56">
        <f t="shared" si="1125"/>
        <v>0</v>
      </c>
      <c r="ASK39" s="56">
        <f t="shared" si="1126"/>
        <v>0</v>
      </c>
      <c r="ASL39" s="56">
        <f t="shared" si="1127"/>
        <v>0</v>
      </c>
      <c r="ASM39" s="56">
        <f t="shared" si="1128"/>
        <v>0</v>
      </c>
      <c r="ASN39" s="56">
        <f t="shared" si="1129"/>
        <v>0</v>
      </c>
      <c r="ASO39" s="56">
        <f t="shared" si="1130"/>
        <v>0</v>
      </c>
      <c r="ASP39" s="56">
        <f t="shared" si="1131"/>
        <v>0</v>
      </c>
      <c r="ASQ39" s="56">
        <f t="shared" si="1132"/>
        <v>0</v>
      </c>
      <c r="ASR39" s="56">
        <f t="shared" si="1133"/>
        <v>0</v>
      </c>
      <c r="ASS39" s="56">
        <f t="shared" si="1134"/>
        <v>0</v>
      </c>
      <c r="AST39" s="56">
        <f t="shared" si="1135"/>
        <v>0</v>
      </c>
      <c r="ASU39" s="56">
        <f t="shared" si="1136"/>
        <v>0</v>
      </c>
      <c r="ASV39" s="56">
        <f t="shared" si="1137"/>
        <v>0</v>
      </c>
      <c r="ASW39" s="56">
        <f t="shared" si="1138"/>
        <v>0</v>
      </c>
      <c r="ASX39" s="56">
        <f t="shared" si="1139"/>
        <v>0</v>
      </c>
      <c r="ASY39" s="56">
        <f t="shared" si="1140"/>
        <v>0</v>
      </c>
      <c r="ASZ39" s="56">
        <f t="shared" si="1141"/>
        <v>0</v>
      </c>
      <c r="ATA39" s="56">
        <f t="shared" si="1142"/>
        <v>0</v>
      </c>
      <c r="ATB39" s="56">
        <f t="shared" si="1143"/>
        <v>0</v>
      </c>
      <c r="ATC39" s="56">
        <f t="shared" si="1144"/>
        <v>0</v>
      </c>
      <c r="ATD39" s="56">
        <f t="shared" si="1145"/>
        <v>0</v>
      </c>
      <c r="ATE39" s="56">
        <f t="shared" si="1146"/>
        <v>0</v>
      </c>
      <c r="ATF39" s="56">
        <f t="shared" si="1147"/>
        <v>0</v>
      </c>
      <c r="ATG39" s="56">
        <f t="shared" si="1148"/>
        <v>0</v>
      </c>
      <c r="ATH39" s="56">
        <f t="shared" si="1149"/>
        <v>0</v>
      </c>
      <c r="ATI39" s="56">
        <f t="shared" si="1150"/>
        <v>0</v>
      </c>
      <c r="ATJ39" s="56">
        <f t="shared" si="1151"/>
        <v>0</v>
      </c>
      <c r="ATK39" s="56">
        <f t="shared" si="1152"/>
        <v>0</v>
      </c>
      <c r="ATL39" s="56">
        <f t="shared" si="1153"/>
        <v>0</v>
      </c>
      <c r="ATM39" s="56">
        <f t="shared" si="1154"/>
        <v>0</v>
      </c>
      <c r="ATN39" s="56">
        <f t="shared" si="1155"/>
        <v>0</v>
      </c>
      <c r="ATO39" s="56">
        <f t="shared" si="1156"/>
        <v>0</v>
      </c>
      <c r="ATP39" s="56">
        <f t="shared" si="1157"/>
        <v>0</v>
      </c>
      <c r="ATQ39" s="56">
        <f t="shared" si="1158"/>
        <v>0</v>
      </c>
      <c r="ATR39" s="56">
        <f t="shared" si="1159"/>
        <v>0</v>
      </c>
      <c r="ATS39" s="56">
        <f t="shared" si="1160"/>
        <v>0</v>
      </c>
      <c r="ATT39" s="56">
        <f t="shared" si="1161"/>
        <v>0</v>
      </c>
      <c r="ATU39" s="56">
        <f t="shared" si="1162"/>
        <v>0</v>
      </c>
      <c r="ATV39" s="56">
        <f t="shared" si="1163"/>
        <v>0</v>
      </c>
      <c r="ATW39" s="56">
        <f t="shared" si="1164"/>
        <v>0</v>
      </c>
      <c r="ATX39" s="56">
        <f t="shared" si="1165"/>
        <v>0</v>
      </c>
      <c r="ATY39" s="56">
        <f t="shared" si="1166"/>
        <v>0</v>
      </c>
      <c r="ATZ39" s="56">
        <f t="shared" si="1167"/>
        <v>0</v>
      </c>
      <c r="AUA39" s="56">
        <f t="shared" si="1168"/>
        <v>0</v>
      </c>
      <c r="AUB39" s="56">
        <f t="shared" si="1169"/>
        <v>0</v>
      </c>
      <c r="AUC39" s="56">
        <f t="shared" si="1170"/>
        <v>0</v>
      </c>
      <c r="AUD39" s="56">
        <f t="shared" si="1171"/>
        <v>0</v>
      </c>
      <c r="AUE39" s="56">
        <f t="shared" si="1172"/>
        <v>0</v>
      </c>
      <c r="AUF39" s="56">
        <f t="shared" si="1173"/>
        <v>0</v>
      </c>
      <c r="AUG39" s="56">
        <f t="shared" si="1174"/>
        <v>0</v>
      </c>
      <c r="AUH39" s="56">
        <f t="shared" si="1175"/>
        <v>0</v>
      </c>
      <c r="AUI39" s="56">
        <f t="shared" si="1176"/>
        <v>0</v>
      </c>
      <c r="AUJ39" s="56">
        <f t="shared" si="1177"/>
        <v>0</v>
      </c>
      <c r="AUK39" s="56">
        <f t="shared" si="1178"/>
        <v>0</v>
      </c>
      <c r="AUL39" s="56">
        <f t="shared" si="1179"/>
        <v>0</v>
      </c>
      <c r="AUM39" s="56">
        <f t="shared" si="1180"/>
        <v>0</v>
      </c>
      <c r="AUN39" s="56">
        <f t="shared" si="1181"/>
        <v>0</v>
      </c>
      <c r="AUO39" s="56">
        <f t="shared" si="1182"/>
        <v>0</v>
      </c>
      <c r="AUP39" s="56">
        <f t="shared" si="1183"/>
        <v>0</v>
      </c>
      <c r="AUQ39" s="56">
        <f t="shared" si="1184"/>
        <v>0</v>
      </c>
      <c r="AUR39" s="56">
        <f t="shared" si="1185"/>
        <v>0</v>
      </c>
      <c r="AUS39" s="56">
        <f t="shared" si="1186"/>
        <v>0</v>
      </c>
      <c r="AUT39" s="56">
        <f t="shared" si="1187"/>
        <v>0</v>
      </c>
      <c r="AUU39" s="56">
        <f t="shared" si="1188"/>
        <v>0</v>
      </c>
      <c r="AUV39" s="56">
        <f t="shared" si="1189"/>
        <v>0</v>
      </c>
      <c r="AUW39" s="56">
        <f t="shared" si="1190"/>
        <v>0</v>
      </c>
      <c r="AUX39" s="56">
        <f t="shared" si="1191"/>
        <v>0</v>
      </c>
      <c r="AUY39" s="56">
        <f t="shared" si="1192"/>
        <v>0</v>
      </c>
      <c r="AUZ39" s="56">
        <f t="shared" si="1193"/>
        <v>0</v>
      </c>
      <c r="AVA39" s="56">
        <f t="shared" si="1194"/>
        <v>0</v>
      </c>
      <c r="AVB39" s="56">
        <f t="shared" si="1195"/>
        <v>0</v>
      </c>
      <c r="AVC39" s="56">
        <f t="shared" si="1196"/>
        <v>0</v>
      </c>
      <c r="AVD39" s="56">
        <f t="shared" si="1197"/>
        <v>0</v>
      </c>
      <c r="AVE39" s="56">
        <f t="shared" si="1198"/>
        <v>0</v>
      </c>
      <c r="AVF39" s="56">
        <f t="shared" si="1199"/>
        <v>0</v>
      </c>
      <c r="AVG39" s="56">
        <f t="shared" si="1200"/>
        <v>0</v>
      </c>
      <c r="AVH39" s="56">
        <f t="shared" si="1201"/>
        <v>0</v>
      </c>
      <c r="AVI39" s="56">
        <f t="shared" si="1202"/>
        <v>0</v>
      </c>
      <c r="AVJ39" s="56">
        <f t="shared" si="1203"/>
        <v>0</v>
      </c>
      <c r="AVK39" s="56">
        <f t="shared" si="1204"/>
        <v>0</v>
      </c>
      <c r="AVL39" s="56">
        <f t="shared" si="1205"/>
        <v>0</v>
      </c>
      <c r="AVM39" s="56">
        <f t="shared" si="1206"/>
        <v>0</v>
      </c>
      <c r="AVN39" s="56">
        <f t="shared" si="1207"/>
        <v>0</v>
      </c>
      <c r="AVO39" s="56">
        <f t="shared" si="1208"/>
        <v>0</v>
      </c>
      <c r="AVP39" s="56">
        <f t="shared" si="1209"/>
        <v>0</v>
      </c>
      <c r="AVQ39" s="56">
        <f t="shared" si="1210"/>
        <v>0</v>
      </c>
      <c r="AVR39" s="56">
        <f t="shared" si="1211"/>
        <v>0</v>
      </c>
      <c r="AVS39" s="56">
        <f t="shared" si="1212"/>
        <v>0</v>
      </c>
      <c r="AVT39" s="56">
        <f t="shared" si="1213"/>
        <v>0</v>
      </c>
      <c r="AVU39" s="56">
        <f t="shared" si="1214"/>
        <v>0</v>
      </c>
      <c r="AVV39" s="56">
        <f t="shared" si="1215"/>
        <v>0</v>
      </c>
      <c r="AVW39" s="56">
        <f t="shared" si="1216"/>
        <v>0</v>
      </c>
      <c r="AVX39" s="56">
        <f t="shared" si="1217"/>
        <v>0</v>
      </c>
      <c r="AVY39" s="56">
        <f t="shared" si="1218"/>
        <v>0</v>
      </c>
      <c r="AVZ39" s="56">
        <f t="shared" si="1219"/>
        <v>0</v>
      </c>
      <c r="AWA39" s="56">
        <f t="shared" si="1220"/>
        <v>0</v>
      </c>
      <c r="AWB39" s="56">
        <f t="shared" si="1221"/>
        <v>0</v>
      </c>
      <c r="AWC39" s="56">
        <f t="shared" si="1222"/>
        <v>39999.999999957843</v>
      </c>
      <c r="AWD39" s="56">
        <f t="shared" si="1223"/>
        <v>-4.1066669385604167E-2</v>
      </c>
      <c r="AWE39" s="56">
        <f t="shared" si="1224"/>
        <v>-39999.999999957843</v>
      </c>
      <c r="AWF39" s="56">
        <f t="shared" si="1225"/>
        <v>4.1066669385604167E-2</v>
      </c>
      <c r="AWG39" s="56">
        <f t="shared" si="1226"/>
        <v>0</v>
      </c>
      <c r="AWH39" s="56">
        <f t="shared" si="1227"/>
        <v>0</v>
      </c>
      <c r="AWI39" s="56">
        <f t="shared" si="1228"/>
        <v>0</v>
      </c>
      <c r="AWJ39" s="56">
        <f t="shared" si="1229"/>
        <v>0</v>
      </c>
      <c r="AWK39" s="56">
        <f t="shared" si="1230"/>
        <v>0</v>
      </c>
      <c r="AWL39" s="56">
        <f t="shared" si="1231"/>
        <v>0</v>
      </c>
      <c r="AWM39" s="56">
        <f t="shared" si="1232"/>
        <v>0</v>
      </c>
      <c r="AWN39" s="56">
        <f t="shared" si="1233"/>
        <v>0</v>
      </c>
      <c r="AWO39" s="56">
        <f t="shared" si="1234"/>
        <v>0</v>
      </c>
      <c r="AWP39" s="56">
        <f t="shared" si="1235"/>
        <v>0</v>
      </c>
      <c r="AWQ39" s="56">
        <f t="shared" si="1236"/>
        <v>0</v>
      </c>
      <c r="AWR39" s="56">
        <f t="shared" si="1237"/>
        <v>0</v>
      </c>
      <c r="AWS39" s="56">
        <f t="shared" si="1238"/>
        <v>0</v>
      </c>
      <c r="AWT39" s="56">
        <f t="shared" si="1239"/>
        <v>0</v>
      </c>
      <c r="AWU39" s="56">
        <f t="shared" si="1240"/>
        <v>0</v>
      </c>
      <c r="AWV39" s="56">
        <f t="shared" si="1241"/>
        <v>0</v>
      </c>
      <c r="AWW39" s="56">
        <f t="shared" si="1242"/>
        <v>0</v>
      </c>
      <c r="AWX39" s="56">
        <f t="shared" si="1243"/>
        <v>0</v>
      </c>
      <c r="AWY39" s="56">
        <f t="shared" si="1244"/>
        <v>0</v>
      </c>
      <c r="AWZ39" s="56">
        <f t="shared" si="1245"/>
        <v>0</v>
      </c>
      <c r="AXA39" s="56">
        <f t="shared" si="1246"/>
        <v>0</v>
      </c>
      <c r="AXB39" s="56">
        <f t="shared" si="1247"/>
        <v>0</v>
      </c>
      <c r="AXC39" s="56">
        <f t="shared" si="1248"/>
        <v>0</v>
      </c>
      <c r="AXD39" s="56">
        <f t="shared" si="1249"/>
        <v>0</v>
      </c>
      <c r="AXE39" s="56">
        <f t="shared" si="1250"/>
        <v>0</v>
      </c>
      <c r="AXF39" s="56">
        <f t="shared" si="1251"/>
        <v>0</v>
      </c>
      <c r="AXG39" s="56">
        <f t="shared" si="1252"/>
        <v>0</v>
      </c>
      <c r="AXH39" s="56">
        <f t="shared" si="1253"/>
        <v>0</v>
      </c>
      <c r="AXI39" s="56">
        <f t="shared" si="1254"/>
        <v>0</v>
      </c>
      <c r="AXJ39" s="56">
        <f t="shared" si="1255"/>
        <v>0</v>
      </c>
      <c r="AXK39" s="56">
        <f t="shared" si="1256"/>
        <v>0</v>
      </c>
      <c r="AXL39" s="56">
        <f t="shared" si="1257"/>
        <v>0</v>
      </c>
      <c r="AXM39" s="56">
        <f t="shared" si="1258"/>
        <v>0</v>
      </c>
      <c r="AXN39" s="56">
        <f t="shared" si="1259"/>
        <v>0</v>
      </c>
      <c r="AXO39" s="56">
        <f t="shared" si="1260"/>
        <v>0</v>
      </c>
      <c r="AXP39" s="56">
        <f t="shared" si="1261"/>
        <v>0</v>
      </c>
      <c r="AXQ39" s="56">
        <f t="shared" si="1262"/>
        <v>0</v>
      </c>
      <c r="AXR39" s="56">
        <f t="shared" si="1263"/>
        <v>0</v>
      </c>
      <c r="AXS39" s="56">
        <f t="shared" si="1264"/>
        <v>0</v>
      </c>
      <c r="AXT39" s="56">
        <f t="shared" si="1265"/>
        <v>0</v>
      </c>
      <c r="AXU39" s="56">
        <f t="shared" si="1266"/>
        <v>0</v>
      </c>
      <c r="AXV39" s="56">
        <f t="shared" si="1267"/>
        <v>0</v>
      </c>
      <c r="AXW39" s="56">
        <f t="shared" si="1268"/>
        <v>-4.1066669385604167E-2</v>
      </c>
      <c r="AXX39" s="56">
        <f t="shared" si="1269"/>
        <v>4.2161783360707403E-8</v>
      </c>
      <c r="AXY39" s="56">
        <f t="shared" si="1270"/>
        <v>4.1066669385604167E-2</v>
      </c>
      <c r="AXZ39" s="56">
        <f t="shared" si="1271"/>
        <v>-4.2161783360707403E-8</v>
      </c>
      <c r="AYA39" s="56">
        <f t="shared" si="1272"/>
        <v>0</v>
      </c>
      <c r="AYB39" s="56">
        <f t="shared" si="1273"/>
        <v>0</v>
      </c>
      <c r="AYC39" s="56">
        <f t="shared" si="1274"/>
        <v>0</v>
      </c>
      <c r="AYD39" s="56">
        <f t="shared" si="1275"/>
        <v>0</v>
      </c>
      <c r="AYE39" s="56">
        <f t="shared" si="1276"/>
        <v>0</v>
      </c>
      <c r="AYF39" s="56">
        <f t="shared" si="1277"/>
        <v>0</v>
      </c>
      <c r="AYG39" s="56">
        <f t="shared" si="1278"/>
        <v>0</v>
      </c>
      <c r="AYH39" s="56">
        <f t="shared" si="1279"/>
        <v>0</v>
      </c>
      <c r="AYI39" s="56">
        <f t="shared" si="1280"/>
        <v>0</v>
      </c>
      <c r="AYJ39" s="56">
        <f t="shared" si="1281"/>
        <v>0</v>
      </c>
      <c r="AYK39" s="56">
        <f t="shared" si="1282"/>
        <v>0</v>
      </c>
      <c r="AYL39" s="56">
        <f t="shared" si="1283"/>
        <v>0</v>
      </c>
      <c r="AYM39" s="56">
        <f t="shared" si="1284"/>
        <v>0</v>
      </c>
      <c r="AYN39" s="56">
        <f t="shared" si="1285"/>
        <v>0</v>
      </c>
      <c r="AYO39" s="56">
        <f t="shared" si="1286"/>
        <v>0</v>
      </c>
      <c r="AYP39" s="56">
        <f t="shared" si="1287"/>
        <v>0</v>
      </c>
      <c r="AYQ39" s="56">
        <f t="shared" si="1288"/>
        <v>0</v>
      </c>
      <c r="AYR39" s="56">
        <f t="shared" si="1289"/>
        <v>0</v>
      </c>
      <c r="AYS39" s="56">
        <f t="shared" si="1290"/>
        <v>0</v>
      </c>
      <c r="AYT39" s="56">
        <f t="shared" si="1291"/>
        <v>0</v>
      </c>
      <c r="AYU39" s="56">
        <f t="shared" si="1292"/>
        <v>0</v>
      </c>
      <c r="AYV39" s="56">
        <f t="shared" si="1293"/>
        <v>0</v>
      </c>
      <c r="AYW39" s="56">
        <f t="shared" si="1294"/>
        <v>0</v>
      </c>
      <c r="AYX39" s="56">
        <f t="shared" si="1295"/>
        <v>0</v>
      </c>
      <c r="AYY39" s="56">
        <f t="shared" si="1296"/>
        <v>0</v>
      </c>
      <c r="AYZ39" s="56">
        <f t="shared" si="1297"/>
        <v>0</v>
      </c>
      <c r="AZA39" s="56">
        <f t="shared" si="1298"/>
        <v>0</v>
      </c>
      <c r="AZB39" s="56">
        <f t="shared" si="1299"/>
        <v>0</v>
      </c>
      <c r="AZC39" s="56">
        <f t="shared" si="1300"/>
        <v>0</v>
      </c>
      <c r="AZD39" s="56">
        <f t="shared" si="1301"/>
        <v>0</v>
      </c>
      <c r="AZE39" s="56">
        <f t="shared" si="1302"/>
        <v>0</v>
      </c>
      <c r="AZF39" s="56">
        <f t="shared" si="1303"/>
        <v>0</v>
      </c>
      <c r="AZG39" s="56">
        <f t="shared" si="1304"/>
        <v>0</v>
      </c>
      <c r="AZH39" s="56">
        <f t="shared" si="1305"/>
        <v>0</v>
      </c>
      <c r="AZI39" s="56">
        <f t="shared" si="1306"/>
        <v>0</v>
      </c>
      <c r="AZJ39" s="56">
        <f t="shared" si="1307"/>
        <v>0</v>
      </c>
      <c r="AZK39" s="56">
        <f t="shared" si="1308"/>
        <v>0</v>
      </c>
      <c r="AZL39" s="56">
        <f t="shared" si="1309"/>
        <v>0</v>
      </c>
      <c r="AZM39" s="56">
        <f t="shared" si="1310"/>
        <v>0</v>
      </c>
      <c r="AZN39" s="56">
        <f t="shared" si="1311"/>
        <v>0</v>
      </c>
      <c r="AZO39" s="56">
        <f t="shared" si="1312"/>
        <v>0</v>
      </c>
      <c r="AZP39" s="56">
        <f t="shared" si="1313"/>
        <v>0</v>
      </c>
      <c r="AZQ39" s="56">
        <f t="shared" si="1314"/>
        <v>-39999.999999957843</v>
      </c>
      <c r="AZR39" s="56">
        <f t="shared" si="1315"/>
        <v>4.1066669385604167E-2</v>
      </c>
      <c r="AZS39" s="56">
        <f t="shared" si="1316"/>
        <v>39999.999999957843</v>
      </c>
      <c r="AZT39" s="56">
        <f t="shared" si="1317"/>
        <v>-4.1066669385604167E-2</v>
      </c>
      <c r="AZU39" s="56">
        <f t="shared" si="1318"/>
        <v>0</v>
      </c>
      <c r="AZV39" s="56">
        <f t="shared" si="1319"/>
        <v>0</v>
      </c>
      <c r="AZW39" s="56">
        <f t="shared" si="1320"/>
        <v>0</v>
      </c>
      <c r="AZX39" s="56">
        <f t="shared" si="1321"/>
        <v>0</v>
      </c>
      <c r="AZY39" s="56">
        <f t="shared" si="1322"/>
        <v>0</v>
      </c>
      <c r="AZZ39" s="56">
        <f t="shared" si="1323"/>
        <v>0</v>
      </c>
      <c r="BAA39" s="56">
        <f t="shared" si="1324"/>
        <v>0</v>
      </c>
      <c r="BAB39" s="56">
        <f t="shared" si="1325"/>
        <v>0</v>
      </c>
      <c r="BAC39" s="56">
        <f t="shared" si="1326"/>
        <v>0</v>
      </c>
      <c r="BAD39" s="56">
        <f t="shared" si="1327"/>
        <v>0</v>
      </c>
      <c r="BAE39" s="56">
        <f t="shared" si="1328"/>
        <v>0</v>
      </c>
      <c r="BAF39" s="56">
        <f t="shared" si="1329"/>
        <v>0</v>
      </c>
      <c r="BAG39" s="56">
        <f t="shared" si="1330"/>
        <v>0</v>
      </c>
      <c r="BAH39" s="56">
        <f t="shared" si="1331"/>
        <v>0</v>
      </c>
      <c r="BAI39" s="56">
        <f t="shared" si="1332"/>
        <v>0</v>
      </c>
      <c r="BAJ39" s="56">
        <f t="shared" si="1333"/>
        <v>0</v>
      </c>
      <c r="BAK39" s="56">
        <f t="shared" si="1334"/>
        <v>0</v>
      </c>
      <c r="BAL39" s="56">
        <f t="shared" si="1335"/>
        <v>0</v>
      </c>
      <c r="BAM39" s="56">
        <f t="shared" si="1336"/>
        <v>0</v>
      </c>
      <c r="BAN39" s="56">
        <f t="shared" si="1337"/>
        <v>0</v>
      </c>
      <c r="BAO39" s="56">
        <f t="shared" si="1338"/>
        <v>0</v>
      </c>
      <c r="BAP39" s="56">
        <f t="shared" si="1339"/>
        <v>0</v>
      </c>
      <c r="BAQ39" s="56">
        <f t="shared" si="1340"/>
        <v>0</v>
      </c>
      <c r="BAR39" s="56">
        <f t="shared" si="1341"/>
        <v>0</v>
      </c>
      <c r="BAS39" s="56">
        <f t="shared" si="1342"/>
        <v>0</v>
      </c>
      <c r="BAT39" s="56">
        <f t="shared" si="1343"/>
        <v>0</v>
      </c>
      <c r="BAU39" s="56">
        <f t="shared" si="1344"/>
        <v>0</v>
      </c>
      <c r="BAV39" s="56">
        <f t="shared" si="1345"/>
        <v>0</v>
      </c>
      <c r="BAW39" s="56">
        <f t="shared" si="1346"/>
        <v>0</v>
      </c>
      <c r="BAX39" s="56">
        <f t="shared" si="1347"/>
        <v>0</v>
      </c>
      <c r="BAY39" s="56">
        <f t="shared" si="1348"/>
        <v>0</v>
      </c>
      <c r="BAZ39" s="56">
        <f t="shared" si="1349"/>
        <v>0</v>
      </c>
      <c r="BBA39" s="56">
        <f t="shared" si="1350"/>
        <v>0</v>
      </c>
      <c r="BBB39" s="56">
        <f t="shared" si="1351"/>
        <v>0</v>
      </c>
      <c r="BBC39" s="56">
        <f t="shared" si="1352"/>
        <v>0</v>
      </c>
      <c r="BBD39" s="56">
        <f t="shared" si="1353"/>
        <v>0</v>
      </c>
      <c r="BBE39" s="56">
        <f t="shared" si="1354"/>
        <v>0</v>
      </c>
      <c r="BBF39" s="56">
        <f t="shared" si="1355"/>
        <v>0</v>
      </c>
      <c r="BBG39" s="56">
        <f t="shared" si="1356"/>
        <v>0</v>
      </c>
      <c r="BBH39" s="56">
        <f t="shared" si="1357"/>
        <v>0</v>
      </c>
      <c r="BBI39" s="56">
        <f t="shared" si="1358"/>
        <v>0</v>
      </c>
      <c r="BBJ39" s="56">
        <f t="shared" si="1359"/>
        <v>0</v>
      </c>
      <c r="BBK39" s="56">
        <f t="shared" si="1360"/>
        <v>4.1066669385604167E-2</v>
      </c>
      <c r="BBL39" s="56">
        <f t="shared" si="1361"/>
        <v>-4.2161783360707403E-8</v>
      </c>
      <c r="BBM39" s="56">
        <f t="shared" si="1362"/>
        <v>-4.1066669385604167E-2</v>
      </c>
      <c r="BBN39" s="56">
        <f t="shared" si="1363"/>
        <v>4.2161783360707403E-8</v>
      </c>
      <c r="BBO39" s="56">
        <f t="shared" si="1364"/>
        <v>0</v>
      </c>
      <c r="BBP39" s="56">
        <f t="shared" si="1365"/>
        <v>0</v>
      </c>
      <c r="BBQ39" s="56">
        <f t="shared" si="1366"/>
        <v>0</v>
      </c>
      <c r="BBR39" s="56">
        <f t="shared" si="1367"/>
        <v>0</v>
      </c>
      <c r="BBS39" s="56">
        <f t="shared" si="1368"/>
        <v>0</v>
      </c>
      <c r="BBT39" s="56">
        <f t="shared" si="1369"/>
        <v>0</v>
      </c>
      <c r="BBU39" s="56">
        <f t="shared" si="1370"/>
        <v>0</v>
      </c>
      <c r="BBV39" s="56">
        <f t="shared" si="1371"/>
        <v>0</v>
      </c>
      <c r="BBW39" s="56">
        <f t="shared" si="1372"/>
        <v>0</v>
      </c>
      <c r="BBX39" s="56">
        <f t="shared" si="1373"/>
        <v>0</v>
      </c>
      <c r="BBY39" s="56">
        <f t="shared" si="1374"/>
        <v>0</v>
      </c>
      <c r="BBZ39" s="56">
        <f t="shared" si="1375"/>
        <v>0</v>
      </c>
      <c r="BCA39" s="56">
        <f t="shared" si="1376"/>
        <v>0</v>
      </c>
      <c r="BCB39" s="56">
        <f t="shared" si="1377"/>
        <v>0</v>
      </c>
      <c r="BCC39" s="56">
        <f t="shared" si="1378"/>
        <v>0</v>
      </c>
      <c r="BCD39" s="56">
        <f t="shared" si="1379"/>
        <v>0</v>
      </c>
      <c r="BCE39" s="56">
        <f t="shared" si="1380"/>
        <v>0</v>
      </c>
      <c r="BCF39" s="56">
        <f t="shared" si="1381"/>
        <v>0</v>
      </c>
      <c r="BCG39" s="56">
        <f t="shared" si="1382"/>
        <v>0</v>
      </c>
      <c r="BCH39" s="56">
        <f t="shared" si="1383"/>
        <v>0</v>
      </c>
      <c r="BCI39" s="56">
        <f t="shared" si="1384"/>
        <v>0</v>
      </c>
      <c r="BCJ39" s="56">
        <f t="shared" si="1385"/>
        <v>0</v>
      </c>
      <c r="BCK39" s="56">
        <f t="shared" si="1386"/>
        <v>0</v>
      </c>
      <c r="BCL39" s="56">
        <f t="shared" si="1387"/>
        <v>0</v>
      </c>
      <c r="BCM39" s="56">
        <f t="shared" si="1388"/>
        <v>0</v>
      </c>
      <c r="BCN39" s="56">
        <f t="shared" si="1389"/>
        <v>0</v>
      </c>
      <c r="BCO39" s="56">
        <f t="shared" si="1390"/>
        <v>0</v>
      </c>
      <c r="BCP39" s="56">
        <f t="shared" si="1391"/>
        <v>0</v>
      </c>
      <c r="BCQ39" s="56">
        <f t="shared" si="1392"/>
        <v>0</v>
      </c>
      <c r="BCR39" s="56">
        <f t="shared" si="1393"/>
        <v>0</v>
      </c>
      <c r="BCS39" s="56">
        <f t="shared" si="1394"/>
        <v>0</v>
      </c>
      <c r="BCT39" s="56">
        <f t="shared" si="1395"/>
        <v>0</v>
      </c>
      <c r="BCU39" s="56">
        <f t="shared" si="1396"/>
        <v>0</v>
      </c>
      <c r="BCV39" s="56">
        <f t="shared" si="1397"/>
        <v>0</v>
      </c>
      <c r="BCW39" s="56">
        <f t="shared" si="1398"/>
        <v>0</v>
      </c>
      <c r="BCX39" s="56">
        <f t="shared" si="1399"/>
        <v>0</v>
      </c>
      <c r="BCY39" s="56">
        <f t="shared" si="1400"/>
        <v>0</v>
      </c>
      <c r="BCZ39" s="56">
        <f t="shared" si="1401"/>
        <v>0</v>
      </c>
      <c r="BDA39" s="56">
        <f t="shared" si="1402"/>
        <v>0</v>
      </c>
      <c r="BDB39" s="56">
        <f t="shared" si="1403"/>
        <v>0</v>
      </c>
      <c r="BDC39" s="56">
        <f t="shared" si="1404"/>
        <v>0</v>
      </c>
      <c r="BDD39" s="56">
        <f t="shared" si="1405"/>
        <v>0</v>
      </c>
      <c r="BDE39" s="56">
        <f t="shared" si="1406"/>
        <v>0</v>
      </c>
      <c r="BDF39" s="56">
        <f t="shared" si="1407"/>
        <v>0</v>
      </c>
      <c r="BDG39" s="56">
        <f t="shared" si="1408"/>
        <v>0</v>
      </c>
      <c r="BDH39" s="56">
        <f t="shared" si="1409"/>
        <v>0</v>
      </c>
      <c r="BDI39" s="56">
        <f t="shared" si="1410"/>
        <v>0</v>
      </c>
      <c r="BDJ39" s="56">
        <f t="shared" si="1411"/>
        <v>0</v>
      </c>
      <c r="BDK39" s="56">
        <f t="shared" si="1412"/>
        <v>0</v>
      </c>
      <c r="BDL39" s="56">
        <f t="shared" si="1413"/>
        <v>0</v>
      </c>
      <c r="BDM39" s="56">
        <f t="shared" si="1414"/>
        <v>0</v>
      </c>
      <c r="BDN39" s="56">
        <f t="shared" si="1415"/>
        <v>0</v>
      </c>
      <c r="BDO39" s="56">
        <f t="shared" si="1416"/>
        <v>0</v>
      </c>
      <c r="BDP39" s="56">
        <f t="shared" si="1417"/>
        <v>0</v>
      </c>
      <c r="BDQ39" s="56">
        <f t="shared" si="1418"/>
        <v>0</v>
      </c>
      <c r="BDR39" s="56">
        <f t="shared" si="1419"/>
        <v>0</v>
      </c>
      <c r="BDS39" s="56">
        <f t="shared" si="1420"/>
        <v>0</v>
      </c>
      <c r="BDT39" s="56">
        <f t="shared" si="1421"/>
        <v>0</v>
      </c>
      <c r="BDU39" s="56">
        <f t="shared" si="1422"/>
        <v>0</v>
      </c>
      <c r="BDV39" s="56">
        <f t="shared" si="1423"/>
        <v>0</v>
      </c>
      <c r="BDW39" s="56">
        <f t="shared" si="1424"/>
        <v>0</v>
      </c>
      <c r="BDX39" s="56">
        <f t="shared" si="1425"/>
        <v>0</v>
      </c>
      <c r="BDY39" s="56">
        <f t="shared" si="1426"/>
        <v>0</v>
      </c>
      <c r="BDZ39" s="56">
        <f t="shared" si="1427"/>
        <v>0</v>
      </c>
      <c r="BEA39" s="56">
        <f t="shared" si="1428"/>
        <v>0</v>
      </c>
      <c r="BEB39" s="56">
        <f t="shared" si="1429"/>
        <v>0</v>
      </c>
      <c r="BEC39" s="56">
        <f t="shared" si="1430"/>
        <v>0</v>
      </c>
      <c r="BED39" s="56">
        <f t="shared" si="1431"/>
        <v>0</v>
      </c>
      <c r="BEE39" s="56">
        <f t="shared" si="1432"/>
        <v>0</v>
      </c>
      <c r="BEF39" s="56">
        <f t="shared" si="1433"/>
        <v>0</v>
      </c>
      <c r="BEG39" s="56">
        <f t="shared" si="1434"/>
        <v>0</v>
      </c>
      <c r="BEH39" s="56">
        <f t="shared" si="1435"/>
        <v>0</v>
      </c>
      <c r="BEI39" s="56">
        <f t="shared" si="1436"/>
        <v>0</v>
      </c>
      <c r="BEJ39" s="56">
        <f t="shared" si="1437"/>
        <v>0</v>
      </c>
      <c r="BEK39" s="56">
        <f t="shared" si="1438"/>
        <v>0</v>
      </c>
      <c r="BEL39" s="56">
        <f t="shared" si="1439"/>
        <v>0</v>
      </c>
      <c r="BEM39" s="56">
        <f t="shared" si="1440"/>
        <v>0</v>
      </c>
      <c r="BEN39" s="56">
        <f t="shared" si="1441"/>
        <v>0</v>
      </c>
      <c r="BEO39" s="56">
        <f t="shared" si="1442"/>
        <v>0</v>
      </c>
      <c r="BEP39" s="56">
        <f t="shared" si="1443"/>
        <v>0</v>
      </c>
      <c r="BEQ39" s="56">
        <f t="shared" si="1444"/>
        <v>0</v>
      </c>
      <c r="BER39" s="56">
        <f t="shared" si="1445"/>
        <v>0</v>
      </c>
      <c r="BES39" s="56">
        <f t="shared" si="1446"/>
        <v>0</v>
      </c>
      <c r="BET39" s="56">
        <f t="shared" si="1447"/>
        <v>0</v>
      </c>
      <c r="BEU39" s="56">
        <f t="shared" si="1448"/>
        <v>0</v>
      </c>
      <c r="BEV39" s="56">
        <f t="shared" si="1449"/>
        <v>0</v>
      </c>
      <c r="BEW39" s="56">
        <f t="shared" si="1450"/>
        <v>0</v>
      </c>
      <c r="BEX39" s="56">
        <f t="shared" si="1451"/>
        <v>0</v>
      </c>
      <c r="BEY39" s="56">
        <f t="shared" si="1452"/>
        <v>0</v>
      </c>
      <c r="BEZ39" s="56">
        <f t="shared" si="1453"/>
        <v>0</v>
      </c>
      <c r="BFA39" s="56">
        <f t="shared" si="1454"/>
        <v>0</v>
      </c>
      <c r="BFB39" s="56">
        <f t="shared" si="1455"/>
        <v>0</v>
      </c>
      <c r="BFC39" s="56">
        <f t="shared" si="1456"/>
        <v>0</v>
      </c>
      <c r="BFD39" s="56">
        <f t="shared" si="1457"/>
        <v>0</v>
      </c>
      <c r="BFE39" s="56">
        <f t="shared" si="1458"/>
        <v>0</v>
      </c>
      <c r="BFF39" s="56">
        <f t="shared" si="1459"/>
        <v>0</v>
      </c>
      <c r="BFG39" s="56">
        <f t="shared" si="1460"/>
        <v>0</v>
      </c>
      <c r="BFH39" s="56">
        <f t="shared" si="1461"/>
        <v>0</v>
      </c>
      <c r="BFI39" s="56">
        <f t="shared" si="1462"/>
        <v>0</v>
      </c>
      <c r="BFJ39" s="56">
        <f t="shared" si="1463"/>
        <v>0</v>
      </c>
      <c r="BFK39" s="56">
        <f t="shared" si="1464"/>
        <v>0</v>
      </c>
      <c r="BFL39" s="56">
        <f t="shared" si="1465"/>
        <v>0</v>
      </c>
      <c r="BFM39" s="56">
        <f t="shared" si="1466"/>
        <v>0</v>
      </c>
      <c r="BFN39" s="56">
        <f t="shared" si="1467"/>
        <v>0</v>
      </c>
      <c r="BFO39" s="56">
        <f t="shared" si="1468"/>
        <v>0</v>
      </c>
      <c r="BFP39" s="56">
        <f t="shared" si="1469"/>
        <v>0</v>
      </c>
      <c r="BFQ39" s="56">
        <f t="shared" si="1470"/>
        <v>0</v>
      </c>
      <c r="BFR39" s="56">
        <f t="shared" si="1471"/>
        <v>0</v>
      </c>
      <c r="BFS39" s="56">
        <f t="shared" si="1472"/>
        <v>0</v>
      </c>
      <c r="BFT39" s="56">
        <f t="shared" si="1473"/>
        <v>0</v>
      </c>
      <c r="BFU39" s="56">
        <f t="shared" si="1474"/>
        <v>0</v>
      </c>
      <c r="BFV39" s="56">
        <f t="shared" si="1475"/>
        <v>0</v>
      </c>
      <c r="BFW39" s="56">
        <f t="shared" si="1476"/>
        <v>0</v>
      </c>
      <c r="BFX39" s="56">
        <f t="shared" si="1477"/>
        <v>0</v>
      </c>
      <c r="BFY39" s="56">
        <f t="shared" si="1478"/>
        <v>0</v>
      </c>
      <c r="BFZ39" s="56">
        <f t="shared" si="1479"/>
        <v>0</v>
      </c>
      <c r="BGA39" s="56">
        <f t="shared" si="1480"/>
        <v>0</v>
      </c>
      <c r="BGB39" s="56">
        <f t="shared" si="1481"/>
        <v>0</v>
      </c>
      <c r="BGC39" s="56">
        <f t="shared" si="1482"/>
        <v>0</v>
      </c>
      <c r="BGD39" s="56">
        <f t="shared" si="1483"/>
        <v>0</v>
      </c>
      <c r="BGE39" s="56">
        <f t="shared" si="1484"/>
        <v>0</v>
      </c>
      <c r="BGF39" s="56">
        <f t="shared" si="1485"/>
        <v>0</v>
      </c>
      <c r="BGG39" s="56">
        <f t="shared" si="1486"/>
        <v>0</v>
      </c>
      <c r="BGH39" s="56">
        <f t="shared" si="1487"/>
        <v>0</v>
      </c>
      <c r="BGI39" s="56">
        <f t="shared" si="1488"/>
        <v>0</v>
      </c>
      <c r="BGJ39" s="56">
        <f t="shared" si="1489"/>
        <v>0</v>
      </c>
      <c r="BGK39" s="56">
        <f t="shared" si="1490"/>
        <v>0</v>
      </c>
      <c r="BGL39" s="56">
        <f t="shared" si="1491"/>
        <v>0</v>
      </c>
      <c r="BGM39" s="56">
        <f t="shared" si="1492"/>
        <v>0</v>
      </c>
      <c r="BGN39" s="56">
        <f t="shared" si="1493"/>
        <v>0</v>
      </c>
      <c r="BGO39" s="56">
        <f t="shared" si="1494"/>
        <v>0</v>
      </c>
      <c r="BGP39" s="56">
        <f t="shared" si="1495"/>
        <v>0</v>
      </c>
      <c r="BGQ39" s="56">
        <f t="shared" si="1496"/>
        <v>0</v>
      </c>
      <c r="BGR39" s="56">
        <f t="shared" si="1497"/>
        <v>0</v>
      </c>
      <c r="BGS39" s="56">
        <f t="shared" si="1498"/>
        <v>0</v>
      </c>
      <c r="BGT39" s="56">
        <f t="shared" si="1499"/>
        <v>0</v>
      </c>
      <c r="BGU39" s="56">
        <f t="shared" si="1500"/>
        <v>0</v>
      </c>
      <c r="BGV39" s="56">
        <f t="shared" si="1501"/>
        <v>0</v>
      </c>
      <c r="BGW39" s="56">
        <f t="shared" si="1502"/>
        <v>0</v>
      </c>
      <c r="BGX39" s="56">
        <f t="shared" si="1503"/>
        <v>0</v>
      </c>
      <c r="BGY39" s="56">
        <f t="shared" si="1504"/>
        <v>0</v>
      </c>
      <c r="BGZ39" s="56">
        <f t="shared" si="1505"/>
        <v>0</v>
      </c>
      <c r="BHA39" s="56">
        <f t="shared" si="1506"/>
        <v>0</v>
      </c>
      <c r="BHB39" s="56">
        <f t="shared" si="1507"/>
        <v>0</v>
      </c>
      <c r="BHC39" s="56">
        <f t="shared" si="1508"/>
        <v>0</v>
      </c>
      <c r="BHD39" s="56">
        <f t="shared" si="1509"/>
        <v>0</v>
      </c>
      <c r="BHE39" s="56">
        <f t="shared" si="1510"/>
        <v>0</v>
      </c>
      <c r="BHF39" s="56">
        <f t="shared" si="1511"/>
        <v>0</v>
      </c>
      <c r="BHG39" s="56">
        <f t="shared" si="1512"/>
        <v>0</v>
      </c>
      <c r="BHH39" s="56">
        <f t="shared" si="1513"/>
        <v>0</v>
      </c>
      <c r="BHI39" s="56">
        <f t="shared" si="1514"/>
        <v>0</v>
      </c>
      <c r="BHJ39" s="56">
        <f t="shared" si="1515"/>
        <v>0</v>
      </c>
      <c r="BHK39" s="56">
        <f t="shared" si="1516"/>
        <v>0</v>
      </c>
      <c r="BHL39" s="56">
        <f t="shared" si="1517"/>
        <v>0</v>
      </c>
      <c r="BHM39" s="56">
        <f t="shared" si="1518"/>
        <v>0</v>
      </c>
      <c r="BHN39" s="56">
        <f t="shared" si="1519"/>
        <v>0</v>
      </c>
      <c r="BHO39" s="56">
        <f t="shared" si="1520"/>
        <v>0</v>
      </c>
      <c r="BHP39" s="56">
        <f t="shared" si="1521"/>
        <v>0</v>
      </c>
      <c r="BHQ39" s="56">
        <f t="shared" si="1522"/>
        <v>0</v>
      </c>
      <c r="BHR39" s="56">
        <f t="shared" si="1523"/>
        <v>0</v>
      </c>
      <c r="BHS39" s="56">
        <f t="shared" si="1524"/>
        <v>0</v>
      </c>
      <c r="BHT39" s="56">
        <f t="shared" si="1525"/>
        <v>0</v>
      </c>
      <c r="BHU39" s="56">
        <f t="shared" si="1526"/>
        <v>0</v>
      </c>
      <c r="BHV39" s="56">
        <f t="shared" si="1527"/>
        <v>0</v>
      </c>
      <c r="BHW39" s="56">
        <f t="shared" si="1528"/>
        <v>0</v>
      </c>
      <c r="BHX39" s="56">
        <f t="shared" si="1529"/>
        <v>0</v>
      </c>
      <c r="BHY39" s="56">
        <f t="shared" si="1530"/>
        <v>0</v>
      </c>
      <c r="BHZ39" s="56">
        <f t="shared" si="1531"/>
        <v>0</v>
      </c>
      <c r="BIA39" s="56">
        <f t="shared" si="1532"/>
        <v>0</v>
      </c>
      <c r="BIB39" s="56">
        <f t="shared" si="1533"/>
        <v>0</v>
      </c>
      <c r="BIC39" s="56">
        <f t="shared" si="1534"/>
        <v>0</v>
      </c>
      <c r="BID39" s="56">
        <f t="shared" si="1535"/>
        <v>0</v>
      </c>
      <c r="BIE39" s="56">
        <f t="shared" si="1536"/>
        <v>0</v>
      </c>
      <c r="BIF39" s="56">
        <f t="shared" si="1537"/>
        <v>0</v>
      </c>
      <c r="BIG39" s="56">
        <f t="shared" si="1538"/>
        <v>0</v>
      </c>
      <c r="BIH39" s="56">
        <f t="shared" si="1539"/>
        <v>0</v>
      </c>
      <c r="BII39" s="56">
        <f t="shared" si="1540"/>
        <v>0</v>
      </c>
      <c r="BIJ39" s="56">
        <f t="shared" si="1541"/>
        <v>0</v>
      </c>
      <c r="BIK39" s="56">
        <f t="shared" si="1542"/>
        <v>0</v>
      </c>
      <c r="BIL39" s="56">
        <f t="shared" si="1543"/>
        <v>0</v>
      </c>
      <c r="BIM39" s="56">
        <f t="shared" si="1544"/>
        <v>0</v>
      </c>
      <c r="BIN39" s="56">
        <f t="shared" si="1545"/>
        <v>0</v>
      </c>
      <c r="BIO39" s="56">
        <f t="shared" si="1546"/>
        <v>0</v>
      </c>
      <c r="BIP39" s="56">
        <f t="shared" si="1547"/>
        <v>0</v>
      </c>
      <c r="BIQ39" s="56">
        <f t="shared" si="1548"/>
        <v>0</v>
      </c>
      <c r="BIR39" s="56">
        <f t="shared" si="1549"/>
        <v>0</v>
      </c>
      <c r="BIS39" s="56">
        <f t="shared" si="1550"/>
        <v>0</v>
      </c>
      <c r="BIT39" s="56">
        <f t="shared" si="1551"/>
        <v>0</v>
      </c>
      <c r="BIU39" s="56">
        <f t="shared" si="1552"/>
        <v>0</v>
      </c>
      <c r="BIV39" s="56">
        <f t="shared" si="1553"/>
        <v>0</v>
      </c>
      <c r="BIW39" s="56">
        <f t="shared" si="1554"/>
        <v>0</v>
      </c>
      <c r="BIX39" s="56">
        <f t="shared" si="1555"/>
        <v>0</v>
      </c>
      <c r="BIY39" s="56">
        <f t="shared" si="1556"/>
        <v>0</v>
      </c>
      <c r="BIZ39" s="56">
        <f t="shared" si="1557"/>
        <v>0</v>
      </c>
      <c r="BJA39" s="56">
        <f t="shared" si="1558"/>
        <v>0</v>
      </c>
      <c r="BJB39" s="56">
        <f t="shared" si="1559"/>
        <v>0</v>
      </c>
      <c r="BJC39" s="56">
        <f t="shared" si="1560"/>
        <v>0</v>
      </c>
      <c r="BJD39" s="56">
        <f t="shared" si="1561"/>
        <v>0</v>
      </c>
      <c r="BJE39" s="56">
        <f t="shared" si="1562"/>
        <v>0</v>
      </c>
      <c r="BJF39" s="56">
        <f t="shared" si="1563"/>
        <v>0</v>
      </c>
      <c r="BJG39" s="56">
        <f t="shared" si="1564"/>
        <v>0</v>
      </c>
      <c r="BJH39" s="56">
        <f t="shared" si="1565"/>
        <v>0</v>
      </c>
      <c r="BJI39" s="56">
        <f t="shared" si="1566"/>
        <v>0</v>
      </c>
      <c r="BJJ39" s="56">
        <f t="shared" si="1567"/>
        <v>0</v>
      </c>
      <c r="BJK39" s="56">
        <f t="shared" si="1568"/>
        <v>0</v>
      </c>
      <c r="BJL39" s="56">
        <f t="shared" si="1569"/>
        <v>0</v>
      </c>
      <c r="BJM39" s="56">
        <f t="shared" si="1570"/>
        <v>0</v>
      </c>
      <c r="BJN39" s="56">
        <f t="shared" si="1571"/>
        <v>0</v>
      </c>
      <c r="BJO39" s="56">
        <f t="shared" si="1572"/>
        <v>0</v>
      </c>
      <c r="BJP39" s="56">
        <f t="shared" si="1573"/>
        <v>0</v>
      </c>
      <c r="BJQ39" s="56">
        <f t="shared" si="1574"/>
        <v>0</v>
      </c>
      <c r="BJR39" s="56">
        <f t="shared" si="1575"/>
        <v>0</v>
      </c>
      <c r="BJS39" s="56">
        <f t="shared" si="1576"/>
        <v>0</v>
      </c>
      <c r="BJT39" s="56">
        <f t="shared" si="1577"/>
        <v>0</v>
      </c>
      <c r="BJU39" s="56">
        <f t="shared" si="1578"/>
        <v>0</v>
      </c>
      <c r="BJV39" s="56">
        <f t="shared" si="1579"/>
        <v>0</v>
      </c>
      <c r="BJW39" s="56">
        <f t="shared" si="1580"/>
        <v>0</v>
      </c>
      <c r="BJX39" s="56">
        <f t="shared" si="1581"/>
        <v>0</v>
      </c>
      <c r="BJY39" s="56">
        <f t="shared" si="1582"/>
        <v>0</v>
      </c>
      <c r="BJZ39" s="56">
        <f t="shared" si="1583"/>
        <v>0</v>
      </c>
      <c r="BKA39" s="56">
        <f t="shared" si="1584"/>
        <v>0</v>
      </c>
      <c r="BKB39" s="56">
        <f t="shared" si="1585"/>
        <v>0</v>
      </c>
      <c r="BKC39" s="56">
        <f t="shared" si="1586"/>
        <v>0</v>
      </c>
      <c r="BKD39" s="56">
        <f t="shared" si="1587"/>
        <v>0</v>
      </c>
      <c r="BKE39" s="56">
        <f t="shared" si="1588"/>
        <v>0</v>
      </c>
      <c r="BKF39" s="56">
        <f t="shared" si="1589"/>
        <v>0</v>
      </c>
      <c r="BKG39" s="56">
        <f t="shared" si="1590"/>
        <v>0</v>
      </c>
      <c r="BKH39" s="56">
        <f t="shared" si="1591"/>
        <v>0</v>
      </c>
      <c r="BKI39" s="56">
        <f t="shared" si="1592"/>
        <v>0</v>
      </c>
      <c r="BKJ39" s="56">
        <f t="shared" si="1593"/>
        <v>0</v>
      </c>
      <c r="BKK39" s="56">
        <f t="shared" si="1594"/>
        <v>0</v>
      </c>
      <c r="BKL39" s="56">
        <f t="shared" si="1595"/>
        <v>0</v>
      </c>
      <c r="BKM39" s="56">
        <f t="shared" si="1596"/>
        <v>0</v>
      </c>
      <c r="BKN39" s="56">
        <f t="shared" si="1597"/>
        <v>0</v>
      </c>
      <c r="BKO39" s="56">
        <f t="shared" si="1598"/>
        <v>0</v>
      </c>
      <c r="BKP39" s="56">
        <f t="shared" si="1599"/>
        <v>0</v>
      </c>
      <c r="BKQ39" s="56">
        <f t="shared" si="1600"/>
        <v>0</v>
      </c>
      <c r="BKR39" s="56">
        <f t="shared" si="1601"/>
        <v>0</v>
      </c>
      <c r="BKS39" s="56">
        <f t="shared" si="1602"/>
        <v>0</v>
      </c>
      <c r="BKT39" s="56">
        <f t="shared" si="1603"/>
        <v>0</v>
      </c>
      <c r="BKU39" s="56">
        <f t="shared" si="1604"/>
        <v>0</v>
      </c>
      <c r="BKV39" s="56">
        <f t="shared" si="1605"/>
        <v>0</v>
      </c>
      <c r="BKW39" s="56">
        <f t="shared" si="1606"/>
        <v>0</v>
      </c>
      <c r="BKX39" s="56">
        <f t="shared" si="1607"/>
        <v>0</v>
      </c>
      <c r="BKY39" s="56">
        <f t="shared" si="1608"/>
        <v>0</v>
      </c>
      <c r="BKZ39" s="56">
        <f t="shared" si="1609"/>
        <v>0</v>
      </c>
      <c r="BLA39" s="56">
        <f t="shared" si="1610"/>
        <v>0</v>
      </c>
      <c r="BLB39" s="56">
        <f t="shared" si="1611"/>
        <v>0</v>
      </c>
      <c r="BLC39" s="56">
        <f t="shared" si="1612"/>
        <v>0</v>
      </c>
      <c r="BLD39" s="56">
        <f t="shared" si="1613"/>
        <v>0</v>
      </c>
      <c r="BLE39" s="56">
        <f t="shared" si="1614"/>
        <v>0</v>
      </c>
      <c r="BLF39" s="56">
        <f t="shared" si="1615"/>
        <v>0</v>
      </c>
      <c r="BLG39" s="56">
        <f t="shared" si="1616"/>
        <v>0</v>
      </c>
      <c r="BLH39" s="56">
        <f t="shared" si="1617"/>
        <v>0</v>
      </c>
      <c r="BLI39" s="56">
        <f t="shared" si="1618"/>
        <v>0</v>
      </c>
      <c r="BLJ39" s="56">
        <f t="shared" si="1619"/>
        <v>0</v>
      </c>
      <c r="BLK39" s="56">
        <f t="shared" si="1620"/>
        <v>0</v>
      </c>
      <c r="BLL39" s="56">
        <f t="shared" si="1621"/>
        <v>0</v>
      </c>
      <c r="BLM39" s="56">
        <f t="shared" si="1622"/>
        <v>0</v>
      </c>
      <c r="BLN39" s="56">
        <f t="shared" si="1623"/>
        <v>0</v>
      </c>
      <c r="BLO39" s="56">
        <f t="shared" si="1624"/>
        <v>0</v>
      </c>
      <c r="BLP39" s="56">
        <f t="shared" si="1625"/>
        <v>0</v>
      </c>
      <c r="BLQ39" s="56">
        <f t="shared" si="1626"/>
        <v>0</v>
      </c>
      <c r="BLR39" s="56">
        <f t="shared" si="1627"/>
        <v>0</v>
      </c>
      <c r="BLS39" s="56">
        <f t="shared" si="1628"/>
        <v>0</v>
      </c>
      <c r="BLT39" s="56">
        <f t="shared" si="1629"/>
        <v>0</v>
      </c>
      <c r="BLU39" s="56">
        <f t="shared" si="1630"/>
        <v>0</v>
      </c>
      <c r="BLV39" s="56">
        <f t="shared" si="1631"/>
        <v>0</v>
      </c>
      <c r="BLW39" s="56">
        <f t="shared" si="1632"/>
        <v>0</v>
      </c>
      <c r="BLX39" s="56">
        <f t="shared" si="1633"/>
        <v>0</v>
      </c>
      <c r="BLY39" s="56">
        <f t="shared" si="1634"/>
        <v>0</v>
      </c>
      <c r="BLZ39" s="56">
        <f t="shared" si="1635"/>
        <v>0</v>
      </c>
      <c r="BMA39" s="56">
        <f t="shared" si="1636"/>
        <v>0</v>
      </c>
      <c r="BMB39" s="56">
        <f t="shared" si="1637"/>
        <v>0</v>
      </c>
      <c r="BMC39" s="56">
        <f t="shared" si="1638"/>
        <v>0</v>
      </c>
      <c r="BMD39" s="56">
        <f t="shared" si="1639"/>
        <v>0</v>
      </c>
      <c r="BME39" s="56">
        <f t="shared" si="1640"/>
        <v>0</v>
      </c>
      <c r="BMF39" s="56">
        <f t="shared" si="1641"/>
        <v>0</v>
      </c>
      <c r="BMG39" s="56">
        <f t="shared" si="1642"/>
        <v>0</v>
      </c>
      <c r="BMH39" s="56">
        <f t="shared" si="1643"/>
        <v>0</v>
      </c>
      <c r="BMI39" s="56">
        <f t="shared" si="1644"/>
        <v>0</v>
      </c>
      <c r="BMJ39" s="56">
        <f t="shared" si="1645"/>
        <v>0</v>
      </c>
      <c r="BMK39" s="56">
        <f t="shared" si="1646"/>
        <v>0</v>
      </c>
      <c r="BML39" s="56">
        <f t="shared" si="1647"/>
        <v>0</v>
      </c>
      <c r="BMM39" s="56">
        <f t="shared" si="1648"/>
        <v>0</v>
      </c>
      <c r="BMN39" s="56">
        <f t="shared" si="1649"/>
        <v>0</v>
      </c>
      <c r="BMO39" s="56">
        <f t="shared" si="1650"/>
        <v>0</v>
      </c>
      <c r="BMP39" s="56">
        <f t="shared" si="1651"/>
        <v>0</v>
      </c>
      <c r="BMQ39" s="56">
        <f t="shared" si="1652"/>
        <v>0</v>
      </c>
      <c r="BMR39" s="56">
        <f t="shared" si="1653"/>
        <v>0</v>
      </c>
      <c r="BMS39" s="56">
        <f t="shared" si="1654"/>
        <v>0</v>
      </c>
      <c r="BMT39" s="56">
        <f t="shared" si="1655"/>
        <v>0</v>
      </c>
      <c r="BMU39" s="56">
        <f t="shared" si="1656"/>
        <v>0</v>
      </c>
      <c r="BMV39" s="56">
        <f t="shared" si="1657"/>
        <v>0</v>
      </c>
      <c r="BMW39" s="56">
        <f t="shared" si="1658"/>
        <v>0</v>
      </c>
      <c r="BMX39" s="56">
        <f t="shared" si="1659"/>
        <v>0</v>
      </c>
      <c r="BMY39" s="56">
        <f t="shared" si="1660"/>
        <v>0</v>
      </c>
      <c r="BMZ39" s="56">
        <f t="shared" si="1661"/>
        <v>0</v>
      </c>
      <c r="BNA39" s="56">
        <f t="shared" si="1662"/>
        <v>0</v>
      </c>
      <c r="BNB39" s="56">
        <f t="shared" si="1663"/>
        <v>0</v>
      </c>
      <c r="BNC39" s="56">
        <f t="shared" si="1664"/>
        <v>0</v>
      </c>
      <c r="BND39" s="56">
        <f t="shared" si="1665"/>
        <v>0</v>
      </c>
      <c r="BNE39" s="56">
        <f t="shared" si="1666"/>
        <v>0</v>
      </c>
      <c r="BNF39" s="56">
        <f t="shared" si="1667"/>
        <v>0</v>
      </c>
      <c r="BNG39" s="56">
        <f t="shared" si="1668"/>
        <v>0</v>
      </c>
      <c r="BNH39" s="56">
        <f t="shared" si="1669"/>
        <v>0</v>
      </c>
      <c r="BNI39" s="56">
        <f t="shared" si="1670"/>
        <v>0</v>
      </c>
      <c r="BNJ39" s="56">
        <f t="shared" si="1671"/>
        <v>0</v>
      </c>
      <c r="BNK39" s="56">
        <f t="shared" si="1672"/>
        <v>0</v>
      </c>
      <c r="BNL39" s="56">
        <f t="shared" si="1673"/>
        <v>0</v>
      </c>
      <c r="BNM39" s="56">
        <f t="shared" si="1674"/>
        <v>0</v>
      </c>
      <c r="BNN39" s="56">
        <f t="shared" si="1675"/>
        <v>0</v>
      </c>
      <c r="BNO39" s="56">
        <f t="shared" si="1676"/>
        <v>0</v>
      </c>
      <c r="BNP39" s="56">
        <f t="shared" si="1677"/>
        <v>0</v>
      </c>
      <c r="BNQ39" s="56">
        <f t="shared" si="1678"/>
        <v>0</v>
      </c>
      <c r="BNR39" s="56">
        <f t="shared" si="1679"/>
        <v>0</v>
      </c>
      <c r="BNS39" s="56">
        <f t="shared" si="1680"/>
        <v>0</v>
      </c>
      <c r="BNT39" s="56">
        <f t="shared" si="1681"/>
        <v>0</v>
      </c>
      <c r="BNU39" s="56">
        <f t="shared" si="1682"/>
        <v>0</v>
      </c>
      <c r="BNV39" s="56">
        <f t="shared" si="1683"/>
        <v>0</v>
      </c>
      <c r="BNW39" s="56">
        <f t="shared" si="1684"/>
        <v>0</v>
      </c>
      <c r="BNX39" s="56">
        <f t="shared" si="1685"/>
        <v>0</v>
      </c>
      <c r="BNY39" s="56">
        <f t="shared" si="1686"/>
        <v>0</v>
      </c>
      <c r="BNZ39" s="56">
        <f t="shared" si="1687"/>
        <v>0</v>
      </c>
      <c r="BOA39" s="56">
        <f t="shared" si="1688"/>
        <v>0</v>
      </c>
      <c r="BOB39" s="56">
        <f t="shared" si="1689"/>
        <v>0</v>
      </c>
      <c r="BOC39" s="56">
        <f t="shared" si="1690"/>
        <v>0</v>
      </c>
      <c r="BOD39" s="56">
        <f t="shared" si="1691"/>
        <v>0</v>
      </c>
      <c r="BOE39" s="56">
        <f t="shared" si="1692"/>
        <v>0</v>
      </c>
      <c r="BOF39" s="56">
        <f t="shared" si="1693"/>
        <v>0</v>
      </c>
      <c r="BOG39" s="56">
        <f t="shared" si="1694"/>
        <v>0</v>
      </c>
      <c r="BOH39" s="56">
        <f t="shared" si="1695"/>
        <v>0</v>
      </c>
      <c r="BOI39" s="56">
        <f t="shared" si="1696"/>
        <v>0</v>
      </c>
      <c r="BOJ39" s="56">
        <f t="shared" si="1697"/>
        <v>0</v>
      </c>
      <c r="BOK39" s="56">
        <f t="shared" si="1698"/>
        <v>0</v>
      </c>
      <c r="BOL39" s="56">
        <f t="shared" si="1699"/>
        <v>0</v>
      </c>
      <c r="BOM39" s="56">
        <f t="shared" si="1700"/>
        <v>0</v>
      </c>
      <c r="BON39" s="56">
        <f t="shared" si="1701"/>
        <v>0</v>
      </c>
      <c r="BOO39" s="56">
        <f t="shared" si="1702"/>
        <v>0</v>
      </c>
      <c r="BOP39" s="56">
        <f t="shared" si="1703"/>
        <v>0</v>
      </c>
      <c r="BOQ39" s="56">
        <f t="shared" si="1704"/>
        <v>0</v>
      </c>
      <c r="BOR39" s="56">
        <f t="shared" si="1705"/>
        <v>0</v>
      </c>
      <c r="BOS39" s="56">
        <f t="shared" si="1706"/>
        <v>0</v>
      </c>
      <c r="BOT39" s="56">
        <f t="shared" si="1707"/>
        <v>0</v>
      </c>
      <c r="BOU39" s="56">
        <f t="shared" si="1708"/>
        <v>0</v>
      </c>
      <c r="BOV39" s="56">
        <f t="shared" si="1709"/>
        <v>0</v>
      </c>
      <c r="BOW39" s="56">
        <f t="shared" si="1710"/>
        <v>0</v>
      </c>
      <c r="BOX39" s="56">
        <f t="shared" si="1711"/>
        <v>0</v>
      </c>
      <c r="BOY39" s="56">
        <f t="shared" si="1712"/>
        <v>0</v>
      </c>
      <c r="BOZ39" s="56">
        <f t="shared" si="1713"/>
        <v>0</v>
      </c>
      <c r="BPA39" s="56">
        <f t="shared" si="1714"/>
        <v>0</v>
      </c>
      <c r="BPB39" s="56">
        <f t="shared" si="1715"/>
        <v>0</v>
      </c>
      <c r="BPC39" s="56">
        <f t="shared" si="1716"/>
        <v>0</v>
      </c>
      <c r="BPD39" s="56">
        <f t="shared" si="1717"/>
        <v>0</v>
      </c>
      <c r="BPE39" s="56">
        <f t="shared" si="1718"/>
        <v>0</v>
      </c>
      <c r="BPF39" s="56">
        <f t="shared" si="1719"/>
        <v>0</v>
      </c>
      <c r="BPG39" s="56">
        <f t="shared" si="1720"/>
        <v>0</v>
      </c>
      <c r="BPH39" s="56">
        <f t="shared" si="1721"/>
        <v>0</v>
      </c>
      <c r="BPI39" s="56">
        <f t="shared" si="1722"/>
        <v>0</v>
      </c>
      <c r="BPJ39" s="56">
        <f t="shared" si="1723"/>
        <v>0</v>
      </c>
      <c r="BPK39" s="56">
        <f t="shared" si="1724"/>
        <v>0</v>
      </c>
      <c r="BPL39" s="56">
        <f t="shared" si="1725"/>
        <v>0</v>
      </c>
      <c r="BPM39" s="56">
        <f t="shared" si="1726"/>
        <v>0</v>
      </c>
      <c r="BPN39" s="56">
        <f t="shared" si="1727"/>
        <v>0</v>
      </c>
      <c r="BPO39" s="56">
        <f t="shared" si="1728"/>
        <v>0</v>
      </c>
      <c r="BPP39" s="56">
        <f t="shared" si="1729"/>
        <v>0</v>
      </c>
      <c r="BPQ39" s="56">
        <f t="shared" si="1730"/>
        <v>0</v>
      </c>
      <c r="BPR39" s="56">
        <f t="shared" si="1731"/>
        <v>0</v>
      </c>
      <c r="BPS39" s="56">
        <f t="shared" si="1732"/>
        <v>0</v>
      </c>
      <c r="BPT39" s="56">
        <f t="shared" si="1733"/>
        <v>0</v>
      </c>
      <c r="BPU39" s="56">
        <f t="shared" si="1734"/>
        <v>0</v>
      </c>
      <c r="BPV39" s="56">
        <f t="shared" si="1735"/>
        <v>0</v>
      </c>
      <c r="BPW39" s="56">
        <f t="shared" si="1736"/>
        <v>0</v>
      </c>
      <c r="BPX39" s="56">
        <f t="shared" si="1737"/>
        <v>0</v>
      </c>
      <c r="BPY39" s="56">
        <f t="shared" si="1738"/>
        <v>0</v>
      </c>
      <c r="BPZ39" s="56">
        <f t="shared" si="1739"/>
        <v>0</v>
      </c>
      <c r="BQA39" s="56">
        <f t="shared" si="1740"/>
        <v>0</v>
      </c>
      <c r="BQB39" s="56">
        <f t="shared" si="1741"/>
        <v>0</v>
      </c>
      <c r="BQC39" s="56">
        <f t="shared" si="1742"/>
        <v>0</v>
      </c>
      <c r="BQD39" s="56">
        <f t="shared" si="1743"/>
        <v>0</v>
      </c>
      <c r="BQE39" s="56">
        <f t="shared" si="1744"/>
        <v>0</v>
      </c>
      <c r="BQF39" s="56">
        <f t="shared" si="1745"/>
        <v>0</v>
      </c>
      <c r="BQG39" s="56">
        <f t="shared" si="1746"/>
        <v>0</v>
      </c>
      <c r="BQH39" s="56">
        <f t="shared" si="1747"/>
        <v>0</v>
      </c>
      <c r="BQI39" s="56">
        <f t="shared" si="1748"/>
        <v>0</v>
      </c>
      <c r="BQJ39" s="56">
        <f t="shared" si="1749"/>
        <v>0</v>
      </c>
      <c r="BQK39" s="56">
        <f t="shared" si="1750"/>
        <v>0</v>
      </c>
      <c r="BQL39" s="56">
        <f t="shared" si="1751"/>
        <v>0</v>
      </c>
      <c r="BQM39" s="56">
        <f t="shared" si="1752"/>
        <v>0</v>
      </c>
      <c r="BQN39" s="56">
        <f t="shared" si="1753"/>
        <v>0</v>
      </c>
      <c r="BQO39" s="56">
        <f t="shared" si="1754"/>
        <v>0</v>
      </c>
      <c r="BQP39" s="56">
        <f t="shared" si="1755"/>
        <v>0</v>
      </c>
      <c r="BQQ39" s="56">
        <f t="shared" si="1756"/>
        <v>0</v>
      </c>
      <c r="BQR39" s="56">
        <f t="shared" si="1757"/>
        <v>0</v>
      </c>
      <c r="BQS39" s="56">
        <f t="shared" si="1758"/>
        <v>0</v>
      </c>
      <c r="BQT39" s="56">
        <f t="shared" si="1759"/>
        <v>0</v>
      </c>
      <c r="BQU39" s="56">
        <f t="shared" si="1760"/>
        <v>0</v>
      </c>
      <c r="BQV39" s="56">
        <f t="shared" si="1761"/>
        <v>0</v>
      </c>
      <c r="BQW39" s="56">
        <f t="shared" si="1762"/>
        <v>0</v>
      </c>
      <c r="BQX39" s="56">
        <f t="shared" si="1763"/>
        <v>0</v>
      </c>
      <c r="BQY39" s="56">
        <f t="shared" si="1764"/>
        <v>0</v>
      </c>
      <c r="BQZ39" s="56">
        <f t="shared" si="1765"/>
        <v>0</v>
      </c>
      <c r="BRA39" s="56">
        <f t="shared" si="1766"/>
        <v>0</v>
      </c>
      <c r="BRB39" s="56">
        <f t="shared" si="1767"/>
        <v>0</v>
      </c>
      <c r="BRC39" s="56">
        <f t="shared" si="1768"/>
        <v>0</v>
      </c>
      <c r="BRD39" s="56">
        <f t="shared" si="1769"/>
        <v>0</v>
      </c>
      <c r="BRE39" s="56">
        <f t="shared" si="1770"/>
        <v>0</v>
      </c>
      <c r="BRF39" s="56">
        <f t="shared" si="1771"/>
        <v>0</v>
      </c>
      <c r="BRG39" s="56">
        <f t="shared" si="1772"/>
        <v>0</v>
      </c>
      <c r="BRH39" s="56">
        <f t="shared" si="1773"/>
        <v>0</v>
      </c>
      <c r="BRI39" s="56">
        <f t="shared" si="1774"/>
        <v>0</v>
      </c>
      <c r="BRJ39" s="56">
        <f t="shared" si="1775"/>
        <v>0</v>
      </c>
      <c r="BRK39" s="56">
        <f t="shared" si="1776"/>
        <v>0</v>
      </c>
      <c r="BRL39" s="56">
        <f t="shared" si="1777"/>
        <v>0</v>
      </c>
      <c r="BRM39" s="56">
        <f t="shared" si="1778"/>
        <v>0</v>
      </c>
      <c r="BRN39" s="56">
        <f t="shared" si="1779"/>
        <v>0</v>
      </c>
      <c r="BRO39" s="56">
        <f t="shared" si="1780"/>
        <v>0</v>
      </c>
      <c r="BRP39" s="56">
        <f t="shared" si="1781"/>
        <v>0</v>
      </c>
      <c r="BRQ39" s="56">
        <f t="shared" si="1782"/>
        <v>0</v>
      </c>
      <c r="BRR39" s="56">
        <f t="shared" si="1783"/>
        <v>0</v>
      </c>
      <c r="BRS39" s="56">
        <f t="shared" si="1784"/>
        <v>0</v>
      </c>
      <c r="BRT39" s="56">
        <f t="shared" si="1785"/>
        <v>0</v>
      </c>
      <c r="BRU39" s="56">
        <f t="shared" si="1786"/>
        <v>0</v>
      </c>
      <c r="BRV39" s="56">
        <f t="shared" si="1787"/>
        <v>0</v>
      </c>
      <c r="BRW39" s="56">
        <f t="shared" si="1788"/>
        <v>0</v>
      </c>
      <c r="BRX39" s="56">
        <f t="shared" si="1789"/>
        <v>0</v>
      </c>
      <c r="BRY39" s="56">
        <f t="shared" si="1790"/>
        <v>0</v>
      </c>
      <c r="BRZ39" s="56">
        <f t="shared" si="1791"/>
        <v>0</v>
      </c>
      <c r="BSA39" s="56">
        <f t="shared" si="1792"/>
        <v>0</v>
      </c>
      <c r="BSB39" s="56">
        <f t="shared" si="1793"/>
        <v>0</v>
      </c>
      <c r="BSC39" s="56">
        <f t="shared" si="1794"/>
        <v>0</v>
      </c>
      <c r="BSD39" s="56">
        <f t="shared" si="1795"/>
        <v>0</v>
      </c>
      <c r="BSE39" s="56">
        <f t="shared" si="1796"/>
        <v>0</v>
      </c>
      <c r="BSF39" s="56">
        <f t="shared" si="1797"/>
        <v>0</v>
      </c>
      <c r="BSG39" s="56">
        <f t="shared" si="1798"/>
        <v>0</v>
      </c>
      <c r="BSH39" s="56">
        <f t="shared" si="1799"/>
        <v>0</v>
      </c>
      <c r="BSI39" s="56">
        <f t="shared" si="1800"/>
        <v>0</v>
      </c>
      <c r="BSJ39" s="56">
        <f t="shared" si="1801"/>
        <v>0</v>
      </c>
      <c r="BSK39" s="56">
        <f t="shared" si="1802"/>
        <v>0</v>
      </c>
      <c r="BSL39" s="56">
        <f t="shared" si="1803"/>
        <v>0</v>
      </c>
      <c r="BSM39" s="56">
        <f t="shared" si="1804"/>
        <v>0</v>
      </c>
      <c r="BSN39" s="56">
        <f t="shared" si="1805"/>
        <v>0</v>
      </c>
      <c r="BSO39" s="56">
        <f t="shared" si="1806"/>
        <v>0</v>
      </c>
      <c r="BSP39" s="56">
        <f t="shared" si="1807"/>
        <v>0</v>
      </c>
      <c r="BSQ39" s="56">
        <f t="shared" si="1808"/>
        <v>0</v>
      </c>
      <c r="BSR39" s="56">
        <f t="shared" si="1809"/>
        <v>0</v>
      </c>
      <c r="BSS39" s="56">
        <f t="shared" si="1810"/>
        <v>0</v>
      </c>
      <c r="BST39" s="56">
        <f t="shared" si="1811"/>
        <v>0</v>
      </c>
      <c r="BSU39" s="56">
        <f t="shared" si="1812"/>
        <v>0</v>
      </c>
      <c r="BSV39" s="56">
        <f t="shared" si="1813"/>
        <v>0</v>
      </c>
      <c r="BSW39" s="56">
        <f t="shared" si="1814"/>
        <v>0</v>
      </c>
      <c r="BSX39" s="56">
        <f t="shared" si="1815"/>
        <v>0</v>
      </c>
      <c r="BSY39" s="56">
        <f t="shared" si="1816"/>
        <v>0</v>
      </c>
      <c r="BSZ39" s="56">
        <f t="shared" si="1817"/>
        <v>0</v>
      </c>
      <c r="BTA39" s="56">
        <f t="shared" si="1818"/>
        <v>0</v>
      </c>
      <c r="BTB39" s="56">
        <f t="shared" si="1819"/>
        <v>0</v>
      </c>
      <c r="BTC39" s="56">
        <f t="shared" si="1820"/>
        <v>0</v>
      </c>
      <c r="BTD39" s="56">
        <f t="shared" si="1821"/>
        <v>0</v>
      </c>
      <c r="BTE39" s="56">
        <f t="shared" si="1822"/>
        <v>0</v>
      </c>
      <c r="BTF39" s="56">
        <f t="shared" si="1823"/>
        <v>0</v>
      </c>
      <c r="BTG39" s="56">
        <f t="shared" si="1824"/>
        <v>0</v>
      </c>
      <c r="BTH39" s="56">
        <f t="shared" si="1825"/>
        <v>0</v>
      </c>
      <c r="BTI39" s="56">
        <f t="shared" si="1826"/>
        <v>0</v>
      </c>
      <c r="BTJ39" s="56">
        <f t="shared" si="1827"/>
        <v>0</v>
      </c>
      <c r="BTK39" s="56">
        <f t="shared" si="1828"/>
        <v>0</v>
      </c>
      <c r="BTL39" s="56">
        <f t="shared" si="1829"/>
        <v>0</v>
      </c>
      <c r="BTM39" s="56">
        <f t="shared" si="1830"/>
        <v>0</v>
      </c>
      <c r="BTN39" s="56">
        <f t="shared" si="1831"/>
        <v>0</v>
      </c>
      <c r="BTO39" s="56">
        <f t="shared" si="1832"/>
        <v>0</v>
      </c>
      <c r="BTP39" s="56">
        <f t="shared" si="1833"/>
        <v>0</v>
      </c>
      <c r="BTQ39" s="56">
        <f t="shared" si="1834"/>
        <v>0</v>
      </c>
      <c r="BTR39" s="56">
        <f t="shared" si="1835"/>
        <v>0</v>
      </c>
      <c r="BTS39" s="56">
        <f t="shared" si="1836"/>
        <v>0</v>
      </c>
      <c r="BTT39" s="56">
        <f t="shared" si="1837"/>
        <v>0</v>
      </c>
      <c r="BTU39" s="56">
        <f t="shared" si="1838"/>
        <v>0</v>
      </c>
      <c r="BTV39" s="56">
        <f t="shared" si="1839"/>
        <v>0</v>
      </c>
      <c r="BTW39" s="56">
        <f t="shared" si="1840"/>
        <v>0</v>
      </c>
      <c r="BTX39" s="56">
        <f t="shared" si="1841"/>
        <v>0</v>
      </c>
      <c r="BTY39" s="56">
        <f t="shared" si="1842"/>
        <v>0</v>
      </c>
      <c r="BTZ39" s="56">
        <f t="shared" si="1843"/>
        <v>0</v>
      </c>
      <c r="BUA39" s="56">
        <f t="shared" si="1844"/>
        <v>0</v>
      </c>
      <c r="BUB39" s="56">
        <f t="shared" si="1845"/>
        <v>0</v>
      </c>
      <c r="BUC39" s="56">
        <f t="shared" si="1846"/>
        <v>0</v>
      </c>
      <c r="BUD39" s="56">
        <f t="shared" si="1847"/>
        <v>0</v>
      </c>
      <c r="BUE39" s="56">
        <f t="shared" si="1848"/>
        <v>0</v>
      </c>
      <c r="BUF39" s="56">
        <f t="shared" si="1849"/>
        <v>0</v>
      </c>
      <c r="BUG39" s="56">
        <f t="shared" si="1850"/>
        <v>0</v>
      </c>
      <c r="BUH39" s="56">
        <f t="shared" si="1851"/>
        <v>0</v>
      </c>
      <c r="BUI39" s="56">
        <f t="shared" si="1852"/>
        <v>0</v>
      </c>
      <c r="BUJ39" s="56">
        <f t="shared" si="1853"/>
        <v>0</v>
      </c>
      <c r="BUK39" s="56">
        <f t="shared" si="1854"/>
        <v>0</v>
      </c>
      <c r="BUL39" s="56">
        <f t="shared" si="1855"/>
        <v>0</v>
      </c>
      <c r="BUM39" s="56">
        <f t="shared" si="1856"/>
        <v>0</v>
      </c>
      <c r="BUN39" s="56">
        <f t="shared" si="1857"/>
        <v>0</v>
      </c>
      <c r="BUO39" s="56">
        <f t="shared" si="1858"/>
        <v>0</v>
      </c>
      <c r="BUP39" s="56">
        <f t="shared" si="1859"/>
        <v>0</v>
      </c>
      <c r="BUQ39" s="56">
        <f t="shared" si="1860"/>
        <v>0</v>
      </c>
      <c r="BUR39" s="56">
        <f t="shared" si="1861"/>
        <v>0</v>
      </c>
      <c r="BUS39" s="56">
        <f t="shared" si="1862"/>
        <v>0</v>
      </c>
      <c r="BUT39" s="56">
        <f t="shared" si="1863"/>
        <v>0</v>
      </c>
      <c r="BUU39" s="56">
        <f t="shared" si="1864"/>
        <v>0</v>
      </c>
      <c r="BUV39" s="56">
        <f t="shared" si="1865"/>
        <v>0</v>
      </c>
      <c r="BUW39" s="56">
        <f t="shared" si="1866"/>
        <v>0</v>
      </c>
      <c r="BUX39" s="56">
        <f t="shared" si="1867"/>
        <v>0</v>
      </c>
      <c r="BUY39" s="56">
        <f t="shared" si="1868"/>
        <v>0</v>
      </c>
      <c r="BUZ39" s="56">
        <f t="shared" si="1869"/>
        <v>0</v>
      </c>
      <c r="BVA39" s="56">
        <f t="shared" si="1870"/>
        <v>0</v>
      </c>
      <c r="BVB39" s="56">
        <f t="shared" si="1871"/>
        <v>0</v>
      </c>
      <c r="BVC39" s="56">
        <f t="shared" si="1872"/>
        <v>0</v>
      </c>
      <c r="BVD39" s="56">
        <f t="shared" si="1873"/>
        <v>0</v>
      </c>
      <c r="BVE39" s="56">
        <f t="shared" si="1874"/>
        <v>0</v>
      </c>
      <c r="BVF39" s="56">
        <f t="shared" si="1875"/>
        <v>0</v>
      </c>
      <c r="BVG39" s="56">
        <f t="shared" si="1876"/>
        <v>0</v>
      </c>
      <c r="BVH39" s="56">
        <f t="shared" si="1877"/>
        <v>0</v>
      </c>
      <c r="BVI39" s="56">
        <f t="shared" si="1878"/>
        <v>0</v>
      </c>
      <c r="BVJ39" s="56">
        <f t="shared" si="1879"/>
        <v>0</v>
      </c>
      <c r="BVK39" s="56">
        <f t="shared" si="1880"/>
        <v>0</v>
      </c>
      <c r="BVL39" s="56">
        <f t="shared" si="1881"/>
        <v>0</v>
      </c>
      <c r="BVM39" s="56">
        <f t="shared" si="1882"/>
        <v>0</v>
      </c>
      <c r="BVN39" s="56">
        <f t="shared" si="1883"/>
        <v>0</v>
      </c>
      <c r="BVO39" s="56">
        <f t="shared" si="1884"/>
        <v>0</v>
      </c>
      <c r="BVP39" s="56">
        <f t="shared" si="1885"/>
        <v>0</v>
      </c>
      <c r="BVQ39" s="56">
        <f t="shared" si="1886"/>
        <v>0</v>
      </c>
      <c r="BVR39" s="56">
        <f t="shared" si="1887"/>
        <v>0</v>
      </c>
      <c r="BVS39" s="56">
        <f t="shared" si="1888"/>
        <v>0</v>
      </c>
      <c r="BVT39" s="56">
        <f t="shared" si="1889"/>
        <v>0</v>
      </c>
      <c r="BVU39" s="56">
        <f t="shared" si="1890"/>
        <v>0</v>
      </c>
      <c r="BVV39" s="56">
        <f t="shared" si="1891"/>
        <v>0</v>
      </c>
      <c r="BVW39" s="56">
        <f t="shared" si="1892"/>
        <v>0</v>
      </c>
      <c r="BVX39" s="56">
        <f t="shared" si="1893"/>
        <v>0</v>
      </c>
      <c r="BVY39" s="56">
        <f t="shared" si="1894"/>
        <v>0</v>
      </c>
      <c r="BVZ39" s="56">
        <f t="shared" si="1895"/>
        <v>0</v>
      </c>
      <c r="BWA39" s="56">
        <f t="shared" si="1896"/>
        <v>0</v>
      </c>
      <c r="BWB39" s="56">
        <f t="shared" si="1897"/>
        <v>0</v>
      </c>
      <c r="BWC39" s="56">
        <f t="shared" si="1898"/>
        <v>0</v>
      </c>
      <c r="BWD39" s="56">
        <f t="shared" si="1899"/>
        <v>0</v>
      </c>
      <c r="BWE39" s="56">
        <f t="shared" si="1900"/>
        <v>0</v>
      </c>
      <c r="BWF39" s="56">
        <f t="shared" si="1901"/>
        <v>0</v>
      </c>
      <c r="BWG39" s="56">
        <f t="shared" si="1902"/>
        <v>0</v>
      </c>
      <c r="BWH39" s="56">
        <f t="shared" si="1903"/>
        <v>0</v>
      </c>
      <c r="BWI39" s="56">
        <f t="shared" si="1904"/>
        <v>0</v>
      </c>
      <c r="BWJ39" s="56">
        <f t="shared" si="1905"/>
        <v>0</v>
      </c>
      <c r="BWK39" s="56">
        <f t="shared" si="1906"/>
        <v>0</v>
      </c>
      <c r="BWL39" s="56">
        <f t="shared" si="1907"/>
        <v>0</v>
      </c>
      <c r="BWM39" s="56">
        <f t="shared" si="1908"/>
        <v>0</v>
      </c>
      <c r="BWN39" s="56">
        <f t="shared" si="1909"/>
        <v>0</v>
      </c>
      <c r="BWO39" s="56">
        <f t="shared" si="1910"/>
        <v>0</v>
      </c>
      <c r="BWP39" s="56">
        <f t="shared" si="1911"/>
        <v>0</v>
      </c>
      <c r="BWQ39" s="56">
        <f t="shared" si="1912"/>
        <v>0</v>
      </c>
      <c r="BWR39" s="56">
        <f t="shared" si="1913"/>
        <v>0</v>
      </c>
      <c r="BWS39" s="56">
        <f t="shared" si="1914"/>
        <v>0</v>
      </c>
      <c r="BWT39" s="56">
        <f t="shared" si="1915"/>
        <v>0</v>
      </c>
      <c r="BWU39" s="56">
        <f t="shared" si="1916"/>
        <v>0</v>
      </c>
      <c r="BWV39" s="56">
        <f t="shared" si="1917"/>
        <v>0</v>
      </c>
      <c r="BWW39" s="56">
        <f t="shared" si="1918"/>
        <v>0</v>
      </c>
      <c r="BWX39" s="56">
        <f t="shared" si="1919"/>
        <v>0</v>
      </c>
      <c r="BWY39" s="56">
        <f t="shared" si="1920"/>
        <v>0</v>
      </c>
      <c r="BWZ39" s="56">
        <f t="shared" si="1921"/>
        <v>0</v>
      </c>
      <c r="BXA39" s="56">
        <f t="shared" si="1922"/>
        <v>0</v>
      </c>
      <c r="BXB39" s="56">
        <f t="shared" si="1923"/>
        <v>0</v>
      </c>
      <c r="BXC39" s="56">
        <f t="shared" si="1924"/>
        <v>0</v>
      </c>
      <c r="BXD39" s="56">
        <f t="shared" si="1925"/>
        <v>0</v>
      </c>
      <c r="BXE39" s="56">
        <f t="shared" si="1926"/>
        <v>0</v>
      </c>
      <c r="BXF39" s="56">
        <f t="shared" si="1927"/>
        <v>0</v>
      </c>
      <c r="BXG39" s="56">
        <f t="shared" si="1928"/>
        <v>0</v>
      </c>
      <c r="BXH39" s="56">
        <f t="shared" si="1929"/>
        <v>0</v>
      </c>
      <c r="BXI39" s="56">
        <f t="shared" si="1930"/>
        <v>0</v>
      </c>
      <c r="BXJ39" s="56">
        <f t="shared" si="1931"/>
        <v>0</v>
      </c>
      <c r="BXK39" s="56">
        <f t="shared" si="1932"/>
        <v>0</v>
      </c>
      <c r="BXL39" s="56">
        <f t="shared" si="1933"/>
        <v>0</v>
      </c>
      <c r="BXM39" s="56">
        <f t="shared" si="1934"/>
        <v>0</v>
      </c>
      <c r="BXN39" s="56">
        <f t="shared" si="1935"/>
        <v>0</v>
      </c>
      <c r="BXO39" s="56">
        <f t="shared" si="1936"/>
        <v>0</v>
      </c>
      <c r="BXP39" s="56">
        <f t="shared" si="1937"/>
        <v>0</v>
      </c>
      <c r="BXQ39" s="56">
        <f t="shared" si="1938"/>
        <v>0</v>
      </c>
      <c r="BXR39" s="56">
        <f t="shared" si="1939"/>
        <v>0</v>
      </c>
      <c r="BXS39" s="56">
        <f t="shared" si="1940"/>
        <v>0</v>
      </c>
      <c r="BXT39" s="56">
        <f t="shared" si="1941"/>
        <v>0</v>
      </c>
      <c r="BXU39" s="56">
        <f t="shared" si="1942"/>
        <v>0</v>
      </c>
      <c r="BXV39" s="56">
        <f t="shared" si="1943"/>
        <v>0</v>
      </c>
      <c r="BXW39" s="56">
        <f t="shared" si="1944"/>
        <v>0</v>
      </c>
      <c r="BXX39" s="56">
        <f t="shared" si="1945"/>
        <v>0</v>
      </c>
      <c r="BXY39" s="56">
        <f t="shared" si="1946"/>
        <v>0</v>
      </c>
      <c r="BXZ39" s="56">
        <f t="shared" si="1947"/>
        <v>0</v>
      </c>
      <c r="BYA39" s="56">
        <f t="shared" si="1948"/>
        <v>0</v>
      </c>
      <c r="BYB39" s="56">
        <f t="shared" si="1949"/>
        <v>0</v>
      </c>
      <c r="BYC39" s="56">
        <f t="shared" si="1950"/>
        <v>0</v>
      </c>
      <c r="BYD39" s="56">
        <f t="shared" si="1951"/>
        <v>0</v>
      </c>
      <c r="BYE39" s="56">
        <f t="shared" si="1952"/>
        <v>0</v>
      </c>
      <c r="BYF39" s="56">
        <f t="shared" si="1953"/>
        <v>0</v>
      </c>
      <c r="BYG39" s="56">
        <f t="shared" si="1954"/>
        <v>0</v>
      </c>
      <c r="BYH39" s="56">
        <f t="shared" si="1955"/>
        <v>0</v>
      </c>
      <c r="BYI39" s="56">
        <f t="shared" si="1956"/>
        <v>0</v>
      </c>
      <c r="BYJ39" s="56">
        <f t="shared" si="1957"/>
        <v>0</v>
      </c>
      <c r="BYK39" s="56">
        <f t="shared" si="1958"/>
        <v>0</v>
      </c>
      <c r="BYL39" s="56">
        <f t="shared" si="1959"/>
        <v>0</v>
      </c>
      <c r="BYM39" s="56">
        <f t="shared" si="1960"/>
        <v>0</v>
      </c>
      <c r="BYN39" s="56">
        <f t="shared" si="1961"/>
        <v>0</v>
      </c>
      <c r="BYO39" s="56">
        <f t="shared" si="1962"/>
        <v>0</v>
      </c>
      <c r="BYP39" s="56">
        <f t="shared" si="1963"/>
        <v>0</v>
      </c>
      <c r="BYQ39" s="56">
        <f t="shared" si="1964"/>
        <v>0</v>
      </c>
      <c r="BYR39" s="56">
        <f t="shared" si="1965"/>
        <v>0</v>
      </c>
      <c r="BYS39" s="56">
        <f t="shared" si="1966"/>
        <v>0</v>
      </c>
      <c r="BYT39" s="56">
        <f t="shared" si="1967"/>
        <v>0</v>
      </c>
      <c r="BYU39" s="56">
        <f t="shared" si="1968"/>
        <v>0</v>
      </c>
      <c r="BYV39" s="56">
        <f t="shared" si="1969"/>
        <v>0</v>
      </c>
      <c r="BYW39" s="56">
        <f t="shared" si="1970"/>
        <v>0</v>
      </c>
      <c r="BYX39" s="56">
        <f t="shared" si="1971"/>
        <v>0</v>
      </c>
      <c r="BYY39" s="56">
        <f t="shared" si="1972"/>
        <v>0</v>
      </c>
      <c r="BYZ39" s="56">
        <f t="shared" si="1973"/>
        <v>0</v>
      </c>
      <c r="BZA39" s="56">
        <f t="shared" si="1974"/>
        <v>0</v>
      </c>
      <c r="BZB39" s="56">
        <f t="shared" si="1975"/>
        <v>0</v>
      </c>
      <c r="BZC39" s="56">
        <f t="shared" si="1976"/>
        <v>0</v>
      </c>
      <c r="BZD39" s="56">
        <f t="shared" si="1977"/>
        <v>0</v>
      </c>
      <c r="BZE39" s="56">
        <f t="shared" si="1978"/>
        <v>0</v>
      </c>
      <c r="BZF39" s="56">
        <f t="shared" si="1979"/>
        <v>0</v>
      </c>
      <c r="BZG39" s="56">
        <f t="shared" si="1980"/>
        <v>0</v>
      </c>
      <c r="BZH39" s="56">
        <f t="shared" si="1981"/>
        <v>0</v>
      </c>
      <c r="BZI39" s="56">
        <f t="shared" si="1982"/>
        <v>0</v>
      </c>
      <c r="BZJ39" s="56">
        <f t="shared" si="1983"/>
        <v>0</v>
      </c>
      <c r="BZK39" s="56">
        <f t="shared" si="1984"/>
        <v>0</v>
      </c>
      <c r="BZL39" s="56">
        <f t="shared" si="1985"/>
        <v>0</v>
      </c>
      <c r="BZM39" s="56">
        <f t="shared" si="1986"/>
        <v>0</v>
      </c>
      <c r="BZN39" s="56">
        <f t="shared" si="1987"/>
        <v>0</v>
      </c>
      <c r="BZO39" s="56">
        <f t="shared" si="1988"/>
        <v>0</v>
      </c>
      <c r="BZP39" s="56">
        <f t="shared" si="1989"/>
        <v>0</v>
      </c>
      <c r="BZQ39" s="56">
        <f t="shared" si="1990"/>
        <v>0</v>
      </c>
      <c r="BZR39" s="56">
        <f t="shared" si="1991"/>
        <v>0</v>
      </c>
      <c r="BZS39" s="56">
        <f t="shared" si="1992"/>
        <v>0</v>
      </c>
      <c r="BZT39" s="56">
        <f t="shared" si="1993"/>
        <v>0</v>
      </c>
      <c r="BZU39" s="56">
        <f t="shared" si="1994"/>
        <v>0</v>
      </c>
      <c r="BZV39" s="56">
        <f t="shared" si="1995"/>
        <v>0</v>
      </c>
      <c r="BZW39" s="56">
        <f t="shared" si="1996"/>
        <v>0</v>
      </c>
      <c r="BZX39" s="56">
        <f t="shared" si="1997"/>
        <v>0</v>
      </c>
      <c r="BZY39" s="56">
        <f t="shared" si="1998"/>
        <v>0</v>
      </c>
      <c r="BZZ39" s="56">
        <f t="shared" si="1999"/>
        <v>0</v>
      </c>
      <c r="CAA39" s="56">
        <f t="shared" si="2000"/>
        <v>0</v>
      </c>
      <c r="CAB39" s="56">
        <f t="shared" si="2001"/>
        <v>0</v>
      </c>
      <c r="CAC39" s="56">
        <f t="shared" si="2002"/>
        <v>0</v>
      </c>
      <c r="CAD39" s="56">
        <f t="shared" si="2003"/>
        <v>0</v>
      </c>
      <c r="CAE39" s="56">
        <f t="shared" si="2004"/>
        <v>0</v>
      </c>
      <c r="CAF39" s="56">
        <f t="shared" si="2005"/>
        <v>0</v>
      </c>
      <c r="CAG39" s="56">
        <f t="shared" si="2006"/>
        <v>0</v>
      </c>
      <c r="CAH39" s="56">
        <f t="shared" si="2007"/>
        <v>0</v>
      </c>
      <c r="CAI39" s="56">
        <f t="shared" si="2008"/>
        <v>0</v>
      </c>
      <c r="CAJ39" s="56">
        <f t="shared" si="2009"/>
        <v>0</v>
      </c>
      <c r="CAK39" s="56">
        <f t="shared" si="2010"/>
        <v>0</v>
      </c>
      <c r="CAL39" s="56">
        <f t="shared" si="2011"/>
        <v>0</v>
      </c>
      <c r="CAM39" s="56">
        <f t="shared" si="2012"/>
        <v>0</v>
      </c>
      <c r="CAN39" s="56">
        <f t="shared" si="2013"/>
        <v>0</v>
      </c>
      <c r="CAO39" s="56">
        <f t="shared" si="2014"/>
        <v>0</v>
      </c>
      <c r="CAP39" s="56">
        <f t="shared" si="2015"/>
        <v>0</v>
      </c>
      <c r="CAQ39" s="56">
        <f t="shared" si="2016"/>
        <v>0</v>
      </c>
      <c r="CAR39" s="56">
        <f t="shared" si="2017"/>
        <v>0</v>
      </c>
      <c r="CAS39" s="56">
        <f t="shared" si="2018"/>
        <v>0</v>
      </c>
      <c r="CAT39" s="56">
        <f t="shared" si="2019"/>
        <v>0</v>
      </c>
      <c r="CAU39" s="56">
        <f t="shared" si="2020"/>
        <v>0</v>
      </c>
      <c r="CAV39" s="56">
        <f t="shared" si="2021"/>
        <v>0</v>
      </c>
      <c r="CAW39" s="56">
        <f t="shared" si="2022"/>
        <v>0</v>
      </c>
      <c r="CAX39" s="56">
        <f t="shared" si="2023"/>
        <v>0</v>
      </c>
      <c r="CAY39" s="56">
        <f t="shared" si="2024"/>
        <v>0</v>
      </c>
      <c r="CAZ39" s="56">
        <f t="shared" si="2025"/>
        <v>0</v>
      </c>
      <c r="CBA39" s="56">
        <f t="shared" si="2026"/>
        <v>0</v>
      </c>
      <c r="CBB39" s="56">
        <f t="shared" si="2027"/>
        <v>0</v>
      </c>
      <c r="CBC39" s="56">
        <f t="shared" si="2028"/>
        <v>0</v>
      </c>
      <c r="CBD39" s="56">
        <f t="shared" si="2029"/>
        <v>0</v>
      </c>
      <c r="CBE39" s="56">
        <f t="shared" si="2030"/>
        <v>0</v>
      </c>
      <c r="CBF39" s="56">
        <f t="shared" si="2031"/>
        <v>0</v>
      </c>
      <c r="CBG39" s="56">
        <f t="shared" si="2032"/>
        <v>0</v>
      </c>
      <c r="CBH39" s="56">
        <f t="shared" si="2033"/>
        <v>0</v>
      </c>
      <c r="CBI39" s="56">
        <f t="shared" si="2034"/>
        <v>0</v>
      </c>
      <c r="CBJ39" s="56">
        <f t="shared" si="2035"/>
        <v>0</v>
      </c>
      <c r="CBK39" s="56">
        <f t="shared" si="2036"/>
        <v>0</v>
      </c>
      <c r="CBL39" s="56">
        <f t="shared" si="2037"/>
        <v>0</v>
      </c>
      <c r="CBM39" s="56">
        <f t="shared" si="2038"/>
        <v>0</v>
      </c>
      <c r="CBN39" s="56">
        <f t="shared" si="2039"/>
        <v>0</v>
      </c>
      <c r="CBO39" s="56">
        <f t="shared" si="2040"/>
        <v>0</v>
      </c>
      <c r="CBP39" s="56">
        <f t="shared" si="2041"/>
        <v>0</v>
      </c>
      <c r="CBQ39" s="56">
        <f t="shared" si="2042"/>
        <v>0</v>
      </c>
      <c r="CBR39" s="56">
        <f t="shared" si="2043"/>
        <v>0</v>
      </c>
      <c r="CBS39" s="56">
        <f t="shared" si="2044"/>
        <v>0</v>
      </c>
      <c r="CBT39" s="56">
        <f t="shared" si="2045"/>
        <v>0</v>
      </c>
      <c r="CBU39" s="56">
        <f t="shared" si="2046"/>
        <v>0</v>
      </c>
      <c r="CBV39" s="56">
        <f t="shared" si="2047"/>
        <v>0</v>
      </c>
      <c r="CBW39" s="56">
        <f t="shared" si="2048"/>
        <v>0</v>
      </c>
      <c r="CBX39" s="56">
        <f t="shared" si="2049"/>
        <v>0</v>
      </c>
      <c r="CBY39" s="56">
        <f t="shared" si="2050"/>
        <v>0</v>
      </c>
      <c r="CBZ39" s="56">
        <f t="shared" si="2051"/>
        <v>0</v>
      </c>
      <c r="CCA39" s="56">
        <f t="shared" si="2052"/>
        <v>0</v>
      </c>
      <c r="CCB39" s="56">
        <f t="shared" si="2053"/>
        <v>0</v>
      </c>
      <c r="CCC39" s="56">
        <f t="shared" si="2054"/>
        <v>0</v>
      </c>
      <c r="CCD39" s="56">
        <f t="shared" si="2055"/>
        <v>0</v>
      </c>
      <c r="CCE39" s="56">
        <f t="shared" si="2056"/>
        <v>0</v>
      </c>
      <c r="CCF39" s="56">
        <f t="shared" si="2057"/>
        <v>0</v>
      </c>
      <c r="CCG39" s="56">
        <f t="shared" si="2058"/>
        <v>0</v>
      </c>
      <c r="CCH39" s="56">
        <f t="shared" si="2059"/>
        <v>0</v>
      </c>
      <c r="CCI39" s="56">
        <f t="shared" si="2060"/>
        <v>0</v>
      </c>
      <c r="CCJ39" s="56">
        <f t="shared" si="2061"/>
        <v>0</v>
      </c>
      <c r="CCK39" s="56">
        <f t="shared" si="2062"/>
        <v>0</v>
      </c>
      <c r="CCL39" s="56">
        <f t="shared" si="2063"/>
        <v>0</v>
      </c>
      <c r="CCM39" s="56">
        <f t="shared" si="2064"/>
        <v>0</v>
      </c>
      <c r="CCN39" s="56">
        <f t="shared" si="2065"/>
        <v>0</v>
      </c>
      <c r="CCO39" s="56">
        <f t="shared" si="2066"/>
        <v>0</v>
      </c>
      <c r="CCP39" s="56">
        <f t="shared" si="2067"/>
        <v>0</v>
      </c>
      <c r="CCQ39" s="56">
        <f t="shared" si="2068"/>
        <v>0</v>
      </c>
      <c r="CCR39" s="56">
        <f t="shared" si="2069"/>
        <v>0</v>
      </c>
      <c r="CCS39" s="56">
        <f t="shared" si="2070"/>
        <v>0</v>
      </c>
      <c r="CCT39" s="56">
        <f t="shared" si="2071"/>
        <v>0</v>
      </c>
      <c r="CCU39" s="56">
        <f t="shared" si="2072"/>
        <v>0</v>
      </c>
      <c r="CCV39" s="56">
        <f t="shared" si="2073"/>
        <v>0</v>
      </c>
      <c r="CCW39" s="56">
        <f t="shared" si="2074"/>
        <v>0</v>
      </c>
      <c r="CCX39" s="56">
        <f t="shared" si="2075"/>
        <v>0</v>
      </c>
      <c r="CCY39" s="56">
        <f t="shared" si="2076"/>
        <v>0</v>
      </c>
      <c r="CCZ39" s="56">
        <f t="shared" si="2077"/>
        <v>0</v>
      </c>
      <c r="CDA39" s="56">
        <f t="shared" si="2078"/>
        <v>0</v>
      </c>
      <c r="CDB39" s="56">
        <f t="shared" si="2079"/>
        <v>0</v>
      </c>
      <c r="CDC39" s="56">
        <f t="shared" si="2080"/>
        <v>0</v>
      </c>
      <c r="CDD39" s="56">
        <f t="shared" si="2081"/>
        <v>0</v>
      </c>
      <c r="CDE39" s="56">
        <f t="shared" si="2082"/>
        <v>0</v>
      </c>
      <c r="CDF39" s="56">
        <f t="shared" si="2083"/>
        <v>0</v>
      </c>
      <c r="CDG39" s="56">
        <f t="shared" si="2084"/>
        <v>0</v>
      </c>
      <c r="CDH39" s="56">
        <f t="shared" si="2085"/>
        <v>0</v>
      </c>
      <c r="CDI39" s="56">
        <f t="shared" si="2086"/>
        <v>0</v>
      </c>
      <c r="CDJ39" s="56">
        <f t="shared" si="2087"/>
        <v>0</v>
      </c>
      <c r="CDK39" s="56">
        <f t="shared" si="2088"/>
        <v>0</v>
      </c>
      <c r="CDL39" s="56">
        <f t="shared" si="2089"/>
        <v>0</v>
      </c>
      <c r="CDM39" s="56">
        <f t="shared" si="2090"/>
        <v>0</v>
      </c>
      <c r="CDN39" s="56">
        <f t="shared" si="2091"/>
        <v>0</v>
      </c>
      <c r="CDO39" s="56">
        <f t="shared" si="2092"/>
        <v>0</v>
      </c>
      <c r="CDP39" s="56">
        <f t="shared" si="2093"/>
        <v>0</v>
      </c>
      <c r="CDQ39" s="56">
        <f t="shared" si="2094"/>
        <v>0</v>
      </c>
      <c r="CDR39" s="56">
        <f t="shared" si="2095"/>
        <v>0</v>
      </c>
      <c r="CDS39" s="56">
        <f t="shared" si="2096"/>
        <v>0</v>
      </c>
      <c r="CDT39" s="56">
        <f t="shared" si="2097"/>
        <v>0</v>
      </c>
      <c r="CDU39" s="56">
        <f t="shared" si="2098"/>
        <v>0</v>
      </c>
      <c r="CDV39" s="56">
        <f t="shared" si="2099"/>
        <v>0</v>
      </c>
      <c r="CDW39" s="56">
        <f t="shared" si="2100"/>
        <v>0</v>
      </c>
      <c r="CDX39" s="56">
        <f t="shared" si="2101"/>
        <v>0</v>
      </c>
      <c r="CDY39" s="56">
        <f t="shared" si="2102"/>
        <v>0</v>
      </c>
      <c r="CDZ39" s="56">
        <f t="shared" si="2103"/>
        <v>0</v>
      </c>
      <c r="CEA39" s="56">
        <f t="shared" si="2104"/>
        <v>0</v>
      </c>
      <c r="CEB39" s="56">
        <f t="shared" si="2105"/>
        <v>0</v>
      </c>
      <c r="CEC39" s="56">
        <f t="shared" si="2106"/>
        <v>0</v>
      </c>
      <c r="CED39" s="56">
        <f t="shared" si="2107"/>
        <v>0</v>
      </c>
      <c r="CEE39" s="56">
        <f t="shared" si="2108"/>
        <v>0</v>
      </c>
      <c r="CEF39" s="56">
        <f t="shared" si="2109"/>
        <v>0</v>
      </c>
      <c r="CEG39" s="56">
        <f t="shared" si="2110"/>
        <v>0</v>
      </c>
      <c r="CEH39" s="56">
        <f t="shared" si="2111"/>
        <v>0</v>
      </c>
      <c r="CEI39" s="56">
        <f t="shared" si="2112"/>
        <v>0</v>
      </c>
      <c r="CEJ39" s="56">
        <f t="shared" si="2113"/>
        <v>0</v>
      </c>
      <c r="CEK39" s="56">
        <f t="shared" si="2114"/>
        <v>0</v>
      </c>
      <c r="CEL39" s="56">
        <f t="shared" si="2115"/>
        <v>0</v>
      </c>
    </row>
    <row r="40" spans="4:2170">
      <c r="D40" s="60">
        <v>500</v>
      </c>
      <c r="E40" s="59">
        <f>Feuil2!K17</f>
        <v>0</v>
      </c>
      <c r="F40" s="59">
        <f>Feuil2!L17</f>
        <v>0</v>
      </c>
      <c r="G40" s="59">
        <f>Feuil2!M17</f>
        <v>0</v>
      </c>
      <c r="H40" s="59">
        <f>Feuil2!N17</f>
        <v>0</v>
      </c>
      <c r="I40" s="59">
        <f>Feuil2!O17</f>
        <v>0</v>
      </c>
      <c r="J40" s="59">
        <f>Feuil2!P17</f>
        <v>0</v>
      </c>
      <c r="K40" s="59">
        <f>Feuil2!Q17</f>
        <v>0</v>
      </c>
      <c r="L40" s="59">
        <f>Feuil2!R17</f>
        <v>0</v>
      </c>
      <c r="M40" s="59">
        <f>Feuil2!S17</f>
        <v>0</v>
      </c>
      <c r="N40" s="59">
        <f>Feuil2!T17</f>
        <v>0</v>
      </c>
      <c r="O40" s="59">
        <f>Feuil2!U17</f>
        <v>0</v>
      </c>
      <c r="P40" s="59">
        <f>Feuil2!V17</f>
        <v>0</v>
      </c>
      <c r="Q40" s="59">
        <f>Feuil2!W17</f>
        <v>0</v>
      </c>
      <c r="R40" s="59">
        <f>Feuil2!X17</f>
        <v>0</v>
      </c>
      <c r="S40" s="59">
        <f>Feuil2!Y17</f>
        <v>0</v>
      </c>
      <c r="T40" s="59">
        <f>Feuil2!Z17</f>
        <v>0</v>
      </c>
      <c r="U40" s="59">
        <f>Feuil2!AA17</f>
        <v>0</v>
      </c>
      <c r="V40" s="59">
        <f>Feuil2!AB17</f>
        <v>0</v>
      </c>
      <c r="W40" s="59">
        <f>Feuil2!AC17</f>
        <v>0</v>
      </c>
      <c r="X40" s="59">
        <f>Feuil2!AD17</f>
        <v>0</v>
      </c>
      <c r="Y40" s="59">
        <f>Feuil2!AE17</f>
        <v>0</v>
      </c>
      <c r="Z40" s="59">
        <f>Feuil2!AF17</f>
        <v>0</v>
      </c>
      <c r="AA40" s="59">
        <f>Feuil2!AG17</f>
        <v>0</v>
      </c>
      <c r="AB40" s="59">
        <f>Feuil2!AH17</f>
        <v>0</v>
      </c>
      <c r="AC40" s="59">
        <f>Feuil2!AI17</f>
        <v>0</v>
      </c>
      <c r="AD40" s="59">
        <f>Feuil2!AJ17</f>
        <v>0</v>
      </c>
      <c r="AE40" s="59">
        <f>Feuil2!AK17</f>
        <v>0</v>
      </c>
      <c r="AF40" s="59">
        <f>Feuil2!AL17</f>
        <v>0</v>
      </c>
      <c r="AG40" s="59">
        <f>Feuil2!AM17</f>
        <v>-0.86542625361022474</v>
      </c>
      <c r="AH40" s="59">
        <f>Feuil2!AN17</f>
        <v>0.50103632559143951</v>
      </c>
      <c r="AI40" s="59">
        <f>Feuil2!AO17</f>
        <v>0.86542625361022474</v>
      </c>
      <c r="AJ40" s="59">
        <f>Feuil2!AP17</f>
        <v>-0.50103632559143951</v>
      </c>
      <c r="AK40" s="59">
        <f>Feuil2!AQ17</f>
        <v>0</v>
      </c>
      <c r="AL40" s="59">
        <f>Feuil2!AR17</f>
        <v>0</v>
      </c>
      <c r="AM40" s="59">
        <f>Feuil2!AS17</f>
        <v>0</v>
      </c>
      <c r="AN40" s="59">
        <f>Feuil2!AT17</f>
        <v>0</v>
      </c>
      <c r="AO40" s="59">
        <f>Feuil2!AU17</f>
        <v>0</v>
      </c>
      <c r="AP40" s="59">
        <f>Feuil2!AV17</f>
        <v>0</v>
      </c>
      <c r="AQ40" s="59">
        <f>Feuil2!AW17</f>
        <v>0</v>
      </c>
      <c r="AR40" s="59">
        <f>Feuil2!AX17</f>
        <v>0</v>
      </c>
      <c r="AS40" s="59">
        <f>Feuil2!AY17</f>
        <v>0</v>
      </c>
      <c r="AT40" s="59">
        <f>Feuil2!AZ17</f>
        <v>0</v>
      </c>
      <c r="AU40" s="59">
        <f>Feuil2!BA17</f>
        <v>0</v>
      </c>
      <c r="AV40" s="59">
        <f>Feuil2!BB17</f>
        <v>0</v>
      </c>
      <c r="AW40" s="59">
        <f>Feuil2!BC17</f>
        <v>0</v>
      </c>
      <c r="AX40" s="59">
        <f>Feuil2!BD17</f>
        <v>0</v>
      </c>
      <c r="AY40" s="58">
        <f t="shared" si="2116"/>
        <v>10000</v>
      </c>
      <c r="BC40" s="56">
        <f t="shared" si="0"/>
        <v>0</v>
      </c>
      <c r="BD40" s="56">
        <f t="shared" si="1"/>
        <v>0</v>
      </c>
      <c r="BE40" s="56">
        <f t="shared" si="2"/>
        <v>0</v>
      </c>
      <c r="BF40" s="56">
        <f t="shared" si="3"/>
        <v>0</v>
      </c>
      <c r="BG40" s="56">
        <f t="shared" si="4"/>
        <v>0</v>
      </c>
      <c r="BH40" s="56">
        <f t="shared" si="5"/>
        <v>0</v>
      </c>
      <c r="BI40" s="56">
        <f t="shared" si="6"/>
        <v>0</v>
      </c>
      <c r="BJ40" s="56">
        <f t="shared" si="7"/>
        <v>0</v>
      </c>
      <c r="BK40" s="56">
        <f t="shared" si="8"/>
        <v>0</v>
      </c>
      <c r="BL40" s="56">
        <f t="shared" si="9"/>
        <v>0</v>
      </c>
      <c r="BM40" s="56">
        <f t="shared" si="10"/>
        <v>0</v>
      </c>
      <c r="BN40" s="56">
        <f t="shared" si="11"/>
        <v>0</v>
      </c>
      <c r="BO40" s="56">
        <f t="shared" si="12"/>
        <v>0</v>
      </c>
      <c r="BP40" s="56">
        <f t="shared" si="13"/>
        <v>0</v>
      </c>
      <c r="BQ40" s="56">
        <f t="shared" si="14"/>
        <v>0</v>
      </c>
      <c r="BR40" s="56">
        <f t="shared" si="15"/>
        <v>0</v>
      </c>
      <c r="BS40" s="56">
        <f t="shared" si="16"/>
        <v>0</v>
      </c>
      <c r="BT40" s="56">
        <f t="shared" si="17"/>
        <v>0</v>
      </c>
      <c r="BU40" s="56">
        <f t="shared" si="18"/>
        <v>0</v>
      </c>
      <c r="BV40" s="56">
        <f t="shared" si="19"/>
        <v>0</v>
      </c>
      <c r="BW40" s="56">
        <f t="shared" si="20"/>
        <v>0</v>
      </c>
      <c r="BX40" s="56">
        <f t="shared" si="21"/>
        <v>0</v>
      </c>
      <c r="BY40" s="56">
        <f t="shared" si="22"/>
        <v>0</v>
      </c>
      <c r="BZ40" s="56">
        <f t="shared" si="23"/>
        <v>0</v>
      </c>
      <c r="CA40" s="56">
        <f t="shared" si="24"/>
        <v>0</v>
      </c>
      <c r="CB40" s="56">
        <f t="shared" si="25"/>
        <v>0</v>
      </c>
      <c r="CC40" s="56">
        <f t="shared" si="26"/>
        <v>0</v>
      </c>
      <c r="CD40" s="56">
        <f t="shared" si="27"/>
        <v>0</v>
      </c>
      <c r="CE40" s="56">
        <f t="shared" si="28"/>
        <v>0</v>
      </c>
      <c r="CF40" s="56">
        <f t="shared" si="29"/>
        <v>0</v>
      </c>
      <c r="CG40" s="56">
        <f t="shared" si="30"/>
        <v>0</v>
      </c>
      <c r="CH40" s="56">
        <f t="shared" si="31"/>
        <v>0</v>
      </c>
      <c r="CI40" s="56">
        <f t="shared" si="32"/>
        <v>0</v>
      </c>
      <c r="CJ40" s="56">
        <f t="shared" si="33"/>
        <v>0</v>
      </c>
      <c r="CK40" s="56">
        <f t="shared" si="34"/>
        <v>0</v>
      </c>
      <c r="CL40" s="56">
        <f t="shared" si="35"/>
        <v>0</v>
      </c>
      <c r="CM40" s="56">
        <f t="shared" si="36"/>
        <v>0</v>
      </c>
      <c r="CN40" s="56">
        <f t="shared" si="37"/>
        <v>0</v>
      </c>
      <c r="CO40" s="56">
        <f t="shared" si="38"/>
        <v>0</v>
      </c>
      <c r="CP40" s="56">
        <f t="shared" si="39"/>
        <v>0</v>
      </c>
      <c r="CQ40" s="56">
        <f t="shared" si="40"/>
        <v>0</v>
      </c>
      <c r="CR40" s="56">
        <f t="shared" si="41"/>
        <v>0</v>
      </c>
      <c r="CS40" s="56">
        <f t="shared" si="42"/>
        <v>0</v>
      </c>
      <c r="CT40" s="56">
        <f t="shared" si="43"/>
        <v>0</v>
      </c>
      <c r="CU40" s="56">
        <f t="shared" si="44"/>
        <v>0</v>
      </c>
      <c r="CV40" s="56">
        <f t="shared" si="45"/>
        <v>0</v>
      </c>
      <c r="CW40" s="56">
        <f t="shared" si="46"/>
        <v>0</v>
      </c>
      <c r="CX40" s="56">
        <f t="shared" si="47"/>
        <v>0</v>
      </c>
      <c r="CY40" s="56">
        <f t="shared" si="48"/>
        <v>0</v>
      </c>
      <c r="CZ40" s="56">
        <f t="shared" si="49"/>
        <v>0</v>
      </c>
      <c r="DA40" s="56">
        <f t="shared" si="50"/>
        <v>0</v>
      </c>
      <c r="DB40" s="56">
        <f t="shared" si="51"/>
        <v>0</v>
      </c>
      <c r="DC40" s="56">
        <f t="shared" si="52"/>
        <v>0</v>
      </c>
      <c r="DD40" s="56">
        <f t="shared" si="53"/>
        <v>0</v>
      </c>
      <c r="DE40" s="56">
        <f t="shared" si="54"/>
        <v>0</v>
      </c>
      <c r="DF40" s="56">
        <f t="shared" si="55"/>
        <v>0</v>
      </c>
      <c r="DG40" s="56">
        <f t="shared" si="56"/>
        <v>0</v>
      </c>
      <c r="DH40" s="56">
        <f t="shared" si="57"/>
        <v>0</v>
      </c>
      <c r="DI40" s="56">
        <f t="shared" si="58"/>
        <v>0</v>
      </c>
      <c r="DJ40" s="56">
        <f t="shared" si="59"/>
        <v>0</v>
      </c>
      <c r="DK40" s="56">
        <f t="shared" si="60"/>
        <v>0</v>
      </c>
      <c r="DL40" s="56">
        <f t="shared" si="61"/>
        <v>0</v>
      </c>
      <c r="DM40" s="56">
        <f t="shared" si="62"/>
        <v>0</v>
      </c>
      <c r="DN40" s="56">
        <f t="shared" si="63"/>
        <v>0</v>
      </c>
      <c r="DO40" s="56">
        <f t="shared" si="64"/>
        <v>0</v>
      </c>
      <c r="DP40" s="56">
        <f t="shared" si="65"/>
        <v>0</v>
      </c>
      <c r="DQ40" s="56">
        <f t="shared" si="66"/>
        <v>0</v>
      </c>
      <c r="DR40" s="56">
        <f t="shared" si="67"/>
        <v>0</v>
      </c>
      <c r="DS40" s="56">
        <f t="shared" si="68"/>
        <v>0</v>
      </c>
      <c r="DT40" s="56">
        <f t="shared" si="69"/>
        <v>0</v>
      </c>
      <c r="DU40" s="56">
        <f t="shared" si="70"/>
        <v>0</v>
      </c>
      <c r="DV40" s="56">
        <f t="shared" si="71"/>
        <v>0</v>
      </c>
      <c r="DW40" s="56">
        <f t="shared" si="72"/>
        <v>0</v>
      </c>
      <c r="DX40" s="56">
        <f t="shared" si="73"/>
        <v>0</v>
      </c>
      <c r="DY40" s="56">
        <f t="shared" si="74"/>
        <v>0</v>
      </c>
      <c r="DZ40" s="56">
        <f t="shared" si="75"/>
        <v>0</v>
      </c>
      <c r="EA40" s="56">
        <f t="shared" si="76"/>
        <v>0</v>
      </c>
      <c r="EB40" s="56">
        <f t="shared" si="77"/>
        <v>0</v>
      </c>
      <c r="EC40" s="56">
        <f t="shared" si="78"/>
        <v>0</v>
      </c>
      <c r="ED40" s="56">
        <f t="shared" si="79"/>
        <v>0</v>
      </c>
      <c r="EE40" s="56">
        <f t="shared" si="80"/>
        <v>0</v>
      </c>
      <c r="EF40" s="56">
        <f t="shared" si="81"/>
        <v>0</v>
      </c>
      <c r="EG40" s="56">
        <f t="shared" si="82"/>
        <v>0</v>
      </c>
      <c r="EH40" s="56">
        <f t="shared" si="83"/>
        <v>0</v>
      </c>
      <c r="EI40" s="56">
        <f t="shared" si="84"/>
        <v>0</v>
      </c>
      <c r="EJ40" s="56">
        <f t="shared" si="85"/>
        <v>0</v>
      </c>
      <c r="EK40" s="56">
        <f t="shared" si="86"/>
        <v>0</v>
      </c>
      <c r="EL40" s="56">
        <f t="shared" si="87"/>
        <v>0</v>
      </c>
      <c r="EM40" s="56">
        <f t="shared" si="88"/>
        <v>0</v>
      </c>
      <c r="EN40" s="56">
        <f t="shared" si="89"/>
        <v>0</v>
      </c>
      <c r="EO40" s="56">
        <f t="shared" si="90"/>
        <v>0</v>
      </c>
      <c r="EP40" s="56">
        <f t="shared" si="91"/>
        <v>0</v>
      </c>
      <c r="EQ40" s="56">
        <f t="shared" si="92"/>
        <v>0</v>
      </c>
      <c r="ER40" s="56">
        <f t="shared" si="93"/>
        <v>0</v>
      </c>
      <c r="ES40" s="56">
        <f t="shared" si="94"/>
        <v>0</v>
      </c>
      <c r="ET40" s="56">
        <f t="shared" si="95"/>
        <v>0</v>
      </c>
      <c r="EU40" s="56">
        <f t="shared" si="96"/>
        <v>0</v>
      </c>
      <c r="EV40" s="56">
        <f t="shared" si="97"/>
        <v>0</v>
      </c>
      <c r="EW40" s="56">
        <f t="shared" si="98"/>
        <v>0</v>
      </c>
      <c r="EX40" s="56">
        <f t="shared" si="99"/>
        <v>0</v>
      </c>
      <c r="EY40" s="56">
        <f t="shared" si="100"/>
        <v>0</v>
      </c>
      <c r="EZ40" s="56">
        <f t="shared" si="101"/>
        <v>0</v>
      </c>
      <c r="FA40" s="56">
        <f t="shared" si="102"/>
        <v>0</v>
      </c>
      <c r="FB40" s="56">
        <f t="shared" si="103"/>
        <v>0</v>
      </c>
      <c r="FC40" s="56">
        <f t="shared" si="104"/>
        <v>0</v>
      </c>
      <c r="FD40" s="56">
        <f t="shared" si="105"/>
        <v>0</v>
      </c>
      <c r="FE40" s="56">
        <f t="shared" si="106"/>
        <v>0</v>
      </c>
      <c r="FF40" s="56">
        <f t="shared" si="107"/>
        <v>0</v>
      </c>
      <c r="FG40" s="56">
        <f t="shared" si="108"/>
        <v>0</v>
      </c>
      <c r="FH40" s="56">
        <f t="shared" si="109"/>
        <v>0</v>
      </c>
      <c r="FI40" s="56">
        <f t="shared" si="110"/>
        <v>0</v>
      </c>
      <c r="FJ40" s="56">
        <f t="shared" si="111"/>
        <v>0</v>
      </c>
      <c r="FK40" s="56">
        <f t="shared" si="112"/>
        <v>0</v>
      </c>
      <c r="FL40" s="56">
        <f t="shared" si="113"/>
        <v>0</v>
      </c>
      <c r="FM40" s="56">
        <f t="shared" si="114"/>
        <v>0</v>
      </c>
      <c r="FN40" s="56">
        <f t="shared" si="115"/>
        <v>0</v>
      </c>
      <c r="FO40" s="56">
        <f t="shared" si="116"/>
        <v>0</v>
      </c>
      <c r="FP40" s="56">
        <f t="shared" si="117"/>
        <v>0</v>
      </c>
      <c r="FQ40" s="56">
        <f t="shared" si="118"/>
        <v>0</v>
      </c>
      <c r="FR40" s="56">
        <f t="shared" si="119"/>
        <v>0</v>
      </c>
      <c r="FS40" s="56">
        <f t="shared" si="120"/>
        <v>0</v>
      </c>
      <c r="FT40" s="56">
        <f t="shared" si="121"/>
        <v>0</v>
      </c>
      <c r="FU40" s="56">
        <f t="shared" si="122"/>
        <v>0</v>
      </c>
      <c r="FV40" s="56">
        <f t="shared" si="123"/>
        <v>0</v>
      </c>
      <c r="FW40" s="56">
        <f t="shared" si="124"/>
        <v>0</v>
      </c>
      <c r="FX40" s="56">
        <f t="shared" si="125"/>
        <v>0</v>
      </c>
      <c r="FY40" s="56">
        <f t="shared" si="126"/>
        <v>0</v>
      </c>
      <c r="FZ40" s="56">
        <f t="shared" si="127"/>
        <v>0</v>
      </c>
      <c r="GA40" s="56">
        <f t="shared" si="128"/>
        <v>0</v>
      </c>
      <c r="GB40" s="56">
        <f t="shared" si="129"/>
        <v>0</v>
      </c>
      <c r="GC40" s="56">
        <f t="shared" si="130"/>
        <v>0</v>
      </c>
      <c r="GD40" s="56">
        <f t="shared" si="131"/>
        <v>0</v>
      </c>
      <c r="GE40" s="56">
        <f t="shared" si="132"/>
        <v>0</v>
      </c>
      <c r="GF40" s="56">
        <f t="shared" si="133"/>
        <v>0</v>
      </c>
      <c r="GG40" s="56">
        <f t="shared" si="134"/>
        <v>0</v>
      </c>
      <c r="GH40" s="56">
        <f t="shared" si="135"/>
        <v>0</v>
      </c>
      <c r="GI40" s="56">
        <f t="shared" si="136"/>
        <v>0</v>
      </c>
      <c r="GJ40" s="56">
        <f t="shared" si="137"/>
        <v>0</v>
      </c>
      <c r="GK40" s="56">
        <f t="shared" si="138"/>
        <v>0</v>
      </c>
      <c r="GL40" s="56">
        <f t="shared" si="139"/>
        <v>0</v>
      </c>
      <c r="GM40" s="56">
        <f t="shared" si="140"/>
        <v>0</v>
      </c>
      <c r="GN40" s="56">
        <f t="shared" si="141"/>
        <v>0</v>
      </c>
      <c r="GO40" s="56">
        <f t="shared" si="142"/>
        <v>0</v>
      </c>
      <c r="GP40" s="56">
        <f t="shared" si="143"/>
        <v>0</v>
      </c>
      <c r="GQ40" s="56">
        <f t="shared" si="144"/>
        <v>0</v>
      </c>
      <c r="GR40" s="56">
        <f t="shared" si="145"/>
        <v>0</v>
      </c>
      <c r="GS40" s="56">
        <f t="shared" si="146"/>
        <v>0</v>
      </c>
      <c r="GT40" s="56">
        <f t="shared" si="147"/>
        <v>0</v>
      </c>
      <c r="GU40" s="56">
        <f t="shared" si="148"/>
        <v>0</v>
      </c>
      <c r="GV40" s="56">
        <f t="shared" si="149"/>
        <v>0</v>
      </c>
      <c r="GW40" s="56">
        <f t="shared" si="150"/>
        <v>0</v>
      </c>
      <c r="GX40" s="56">
        <f t="shared" si="151"/>
        <v>0</v>
      </c>
      <c r="GY40" s="56">
        <f t="shared" si="152"/>
        <v>0</v>
      </c>
      <c r="GZ40" s="56">
        <f t="shared" si="153"/>
        <v>0</v>
      </c>
      <c r="HA40" s="56">
        <f t="shared" si="154"/>
        <v>0</v>
      </c>
      <c r="HB40" s="56">
        <f t="shared" si="155"/>
        <v>0</v>
      </c>
      <c r="HC40" s="56">
        <f t="shared" si="156"/>
        <v>0</v>
      </c>
      <c r="HD40" s="56">
        <f t="shared" si="157"/>
        <v>0</v>
      </c>
      <c r="HE40" s="56">
        <f t="shared" si="158"/>
        <v>0</v>
      </c>
      <c r="HF40" s="56">
        <f t="shared" si="159"/>
        <v>0</v>
      </c>
      <c r="HG40" s="56">
        <f t="shared" si="160"/>
        <v>0</v>
      </c>
      <c r="HH40" s="56">
        <f t="shared" si="161"/>
        <v>0</v>
      </c>
      <c r="HI40" s="56">
        <f t="shared" si="162"/>
        <v>0</v>
      </c>
      <c r="HJ40" s="56">
        <f t="shared" si="163"/>
        <v>0</v>
      </c>
      <c r="HK40" s="56">
        <f t="shared" si="164"/>
        <v>0</v>
      </c>
      <c r="HL40" s="56">
        <f t="shared" si="165"/>
        <v>0</v>
      </c>
      <c r="HM40" s="56">
        <f t="shared" si="166"/>
        <v>0</v>
      </c>
      <c r="HN40" s="56">
        <f t="shared" si="167"/>
        <v>0</v>
      </c>
      <c r="HO40" s="56">
        <f t="shared" si="168"/>
        <v>0</v>
      </c>
      <c r="HP40" s="56">
        <f t="shared" si="169"/>
        <v>0</v>
      </c>
      <c r="HQ40" s="56">
        <f t="shared" si="170"/>
        <v>0</v>
      </c>
      <c r="HR40" s="56">
        <f t="shared" si="171"/>
        <v>0</v>
      </c>
      <c r="HS40" s="56">
        <f t="shared" si="172"/>
        <v>0</v>
      </c>
      <c r="HT40" s="56">
        <f t="shared" si="173"/>
        <v>0</v>
      </c>
      <c r="HU40" s="56">
        <f t="shared" si="174"/>
        <v>0</v>
      </c>
      <c r="HV40" s="56">
        <f t="shared" si="175"/>
        <v>0</v>
      </c>
      <c r="HW40" s="56">
        <f t="shared" si="176"/>
        <v>0</v>
      </c>
      <c r="HX40" s="56">
        <f t="shared" si="177"/>
        <v>0</v>
      </c>
      <c r="HY40" s="56">
        <f t="shared" si="178"/>
        <v>0</v>
      </c>
      <c r="HZ40" s="56">
        <f t="shared" si="179"/>
        <v>0</v>
      </c>
      <c r="IA40" s="56">
        <f t="shared" si="180"/>
        <v>0</v>
      </c>
      <c r="IB40" s="56">
        <f t="shared" si="181"/>
        <v>0</v>
      </c>
      <c r="IC40" s="56">
        <f t="shared" si="182"/>
        <v>0</v>
      </c>
      <c r="ID40" s="56">
        <f t="shared" si="183"/>
        <v>0</v>
      </c>
      <c r="IE40" s="56">
        <f t="shared" si="184"/>
        <v>0</v>
      </c>
      <c r="IF40" s="56">
        <f t="shared" si="185"/>
        <v>0</v>
      </c>
      <c r="IG40" s="56">
        <f t="shared" si="186"/>
        <v>0</v>
      </c>
      <c r="IH40" s="56">
        <f t="shared" si="187"/>
        <v>0</v>
      </c>
      <c r="II40" s="56">
        <f t="shared" si="188"/>
        <v>0</v>
      </c>
      <c r="IJ40" s="56">
        <f t="shared" si="189"/>
        <v>0</v>
      </c>
      <c r="IK40" s="56">
        <f t="shared" si="190"/>
        <v>0</v>
      </c>
      <c r="IL40" s="56">
        <f t="shared" si="191"/>
        <v>0</v>
      </c>
      <c r="IM40" s="56">
        <f t="shared" si="192"/>
        <v>0</v>
      </c>
      <c r="IN40" s="56">
        <f t="shared" si="193"/>
        <v>0</v>
      </c>
      <c r="IO40" s="56">
        <f t="shared" si="194"/>
        <v>0</v>
      </c>
      <c r="IP40" s="56">
        <f t="shared" si="195"/>
        <v>0</v>
      </c>
      <c r="IQ40" s="56">
        <f t="shared" si="196"/>
        <v>0</v>
      </c>
      <c r="IR40" s="56">
        <f t="shared" si="197"/>
        <v>0</v>
      </c>
      <c r="IS40" s="56">
        <f t="shared" si="198"/>
        <v>0</v>
      </c>
      <c r="IT40" s="56">
        <f t="shared" si="199"/>
        <v>0</v>
      </c>
      <c r="IU40" s="56">
        <f t="shared" si="200"/>
        <v>0</v>
      </c>
      <c r="IV40" s="56">
        <f t="shared" si="201"/>
        <v>0</v>
      </c>
      <c r="IW40" s="56">
        <f t="shared" si="202"/>
        <v>0</v>
      </c>
      <c r="IX40" s="56">
        <f t="shared" si="203"/>
        <v>0</v>
      </c>
      <c r="IY40" s="56">
        <f t="shared" si="204"/>
        <v>0</v>
      </c>
      <c r="IZ40" s="56">
        <f t="shared" si="205"/>
        <v>0</v>
      </c>
      <c r="JA40" s="56">
        <f t="shared" si="206"/>
        <v>0</v>
      </c>
      <c r="JB40" s="56">
        <f t="shared" si="207"/>
        <v>0</v>
      </c>
      <c r="JC40" s="56">
        <f t="shared" si="208"/>
        <v>0</v>
      </c>
      <c r="JD40" s="56">
        <f t="shared" si="209"/>
        <v>0</v>
      </c>
      <c r="JE40" s="56">
        <f t="shared" si="210"/>
        <v>0</v>
      </c>
      <c r="JF40" s="56">
        <f t="shared" si="211"/>
        <v>0</v>
      </c>
      <c r="JG40" s="56">
        <f t="shared" si="212"/>
        <v>0</v>
      </c>
      <c r="JH40" s="56">
        <f t="shared" si="213"/>
        <v>0</v>
      </c>
      <c r="JI40" s="56">
        <f t="shared" si="214"/>
        <v>0</v>
      </c>
      <c r="JJ40" s="56">
        <f t="shared" si="215"/>
        <v>0</v>
      </c>
      <c r="JK40" s="56">
        <f t="shared" si="216"/>
        <v>0</v>
      </c>
      <c r="JL40" s="56">
        <f t="shared" si="217"/>
        <v>0</v>
      </c>
      <c r="JM40" s="56">
        <f t="shared" si="218"/>
        <v>0</v>
      </c>
      <c r="JN40" s="56">
        <f t="shared" si="219"/>
        <v>0</v>
      </c>
      <c r="JO40" s="56">
        <f t="shared" si="220"/>
        <v>0</v>
      </c>
      <c r="JP40" s="56">
        <f t="shared" si="221"/>
        <v>0</v>
      </c>
      <c r="JQ40" s="56">
        <f t="shared" si="222"/>
        <v>0</v>
      </c>
      <c r="JR40" s="56">
        <f t="shared" si="223"/>
        <v>0</v>
      </c>
      <c r="JS40" s="56">
        <f t="shared" si="224"/>
        <v>0</v>
      </c>
      <c r="JT40" s="56">
        <f t="shared" si="225"/>
        <v>0</v>
      </c>
      <c r="JU40" s="56">
        <f t="shared" si="226"/>
        <v>0</v>
      </c>
      <c r="JV40" s="56">
        <f t="shared" si="227"/>
        <v>0</v>
      </c>
      <c r="JW40" s="56">
        <f t="shared" si="228"/>
        <v>0</v>
      </c>
      <c r="JX40" s="56">
        <f t="shared" si="229"/>
        <v>0</v>
      </c>
      <c r="JY40" s="56">
        <f t="shared" si="230"/>
        <v>0</v>
      </c>
      <c r="JZ40" s="56">
        <f t="shared" si="231"/>
        <v>0</v>
      </c>
      <c r="KA40" s="56">
        <f t="shared" si="232"/>
        <v>0</v>
      </c>
      <c r="KB40" s="56">
        <f t="shared" si="233"/>
        <v>0</v>
      </c>
      <c r="KC40" s="56">
        <f t="shared" si="234"/>
        <v>0</v>
      </c>
      <c r="KD40" s="56">
        <f t="shared" si="235"/>
        <v>0</v>
      </c>
      <c r="KE40" s="56">
        <f t="shared" si="236"/>
        <v>0</v>
      </c>
      <c r="KF40" s="56">
        <f t="shared" si="237"/>
        <v>0</v>
      </c>
      <c r="KG40" s="56">
        <f t="shared" si="238"/>
        <v>0</v>
      </c>
      <c r="KH40" s="56">
        <f t="shared" si="239"/>
        <v>0</v>
      </c>
      <c r="KI40" s="56">
        <f t="shared" si="240"/>
        <v>0</v>
      </c>
      <c r="KJ40" s="56">
        <f t="shared" si="241"/>
        <v>0</v>
      </c>
      <c r="KK40" s="56">
        <f t="shared" si="242"/>
        <v>0</v>
      </c>
      <c r="KL40" s="56">
        <f t="shared" si="243"/>
        <v>0</v>
      </c>
      <c r="KM40" s="56">
        <f t="shared" si="244"/>
        <v>0</v>
      </c>
      <c r="KN40" s="56">
        <f t="shared" si="245"/>
        <v>0</v>
      </c>
      <c r="KO40" s="56">
        <f t="shared" si="246"/>
        <v>0</v>
      </c>
      <c r="KP40" s="56">
        <f t="shared" si="247"/>
        <v>0</v>
      </c>
      <c r="KQ40" s="56">
        <f t="shared" si="248"/>
        <v>0</v>
      </c>
      <c r="KR40" s="56">
        <f t="shared" si="249"/>
        <v>0</v>
      </c>
      <c r="KS40" s="56">
        <f t="shared" si="250"/>
        <v>0</v>
      </c>
      <c r="KT40" s="56">
        <f t="shared" si="251"/>
        <v>0</v>
      </c>
      <c r="KU40" s="56">
        <f t="shared" si="252"/>
        <v>0</v>
      </c>
      <c r="KV40" s="56">
        <f t="shared" si="253"/>
        <v>0</v>
      </c>
      <c r="KW40" s="56">
        <f t="shared" si="254"/>
        <v>0</v>
      </c>
      <c r="KX40" s="56">
        <f t="shared" si="255"/>
        <v>0</v>
      </c>
      <c r="KY40" s="56">
        <f t="shared" si="256"/>
        <v>0</v>
      </c>
      <c r="KZ40" s="56">
        <f t="shared" si="257"/>
        <v>0</v>
      </c>
      <c r="LA40" s="56">
        <f t="shared" si="258"/>
        <v>0</v>
      </c>
      <c r="LB40" s="56">
        <f t="shared" si="259"/>
        <v>0</v>
      </c>
      <c r="LC40" s="56">
        <f t="shared" si="260"/>
        <v>0</v>
      </c>
      <c r="LD40" s="56">
        <f t="shared" si="261"/>
        <v>0</v>
      </c>
      <c r="LE40" s="56">
        <f t="shared" si="262"/>
        <v>0</v>
      </c>
      <c r="LF40" s="56">
        <f t="shared" si="263"/>
        <v>0</v>
      </c>
      <c r="LG40" s="56">
        <f t="shared" si="264"/>
        <v>0</v>
      </c>
      <c r="LH40" s="56">
        <f t="shared" si="265"/>
        <v>0</v>
      </c>
      <c r="LI40" s="56">
        <f t="shared" si="266"/>
        <v>0</v>
      </c>
      <c r="LJ40" s="56">
        <f t="shared" si="267"/>
        <v>0</v>
      </c>
      <c r="LK40" s="56">
        <f t="shared" si="268"/>
        <v>0</v>
      </c>
      <c r="LL40" s="56">
        <f t="shared" si="269"/>
        <v>0</v>
      </c>
      <c r="LM40" s="56">
        <f t="shared" si="270"/>
        <v>0</v>
      </c>
      <c r="LN40" s="56">
        <f t="shared" si="271"/>
        <v>0</v>
      </c>
      <c r="LO40" s="56">
        <f t="shared" si="272"/>
        <v>0</v>
      </c>
      <c r="LP40" s="56">
        <f t="shared" si="273"/>
        <v>0</v>
      </c>
      <c r="LQ40" s="56">
        <f t="shared" si="274"/>
        <v>0</v>
      </c>
      <c r="LR40" s="56">
        <f t="shared" si="275"/>
        <v>0</v>
      </c>
      <c r="LS40" s="56">
        <f t="shared" si="276"/>
        <v>0</v>
      </c>
      <c r="LT40" s="56">
        <f t="shared" si="277"/>
        <v>0</v>
      </c>
      <c r="LU40" s="56">
        <f t="shared" si="278"/>
        <v>0</v>
      </c>
      <c r="LV40" s="56">
        <f t="shared" si="279"/>
        <v>0</v>
      </c>
      <c r="LW40" s="56">
        <f t="shared" si="280"/>
        <v>0</v>
      </c>
      <c r="LX40" s="56">
        <f t="shared" si="281"/>
        <v>0</v>
      </c>
      <c r="LY40" s="56">
        <f t="shared" si="282"/>
        <v>0</v>
      </c>
      <c r="LZ40" s="56">
        <f t="shared" si="283"/>
        <v>0</v>
      </c>
      <c r="MA40" s="56">
        <f t="shared" si="284"/>
        <v>0</v>
      </c>
      <c r="MB40" s="56">
        <f t="shared" si="285"/>
        <v>0</v>
      </c>
      <c r="MC40" s="56">
        <f t="shared" si="286"/>
        <v>0</v>
      </c>
      <c r="MD40" s="56">
        <f t="shared" si="287"/>
        <v>0</v>
      </c>
      <c r="ME40" s="56">
        <f t="shared" si="288"/>
        <v>0</v>
      </c>
      <c r="MF40" s="56">
        <f t="shared" si="289"/>
        <v>0</v>
      </c>
      <c r="MG40" s="56">
        <f t="shared" si="290"/>
        <v>0</v>
      </c>
      <c r="MH40" s="56">
        <f t="shared" si="291"/>
        <v>0</v>
      </c>
      <c r="MI40" s="56">
        <f t="shared" si="292"/>
        <v>0</v>
      </c>
      <c r="MJ40" s="56">
        <f t="shared" si="293"/>
        <v>0</v>
      </c>
      <c r="MK40" s="56">
        <f t="shared" si="294"/>
        <v>0</v>
      </c>
      <c r="ML40" s="56">
        <f t="shared" si="295"/>
        <v>0</v>
      </c>
      <c r="MM40" s="56">
        <f t="shared" si="296"/>
        <v>0</v>
      </c>
      <c r="MN40" s="56">
        <f t="shared" si="297"/>
        <v>0</v>
      </c>
      <c r="MO40" s="56">
        <f t="shared" si="298"/>
        <v>0</v>
      </c>
      <c r="MP40" s="56">
        <f t="shared" si="299"/>
        <v>0</v>
      </c>
      <c r="MQ40" s="56">
        <f t="shared" si="300"/>
        <v>0</v>
      </c>
      <c r="MR40" s="56">
        <f t="shared" si="301"/>
        <v>0</v>
      </c>
      <c r="MS40" s="56">
        <f t="shared" si="302"/>
        <v>0</v>
      </c>
      <c r="MT40" s="56">
        <f t="shared" si="303"/>
        <v>0</v>
      </c>
      <c r="MU40" s="56">
        <f t="shared" si="304"/>
        <v>0</v>
      </c>
      <c r="MV40" s="56">
        <f t="shared" si="305"/>
        <v>0</v>
      </c>
      <c r="MW40" s="56">
        <f t="shared" si="306"/>
        <v>0</v>
      </c>
      <c r="MX40" s="56">
        <f t="shared" si="307"/>
        <v>0</v>
      </c>
      <c r="MY40" s="56">
        <f t="shared" si="308"/>
        <v>0</v>
      </c>
      <c r="MZ40" s="56">
        <f t="shared" si="309"/>
        <v>0</v>
      </c>
      <c r="NA40" s="56">
        <f t="shared" si="310"/>
        <v>0</v>
      </c>
      <c r="NB40" s="56">
        <f t="shared" si="311"/>
        <v>0</v>
      </c>
      <c r="NC40" s="56">
        <f t="shared" si="312"/>
        <v>0</v>
      </c>
      <c r="ND40" s="56">
        <f t="shared" si="313"/>
        <v>0</v>
      </c>
      <c r="NE40" s="56">
        <f t="shared" si="314"/>
        <v>0</v>
      </c>
      <c r="NF40" s="56">
        <f t="shared" si="315"/>
        <v>0</v>
      </c>
      <c r="NG40" s="56">
        <f t="shared" si="316"/>
        <v>0</v>
      </c>
      <c r="NH40" s="56">
        <f t="shared" si="317"/>
        <v>0</v>
      </c>
      <c r="NI40" s="56">
        <f t="shared" si="318"/>
        <v>0</v>
      </c>
      <c r="NJ40" s="56">
        <f t="shared" si="319"/>
        <v>0</v>
      </c>
      <c r="NK40" s="56">
        <f t="shared" si="320"/>
        <v>0</v>
      </c>
      <c r="NL40" s="56">
        <f t="shared" si="321"/>
        <v>0</v>
      </c>
      <c r="NM40" s="56">
        <f t="shared" si="322"/>
        <v>0</v>
      </c>
      <c r="NN40" s="56">
        <f t="shared" si="323"/>
        <v>0</v>
      </c>
      <c r="NO40" s="56">
        <f t="shared" si="324"/>
        <v>0</v>
      </c>
      <c r="NP40" s="56">
        <f t="shared" si="325"/>
        <v>0</v>
      </c>
      <c r="NQ40" s="56">
        <f t="shared" si="326"/>
        <v>0</v>
      </c>
      <c r="NR40" s="56">
        <f t="shared" si="327"/>
        <v>0</v>
      </c>
      <c r="NS40" s="56">
        <f t="shared" si="328"/>
        <v>0</v>
      </c>
      <c r="NT40" s="56">
        <f t="shared" si="329"/>
        <v>0</v>
      </c>
      <c r="NU40" s="56">
        <f t="shared" si="330"/>
        <v>0</v>
      </c>
      <c r="NV40" s="56">
        <f t="shared" si="331"/>
        <v>0</v>
      </c>
      <c r="NW40" s="56">
        <f t="shared" si="332"/>
        <v>0</v>
      </c>
      <c r="NX40" s="56">
        <f t="shared" si="333"/>
        <v>0</v>
      </c>
      <c r="NY40" s="56">
        <f t="shared" si="334"/>
        <v>0</v>
      </c>
      <c r="NZ40" s="56">
        <f t="shared" si="335"/>
        <v>0</v>
      </c>
      <c r="OA40" s="56">
        <f t="shared" si="336"/>
        <v>0</v>
      </c>
      <c r="OB40" s="56">
        <f t="shared" si="337"/>
        <v>0</v>
      </c>
      <c r="OC40" s="56">
        <f t="shared" si="338"/>
        <v>0</v>
      </c>
      <c r="OD40" s="56">
        <f t="shared" si="339"/>
        <v>0</v>
      </c>
      <c r="OE40" s="56">
        <f t="shared" si="340"/>
        <v>0</v>
      </c>
      <c r="OF40" s="56">
        <f t="shared" si="341"/>
        <v>0</v>
      </c>
      <c r="OG40" s="56">
        <f t="shared" si="342"/>
        <v>0</v>
      </c>
      <c r="OH40" s="56">
        <f t="shared" si="343"/>
        <v>0</v>
      </c>
      <c r="OI40" s="56">
        <f t="shared" si="344"/>
        <v>0</v>
      </c>
      <c r="OJ40" s="56">
        <f t="shared" si="345"/>
        <v>0</v>
      </c>
      <c r="OK40" s="56">
        <f t="shared" si="346"/>
        <v>0</v>
      </c>
      <c r="OL40" s="56">
        <f t="shared" si="347"/>
        <v>0</v>
      </c>
      <c r="OM40" s="56">
        <f t="shared" si="348"/>
        <v>0</v>
      </c>
      <c r="ON40" s="56">
        <f t="shared" si="349"/>
        <v>0</v>
      </c>
      <c r="OO40" s="56">
        <f t="shared" si="350"/>
        <v>0</v>
      </c>
      <c r="OP40" s="56">
        <f t="shared" si="351"/>
        <v>0</v>
      </c>
      <c r="OQ40" s="56">
        <f t="shared" si="352"/>
        <v>0</v>
      </c>
      <c r="OR40" s="56">
        <f t="shared" si="353"/>
        <v>0</v>
      </c>
      <c r="OS40" s="56">
        <f t="shared" si="354"/>
        <v>0</v>
      </c>
      <c r="OT40" s="56">
        <f t="shared" si="355"/>
        <v>0</v>
      </c>
      <c r="OU40" s="56">
        <f t="shared" si="356"/>
        <v>0</v>
      </c>
      <c r="OV40" s="56">
        <f t="shared" si="357"/>
        <v>0</v>
      </c>
      <c r="OW40" s="56">
        <f t="shared" si="358"/>
        <v>0</v>
      </c>
      <c r="OX40" s="56">
        <f t="shared" si="359"/>
        <v>0</v>
      </c>
      <c r="OY40" s="56">
        <f t="shared" si="360"/>
        <v>0</v>
      </c>
      <c r="OZ40" s="56">
        <f t="shared" si="361"/>
        <v>0</v>
      </c>
      <c r="PA40" s="56">
        <f t="shared" si="362"/>
        <v>0</v>
      </c>
      <c r="PB40" s="56">
        <f t="shared" si="363"/>
        <v>0</v>
      </c>
      <c r="PC40" s="56">
        <f t="shared" si="364"/>
        <v>0</v>
      </c>
      <c r="PD40" s="56">
        <f t="shared" si="365"/>
        <v>0</v>
      </c>
      <c r="PE40" s="56">
        <f t="shared" si="366"/>
        <v>0</v>
      </c>
      <c r="PF40" s="56">
        <f t="shared" si="367"/>
        <v>0</v>
      </c>
      <c r="PG40" s="56">
        <f t="shared" si="368"/>
        <v>0</v>
      </c>
      <c r="PH40" s="56">
        <f t="shared" si="369"/>
        <v>0</v>
      </c>
      <c r="PI40" s="56">
        <f t="shared" si="370"/>
        <v>0</v>
      </c>
      <c r="PJ40" s="56">
        <f t="shared" si="371"/>
        <v>0</v>
      </c>
      <c r="PK40" s="56">
        <f t="shared" si="372"/>
        <v>0</v>
      </c>
      <c r="PL40" s="56">
        <f t="shared" si="373"/>
        <v>0</v>
      </c>
      <c r="PM40" s="56">
        <f t="shared" si="374"/>
        <v>0</v>
      </c>
      <c r="PN40" s="56">
        <f t="shared" si="375"/>
        <v>0</v>
      </c>
      <c r="PO40" s="56">
        <f t="shared" si="376"/>
        <v>0</v>
      </c>
      <c r="PP40" s="56">
        <f t="shared" si="377"/>
        <v>0</v>
      </c>
      <c r="PQ40" s="56">
        <f t="shared" si="378"/>
        <v>0</v>
      </c>
      <c r="PR40" s="56">
        <f t="shared" si="379"/>
        <v>0</v>
      </c>
      <c r="PS40" s="56">
        <f t="shared" si="380"/>
        <v>0</v>
      </c>
      <c r="PT40" s="56">
        <f t="shared" si="381"/>
        <v>0</v>
      </c>
      <c r="PU40" s="56">
        <f t="shared" si="382"/>
        <v>0</v>
      </c>
      <c r="PV40" s="56">
        <f t="shared" si="383"/>
        <v>0</v>
      </c>
      <c r="PW40" s="56">
        <f t="shared" si="384"/>
        <v>0</v>
      </c>
      <c r="PX40" s="56">
        <f t="shared" si="385"/>
        <v>0</v>
      </c>
      <c r="PY40" s="56">
        <f t="shared" si="386"/>
        <v>0</v>
      </c>
      <c r="PZ40" s="56">
        <f t="shared" si="387"/>
        <v>0</v>
      </c>
      <c r="QA40" s="56">
        <f t="shared" si="388"/>
        <v>0</v>
      </c>
      <c r="QB40" s="56">
        <f t="shared" si="389"/>
        <v>0</v>
      </c>
      <c r="QC40" s="56">
        <f t="shared" si="390"/>
        <v>0</v>
      </c>
      <c r="QD40" s="56">
        <f t="shared" si="391"/>
        <v>0</v>
      </c>
      <c r="QE40" s="56">
        <f t="shared" si="392"/>
        <v>0</v>
      </c>
      <c r="QF40" s="56">
        <f t="shared" si="393"/>
        <v>0</v>
      </c>
      <c r="QG40" s="56">
        <f t="shared" si="394"/>
        <v>0</v>
      </c>
      <c r="QH40" s="56">
        <f t="shared" si="395"/>
        <v>0</v>
      </c>
      <c r="QI40" s="56">
        <f t="shared" si="396"/>
        <v>0</v>
      </c>
      <c r="QJ40" s="56">
        <f t="shared" si="397"/>
        <v>0</v>
      </c>
      <c r="QK40" s="56">
        <f t="shared" si="398"/>
        <v>0</v>
      </c>
      <c r="QL40" s="56">
        <f t="shared" si="399"/>
        <v>0</v>
      </c>
      <c r="QM40" s="56">
        <f t="shared" si="400"/>
        <v>0</v>
      </c>
      <c r="QN40" s="56">
        <f t="shared" si="401"/>
        <v>0</v>
      </c>
      <c r="QO40" s="56">
        <f t="shared" si="402"/>
        <v>0</v>
      </c>
      <c r="QP40" s="56">
        <f t="shared" si="403"/>
        <v>0</v>
      </c>
      <c r="QQ40" s="56">
        <f t="shared" si="404"/>
        <v>0</v>
      </c>
      <c r="QR40" s="56">
        <f t="shared" si="405"/>
        <v>0</v>
      </c>
      <c r="QS40" s="56">
        <f t="shared" si="406"/>
        <v>0</v>
      </c>
      <c r="QT40" s="56">
        <f t="shared" si="407"/>
        <v>0</v>
      </c>
      <c r="QU40" s="56">
        <f t="shared" si="408"/>
        <v>0</v>
      </c>
      <c r="QV40" s="56">
        <f t="shared" si="409"/>
        <v>0</v>
      </c>
      <c r="QW40" s="56">
        <f t="shared" si="410"/>
        <v>0</v>
      </c>
      <c r="QX40" s="56">
        <f t="shared" si="411"/>
        <v>0</v>
      </c>
      <c r="QY40" s="56">
        <f t="shared" si="412"/>
        <v>0</v>
      </c>
      <c r="QZ40" s="56">
        <f t="shared" si="413"/>
        <v>0</v>
      </c>
      <c r="RA40" s="56">
        <f t="shared" si="414"/>
        <v>0</v>
      </c>
      <c r="RB40" s="56">
        <f t="shared" si="415"/>
        <v>0</v>
      </c>
      <c r="RC40" s="56">
        <f t="shared" si="416"/>
        <v>0</v>
      </c>
      <c r="RD40" s="56">
        <f t="shared" si="417"/>
        <v>0</v>
      </c>
      <c r="RE40" s="56">
        <f t="shared" si="418"/>
        <v>0</v>
      </c>
      <c r="RF40" s="56">
        <f t="shared" si="419"/>
        <v>0</v>
      </c>
      <c r="RG40" s="56">
        <f t="shared" si="420"/>
        <v>0</v>
      </c>
      <c r="RH40" s="56">
        <f t="shared" si="421"/>
        <v>0</v>
      </c>
      <c r="RI40" s="56">
        <f t="shared" si="422"/>
        <v>0</v>
      </c>
      <c r="RJ40" s="56">
        <f t="shared" si="423"/>
        <v>0</v>
      </c>
      <c r="RK40" s="56">
        <f t="shared" si="424"/>
        <v>0</v>
      </c>
      <c r="RL40" s="56">
        <f t="shared" si="425"/>
        <v>0</v>
      </c>
      <c r="RM40" s="56">
        <f t="shared" si="426"/>
        <v>0</v>
      </c>
      <c r="RN40" s="56">
        <f t="shared" si="427"/>
        <v>0</v>
      </c>
      <c r="RO40" s="56">
        <f t="shared" si="428"/>
        <v>0</v>
      </c>
      <c r="RP40" s="56">
        <f t="shared" si="429"/>
        <v>0</v>
      </c>
      <c r="RQ40" s="56">
        <f t="shared" si="430"/>
        <v>0</v>
      </c>
      <c r="RR40" s="56">
        <f t="shared" si="431"/>
        <v>0</v>
      </c>
      <c r="RS40" s="56">
        <f t="shared" si="432"/>
        <v>0</v>
      </c>
      <c r="RT40" s="56">
        <f t="shared" si="433"/>
        <v>0</v>
      </c>
      <c r="RU40" s="56">
        <f t="shared" si="434"/>
        <v>0</v>
      </c>
      <c r="RV40" s="56">
        <f t="shared" si="435"/>
        <v>0</v>
      </c>
      <c r="RW40" s="56">
        <f t="shared" si="436"/>
        <v>0</v>
      </c>
      <c r="RX40" s="56">
        <f t="shared" si="437"/>
        <v>0</v>
      </c>
      <c r="RY40" s="56">
        <f t="shared" si="438"/>
        <v>0</v>
      </c>
      <c r="RZ40" s="56">
        <f t="shared" si="439"/>
        <v>0</v>
      </c>
      <c r="SA40" s="56">
        <f t="shared" si="440"/>
        <v>0</v>
      </c>
      <c r="SB40" s="56">
        <f t="shared" si="441"/>
        <v>0</v>
      </c>
      <c r="SC40" s="56">
        <f t="shared" si="442"/>
        <v>0</v>
      </c>
      <c r="SD40" s="56">
        <f t="shared" si="443"/>
        <v>0</v>
      </c>
      <c r="SE40" s="56">
        <f t="shared" si="444"/>
        <v>0</v>
      </c>
      <c r="SF40" s="56">
        <f t="shared" si="445"/>
        <v>0</v>
      </c>
      <c r="SG40" s="56">
        <f t="shared" si="446"/>
        <v>0</v>
      </c>
      <c r="SH40" s="56">
        <f t="shared" si="447"/>
        <v>0</v>
      </c>
      <c r="SI40" s="56">
        <f t="shared" si="448"/>
        <v>0</v>
      </c>
      <c r="SJ40" s="56">
        <f t="shared" si="449"/>
        <v>0</v>
      </c>
      <c r="SK40" s="56">
        <f t="shared" si="450"/>
        <v>0</v>
      </c>
      <c r="SL40" s="56">
        <f t="shared" si="451"/>
        <v>0</v>
      </c>
      <c r="SM40" s="56">
        <f t="shared" si="452"/>
        <v>0</v>
      </c>
      <c r="SN40" s="56">
        <f t="shared" si="453"/>
        <v>0</v>
      </c>
      <c r="SO40" s="56">
        <f t="shared" si="454"/>
        <v>0</v>
      </c>
      <c r="SP40" s="56">
        <f t="shared" si="455"/>
        <v>0</v>
      </c>
      <c r="SQ40" s="56">
        <f t="shared" si="456"/>
        <v>0</v>
      </c>
      <c r="SR40" s="56">
        <f t="shared" si="457"/>
        <v>0</v>
      </c>
      <c r="SS40" s="56">
        <f t="shared" si="458"/>
        <v>0</v>
      </c>
      <c r="ST40" s="56">
        <f t="shared" si="459"/>
        <v>0</v>
      </c>
      <c r="SU40" s="56">
        <f t="shared" si="460"/>
        <v>0</v>
      </c>
      <c r="SV40" s="56">
        <f t="shared" si="461"/>
        <v>0</v>
      </c>
      <c r="SW40" s="56">
        <f t="shared" si="462"/>
        <v>0</v>
      </c>
      <c r="SX40" s="56">
        <f t="shared" si="463"/>
        <v>0</v>
      </c>
      <c r="SY40" s="56">
        <f t="shared" si="464"/>
        <v>0</v>
      </c>
      <c r="SZ40" s="56">
        <f t="shared" si="465"/>
        <v>0</v>
      </c>
      <c r="TA40" s="56">
        <f t="shared" si="466"/>
        <v>0</v>
      </c>
      <c r="TB40" s="56">
        <f t="shared" si="467"/>
        <v>0</v>
      </c>
      <c r="TC40" s="56">
        <f t="shared" si="468"/>
        <v>0</v>
      </c>
      <c r="TD40" s="56">
        <f t="shared" si="469"/>
        <v>0</v>
      </c>
      <c r="TE40" s="56">
        <f t="shared" si="470"/>
        <v>0</v>
      </c>
      <c r="TF40" s="56">
        <f t="shared" si="471"/>
        <v>0</v>
      </c>
      <c r="TG40" s="56">
        <f t="shared" si="472"/>
        <v>0</v>
      </c>
      <c r="TH40" s="56">
        <f t="shared" si="473"/>
        <v>0</v>
      </c>
      <c r="TI40" s="56">
        <f t="shared" si="474"/>
        <v>0</v>
      </c>
      <c r="TJ40" s="56">
        <f t="shared" si="475"/>
        <v>0</v>
      </c>
      <c r="TK40" s="56">
        <f t="shared" si="476"/>
        <v>0</v>
      </c>
      <c r="TL40" s="56">
        <f t="shared" si="477"/>
        <v>0</v>
      </c>
      <c r="TM40" s="56">
        <f t="shared" si="478"/>
        <v>0</v>
      </c>
      <c r="TN40" s="56">
        <f t="shared" si="479"/>
        <v>0</v>
      </c>
      <c r="TO40" s="56">
        <f t="shared" si="480"/>
        <v>0</v>
      </c>
      <c r="TP40" s="56">
        <f t="shared" si="481"/>
        <v>0</v>
      </c>
      <c r="TQ40" s="56">
        <f t="shared" si="482"/>
        <v>0</v>
      </c>
      <c r="TR40" s="56">
        <f t="shared" si="483"/>
        <v>0</v>
      </c>
      <c r="TS40" s="56">
        <f t="shared" si="484"/>
        <v>0</v>
      </c>
      <c r="TT40" s="56">
        <f t="shared" si="485"/>
        <v>0</v>
      </c>
      <c r="TU40" s="56">
        <f t="shared" si="486"/>
        <v>0</v>
      </c>
      <c r="TV40" s="56">
        <f t="shared" si="487"/>
        <v>0</v>
      </c>
      <c r="TW40" s="56">
        <f t="shared" si="488"/>
        <v>0</v>
      </c>
      <c r="TX40" s="56">
        <f t="shared" si="489"/>
        <v>0</v>
      </c>
      <c r="TY40" s="56">
        <f t="shared" si="490"/>
        <v>0</v>
      </c>
      <c r="TZ40" s="56">
        <f t="shared" si="491"/>
        <v>0</v>
      </c>
      <c r="UA40" s="56">
        <f t="shared" si="492"/>
        <v>0</v>
      </c>
      <c r="UB40" s="56">
        <f t="shared" si="493"/>
        <v>0</v>
      </c>
      <c r="UC40" s="56">
        <f t="shared" si="494"/>
        <v>0</v>
      </c>
      <c r="UD40" s="56">
        <f t="shared" si="495"/>
        <v>0</v>
      </c>
      <c r="UE40" s="56">
        <f t="shared" si="496"/>
        <v>0</v>
      </c>
      <c r="UF40" s="56">
        <f t="shared" si="497"/>
        <v>0</v>
      </c>
      <c r="UG40" s="56">
        <f t="shared" si="498"/>
        <v>0</v>
      </c>
      <c r="UH40" s="56">
        <f t="shared" si="499"/>
        <v>0</v>
      </c>
      <c r="UI40" s="56">
        <f t="shared" si="500"/>
        <v>0</v>
      </c>
      <c r="UJ40" s="56">
        <f t="shared" si="501"/>
        <v>0</v>
      </c>
      <c r="UK40" s="56">
        <f t="shared" si="502"/>
        <v>0</v>
      </c>
      <c r="UL40" s="56">
        <f t="shared" si="503"/>
        <v>0</v>
      </c>
      <c r="UM40" s="56">
        <f t="shared" si="504"/>
        <v>0</v>
      </c>
      <c r="UN40" s="56">
        <f t="shared" si="505"/>
        <v>0</v>
      </c>
      <c r="UO40" s="56">
        <f t="shared" si="506"/>
        <v>0</v>
      </c>
      <c r="UP40" s="56">
        <f t="shared" si="507"/>
        <v>0</v>
      </c>
      <c r="UQ40" s="56">
        <f t="shared" si="508"/>
        <v>0</v>
      </c>
      <c r="UR40" s="56">
        <f t="shared" si="509"/>
        <v>0</v>
      </c>
      <c r="US40" s="56">
        <f t="shared" si="510"/>
        <v>0</v>
      </c>
      <c r="UT40" s="56">
        <f t="shared" si="511"/>
        <v>0</v>
      </c>
      <c r="UU40" s="56">
        <f t="shared" si="512"/>
        <v>0</v>
      </c>
      <c r="UV40" s="56">
        <f t="shared" si="513"/>
        <v>0</v>
      </c>
      <c r="UW40" s="56">
        <f t="shared" si="514"/>
        <v>0</v>
      </c>
      <c r="UX40" s="56">
        <f t="shared" si="515"/>
        <v>0</v>
      </c>
      <c r="UY40" s="56">
        <f t="shared" si="516"/>
        <v>0</v>
      </c>
      <c r="UZ40" s="56">
        <f t="shared" si="517"/>
        <v>0</v>
      </c>
      <c r="VA40" s="56">
        <f t="shared" si="518"/>
        <v>0</v>
      </c>
      <c r="VB40" s="56">
        <f t="shared" si="519"/>
        <v>0</v>
      </c>
      <c r="VC40" s="56">
        <f t="shared" si="520"/>
        <v>0</v>
      </c>
      <c r="VD40" s="56">
        <f t="shared" si="521"/>
        <v>0</v>
      </c>
      <c r="VE40" s="56">
        <f t="shared" si="522"/>
        <v>0</v>
      </c>
      <c r="VF40" s="56">
        <f t="shared" si="523"/>
        <v>0</v>
      </c>
      <c r="VG40" s="56">
        <f t="shared" si="524"/>
        <v>0</v>
      </c>
      <c r="VH40" s="56">
        <f t="shared" si="525"/>
        <v>0</v>
      </c>
      <c r="VI40" s="56">
        <f t="shared" si="526"/>
        <v>0</v>
      </c>
      <c r="VJ40" s="56">
        <f t="shared" si="527"/>
        <v>0</v>
      </c>
      <c r="VK40" s="56">
        <f t="shared" si="528"/>
        <v>0</v>
      </c>
      <c r="VL40" s="56">
        <f t="shared" si="529"/>
        <v>0</v>
      </c>
      <c r="VM40" s="56">
        <f t="shared" si="530"/>
        <v>0</v>
      </c>
      <c r="VN40" s="56">
        <f t="shared" si="531"/>
        <v>0</v>
      </c>
      <c r="VO40" s="56">
        <f t="shared" si="532"/>
        <v>0</v>
      </c>
      <c r="VP40" s="56">
        <f t="shared" si="533"/>
        <v>0</v>
      </c>
      <c r="VQ40" s="56">
        <f t="shared" si="534"/>
        <v>0</v>
      </c>
      <c r="VR40" s="56">
        <f t="shared" si="535"/>
        <v>0</v>
      </c>
      <c r="VS40" s="56">
        <f t="shared" si="536"/>
        <v>0</v>
      </c>
      <c r="VT40" s="56">
        <f t="shared" si="537"/>
        <v>0</v>
      </c>
      <c r="VU40" s="56">
        <f t="shared" si="538"/>
        <v>0</v>
      </c>
      <c r="VV40" s="56">
        <f t="shared" si="539"/>
        <v>0</v>
      </c>
      <c r="VW40" s="56">
        <f t="shared" si="540"/>
        <v>0</v>
      </c>
      <c r="VX40" s="56">
        <f t="shared" si="541"/>
        <v>0</v>
      </c>
      <c r="VY40" s="56">
        <f t="shared" si="542"/>
        <v>0</v>
      </c>
      <c r="VZ40" s="56">
        <f t="shared" si="543"/>
        <v>0</v>
      </c>
      <c r="WA40" s="56">
        <f t="shared" si="544"/>
        <v>0</v>
      </c>
      <c r="WB40" s="56">
        <f t="shared" si="545"/>
        <v>0</v>
      </c>
      <c r="WC40" s="56">
        <f t="shared" si="546"/>
        <v>0</v>
      </c>
      <c r="WD40" s="56">
        <f t="shared" si="547"/>
        <v>0</v>
      </c>
      <c r="WE40" s="56">
        <f t="shared" si="548"/>
        <v>0</v>
      </c>
      <c r="WF40" s="56">
        <f t="shared" si="549"/>
        <v>0</v>
      </c>
      <c r="WG40" s="56">
        <f t="shared" si="550"/>
        <v>0</v>
      </c>
      <c r="WH40" s="56">
        <f t="shared" si="551"/>
        <v>0</v>
      </c>
      <c r="WI40" s="56">
        <f t="shared" si="552"/>
        <v>0</v>
      </c>
      <c r="WJ40" s="56">
        <f t="shared" si="553"/>
        <v>0</v>
      </c>
      <c r="WK40" s="56">
        <f t="shared" si="554"/>
        <v>0</v>
      </c>
      <c r="WL40" s="56">
        <f t="shared" si="555"/>
        <v>0</v>
      </c>
      <c r="WM40" s="56">
        <f t="shared" si="556"/>
        <v>0</v>
      </c>
      <c r="WN40" s="56">
        <f t="shared" si="557"/>
        <v>0</v>
      </c>
      <c r="WO40" s="56">
        <f t="shared" si="558"/>
        <v>0</v>
      </c>
      <c r="WP40" s="56">
        <f t="shared" si="559"/>
        <v>0</v>
      </c>
      <c r="WQ40" s="56">
        <f t="shared" si="560"/>
        <v>0</v>
      </c>
      <c r="WR40" s="56">
        <f t="shared" si="561"/>
        <v>0</v>
      </c>
      <c r="WS40" s="56">
        <f t="shared" si="562"/>
        <v>0</v>
      </c>
      <c r="WT40" s="56">
        <f t="shared" si="563"/>
        <v>0</v>
      </c>
      <c r="WU40" s="56">
        <f t="shared" si="564"/>
        <v>0</v>
      </c>
      <c r="WV40" s="56">
        <f t="shared" si="565"/>
        <v>0</v>
      </c>
      <c r="WW40" s="56">
        <f t="shared" si="566"/>
        <v>0</v>
      </c>
      <c r="WX40" s="56">
        <f t="shared" si="567"/>
        <v>0</v>
      </c>
      <c r="WY40" s="56">
        <f t="shared" si="568"/>
        <v>0</v>
      </c>
      <c r="WZ40" s="56">
        <f t="shared" si="569"/>
        <v>0</v>
      </c>
      <c r="XA40" s="56">
        <f t="shared" si="570"/>
        <v>0</v>
      </c>
      <c r="XB40" s="56">
        <f t="shared" si="571"/>
        <v>0</v>
      </c>
      <c r="XC40" s="56">
        <f t="shared" si="572"/>
        <v>0</v>
      </c>
      <c r="XD40" s="56">
        <f t="shared" si="573"/>
        <v>0</v>
      </c>
      <c r="XE40" s="56">
        <f t="shared" si="574"/>
        <v>0</v>
      </c>
      <c r="XF40" s="56">
        <f t="shared" si="575"/>
        <v>0</v>
      </c>
      <c r="XG40" s="56">
        <f t="shared" si="576"/>
        <v>0</v>
      </c>
      <c r="XH40" s="56">
        <f t="shared" si="577"/>
        <v>0</v>
      </c>
      <c r="XI40" s="56">
        <f t="shared" si="578"/>
        <v>0</v>
      </c>
      <c r="XJ40" s="56">
        <f t="shared" si="579"/>
        <v>0</v>
      </c>
      <c r="XK40" s="56">
        <f t="shared" si="580"/>
        <v>0</v>
      </c>
      <c r="XL40" s="56">
        <f t="shared" si="581"/>
        <v>0</v>
      </c>
      <c r="XM40" s="56">
        <f t="shared" si="582"/>
        <v>0</v>
      </c>
      <c r="XN40" s="56">
        <f t="shared" si="583"/>
        <v>0</v>
      </c>
      <c r="XO40" s="56">
        <f t="shared" si="584"/>
        <v>0</v>
      </c>
      <c r="XP40" s="56">
        <f t="shared" si="585"/>
        <v>0</v>
      </c>
      <c r="XQ40" s="56">
        <f t="shared" si="586"/>
        <v>0</v>
      </c>
      <c r="XR40" s="56">
        <f t="shared" si="587"/>
        <v>0</v>
      </c>
      <c r="XS40" s="56">
        <f t="shared" si="588"/>
        <v>0</v>
      </c>
      <c r="XT40" s="56">
        <f t="shared" si="589"/>
        <v>0</v>
      </c>
      <c r="XU40" s="56">
        <f t="shared" si="590"/>
        <v>0</v>
      </c>
      <c r="XV40" s="56">
        <f t="shared" si="591"/>
        <v>0</v>
      </c>
      <c r="XW40" s="56">
        <f t="shared" si="592"/>
        <v>0</v>
      </c>
      <c r="XX40" s="56">
        <f t="shared" si="593"/>
        <v>0</v>
      </c>
      <c r="XY40" s="56">
        <f t="shared" si="594"/>
        <v>0</v>
      </c>
      <c r="XZ40" s="56">
        <f t="shared" si="595"/>
        <v>0</v>
      </c>
      <c r="YA40" s="56">
        <f t="shared" si="596"/>
        <v>0</v>
      </c>
      <c r="YB40" s="56">
        <f t="shared" si="597"/>
        <v>0</v>
      </c>
      <c r="YC40" s="56">
        <f t="shared" si="598"/>
        <v>0</v>
      </c>
      <c r="YD40" s="56">
        <f t="shared" si="599"/>
        <v>0</v>
      </c>
      <c r="YE40" s="56">
        <f t="shared" si="600"/>
        <v>0</v>
      </c>
      <c r="YF40" s="56">
        <f t="shared" si="601"/>
        <v>0</v>
      </c>
      <c r="YG40" s="56">
        <f t="shared" si="602"/>
        <v>0</v>
      </c>
      <c r="YH40" s="56">
        <f t="shared" si="603"/>
        <v>0</v>
      </c>
      <c r="YI40" s="56">
        <f t="shared" si="604"/>
        <v>0</v>
      </c>
      <c r="YJ40" s="56">
        <f t="shared" si="605"/>
        <v>0</v>
      </c>
      <c r="YK40" s="56">
        <f t="shared" si="606"/>
        <v>0</v>
      </c>
      <c r="YL40" s="56">
        <f t="shared" si="607"/>
        <v>0</v>
      </c>
      <c r="YM40" s="56">
        <f t="shared" si="608"/>
        <v>0</v>
      </c>
      <c r="YN40" s="56">
        <f t="shared" si="609"/>
        <v>0</v>
      </c>
      <c r="YO40" s="56">
        <f t="shared" si="610"/>
        <v>0</v>
      </c>
      <c r="YP40" s="56">
        <f t="shared" si="611"/>
        <v>0</v>
      </c>
      <c r="YQ40" s="56">
        <f t="shared" si="612"/>
        <v>0</v>
      </c>
      <c r="YR40" s="56">
        <f t="shared" si="613"/>
        <v>0</v>
      </c>
      <c r="YS40" s="56">
        <f t="shared" si="614"/>
        <v>0</v>
      </c>
      <c r="YT40" s="56">
        <f t="shared" si="615"/>
        <v>0</v>
      </c>
      <c r="YU40" s="56">
        <f t="shared" si="616"/>
        <v>0</v>
      </c>
      <c r="YV40" s="56">
        <f t="shared" si="617"/>
        <v>0</v>
      </c>
      <c r="YW40" s="56">
        <f t="shared" si="618"/>
        <v>0</v>
      </c>
      <c r="YX40" s="56">
        <f t="shared" si="619"/>
        <v>0</v>
      </c>
      <c r="YY40" s="56">
        <f t="shared" si="620"/>
        <v>0</v>
      </c>
      <c r="YZ40" s="56">
        <f t="shared" si="621"/>
        <v>0</v>
      </c>
      <c r="ZA40" s="56">
        <f t="shared" si="622"/>
        <v>0</v>
      </c>
      <c r="ZB40" s="56">
        <f t="shared" si="623"/>
        <v>0</v>
      </c>
      <c r="ZC40" s="56">
        <f t="shared" si="624"/>
        <v>0</v>
      </c>
      <c r="ZD40" s="56">
        <f t="shared" si="625"/>
        <v>0</v>
      </c>
      <c r="ZE40" s="56">
        <f t="shared" si="626"/>
        <v>0</v>
      </c>
      <c r="ZF40" s="56">
        <f t="shared" si="627"/>
        <v>0</v>
      </c>
      <c r="ZG40" s="56">
        <f t="shared" si="628"/>
        <v>0</v>
      </c>
      <c r="ZH40" s="56">
        <f t="shared" si="629"/>
        <v>0</v>
      </c>
      <c r="ZI40" s="56">
        <f t="shared" si="630"/>
        <v>0</v>
      </c>
      <c r="ZJ40" s="56">
        <f t="shared" si="631"/>
        <v>0</v>
      </c>
      <c r="ZK40" s="56">
        <f t="shared" si="632"/>
        <v>0</v>
      </c>
      <c r="ZL40" s="56">
        <f t="shared" si="633"/>
        <v>0</v>
      </c>
      <c r="ZM40" s="56">
        <f t="shared" si="634"/>
        <v>0</v>
      </c>
      <c r="ZN40" s="56">
        <f t="shared" si="635"/>
        <v>0</v>
      </c>
      <c r="ZO40" s="56">
        <f t="shared" si="636"/>
        <v>0</v>
      </c>
      <c r="ZP40" s="56">
        <f t="shared" si="637"/>
        <v>0</v>
      </c>
      <c r="ZQ40" s="56">
        <f t="shared" si="638"/>
        <v>0</v>
      </c>
      <c r="ZR40" s="56">
        <f t="shared" si="639"/>
        <v>0</v>
      </c>
      <c r="ZS40" s="56">
        <f t="shared" si="640"/>
        <v>0</v>
      </c>
      <c r="ZT40" s="56">
        <f t="shared" si="641"/>
        <v>0</v>
      </c>
      <c r="ZU40" s="56">
        <f t="shared" si="642"/>
        <v>0</v>
      </c>
      <c r="ZV40" s="56">
        <f t="shared" si="643"/>
        <v>0</v>
      </c>
      <c r="ZW40" s="56">
        <f t="shared" si="644"/>
        <v>0</v>
      </c>
      <c r="ZX40" s="56">
        <f t="shared" si="645"/>
        <v>0</v>
      </c>
      <c r="ZY40" s="56">
        <f t="shared" si="646"/>
        <v>0</v>
      </c>
      <c r="ZZ40" s="56">
        <f t="shared" si="647"/>
        <v>0</v>
      </c>
      <c r="AAA40" s="56">
        <f t="shared" si="648"/>
        <v>0</v>
      </c>
      <c r="AAB40" s="56">
        <f t="shared" si="649"/>
        <v>0</v>
      </c>
      <c r="AAC40" s="56">
        <f t="shared" si="650"/>
        <v>0</v>
      </c>
      <c r="AAD40" s="56">
        <f t="shared" si="651"/>
        <v>0</v>
      </c>
      <c r="AAE40" s="56">
        <f t="shared" si="652"/>
        <v>0</v>
      </c>
      <c r="AAF40" s="56">
        <f t="shared" si="653"/>
        <v>0</v>
      </c>
      <c r="AAG40" s="56">
        <f t="shared" si="654"/>
        <v>0</v>
      </c>
      <c r="AAH40" s="56">
        <f t="shared" si="655"/>
        <v>0</v>
      </c>
      <c r="AAI40" s="56">
        <f t="shared" si="656"/>
        <v>0</v>
      </c>
      <c r="AAJ40" s="56">
        <f t="shared" si="657"/>
        <v>0</v>
      </c>
      <c r="AAK40" s="56">
        <f t="shared" si="658"/>
        <v>0</v>
      </c>
      <c r="AAL40" s="56">
        <f t="shared" si="659"/>
        <v>0</v>
      </c>
      <c r="AAM40" s="56">
        <f t="shared" si="660"/>
        <v>0</v>
      </c>
      <c r="AAN40" s="56">
        <f t="shared" si="661"/>
        <v>0</v>
      </c>
      <c r="AAO40" s="56">
        <f t="shared" si="662"/>
        <v>0</v>
      </c>
      <c r="AAP40" s="56">
        <f t="shared" si="663"/>
        <v>0</v>
      </c>
      <c r="AAQ40" s="56">
        <f t="shared" si="664"/>
        <v>0</v>
      </c>
      <c r="AAR40" s="56">
        <f t="shared" si="665"/>
        <v>0</v>
      </c>
      <c r="AAS40" s="56">
        <f t="shared" si="666"/>
        <v>0</v>
      </c>
      <c r="AAT40" s="56">
        <f t="shared" si="667"/>
        <v>0</v>
      </c>
      <c r="AAU40" s="56">
        <f t="shared" si="668"/>
        <v>0</v>
      </c>
      <c r="AAV40" s="56">
        <f t="shared" si="669"/>
        <v>0</v>
      </c>
      <c r="AAW40" s="56">
        <f t="shared" si="670"/>
        <v>0</v>
      </c>
      <c r="AAX40" s="56">
        <f t="shared" si="671"/>
        <v>0</v>
      </c>
      <c r="AAY40" s="56">
        <f t="shared" si="672"/>
        <v>0</v>
      </c>
      <c r="AAZ40" s="56">
        <f t="shared" si="673"/>
        <v>0</v>
      </c>
      <c r="ABA40" s="56">
        <f t="shared" si="674"/>
        <v>0</v>
      </c>
      <c r="ABB40" s="56">
        <f t="shared" si="675"/>
        <v>0</v>
      </c>
      <c r="ABC40" s="56">
        <f t="shared" si="676"/>
        <v>0</v>
      </c>
      <c r="ABD40" s="56">
        <f t="shared" si="677"/>
        <v>0</v>
      </c>
      <c r="ABE40" s="56">
        <f t="shared" si="678"/>
        <v>0</v>
      </c>
      <c r="ABF40" s="56">
        <f t="shared" si="679"/>
        <v>0</v>
      </c>
      <c r="ABG40" s="56">
        <f t="shared" si="680"/>
        <v>0</v>
      </c>
      <c r="ABH40" s="56">
        <f t="shared" si="681"/>
        <v>0</v>
      </c>
      <c r="ABI40" s="56">
        <f t="shared" si="682"/>
        <v>0</v>
      </c>
      <c r="ABJ40" s="56">
        <f t="shared" si="683"/>
        <v>0</v>
      </c>
      <c r="ABK40" s="56">
        <f t="shared" si="684"/>
        <v>0</v>
      </c>
      <c r="ABL40" s="56">
        <f t="shared" si="685"/>
        <v>0</v>
      </c>
      <c r="ABM40" s="56">
        <f t="shared" si="686"/>
        <v>0</v>
      </c>
      <c r="ABN40" s="56">
        <f t="shared" si="687"/>
        <v>0</v>
      </c>
      <c r="ABO40" s="56">
        <f t="shared" si="688"/>
        <v>0</v>
      </c>
      <c r="ABP40" s="56">
        <f t="shared" si="689"/>
        <v>0</v>
      </c>
      <c r="ABQ40" s="56">
        <f t="shared" si="690"/>
        <v>0</v>
      </c>
      <c r="ABR40" s="56">
        <f t="shared" si="691"/>
        <v>0</v>
      </c>
      <c r="ABS40" s="56">
        <f t="shared" si="692"/>
        <v>0</v>
      </c>
      <c r="ABT40" s="56">
        <f t="shared" si="693"/>
        <v>0</v>
      </c>
      <c r="ABU40" s="56">
        <f t="shared" si="694"/>
        <v>0</v>
      </c>
      <c r="ABV40" s="56">
        <f t="shared" si="695"/>
        <v>0</v>
      </c>
      <c r="ABW40" s="56">
        <f t="shared" si="696"/>
        <v>0</v>
      </c>
      <c r="ABX40" s="56">
        <f t="shared" si="697"/>
        <v>0</v>
      </c>
      <c r="ABY40" s="56">
        <f t="shared" si="698"/>
        <v>0</v>
      </c>
      <c r="ABZ40" s="56">
        <f t="shared" si="699"/>
        <v>0</v>
      </c>
      <c r="ACA40" s="56">
        <f t="shared" si="700"/>
        <v>0</v>
      </c>
      <c r="ACB40" s="56">
        <f t="shared" si="701"/>
        <v>0</v>
      </c>
      <c r="ACC40" s="56">
        <f t="shared" si="702"/>
        <v>0</v>
      </c>
      <c r="ACD40" s="56">
        <f t="shared" si="703"/>
        <v>0</v>
      </c>
      <c r="ACE40" s="56">
        <f t="shared" si="704"/>
        <v>0</v>
      </c>
      <c r="ACF40" s="56">
        <f t="shared" si="705"/>
        <v>0</v>
      </c>
      <c r="ACG40" s="56">
        <f t="shared" si="706"/>
        <v>0</v>
      </c>
      <c r="ACH40" s="56">
        <f t="shared" si="707"/>
        <v>0</v>
      </c>
      <c r="ACI40" s="56">
        <f t="shared" si="708"/>
        <v>0</v>
      </c>
      <c r="ACJ40" s="56">
        <f t="shared" si="709"/>
        <v>0</v>
      </c>
      <c r="ACK40" s="56">
        <f t="shared" si="710"/>
        <v>0</v>
      </c>
      <c r="ACL40" s="56">
        <f t="shared" si="711"/>
        <v>0</v>
      </c>
      <c r="ACM40" s="56">
        <f t="shared" si="712"/>
        <v>0</v>
      </c>
      <c r="ACN40" s="56">
        <f t="shared" si="713"/>
        <v>0</v>
      </c>
      <c r="ACO40" s="56">
        <f t="shared" si="714"/>
        <v>0</v>
      </c>
      <c r="ACP40" s="56">
        <f t="shared" si="715"/>
        <v>0</v>
      </c>
      <c r="ACQ40" s="56">
        <f t="shared" si="716"/>
        <v>0</v>
      </c>
      <c r="ACR40" s="56">
        <f t="shared" si="717"/>
        <v>0</v>
      </c>
      <c r="ACS40" s="56">
        <f t="shared" si="718"/>
        <v>0</v>
      </c>
      <c r="ACT40" s="56">
        <f t="shared" si="719"/>
        <v>0</v>
      </c>
      <c r="ACU40" s="56">
        <f t="shared" si="720"/>
        <v>0</v>
      </c>
      <c r="ACV40" s="56">
        <f t="shared" si="721"/>
        <v>0</v>
      </c>
      <c r="ACW40" s="56">
        <f t="shared" si="722"/>
        <v>0</v>
      </c>
      <c r="ACX40" s="56">
        <f t="shared" si="723"/>
        <v>0</v>
      </c>
      <c r="ACY40" s="56">
        <f t="shared" si="724"/>
        <v>0</v>
      </c>
      <c r="ACZ40" s="56">
        <f t="shared" si="725"/>
        <v>0</v>
      </c>
      <c r="ADA40" s="56">
        <f t="shared" si="726"/>
        <v>0</v>
      </c>
      <c r="ADB40" s="56">
        <f t="shared" si="727"/>
        <v>0</v>
      </c>
      <c r="ADC40" s="56">
        <f t="shared" si="728"/>
        <v>0</v>
      </c>
      <c r="ADD40" s="56">
        <f t="shared" si="729"/>
        <v>0</v>
      </c>
      <c r="ADE40" s="56">
        <f t="shared" si="730"/>
        <v>0</v>
      </c>
      <c r="ADF40" s="56">
        <f t="shared" si="731"/>
        <v>0</v>
      </c>
      <c r="ADG40" s="56">
        <f t="shared" si="732"/>
        <v>0</v>
      </c>
      <c r="ADH40" s="56">
        <f t="shared" si="733"/>
        <v>0</v>
      </c>
      <c r="ADI40" s="56">
        <f t="shared" si="734"/>
        <v>0</v>
      </c>
      <c r="ADJ40" s="56">
        <f t="shared" si="735"/>
        <v>0</v>
      </c>
      <c r="ADK40" s="56">
        <f t="shared" si="736"/>
        <v>0</v>
      </c>
      <c r="ADL40" s="56">
        <f t="shared" si="737"/>
        <v>0</v>
      </c>
      <c r="ADM40" s="56">
        <f t="shared" si="738"/>
        <v>0</v>
      </c>
      <c r="ADN40" s="56">
        <f t="shared" si="739"/>
        <v>0</v>
      </c>
      <c r="ADO40" s="56">
        <f t="shared" si="740"/>
        <v>0</v>
      </c>
      <c r="ADP40" s="56">
        <f t="shared" si="741"/>
        <v>0</v>
      </c>
      <c r="ADQ40" s="56">
        <f t="shared" si="742"/>
        <v>0</v>
      </c>
      <c r="ADR40" s="56">
        <f t="shared" si="743"/>
        <v>0</v>
      </c>
      <c r="ADS40" s="56">
        <f t="shared" si="744"/>
        <v>0</v>
      </c>
      <c r="ADT40" s="56">
        <f t="shared" si="745"/>
        <v>0</v>
      </c>
      <c r="ADU40" s="56">
        <f t="shared" si="746"/>
        <v>0</v>
      </c>
      <c r="ADV40" s="56">
        <f t="shared" si="747"/>
        <v>0</v>
      </c>
      <c r="ADW40" s="56">
        <f t="shared" si="748"/>
        <v>0</v>
      </c>
      <c r="ADX40" s="56">
        <f t="shared" si="749"/>
        <v>0</v>
      </c>
      <c r="ADY40" s="56">
        <f t="shared" si="750"/>
        <v>0</v>
      </c>
      <c r="ADZ40" s="56">
        <f t="shared" si="751"/>
        <v>0</v>
      </c>
      <c r="AEA40" s="56">
        <f t="shared" si="752"/>
        <v>0</v>
      </c>
      <c r="AEB40" s="56">
        <f t="shared" si="753"/>
        <v>0</v>
      </c>
      <c r="AEC40" s="56">
        <f t="shared" si="754"/>
        <v>0</v>
      </c>
      <c r="AED40" s="56">
        <f t="shared" si="755"/>
        <v>0</v>
      </c>
      <c r="AEE40" s="56">
        <f t="shared" si="756"/>
        <v>0</v>
      </c>
      <c r="AEF40" s="56">
        <f t="shared" si="757"/>
        <v>0</v>
      </c>
      <c r="AEG40" s="56">
        <f t="shared" si="758"/>
        <v>0</v>
      </c>
      <c r="AEH40" s="56">
        <f t="shared" si="759"/>
        <v>0</v>
      </c>
      <c r="AEI40" s="56">
        <f t="shared" si="760"/>
        <v>0</v>
      </c>
      <c r="AEJ40" s="56">
        <f t="shared" si="761"/>
        <v>0</v>
      </c>
      <c r="AEK40" s="56">
        <f t="shared" si="762"/>
        <v>0</v>
      </c>
      <c r="AEL40" s="56">
        <f t="shared" si="763"/>
        <v>0</v>
      </c>
      <c r="AEM40" s="56">
        <f t="shared" si="764"/>
        <v>0</v>
      </c>
      <c r="AEN40" s="56">
        <f t="shared" si="765"/>
        <v>0</v>
      </c>
      <c r="AEO40" s="56">
        <f t="shared" si="766"/>
        <v>0</v>
      </c>
      <c r="AEP40" s="56">
        <f t="shared" si="767"/>
        <v>0</v>
      </c>
      <c r="AEQ40" s="56">
        <f t="shared" si="768"/>
        <v>0</v>
      </c>
      <c r="AER40" s="56">
        <f t="shared" si="769"/>
        <v>0</v>
      </c>
      <c r="AES40" s="56">
        <f t="shared" si="770"/>
        <v>0</v>
      </c>
      <c r="AET40" s="56">
        <f t="shared" si="771"/>
        <v>0</v>
      </c>
      <c r="AEU40" s="56">
        <f t="shared" si="772"/>
        <v>0</v>
      </c>
      <c r="AEV40" s="56">
        <f t="shared" si="773"/>
        <v>0</v>
      </c>
      <c r="AEW40" s="56">
        <f t="shared" si="774"/>
        <v>0</v>
      </c>
      <c r="AEX40" s="56">
        <f t="shared" si="775"/>
        <v>0</v>
      </c>
      <c r="AEY40" s="56">
        <f t="shared" si="776"/>
        <v>0</v>
      </c>
      <c r="AEZ40" s="56">
        <f t="shared" si="777"/>
        <v>0</v>
      </c>
      <c r="AFA40" s="56">
        <f t="shared" si="778"/>
        <v>0</v>
      </c>
      <c r="AFB40" s="56">
        <f t="shared" si="779"/>
        <v>0</v>
      </c>
      <c r="AFC40" s="56">
        <f t="shared" si="780"/>
        <v>0</v>
      </c>
      <c r="AFD40" s="56">
        <f t="shared" si="781"/>
        <v>0</v>
      </c>
      <c r="AFE40" s="56">
        <f t="shared" si="782"/>
        <v>0</v>
      </c>
      <c r="AFF40" s="56">
        <f t="shared" si="783"/>
        <v>0</v>
      </c>
      <c r="AFG40" s="56">
        <f t="shared" si="784"/>
        <v>0</v>
      </c>
      <c r="AFH40" s="56">
        <f t="shared" si="785"/>
        <v>0</v>
      </c>
      <c r="AFI40" s="56">
        <f t="shared" si="786"/>
        <v>0</v>
      </c>
      <c r="AFJ40" s="56">
        <f t="shared" si="787"/>
        <v>0</v>
      </c>
      <c r="AFK40" s="56">
        <f t="shared" si="788"/>
        <v>0</v>
      </c>
      <c r="AFL40" s="56">
        <f t="shared" si="789"/>
        <v>0</v>
      </c>
      <c r="AFM40" s="56">
        <f t="shared" si="790"/>
        <v>0</v>
      </c>
      <c r="AFN40" s="56">
        <f t="shared" si="791"/>
        <v>0</v>
      </c>
      <c r="AFO40" s="56">
        <f t="shared" si="792"/>
        <v>0</v>
      </c>
      <c r="AFP40" s="56">
        <f t="shared" si="793"/>
        <v>0</v>
      </c>
      <c r="AFQ40" s="56">
        <f t="shared" si="794"/>
        <v>0</v>
      </c>
      <c r="AFR40" s="56">
        <f t="shared" si="795"/>
        <v>0</v>
      </c>
      <c r="AFS40" s="56">
        <f t="shared" si="796"/>
        <v>0</v>
      </c>
      <c r="AFT40" s="56">
        <f t="shared" si="797"/>
        <v>0</v>
      </c>
      <c r="AFU40" s="56">
        <f t="shared" si="798"/>
        <v>0</v>
      </c>
      <c r="AFV40" s="56">
        <f t="shared" si="799"/>
        <v>0</v>
      </c>
      <c r="AFW40" s="56">
        <f t="shared" si="800"/>
        <v>0</v>
      </c>
      <c r="AFX40" s="56">
        <f t="shared" si="801"/>
        <v>0</v>
      </c>
      <c r="AFY40" s="56">
        <f t="shared" si="802"/>
        <v>0</v>
      </c>
      <c r="AFZ40" s="56">
        <f t="shared" si="803"/>
        <v>0</v>
      </c>
      <c r="AGA40" s="56">
        <f t="shared" si="804"/>
        <v>0</v>
      </c>
      <c r="AGB40" s="56">
        <f t="shared" si="805"/>
        <v>0</v>
      </c>
      <c r="AGC40" s="56">
        <f t="shared" si="806"/>
        <v>0</v>
      </c>
      <c r="AGD40" s="56">
        <f t="shared" si="807"/>
        <v>0</v>
      </c>
      <c r="AGE40" s="56">
        <f t="shared" si="808"/>
        <v>0</v>
      </c>
      <c r="AGF40" s="56">
        <f t="shared" si="809"/>
        <v>0</v>
      </c>
      <c r="AGG40" s="56">
        <f t="shared" si="810"/>
        <v>0</v>
      </c>
      <c r="AGH40" s="56">
        <f t="shared" si="811"/>
        <v>0</v>
      </c>
      <c r="AGI40" s="56">
        <f t="shared" si="812"/>
        <v>0</v>
      </c>
      <c r="AGJ40" s="56">
        <f t="shared" si="813"/>
        <v>0</v>
      </c>
      <c r="AGK40" s="56">
        <f t="shared" si="814"/>
        <v>0</v>
      </c>
      <c r="AGL40" s="56">
        <f t="shared" si="815"/>
        <v>0</v>
      </c>
      <c r="AGM40" s="56">
        <f t="shared" si="816"/>
        <v>0</v>
      </c>
      <c r="AGN40" s="56">
        <f t="shared" si="817"/>
        <v>0</v>
      </c>
      <c r="AGO40" s="56">
        <f t="shared" si="818"/>
        <v>0</v>
      </c>
      <c r="AGP40" s="56">
        <f t="shared" si="819"/>
        <v>0</v>
      </c>
      <c r="AGQ40" s="56">
        <f t="shared" si="820"/>
        <v>0</v>
      </c>
      <c r="AGR40" s="56">
        <f t="shared" si="821"/>
        <v>0</v>
      </c>
      <c r="AGS40" s="56">
        <f t="shared" si="822"/>
        <v>0</v>
      </c>
      <c r="AGT40" s="56">
        <f t="shared" si="823"/>
        <v>0</v>
      </c>
      <c r="AGU40" s="56">
        <f t="shared" si="824"/>
        <v>0</v>
      </c>
      <c r="AGV40" s="56">
        <f t="shared" si="825"/>
        <v>0</v>
      </c>
      <c r="AGW40" s="56">
        <f t="shared" si="826"/>
        <v>0</v>
      </c>
      <c r="AGX40" s="56">
        <f t="shared" si="827"/>
        <v>0</v>
      </c>
      <c r="AGY40" s="56">
        <f t="shared" si="828"/>
        <v>0</v>
      </c>
      <c r="AGZ40" s="56">
        <f t="shared" si="829"/>
        <v>0</v>
      </c>
      <c r="AHA40" s="56">
        <f t="shared" si="830"/>
        <v>0</v>
      </c>
      <c r="AHB40" s="56">
        <f t="shared" si="831"/>
        <v>0</v>
      </c>
      <c r="AHC40" s="56">
        <f t="shared" si="832"/>
        <v>0</v>
      </c>
      <c r="AHD40" s="56">
        <f t="shared" si="833"/>
        <v>0</v>
      </c>
      <c r="AHE40" s="56">
        <f t="shared" si="834"/>
        <v>0</v>
      </c>
      <c r="AHF40" s="56">
        <f t="shared" si="835"/>
        <v>0</v>
      </c>
      <c r="AHG40" s="56">
        <f t="shared" si="836"/>
        <v>0</v>
      </c>
      <c r="AHH40" s="56">
        <f t="shared" si="837"/>
        <v>0</v>
      </c>
      <c r="AHI40" s="56">
        <f t="shared" si="838"/>
        <v>0</v>
      </c>
      <c r="AHJ40" s="56">
        <f t="shared" si="839"/>
        <v>0</v>
      </c>
      <c r="AHK40" s="56">
        <f t="shared" si="840"/>
        <v>0</v>
      </c>
      <c r="AHL40" s="56">
        <f t="shared" si="841"/>
        <v>0</v>
      </c>
      <c r="AHM40" s="56">
        <f t="shared" si="842"/>
        <v>0</v>
      </c>
      <c r="AHN40" s="56">
        <f t="shared" si="843"/>
        <v>0</v>
      </c>
      <c r="AHO40" s="56">
        <f t="shared" si="844"/>
        <v>0</v>
      </c>
      <c r="AHP40" s="56">
        <f t="shared" si="845"/>
        <v>0</v>
      </c>
      <c r="AHQ40" s="56">
        <f t="shared" si="846"/>
        <v>0</v>
      </c>
      <c r="AHR40" s="56">
        <f t="shared" si="847"/>
        <v>0</v>
      </c>
      <c r="AHS40" s="56">
        <f t="shared" si="848"/>
        <v>0</v>
      </c>
      <c r="AHT40" s="56">
        <f t="shared" si="849"/>
        <v>0</v>
      </c>
      <c r="AHU40" s="56">
        <f t="shared" si="850"/>
        <v>0</v>
      </c>
      <c r="AHV40" s="56">
        <f t="shared" si="851"/>
        <v>0</v>
      </c>
      <c r="AHW40" s="56">
        <f t="shared" si="852"/>
        <v>0</v>
      </c>
      <c r="AHX40" s="56">
        <f t="shared" si="853"/>
        <v>0</v>
      </c>
      <c r="AHY40" s="56">
        <f t="shared" si="854"/>
        <v>0</v>
      </c>
      <c r="AHZ40" s="56">
        <f t="shared" si="855"/>
        <v>0</v>
      </c>
      <c r="AIA40" s="56">
        <f t="shared" si="856"/>
        <v>0</v>
      </c>
      <c r="AIB40" s="56">
        <f t="shared" si="857"/>
        <v>0</v>
      </c>
      <c r="AIC40" s="56">
        <f t="shared" si="858"/>
        <v>0</v>
      </c>
      <c r="AID40" s="56">
        <f t="shared" si="859"/>
        <v>0</v>
      </c>
      <c r="AIE40" s="56">
        <f t="shared" si="860"/>
        <v>0</v>
      </c>
      <c r="AIF40" s="56">
        <f t="shared" si="861"/>
        <v>0</v>
      </c>
      <c r="AIG40" s="56">
        <f t="shared" si="862"/>
        <v>0</v>
      </c>
      <c r="AIH40" s="56">
        <f t="shared" si="863"/>
        <v>0</v>
      </c>
      <c r="AII40" s="56">
        <f t="shared" si="864"/>
        <v>0</v>
      </c>
      <c r="AIJ40" s="56">
        <f t="shared" si="865"/>
        <v>0</v>
      </c>
      <c r="AIK40" s="56">
        <f t="shared" si="866"/>
        <v>0</v>
      </c>
      <c r="AIL40" s="56">
        <f t="shared" si="867"/>
        <v>0</v>
      </c>
      <c r="AIM40" s="56">
        <f t="shared" si="868"/>
        <v>0</v>
      </c>
      <c r="AIN40" s="56">
        <f t="shared" si="869"/>
        <v>0</v>
      </c>
      <c r="AIO40" s="56">
        <f t="shared" si="870"/>
        <v>0</v>
      </c>
      <c r="AIP40" s="56">
        <f t="shared" si="871"/>
        <v>0</v>
      </c>
      <c r="AIQ40" s="56">
        <f t="shared" si="872"/>
        <v>0</v>
      </c>
      <c r="AIR40" s="56">
        <f t="shared" si="873"/>
        <v>0</v>
      </c>
      <c r="AIS40" s="56">
        <f t="shared" si="874"/>
        <v>0</v>
      </c>
      <c r="AIT40" s="56">
        <f t="shared" si="875"/>
        <v>0</v>
      </c>
      <c r="AIU40" s="56">
        <f t="shared" si="876"/>
        <v>0</v>
      </c>
      <c r="AIV40" s="56">
        <f t="shared" si="877"/>
        <v>0</v>
      </c>
      <c r="AIW40" s="56">
        <f t="shared" si="878"/>
        <v>0</v>
      </c>
      <c r="AIX40" s="56">
        <f t="shared" si="879"/>
        <v>0</v>
      </c>
      <c r="AIY40" s="56">
        <f t="shared" si="880"/>
        <v>0</v>
      </c>
      <c r="AIZ40" s="56">
        <f t="shared" si="881"/>
        <v>0</v>
      </c>
      <c r="AJA40" s="56">
        <f t="shared" si="882"/>
        <v>0</v>
      </c>
      <c r="AJB40" s="56">
        <f t="shared" si="883"/>
        <v>0</v>
      </c>
      <c r="AJC40" s="56">
        <f t="shared" si="884"/>
        <v>0</v>
      </c>
      <c r="AJD40" s="56">
        <f t="shared" si="885"/>
        <v>0</v>
      </c>
      <c r="AJE40" s="56">
        <f t="shared" si="886"/>
        <v>0</v>
      </c>
      <c r="AJF40" s="56">
        <f t="shared" si="887"/>
        <v>0</v>
      </c>
      <c r="AJG40" s="56">
        <f t="shared" si="888"/>
        <v>0</v>
      </c>
      <c r="AJH40" s="56">
        <f t="shared" si="889"/>
        <v>0</v>
      </c>
      <c r="AJI40" s="56">
        <f t="shared" si="890"/>
        <v>0</v>
      </c>
      <c r="AJJ40" s="56">
        <f t="shared" si="891"/>
        <v>0</v>
      </c>
      <c r="AJK40" s="56">
        <f t="shared" si="892"/>
        <v>0</v>
      </c>
      <c r="AJL40" s="56">
        <f t="shared" si="893"/>
        <v>0</v>
      </c>
      <c r="AJM40" s="56">
        <f t="shared" si="894"/>
        <v>0</v>
      </c>
      <c r="AJN40" s="56">
        <f t="shared" si="895"/>
        <v>0</v>
      </c>
      <c r="AJO40" s="56">
        <f t="shared" si="896"/>
        <v>0</v>
      </c>
      <c r="AJP40" s="56">
        <f t="shared" si="897"/>
        <v>0</v>
      </c>
      <c r="AJQ40" s="56">
        <f t="shared" si="898"/>
        <v>0</v>
      </c>
      <c r="AJR40" s="56">
        <f t="shared" si="899"/>
        <v>0</v>
      </c>
      <c r="AJS40" s="56">
        <f t="shared" si="900"/>
        <v>0</v>
      </c>
      <c r="AJT40" s="56">
        <f t="shared" si="901"/>
        <v>0</v>
      </c>
      <c r="AJU40" s="56">
        <f t="shared" si="902"/>
        <v>0</v>
      </c>
      <c r="AJV40" s="56">
        <f t="shared" si="903"/>
        <v>0</v>
      </c>
      <c r="AJW40" s="56">
        <f t="shared" si="904"/>
        <v>0</v>
      </c>
      <c r="AJX40" s="56">
        <f t="shared" si="905"/>
        <v>0</v>
      </c>
      <c r="AJY40" s="56">
        <f t="shared" si="906"/>
        <v>0</v>
      </c>
      <c r="AJZ40" s="56">
        <f t="shared" si="907"/>
        <v>0</v>
      </c>
      <c r="AKA40" s="56">
        <f t="shared" si="908"/>
        <v>0</v>
      </c>
      <c r="AKB40" s="56">
        <f t="shared" si="909"/>
        <v>0</v>
      </c>
      <c r="AKC40" s="56">
        <f t="shared" si="910"/>
        <v>0</v>
      </c>
      <c r="AKD40" s="56">
        <f t="shared" si="911"/>
        <v>0</v>
      </c>
      <c r="AKE40" s="56">
        <f t="shared" si="912"/>
        <v>0</v>
      </c>
      <c r="AKF40" s="56">
        <f t="shared" si="913"/>
        <v>0</v>
      </c>
      <c r="AKG40" s="56">
        <f t="shared" si="914"/>
        <v>0</v>
      </c>
      <c r="AKH40" s="56">
        <f t="shared" si="915"/>
        <v>0</v>
      </c>
      <c r="AKI40" s="56">
        <f t="shared" si="916"/>
        <v>0</v>
      </c>
      <c r="AKJ40" s="56">
        <f t="shared" si="917"/>
        <v>0</v>
      </c>
      <c r="AKK40" s="56">
        <f t="shared" si="918"/>
        <v>0</v>
      </c>
      <c r="AKL40" s="56">
        <f t="shared" si="919"/>
        <v>0</v>
      </c>
      <c r="AKM40" s="56">
        <f t="shared" si="920"/>
        <v>0</v>
      </c>
      <c r="AKN40" s="56">
        <f t="shared" si="921"/>
        <v>0</v>
      </c>
      <c r="AKO40" s="56">
        <f t="shared" si="922"/>
        <v>0</v>
      </c>
      <c r="AKP40" s="56">
        <f t="shared" si="923"/>
        <v>0</v>
      </c>
      <c r="AKQ40" s="56">
        <f t="shared" si="924"/>
        <v>0</v>
      </c>
      <c r="AKR40" s="56">
        <f t="shared" si="925"/>
        <v>0</v>
      </c>
      <c r="AKS40" s="56">
        <f t="shared" si="926"/>
        <v>0</v>
      </c>
      <c r="AKT40" s="56">
        <f t="shared" si="927"/>
        <v>0</v>
      </c>
      <c r="AKU40" s="56">
        <f t="shared" si="928"/>
        <v>0</v>
      </c>
      <c r="AKV40" s="56">
        <f t="shared" si="929"/>
        <v>0</v>
      </c>
      <c r="AKW40" s="56">
        <f t="shared" si="930"/>
        <v>0</v>
      </c>
      <c r="AKX40" s="56">
        <f t="shared" si="931"/>
        <v>0</v>
      </c>
      <c r="AKY40" s="56">
        <f t="shared" si="932"/>
        <v>0</v>
      </c>
      <c r="AKZ40" s="56">
        <f t="shared" si="933"/>
        <v>0</v>
      </c>
      <c r="ALA40" s="56">
        <f t="shared" si="934"/>
        <v>0</v>
      </c>
      <c r="ALB40" s="56">
        <f t="shared" si="935"/>
        <v>0</v>
      </c>
      <c r="ALC40" s="56">
        <f t="shared" si="936"/>
        <v>0</v>
      </c>
      <c r="ALD40" s="56">
        <f t="shared" si="937"/>
        <v>0</v>
      </c>
      <c r="ALE40" s="56">
        <f t="shared" si="938"/>
        <v>0</v>
      </c>
      <c r="ALF40" s="56">
        <f t="shared" si="939"/>
        <v>0</v>
      </c>
      <c r="ALG40" s="56">
        <f t="shared" si="940"/>
        <v>0</v>
      </c>
      <c r="ALH40" s="56">
        <f t="shared" si="941"/>
        <v>0</v>
      </c>
      <c r="ALI40" s="56">
        <f t="shared" si="942"/>
        <v>0</v>
      </c>
      <c r="ALJ40" s="56">
        <f t="shared" si="943"/>
        <v>0</v>
      </c>
      <c r="ALK40" s="56">
        <f t="shared" si="944"/>
        <v>0</v>
      </c>
      <c r="ALL40" s="56">
        <f t="shared" si="945"/>
        <v>0</v>
      </c>
      <c r="ALM40" s="56">
        <f t="shared" si="946"/>
        <v>0</v>
      </c>
      <c r="ALN40" s="56">
        <f t="shared" si="947"/>
        <v>0</v>
      </c>
      <c r="ALO40" s="56">
        <f t="shared" si="948"/>
        <v>0</v>
      </c>
      <c r="ALP40" s="56">
        <f t="shared" si="949"/>
        <v>0</v>
      </c>
      <c r="ALQ40" s="56">
        <f t="shared" si="950"/>
        <v>0</v>
      </c>
      <c r="ALR40" s="56">
        <f t="shared" si="951"/>
        <v>0</v>
      </c>
      <c r="ALS40" s="56">
        <f t="shared" si="952"/>
        <v>0</v>
      </c>
      <c r="ALT40" s="56">
        <f t="shared" si="953"/>
        <v>0</v>
      </c>
      <c r="ALU40" s="56">
        <f t="shared" si="954"/>
        <v>0</v>
      </c>
      <c r="ALV40" s="56">
        <f t="shared" si="955"/>
        <v>0</v>
      </c>
      <c r="ALW40" s="56">
        <f t="shared" si="956"/>
        <v>0</v>
      </c>
      <c r="ALX40" s="56">
        <f t="shared" si="957"/>
        <v>0</v>
      </c>
      <c r="ALY40" s="56">
        <f t="shared" si="958"/>
        <v>0</v>
      </c>
      <c r="ALZ40" s="56">
        <f t="shared" si="959"/>
        <v>0</v>
      </c>
      <c r="AMA40" s="56">
        <f t="shared" si="960"/>
        <v>0</v>
      </c>
      <c r="AMB40" s="56">
        <f t="shared" si="961"/>
        <v>0</v>
      </c>
      <c r="AMC40" s="56">
        <f t="shared" si="962"/>
        <v>0</v>
      </c>
      <c r="AMD40" s="56">
        <f t="shared" si="963"/>
        <v>0</v>
      </c>
      <c r="AME40" s="56">
        <f t="shared" si="964"/>
        <v>0</v>
      </c>
      <c r="AMF40" s="56">
        <f t="shared" si="965"/>
        <v>0</v>
      </c>
      <c r="AMG40" s="56">
        <f t="shared" si="966"/>
        <v>0</v>
      </c>
      <c r="AMH40" s="56">
        <f t="shared" si="967"/>
        <v>0</v>
      </c>
      <c r="AMI40" s="56">
        <f t="shared" si="968"/>
        <v>0</v>
      </c>
      <c r="AMJ40" s="56">
        <f t="shared" si="969"/>
        <v>0</v>
      </c>
      <c r="AMK40" s="56">
        <f t="shared" si="970"/>
        <v>0</v>
      </c>
      <c r="AML40" s="56">
        <f t="shared" si="971"/>
        <v>0</v>
      </c>
      <c r="AMM40" s="56">
        <f t="shared" si="972"/>
        <v>0</v>
      </c>
      <c r="AMN40" s="56">
        <f t="shared" si="973"/>
        <v>0</v>
      </c>
      <c r="AMO40" s="56">
        <f t="shared" si="974"/>
        <v>0</v>
      </c>
      <c r="AMP40" s="56">
        <f t="shared" si="975"/>
        <v>0</v>
      </c>
      <c r="AMQ40" s="56">
        <f t="shared" si="976"/>
        <v>0</v>
      </c>
      <c r="AMR40" s="56">
        <f t="shared" si="977"/>
        <v>0</v>
      </c>
      <c r="AMS40" s="56">
        <f t="shared" si="978"/>
        <v>0</v>
      </c>
      <c r="AMT40" s="56">
        <f t="shared" si="979"/>
        <v>0</v>
      </c>
      <c r="AMU40" s="56">
        <f t="shared" si="980"/>
        <v>0</v>
      </c>
      <c r="AMV40" s="56">
        <f t="shared" si="981"/>
        <v>0</v>
      </c>
      <c r="AMW40" s="56">
        <f t="shared" si="982"/>
        <v>0</v>
      </c>
      <c r="AMX40" s="56">
        <f t="shared" si="983"/>
        <v>0</v>
      </c>
      <c r="AMY40" s="56">
        <f t="shared" si="984"/>
        <v>0</v>
      </c>
      <c r="AMZ40" s="56">
        <f t="shared" si="985"/>
        <v>0</v>
      </c>
      <c r="ANA40" s="56">
        <f t="shared" si="986"/>
        <v>0</v>
      </c>
      <c r="ANB40" s="56">
        <f t="shared" si="987"/>
        <v>0</v>
      </c>
      <c r="ANC40" s="56">
        <f t="shared" si="988"/>
        <v>0</v>
      </c>
      <c r="AND40" s="56">
        <f t="shared" si="989"/>
        <v>0</v>
      </c>
      <c r="ANE40" s="56">
        <f t="shared" si="990"/>
        <v>0</v>
      </c>
      <c r="ANF40" s="56">
        <f t="shared" si="991"/>
        <v>0</v>
      </c>
      <c r="ANG40" s="56">
        <f t="shared" si="992"/>
        <v>0</v>
      </c>
      <c r="ANH40" s="56">
        <f t="shared" si="993"/>
        <v>0</v>
      </c>
      <c r="ANI40" s="56">
        <f t="shared" si="994"/>
        <v>0</v>
      </c>
      <c r="ANJ40" s="56">
        <f t="shared" si="995"/>
        <v>0</v>
      </c>
      <c r="ANK40" s="56">
        <f t="shared" si="996"/>
        <v>0</v>
      </c>
      <c r="ANL40" s="56">
        <f t="shared" si="997"/>
        <v>0</v>
      </c>
      <c r="ANM40" s="56">
        <f t="shared" si="998"/>
        <v>0</v>
      </c>
      <c r="ANN40" s="56">
        <f t="shared" si="999"/>
        <v>0</v>
      </c>
      <c r="ANO40" s="56">
        <f t="shared" si="1000"/>
        <v>0</v>
      </c>
      <c r="ANP40" s="56">
        <f t="shared" si="1001"/>
        <v>0</v>
      </c>
      <c r="ANQ40" s="56">
        <f t="shared" si="1002"/>
        <v>0</v>
      </c>
      <c r="ANR40" s="56">
        <f t="shared" si="1003"/>
        <v>0</v>
      </c>
      <c r="ANS40" s="56">
        <f t="shared" si="1004"/>
        <v>0</v>
      </c>
      <c r="ANT40" s="56">
        <f t="shared" si="1005"/>
        <v>0</v>
      </c>
      <c r="ANU40" s="56">
        <f t="shared" si="1006"/>
        <v>0</v>
      </c>
      <c r="ANV40" s="56">
        <f t="shared" si="1007"/>
        <v>0</v>
      </c>
      <c r="ANW40" s="56">
        <f t="shared" si="1008"/>
        <v>0</v>
      </c>
      <c r="ANX40" s="56">
        <f t="shared" si="1009"/>
        <v>0</v>
      </c>
      <c r="ANY40" s="56">
        <f t="shared" si="1010"/>
        <v>0</v>
      </c>
      <c r="ANZ40" s="56">
        <f t="shared" si="1011"/>
        <v>0</v>
      </c>
      <c r="AOA40" s="56">
        <f t="shared" si="1012"/>
        <v>0</v>
      </c>
      <c r="AOB40" s="56">
        <f t="shared" si="1013"/>
        <v>0</v>
      </c>
      <c r="AOC40" s="56">
        <f t="shared" si="1014"/>
        <v>0</v>
      </c>
      <c r="AOD40" s="56">
        <f t="shared" si="1015"/>
        <v>0</v>
      </c>
      <c r="AOE40" s="56">
        <f t="shared" si="1016"/>
        <v>0</v>
      </c>
      <c r="AOF40" s="56">
        <f t="shared" si="1017"/>
        <v>0</v>
      </c>
      <c r="AOG40" s="56">
        <f t="shared" si="1018"/>
        <v>0</v>
      </c>
      <c r="AOH40" s="56">
        <f t="shared" si="1019"/>
        <v>0</v>
      </c>
      <c r="AOI40" s="56">
        <f t="shared" si="1020"/>
        <v>0</v>
      </c>
      <c r="AOJ40" s="56">
        <f t="shared" si="1021"/>
        <v>0</v>
      </c>
      <c r="AOK40" s="56">
        <f t="shared" si="1022"/>
        <v>0</v>
      </c>
      <c r="AOL40" s="56">
        <f t="shared" si="1023"/>
        <v>0</v>
      </c>
      <c r="AOM40" s="56">
        <f t="shared" si="1024"/>
        <v>0</v>
      </c>
      <c r="AON40" s="56">
        <f t="shared" si="1025"/>
        <v>0</v>
      </c>
      <c r="AOO40" s="56">
        <f t="shared" si="1026"/>
        <v>0</v>
      </c>
      <c r="AOP40" s="56">
        <f t="shared" si="1027"/>
        <v>0</v>
      </c>
      <c r="AOQ40" s="56">
        <f t="shared" si="1028"/>
        <v>0</v>
      </c>
      <c r="AOR40" s="56">
        <f t="shared" si="1029"/>
        <v>0</v>
      </c>
      <c r="AOS40" s="56">
        <f t="shared" si="1030"/>
        <v>0</v>
      </c>
      <c r="AOT40" s="56">
        <f t="shared" si="1031"/>
        <v>0</v>
      </c>
      <c r="AOU40" s="56">
        <f t="shared" si="1032"/>
        <v>0</v>
      </c>
      <c r="AOV40" s="56">
        <f t="shared" si="1033"/>
        <v>0</v>
      </c>
      <c r="AOW40" s="56">
        <f t="shared" si="1034"/>
        <v>0</v>
      </c>
      <c r="AOX40" s="56">
        <f t="shared" si="1035"/>
        <v>0</v>
      </c>
      <c r="AOY40" s="56">
        <f t="shared" si="1036"/>
        <v>0</v>
      </c>
      <c r="AOZ40" s="56">
        <f t="shared" si="1037"/>
        <v>0</v>
      </c>
      <c r="APA40" s="56">
        <f t="shared" si="1038"/>
        <v>0</v>
      </c>
      <c r="APB40" s="56">
        <f t="shared" si="1039"/>
        <v>0</v>
      </c>
      <c r="APC40" s="56">
        <f t="shared" si="1040"/>
        <v>0</v>
      </c>
      <c r="APD40" s="56">
        <f t="shared" si="1041"/>
        <v>0</v>
      </c>
      <c r="APE40" s="56">
        <f t="shared" si="1042"/>
        <v>0</v>
      </c>
      <c r="APF40" s="56">
        <f t="shared" si="1043"/>
        <v>0</v>
      </c>
      <c r="APG40" s="56">
        <f t="shared" si="1044"/>
        <v>0</v>
      </c>
      <c r="APH40" s="56">
        <f t="shared" si="1045"/>
        <v>0</v>
      </c>
      <c r="API40" s="56">
        <f t="shared" si="1046"/>
        <v>0</v>
      </c>
      <c r="APJ40" s="56">
        <f t="shared" si="1047"/>
        <v>0</v>
      </c>
      <c r="APK40" s="56">
        <f t="shared" si="1048"/>
        <v>0</v>
      </c>
      <c r="APL40" s="56">
        <f t="shared" si="1049"/>
        <v>0</v>
      </c>
      <c r="APM40" s="56">
        <f t="shared" si="1050"/>
        <v>0</v>
      </c>
      <c r="APN40" s="56">
        <f t="shared" si="1051"/>
        <v>0</v>
      </c>
      <c r="APO40" s="56">
        <f t="shared" si="1052"/>
        <v>0</v>
      </c>
      <c r="APP40" s="56">
        <f t="shared" si="1053"/>
        <v>0</v>
      </c>
      <c r="APQ40" s="56">
        <f t="shared" si="1054"/>
        <v>0</v>
      </c>
      <c r="APR40" s="56">
        <f t="shared" si="1055"/>
        <v>0</v>
      </c>
      <c r="APS40" s="56">
        <f t="shared" si="1056"/>
        <v>0</v>
      </c>
      <c r="APT40" s="56">
        <f t="shared" si="1057"/>
        <v>0</v>
      </c>
      <c r="APU40" s="56">
        <f t="shared" si="1058"/>
        <v>0</v>
      </c>
      <c r="APV40" s="56">
        <f t="shared" si="1059"/>
        <v>0</v>
      </c>
      <c r="APW40" s="56">
        <f t="shared" si="1060"/>
        <v>0</v>
      </c>
      <c r="APX40" s="56">
        <f t="shared" si="1061"/>
        <v>0</v>
      </c>
      <c r="APY40" s="56">
        <f t="shared" si="1062"/>
        <v>0</v>
      </c>
      <c r="APZ40" s="56">
        <f t="shared" si="1063"/>
        <v>0</v>
      </c>
      <c r="AQA40" s="56">
        <f t="shared" si="1064"/>
        <v>0</v>
      </c>
      <c r="AQB40" s="56">
        <f t="shared" si="1065"/>
        <v>0</v>
      </c>
      <c r="AQC40" s="56">
        <f t="shared" si="1066"/>
        <v>0</v>
      </c>
      <c r="AQD40" s="56">
        <f t="shared" si="1067"/>
        <v>0</v>
      </c>
      <c r="AQE40" s="56">
        <f t="shared" si="1068"/>
        <v>0</v>
      </c>
      <c r="AQF40" s="56">
        <f t="shared" si="1069"/>
        <v>0</v>
      </c>
      <c r="AQG40" s="56">
        <f t="shared" si="1070"/>
        <v>0</v>
      </c>
      <c r="AQH40" s="56">
        <f t="shared" si="1071"/>
        <v>0</v>
      </c>
      <c r="AQI40" s="56">
        <f t="shared" si="1072"/>
        <v>0</v>
      </c>
      <c r="AQJ40" s="56">
        <f t="shared" si="1073"/>
        <v>0</v>
      </c>
      <c r="AQK40" s="56">
        <f t="shared" si="1074"/>
        <v>0</v>
      </c>
      <c r="AQL40" s="56">
        <f t="shared" si="1075"/>
        <v>0</v>
      </c>
      <c r="AQM40" s="56">
        <f t="shared" si="1076"/>
        <v>0</v>
      </c>
      <c r="AQN40" s="56">
        <f t="shared" si="1077"/>
        <v>0</v>
      </c>
      <c r="AQO40" s="56">
        <f t="shared" si="1078"/>
        <v>0</v>
      </c>
      <c r="AQP40" s="56">
        <f t="shared" si="1079"/>
        <v>0</v>
      </c>
      <c r="AQQ40" s="56">
        <f t="shared" si="1080"/>
        <v>0</v>
      </c>
      <c r="AQR40" s="56">
        <f t="shared" si="1081"/>
        <v>0</v>
      </c>
      <c r="AQS40" s="56">
        <f t="shared" si="1082"/>
        <v>0</v>
      </c>
      <c r="AQT40" s="56">
        <f t="shared" si="1083"/>
        <v>0</v>
      </c>
      <c r="AQU40" s="56">
        <f t="shared" si="1084"/>
        <v>0</v>
      </c>
      <c r="AQV40" s="56">
        <f t="shared" si="1085"/>
        <v>0</v>
      </c>
      <c r="AQW40" s="56">
        <f t="shared" si="1086"/>
        <v>0</v>
      </c>
      <c r="AQX40" s="56">
        <f t="shared" si="1087"/>
        <v>0</v>
      </c>
      <c r="AQY40" s="56">
        <f t="shared" si="1088"/>
        <v>0</v>
      </c>
      <c r="AQZ40" s="56">
        <f t="shared" si="1089"/>
        <v>0</v>
      </c>
      <c r="ARA40" s="56">
        <f t="shared" si="1090"/>
        <v>0</v>
      </c>
      <c r="ARB40" s="56">
        <f t="shared" si="1091"/>
        <v>0</v>
      </c>
      <c r="ARC40" s="56">
        <f t="shared" si="1092"/>
        <v>0</v>
      </c>
      <c r="ARD40" s="56">
        <f t="shared" si="1093"/>
        <v>0</v>
      </c>
      <c r="ARE40" s="56">
        <f t="shared" si="1094"/>
        <v>0</v>
      </c>
      <c r="ARF40" s="56">
        <f t="shared" si="1095"/>
        <v>0</v>
      </c>
      <c r="ARG40" s="56">
        <f t="shared" si="1096"/>
        <v>0</v>
      </c>
      <c r="ARH40" s="56">
        <f t="shared" si="1097"/>
        <v>0</v>
      </c>
      <c r="ARI40" s="56">
        <f t="shared" si="1098"/>
        <v>0</v>
      </c>
      <c r="ARJ40" s="56">
        <f t="shared" si="1099"/>
        <v>0</v>
      </c>
      <c r="ARK40" s="56">
        <f t="shared" si="1100"/>
        <v>0</v>
      </c>
      <c r="ARL40" s="56">
        <f t="shared" si="1101"/>
        <v>0</v>
      </c>
      <c r="ARM40" s="56">
        <f t="shared" si="1102"/>
        <v>0</v>
      </c>
      <c r="ARN40" s="56">
        <f t="shared" si="1103"/>
        <v>0</v>
      </c>
      <c r="ARO40" s="56">
        <f t="shared" si="1104"/>
        <v>0</v>
      </c>
      <c r="ARP40" s="56">
        <f t="shared" si="1105"/>
        <v>0</v>
      </c>
      <c r="ARQ40" s="56">
        <f t="shared" si="1106"/>
        <v>0</v>
      </c>
      <c r="ARR40" s="56">
        <f t="shared" si="1107"/>
        <v>0</v>
      </c>
      <c r="ARS40" s="56">
        <f t="shared" si="1108"/>
        <v>0</v>
      </c>
      <c r="ART40" s="56">
        <f t="shared" si="1109"/>
        <v>0</v>
      </c>
      <c r="ARU40" s="56">
        <f t="shared" si="1110"/>
        <v>0</v>
      </c>
      <c r="ARV40" s="56">
        <f t="shared" si="1111"/>
        <v>0</v>
      </c>
      <c r="ARW40" s="56">
        <f t="shared" si="1112"/>
        <v>0</v>
      </c>
      <c r="ARX40" s="56">
        <f t="shared" si="1113"/>
        <v>0</v>
      </c>
      <c r="ARY40" s="56">
        <f t="shared" si="1114"/>
        <v>0</v>
      </c>
      <c r="ARZ40" s="56">
        <f t="shared" si="1115"/>
        <v>0</v>
      </c>
      <c r="ASA40" s="56">
        <f t="shared" si="1116"/>
        <v>0</v>
      </c>
      <c r="ASB40" s="56">
        <f t="shared" si="1117"/>
        <v>0</v>
      </c>
      <c r="ASC40" s="56">
        <f t="shared" si="1118"/>
        <v>0</v>
      </c>
      <c r="ASD40" s="56">
        <f t="shared" si="1119"/>
        <v>0</v>
      </c>
      <c r="ASE40" s="56">
        <f t="shared" si="1120"/>
        <v>0</v>
      </c>
      <c r="ASF40" s="56">
        <f t="shared" si="1121"/>
        <v>0</v>
      </c>
      <c r="ASG40" s="56">
        <f t="shared" si="1122"/>
        <v>0</v>
      </c>
      <c r="ASH40" s="56">
        <f t="shared" si="1123"/>
        <v>0</v>
      </c>
      <c r="ASI40" s="56">
        <f t="shared" si="1124"/>
        <v>0</v>
      </c>
      <c r="ASJ40" s="56">
        <f t="shared" si="1125"/>
        <v>0</v>
      </c>
      <c r="ASK40" s="56">
        <f t="shared" si="1126"/>
        <v>0</v>
      </c>
      <c r="ASL40" s="56">
        <f t="shared" si="1127"/>
        <v>0</v>
      </c>
      <c r="ASM40" s="56">
        <f t="shared" si="1128"/>
        <v>0</v>
      </c>
      <c r="ASN40" s="56">
        <f t="shared" si="1129"/>
        <v>0</v>
      </c>
      <c r="ASO40" s="56">
        <f t="shared" si="1130"/>
        <v>0</v>
      </c>
      <c r="ASP40" s="56">
        <f t="shared" si="1131"/>
        <v>0</v>
      </c>
      <c r="ASQ40" s="56">
        <f t="shared" si="1132"/>
        <v>0</v>
      </c>
      <c r="ASR40" s="56">
        <f t="shared" si="1133"/>
        <v>0</v>
      </c>
      <c r="ASS40" s="56">
        <f t="shared" si="1134"/>
        <v>0</v>
      </c>
      <c r="AST40" s="56">
        <f t="shared" si="1135"/>
        <v>0</v>
      </c>
      <c r="ASU40" s="56">
        <f t="shared" si="1136"/>
        <v>0</v>
      </c>
      <c r="ASV40" s="56">
        <f t="shared" si="1137"/>
        <v>0</v>
      </c>
      <c r="ASW40" s="56">
        <f t="shared" si="1138"/>
        <v>0</v>
      </c>
      <c r="ASX40" s="56">
        <f t="shared" si="1139"/>
        <v>0</v>
      </c>
      <c r="ASY40" s="56">
        <f t="shared" si="1140"/>
        <v>0</v>
      </c>
      <c r="ASZ40" s="56">
        <f t="shared" si="1141"/>
        <v>0</v>
      </c>
      <c r="ATA40" s="56">
        <f t="shared" si="1142"/>
        <v>0</v>
      </c>
      <c r="ATB40" s="56">
        <f t="shared" si="1143"/>
        <v>0</v>
      </c>
      <c r="ATC40" s="56">
        <f t="shared" si="1144"/>
        <v>0</v>
      </c>
      <c r="ATD40" s="56">
        <f t="shared" si="1145"/>
        <v>0</v>
      </c>
      <c r="ATE40" s="56">
        <f t="shared" si="1146"/>
        <v>0</v>
      </c>
      <c r="ATF40" s="56">
        <f t="shared" si="1147"/>
        <v>0</v>
      </c>
      <c r="ATG40" s="56">
        <f t="shared" si="1148"/>
        <v>0</v>
      </c>
      <c r="ATH40" s="56">
        <f t="shared" si="1149"/>
        <v>0</v>
      </c>
      <c r="ATI40" s="56">
        <f t="shared" si="1150"/>
        <v>0</v>
      </c>
      <c r="ATJ40" s="56">
        <f t="shared" si="1151"/>
        <v>0</v>
      </c>
      <c r="ATK40" s="56">
        <f t="shared" si="1152"/>
        <v>0</v>
      </c>
      <c r="ATL40" s="56">
        <f t="shared" si="1153"/>
        <v>0</v>
      </c>
      <c r="ATM40" s="56">
        <f t="shared" si="1154"/>
        <v>0</v>
      </c>
      <c r="ATN40" s="56">
        <f t="shared" si="1155"/>
        <v>0</v>
      </c>
      <c r="ATO40" s="56">
        <f t="shared" si="1156"/>
        <v>0</v>
      </c>
      <c r="ATP40" s="56">
        <f t="shared" si="1157"/>
        <v>0</v>
      </c>
      <c r="ATQ40" s="56">
        <f t="shared" si="1158"/>
        <v>0</v>
      </c>
      <c r="ATR40" s="56">
        <f t="shared" si="1159"/>
        <v>0</v>
      </c>
      <c r="ATS40" s="56">
        <f t="shared" si="1160"/>
        <v>0</v>
      </c>
      <c r="ATT40" s="56">
        <f t="shared" si="1161"/>
        <v>0</v>
      </c>
      <c r="ATU40" s="56">
        <f t="shared" si="1162"/>
        <v>0</v>
      </c>
      <c r="ATV40" s="56">
        <f t="shared" si="1163"/>
        <v>0</v>
      </c>
      <c r="ATW40" s="56">
        <f t="shared" si="1164"/>
        <v>0</v>
      </c>
      <c r="ATX40" s="56">
        <f t="shared" si="1165"/>
        <v>0</v>
      </c>
      <c r="ATY40" s="56">
        <f t="shared" si="1166"/>
        <v>0</v>
      </c>
      <c r="ATZ40" s="56">
        <f t="shared" si="1167"/>
        <v>0</v>
      </c>
      <c r="AUA40" s="56">
        <f t="shared" si="1168"/>
        <v>0</v>
      </c>
      <c r="AUB40" s="56">
        <f t="shared" si="1169"/>
        <v>0</v>
      </c>
      <c r="AUC40" s="56">
        <f t="shared" si="1170"/>
        <v>0</v>
      </c>
      <c r="AUD40" s="56">
        <f t="shared" si="1171"/>
        <v>0</v>
      </c>
      <c r="AUE40" s="56">
        <f t="shared" si="1172"/>
        <v>0</v>
      </c>
      <c r="AUF40" s="56">
        <f t="shared" si="1173"/>
        <v>0</v>
      </c>
      <c r="AUG40" s="56">
        <f t="shared" si="1174"/>
        <v>0</v>
      </c>
      <c r="AUH40" s="56">
        <f t="shared" si="1175"/>
        <v>0</v>
      </c>
      <c r="AUI40" s="56">
        <f t="shared" si="1176"/>
        <v>0</v>
      </c>
      <c r="AUJ40" s="56">
        <f t="shared" si="1177"/>
        <v>0</v>
      </c>
      <c r="AUK40" s="56">
        <f t="shared" si="1178"/>
        <v>0</v>
      </c>
      <c r="AUL40" s="56">
        <f t="shared" si="1179"/>
        <v>0</v>
      </c>
      <c r="AUM40" s="56">
        <f t="shared" si="1180"/>
        <v>0</v>
      </c>
      <c r="AUN40" s="56">
        <f t="shared" si="1181"/>
        <v>0</v>
      </c>
      <c r="AUO40" s="56">
        <f t="shared" si="1182"/>
        <v>0</v>
      </c>
      <c r="AUP40" s="56">
        <f t="shared" si="1183"/>
        <v>0</v>
      </c>
      <c r="AUQ40" s="56">
        <f t="shared" si="1184"/>
        <v>0</v>
      </c>
      <c r="AUR40" s="56">
        <f t="shared" si="1185"/>
        <v>0</v>
      </c>
      <c r="AUS40" s="56">
        <f t="shared" si="1186"/>
        <v>0</v>
      </c>
      <c r="AUT40" s="56">
        <f t="shared" si="1187"/>
        <v>0</v>
      </c>
      <c r="AUU40" s="56">
        <f t="shared" si="1188"/>
        <v>0</v>
      </c>
      <c r="AUV40" s="56">
        <f t="shared" si="1189"/>
        <v>0</v>
      </c>
      <c r="AUW40" s="56">
        <f t="shared" si="1190"/>
        <v>0</v>
      </c>
      <c r="AUX40" s="56">
        <f t="shared" si="1191"/>
        <v>0</v>
      </c>
      <c r="AUY40" s="56">
        <f t="shared" si="1192"/>
        <v>0</v>
      </c>
      <c r="AUZ40" s="56">
        <f t="shared" si="1193"/>
        <v>0</v>
      </c>
      <c r="AVA40" s="56">
        <f t="shared" si="1194"/>
        <v>0</v>
      </c>
      <c r="AVB40" s="56">
        <f t="shared" si="1195"/>
        <v>0</v>
      </c>
      <c r="AVC40" s="56">
        <f t="shared" si="1196"/>
        <v>0</v>
      </c>
      <c r="AVD40" s="56">
        <f t="shared" si="1197"/>
        <v>0</v>
      </c>
      <c r="AVE40" s="56">
        <f t="shared" si="1198"/>
        <v>0</v>
      </c>
      <c r="AVF40" s="56">
        <f t="shared" si="1199"/>
        <v>0</v>
      </c>
      <c r="AVG40" s="56">
        <f t="shared" si="1200"/>
        <v>0</v>
      </c>
      <c r="AVH40" s="56">
        <f t="shared" si="1201"/>
        <v>0</v>
      </c>
      <c r="AVI40" s="56">
        <f t="shared" si="1202"/>
        <v>0</v>
      </c>
      <c r="AVJ40" s="56">
        <f t="shared" si="1203"/>
        <v>0</v>
      </c>
      <c r="AVK40" s="56">
        <f t="shared" si="1204"/>
        <v>0</v>
      </c>
      <c r="AVL40" s="56">
        <f t="shared" si="1205"/>
        <v>0</v>
      </c>
      <c r="AVM40" s="56">
        <f t="shared" si="1206"/>
        <v>0</v>
      </c>
      <c r="AVN40" s="56">
        <f t="shared" si="1207"/>
        <v>0</v>
      </c>
      <c r="AVO40" s="56">
        <f t="shared" si="1208"/>
        <v>0</v>
      </c>
      <c r="AVP40" s="56">
        <f t="shared" si="1209"/>
        <v>0</v>
      </c>
      <c r="AVQ40" s="56">
        <f t="shared" si="1210"/>
        <v>0</v>
      </c>
      <c r="AVR40" s="56">
        <f t="shared" si="1211"/>
        <v>0</v>
      </c>
      <c r="AVS40" s="56">
        <f t="shared" si="1212"/>
        <v>0</v>
      </c>
      <c r="AVT40" s="56">
        <f t="shared" si="1213"/>
        <v>0</v>
      </c>
      <c r="AVU40" s="56">
        <f t="shared" si="1214"/>
        <v>0</v>
      </c>
      <c r="AVV40" s="56">
        <f t="shared" si="1215"/>
        <v>0</v>
      </c>
      <c r="AVW40" s="56">
        <f t="shared" si="1216"/>
        <v>0</v>
      </c>
      <c r="AVX40" s="56">
        <f t="shared" si="1217"/>
        <v>0</v>
      </c>
      <c r="AVY40" s="56">
        <f t="shared" si="1218"/>
        <v>0</v>
      </c>
      <c r="AVZ40" s="56">
        <f t="shared" si="1219"/>
        <v>0</v>
      </c>
      <c r="AWA40" s="56">
        <f t="shared" si="1220"/>
        <v>0</v>
      </c>
      <c r="AWB40" s="56">
        <f t="shared" si="1221"/>
        <v>0</v>
      </c>
      <c r="AWC40" s="56">
        <f t="shared" si="1222"/>
        <v>0</v>
      </c>
      <c r="AWD40" s="56">
        <f t="shared" si="1223"/>
        <v>0</v>
      </c>
      <c r="AWE40" s="56">
        <f t="shared" si="1224"/>
        <v>0</v>
      </c>
      <c r="AWF40" s="56">
        <f t="shared" si="1225"/>
        <v>0</v>
      </c>
      <c r="AWG40" s="56">
        <f t="shared" si="1226"/>
        <v>0</v>
      </c>
      <c r="AWH40" s="56">
        <f t="shared" si="1227"/>
        <v>0</v>
      </c>
      <c r="AWI40" s="56">
        <f t="shared" si="1228"/>
        <v>0</v>
      </c>
      <c r="AWJ40" s="56">
        <f t="shared" si="1229"/>
        <v>0</v>
      </c>
      <c r="AWK40" s="56">
        <f t="shared" si="1230"/>
        <v>0</v>
      </c>
      <c r="AWL40" s="56">
        <f t="shared" si="1231"/>
        <v>0</v>
      </c>
      <c r="AWM40" s="56">
        <f t="shared" si="1232"/>
        <v>0</v>
      </c>
      <c r="AWN40" s="56">
        <f t="shared" si="1233"/>
        <v>0</v>
      </c>
      <c r="AWO40" s="56">
        <f t="shared" si="1234"/>
        <v>0</v>
      </c>
      <c r="AWP40" s="56">
        <f t="shared" si="1235"/>
        <v>0</v>
      </c>
      <c r="AWQ40" s="56">
        <f t="shared" si="1236"/>
        <v>0</v>
      </c>
      <c r="AWR40" s="56">
        <f t="shared" si="1237"/>
        <v>0</v>
      </c>
      <c r="AWS40" s="56">
        <f t="shared" si="1238"/>
        <v>0</v>
      </c>
      <c r="AWT40" s="56">
        <f t="shared" si="1239"/>
        <v>0</v>
      </c>
      <c r="AWU40" s="56">
        <f t="shared" si="1240"/>
        <v>0</v>
      </c>
      <c r="AWV40" s="56">
        <f t="shared" si="1241"/>
        <v>0</v>
      </c>
      <c r="AWW40" s="56">
        <f t="shared" si="1242"/>
        <v>0</v>
      </c>
      <c r="AWX40" s="56">
        <f t="shared" si="1243"/>
        <v>0</v>
      </c>
      <c r="AWY40" s="56">
        <f t="shared" si="1244"/>
        <v>0</v>
      </c>
      <c r="AWZ40" s="56">
        <f t="shared" si="1245"/>
        <v>0</v>
      </c>
      <c r="AXA40" s="56">
        <f t="shared" si="1246"/>
        <v>0</v>
      </c>
      <c r="AXB40" s="56">
        <f t="shared" si="1247"/>
        <v>0</v>
      </c>
      <c r="AXC40" s="56">
        <f t="shared" si="1248"/>
        <v>0</v>
      </c>
      <c r="AXD40" s="56">
        <f t="shared" si="1249"/>
        <v>0</v>
      </c>
      <c r="AXE40" s="56">
        <f t="shared" si="1250"/>
        <v>0</v>
      </c>
      <c r="AXF40" s="56">
        <f t="shared" si="1251"/>
        <v>0</v>
      </c>
      <c r="AXG40" s="56">
        <f t="shared" si="1252"/>
        <v>0</v>
      </c>
      <c r="AXH40" s="56">
        <f t="shared" si="1253"/>
        <v>0</v>
      </c>
      <c r="AXI40" s="56">
        <f t="shared" si="1254"/>
        <v>0</v>
      </c>
      <c r="AXJ40" s="56">
        <f t="shared" si="1255"/>
        <v>0</v>
      </c>
      <c r="AXK40" s="56">
        <f t="shared" si="1256"/>
        <v>0</v>
      </c>
      <c r="AXL40" s="56">
        <f t="shared" si="1257"/>
        <v>0</v>
      </c>
      <c r="AXM40" s="56">
        <f t="shared" si="1258"/>
        <v>0</v>
      </c>
      <c r="AXN40" s="56">
        <f t="shared" si="1259"/>
        <v>0</v>
      </c>
      <c r="AXO40" s="56">
        <f t="shared" si="1260"/>
        <v>0</v>
      </c>
      <c r="AXP40" s="56">
        <f t="shared" si="1261"/>
        <v>0</v>
      </c>
      <c r="AXQ40" s="56">
        <f t="shared" si="1262"/>
        <v>0</v>
      </c>
      <c r="AXR40" s="56">
        <f t="shared" si="1263"/>
        <v>0</v>
      </c>
      <c r="AXS40" s="56">
        <f t="shared" si="1264"/>
        <v>0</v>
      </c>
      <c r="AXT40" s="56">
        <f t="shared" si="1265"/>
        <v>0</v>
      </c>
      <c r="AXU40" s="56">
        <f t="shared" si="1266"/>
        <v>0</v>
      </c>
      <c r="AXV40" s="56">
        <f t="shared" si="1267"/>
        <v>0</v>
      </c>
      <c r="AXW40" s="56">
        <f t="shared" si="1268"/>
        <v>0</v>
      </c>
      <c r="AXX40" s="56">
        <f t="shared" si="1269"/>
        <v>0</v>
      </c>
      <c r="AXY40" s="56">
        <f t="shared" si="1270"/>
        <v>0</v>
      </c>
      <c r="AXZ40" s="56">
        <f t="shared" si="1271"/>
        <v>0</v>
      </c>
      <c r="AYA40" s="56">
        <f t="shared" si="1272"/>
        <v>0</v>
      </c>
      <c r="AYB40" s="56">
        <f t="shared" si="1273"/>
        <v>0</v>
      </c>
      <c r="AYC40" s="56">
        <f t="shared" si="1274"/>
        <v>0</v>
      </c>
      <c r="AYD40" s="56">
        <f t="shared" si="1275"/>
        <v>0</v>
      </c>
      <c r="AYE40" s="56">
        <f t="shared" si="1276"/>
        <v>0</v>
      </c>
      <c r="AYF40" s="56">
        <f t="shared" si="1277"/>
        <v>0</v>
      </c>
      <c r="AYG40" s="56">
        <f t="shared" si="1278"/>
        <v>0</v>
      </c>
      <c r="AYH40" s="56">
        <f t="shared" si="1279"/>
        <v>0</v>
      </c>
      <c r="AYI40" s="56">
        <f t="shared" si="1280"/>
        <v>0</v>
      </c>
      <c r="AYJ40" s="56">
        <f t="shared" si="1281"/>
        <v>0</v>
      </c>
      <c r="AYK40" s="56">
        <f t="shared" si="1282"/>
        <v>0</v>
      </c>
      <c r="AYL40" s="56">
        <f t="shared" si="1283"/>
        <v>0</v>
      </c>
      <c r="AYM40" s="56">
        <f t="shared" si="1284"/>
        <v>0</v>
      </c>
      <c r="AYN40" s="56">
        <f t="shared" si="1285"/>
        <v>0</v>
      </c>
      <c r="AYO40" s="56">
        <f t="shared" si="1286"/>
        <v>0</v>
      </c>
      <c r="AYP40" s="56">
        <f t="shared" si="1287"/>
        <v>0</v>
      </c>
      <c r="AYQ40" s="56">
        <f t="shared" si="1288"/>
        <v>0</v>
      </c>
      <c r="AYR40" s="56">
        <f t="shared" si="1289"/>
        <v>0</v>
      </c>
      <c r="AYS40" s="56">
        <f t="shared" si="1290"/>
        <v>0</v>
      </c>
      <c r="AYT40" s="56">
        <f t="shared" si="1291"/>
        <v>0</v>
      </c>
      <c r="AYU40" s="56">
        <f t="shared" si="1292"/>
        <v>0</v>
      </c>
      <c r="AYV40" s="56">
        <f t="shared" si="1293"/>
        <v>0</v>
      </c>
      <c r="AYW40" s="56">
        <f t="shared" si="1294"/>
        <v>0</v>
      </c>
      <c r="AYX40" s="56">
        <f t="shared" si="1295"/>
        <v>0</v>
      </c>
      <c r="AYY40" s="56">
        <f t="shared" si="1296"/>
        <v>0</v>
      </c>
      <c r="AYZ40" s="56">
        <f t="shared" si="1297"/>
        <v>0</v>
      </c>
      <c r="AZA40" s="56">
        <f t="shared" si="1298"/>
        <v>0</v>
      </c>
      <c r="AZB40" s="56">
        <f t="shared" si="1299"/>
        <v>0</v>
      </c>
      <c r="AZC40" s="56">
        <f t="shared" si="1300"/>
        <v>0</v>
      </c>
      <c r="AZD40" s="56">
        <f t="shared" si="1301"/>
        <v>0</v>
      </c>
      <c r="AZE40" s="56">
        <f t="shared" si="1302"/>
        <v>0</v>
      </c>
      <c r="AZF40" s="56">
        <f t="shared" si="1303"/>
        <v>0</v>
      </c>
      <c r="AZG40" s="56">
        <f t="shared" si="1304"/>
        <v>0</v>
      </c>
      <c r="AZH40" s="56">
        <f t="shared" si="1305"/>
        <v>0</v>
      </c>
      <c r="AZI40" s="56">
        <f t="shared" si="1306"/>
        <v>0</v>
      </c>
      <c r="AZJ40" s="56">
        <f t="shared" si="1307"/>
        <v>0</v>
      </c>
      <c r="AZK40" s="56">
        <f t="shared" si="1308"/>
        <v>0</v>
      </c>
      <c r="AZL40" s="56">
        <f t="shared" si="1309"/>
        <v>0</v>
      </c>
      <c r="AZM40" s="56">
        <f t="shared" si="1310"/>
        <v>0</v>
      </c>
      <c r="AZN40" s="56">
        <f t="shared" si="1311"/>
        <v>0</v>
      </c>
      <c r="AZO40" s="56">
        <f t="shared" si="1312"/>
        <v>0</v>
      </c>
      <c r="AZP40" s="56">
        <f t="shared" si="1313"/>
        <v>0</v>
      </c>
      <c r="AZQ40" s="56">
        <f t="shared" si="1314"/>
        <v>0</v>
      </c>
      <c r="AZR40" s="56">
        <f t="shared" si="1315"/>
        <v>0</v>
      </c>
      <c r="AZS40" s="56">
        <f t="shared" si="1316"/>
        <v>7489.6260043782904</v>
      </c>
      <c r="AZT40" s="56">
        <f t="shared" si="1317"/>
        <v>-4336.0999017923223</v>
      </c>
      <c r="AZU40" s="56">
        <f t="shared" si="1318"/>
        <v>-7489.6260043782904</v>
      </c>
      <c r="AZV40" s="56">
        <f t="shared" si="1319"/>
        <v>4336.0999017923223</v>
      </c>
      <c r="AZW40" s="56">
        <f t="shared" si="1320"/>
        <v>0</v>
      </c>
      <c r="AZX40" s="56">
        <f t="shared" si="1321"/>
        <v>0</v>
      </c>
      <c r="AZY40" s="56">
        <f t="shared" si="1322"/>
        <v>0</v>
      </c>
      <c r="AZZ40" s="56">
        <f t="shared" si="1323"/>
        <v>0</v>
      </c>
      <c r="BAA40" s="56">
        <f t="shared" si="1324"/>
        <v>0</v>
      </c>
      <c r="BAB40" s="56">
        <f t="shared" si="1325"/>
        <v>0</v>
      </c>
      <c r="BAC40" s="56">
        <f t="shared" si="1326"/>
        <v>0</v>
      </c>
      <c r="BAD40" s="56">
        <f t="shared" si="1327"/>
        <v>0</v>
      </c>
      <c r="BAE40" s="56">
        <f t="shared" si="1328"/>
        <v>0</v>
      </c>
      <c r="BAF40" s="56">
        <f t="shared" si="1329"/>
        <v>0</v>
      </c>
      <c r="BAG40" s="56">
        <f t="shared" si="1330"/>
        <v>0</v>
      </c>
      <c r="BAH40" s="56">
        <f t="shared" si="1331"/>
        <v>0</v>
      </c>
      <c r="BAI40" s="56">
        <f t="shared" si="1332"/>
        <v>0</v>
      </c>
      <c r="BAJ40" s="56">
        <f t="shared" si="1333"/>
        <v>0</v>
      </c>
      <c r="BAK40" s="56">
        <f t="shared" si="1334"/>
        <v>0</v>
      </c>
      <c r="BAL40" s="56">
        <f t="shared" si="1335"/>
        <v>0</v>
      </c>
      <c r="BAM40" s="56">
        <f t="shared" si="1336"/>
        <v>0</v>
      </c>
      <c r="BAN40" s="56">
        <f t="shared" si="1337"/>
        <v>0</v>
      </c>
      <c r="BAO40" s="56">
        <f t="shared" si="1338"/>
        <v>0</v>
      </c>
      <c r="BAP40" s="56">
        <f t="shared" si="1339"/>
        <v>0</v>
      </c>
      <c r="BAQ40" s="56">
        <f t="shared" si="1340"/>
        <v>0</v>
      </c>
      <c r="BAR40" s="56">
        <f t="shared" si="1341"/>
        <v>0</v>
      </c>
      <c r="BAS40" s="56">
        <f t="shared" si="1342"/>
        <v>0</v>
      </c>
      <c r="BAT40" s="56">
        <f t="shared" si="1343"/>
        <v>0</v>
      </c>
      <c r="BAU40" s="56">
        <f t="shared" si="1344"/>
        <v>0</v>
      </c>
      <c r="BAV40" s="56">
        <f t="shared" si="1345"/>
        <v>0</v>
      </c>
      <c r="BAW40" s="56">
        <f t="shared" si="1346"/>
        <v>0</v>
      </c>
      <c r="BAX40" s="56">
        <f t="shared" si="1347"/>
        <v>0</v>
      </c>
      <c r="BAY40" s="56">
        <f t="shared" si="1348"/>
        <v>0</v>
      </c>
      <c r="BAZ40" s="56">
        <f t="shared" si="1349"/>
        <v>0</v>
      </c>
      <c r="BBA40" s="56">
        <f t="shared" si="1350"/>
        <v>0</v>
      </c>
      <c r="BBB40" s="56">
        <f t="shared" si="1351"/>
        <v>0</v>
      </c>
      <c r="BBC40" s="56">
        <f t="shared" si="1352"/>
        <v>0</v>
      </c>
      <c r="BBD40" s="56">
        <f t="shared" si="1353"/>
        <v>0</v>
      </c>
      <c r="BBE40" s="56">
        <f t="shared" si="1354"/>
        <v>0</v>
      </c>
      <c r="BBF40" s="56">
        <f t="shared" si="1355"/>
        <v>0</v>
      </c>
      <c r="BBG40" s="56">
        <f t="shared" si="1356"/>
        <v>0</v>
      </c>
      <c r="BBH40" s="56">
        <f t="shared" si="1357"/>
        <v>0</v>
      </c>
      <c r="BBI40" s="56">
        <f t="shared" si="1358"/>
        <v>0</v>
      </c>
      <c r="BBJ40" s="56">
        <f t="shared" si="1359"/>
        <v>0</v>
      </c>
      <c r="BBK40" s="56">
        <f t="shared" si="1360"/>
        <v>0</v>
      </c>
      <c r="BBL40" s="56">
        <f t="shared" si="1361"/>
        <v>0</v>
      </c>
      <c r="BBM40" s="56">
        <f t="shared" si="1362"/>
        <v>-4336.0999017923232</v>
      </c>
      <c r="BBN40" s="56">
        <f t="shared" si="1363"/>
        <v>2510.37399562171</v>
      </c>
      <c r="BBO40" s="56">
        <f t="shared" si="1364"/>
        <v>4336.0999017923232</v>
      </c>
      <c r="BBP40" s="56">
        <f t="shared" si="1365"/>
        <v>-2510.37399562171</v>
      </c>
      <c r="BBQ40" s="56">
        <f t="shared" si="1366"/>
        <v>0</v>
      </c>
      <c r="BBR40" s="56">
        <f t="shared" si="1367"/>
        <v>0</v>
      </c>
      <c r="BBS40" s="56">
        <f t="shared" si="1368"/>
        <v>0</v>
      </c>
      <c r="BBT40" s="56">
        <f t="shared" si="1369"/>
        <v>0</v>
      </c>
      <c r="BBU40" s="56">
        <f t="shared" si="1370"/>
        <v>0</v>
      </c>
      <c r="BBV40" s="56">
        <f t="shared" si="1371"/>
        <v>0</v>
      </c>
      <c r="BBW40" s="56">
        <f t="shared" si="1372"/>
        <v>0</v>
      </c>
      <c r="BBX40" s="56">
        <f t="shared" si="1373"/>
        <v>0</v>
      </c>
      <c r="BBY40" s="56">
        <f t="shared" si="1374"/>
        <v>0</v>
      </c>
      <c r="BBZ40" s="56">
        <f t="shared" si="1375"/>
        <v>0</v>
      </c>
      <c r="BCA40" s="56">
        <f t="shared" si="1376"/>
        <v>0</v>
      </c>
      <c r="BCB40" s="56">
        <f t="shared" si="1377"/>
        <v>0</v>
      </c>
      <c r="BCC40" s="56">
        <f t="shared" si="1378"/>
        <v>0</v>
      </c>
      <c r="BCD40" s="56">
        <f t="shared" si="1379"/>
        <v>0</v>
      </c>
      <c r="BCE40" s="56">
        <f t="shared" si="1380"/>
        <v>0</v>
      </c>
      <c r="BCF40" s="56">
        <f t="shared" si="1381"/>
        <v>0</v>
      </c>
      <c r="BCG40" s="56">
        <f t="shared" si="1382"/>
        <v>0</v>
      </c>
      <c r="BCH40" s="56">
        <f t="shared" si="1383"/>
        <v>0</v>
      </c>
      <c r="BCI40" s="56">
        <f t="shared" si="1384"/>
        <v>0</v>
      </c>
      <c r="BCJ40" s="56">
        <f t="shared" si="1385"/>
        <v>0</v>
      </c>
      <c r="BCK40" s="56">
        <f t="shared" si="1386"/>
        <v>0</v>
      </c>
      <c r="BCL40" s="56">
        <f t="shared" si="1387"/>
        <v>0</v>
      </c>
      <c r="BCM40" s="56">
        <f t="shared" si="1388"/>
        <v>0</v>
      </c>
      <c r="BCN40" s="56">
        <f t="shared" si="1389"/>
        <v>0</v>
      </c>
      <c r="BCO40" s="56">
        <f t="shared" si="1390"/>
        <v>0</v>
      </c>
      <c r="BCP40" s="56">
        <f t="shared" si="1391"/>
        <v>0</v>
      </c>
      <c r="BCQ40" s="56">
        <f t="shared" si="1392"/>
        <v>0</v>
      </c>
      <c r="BCR40" s="56">
        <f t="shared" si="1393"/>
        <v>0</v>
      </c>
      <c r="BCS40" s="56">
        <f t="shared" si="1394"/>
        <v>0</v>
      </c>
      <c r="BCT40" s="56">
        <f t="shared" si="1395"/>
        <v>0</v>
      </c>
      <c r="BCU40" s="56">
        <f t="shared" si="1396"/>
        <v>0</v>
      </c>
      <c r="BCV40" s="56">
        <f t="shared" si="1397"/>
        <v>0</v>
      </c>
      <c r="BCW40" s="56">
        <f t="shared" si="1398"/>
        <v>0</v>
      </c>
      <c r="BCX40" s="56">
        <f t="shared" si="1399"/>
        <v>0</v>
      </c>
      <c r="BCY40" s="56">
        <f t="shared" si="1400"/>
        <v>0</v>
      </c>
      <c r="BCZ40" s="56">
        <f t="shared" si="1401"/>
        <v>0</v>
      </c>
      <c r="BDA40" s="56">
        <f t="shared" si="1402"/>
        <v>0</v>
      </c>
      <c r="BDB40" s="56">
        <f t="shared" si="1403"/>
        <v>0</v>
      </c>
      <c r="BDC40" s="56">
        <f t="shared" si="1404"/>
        <v>0</v>
      </c>
      <c r="BDD40" s="56">
        <f t="shared" si="1405"/>
        <v>0</v>
      </c>
      <c r="BDE40" s="56">
        <f t="shared" si="1406"/>
        <v>0</v>
      </c>
      <c r="BDF40" s="56">
        <f t="shared" si="1407"/>
        <v>0</v>
      </c>
      <c r="BDG40" s="56">
        <f t="shared" si="1408"/>
        <v>-7489.6260043782904</v>
      </c>
      <c r="BDH40" s="56">
        <f t="shared" si="1409"/>
        <v>4336.0999017923223</v>
      </c>
      <c r="BDI40" s="56">
        <f t="shared" si="1410"/>
        <v>7489.6260043782904</v>
      </c>
      <c r="BDJ40" s="56">
        <f t="shared" si="1411"/>
        <v>-4336.0999017923223</v>
      </c>
      <c r="BDK40" s="56">
        <f t="shared" si="1412"/>
        <v>0</v>
      </c>
      <c r="BDL40" s="56">
        <f t="shared" si="1413"/>
        <v>0</v>
      </c>
      <c r="BDM40" s="56">
        <f t="shared" si="1414"/>
        <v>0</v>
      </c>
      <c r="BDN40" s="56">
        <f t="shared" si="1415"/>
        <v>0</v>
      </c>
      <c r="BDO40" s="56">
        <f t="shared" si="1416"/>
        <v>0</v>
      </c>
      <c r="BDP40" s="56">
        <f t="shared" si="1417"/>
        <v>0</v>
      </c>
      <c r="BDQ40" s="56">
        <f t="shared" si="1418"/>
        <v>0</v>
      </c>
      <c r="BDR40" s="56">
        <f t="shared" si="1419"/>
        <v>0</v>
      </c>
      <c r="BDS40" s="56">
        <f t="shared" si="1420"/>
        <v>0</v>
      </c>
      <c r="BDT40" s="56">
        <f t="shared" si="1421"/>
        <v>0</v>
      </c>
      <c r="BDU40" s="56">
        <f t="shared" si="1422"/>
        <v>0</v>
      </c>
      <c r="BDV40" s="56">
        <f t="shared" si="1423"/>
        <v>0</v>
      </c>
      <c r="BDW40" s="56">
        <f t="shared" si="1424"/>
        <v>0</v>
      </c>
      <c r="BDX40" s="56">
        <f t="shared" si="1425"/>
        <v>0</v>
      </c>
      <c r="BDY40" s="56">
        <f t="shared" si="1426"/>
        <v>0</v>
      </c>
      <c r="BDZ40" s="56">
        <f t="shared" si="1427"/>
        <v>0</v>
      </c>
      <c r="BEA40" s="56">
        <f t="shared" si="1428"/>
        <v>0</v>
      </c>
      <c r="BEB40" s="56">
        <f t="shared" si="1429"/>
        <v>0</v>
      </c>
      <c r="BEC40" s="56">
        <f t="shared" si="1430"/>
        <v>0</v>
      </c>
      <c r="BED40" s="56">
        <f t="shared" si="1431"/>
        <v>0</v>
      </c>
      <c r="BEE40" s="56">
        <f t="shared" si="1432"/>
        <v>0</v>
      </c>
      <c r="BEF40" s="56">
        <f t="shared" si="1433"/>
        <v>0</v>
      </c>
      <c r="BEG40" s="56">
        <f t="shared" si="1434"/>
        <v>0</v>
      </c>
      <c r="BEH40" s="56">
        <f t="shared" si="1435"/>
        <v>0</v>
      </c>
      <c r="BEI40" s="56">
        <f t="shared" si="1436"/>
        <v>0</v>
      </c>
      <c r="BEJ40" s="56">
        <f t="shared" si="1437"/>
        <v>0</v>
      </c>
      <c r="BEK40" s="56">
        <f t="shared" si="1438"/>
        <v>0</v>
      </c>
      <c r="BEL40" s="56">
        <f t="shared" si="1439"/>
        <v>0</v>
      </c>
      <c r="BEM40" s="56">
        <f t="shared" si="1440"/>
        <v>0</v>
      </c>
      <c r="BEN40" s="56">
        <f t="shared" si="1441"/>
        <v>0</v>
      </c>
      <c r="BEO40" s="56">
        <f t="shared" si="1442"/>
        <v>0</v>
      </c>
      <c r="BEP40" s="56">
        <f t="shared" si="1443"/>
        <v>0</v>
      </c>
      <c r="BEQ40" s="56">
        <f t="shared" si="1444"/>
        <v>0</v>
      </c>
      <c r="BER40" s="56">
        <f t="shared" si="1445"/>
        <v>0</v>
      </c>
      <c r="BES40" s="56">
        <f t="shared" si="1446"/>
        <v>0</v>
      </c>
      <c r="BET40" s="56">
        <f t="shared" si="1447"/>
        <v>0</v>
      </c>
      <c r="BEU40" s="56">
        <f t="shared" si="1448"/>
        <v>0</v>
      </c>
      <c r="BEV40" s="56">
        <f t="shared" si="1449"/>
        <v>0</v>
      </c>
      <c r="BEW40" s="56">
        <f t="shared" si="1450"/>
        <v>0</v>
      </c>
      <c r="BEX40" s="56">
        <f t="shared" si="1451"/>
        <v>0</v>
      </c>
      <c r="BEY40" s="56">
        <f t="shared" si="1452"/>
        <v>0</v>
      </c>
      <c r="BEZ40" s="56">
        <f t="shared" si="1453"/>
        <v>0</v>
      </c>
      <c r="BFA40" s="56">
        <f t="shared" si="1454"/>
        <v>4336.0999017923232</v>
      </c>
      <c r="BFB40" s="56">
        <f t="shared" si="1455"/>
        <v>-2510.37399562171</v>
      </c>
      <c r="BFC40" s="56">
        <f t="shared" si="1456"/>
        <v>-4336.0999017923232</v>
      </c>
      <c r="BFD40" s="56">
        <f t="shared" si="1457"/>
        <v>2510.37399562171</v>
      </c>
      <c r="BFE40" s="56">
        <f t="shared" si="1458"/>
        <v>0</v>
      </c>
      <c r="BFF40" s="56">
        <f t="shared" si="1459"/>
        <v>0</v>
      </c>
      <c r="BFG40" s="56">
        <f t="shared" si="1460"/>
        <v>0</v>
      </c>
      <c r="BFH40" s="56">
        <f t="shared" si="1461"/>
        <v>0</v>
      </c>
      <c r="BFI40" s="56">
        <f t="shared" si="1462"/>
        <v>0</v>
      </c>
      <c r="BFJ40" s="56">
        <f t="shared" si="1463"/>
        <v>0</v>
      </c>
      <c r="BFK40" s="56">
        <f t="shared" si="1464"/>
        <v>0</v>
      </c>
      <c r="BFL40" s="56">
        <f t="shared" si="1465"/>
        <v>0</v>
      </c>
      <c r="BFM40" s="56">
        <f t="shared" si="1466"/>
        <v>0</v>
      </c>
      <c r="BFN40" s="56">
        <f t="shared" si="1467"/>
        <v>0</v>
      </c>
      <c r="BFO40" s="56">
        <f t="shared" si="1468"/>
        <v>0</v>
      </c>
      <c r="BFP40" s="56">
        <f t="shared" si="1469"/>
        <v>0</v>
      </c>
      <c r="BFQ40" s="56">
        <f t="shared" si="1470"/>
        <v>0</v>
      </c>
      <c r="BFR40" s="56">
        <f t="shared" si="1471"/>
        <v>0</v>
      </c>
      <c r="BFS40" s="56">
        <f t="shared" si="1472"/>
        <v>0</v>
      </c>
      <c r="BFT40" s="56">
        <f t="shared" si="1473"/>
        <v>0</v>
      </c>
      <c r="BFU40" s="56">
        <f t="shared" si="1474"/>
        <v>0</v>
      </c>
      <c r="BFV40" s="56">
        <f t="shared" si="1475"/>
        <v>0</v>
      </c>
      <c r="BFW40" s="56">
        <f t="shared" si="1476"/>
        <v>0</v>
      </c>
      <c r="BFX40" s="56">
        <f t="shared" si="1477"/>
        <v>0</v>
      </c>
      <c r="BFY40" s="56">
        <f t="shared" si="1478"/>
        <v>0</v>
      </c>
      <c r="BFZ40" s="56">
        <f t="shared" si="1479"/>
        <v>0</v>
      </c>
      <c r="BGA40" s="56">
        <f t="shared" si="1480"/>
        <v>0</v>
      </c>
      <c r="BGB40" s="56">
        <f t="shared" si="1481"/>
        <v>0</v>
      </c>
      <c r="BGC40" s="56">
        <f t="shared" si="1482"/>
        <v>0</v>
      </c>
      <c r="BGD40" s="56">
        <f t="shared" si="1483"/>
        <v>0</v>
      </c>
      <c r="BGE40" s="56">
        <f t="shared" si="1484"/>
        <v>0</v>
      </c>
      <c r="BGF40" s="56">
        <f t="shared" si="1485"/>
        <v>0</v>
      </c>
      <c r="BGG40" s="56">
        <f t="shared" si="1486"/>
        <v>0</v>
      </c>
      <c r="BGH40" s="56">
        <f t="shared" si="1487"/>
        <v>0</v>
      </c>
      <c r="BGI40" s="56">
        <f t="shared" si="1488"/>
        <v>0</v>
      </c>
      <c r="BGJ40" s="56">
        <f t="shared" si="1489"/>
        <v>0</v>
      </c>
      <c r="BGK40" s="56">
        <f t="shared" si="1490"/>
        <v>0</v>
      </c>
      <c r="BGL40" s="56">
        <f t="shared" si="1491"/>
        <v>0</v>
      </c>
      <c r="BGM40" s="56">
        <f t="shared" si="1492"/>
        <v>0</v>
      </c>
      <c r="BGN40" s="56">
        <f t="shared" si="1493"/>
        <v>0</v>
      </c>
      <c r="BGO40" s="56">
        <f t="shared" si="1494"/>
        <v>0</v>
      </c>
      <c r="BGP40" s="56">
        <f t="shared" si="1495"/>
        <v>0</v>
      </c>
      <c r="BGQ40" s="56">
        <f t="shared" si="1496"/>
        <v>0</v>
      </c>
      <c r="BGR40" s="56">
        <f t="shared" si="1497"/>
        <v>0</v>
      </c>
      <c r="BGS40" s="56">
        <f t="shared" si="1498"/>
        <v>0</v>
      </c>
      <c r="BGT40" s="56">
        <f t="shared" si="1499"/>
        <v>0</v>
      </c>
      <c r="BGU40" s="56">
        <f t="shared" si="1500"/>
        <v>0</v>
      </c>
      <c r="BGV40" s="56">
        <f t="shared" si="1501"/>
        <v>0</v>
      </c>
      <c r="BGW40" s="56">
        <f t="shared" si="1502"/>
        <v>0</v>
      </c>
      <c r="BGX40" s="56">
        <f t="shared" si="1503"/>
        <v>0</v>
      </c>
      <c r="BGY40" s="56">
        <f t="shared" si="1504"/>
        <v>0</v>
      </c>
      <c r="BGZ40" s="56">
        <f t="shared" si="1505"/>
        <v>0</v>
      </c>
      <c r="BHA40" s="56">
        <f t="shared" si="1506"/>
        <v>0</v>
      </c>
      <c r="BHB40" s="56">
        <f t="shared" si="1507"/>
        <v>0</v>
      </c>
      <c r="BHC40" s="56">
        <f t="shared" si="1508"/>
        <v>0</v>
      </c>
      <c r="BHD40" s="56">
        <f t="shared" si="1509"/>
        <v>0</v>
      </c>
      <c r="BHE40" s="56">
        <f t="shared" si="1510"/>
        <v>0</v>
      </c>
      <c r="BHF40" s="56">
        <f t="shared" si="1511"/>
        <v>0</v>
      </c>
      <c r="BHG40" s="56">
        <f t="shared" si="1512"/>
        <v>0</v>
      </c>
      <c r="BHH40" s="56">
        <f t="shared" si="1513"/>
        <v>0</v>
      </c>
      <c r="BHI40" s="56">
        <f t="shared" si="1514"/>
        <v>0</v>
      </c>
      <c r="BHJ40" s="56">
        <f t="shared" si="1515"/>
        <v>0</v>
      </c>
      <c r="BHK40" s="56">
        <f t="shared" si="1516"/>
        <v>0</v>
      </c>
      <c r="BHL40" s="56">
        <f t="shared" si="1517"/>
        <v>0</v>
      </c>
      <c r="BHM40" s="56">
        <f t="shared" si="1518"/>
        <v>0</v>
      </c>
      <c r="BHN40" s="56">
        <f t="shared" si="1519"/>
        <v>0</v>
      </c>
      <c r="BHO40" s="56">
        <f t="shared" si="1520"/>
        <v>0</v>
      </c>
      <c r="BHP40" s="56">
        <f t="shared" si="1521"/>
        <v>0</v>
      </c>
      <c r="BHQ40" s="56">
        <f t="shared" si="1522"/>
        <v>0</v>
      </c>
      <c r="BHR40" s="56">
        <f t="shared" si="1523"/>
        <v>0</v>
      </c>
      <c r="BHS40" s="56">
        <f t="shared" si="1524"/>
        <v>0</v>
      </c>
      <c r="BHT40" s="56">
        <f t="shared" si="1525"/>
        <v>0</v>
      </c>
      <c r="BHU40" s="56">
        <f t="shared" si="1526"/>
        <v>0</v>
      </c>
      <c r="BHV40" s="56">
        <f t="shared" si="1527"/>
        <v>0</v>
      </c>
      <c r="BHW40" s="56">
        <f t="shared" si="1528"/>
        <v>0</v>
      </c>
      <c r="BHX40" s="56">
        <f t="shared" si="1529"/>
        <v>0</v>
      </c>
      <c r="BHY40" s="56">
        <f t="shared" si="1530"/>
        <v>0</v>
      </c>
      <c r="BHZ40" s="56">
        <f t="shared" si="1531"/>
        <v>0</v>
      </c>
      <c r="BIA40" s="56">
        <f t="shared" si="1532"/>
        <v>0</v>
      </c>
      <c r="BIB40" s="56">
        <f t="shared" si="1533"/>
        <v>0</v>
      </c>
      <c r="BIC40" s="56">
        <f t="shared" si="1534"/>
        <v>0</v>
      </c>
      <c r="BID40" s="56">
        <f t="shared" si="1535"/>
        <v>0</v>
      </c>
      <c r="BIE40" s="56">
        <f t="shared" si="1536"/>
        <v>0</v>
      </c>
      <c r="BIF40" s="56">
        <f t="shared" si="1537"/>
        <v>0</v>
      </c>
      <c r="BIG40" s="56">
        <f t="shared" si="1538"/>
        <v>0</v>
      </c>
      <c r="BIH40" s="56">
        <f t="shared" si="1539"/>
        <v>0</v>
      </c>
      <c r="BII40" s="56">
        <f t="shared" si="1540"/>
        <v>0</v>
      </c>
      <c r="BIJ40" s="56">
        <f t="shared" si="1541"/>
        <v>0</v>
      </c>
      <c r="BIK40" s="56">
        <f t="shared" si="1542"/>
        <v>0</v>
      </c>
      <c r="BIL40" s="56">
        <f t="shared" si="1543"/>
        <v>0</v>
      </c>
      <c r="BIM40" s="56">
        <f t="shared" si="1544"/>
        <v>0</v>
      </c>
      <c r="BIN40" s="56">
        <f t="shared" si="1545"/>
        <v>0</v>
      </c>
      <c r="BIO40" s="56">
        <f t="shared" si="1546"/>
        <v>0</v>
      </c>
      <c r="BIP40" s="56">
        <f t="shared" si="1547"/>
        <v>0</v>
      </c>
      <c r="BIQ40" s="56">
        <f t="shared" si="1548"/>
        <v>0</v>
      </c>
      <c r="BIR40" s="56">
        <f t="shared" si="1549"/>
        <v>0</v>
      </c>
      <c r="BIS40" s="56">
        <f t="shared" si="1550"/>
        <v>0</v>
      </c>
      <c r="BIT40" s="56">
        <f t="shared" si="1551"/>
        <v>0</v>
      </c>
      <c r="BIU40" s="56">
        <f t="shared" si="1552"/>
        <v>0</v>
      </c>
      <c r="BIV40" s="56">
        <f t="shared" si="1553"/>
        <v>0</v>
      </c>
      <c r="BIW40" s="56">
        <f t="shared" si="1554"/>
        <v>0</v>
      </c>
      <c r="BIX40" s="56">
        <f t="shared" si="1555"/>
        <v>0</v>
      </c>
      <c r="BIY40" s="56">
        <f t="shared" si="1556"/>
        <v>0</v>
      </c>
      <c r="BIZ40" s="56">
        <f t="shared" si="1557"/>
        <v>0</v>
      </c>
      <c r="BJA40" s="56">
        <f t="shared" si="1558"/>
        <v>0</v>
      </c>
      <c r="BJB40" s="56">
        <f t="shared" si="1559"/>
        <v>0</v>
      </c>
      <c r="BJC40" s="56">
        <f t="shared" si="1560"/>
        <v>0</v>
      </c>
      <c r="BJD40" s="56">
        <f t="shared" si="1561"/>
        <v>0</v>
      </c>
      <c r="BJE40" s="56">
        <f t="shared" si="1562"/>
        <v>0</v>
      </c>
      <c r="BJF40" s="56">
        <f t="shared" si="1563"/>
        <v>0</v>
      </c>
      <c r="BJG40" s="56">
        <f t="shared" si="1564"/>
        <v>0</v>
      </c>
      <c r="BJH40" s="56">
        <f t="shared" si="1565"/>
        <v>0</v>
      </c>
      <c r="BJI40" s="56">
        <f t="shared" si="1566"/>
        <v>0</v>
      </c>
      <c r="BJJ40" s="56">
        <f t="shared" si="1567"/>
        <v>0</v>
      </c>
      <c r="BJK40" s="56">
        <f t="shared" si="1568"/>
        <v>0</v>
      </c>
      <c r="BJL40" s="56">
        <f t="shared" si="1569"/>
        <v>0</v>
      </c>
      <c r="BJM40" s="56">
        <f t="shared" si="1570"/>
        <v>0</v>
      </c>
      <c r="BJN40" s="56">
        <f t="shared" si="1571"/>
        <v>0</v>
      </c>
      <c r="BJO40" s="56">
        <f t="shared" si="1572"/>
        <v>0</v>
      </c>
      <c r="BJP40" s="56">
        <f t="shared" si="1573"/>
        <v>0</v>
      </c>
      <c r="BJQ40" s="56">
        <f t="shared" si="1574"/>
        <v>0</v>
      </c>
      <c r="BJR40" s="56">
        <f t="shared" si="1575"/>
        <v>0</v>
      </c>
      <c r="BJS40" s="56">
        <f t="shared" si="1576"/>
        <v>0</v>
      </c>
      <c r="BJT40" s="56">
        <f t="shared" si="1577"/>
        <v>0</v>
      </c>
      <c r="BJU40" s="56">
        <f t="shared" si="1578"/>
        <v>0</v>
      </c>
      <c r="BJV40" s="56">
        <f t="shared" si="1579"/>
        <v>0</v>
      </c>
      <c r="BJW40" s="56">
        <f t="shared" si="1580"/>
        <v>0</v>
      </c>
      <c r="BJX40" s="56">
        <f t="shared" si="1581"/>
        <v>0</v>
      </c>
      <c r="BJY40" s="56">
        <f t="shared" si="1582"/>
        <v>0</v>
      </c>
      <c r="BJZ40" s="56">
        <f t="shared" si="1583"/>
        <v>0</v>
      </c>
      <c r="BKA40" s="56">
        <f t="shared" si="1584"/>
        <v>0</v>
      </c>
      <c r="BKB40" s="56">
        <f t="shared" si="1585"/>
        <v>0</v>
      </c>
      <c r="BKC40" s="56">
        <f t="shared" si="1586"/>
        <v>0</v>
      </c>
      <c r="BKD40" s="56">
        <f t="shared" si="1587"/>
        <v>0</v>
      </c>
      <c r="BKE40" s="56">
        <f t="shared" si="1588"/>
        <v>0</v>
      </c>
      <c r="BKF40" s="56">
        <f t="shared" si="1589"/>
        <v>0</v>
      </c>
      <c r="BKG40" s="56">
        <f t="shared" si="1590"/>
        <v>0</v>
      </c>
      <c r="BKH40" s="56">
        <f t="shared" si="1591"/>
        <v>0</v>
      </c>
      <c r="BKI40" s="56">
        <f t="shared" si="1592"/>
        <v>0</v>
      </c>
      <c r="BKJ40" s="56">
        <f t="shared" si="1593"/>
        <v>0</v>
      </c>
      <c r="BKK40" s="56">
        <f t="shared" si="1594"/>
        <v>0</v>
      </c>
      <c r="BKL40" s="56">
        <f t="shared" si="1595"/>
        <v>0</v>
      </c>
      <c r="BKM40" s="56">
        <f t="shared" si="1596"/>
        <v>0</v>
      </c>
      <c r="BKN40" s="56">
        <f t="shared" si="1597"/>
        <v>0</v>
      </c>
      <c r="BKO40" s="56">
        <f t="shared" si="1598"/>
        <v>0</v>
      </c>
      <c r="BKP40" s="56">
        <f t="shared" si="1599"/>
        <v>0</v>
      </c>
      <c r="BKQ40" s="56">
        <f t="shared" si="1600"/>
        <v>0</v>
      </c>
      <c r="BKR40" s="56">
        <f t="shared" si="1601"/>
        <v>0</v>
      </c>
      <c r="BKS40" s="56">
        <f t="shared" si="1602"/>
        <v>0</v>
      </c>
      <c r="BKT40" s="56">
        <f t="shared" si="1603"/>
        <v>0</v>
      </c>
      <c r="BKU40" s="56">
        <f t="shared" si="1604"/>
        <v>0</v>
      </c>
      <c r="BKV40" s="56">
        <f t="shared" si="1605"/>
        <v>0</v>
      </c>
      <c r="BKW40" s="56">
        <f t="shared" si="1606"/>
        <v>0</v>
      </c>
      <c r="BKX40" s="56">
        <f t="shared" si="1607"/>
        <v>0</v>
      </c>
      <c r="BKY40" s="56">
        <f t="shared" si="1608"/>
        <v>0</v>
      </c>
      <c r="BKZ40" s="56">
        <f t="shared" si="1609"/>
        <v>0</v>
      </c>
      <c r="BLA40" s="56">
        <f t="shared" si="1610"/>
        <v>0</v>
      </c>
      <c r="BLB40" s="56">
        <f t="shared" si="1611"/>
        <v>0</v>
      </c>
      <c r="BLC40" s="56">
        <f t="shared" si="1612"/>
        <v>0</v>
      </c>
      <c r="BLD40" s="56">
        <f t="shared" si="1613"/>
        <v>0</v>
      </c>
      <c r="BLE40" s="56">
        <f t="shared" si="1614"/>
        <v>0</v>
      </c>
      <c r="BLF40" s="56">
        <f t="shared" si="1615"/>
        <v>0</v>
      </c>
      <c r="BLG40" s="56">
        <f t="shared" si="1616"/>
        <v>0</v>
      </c>
      <c r="BLH40" s="56">
        <f t="shared" si="1617"/>
        <v>0</v>
      </c>
      <c r="BLI40" s="56">
        <f t="shared" si="1618"/>
        <v>0</v>
      </c>
      <c r="BLJ40" s="56">
        <f t="shared" si="1619"/>
        <v>0</v>
      </c>
      <c r="BLK40" s="56">
        <f t="shared" si="1620"/>
        <v>0</v>
      </c>
      <c r="BLL40" s="56">
        <f t="shared" si="1621"/>
        <v>0</v>
      </c>
      <c r="BLM40" s="56">
        <f t="shared" si="1622"/>
        <v>0</v>
      </c>
      <c r="BLN40" s="56">
        <f t="shared" si="1623"/>
        <v>0</v>
      </c>
      <c r="BLO40" s="56">
        <f t="shared" si="1624"/>
        <v>0</v>
      </c>
      <c r="BLP40" s="56">
        <f t="shared" si="1625"/>
        <v>0</v>
      </c>
      <c r="BLQ40" s="56">
        <f t="shared" si="1626"/>
        <v>0</v>
      </c>
      <c r="BLR40" s="56">
        <f t="shared" si="1627"/>
        <v>0</v>
      </c>
      <c r="BLS40" s="56">
        <f t="shared" si="1628"/>
        <v>0</v>
      </c>
      <c r="BLT40" s="56">
        <f t="shared" si="1629"/>
        <v>0</v>
      </c>
      <c r="BLU40" s="56">
        <f t="shared" si="1630"/>
        <v>0</v>
      </c>
      <c r="BLV40" s="56">
        <f t="shared" si="1631"/>
        <v>0</v>
      </c>
      <c r="BLW40" s="56">
        <f t="shared" si="1632"/>
        <v>0</v>
      </c>
      <c r="BLX40" s="56">
        <f t="shared" si="1633"/>
        <v>0</v>
      </c>
      <c r="BLY40" s="56">
        <f t="shared" si="1634"/>
        <v>0</v>
      </c>
      <c r="BLZ40" s="56">
        <f t="shared" si="1635"/>
        <v>0</v>
      </c>
      <c r="BMA40" s="56">
        <f t="shared" si="1636"/>
        <v>0</v>
      </c>
      <c r="BMB40" s="56">
        <f t="shared" si="1637"/>
        <v>0</v>
      </c>
      <c r="BMC40" s="56">
        <f t="shared" si="1638"/>
        <v>0</v>
      </c>
      <c r="BMD40" s="56">
        <f t="shared" si="1639"/>
        <v>0</v>
      </c>
      <c r="BME40" s="56">
        <f t="shared" si="1640"/>
        <v>0</v>
      </c>
      <c r="BMF40" s="56">
        <f t="shared" si="1641"/>
        <v>0</v>
      </c>
      <c r="BMG40" s="56">
        <f t="shared" si="1642"/>
        <v>0</v>
      </c>
      <c r="BMH40" s="56">
        <f t="shared" si="1643"/>
        <v>0</v>
      </c>
      <c r="BMI40" s="56">
        <f t="shared" si="1644"/>
        <v>0</v>
      </c>
      <c r="BMJ40" s="56">
        <f t="shared" si="1645"/>
        <v>0</v>
      </c>
      <c r="BMK40" s="56">
        <f t="shared" si="1646"/>
        <v>0</v>
      </c>
      <c r="BML40" s="56">
        <f t="shared" si="1647"/>
        <v>0</v>
      </c>
      <c r="BMM40" s="56">
        <f t="shared" si="1648"/>
        <v>0</v>
      </c>
      <c r="BMN40" s="56">
        <f t="shared" si="1649"/>
        <v>0</v>
      </c>
      <c r="BMO40" s="56">
        <f t="shared" si="1650"/>
        <v>0</v>
      </c>
      <c r="BMP40" s="56">
        <f t="shared" si="1651"/>
        <v>0</v>
      </c>
      <c r="BMQ40" s="56">
        <f t="shared" si="1652"/>
        <v>0</v>
      </c>
      <c r="BMR40" s="56">
        <f t="shared" si="1653"/>
        <v>0</v>
      </c>
      <c r="BMS40" s="56">
        <f t="shared" si="1654"/>
        <v>0</v>
      </c>
      <c r="BMT40" s="56">
        <f t="shared" si="1655"/>
        <v>0</v>
      </c>
      <c r="BMU40" s="56">
        <f t="shared" si="1656"/>
        <v>0</v>
      </c>
      <c r="BMV40" s="56">
        <f t="shared" si="1657"/>
        <v>0</v>
      </c>
      <c r="BMW40" s="56">
        <f t="shared" si="1658"/>
        <v>0</v>
      </c>
      <c r="BMX40" s="56">
        <f t="shared" si="1659"/>
        <v>0</v>
      </c>
      <c r="BMY40" s="56">
        <f t="shared" si="1660"/>
        <v>0</v>
      </c>
      <c r="BMZ40" s="56">
        <f t="shared" si="1661"/>
        <v>0</v>
      </c>
      <c r="BNA40" s="56">
        <f t="shared" si="1662"/>
        <v>0</v>
      </c>
      <c r="BNB40" s="56">
        <f t="shared" si="1663"/>
        <v>0</v>
      </c>
      <c r="BNC40" s="56">
        <f t="shared" si="1664"/>
        <v>0</v>
      </c>
      <c r="BND40" s="56">
        <f t="shared" si="1665"/>
        <v>0</v>
      </c>
      <c r="BNE40" s="56">
        <f t="shared" si="1666"/>
        <v>0</v>
      </c>
      <c r="BNF40" s="56">
        <f t="shared" si="1667"/>
        <v>0</v>
      </c>
      <c r="BNG40" s="56">
        <f t="shared" si="1668"/>
        <v>0</v>
      </c>
      <c r="BNH40" s="56">
        <f t="shared" si="1669"/>
        <v>0</v>
      </c>
      <c r="BNI40" s="56">
        <f t="shared" si="1670"/>
        <v>0</v>
      </c>
      <c r="BNJ40" s="56">
        <f t="shared" si="1671"/>
        <v>0</v>
      </c>
      <c r="BNK40" s="56">
        <f t="shared" si="1672"/>
        <v>0</v>
      </c>
      <c r="BNL40" s="56">
        <f t="shared" si="1673"/>
        <v>0</v>
      </c>
      <c r="BNM40" s="56">
        <f t="shared" si="1674"/>
        <v>0</v>
      </c>
      <c r="BNN40" s="56">
        <f t="shared" si="1675"/>
        <v>0</v>
      </c>
      <c r="BNO40" s="56">
        <f t="shared" si="1676"/>
        <v>0</v>
      </c>
      <c r="BNP40" s="56">
        <f t="shared" si="1677"/>
        <v>0</v>
      </c>
      <c r="BNQ40" s="56">
        <f t="shared" si="1678"/>
        <v>0</v>
      </c>
      <c r="BNR40" s="56">
        <f t="shared" si="1679"/>
        <v>0</v>
      </c>
      <c r="BNS40" s="56">
        <f t="shared" si="1680"/>
        <v>0</v>
      </c>
      <c r="BNT40" s="56">
        <f t="shared" si="1681"/>
        <v>0</v>
      </c>
      <c r="BNU40" s="56">
        <f t="shared" si="1682"/>
        <v>0</v>
      </c>
      <c r="BNV40" s="56">
        <f t="shared" si="1683"/>
        <v>0</v>
      </c>
      <c r="BNW40" s="56">
        <f t="shared" si="1684"/>
        <v>0</v>
      </c>
      <c r="BNX40" s="56">
        <f t="shared" si="1685"/>
        <v>0</v>
      </c>
      <c r="BNY40" s="56">
        <f t="shared" si="1686"/>
        <v>0</v>
      </c>
      <c r="BNZ40" s="56">
        <f t="shared" si="1687"/>
        <v>0</v>
      </c>
      <c r="BOA40" s="56">
        <f t="shared" si="1688"/>
        <v>0</v>
      </c>
      <c r="BOB40" s="56">
        <f t="shared" si="1689"/>
        <v>0</v>
      </c>
      <c r="BOC40" s="56">
        <f t="shared" si="1690"/>
        <v>0</v>
      </c>
      <c r="BOD40" s="56">
        <f t="shared" si="1691"/>
        <v>0</v>
      </c>
      <c r="BOE40" s="56">
        <f t="shared" si="1692"/>
        <v>0</v>
      </c>
      <c r="BOF40" s="56">
        <f t="shared" si="1693"/>
        <v>0</v>
      </c>
      <c r="BOG40" s="56">
        <f t="shared" si="1694"/>
        <v>0</v>
      </c>
      <c r="BOH40" s="56">
        <f t="shared" si="1695"/>
        <v>0</v>
      </c>
      <c r="BOI40" s="56">
        <f t="shared" si="1696"/>
        <v>0</v>
      </c>
      <c r="BOJ40" s="56">
        <f t="shared" si="1697"/>
        <v>0</v>
      </c>
      <c r="BOK40" s="56">
        <f t="shared" si="1698"/>
        <v>0</v>
      </c>
      <c r="BOL40" s="56">
        <f t="shared" si="1699"/>
        <v>0</v>
      </c>
      <c r="BOM40" s="56">
        <f t="shared" si="1700"/>
        <v>0</v>
      </c>
      <c r="BON40" s="56">
        <f t="shared" si="1701"/>
        <v>0</v>
      </c>
      <c r="BOO40" s="56">
        <f t="shared" si="1702"/>
        <v>0</v>
      </c>
      <c r="BOP40" s="56">
        <f t="shared" si="1703"/>
        <v>0</v>
      </c>
      <c r="BOQ40" s="56">
        <f t="shared" si="1704"/>
        <v>0</v>
      </c>
      <c r="BOR40" s="56">
        <f t="shared" si="1705"/>
        <v>0</v>
      </c>
      <c r="BOS40" s="56">
        <f t="shared" si="1706"/>
        <v>0</v>
      </c>
      <c r="BOT40" s="56">
        <f t="shared" si="1707"/>
        <v>0</v>
      </c>
      <c r="BOU40" s="56">
        <f t="shared" si="1708"/>
        <v>0</v>
      </c>
      <c r="BOV40" s="56">
        <f t="shared" si="1709"/>
        <v>0</v>
      </c>
      <c r="BOW40" s="56">
        <f t="shared" si="1710"/>
        <v>0</v>
      </c>
      <c r="BOX40" s="56">
        <f t="shared" si="1711"/>
        <v>0</v>
      </c>
      <c r="BOY40" s="56">
        <f t="shared" si="1712"/>
        <v>0</v>
      </c>
      <c r="BOZ40" s="56">
        <f t="shared" si="1713"/>
        <v>0</v>
      </c>
      <c r="BPA40" s="56">
        <f t="shared" si="1714"/>
        <v>0</v>
      </c>
      <c r="BPB40" s="56">
        <f t="shared" si="1715"/>
        <v>0</v>
      </c>
      <c r="BPC40" s="56">
        <f t="shared" si="1716"/>
        <v>0</v>
      </c>
      <c r="BPD40" s="56">
        <f t="shared" si="1717"/>
        <v>0</v>
      </c>
      <c r="BPE40" s="56">
        <f t="shared" si="1718"/>
        <v>0</v>
      </c>
      <c r="BPF40" s="56">
        <f t="shared" si="1719"/>
        <v>0</v>
      </c>
      <c r="BPG40" s="56">
        <f t="shared" si="1720"/>
        <v>0</v>
      </c>
      <c r="BPH40" s="56">
        <f t="shared" si="1721"/>
        <v>0</v>
      </c>
      <c r="BPI40" s="56">
        <f t="shared" si="1722"/>
        <v>0</v>
      </c>
      <c r="BPJ40" s="56">
        <f t="shared" si="1723"/>
        <v>0</v>
      </c>
      <c r="BPK40" s="56">
        <f t="shared" si="1724"/>
        <v>0</v>
      </c>
      <c r="BPL40" s="56">
        <f t="shared" si="1725"/>
        <v>0</v>
      </c>
      <c r="BPM40" s="56">
        <f t="shared" si="1726"/>
        <v>0</v>
      </c>
      <c r="BPN40" s="56">
        <f t="shared" si="1727"/>
        <v>0</v>
      </c>
      <c r="BPO40" s="56">
        <f t="shared" si="1728"/>
        <v>0</v>
      </c>
      <c r="BPP40" s="56">
        <f t="shared" si="1729"/>
        <v>0</v>
      </c>
      <c r="BPQ40" s="56">
        <f t="shared" si="1730"/>
        <v>0</v>
      </c>
      <c r="BPR40" s="56">
        <f t="shared" si="1731"/>
        <v>0</v>
      </c>
      <c r="BPS40" s="56">
        <f t="shared" si="1732"/>
        <v>0</v>
      </c>
      <c r="BPT40" s="56">
        <f t="shared" si="1733"/>
        <v>0</v>
      </c>
      <c r="BPU40" s="56">
        <f t="shared" si="1734"/>
        <v>0</v>
      </c>
      <c r="BPV40" s="56">
        <f t="shared" si="1735"/>
        <v>0</v>
      </c>
      <c r="BPW40" s="56">
        <f t="shared" si="1736"/>
        <v>0</v>
      </c>
      <c r="BPX40" s="56">
        <f t="shared" si="1737"/>
        <v>0</v>
      </c>
      <c r="BPY40" s="56">
        <f t="shared" si="1738"/>
        <v>0</v>
      </c>
      <c r="BPZ40" s="56">
        <f t="shared" si="1739"/>
        <v>0</v>
      </c>
      <c r="BQA40" s="56">
        <f t="shared" si="1740"/>
        <v>0</v>
      </c>
      <c r="BQB40" s="56">
        <f t="shared" si="1741"/>
        <v>0</v>
      </c>
      <c r="BQC40" s="56">
        <f t="shared" si="1742"/>
        <v>0</v>
      </c>
      <c r="BQD40" s="56">
        <f t="shared" si="1743"/>
        <v>0</v>
      </c>
      <c r="BQE40" s="56">
        <f t="shared" si="1744"/>
        <v>0</v>
      </c>
      <c r="BQF40" s="56">
        <f t="shared" si="1745"/>
        <v>0</v>
      </c>
      <c r="BQG40" s="56">
        <f t="shared" si="1746"/>
        <v>0</v>
      </c>
      <c r="BQH40" s="56">
        <f t="shared" si="1747"/>
        <v>0</v>
      </c>
      <c r="BQI40" s="56">
        <f t="shared" si="1748"/>
        <v>0</v>
      </c>
      <c r="BQJ40" s="56">
        <f t="shared" si="1749"/>
        <v>0</v>
      </c>
      <c r="BQK40" s="56">
        <f t="shared" si="1750"/>
        <v>0</v>
      </c>
      <c r="BQL40" s="56">
        <f t="shared" si="1751"/>
        <v>0</v>
      </c>
      <c r="BQM40" s="56">
        <f t="shared" si="1752"/>
        <v>0</v>
      </c>
      <c r="BQN40" s="56">
        <f t="shared" si="1753"/>
        <v>0</v>
      </c>
      <c r="BQO40" s="56">
        <f t="shared" si="1754"/>
        <v>0</v>
      </c>
      <c r="BQP40" s="56">
        <f t="shared" si="1755"/>
        <v>0</v>
      </c>
      <c r="BQQ40" s="56">
        <f t="shared" si="1756"/>
        <v>0</v>
      </c>
      <c r="BQR40" s="56">
        <f t="shared" si="1757"/>
        <v>0</v>
      </c>
      <c r="BQS40" s="56">
        <f t="shared" si="1758"/>
        <v>0</v>
      </c>
      <c r="BQT40" s="56">
        <f t="shared" si="1759"/>
        <v>0</v>
      </c>
      <c r="BQU40" s="56">
        <f t="shared" si="1760"/>
        <v>0</v>
      </c>
      <c r="BQV40" s="56">
        <f t="shared" si="1761"/>
        <v>0</v>
      </c>
      <c r="BQW40" s="56">
        <f t="shared" si="1762"/>
        <v>0</v>
      </c>
      <c r="BQX40" s="56">
        <f t="shared" si="1763"/>
        <v>0</v>
      </c>
      <c r="BQY40" s="56">
        <f t="shared" si="1764"/>
        <v>0</v>
      </c>
      <c r="BQZ40" s="56">
        <f t="shared" si="1765"/>
        <v>0</v>
      </c>
      <c r="BRA40" s="56">
        <f t="shared" si="1766"/>
        <v>0</v>
      </c>
      <c r="BRB40" s="56">
        <f t="shared" si="1767"/>
        <v>0</v>
      </c>
      <c r="BRC40" s="56">
        <f t="shared" si="1768"/>
        <v>0</v>
      </c>
      <c r="BRD40" s="56">
        <f t="shared" si="1769"/>
        <v>0</v>
      </c>
      <c r="BRE40" s="56">
        <f t="shared" si="1770"/>
        <v>0</v>
      </c>
      <c r="BRF40" s="56">
        <f t="shared" si="1771"/>
        <v>0</v>
      </c>
      <c r="BRG40" s="56">
        <f t="shared" si="1772"/>
        <v>0</v>
      </c>
      <c r="BRH40" s="56">
        <f t="shared" si="1773"/>
        <v>0</v>
      </c>
      <c r="BRI40" s="56">
        <f t="shared" si="1774"/>
        <v>0</v>
      </c>
      <c r="BRJ40" s="56">
        <f t="shared" si="1775"/>
        <v>0</v>
      </c>
      <c r="BRK40" s="56">
        <f t="shared" si="1776"/>
        <v>0</v>
      </c>
      <c r="BRL40" s="56">
        <f t="shared" si="1777"/>
        <v>0</v>
      </c>
      <c r="BRM40" s="56">
        <f t="shared" si="1778"/>
        <v>0</v>
      </c>
      <c r="BRN40" s="56">
        <f t="shared" si="1779"/>
        <v>0</v>
      </c>
      <c r="BRO40" s="56">
        <f t="shared" si="1780"/>
        <v>0</v>
      </c>
      <c r="BRP40" s="56">
        <f t="shared" si="1781"/>
        <v>0</v>
      </c>
      <c r="BRQ40" s="56">
        <f t="shared" si="1782"/>
        <v>0</v>
      </c>
      <c r="BRR40" s="56">
        <f t="shared" si="1783"/>
        <v>0</v>
      </c>
      <c r="BRS40" s="56">
        <f t="shared" si="1784"/>
        <v>0</v>
      </c>
      <c r="BRT40" s="56">
        <f t="shared" si="1785"/>
        <v>0</v>
      </c>
      <c r="BRU40" s="56">
        <f t="shared" si="1786"/>
        <v>0</v>
      </c>
      <c r="BRV40" s="56">
        <f t="shared" si="1787"/>
        <v>0</v>
      </c>
      <c r="BRW40" s="56">
        <f t="shared" si="1788"/>
        <v>0</v>
      </c>
      <c r="BRX40" s="56">
        <f t="shared" si="1789"/>
        <v>0</v>
      </c>
      <c r="BRY40" s="56">
        <f t="shared" si="1790"/>
        <v>0</v>
      </c>
      <c r="BRZ40" s="56">
        <f t="shared" si="1791"/>
        <v>0</v>
      </c>
      <c r="BSA40" s="56">
        <f t="shared" si="1792"/>
        <v>0</v>
      </c>
      <c r="BSB40" s="56">
        <f t="shared" si="1793"/>
        <v>0</v>
      </c>
      <c r="BSC40" s="56">
        <f t="shared" si="1794"/>
        <v>0</v>
      </c>
      <c r="BSD40" s="56">
        <f t="shared" si="1795"/>
        <v>0</v>
      </c>
      <c r="BSE40" s="56">
        <f t="shared" si="1796"/>
        <v>0</v>
      </c>
      <c r="BSF40" s="56">
        <f t="shared" si="1797"/>
        <v>0</v>
      </c>
      <c r="BSG40" s="56">
        <f t="shared" si="1798"/>
        <v>0</v>
      </c>
      <c r="BSH40" s="56">
        <f t="shared" si="1799"/>
        <v>0</v>
      </c>
      <c r="BSI40" s="56">
        <f t="shared" si="1800"/>
        <v>0</v>
      </c>
      <c r="BSJ40" s="56">
        <f t="shared" si="1801"/>
        <v>0</v>
      </c>
      <c r="BSK40" s="56">
        <f t="shared" si="1802"/>
        <v>0</v>
      </c>
      <c r="BSL40" s="56">
        <f t="shared" si="1803"/>
        <v>0</v>
      </c>
      <c r="BSM40" s="56">
        <f t="shared" si="1804"/>
        <v>0</v>
      </c>
      <c r="BSN40" s="56">
        <f t="shared" si="1805"/>
        <v>0</v>
      </c>
      <c r="BSO40" s="56">
        <f t="shared" si="1806"/>
        <v>0</v>
      </c>
      <c r="BSP40" s="56">
        <f t="shared" si="1807"/>
        <v>0</v>
      </c>
      <c r="BSQ40" s="56">
        <f t="shared" si="1808"/>
        <v>0</v>
      </c>
      <c r="BSR40" s="56">
        <f t="shared" si="1809"/>
        <v>0</v>
      </c>
      <c r="BSS40" s="56">
        <f t="shared" si="1810"/>
        <v>0</v>
      </c>
      <c r="BST40" s="56">
        <f t="shared" si="1811"/>
        <v>0</v>
      </c>
      <c r="BSU40" s="56">
        <f t="shared" si="1812"/>
        <v>0</v>
      </c>
      <c r="BSV40" s="56">
        <f t="shared" si="1813"/>
        <v>0</v>
      </c>
      <c r="BSW40" s="56">
        <f t="shared" si="1814"/>
        <v>0</v>
      </c>
      <c r="BSX40" s="56">
        <f t="shared" si="1815"/>
        <v>0</v>
      </c>
      <c r="BSY40" s="56">
        <f t="shared" si="1816"/>
        <v>0</v>
      </c>
      <c r="BSZ40" s="56">
        <f t="shared" si="1817"/>
        <v>0</v>
      </c>
      <c r="BTA40" s="56">
        <f t="shared" si="1818"/>
        <v>0</v>
      </c>
      <c r="BTB40" s="56">
        <f t="shared" si="1819"/>
        <v>0</v>
      </c>
      <c r="BTC40" s="56">
        <f t="shared" si="1820"/>
        <v>0</v>
      </c>
      <c r="BTD40" s="56">
        <f t="shared" si="1821"/>
        <v>0</v>
      </c>
      <c r="BTE40" s="56">
        <f t="shared" si="1822"/>
        <v>0</v>
      </c>
      <c r="BTF40" s="56">
        <f t="shared" si="1823"/>
        <v>0</v>
      </c>
      <c r="BTG40" s="56">
        <f t="shared" si="1824"/>
        <v>0</v>
      </c>
      <c r="BTH40" s="56">
        <f t="shared" si="1825"/>
        <v>0</v>
      </c>
      <c r="BTI40" s="56">
        <f t="shared" si="1826"/>
        <v>0</v>
      </c>
      <c r="BTJ40" s="56">
        <f t="shared" si="1827"/>
        <v>0</v>
      </c>
      <c r="BTK40" s="56">
        <f t="shared" si="1828"/>
        <v>0</v>
      </c>
      <c r="BTL40" s="56">
        <f t="shared" si="1829"/>
        <v>0</v>
      </c>
      <c r="BTM40" s="56">
        <f t="shared" si="1830"/>
        <v>0</v>
      </c>
      <c r="BTN40" s="56">
        <f t="shared" si="1831"/>
        <v>0</v>
      </c>
      <c r="BTO40" s="56">
        <f t="shared" si="1832"/>
        <v>0</v>
      </c>
      <c r="BTP40" s="56">
        <f t="shared" si="1833"/>
        <v>0</v>
      </c>
      <c r="BTQ40" s="56">
        <f t="shared" si="1834"/>
        <v>0</v>
      </c>
      <c r="BTR40" s="56">
        <f t="shared" si="1835"/>
        <v>0</v>
      </c>
      <c r="BTS40" s="56">
        <f t="shared" si="1836"/>
        <v>0</v>
      </c>
      <c r="BTT40" s="56">
        <f t="shared" si="1837"/>
        <v>0</v>
      </c>
      <c r="BTU40" s="56">
        <f t="shared" si="1838"/>
        <v>0</v>
      </c>
      <c r="BTV40" s="56">
        <f t="shared" si="1839"/>
        <v>0</v>
      </c>
      <c r="BTW40" s="56">
        <f t="shared" si="1840"/>
        <v>0</v>
      </c>
      <c r="BTX40" s="56">
        <f t="shared" si="1841"/>
        <v>0</v>
      </c>
      <c r="BTY40" s="56">
        <f t="shared" si="1842"/>
        <v>0</v>
      </c>
      <c r="BTZ40" s="56">
        <f t="shared" si="1843"/>
        <v>0</v>
      </c>
      <c r="BUA40" s="56">
        <f t="shared" si="1844"/>
        <v>0</v>
      </c>
      <c r="BUB40" s="56">
        <f t="shared" si="1845"/>
        <v>0</v>
      </c>
      <c r="BUC40" s="56">
        <f t="shared" si="1846"/>
        <v>0</v>
      </c>
      <c r="BUD40" s="56">
        <f t="shared" si="1847"/>
        <v>0</v>
      </c>
      <c r="BUE40" s="56">
        <f t="shared" si="1848"/>
        <v>0</v>
      </c>
      <c r="BUF40" s="56">
        <f t="shared" si="1849"/>
        <v>0</v>
      </c>
      <c r="BUG40" s="56">
        <f t="shared" si="1850"/>
        <v>0</v>
      </c>
      <c r="BUH40" s="56">
        <f t="shared" si="1851"/>
        <v>0</v>
      </c>
      <c r="BUI40" s="56">
        <f t="shared" si="1852"/>
        <v>0</v>
      </c>
      <c r="BUJ40" s="56">
        <f t="shared" si="1853"/>
        <v>0</v>
      </c>
      <c r="BUK40" s="56">
        <f t="shared" si="1854"/>
        <v>0</v>
      </c>
      <c r="BUL40" s="56">
        <f t="shared" si="1855"/>
        <v>0</v>
      </c>
      <c r="BUM40" s="56">
        <f t="shared" si="1856"/>
        <v>0</v>
      </c>
      <c r="BUN40" s="56">
        <f t="shared" si="1857"/>
        <v>0</v>
      </c>
      <c r="BUO40" s="56">
        <f t="shared" si="1858"/>
        <v>0</v>
      </c>
      <c r="BUP40" s="56">
        <f t="shared" si="1859"/>
        <v>0</v>
      </c>
      <c r="BUQ40" s="56">
        <f t="shared" si="1860"/>
        <v>0</v>
      </c>
      <c r="BUR40" s="56">
        <f t="shared" si="1861"/>
        <v>0</v>
      </c>
      <c r="BUS40" s="56">
        <f t="shared" si="1862"/>
        <v>0</v>
      </c>
      <c r="BUT40" s="56">
        <f t="shared" si="1863"/>
        <v>0</v>
      </c>
      <c r="BUU40" s="56">
        <f t="shared" si="1864"/>
        <v>0</v>
      </c>
      <c r="BUV40" s="56">
        <f t="shared" si="1865"/>
        <v>0</v>
      </c>
      <c r="BUW40" s="56">
        <f t="shared" si="1866"/>
        <v>0</v>
      </c>
      <c r="BUX40" s="56">
        <f t="shared" si="1867"/>
        <v>0</v>
      </c>
      <c r="BUY40" s="56">
        <f t="shared" si="1868"/>
        <v>0</v>
      </c>
      <c r="BUZ40" s="56">
        <f t="shared" si="1869"/>
        <v>0</v>
      </c>
      <c r="BVA40" s="56">
        <f t="shared" si="1870"/>
        <v>0</v>
      </c>
      <c r="BVB40" s="56">
        <f t="shared" si="1871"/>
        <v>0</v>
      </c>
      <c r="BVC40" s="56">
        <f t="shared" si="1872"/>
        <v>0</v>
      </c>
      <c r="BVD40" s="56">
        <f t="shared" si="1873"/>
        <v>0</v>
      </c>
      <c r="BVE40" s="56">
        <f t="shared" si="1874"/>
        <v>0</v>
      </c>
      <c r="BVF40" s="56">
        <f t="shared" si="1875"/>
        <v>0</v>
      </c>
      <c r="BVG40" s="56">
        <f t="shared" si="1876"/>
        <v>0</v>
      </c>
      <c r="BVH40" s="56">
        <f t="shared" si="1877"/>
        <v>0</v>
      </c>
      <c r="BVI40" s="56">
        <f t="shared" si="1878"/>
        <v>0</v>
      </c>
      <c r="BVJ40" s="56">
        <f t="shared" si="1879"/>
        <v>0</v>
      </c>
      <c r="BVK40" s="56">
        <f t="shared" si="1880"/>
        <v>0</v>
      </c>
      <c r="BVL40" s="56">
        <f t="shared" si="1881"/>
        <v>0</v>
      </c>
      <c r="BVM40" s="56">
        <f t="shared" si="1882"/>
        <v>0</v>
      </c>
      <c r="BVN40" s="56">
        <f t="shared" si="1883"/>
        <v>0</v>
      </c>
      <c r="BVO40" s="56">
        <f t="shared" si="1884"/>
        <v>0</v>
      </c>
      <c r="BVP40" s="56">
        <f t="shared" si="1885"/>
        <v>0</v>
      </c>
      <c r="BVQ40" s="56">
        <f t="shared" si="1886"/>
        <v>0</v>
      </c>
      <c r="BVR40" s="56">
        <f t="shared" si="1887"/>
        <v>0</v>
      </c>
      <c r="BVS40" s="56">
        <f t="shared" si="1888"/>
        <v>0</v>
      </c>
      <c r="BVT40" s="56">
        <f t="shared" si="1889"/>
        <v>0</v>
      </c>
      <c r="BVU40" s="56">
        <f t="shared" si="1890"/>
        <v>0</v>
      </c>
      <c r="BVV40" s="56">
        <f t="shared" si="1891"/>
        <v>0</v>
      </c>
      <c r="BVW40" s="56">
        <f t="shared" si="1892"/>
        <v>0</v>
      </c>
      <c r="BVX40" s="56">
        <f t="shared" si="1893"/>
        <v>0</v>
      </c>
      <c r="BVY40" s="56">
        <f t="shared" si="1894"/>
        <v>0</v>
      </c>
      <c r="BVZ40" s="56">
        <f t="shared" si="1895"/>
        <v>0</v>
      </c>
      <c r="BWA40" s="56">
        <f t="shared" si="1896"/>
        <v>0</v>
      </c>
      <c r="BWB40" s="56">
        <f t="shared" si="1897"/>
        <v>0</v>
      </c>
      <c r="BWC40" s="56">
        <f t="shared" si="1898"/>
        <v>0</v>
      </c>
      <c r="BWD40" s="56">
        <f t="shared" si="1899"/>
        <v>0</v>
      </c>
      <c r="BWE40" s="56">
        <f t="shared" si="1900"/>
        <v>0</v>
      </c>
      <c r="BWF40" s="56">
        <f t="shared" si="1901"/>
        <v>0</v>
      </c>
      <c r="BWG40" s="56">
        <f t="shared" si="1902"/>
        <v>0</v>
      </c>
      <c r="BWH40" s="56">
        <f t="shared" si="1903"/>
        <v>0</v>
      </c>
      <c r="BWI40" s="56">
        <f t="shared" si="1904"/>
        <v>0</v>
      </c>
      <c r="BWJ40" s="56">
        <f t="shared" si="1905"/>
        <v>0</v>
      </c>
      <c r="BWK40" s="56">
        <f t="shared" si="1906"/>
        <v>0</v>
      </c>
      <c r="BWL40" s="56">
        <f t="shared" si="1907"/>
        <v>0</v>
      </c>
      <c r="BWM40" s="56">
        <f t="shared" si="1908"/>
        <v>0</v>
      </c>
      <c r="BWN40" s="56">
        <f t="shared" si="1909"/>
        <v>0</v>
      </c>
      <c r="BWO40" s="56">
        <f t="shared" si="1910"/>
        <v>0</v>
      </c>
      <c r="BWP40" s="56">
        <f t="shared" si="1911"/>
        <v>0</v>
      </c>
      <c r="BWQ40" s="56">
        <f t="shared" si="1912"/>
        <v>0</v>
      </c>
      <c r="BWR40" s="56">
        <f t="shared" si="1913"/>
        <v>0</v>
      </c>
      <c r="BWS40" s="56">
        <f t="shared" si="1914"/>
        <v>0</v>
      </c>
      <c r="BWT40" s="56">
        <f t="shared" si="1915"/>
        <v>0</v>
      </c>
      <c r="BWU40" s="56">
        <f t="shared" si="1916"/>
        <v>0</v>
      </c>
      <c r="BWV40" s="56">
        <f t="shared" si="1917"/>
        <v>0</v>
      </c>
      <c r="BWW40" s="56">
        <f t="shared" si="1918"/>
        <v>0</v>
      </c>
      <c r="BWX40" s="56">
        <f t="shared" si="1919"/>
        <v>0</v>
      </c>
      <c r="BWY40" s="56">
        <f t="shared" si="1920"/>
        <v>0</v>
      </c>
      <c r="BWZ40" s="56">
        <f t="shared" si="1921"/>
        <v>0</v>
      </c>
      <c r="BXA40" s="56">
        <f t="shared" si="1922"/>
        <v>0</v>
      </c>
      <c r="BXB40" s="56">
        <f t="shared" si="1923"/>
        <v>0</v>
      </c>
      <c r="BXC40" s="56">
        <f t="shared" si="1924"/>
        <v>0</v>
      </c>
      <c r="BXD40" s="56">
        <f t="shared" si="1925"/>
        <v>0</v>
      </c>
      <c r="BXE40" s="56">
        <f t="shared" si="1926"/>
        <v>0</v>
      </c>
      <c r="BXF40" s="56">
        <f t="shared" si="1927"/>
        <v>0</v>
      </c>
      <c r="BXG40" s="56">
        <f t="shared" si="1928"/>
        <v>0</v>
      </c>
      <c r="BXH40" s="56">
        <f t="shared" si="1929"/>
        <v>0</v>
      </c>
      <c r="BXI40" s="56">
        <f t="shared" si="1930"/>
        <v>0</v>
      </c>
      <c r="BXJ40" s="56">
        <f t="shared" si="1931"/>
        <v>0</v>
      </c>
      <c r="BXK40" s="56">
        <f t="shared" si="1932"/>
        <v>0</v>
      </c>
      <c r="BXL40" s="56">
        <f t="shared" si="1933"/>
        <v>0</v>
      </c>
      <c r="BXM40" s="56">
        <f t="shared" si="1934"/>
        <v>0</v>
      </c>
      <c r="BXN40" s="56">
        <f t="shared" si="1935"/>
        <v>0</v>
      </c>
      <c r="BXO40" s="56">
        <f t="shared" si="1936"/>
        <v>0</v>
      </c>
      <c r="BXP40" s="56">
        <f t="shared" si="1937"/>
        <v>0</v>
      </c>
      <c r="BXQ40" s="56">
        <f t="shared" si="1938"/>
        <v>0</v>
      </c>
      <c r="BXR40" s="56">
        <f t="shared" si="1939"/>
        <v>0</v>
      </c>
      <c r="BXS40" s="56">
        <f t="shared" si="1940"/>
        <v>0</v>
      </c>
      <c r="BXT40" s="56">
        <f t="shared" si="1941"/>
        <v>0</v>
      </c>
      <c r="BXU40" s="56">
        <f t="shared" si="1942"/>
        <v>0</v>
      </c>
      <c r="BXV40" s="56">
        <f t="shared" si="1943"/>
        <v>0</v>
      </c>
      <c r="BXW40" s="56">
        <f t="shared" si="1944"/>
        <v>0</v>
      </c>
      <c r="BXX40" s="56">
        <f t="shared" si="1945"/>
        <v>0</v>
      </c>
      <c r="BXY40" s="56">
        <f t="shared" si="1946"/>
        <v>0</v>
      </c>
      <c r="BXZ40" s="56">
        <f t="shared" si="1947"/>
        <v>0</v>
      </c>
      <c r="BYA40" s="56">
        <f t="shared" si="1948"/>
        <v>0</v>
      </c>
      <c r="BYB40" s="56">
        <f t="shared" si="1949"/>
        <v>0</v>
      </c>
      <c r="BYC40" s="56">
        <f t="shared" si="1950"/>
        <v>0</v>
      </c>
      <c r="BYD40" s="56">
        <f t="shared" si="1951"/>
        <v>0</v>
      </c>
      <c r="BYE40" s="56">
        <f t="shared" si="1952"/>
        <v>0</v>
      </c>
      <c r="BYF40" s="56">
        <f t="shared" si="1953"/>
        <v>0</v>
      </c>
      <c r="BYG40" s="56">
        <f t="shared" si="1954"/>
        <v>0</v>
      </c>
      <c r="BYH40" s="56">
        <f t="shared" si="1955"/>
        <v>0</v>
      </c>
      <c r="BYI40" s="56">
        <f t="shared" si="1956"/>
        <v>0</v>
      </c>
      <c r="BYJ40" s="56">
        <f t="shared" si="1957"/>
        <v>0</v>
      </c>
      <c r="BYK40" s="56">
        <f t="shared" si="1958"/>
        <v>0</v>
      </c>
      <c r="BYL40" s="56">
        <f t="shared" si="1959"/>
        <v>0</v>
      </c>
      <c r="BYM40" s="56">
        <f t="shared" si="1960"/>
        <v>0</v>
      </c>
      <c r="BYN40" s="56">
        <f t="shared" si="1961"/>
        <v>0</v>
      </c>
      <c r="BYO40" s="56">
        <f t="shared" si="1962"/>
        <v>0</v>
      </c>
      <c r="BYP40" s="56">
        <f t="shared" si="1963"/>
        <v>0</v>
      </c>
      <c r="BYQ40" s="56">
        <f t="shared" si="1964"/>
        <v>0</v>
      </c>
      <c r="BYR40" s="56">
        <f t="shared" si="1965"/>
        <v>0</v>
      </c>
      <c r="BYS40" s="56">
        <f t="shared" si="1966"/>
        <v>0</v>
      </c>
      <c r="BYT40" s="56">
        <f t="shared" si="1967"/>
        <v>0</v>
      </c>
      <c r="BYU40" s="56">
        <f t="shared" si="1968"/>
        <v>0</v>
      </c>
      <c r="BYV40" s="56">
        <f t="shared" si="1969"/>
        <v>0</v>
      </c>
      <c r="BYW40" s="56">
        <f t="shared" si="1970"/>
        <v>0</v>
      </c>
      <c r="BYX40" s="56">
        <f t="shared" si="1971"/>
        <v>0</v>
      </c>
      <c r="BYY40" s="56">
        <f t="shared" si="1972"/>
        <v>0</v>
      </c>
      <c r="BYZ40" s="56">
        <f t="shared" si="1973"/>
        <v>0</v>
      </c>
      <c r="BZA40" s="56">
        <f t="shared" si="1974"/>
        <v>0</v>
      </c>
      <c r="BZB40" s="56">
        <f t="shared" si="1975"/>
        <v>0</v>
      </c>
      <c r="BZC40" s="56">
        <f t="shared" si="1976"/>
        <v>0</v>
      </c>
      <c r="BZD40" s="56">
        <f t="shared" si="1977"/>
        <v>0</v>
      </c>
      <c r="BZE40" s="56">
        <f t="shared" si="1978"/>
        <v>0</v>
      </c>
      <c r="BZF40" s="56">
        <f t="shared" si="1979"/>
        <v>0</v>
      </c>
      <c r="BZG40" s="56">
        <f t="shared" si="1980"/>
        <v>0</v>
      </c>
      <c r="BZH40" s="56">
        <f t="shared" si="1981"/>
        <v>0</v>
      </c>
      <c r="BZI40" s="56">
        <f t="shared" si="1982"/>
        <v>0</v>
      </c>
      <c r="BZJ40" s="56">
        <f t="shared" si="1983"/>
        <v>0</v>
      </c>
      <c r="BZK40" s="56">
        <f t="shared" si="1984"/>
        <v>0</v>
      </c>
      <c r="BZL40" s="56">
        <f t="shared" si="1985"/>
        <v>0</v>
      </c>
      <c r="BZM40" s="56">
        <f t="shared" si="1986"/>
        <v>0</v>
      </c>
      <c r="BZN40" s="56">
        <f t="shared" si="1987"/>
        <v>0</v>
      </c>
      <c r="BZO40" s="56">
        <f t="shared" si="1988"/>
        <v>0</v>
      </c>
      <c r="BZP40" s="56">
        <f t="shared" si="1989"/>
        <v>0</v>
      </c>
      <c r="BZQ40" s="56">
        <f t="shared" si="1990"/>
        <v>0</v>
      </c>
      <c r="BZR40" s="56">
        <f t="shared" si="1991"/>
        <v>0</v>
      </c>
      <c r="BZS40" s="56">
        <f t="shared" si="1992"/>
        <v>0</v>
      </c>
      <c r="BZT40" s="56">
        <f t="shared" si="1993"/>
        <v>0</v>
      </c>
      <c r="BZU40" s="56">
        <f t="shared" si="1994"/>
        <v>0</v>
      </c>
      <c r="BZV40" s="56">
        <f t="shared" si="1995"/>
        <v>0</v>
      </c>
      <c r="BZW40" s="56">
        <f t="shared" si="1996"/>
        <v>0</v>
      </c>
      <c r="BZX40" s="56">
        <f t="shared" si="1997"/>
        <v>0</v>
      </c>
      <c r="BZY40" s="56">
        <f t="shared" si="1998"/>
        <v>0</v>
      </c>
      <c r="BZZ40" s="56">
        <f t="shared" si="1999"/>
        <v>0</v>
      </c>
      <c r="CAA40" s="56">
        <f t="shared" si="2000"/>
        <v>0</v>
      </c>
      <c r="CAB40" s="56">
        <f t="shared" si="2001"/>
        <v>0</v>
      </c>
      <c r="CAC40" s="56">
        <f t="shared" si="2002"/>
        <v>0</v>
      </c>
      <c r="CAD40" s="56">
        <f t="shared" si="2003"/>
        <v>0</v>
      </c>
      <c r="CAE40" s="56">
        <f t="shared" si="2004"/>
        <v>0</v>
      </c>
      <c r="CAF40" s="56">
        <f t="shared" si="2005"/>
        <v>0</v>
      </c>
      <c r="CAG40" s="56">
        <f t="shared" si="2006"/>
        <v>0</v>
      </c>
      <c r="CAH40" s="56">
        <f t="shared" si="2007"/>
        <v>0</v>
      </c>
      <c r="CAI40" s="56">
        <f t="shared" si="2008"/>
        <v>0</v>
      </c>
      <c r="CAJ40" s="56">
        <f t="shared" si="2009"/>
        <v>0</v>
      </c>
      <c r="CAK40" s="56">
        <f t="shared" si="2010"/>
        <v>0</v>
      </c>
      <c r="CAL40" s="56">
        <f t="shared" si="2011"/>
        <v>0</v>
      </c>
      <c r="CAM40" s="56">
        <f t="shared" si="2012"/>
        <v>0</v>
      </c>
      <c r="CAN40" s="56">
        <f t="shared" si="2013"/>
        <v>0</v>
      </c>
      <c r="CAO40" s="56">
        <f t="shared" si="2014"/>
        <v>0</v>
      </c>
      <c r="CAP40" s="56">
        <f t="shared" si="2015"/>
        <v>0</v>
      </c>
      <c r="CAQ40" s="56">
        <f t="shared" si="2016"/>
        <v>0</v>
      </c>
      <c r="CAR40" s="56">
        <f t="shared" si="2017"/>
        <v>0</v>
      </c>
      <c r="CAS40" s="56">
        <f t="shared" si="2018"/>
        <v>0</v>
      </c>
      <c r="CAT40" s="56">
        <f t="shared" si="2019"/>
        <v>0</v>
      </c>
      <c r="CAU40" s="56">
        <f t="shared" si="2020"/>
        <v>0</v>
      </c>
      <c r="CAV40" s="56">
        <f t="shared" si="2021"/>
        <v>0</v>
      </c>
      <c r="CAW40" s="56">
        <f t="shared" si="2022"/>
        <v>0</v>
      </c>
      <c r="CAX40" s="56">
        <f t="shared" si="2023"/>
        <v>0</v>
      </c>
      <c r="CAY40" s="56">
        <f t="shared" si="2024"/>
        <v>0</v>
      </c>
      <c r="CAZ40" s="56">
        <f t="shared" si="2025"/>
        <v>0</v>
      </c>
      <c r="CBA40" s="56">
        <f t="shared" si="2026"/>
        <v>0</v>
      </c>
      <c r="CBB40" s="56">
        <f t="shared" si="2027"/>
        <v>0</v>
      </c>
      <c r="CBC40" s="56">
        <f t="shared" si="2028"/>
        <v>0</v>
      </c>
      <c r="CBD40" s="56">
        <f t="shared" si="2029"/>
        <v>0</v>
      </c>
      <c r="CBE40" s="56">
        <f t="shared" si="2030"/>
        <v>0</v>
      </c>
      <c r="CBF40" s="56">
        <f t="shared" si="2031"/>
        <v>0</v>
      </c>
      <c r="CBG40" s="56">
        <f t="shared" si="2032"/>
        <v>0</v>
      </c>
      <c r="CBH40" s="56">
        <f t="shared" si="2033"/>
        <v>0</v>
      </c>
      <c r="CBI40" s="56">
        <f t="shared" si="2034"/>
        <v>0</v>
      </c>
      <c r="CBJ40" s="56">
        <f t="shared" si="2035"/>
        <v>0</v>
      </c>
      <c r="CBK40" s="56">
        <f t="shared" si="2036"/>
        <v>0</v>
      </c>
      <c r="CBL40" s="56">
        <f t="shared" si="2037"/>
        <v>0</v>
      </c>
      <c r="CBM40" s="56">
        <f t="shared" si="2038"/>
        <v>0</v>
      </c>
      <c r="CBN40" s="56">
        <f t="shared" si="2039"/>
        <v>0</v>
      </c>
      <c r="CBO40" s="56">
        <f t="shared" si="2040"/>
        <v>0</v>
      </c>
      <c r="CBP40" s="56">
        <f t="shared" si="2041"/>
        <v>0</v>
      </c>
      <c r="CBQ40" s="56">
        <f t="shared" si="2042"/>
        <v>0</v>
      </c>
      <c r="CBR40" s="56">
        <f t="shared" si="2043"/>
        <v>0</v>
      </c>
      <c r="CBS40" s="56">
        <f t="shared" si="2044"/>
        <v>0</v>
      </c>
      <c r="CBT40" s="56">
        <f t="shared" si="2045"/>
        <v>0</v>
      </c>
      <c r="CBU40" s="56">
        <f t="shared" si="2046"/>
        <v>0</v>
      </c>
      <c r="CBV40" s="56">
        <f t="shared" si="2047"/>
        <v>0</v>
      </c>
      <c r="CBW40" s="56">
        <f t="shared" si="2048"/>
        <v>0</v>
      </c>
      <c r="CBX40" s="56">
        <f t="shared" si="2049"/>
        <v>0</v>
      </c>
      <c r="CBY40" s="56">
        <f t="shared" si="2050"/>
        <v>0</v>
      </c>
      <c r="CBZ40" s="56">
        <f t="shared" si="2051"/>
        <v>0</v>
      </c>
      <c r="CCA40" s="56">
        <f t="shared" si="2052"/>
        <v>0</v>
      </c>
      <c r="CCB40" s="56">
        <f t="shared" si="2053"/>
        <v>0</v>
      </c>
      <c r="CCC40" s="56">
        <f t="shared" si="2054"/>
        <v>0</v>
      </c>
      <c r="CCD40" s="56">
        <f t="shared" si="2055"/>
        <v>0</v>
      </c>
      <c r="CCE40" s="56">
        <f t="shared" si="2056"/>
        <v>0</v>
      </c>
      <c r="CCF40" s="56">
        <f t="shared" si="2057"/>
        <v>0</v>
      </c>
      <c r="CCG40" s="56">
        <f t="shared" si="2058"/>
        <v>0</v>
      </c>
      <c r="CCH40" s="56">
        <f t="shared" si="2059"/>
        <v>0</v>
      </c>
      <c r="CCI40" s="56">
        <f t="shared" si="2060"/>
        <v>0</v>
      </c>
      <c r="CCJ40" s="56">
        <f t="shared" si="2061"/>
        <v>0</v>
      </c>
      <c r="CCK40" s="56">
        <f t="shared" si="2062"/>
        <v>0</v>
      </c>
      <c r="CCL40" s="56">
        <f t="shared" si="2063"/>
        <v>0</v>
      </c>
      <c r="CCM40" s="56">
        <f t="shared" si="2064"/>
        <v>0</v>
      </c>
      <c r="CCN40" s="56">
        <f t="shared" si="2065"/>
        <v>0</v>
      </c>
      <c r="CCO40" s="56">
        <f t="shared" si="2066"/>
        <v>0</v>
      </c>
      <c r="CCP40" s="56">
        <f t="shared" si="2067"/>
        <v>0</v>
      </c>
      <c r="CCQ40" s="56">
        <f t="shared" si="2068"/>
        <v>0</v>
      </c>
      <c r="CCR40" s="56">
        <f t="shared" si="2069"/>
        <v>0</v>
      </c>
      <c r="CCS40" s="56">
        <f t="shared" si="2070"/>
        <v>0</v>
      </c>
      <c r="CCT40" s="56">
        <f t="shared" si="2071"/>
        <v>0</v>
      </c>
      <c r="CCU40" s="56">
        <f t="shared" si="2072"/>
        <v>0</v>
      </c>
      <c r="CCV40" s="56">
        <f t="shared" si="2073"/>
        <v>0</v>
      </c>
      <c r="CCW40" s="56">
        <f t="shared" si="2074"/>
        <v>0</v>
      </c>
      <c r="CCX40" s="56">
        <f t="shared" si="2075"/>
        <v>0</v>
      </c>
      <c r="CCY40" s="56">
        <f t="shared" si="2076"/>
        <v>0</v>
      </c>
      <c r="CCZ40" s="56">
        <f t="shared" si="2077"/>
        <v>0</v>
      </c>
      <c r="CDA40" s="56">
        <f t="shared" si="2078"/>
        <v>0</v>
      </c>
      <c r="CDB40" s="56">
        <f t="shared" si="2079"/>
        <v>0</v>
      </c>
      <c r="CDC40" s="56">
        <f t="shared" si="2080"/>
        <v>0</v>
      </c>
      <c r="CDD40" s="56">
        <f t="shared" si="2081"/>
        <v>0</v>
      </c>
      <c r="CDE40" s="56">
        <f t="shared" si="2082"/>
        <v>0</v>
      </c>
      <c r="CDF40" s="56">
        <f t="shared" si="2083"/>
        <v>0</v>
      </c>
      <c r="CDG40" s="56">
        <f t="shared" si="2084"/>
        <v>0</v>
      </c>
      <c r="CDH40" s="56">
        <f t="shared" si="2085"/>
        <v>0</v>
      </c>
      <c r="CDI40" s="56">
        <f t="shared" si="2086"/>
        <v>0</v>
      </c>
      <c r="CDJ40" s="56">
        <f t="shared" si="2087"/>
        <v>0</v>
      </c>
      <c r="CDK40" s="56">
        <f t="shared" si="2088"/>
        <v>0</v>
      </c>
      <c r="CDL40" s="56">
        <f t="shared" si="2089"/>
        <v>0</v>
      </c>
      <c r="CDM40" s="56">
        <f t="shared" si="2090"/>
        <v>0</v>
      </c>
      <c r="CDN40" s="56">
        <f t="shared" si="2091"/>
        <v>0</v>
      </c>
      <c r="CDO40" s="56">
        <f t="shared" si="2092"/>
        <v>0</v>
      </c>
      <c r="CDP40" s="56">
        <f t="shared" si="2093"/>
        <v>0</v>
      </c>
      <c r="CDQ40" s="56">
        <f t="shared" si="2094"/>
        <v>0</v>
      </c>
      <c r="CDR40" s="56">
        <f t="shared" si="2095"/>
        <v>0</v>
      </c>
      <c r="CDS40" s="56">
        <f t="shared" si="2096"/>
        <v>0</v>
      </c>
      <c r="CDT40" s="56">
        <f t="shared" si="2097"/>
        <v>0</v>
      </c>
      <c r="CDU40" s="56">
        <f t="shared" si="2098"/>
        <v>0</v>
      </c>
      <c r="CDV40" s="56">
        <f t="shared" si="2099"/>
        <v>0</v>
      </c>
      <c r="CDW40" s="56">
        <f t="shared" si="2100"/>
        <v>0</v>
      </c>
      <c r="CDX40" s="56">
        <f t="shared" si="2101"/>
        <v>0</v>
      </c>
      <c r="CDY40" s="56">
        <f t="shared" si="2102"/>
        <v>0</v>
      </c>
      <c r="CDZ40" s="56">
        <f t="shared" si="2103"/>
        <v>0</v>
      </c>
      <c r="CEA40" s="56">
        <f t="shared" si="2104"/>
        <v>0</v>
      </c>
      <c r="CEB40" s="56">
        <f t="shared" si="2105"/>
        <v>0</v>
      </c>
      <c r="CEC40" s="56">
        <f t="shared" si="2106"/>
        <v>0</v>
      </c>
      <c r="CED40" s="56">
        <f t="shared" si="2107"/>
        <v>0</v>
      </c>
      <c r="CEE40" s="56">
        <f t="shared" si="2108"/>
        <v>0</v>
      </c>
      <c r="CEF40" s="56">
        <f t="shared" si="2109"/>
        <v>0</v>
      </c>
      <c r="CEG40" s="56">
        <f t="shared" si="2110"/>
        <v>0</v>
      </c>
      <c r="CEH40" s="56">
        <f t="shared" si="2111"/>
        <v>0</v>
      </c>
      <c r="CEI40" s="56">
        <f t="shared" si="2112"/>
        <v>0</v>
      </c>
      <c r="CEJ40" s="56">
        <f t="shared" si="2113"/>
        <v>0</v>
      </c>
      <c r="CEK40" s="56">
        <f t="shared" si="2114"/>
        <v>0</v>
      </c>
      <c r="CEL40" s="56">
        <f t="shared" si="2115"/>
        <v>0</v>
      </c>
    </row>
    <row r="41" spans="4:2170">
      <c r="D41" s="60">
        <v>800</v>
      </c>
      <c r="E41" s="59">
        <f>Feuil2!K18</f>
        <v>0</v>
      </c>
      <c r="F41" s="59">
        <f>Feuil2!L18</f>
        <v>0</v>
      </c>
      <c r="G41" s="59">
        <f>Feuil2!M18</f>
        <v>0</v>
      </c>
      <c r="H41" s="59">
        <f>Feuil2!N18</f>
        <v>0</v>
      </c>
      <c r="I41" s="59">
        <f>Feuil2!O18</f>
        <v>0</v>
      </c>
      <c r="J41" s="59">
        <f>Feuil2!P18</f>
        <v>0</v>
      </c>
      <c r="K41" s="59">
        <f>Feuil2!Q18</f>
        <v>0</v>
      </c>
      <c r="L41" s="59">
        <f>Feuil2!R18</f>
        <v>0</v>
      </c>
      <c r="M41" s="59">
        <f>Feuil2!S18</f>
        <v>0</v>
      </c>
      <c r="N41" s="59">
        <f>Feuil2!T18</f>
        <v>0</v>
      </c>
      <c r="O41" s="59">
        <f>Feuil2!U18</f>
        <v>0</v>
      </c>
      <c r="P41" s="59">
        <f>Feuil2!V18</f>
        <v>0</v>
      </c>
      <c r="Q41" s="59">
        <f>Feuil2!W18</f>
        <v>0</v>
      </c>
      <c r="R41" s="59">
        <f>Feuil2!X18</f>
        <v>0</v>
      </c>
      <c r="S41" s="59">
        <f>Feuil2!Y18</f>
        <v>0</v>
      </c>
      <c r="T41" s="59">
        <f>Feuil2!Z18</f>
        <v>0</v>
      </c>
      <c r="U41" s="59">
        <f>Feuil2!AA18</f>
        <v>0</v>
      </c>
      <c r="V41" s="59">
        <f>Feuil2!AB18</f>
        <v>0</v>
      </c>
      <c r="W41" s="59">
        <f>Feuil2!AC18</f>
        <v>0</v>
      </c>
      <c r="X41" s="59">
        <f>Feuil2!AD18</f>
        <v>0</v>
      </c>
      <c r="Y41" s="59">
        <f>Feuil2!AE18</f>
        <v>0</v>
      </c>
      <c r="Z41" s="59">
        <f>Feuil2!AF18</f>
        <v>0</v>
      </c>
      <c r="AA41" s="59">
        <f>Feuil2!AG18</f>
        <v>0</v>
      </c>
      <c r="AB41" s="59">
        <f>Feuil2!AH18</f>
        <v>0</v>
      </c>
      <c r="AC41" s="59">
        <f>Feuil2!AI18</f>
        <v>0</v>
      </c>
      <c r="AD41" s="59">
        <f>Feuil2!AJ18</f>
        <v>0</v>
      </c>
      <c r="AE41" s="59">
        <f>Feuil2!AK18</f>
        <v>0</v>
      </c>
      <c r="AF41" s="59">
        <f>Feuil2!AL18</f>
        <v>0</v>
      </c>
      <c r="AG41" s="59">
        <f>Feuil2!AM18</f>
        <v>0</v>
      </c>
      <c r="AH41" s="59">
        <f>Feuil2!AN18</f>
        <v>0</v>
      </c>
      <c r="AI41" s="59">
        <f>Feuil2!AO18</f>
        <v>-0.87002218410710463</v>
      </c>
      <c r="AJ41" s="59">
        <f>Feuil2!AP18</f>
        <v>0.4930125750541291</v>
      </c>
      <c r="AK41" s="59">
        <f>Feuil2!AQ18</f>
        <v>0.87002218410710463</v>
      </c>
      <c r="AL41" s="59">
        <f>Feuil2!AR18</f>
        <v>-0.4930125750541291</v>
      </c>
      <c r="AM41" s="59">
        <f>Feuil2!AS18</f>
        <v>0</v>
      </c>
      <c r="AN41" s="59">
        <f>Feuil2!AT18</f>
        <v>0</v>
      </c>
      <c r="AO41" s="59">
        <f>Feuil2!AU18</f>
        <v>0</v>
      </c>
      <c r="AP41" s="59">
        <f>Feuil2!AV18</f>
        <v>0</v>
      </c>
      <c r="AQ41" s="59">
        <f>Feuil2!AW18</f>
        <v>0</v>
      </c>
      <c r="AR41" s="59">
        <f>Feuil2!AX18</f>
        <v>0</v>
      </c>
      <c r="AS41" s="59">
        <f>Feuil2!AY18</f>
        <v>0</v>
      </c>
      <c r="AT41" s="59">
        <f>Feuil2!AZ18</f>
        <v>0</v>
      </c>
      <c r="AU41" s="59">
        <f>Feuil2!BA18</f>
        <v>0</v>
      </c>
      <c r="AV41" s="59">
        <f>Feuil2!BB18</f>
        <v>0</v>
      </c>
      <c r="AW41" s="59">
        <f>Feuil2!BC18</f>
        <v>0</v>
      </c>
      <c r="AX41" s="59">
        <f>Feuil2!BD18</f>
        <v>0</v>
      </c>
      <c r="AY41" s="58">
        <f t="shared" si="2116"/>
        <v>3906.25</v>
      </c>
      <c r="BC41" s="56">
        <f t="shared" si="0"/>
        <v>0</v>
      </c>
      <c r="BD41" s="56">
        <f t="shared" si="1"/>
        <v>0</v>
      </c>
      <c r="BE41" s="56">
        <f t="shared" si="2"/>
        <v>0</v>
      </c>
      <c r="BF41" s="56">
        <f t="shared" si="3"/>
        <v>0</v>
      </c>
      <c r="BG41" s="56">
        <f t="shared" si="4"/>
        <v>0</v>
      </c>
      <c r="BH41" s="56">
        <f t="shared" si="5"/>
        <v>0</v>
      </c>
      <c r="BI41" s="56">
        <f t="shared" si="6"/>
        <v>0</v>
      </c>
      <c r="BJ41" s="56">
        <f t="shared" si="7"/>
        <v>0</v>
      </c>
      <c r="BK41" s="56">
        <f t="shared" si="8"/>
        <v>0</v>
      </c>
      <c r="BL41" s="56">
        <f t="shared" si="9"/>
        <v>0</v>
      </c>
      <c r="BM41" s="56">
        <f t="shared" si="10"/>
        <v>0</v>
      </c>
      <c r="BN41" s="56">
        <f t="shared" si="11"/>
        <v>0</v>
      </c>
      <c r="BO41" s="56">
        <f t="shared" si="12"/>
        <v>0</v>
      </c>
      <c r="BP41" s="56">
        <f t="shared" si="13"/>
        <v>0</v>
      </c>
      <c r="BQ41" s="56">
        <f t="shared" si="14"/>
        <v>0</v>
      </c>
      <c r="BR41" s="56">
        <f t="shared" si="15"/>
        <v>0</v>
      </c>
      <c r="BS41" s="56">
        <f t="shared" si="16"/>
        <v>0</v>
      </c>
      <c r="BT41" s="56">
        <f t="shared" si="17"/>
        <v>0</v>
      </c>
      <c r="BU41" s="56">
        <f t="shared" si="18"/>
        <v>0</v>
      </c>
      <c r="BV41" s="56">
        <f t="shared" si="19"/>
        <v>0</v>
      </c>
      <c r="BW41" s="56">
        <f t="shared" si="20"/>
        <v>0</v>
      </c>
      <c r="BX41" s="56">
        <f t="shared" si="21"/>
        <v>0</v>
      </c>
      <c r="BY41" s="56">
        <f t="shared" si="22"/>
        <v>0</v>
      </c>
      <c r="BZ41" s="56">
        <f t="shared" si="23"/>
        <v>0</v>
      </c>
      <c r="CA41" s="56">
        <f t="shared" si="24"/>
        <v>0</v>
      </c>
      <c r="CB41" s="56">
        <f t="shared" si="25"/>
        <v>0</v>
      </c>
      <c r="CC41" s="56">
        <f t="shared" si="26"/>
        <v>0</v>
      </c>
      <c r="CD41" s="56">
        <f t="shared" si="27"/>
        <v>0</v>
      </c>
      <c r="CE41" s="56">
        <f t="shared" si="28"/>
        <v>0</v>
      </c>
      <c r="CF41" s="56">
        <f t="shared" si="29"/>
        <v>0</v>
      </c>
      <c r="CG41" s="56">
        <f t="shared" si="30"/>
        <v>0</v>
      </c>
      <c r="CH41" s="56">
        <f t="shared" si="31"/>
        <v>0</v>
      </c>
      <c r="CI41" s="56">
        <f t="shared" si="32"/>
        <v>0</v>
      </c>
      <c r="CJ41" s="56">
        <f t="shared" si="33"/>
        <v>0</v>
      </c>
      <c r="CK41" s="56">
        <f t="shared" si="34"/>
        <v>0</v>
      </c>
      <c r="CL41" s="56">
        <f t="shared" si="35"/>
        <v>0</v>
      </c>
      <c r="CM41" s="56">
        <f t="shared" si="36"/>
        <v>0</v>
      </c>
      <c r="CN41" s="56">
        <f t="shared" si="37"/>
        <v>0</v>
      </c>
      <c r="CO41" s="56">
        <f t="shared" si="38"/>
        <v>0</v>
      </c>
      <c r="CP41" s="56">
        <f t="shared" si="39"/>
        <v>0</v>
      </c>
      <c r="CQ41" s="56">
        <f t="shared" si="40"/>
        <v>0</v>
      </c>
      <c r="CR41" s="56">
        <f t="shared" si="41"/>
        <v>0</v>
      </c>
      <c r="CS41" s="56">
        <f t="shared" si="42"/>
        <v>0</v>
      </c>
      <c r="CT41" s="56">
        <f t="shared" si="43"/>
        <v>0</v>
      </c>
      <c r="CU41" s="56">
        <f t="shared" si="44"/>
        <v>0</v>
      </c>
      <c r="CV41" s="56">
        <f t="shared" si="45"/>
        <v>0</v>
      </c>
      <c r="CW41" s="56">
        <f t="shared" si="46"/>
        <v>0</v>
      </c>
      <c r="CX41" s="56">
        <f t="shared" si="47"/>
        <v>0</v>
      </c>
      <c r="CY41" s="56">
        <f t="shared" si="48"/>
        <v>0</v>
      </c>
      <c r="CZ41" s="56">
        <f t="shared" si="49"/>
        <v>0</v>
      </c>
      <c r="DA41" s="56">
        <f t="shared" si="50"/>
        <v>0</v>
      </c>
      <c r="DB41" s="56">
        <f t="shared" si="51"/>
        <v>0</v>
      </c>
      <c r="DC41" s="56">
        <f t="shared" si="52"/>
        <v>0</v>
      </c>
      <c r="DD41" s="56">
        <f t="shared" si="53"/>
        <v>0</v>
      </c>
      <c r="DE41" s="56">
        <f t="shared" si="54"/>
        <v>0</v>
      </c>
      <c r="DF41" s="56">
        <f t="shared" si="55"/>
        <v>0</v>
      </c>
      <c r="DG41" s="56">
        <f t="shared" si="56"/>
        <v>0</v>
      </c>
      <c r="DH41" s="56">
        <f t="shared" si="57"/>
        <v>0</v>
      </c>
      <c r="DI41" s="56">
        <f t="shared" si="58"/>
        <v>0</v>
      </c>
      <c r="DJ41" s="56">
        <f t="shared" si="59"/>
        <v>0</v>
      </c>
      <c r="DK41" s="56">
        <f t="shared" si="60"/>
        <v>0</v>
      </c>
      <c r="DL41" s="56">
        <f t="shared" si="61"/>
        <v>0</v>
      </c>
      <c r="DM41" s="56">
        <f t="shared" si="62"/>
        <v>0</v>
      </c>
      <c r="DN41" s="56">
        <f t="shared" si="63"/>
        <v>0</v>
      </c>
      <c r="DO41" s="56">
        <f t="shared" si="64"/>
        <v>0</v>
      </c>
      <c r="DP41" s="56">
        <f t="shared" si="65"/>
        <v>0</v>
      </c>
      <c r="DQ41" s="56">
        <f t="shared" si="66"/>
        <v>0</v>
      </c>
      <c r="DR41" s="56">
        <f t="shared" si="67"/>
        <v>0</v>
      </c>
      <c r="DS41" s="56">
        <f t="shared" si="68"/>
        <v>0</v>
      </c>
      <c r="DT41" s="56">
        <f t="shared" si="69"/>
        <v>0</v>
      </c>
      <c r="DU41" s="56">
        <f t="shared" si="70"/>
        <v>0</v>
      </c>
      <c r="DV41" s="56">
        <f t="shared" si="71"/>
        <v>0</v>
      </c>
      <c r="DW41" s="56">
        <f t="shared" si="72"/>
        <v>0</v>
      </c>
      <c r="DX41" s="56">
        <f t="shared" si="73"/>
        <v>0</v>
      </c>
      <c r="DY41" s="56">
        <f t="shared" si="74"/>
        <v>0</v>
      </c>
      <c r="DZ41" s="56">
        <f t="shared" si="75"/>
        <v>0</v>
      </c>
      <c r="EA41" s="56">
        <f t="shared" si="76"/>
        <v>0</v>
      </c>
      <c r="EB41" s="56">
        <f t="shared" si="77"/>
        <v>0</v>
      </c>
      <c r="EC41" s="56">
        <f t="shared" si="78"/>
        <v>0</v>
      </c>
      <c r="ED41" s="56">
        <f t="shared" si="79"/>
        <v>0</v>
      </c>
      <c r="EE41" s="56">
        <f t="shared" si="80"/>
        <v>0</v>
      </c>
      <c r="EF41" s="56">
        <f t="shared" si="81"/>
        <v>0</v>
      </c>
      <c r="EG41" s="56">
        <f t="shared" si="82"/>
        <v>0</v>
      </c>
      <c r="EH41" s="56">
        <f t="shared" si="83"/>
        <v>0</v>
      </c>
      <c r="EI41" s="56">
        <f t="shared" si="84"/>
        <v>0</v>
      </c>
      <c r="EJ41" s="56">
        <f t="shared" si="85"/>
        <v>0</v>
      </c>
      <c r="EK41" s="56">
        <f t="shared" si="86"/>
        <v>0</v>
      </c>
      <c r="EL41" s="56">
        <f t="shared" si="87"/>
        <v>0</v>
      </c>
      <c r="EM41" s="56">
        <f t="shared" si="88"/>
        <v>0</v>
      </c>
      <c r="EN41" s="56">
        <f t="shared" si="89"/>
        <v>0</v>
      </c>
      <c r="EO41" s="56">
        <f t="shared" si="90"/>
        <v>0</v>
      </c>
      <c r="EP41" s="56">
        <f t="shared" si="91"/>
        <v>0</v>
      </c>
      <c r="EQ41" s="56">
        <f t="shared" si="92"/>
        <v>0</v>
      </c>
      <c r="ER41" s="56">
        <f t="shared" si="93"/>
        <v>0</v>
      </c>
      <c r="ES41" s="56">
        <f t="shared" si="94"/>
        <v>0</v>
      </c>
      <c r="ET41" s="56">
        <f t="shared" si="95"/>
        <v>0</v>
      </c>
      <c r="EU41" s="56">
        <f t="shared" si="96"/>
        <v>0</v>
      </c>
      <c r="EV41" s="56">
        <f t="shared" si="97"/>
        <v>0</v>
      </c>
      <c r="EW41" s="56">
        <f t="shared" si="98"/>
        <v>0</v>
      </c>
      <c r="EX41" s="56">
        <f t="shared" si="99"/>
        <v>0</v>
      </c>
      <c r="EY41" s="56">
        <f t="shared" si="100"/>
        <v>0</v>
      </c>
      <c r="EZ41" s="56">
        <f t="shared" si="101"/>
        <v>0</v>
      </c>
      <c r="FA41" s="56">
        <f t="shared" si="102"/>
        <v>0</v>
      </c>
      <c r="FB41" s="56">
        <f t="shared" si="103"/>
        <v>0</v>
      </c>
      <c r="FC41" s="56">
        <f t="shared" si="104"/>
        <v>0</v>
      </c>
      <c r="FD41" s="56">
        <f t="shared" si="105"/>
        <v>0</v>
      </c>
      <c r="FE41" s="56">
        <f t="shared" si="106"/>
        <v>0</v>
      </c>
      <c r="FF41" s="56">
        <f t="shared" si="107"/>
        <v>0</v>
      </c>
      <c r="FG41" s="56">
        <f t="shared" si="108"/>
        <v>0</v>
      </c>
      <c r="FH41" s="56">
        <f t="shared" si="109"/>
        <v>0</v>
      </c>
      <c r="FI41" s="56">
        <f t="shared" si="110"/>
        <v>0</v>
      </c>
      <c r="FJ41" s="56">
        <f t="shared" si="111"/>
        <v>0</v>
      </c>
      <c r="FK41" s="56">
        <f t="shared" si="112"/>
        <v>0</v>
      </c>
      <c r="FL41" s="56">
        <f t="shared" si="113"/>
        <v>0</v>
      </c>
      <c r="FM41" s="56">
        <f t="shared" si="114"/>
        <v>0</v>
      </c>
      <c r="FN41" s="56">
        <f t="shared" si="115"/>
        <v>0</v>
      </c>
      <c r="FO41" s="56">
        <f t="shared" si="116"/>
        <v>0</v>
      </c>
      <c r="FP41" s="56">
        <f t="shared" si="117"/>
        <v>0</v>
      </c>
      <c r="FQ41" s="56">
        <f t="shared" si="118"/>
        <v>0</v>
      </c>
      <c r="FR41" s="56">
        <f t="shared" si="119"/>
        <v>0</v>
      </c>
      <c r="FS41" s="56">
        <f t="shared" si="120"/>
        <v>0</v>
      </c>
      <c r="FT41" s="56">
        <f t="shared" si="121"/>
        <v>0</v>
      </c>
      <c r="FU41" s="56">
        <f t="shared" si="122"/>
        <v>0</v>
      </c>
      <c r="FV41" s="56">
        <f t="shared" si="123"/>
        <v>0</v>
      </c>
      <c r="FW41" s="56">
        <f t="shared" si="124"/>
        <v>0</v>
      </c>
      <c r="FX41" s="56">
        <f t="shared" si="125"/>
        <v>0</v>
      </c>
      <c r="FY41" s="56">
        <f t="shared" si="126"/>
        <v>0</v>
      </c>
      <c r="FZ41" s="56">
        <f t="shared" si="127"/>
        <v>0</v>
      </c>
      <c r="GA41" s="56">
        <f t="shared" si="128"/>
        <v>0</v>
      </c>
      <c r="GB41" s="56">
        <f t="shared" si="129"/>
        <v>0</v>
      </c>
      <c r="GC41" s="56">
        <f t="shared" si="130"/>
        <v>0</v>
      </c>
      <c r="GD41" s="56">
        <f t="shared" si="131"/>
        <v>0</v>
      </c>
      <c r="GE41" s="56">
        <f t="shared" si="132"/>
        <v>0</v>
      </c>
      <c r="GF41" s="56">
        <f t="shared" si="133"/>
        <v>0</v>
      </c>
      <c r="GG41" s="56">
        <f t="shared" si="134"/>
        <v>0</v>
      </c>
      <c r="GH41" s="56">
        <f t="shared" si="135"/>
        <v>0</v>
      </c>
      <c r="GI41" s="56">
        <f t="shared" si="136"/>
        <v>0</v>
      </c>
      <c r="GJ41" s="56">
        <f t="shared" si="137"/>
        <v>0</v>
      </c>
      <c r="GK41" s="56">
        <f t="shared" si="138"/>
        <v>0</v>
      </c>
      <c r="GL41" s="56">
        <f t="shared" si="139"/>
        <v>0</v>
      </c>
      <c r="GM41" s="56">
        <f t="shared" si="140"/>
        <v>0</v>
      </c>
      <c r="GN41" s="56">
        <f t="shared" si="141"/>
        <v>0</v>
      </c>
      <c r="GO41" s="56">
        <f t="shared" si="142"/>
        <v>0</v>
      </c>
      <c r="GP41" s="56">
        <f t="shared" si="143"/>
        <v>0</v>
      </c>
      <c r="GQ41" s="56">
        <f t="shared" si="144"/>
        <v>0</v>
      </c>
      <c r="GR41" s="56">
        <f t="shared" si="145"/>
        <v>0</v>
      </c>
      <c r="GS41" s="56">
        <f t="shared" si="146"/>
        <v>0</v>
      </c>
      <c r="GT41" s="56">
        <f t="shared" si="147"/>
        <v>0</v>
      </c>
      <c r="GU41" s="56">
        <f t="shared" si="148"/>
        <v>0</v>
      </c>
      <c r="GV41" s="56">
        <f t="shared" si="149"/>
        <v>0</v>
      </c>
      <c r="GW41" s="56">
        <f t="shared" si="150"/>
        <v>0</v>
      </c>
      <c r="GX41" s="56">
        <f t="shared" si="151"/>
        <v>0</v>
      </c>
      <c r="GY41" s="56">
        <f t="shared" si="152"/>
        <v>0</v>
      </c>
      <c r="GZ41" s="56">
        <f t="shared" si="153"/>
        <v>0</v>
      </c>
      <c r="HA41" s="56">
        <f t="shared" si="154"/>
        <v>0</v>
      </c>
      <c r="HB41" s="56">
        <f t="shared" si="155"/>
        <v>0</v>
      </c>
      <c r="HC41" s="56">
        <f t="shared" si="156"/>
        <v>0</v>
      </c>
      <c r="HD41" s="56">
        <f t="shared" si="157"/>
        <v>0</v>
      </c>
      <c r="HE41" s="56">
        <f t="shared" si="158"/>
        <v>0</v>
      </c>
      <c r="HF41" s="56">
        <f t="shared" si="159"/>
        <v>0</v>
      </c>
      <c r="HG41" s="56">
        <f t="shared" si="160"/>
        <v>0</v>
      </c>
      <c r="HH41" s="56">
        <f t="shared" si="161"/>
        <v>0</v>
      </c>
      <c r="HI41" s="56">
        <f t="shared" si="162"/>
        <v>0</v>
      </c>
      <c r="HJ41" s="56">
        <f t="shared" si="163"/>
        <v>0</v>
      </c>
      <c r="HK41" s="56">
        <f t="shared" si="164"/>
        <v>0</v>
      </c>
      <c r="HL41" s="56">
        <f t="shared" si="165"/>
        <v>0</v>
      </c>
      <c r="HM41" s="56">
        <f t="shared" si="166"/>
        <v>0</v>
      </c>
      <c r="HN41" s="56">
        <f t="shared" si="167"/>
        <v>0</v>
      </c>
      <c r="HO41" s="56">
        <f t="shared" si="168"/>
        <v>0</v>
      </c>
      <c r="HP41" s="56">
        <f t="shared" si="169"/>
        <v>0</v>
      </c>
      <c r="HQ41" s="56">
        <f t="shared" si="170"/>
        <v>0</v>
      </c>
      <c r="HR41" s="56">
        <f t="shared" si="171"/>
        <v>0</v>
      </c>
      <c r="HS41" s="56">
        <f t="shared" si="172"/>
        <v>0</v>
      </c>
      <c r="HT41" s="56">
        <f t="shared" si="173"/>
        <v>0</v>
      </c>
      <c r="HU41" s="56">
        <f t="shared" si="174"/>
        <v>0</v>
      </c>
      <c r="HV41" s="56">
        <f t="shared" si="175"/>
        <v>0</v>
      </c>
      <c r="HW41" s="56">
        <f t="shared" si="176"/>
        <v>0</v>
      </c>
      <c r="HX41" s="56">
        <f t="shared" si="177"/>
        <v>0</v>
      </c>
      <c r="HY41" s="56">
        <f t="shared" si="178"/>
        <v>0</v>
      </c>
      <c r="HZ41" s="56">
        <f t="shared" si="179"/>
        <v>0</v>
      </c>
      <c r="IA41" s="56">
        <f t="shared" si="180"/>
        <v>0</v>
      </c>
      <c r="IB41" s="56">
        <f t="shared" si="181"/>
        <v>0</v>
      </c>
      <c r="IC41" s="56">
        <f t="shared" si="182"/>
        <v>0</v>
      </c>
      <c r="ID41" s="56">
        <f t="shared" si="183"/>
        <v>0</v>
      </c>
      <c r="IE41" s="56">
        <f t="shared" si="184"/>
        <v>0</v>
      </c>
      <c r="IF41" s="56">
        <f t="shared" si="185"/>
        <v>0</v>
      </c>
      <c r="IG41" s="56">
        <f t="shared" si="186"/>
        <v>0</v>
      </c>
      <c r="IH41" s="56">
        <f t="shared" si="187"/>
        <v>0</v>
      </c>
      <c r="II41" s="56">
        <f t="shared" si="188"/>
        <v>0</v>
      </c>
      <c r="IJ41" s="56">
        <f t="shared" si="189"/>
        <v>0</v>
      </c>
      <c r="IK41" s="56">
        <f t="shared" si="190"/>
        <v>0</v>
      </c>
      <c r="IL41" s="56">
        <f t="shared" si="191"/>
        <v>0</v>
      </c>
      <c r="IM41" s="56">
        <f t="shared" si="192"/>
        <v>0</v>
      </c>
      <c r="IN41" s="56">
        <f t="shared" si="193"/>
        <v>0</v>
      </c>
      <c r="IO41" s="56">
        <f t="shared" si="194"/>
        <v>0</v>
      </c>
      <c r="IP41" s="56">
        <f t="shared" si="195"/>
        <v>0</v>
      </c>
      <c r="IQ41" s="56">
        <f t="shared" si="196"/>
        <v>0</v>
      </c>
      <c r="IR41" s="56">
        <f t="shared" si="197"/>
        <v>0</v>
      </c>
      <c r="IS41" s="56">
        <f t="shared" si="198"/>
        <v>0</v>
      </c>
      <c r="IT41" s="56">
        <f t="shared" si="199"/>
        <v>0</v>
      </c>
      <c r="IU41" s="56">
        <f t="shared" si="200"/>
        <v>0</v>
      </c>
      <c r="IV41" s="56">
        <f t="shared" si="201"/>
        <v>0</v>
      </c>
      <c r="IW41" s="56">
        <f t="shared" si="202"/>
        <v>0</v>
      </c>
      <c r="IX41" s="56">
        <f t="shared" si="203"/>
        <v>0</v>
      </c>
      <c r="IY41" s="56">
        <f t="shared" si="204"/>
        <v>0</v>
      </c>
      <c r="IZ41" s="56">
        <f t="shared" si="205"/>
        <v>0</v>
      </c>
      <c r="JA41" s="56">
        <f t="shared" si="206"/>
        <v>0</v>
      </c>
      <c r="JB41" s="56">
        <f t="shared" si="207"/>
        <v>0</v>
      </c>
      <c r="JC41" s="56">
        <f t="shared" si="208"/>
        <v>0</v>
      </c>
      <c r="JD41" s="56">
        <f t="shared" si="209"/>
        <v>0</v>
      </c>
      <c r="JE41" s="56">
        <f t="shared" si="210"/>
        <v>0</v>
      </c>
      <c r="JF41" s="56">
        <f t="shared" si="211"/>
        <v>0</v>
      </c>
      <c r="JG41" s="56">
        <f t="shared" si="212"/>
        <v>0</v>
      </c>
      <c r="JH41" s="56">
        <f t="shared" si="213"/>
        <v>0</v>
      </c>
      <c r="JI41" s="56">
        <f t="shared" si="214"/>
        <v>0</v>
      </c>
      <c r="JJ41" s="56">
        <f t="shared" si="215"/>
        <v>0</v>
      </c>
      <c r="JK41" s="56">
        <f t="shared" si="216"/>
        <v>0</v>
      </c>
      <c r="JL41" s="56">
        <f t="shared" si="217"/>
        <v>0</v>
      </c>
      <c r="JM41" s="56">
        <f t="shared" si="218"/>
        <v>0</v>
      </c>
      <c r="JN41" s="56">
        <f t="shared" si="219"/>
        <v>0</v>
      </c>
      <c r="JO41" s="56">
        <f t="shared" si="220"/>
        <v>0</v>
      </c>
      <c r="JP41" s="56">
        <f t="shared" si="221"/>
        <v>0</v>
      </c>
      <c r="JQ41" s="56">
        <f t="shared" si="222"/>
        <v>0</v>
      </c>
      <c r="JR41" s="56">
        <f t="shared" si="223"/>
        <v>0</v>
      </c>
      <c r="JS41" s="56">
        <f t="shared" si="224"/>
        <v>0</v>
      </c>
      <c r="JT41" s="56">
        <f t="shared" si="225"/>
        <v>0</v>
      </c>
      <c r="JU41" s="56">
        <f t="shared" si="226"/>
        <v>0</v>
      </c>
      <c r="JV41" s="56">
        <f t="shared" si="227"/>
        <v>0</v>
      </c>
      <c r="JW41" s="56">
        <f t="shared" si="228"/>
        <v>0</v>
      </c>
      <c r="JX41" s="56">
        <f t="shared" si="229"/>
        <v>0</v>
      </c>
      <c r="JY41" s="56">
        <f t="shared" si="230"/>
        <v>0</v>
      </c>
      <c r="JZ41" s="56">
        <f t="shared" si="231"/>
        <v>0</v>
      </c>
      <c r="KA41" s="56">
        <f t="shared" si="232"/>
        <v>0</v>
      </c>
      <c r="KB41" s="56">
        <f t="shared" si="233"/>
        <v>0</v>
      </c>
      <c r="KC41" s="56">
        <f t="shared" si="234"/>
        <v>0</v>
      </c>
      <c r="KD41" s="56">
        <f t="shared" si="235"/>
        <v>0</v>
      </c>
      <c r="KE41" s="56">
        <f t="shared" si="236"/>
        <v>0</v>
      </c>
      <c r="KF41" s="56">
        <f t="shared" si="237"/>
        <v>0</v>
      </c>
      <c r="KG41" s="56">
        <f t="shared" si="238"/>
        <v>0</v>
      </c>
      <c r="KH41" s="56">
        <f t="shared" si="239"/>
        <v>0</v>
      </c>
      <c r="KI41" s="56">
        <f t="shared" si="240"/>
        <v>0</v>
      </c>
      <c r="KJ41" s="56">
        <f t="shared" si="241"/>
        <v>0</v>
      </c>
      <c r="KK41" s="56">
        <f t="shared" si="242"/>
        <v>0</v>
      </c>
      <c r="KL41" s="56">
        <f t="shared" si="243"/>
        <v>0</v>
      </c>
      <c r="KM41" s="56">
        <f t="shared" si="244"/>
        <v>0</v>
      </c>
      <c r="KN41" s="56">
        <f t="shared" si="245"/>
        <v>0</v>
      </c>
      <c r="KO41" s="56">
        <f t="shared" si="246"/>
        <v>0</v>
      </c>
      <c r="KP41" s="56">
        <f t="shared" si="247"/>
        <v>0</v>
      </c>
      <c r="KQ41" s="56">
        <f t="shared" si="248"/>
        <v>0</v>
      </c>
      <c r="KR41" s="56">
        <f t="shared" si="249"/>
        <v>0</v>
      </c>
      <c r="KS41" s="56">
        <f t="shared" si="250"/>
        <v>0</v>
      </c>
      <c r="KT41" s="56">
        <f t="shared" si="251"/>
        <v>0</v>
      </c>
      <c r="KU41" s="56">
        <f t="shared" si="252"/>
        <v>0</v>
      </c>
      <c r="KV41" s="56">
        <f t="shared" si="253"/>
        <v>0</v>
      </c>
      <c r="KW41" s="56">
        <f t="shared" si="254"/>
        <v>0</v>
      </c>
      <c r="KX41" s="56">
        <f t="shared" si="255"/>
        <v>0</v>
      </c>
      <c r="KY41" s="56">
        <f t="shared" si="256"/>
        <v>0</v>
      </c>
      <c r="KZ41" s="56">
        <f t="shared" si="257"/>
        <v>0</v>
      </c>
      <c r="LA41" s="56">
        <f t="shared" si="258"/>
        <v>0</v>
      </c>
      <c r="LB41" s="56">
        <f t="shared" si="259"/>
        <v>0</v>
      </c>
      <c r="LC41" s="56">
        <f t="shared" si="260"/>
        <v>0</v>
      </c>
      <c r="LD41" s="56">
        <f t="shared" si="261"/>
        <v>0</v>
      </c>
      <c r="LE41" s="56">
        <f t="shared" si="262"/>
        <v>0</v>
      </c>
      <c r="LF41" s="56">
        <f t="shared" si="263"/>
        <v>0</v>
      </c>
      <c r="LG41" s="56">
        <f t="shared" si="264"/>
        <v>0</v>
      </c>
      <c r="LH41" s="56">
        <f t="shared" si="265"/>
        <v>0</v>
      </c>
      <c r="LI41" s="56">
        <f t="shared" si="266"/>
        <v>0</v>
      </c>
      <c r="LJ41" s="56">
        <f t="shared" si="267"/>
        <v>0</v>
      </c>
      <c r="LK41" s="56">
        <f t="shared" si="268"/>
        <v>0</v>
      </c>
      <c r="LL41" s="56">
        <f t="shared" si="269"/>
        <v>0</v>
      </c>
      <c r="LM41" s="56">
        <f t="shared" si="270"/>
        <v>0</v>
      </c>
      <c r="LN41" s="56">
        <f t="shared" si="271"/>
        <v>0</v>
      </c>
      <c r="LO41" s="56">
        <f t="shared" si="272"/>
        <v>0</v>
      </c>
      <c r="LP41" s="56">
        <f t="shared" si="273"/>
        <v>0</v>
      </c>
      <c r="LQ41" s="56">
        <f t="shared" si="274"/>
        <v>0</v>
      </c>
      <c r="LR41" s="56">
        <f t="shared" si="275"/>
        <v>0</v>
      </c>
      <c r="LS41" s="56">
        <f t="shared" si="276"/>
        <v>0</v>
      </c>
      <c r="LT41" s="56">
        <f t="shared" si="277"/>
        <v>0</v>
      </c>
      <c r="LU41" s="56">
        <f t="shared" si="278"/>
        <v>0</v>
      </c>
      <c r="LV41" s="56">
        <f t="shared" si="279"/>
        <v>0</v>
      </c>
      <c r="LW41" s="56">
        <f t="shared" si="280"/>
        <v>0</v>
      </c>
      <c r="LX41" s="56">
        <f t="shared" si="281"/>
        <v>0</v>
      </c>
      <c r="LY41" s="56">
        <f t="shared" si="282"/>
        <v>0</v>
      </c>
      <c r="LZ41" s="56">
        <f t="shared" si="283"/>
        <v>0</v>
      </c>
      <c r="MA41" s="56">
        <f t="shared" si="284"/>
        <v>0</v>
      </c>
      <c r="MB41" s="56">
        <f t="shared" si="285"/>
        <v>0</v>
      </c>
      <c r="MC41" s="56">
        <f t="shared" si="286"/>
        <v>0</v>
      </c>
      <c r="MD41" s="56">
        <f t="shared" si="287"/>
        <v>0</v>
      </c>
      <c r="ME41" s="56">
        <f t="shared" si="288"/>
        <v>0</v>
      </c>
      <c r="MF41" s="56">
        <f t="shared" si="289"/>
        <v>0</v>
      </c>
      <c r="MG41" s="56">
        <f t="shared" si="290"/>
        <v>0</v>
      </c>
      <c r="MH41" s="56">
        <f t="shared" si="291"/>
        <v>0</v>
      </c>
      <c r="MI41" s="56">
        <f t="shared" si="292"/>
        <v>0</v>
      </c>
      <c r="MJ41" s="56">
        <f t="shared" si="293"/>
        <v>0</v>
      </c>
      <c r="MK41" s="56">
        <f t="shared" si="294"/>
        <v>0</v>
      </c>
      <c r="ML41" s="56">
        <f t="shared" si="295"/>
        <v>0</v>
      </c>
      <c r="MM41" s="56">
        <f t="shared" si="296"/>
        <v>0</v>
      </c>
      <c r="MN41" s="56">
        <f t="shared" si="297"/>
        <v>0</v>
      </c>
      <c r="MO41" s="56">
        <f t="shared" si="298"/>
        <v>0</v>
      </c>
      <c r="MP41" s="56">
        <f t="shared" si="299"/>
        <v>0</v>
      </c>
      <c r="MQ41" s="56">
        <f t="shared" si="300"/>
        <v>0</v>
      </c>
      <c r="MR41" s="56">
        <f t="shared" si="301"/>
        <v>0</v>
      </c>
      <c r="MS41" s="56">
        <f t="shared" si="302"/>
        <v>0</v>
      </c>
      <c r="MT41" s="56">
        <f t="shared" si="303"/>
        <v>0</v>
      </c>
      <c r="MU41" s="56">
        <f t="shared" si="304"/>
        <v>0</v>
      </c>
      <c r="MV41" s="56">
        <f t="shared" si="305"/>
        <v>0</v>
      </c>
      <c r="MW41" s="56">
        <f t="shared" si="306"/>
        <v>0</v>
      </c>
      <c r="MX41" s="56">
        <f t="shared" si="307"/>
        <v>0</v>
      </c>
      <c r="MY41" s="56">
        <f t="shared" si="308"/>
        <v>0</v>
      </c>
      <c r="MZ41" s="56">
        <f t="shared" si="309"/>
        <v>0</v>
      </c>
      <c r="NA41" s="56">
        <f t="shared" si="310"/>
        <v>0</v>
      </c>
      <c r="NB41" s="56">
        <f t="shared" si="311"/>
        <v>0</v>
      </c>
      <c r="NC41" s="56">
        <f t="shared" si="312"/>
        <v>0</v>
      </c>
      <c r="ND41" s="56">
        <f t="shared" si="313"/>
        <v>0</v>
      </c>
      <c r="NE41" s="56">
        <f t="shared" si="314"/>
        <v>0</v>
      </c>
      <c r="NF41" s="56">
        <f t="shared" si="315"/>
        <v>0</v>
      </c>
      <c r="NG41" s="56">
        <f t="shared" si="316"/>
        <v>0</v>
      </c>
      <c r="NH41" s="56">
        <f t="shared" si="317"/>
        <v>0</v>
      </c>
      <c r="NI41" s="56">
        <f t="shared" si="318"/>
        <v>0</v>
      </c>
      <c r="NJ41" s="56">
        <f t="shared" si="319"/>
        <v>0</v>
      </c>
      <c r="NK41" s="56">
        <f t="shared" si="320"/>
        <v>0</v>
      </c>
      <c r="NL41" s="56">
        <f t="shared" si="321"/>
        <v>0</v>
      </c>
      <c r="NM41" s="56">
        <f t="shared" si="322"/>
        <v>0</v>
      </c>
      <c r="NN41" s="56">
        <f t="shared" si="323"/>
        <v>0</v>
      </c>
      <c r="NO41" s="56">
        <f t="shared" si="324"/>
        <v>0</v>
      </c>
      <c r="NP41" s="56">
        <f t="shared" si="325"/>
        <v>0</v>
      </c>
      <c r="NQ41" s="56">
        <f t="shared" si="326"/>
        <v>0</v>
      </c>
      <c r="NR41" s="56">
        <f t="shared" si="327"/>
        <v>0</v>
      </c>
      <c r="NS41" s="56">
        <f t="shared" si="328"/>
        <v>0</v>
      </c>
      <c r="NT41" s="56">
        <f t="shared" si="329"/>
        <v>0</v>
      </c>
      <c r="NU41" s="56">
        <f t="shared" si="330"/>
        <v>0</v>
      </c>
      <c r="NV41" s="56">
        <f t="shared" si="331"/>
        <v>0</v>
      </c>
      <c r="NW41" s="56">
        <f t="shared" si="332"/>
        <v>0</v>
      </c>
      <c r="NX41" s="56">
        <f t="shared" si="333"/>
        <v>0</v>
      </c>
      <c r="NY41" s="56">
        <f t="shared" si="334"/>
        <v>0</v>
      </c>
      <c r="NZ41" s="56">
        <f t="shared" si="335"/>
        <v>0</v>
      </c>
      <c r="OA41" s="56">
        <f t="shared" si="336"/>
        <v>0</v>
      </c>
      <c r="OB41" s="56">
        <f t="shared" si="337"/>
        <v>0</v>
      </c>
      <c r="OC41" s="56">
        <f t="shared" si="338"/>
        <v>0</v>
      </c>
      <c r="OD41" s="56">
        <f t="shared" si="339"/>
        <v>0</v>
      </c>
      <c r="OE41" s="56">
        <f t="shared" si="340"/>
        <v>0</v>
      </c>
      <c r="OF41" s="56">
        <f t="shared" si="341"/>
        <v>0</v>
      </c>
      <c r="OG41" s="56">
        <f t="shared" si="342"/>
        <v>0</v>
      </c>
      <c r="OH41" s="56">
        <f t="shared" si="343"/>
        <v>0</v>
      </c>
      <c r="OI41" s="56">
        <f t="shared" si="344"/>
        <v>0</v>
      </c>
      <c r="OJ41" s="56">
        <f t="shared" si="345"/>
        <v>0</v>
      </c>
      <c r="OK41" s="56">
        <f t="shared" si="346"/>
        <v>0</v>
      </c>
      <c r="OL41" s="56">
        <f t="shared" si="347"/>
        <v>0</v>
      </c>
      <c r="OM41" s="56">
        <f t="shared" si="348"/>
        <v>0</v>
      </c>
      <c r="ON41" s="56">
        <f t="shared" si="349"/>
        <v>0</v>
      </c>
      <c r="OO41" s="56">
        <f t="shared" si="350"/>
        <v>0</v>
      </c>
      <c r="OP41" s="56">
        <f t="shared" si="351"/>
        <v>0</v>
      </c>
      <c r="OQ41" s="56">
        <f t="shared" si="352"/>
        <v>0</v>
      </c>
      <c r="OR41" s="56">
        <f t="shared" si="353"/>
        <v>0</v>
      </c>
      <c r="OS41" s="56">
        <f t="shared" si="354"/>
        <v>0</v>
      </c>
      <c r="OT41" s="56">
        <f t="shared" si="355"/>
        <v>0</v>
      </c>
      <c r="OU41" s="56">
        <f t="shared" si="356"/>
        <v>0</v>
      </c>
      <c r="OV41" s="56">
        <f t="shared" si="357"/>
        <v>0</v>
      </c>
      <c r="OW41" s="56">
        <f t="shared" si="358"/>
        <v>0</v>
      </c>
      <c r="OX41" s="56">
        <f t="shared" si="359"/>
        <v>0</v>
      </c>
      <c r="OY41" s="56">
        <f t="shared" si="360"/>
        <v>0</v>
      </c>
      <c r="OZ41" s="56">
        <f t="shared" si="361"/>
        <v>0</v>
      </c>
      <c r="PA41" s="56">
        <f t="shared" si="362"/>
        <v>0</v>
      </c>
      <c r="PB41" s="56">
        <f t="shared" si="363"/>
        <v>0</v>
      </c>
      <c r="PC41" s="56">
        <f t="shared" si="364"/>
        <v>0</v>
      </c>
      <c r="PD41" s="56">
        <f t="shared" si="365"/>
        <v>0</v>
      </c>
      <c r="PE41" s="56">
        <f t="shared" si="366"/>
        <v>0</v>
      </c>
      <c r="PF41" s="56">
        <f t="shared" si="367"/>
        <v>0</v>
      </c>
      <c r="PG41" s="56">
        <f t="shared" si="368"/>
        <v>0</v>
      </c>
      <c r="PH41" s="56">
        <f t="shared" si="369"/>
        <v>0</v>
      </c>
      <c r="PI41" s="56">
        <f t="shared" si="370"/>
        <v>0</v>
      </c>
      <c r="PJ41" s="56">
        <f t="shared" si="371"/>
        <v>0</v>
      </c>
      <c r="PK41" s="56">
        <f t="shared" si="372"/>
        <v>0</v>
      </c>
      <c r="PL41" s="56">
        <f t="shared" si="373"/>
        <v>0</v>
      </c>
      <c r="PM41" s="56">
        <f t="shared" si="374"/>
        <v>0</v>
      </c>
      <c r="PN41" s="56">
        <f t="shared" si="375"/>
        <v>0</v>
      </c>
      <c r="PO41" s="56">
        <f t="shared" si="376"/>
        <v>0</v>
      </c>
      <c r="PP41" s="56">
        <f t="shared" si="377"/>
        <v>0</v>
      </c>
      <c r="PQ41" s="56">
        <f t="shared" si="378"/>
        <v>0</v>
      </c>
      <c r="PR41" s="56">
        <f t="shared" si="379"/>
        <v>0</v>
      </c>
      <c r="PS41" s="56">
        <f t="shared" si="380"/>
        <v>0</v>
      </c>
      <c r="PT41" s="56">
        <f t="shared" si="381"/>
        <v>0</v>
      </c>
      <c r="PU41" s="56">
        <f t="shared" si="382"/>
        <v>0</v>
      </c>
      <c r="PV41" s="56">
        <f t="shared" si="383"/>
        <v>0</v>
      </c>
      <c r="PW41" s="56">
        <f t="shared" si="384"/>
        <v>0</v>
      </c>
      <c r="PX41" s="56">
        <f t="shared" si="385"/>
        <v>0</v>
      </c>
      <c r="PY41" s="56">
        <f t="shared" si="386"/>
        <v>0</v>
      </c>
      <c r="PZ41" s="56">
        <f t="shared" si="387"/>
        <v>0</v>
      </c>
      <c r="QA41" s="56">
        <f t="shared" si="388"/>
        <v>0</v>
      </c>
      <c r="QB41" s="56">
        <f t="shared" si="389"/>
        <v>0</v>
      </c>
      <c r="QC41" s="56">
        <f t="shared" si="390"/>
        <v>0</v>
      </c>
      <c r="QD41" s="56">
        <f t="shared" si="391"/>
        <v>0</v>
      </c>
      <c r="QE41" s="56">
        <f t="shared" si="392"/>
        <v>0</v>
      </c>
      <c r="QF41" s="56">
        <f t="shared" si="393"/>
        <v>0</v>
      </c>
      <c r="QG41" s="56">
        <f t="shared" si="394"/>
        <v>0</v>
      </c>
      <c r="QH41" s="56">
        <f t="shared" si="395"/>
        <v>0</v>
      </c>
      <c r="QI41" s="56">
        <f t="shared" si="396"/>
        <v>0</v>
      </c>
      <c r="QJ41" s="56">
        <f t="shared" si="397"/>
        <v>0</v>
      </c>
      <c r="QK41" s="56">
        <f t="shared" si="398"/>
        <v>0</v>
      </c>
      <c r="QL41" s="56">
        <f t="shared" si="399"/>
        <v>0</v>
      </c>
      <c r="QM41" s="56">
        <f t="shared" si="400"/>
        <v>0</v>
      </c>
      <c r="QN41" s="56">
        <f t="shared" si="401"/>
        <v>0</v>
      </c>
      <c r="QO41" s="56">
        <f t="shared" si="402"/>
        <v>0</v>
      </c>
      <c r="QP41" s="56">
        <f t="shared" si="403"/>
        <v>0</v>
      </c>
      <c r="QQ41" s="56">
        <f t="shared" si="404"/>
        <v>0</v>
      </c>
      <c r="QR41" s="56">
        <f t="shared" si="405"/>
        <v>0</v>
      </c>
      <c r="QS41" s="56">
        <f t="shared" si="406"/>
        <v>0</v>
      </c>
      <c r="QT41" s="56">
        <f t="shared" si="407"/>
        <v>0</v>
      </c>
      <c r="QU41" s="56">
        <f t="shared" si="408"/>
        <v>0</v>
      </c>
      <c r="QV41" s="56">
        <f t="shared" si="409"/>
        <v>0</v>
      </c>
      <c r="QW41" s="56">
        <f t="shared" si="410"/>
        <v>0</v>
      </c>
      <c r="QX41" s="56">
        <f t="shared" si="411"/>
        <v>0</v>
      </c>
      <c r="QY41" s="56">
        <f t="shared" si="412"/>
        <v>0</v>
      </c>
      <c r="QZ41" s="56">
        <f t="shared" si="413"/>
        <v>0</v>
      </c>
      <c r="RA41" s="56">
        <f t="shared" si="414"/>
        <v>0</v>
      </c>
      <c r="RB41" s="56">
        <f t="shared" si="415"/>
        <v>0</v>
      </c>
      <c r="RC41" s="56">
        <f t="shared" si="416"/>
        <v>0</v>
      </c>
      <c r="RD41" s="56">
        <f t="shared" si="417"/>
        <v>0</v>
      </c>
      <c r="RE41" s="56">
        <f t="shared" si="418"/>
        <v>0</v>
      </c>
      <c r="RF41" s="56">
        <f t="shared" si="419"/>
        <v>0</v>
      </c>
      <c r="RG41" s="56">
        <f t="shared" si="420"/>
        <v>0</v>
      </c>
      <c r="RH41" s="56">
        <f t="shared" si="421"/>
        <v>0</v>
      </c>
      <c r="RI41" s="56">
        <f t="shared" si="422"/>
        <v>0</v>
      </c>
      <c r="RJ41" s="56">
        <f t="shared" si="423"/>
        <v>0</v>
      </c>
      <c r="RK41" s="56">
        <f t="shared" si="424"/>
        <v>0</v>
      </c>
      <c r="RL41" s="56">
        <f t="shared" si="425"/>
        <v>0</v>
      </c>
      <c r="RM41" s="56">
        <f t="shared" si="426"/>
        <v>0</v>
      </c>
      <c r="RN41" s="56">
        <f t="shared" si="427"/>
        <v>0</v>
      </c>
      <c r="RO41" s="56">
        <f t="shared" si="428"/>
        <v>0</v>
      </c>
      <c r="RP41" s="56">
        <f t="shared" si="429"/>
        <v>0</v>
      </c>
      <c r="RQ41" s="56">
        <f t="shared" si="430"/>
        <v>0</v>
      </c>
      <c r="RR41" s="56">
        <f t="shared" si="431"/>
        <v>0</v>
      </c>
      <c r="RS41" s="56">
        <f t="shared" si="432"/>
        <v>0</v>
      </c>
      <c r="RT41" s="56">
        <f t="shared" si="433"/>
        <v>0</v>
      </c>
      <c r="RU41" s="56">
        <f t="shared" si="434"/>
        <v>0</v>
      </c>
      <c r="RV41" s="56">
        <f t="shared" si="435"/>
        <v>0</v>
      </c>
      <c r="RW41" s="56">
        <f t="shared" si="436"/>
        <v>0</v>
      </c>
      <c r="RX41" s="56">
        <f t="shared" si="437"/>
        <v>0</v>
      </c>
      <c r="RY41" s="56">
        <f t="shared" si="438"/>
        <v>0</v>
      </c>
      <c r="RZ41" s="56">
        <f t="shared" si="439"/>
        <v>0</v>
      </c>
      <c r="SA41" s="56">
        <f t="shared" si="440"/>
        <v>0</v>
      </c>
      <c r="SB41" s="56">
        <f t="shared" si="441"/>
        <v>0</v>
      </c>
      <c r="SC41" s="56">
        <f t="shared" si="442"/>
        <v>0</v>
      </c>
      <c r="SD41" s="56">
        <f t="shared" si="443"/>
        <v>0</v>
      </c>
      <c r="SE41" s="56">
        <f t="shared" si="444"/>
        <v>0</v>
      </c>
      <c r="SF41" s="56">
        <f t="shared" si="445"/>
        <v>0</v>
      </c>
      <c r="SG41" s="56">
        <f t="shared" si="446"/>
        <v>0</v>
      </c>
      <c r="SH41" s="56">
        <f t="shared" si="447"/>
        <v>0</v>
      </c>
      <c r="SI41" s="56">
        <f t="shared" si="448"/>
        <v>0</v>
      </c>
      <c r="SJ41" s="56">
        <f t="shared" si="449"/>
        <v>0</v>
      </c>
      <c r="SK41" s="56">
        <f t="shared" si="450"/>
        <v>0</v>
      </c>
      <c r="SL41" s="56">
        <f t="shared" si="451"/>
        <v>0</v>
      </c>
      <c r="SM41" s="56">
        <f t="shared" si="452"/>
        <v>0</v>
      </c>
      <c r="SN41" s="56">
        <f t="shared" si="453"/>
        <v>0</v>
      </c>
      <c r="SO41" s="56">
        <f t="shared" si="454"/>
        <v>0</v>
      </c>
      <c r="SP41" s="56">
        <f t="shared" si="455"/>
        <v>0</v>
      </c>
      <c r="SQ41" s="56">
        <f t="shared" si="456"/>
        <v>0</v>
      </c>
      <c r="SR41" s="56">
        <f t="shared" si="457"/>
        <v>0</v>
      </c>
      <c r="SS41" s="56">
        <f t="shared" si="458"/>
        <v>0</v>
      </c>
      <c r="ST41" s="56">
        <f t="shared" si="459"/>
        <v>0</v>
      </c>
      <c r="SU41" s="56">
        <f t="shared" si="460"/>
        <v>0</v>
      </c>
      <c r="SV41" s="56">
        <f t="shared" si="461"/>
        <v>0</v>
      </c>
      <c r="SW41" s="56">
        <f t="shared" si="462"/>
        <v>0</v>
      </c>
      <c r="SX41" s="56">
        <f t="shared" si="463"/>
        <v>0</v>
      </c>
      <c r="SY41" s="56">
        <f t="shared" si="464"/>
        <v>0</v>
      </c>
      <c r="SZ41" s="56">
        <f t="shared" si="465"/>
        <v>0</v>
      </c>
      <c r="TA41" s="56">
        <f t="shared" si="466"/>
        <v>0</v>
      </c>
      <c r="TB41" s="56">
        <f t="shared" si="467"/>
        <v>0</v>
      </c>
      <c r="TC41" s="56">
        <f t="shared" si="468"/>
        <v>0</v>
      </c>
      <c r="TD41" s="56">
        <f t="shared" si="469"/>
        <v>0</v>
      </c>
      <c r="TE41" s="56">
        <f t="shared" si="470"/>
        <v>0</v>
      </c>
      <c r="TF41" s="56">
        <f t="shared" si="471"/>
        <v>0</v>
      </c>
      <c r="TG41" s="56">
        <f t="shared" si="472"/>
        <v>0</v>
      </c>
      <c r="TH41" s="56">
        <f t="shared" si="473"/>
        <v>0</v>
      </c>
      <c r="TI41" s="56">
        <f t="shared" si="474"/>
        <v>0</v>
      </c>
      <c r="TJ41" s="56">
        <f t="shared" si="475"/>
        <v>0</v>
      </c>
      <c r="TK41" s="56">
        <f t="shared" si="476"/>
        <v>0</v>
      </c>
      <c r="TL41" s="56">
        <f t="shared" si="477"/>
        <v>0</v>
      </c>
      <c r="TM41" s="56">
        <f t="shared" si="478"/>
        <v>0</v>
      </c>
      <c r="TN41" s="56">
        <f t="shared" si="479"/>
        <v>0</v>
      </c>
      <c r="TO41" s="56">
        <f t="shared" si="480"/>
        <v>0</v>
      </c>
      <c r="TP41" s="56">
        <f t="shared" si="481"/>
        <v>0</v>
      </c>
      <c r="TQ41" s="56">
        <f t="shared" si="482"/>
        <v>0</v>
      </c>
      <c r="TR41" s="56">
        <f t="shared" si="483"/>
        <v>0</v>
      </c>
      <c r="TS41" s="56">
        <f t="shared" si="484"/>
        <v>0</v>
      </c>
      <c r="TT41" s="56">
        <f t="shared" si="485"/>
        <v>0</v>
      </c>
      <c r="TU41" s="56">
        <f t="shared" si="486"/>
        <v>0</v>
      </c>
      <c r="TV41" s="56">
        <f t="shared" si="487"/>
        <v>0</v>
      </c>
      <c r="TW41" s="56">
        <f t="shared" si="488"/>
        <v>0</v>
      </c>
      <c r="TX41" s="56">
        <f t="shared" si="489"/>
        <v>0</v>
      </c>
      <c r="TY41" s="56">
        <f t="shared" si="490"/>
        <v>0</v>
      </c>
      <c r="TZ41" s="56">
        <f t="shared" si="491"/>
        <v>0</v>
      </c>
      <c r="UA41" s="56">
        <f t="shared" si="492"/>
        <v>0</v>
      </c>
      <c r="UB41" s="56">
        <f t="shared" si="493"/>
        <v>0</v>
      </c>
      <c r="UC41" s="56">
        <f t="shared" si="494"/>
        <v>0</v>
      </c>
      <c r="UD41" s="56">
        <f t="shared" si="495"/>
        <v>0</v>
      </c>
      <c r="UE41" s="56">
        <f t="shared" si="496"/>
        <v>0</v>
      </c>
      <c r="UF41" s="56">
        <f t="shared" si="497"/>
        <v>0</v>
      </c>
      <c r="UG41" s="56">
        <f t="shared" si="498"/>
        <v>0</v>
      </c>
      <c r="UH41" s="56">
        <f t="shared" si="499"/>
        <v>0</v>
      </c>
      <c r="UI41" s="56">
        <f t="shared" si="500"/>
        <v>0</v>
      </c>
      <c r="UJ41" s="56">
        <f t="shared" si="501"/>
        <v>0</v>
      </c>
      <c r="UK41" s="56">
        <f t="shared" si="502"/>
        <v>0</v>
      </c>
      <c r="UL41" s="56">
        <f t="shared" si="503"/>
        <v>0</v>
      </c>
      <c r="UM41" s="56">
        <f t="shared" si="504"/>
        <v>0</v>
      </c>
      <c r="UN41" s="56">
        <f t="shared" si="505"/>
        <v>0</v>
      </c>
      <c r="UO41" s="56">
        <f t="shared" si="506"/>
        <v>0</v>
      </c>
      <c r="UP41" s="56">
        <f t="shared" si="507"/>
        <v>0</v>
      </c>
      <c r="UQ41" s="56">
        <f t="shared" si="508"/>
        <v>0</v>
      </c>
      <c r="UR41" s="56">
        <f t="shared" si="509"/>
        <v>0</v>
      </c>
      <c r="US41" s="56">
        <f t="shared" si="510"/>
        <v>0</v>
      </c>
      <c r="UT41" s="56">
        <f t="shared" si="511"/>
        <v>0</v>
      </c>
      <c r="UU41" s="56">
        <f t="shared" si="512"/>
        <v>0</v>
      </c>
      <c r="UV41" s="56">
        <f t="shared" si="513"/>
        <v>0</v>
      </c>
      <c r="UW41" s="56">
        <f t="shared" si="514"/>
        <v>0</v>
      </c>
      <c r="UX41" s="56">
        <f t="shared" si="515"/>
        <v>0</v>
      </c>
      <c r="UY41" s="56">
        <f t="shared" si="516"/>
        <v>0</v>
      </c>
      <c r="UZ41" s="56">
        <f t="shared" si="517"/>
        <v>0</v>
      </c>
      <c r="VA41" s="56">
        <f t="shared" si="518"/>
        <v>0</v>
      </c>
      <c r="VB41" s="56">
        <f t="shared" si="519"/>
        <v>0</v>
      </c>
      <c r="VC41" s="56">
        <f t="shared" si="520"/>
        <v>0</v>
      </c>
      <c r="VD41" s="56">
        <f t="shared" si="521"/>
        <v>0</v>
      </c>
      <c r="VE41" s="56">
        <f t="shared" si="522"/>
        <v>0</v>
      </c>
      <c r="VF41" s="56">
        <f t="shared" si="523"/>
        <v>0</v>
      </c>
      <c r="VG41" s="56">
        <f t="shared" si="524"/>
        <v>0</v>
      </c>
      <c r="VH41" s="56">
        <f t="shared" si="525"/>
        <v>0</v>
      </c>
      <c r="VI41" s="56">
        <f t="shared" si="526"/>
        <v>0</v>
      </c>
      <c r="VJ41" s="56">
        <f t="shared" si="527"/>
        <v>0</v>
      </c>
      <c r="VK41" s="56">
        <f t="shared" si="528"/>
        <v>0</v>
      </c>
      <c r="VL41" s="56">
        <f t="shared" si="529"/>
        <v>0</v>
      </c>
      <c r="VM41" s="56">
        <f t="shared" si="530"/>
        <v>0</v>
      </c>
      <c r="VN41" s="56">
        <f t="shared" si="531"/>
        <v>0</v>
      </c>
      <c r="VO41" s="56">
        <f t="shared" si="532"/>
        <v>0</v>
      </c>
      <c r="VP41" s="56">
        <f t="shared" si="533"/>
        <v>0</v>
      </c>
      <c r="VQ41" s="56">
        <f t="shared" si="534"/>
        <v>0</v>
      </c>
      <c r="VR41" s="56">
        <f t="shared" si="535"/>
        <v>0</v>
      </c>
      <c r="VS41" s="56">
        <f t="shared" si="536"/>
        <v>0</v>
      </c>
      <c r="VT41" s="56">
        <f t="shared" si="537"/>
        <v>0</v>
      </c>
      <c r="VU41" s="56">
        <f t="shared" si="538"/>
        <v>0</v>
      </c>
      <c r="VV41" s="56">
        <f t="shared" si="539"/>
        <v>0</v>
      </c>
      <c r="VW41" s="56">
        <f t="shared" si="540"/>
        <v>0</v>
      </c>
      <c r="VX41" s="56">
        <f t="shared" si="541"/>
        <v>0</v>
      </c>
      <c r="VY41" s="56">
        <f t="shared" si="542"/>
        <v>0</v>
      </c>
      <c r="VZ41" s="56">
        <f t="shared" si="543"/>
        <v>0</v>
      </c>
      <c r="WA41" s="56">
        <f t="shared" si="544"/>
        <v>0</v>
      </c>
      <c r="WB41" s="56">
        <f t="shared" si="545"/>
        <v>0</v>
      </c>
      <c r="WC41" s="56">
        <f t="shared" si="546"/>
        <v>0</v>
      </c>
      <c r="WD41" s="56">
        <f t="shared" si="547"/>
        <v>0</v>
      </c>
      <c r="WE41" s="56">
        <f t="shared" si="548"/>
        <v>0</v>
      </c>
      <c r="WF41" s="56">
        <f t="shared" si="549"/>
        <v>0</v>
      </c>
      <c r="WG41" s="56">
        <f t="shared" si="550"/>
        <v>0</v>
      </c>
      <c r="WH41" s="56">
        <f t="shared" si="551"/>
        <v>0</v>
      </c>
      <c r="WI41" s="56">
        <f t="shared" si="552"/>
        <v>0</v>
      </c>
      <c r="WJ41" s="56">
        <f t="shared" si="553"/>
        <v>0</v>
      </c>
      <c r="WK41" s="56">
        <f t="shared" si="554"/>
        <v>0</v>
      </c>
      <c r="WL41" s="56">
        <f t="shared" si="555"/>
        <v>0</v>
      </c>
      <c r="WM41" s="56">
        <f t="shared" si="556"/>
        <v>0</v>
      </c>
      <c r="WN41" s="56">
        <f t="shared" si="557"/>
        <v>0</v>
      </c>
      <c r="WO41" s="56">
        <f t="shared" si="558"/>
        <v>0</v>
      </c>
      <c r="WP41" s="56">
        <f t="shared" si="559"/>
        <v>0</v>
      </c>
      <c r="WQ41" s="56">
        <f t="shared" si="560"/>
        <v>0</v>
      </c>
      <c r="WR41" s="56">
        <f t="shared" si="561"/>
        <v>0</v>
      </c>
      <c r="WS41" s="56">
        <f t="shared" si="562"/>
        <v>0</v>
      </c>
      <c r="WT41" s="56">
        <f t="shared" si="563"/>
        <v>0</v>
      </c>
      <c r="WU41" s="56">
        <f t="shared" si="564"/>
        <v>0</v>
      </c>
      <c r="WV41" s="56">
        <f t="shared" si="565"/>
        <v>0</v>
      </c>
      <c r="WW41" s="56">
        <f t="shared" si="566"/>
        <v>0</v>
      </c>
      <c r="WX41" s="56">
        <f t="shared" si="567"/>
        <v>0</v>
      </c>
      <c r="WY41" s="56">
        <f t="shared" si="568"/>
        <v>0</v>
      </c>
      <c r="WZ41" s="56">
        <f t="shared" si="569"/>
        <v>0</v>
      </c>
      <c r="XA41" s="56">
        <f t="shared" si="570"/>
        <v>0</v>
      </c>
      <c r="XB41" s="56">
        <f t="shared" si="571"/>
        <v>0</v>
      </c>
      <c r="XC41" s="56">
        <f t="shared" si="572"/>
        <v>0</v>
      </c>
      <c r="XD41" s="56">
        <f t="shared" si="573"/>
        <v>0</v>
      </c>
      <c r="XE41" s="56">
        <f t="shared" si="574"/>
        <v>0</v>
      </c>
      <c r="XF41" s="56">
        <f t="shared" si="575"/>
        <v>0</v>
      </c>
      <c r="XG41" s="56">
        <f t="shared" si="576"/>
        <v>0</v>
      </c>
      <c r="XH41" s="56">
        <f t="shared" si="577"/>
        <v>0</v>
      </c>
      <c r="XI41" s="56">
        <f t="shared" si="578"/>
        <v>0</v>
      </c>
      <c r="XJ41" s="56">
        <f t="shared" si="579"/>
        <v>0</v>
      </c>
      <c r="XK41" s="56">
        <f t="shared" si="580"/>
        <v>0</v>
      </c>
      <c r="XL41" s="56">
        <f t="shared" si="581"/>
        <v>0</v>
      </c>
      <c r="XM41" s="56">
        <f t="shared" si="582"/>
        <v>0</v>
      </c>
      <c r="XN41" s="56">
        <f t="shared" si="583"/>
        <v>0</v>
      </c>
      <c r="XO41" s="56">
        <f t="shared" si="584"/>
        <v>0</v>
      </c>
      <c r="XP41" s="56">
        <f t="shared" si="585"/>
        <v>0</v>
      </c>
      <c r="XQ41" s="56">
        <f t="shared" si="586"/>
        <v>0</v>
      </c>
      <c r="XR41" s="56">
        <f t="shared" si="587"/>
        <v>0</v>
      </c>
      <c r="XS41" s="56">
        <f t="shared" si="588"/>
        <v>0</v>
      </c>
      <c r="XT41" s="56">
        <f t="shared" si="589"/>
        <v>0</v>
      </c>
      <c r="XU41" s="56">
        <f t="shared" si="590"/>
        <v>0</v>
      </c>
      <c r="XV41" s="56">
        <f t="shared" si="591"/>
        <v>0</v>
      </c>
      <c r="XW41" s="56">
        <f t="shared" si="592"/>
        <v>0</v>
      </c>
      <c r="XX41" s="56">
        <f t="shared" si="593"/>
        <v>0</v>
      </c>
      <c r="XY41" s="56">
        <f t="shared" si="594"/>
        <v>0</v>
      </c>
      <c r="XZ41" s="56">
        <f t="shared" si="595"/>
        <v>0</v>
      </c>
      <c r="YA41" s="56">
        <f t="shared" si="596"/>
        <v>0</v>
      </c>
      <c r="YB41" s="56">
        <f t="shared" si="597"/>
        <v>0</v>
      </c>
      <c r="YC41" s="56">
        <f t="shared" si="598"/>
        <v>0</v>
      </c>
      <c r="YD41" s="56">
        <f t="shared" si="599"/>
        <v>0</v>
      </c>
      <c r="YE41" s="56">
        <f t="shared" si="600"/>
        <v>0</v>
      </c>
      <c r="YF41" s="56">
        <f t="shared" si="601"/>
        <v>0</v>
      </c>
      <c r="YG41" s="56">
        <f t="shared" si="602"/>
        <v>0</v>
      </c>
      <c r="YH41" s="56">
        <f t="shared" si="603"/>
        <v>0</v>
      </c>
      <c r="YI41" s="56">
        <f t="shared" si="604"/>
        <v>0</v>
      </c>
      <c r="YJ41" s="56">
        <f t="shared" si="605"/>
        <v>0</v>
      </c>
      <c r="YK41" s="56">
        <f t="shared" si="606"/>
        <v>0</v>
      </c>
      <c r="YL41" s="56">
        <f t="shared" si="607"/>
        <v>0</v>
      </c>
      <c r="YM41" s="56">
        <f t="shared" si="608"/>
        <v>0</v>
      </c>
      <c r="YN41" s="56">
        <f t="shared" si="609"/>
        <v>0</v>
      </c>
      <c r="YO41" s="56">
        <f t="shared" si="610"/>
        <v>0</v>
      </c>
      <c r="YP41" s="56">
        <f t="shared" si="611"/>
        <v>0</v>
      </c>
      <c r="YQ41" s="56">
        <f t="shared" si="612"/>
        <v>0</v>
      </c>
      <c r="YR41" s="56">
        <f t="shared" si="613"/>
        <v>0</v>
      </c>
      <c r="YS41" s="56">
        <f t="shared" si="614"/>
        <v>0</v>
      </c>
      <c r="YT41" s="56">
        <f t="shared" si="615"/>
        <v>0</v>
      </c>
      <c r="YU41" s="56">
        <f t="shared" si="616"/>
        <v>0</v>
      </c>
      <c r="YV41" s="56">
        <f t="shared" si="617"/>
        <v>0</v>
      </c>
      <c r="YW41" s="56">
        <f t="shared" si="618"/>
        <v>0</v>
      </c>
      <c r="YX41" s="56">
        <f t="shared" si="619"/>
        <v>0</v>
      </c>
      <c r="YY41" s="56">
        <f t="shared" si="620"/>
        <v>0</v>
      </c>
      <c r="YZ41" s="56">
        <f t="shared" si="621"/>
        <v>0</v>
      </c>
      <c r="ZA41" s="56">
        <f t="shared" si="622"/>
        <v>0</v>
      </c>
      <c r="ZB41" s="56">
        <f t="shared" si="623"/>
        <v>0</v>
      </c>
      <c r="ZC41" s="56">
        <f t="shared" si="624"/>
        <v>0</v>
      </c>
      <c r="ZD41" s="56">
        <f t="shared" si="625"/>
        <v>0</v>
      </c>
      <c r="ZE41" s="56">
        <f t="shared" si="626"/>
        <v>0</v>
      </c>
      <c r="ZF41" s="56">
        <f t="shared" si="627"/>
        <v>0</v>
      </c>
      <c r="ZG41" s="56">
        <f t="shared" si="628"/>
        <v>0</v>
      </c>
      <c r="ZH41" s="56">
        <f t="shared" si="629"/>
        <v>0</v>
      </c>
      <c r="ZI41" s="56">
        <f t="shared" si="630"/>
        <v>0</v>
      </c>
      <c r="ZJ41" s="56">
        <f t="shared" si="631"/>
        <v>0</v>
      </c>
      <c r="ZK41" s="56">
        <f t="shared" si="632"/>
        <v>0</v>
      </c>
      <c r="ZL41" s="56">
        <f t="shared" si="633"/>
        <v>0</v>
      </c>
      <c r="ZM41" s="56">
        <f t="shared" si="634"/>
        <v>0</v>
      </c>
      <c r="ZN41" s="56">
        <f t="shared" si="635"/>
        <v>0</v>
      </c>
      <c r="ZO41" s="56">
        <f t="shared" si="636"/>
        <v>0</v>
      </c>
      <c r="ZP41" s="56">
        <f t="shared" si="637"/>
        <v>0</v>
      </c>
      <c r="ZQ41" s="56">
        <f t="shared" si="638"/>
        <v>0</v>
      </c>
      <c r="ZR41" s="56">
        <f t="shared" si="639"/>
        <v>0</v>
      </c>
      <c r="ZS41" s="56">
        <f t="shared" si="640"/>
        <v>0</v>
      </c>
      <c r="ZT41" s="56">
        <f t="shared" si="641"/>
        <v>0</v>
      </c>
      <c r="ZU41" s="56">
        <f t="shared" si="642"/>
        <v>0</v>
      </c>
      <c r="ZV41" s="56">
        <f t="shared" si="643"/>
        <v>0</v>
      </c>
      <c r="ZW41" s="56">
        <f t="shared" si="644"/>
        <v>0</v>
      </c>
      <c r="ZX41" s="56">
        <f t="shared" si="645"/>
        <v>0</v>
      </c>
      <c r="ZY41" s="56">
        <f t="shared" si="646"/>
        <v>0</v>
      </c>
      <c r="ZZ41" s="56">
        <f t="shared" si="647"/>
        <v>0</v>
      </c>
      <c r="AAA41" s="56">
        <f t="shared" si="648"/>
        <v>0</v>
      </c>
      <c r="AAB41" s="56">
        <f t="shared" si="649"/>
        <v>0</v>
      </c>
      <c r="AAC41" s="56">
        <f t="shared" si="650"/>
        <v>0</v>
      </c>
      <c r="AAD41" s="56">
        <f t="shared" si="651"/>
        <v>0</v>
      </c>
      <c r="AAE41" s="56">
        <f t="shared" si="652"/>
        <v>0</v>
      </c>
      <c r="AAF41" s="56">
        <f t="shared" si="653"/>
        <v>0</v>
      </c>
      <c r="AAG41" s="56">
        <f t="shared" si="654"/>
        <v>0</v>
      </c>
      <c r="AAH41" s="56">
        <f t="shared" si="655"/>
        <v>0</v>
      </c>
      <c r="AAI41" s="56">
        <f t="shared" si="656"/>
        <v>0</v>
      </c>
      <c r="AAJ41" s="56">
        <f t="shared" si="657"/>
        <v>0</v>
      </c>
      <c r="AAK41" s="56">
        <f t="shared" si="658"/>
        <v>0</v>
      </c>
      <c r="AAL41" s="56">
        <f t="shared" si="659"/>
        <v>0</v>
      </c>
      <c r="AAM41" s="56">
        <f t="shared" si="660"/>
        <v>0</v>
      </c>
      <c r="AAN41" s="56">
        <f t="shared" si="661"/>
        <v>0</v>
      </c>
      <c r="AAO41" s="56">
        <f t="shared" si="662"/>
        <v>0</v>
      </c>
      <c r="AAP41" s="56">
        <f t="shared" si="663"/>
        <v>0</v>
      </c>
      <c r="AAQ41" s="56">
        <f t="shared" si="664"/>
        <v>0</v>
      </c>
      <c r="AAR41" s="56">
        <f t="shared" si="665"/>
        <v>0</v>
      </c>
      <c r="AAS41" s="56">
        <f t="shared" si="666"/>
        <v>0</v>
      </c>
      <c r="AAT41" s="56">
        <f t="shared" si="667"/>
        <v>0</v>
      </c>
      <c r="AAU41" s="56">
        <f t="shared" si="668"/>
        <v>0</v>
      </c>
      <c r="AAV41" s="56">
        <f t="shared" si="669"/>
        <v>0</v>
      </c>
      <c r="AAW41" s="56">
        <f t="shared" si="670"/>
        <v>0</v>
      </c>
      <c r="AAX41" s="56">
        <f t="shared" si="671"/>
        <v>0</v>
      </c>
      <c r="AAY41" s="56">
        <f t="shared" si="672"/>
        <v>0</v>
      </c>
      <c r="AAZ41" s="56">
        <f t="shared" si="673"/>
        <v>0</v>
      </c>
      <c r="ABA41" s="56">
        <f t="shared" si="674"/>
        <v>0</v>
      </c>
      <c r="ABB41" s="56">
        <f t="shared" si="675"/>
        <v>0</v>
      </c>
      <c r="ABC41" s="56">
        <f t="shared" si="676"/>
        <v>0</v>
      </c>
      <c r="ABD41" s="56">
        <f t="shared" si="677"/>
        <v>0</v>
      </c>
      <c r="ABE41" s="56">
        <f t="shared" si="678"/>
        <v>0</v>
      </c>
      <c r="ABF41" s="56">
        <f t="shared" si="679"/>
        <v>0</v>
      </c>
      <c r="ABG41" s="56">
        <f t="shared" si="680"/>
        <v>0</v>
      </c>
      <c r="ABH41" s="56">
        <f t="shared" si="681"/>
        <v>0</v>
      </c>
      <c r="ABI41" s="56">
        <f t="shared" si="682"/>
        <v>0</v>
      </c>
      <c r="ABJ41" s="56">
        <f t="shared" si="683"/>
        <v>0</v>
      </c>
      <c r="ABK41" s="56">
        <f t="shared" si="684"/>
        <v>0</v>
      </c>
      <c r="ABL41" s="56">
        <f t="shared" si="685"/>
        <v>0</v>
      </c>
      <c r="ABM41" s="56">
        <f t="shared" si="686"/>
        <v>0</v>
      </c>
      <c r="ABN41" s="56">
        <f t="shared" si="687"/>
        <v>0</v>
      </c>
      <c r="ABO41" s="56">
        <f t="shared" si="688"/>
        <v>0</v>
      </c>
      <c r="ABP41" s="56">
        <f t="shared" si="689"/>
        <v>0</v>
      </c>
      <c r="ABQ41" s="56">
        <f t="shared" si="690"/>
        <v>0</v>
      </c>
      <c r="ABR41" s="56">
        <f t="shared" si="691"/>
        <v>0</v>
      </c>
      <c r="ABS41" s="56">
        <f t="shared" si="692"/>
        <v>0</v>
      </c>
      <c r="ABT41" s="56">
        <f t="shared" si="693"/>
        <v>0</v>
      </c>
      <c r="ABU41" s="56">
        <f t="shared" si="694"/>
        <v>0</v>
      </c>
      <c r="ABV41" s="56">
        <f t="shared" si="695"/>
        <v>0</v>
      </c>
      <c r="ABW41" s="56">
        <f t="shared" si="696"/>
        <v>0</v>
      </c>
      <c r="ABX41" s="56">
        <f t="shared" si="697"/>
        <v>0</v>
      </c>
      <c r="ABY41" s="56">
        <f t="shared" si="698"/>
        <v>0</v>
      </c>
      <c r="ABZ41" s="56">
        <f t="shared" si="699"/>
        <v>0</v>
      </c>
      <c r="ACA41" s="56">
        <f t="shared" si="700"/>
        <v>0</v>
      </c>
      <c r="ACB41" s="56">
        <f t="shared" si="701"/>
        <v>0</v>
      </c>
      <c r="ACC41" s="56">
        <f t="shared" si="702"/>
        <v>0</v>
      </c>
      <c r="ACD41" s="56">
        <f t="shared" si="703"/>
        <v>0</v>
      </c>
      <c r="ACE41" s="56">
        <f t="shared" si="704"/>
        <v>0</v>
      </c>
      <c r="ACF41" s="56">
        <f t="shared" si="705"/>
        <v>0</v>
      </c>
      <c r="ACG41" s="56">
        <f t="shared" si="706"/>
        <v>0</v>
      </c>
      <c r="ACH41" s="56">
        <f t="shared" si="707"/>
        <v>0</v>
      </c>
      <c r="ACI41" s="56">
        <f t="shared" si="708"/>
        <v>0</v>
      </c>
      <c r="ACJ41" s="56">
        <f t="shared" si="709"/>
        <v>0</v>
      </c>
      <c r="ACK41" s="56">
        <f t="shared" si="710"/>
        <v>0</v>
      </c>
      <c r="ACL41" s="56">
        <f t="shared" si="711"/>
        <v>0</v>
      </c>
      <c r="ACM41" s="56">
        <f t="shared" si="712"/>
        <v>0</v>
      </c>
      <c r="ACN41" s="56">
        <f t="shared" si="713"/>
        <v>0</v>
      </c>
      <c r="ACO41" s="56">
        <f t="shared" si="714"/>
        <v>0</v>
      </c>
      <c r="ACP41" s="56">
        <f t="shared" si="715"/>
        <v>0</v>
      </c>
      <c r="ACQ41" s="56">
        <f t="shared" si="716"/>
        <v>0</v>
      </c>
      <c r="ACR41" s="56">
        <f t="shared" si="717"/>
        <v>0</v>
      </c>
      <c r="ACS41" s="56">
        <f t="shared" si="718"/>
        <v>0</v>
      </c>
      <c r="ACT41" s="56">
        <f t="shared" si="719"/>
        <v>0</v>
      </c>
      <c r="ACU41" s="56">
        <f t="shared" si="720"/>
        <v>0</v>
      </c>
      <c r="ACV41" s="56">
        <f t="shared" si="721"/>
        <v>0</v>
      </c>
      <c r="ACW41" s="56">
        <f t="shared" si="722"/>
        <v>0</v>
      </c>
      <c r="ACX41" s="56">
        <f t="shared" si="723"/>
        <v>0</v>
      </c>
      <c r="ACY41" s="56">
        <f t="shared" si="724"/>
        <v>0</v>
      </c>
      <c r="ACZ41" s="56">
        <f t="shared" si="725"/>
        <v>0</v>
      </c>
      <c r="ADA41" s="56">
        <f t="shared" si="726"/>
        <v>0</v>
      </c>
      <c r="ADB41" s="56">
        <f t="shared" si="727"/>
        <v>0</v>
      </c>
      <c r="ADC41" s="56">
        <f t="shared" si="728"/>
        <v>0</v>
      </c>
      <c r="ADD41" s="56">
        <f t="shared" si="729"/>
        <v>0</v>
      </c>
      <c r="ADE41" s="56">
        <f t="shared" si="730"/>
        <v>0</v>
      </c>
      <c r="ADF41" s="56">
        <f t="shared" si="731"/>
        <v>0</v>
      </c>
      <c r="ADG41" s="56">
        <f t="shared" si="732"/>
        <v>0</v>
      </c>
      <c r="ADH41" s="56">
        <f t="shared" si="733"/>
        <v>0</v>
      </c>
      <c r="ADI41" s="56">
        <f t="shared" si="734"/>
        <v>0</v>
      </c>
      <c r="ADJ41" s="56">
        <f t="shared" si="735"/>
        <v>0</v>
      </c>
      <c r="ADK41" s="56">
        <f t="shared" si="736"/>
        <v>0</v>
      </c>
      <c r="ADL41" s="56">
        <f t="shared" si="737"/>
        <v>0</v>
      </c>
      <c r="ADM41" s="56">
        <f t="shared" si="738"/>
        <v>0</v>
      </c>
      <c r="ADN41" s="56">
        <f t="shared" si="739"/>
        <v>0</v>
      </c>
      <c r="ADO41" s="56">
        <f t="shared" si="740"/>
        <v>0</v>
      </c>
      <c r="ADP41" s="56">
        <f t="shared" si="741"/>
        <v>0</v>
      </c>
      <c r="ADQ41" s="56">
        <f t="shared" si="742"/>
        <v>0</v>
      </c>
      <c r="ADR41" s="56">
        <f t="shared" si="743"/>
        <v>0</v>
      </c>
      <c r="ADS41" s="56">
        <f t="shared" si="744"/>
        <v>0</v>
      </c>
      <c r="ADT41" s="56">
        <f t="shared" si="745"/>
        <v>0</v>
      </c>
      <c r="ADU41" s="56">
        <f t="shared" si="746"/>
        <v>0</v>
      </c>
      <c r="ADV41" s="56">
        <f t="shared" si="747"/>
        <v>0</v>
      </c>
      <c r="ADW41" s="56">
        <f t="shared" si="748"/>
        <v>0</v>
      </c>
      <c r="ADX41" s="56">
        <f t="shared" si="749"/>
        <v>0</v>
      </c>
      <c r="ADY41" s="56">
        <f t="shared" si="750"/>
        <v>0</v>
      </c>
      <c r="ADZ41" s="56">
        <f t="shared" si="751"/>
        <v>0</v>
      </c>
      <c r="AEA41" s="56">
        <f t="shared" si="752"/>
        <v>0</v>
      </c>
      <c r="AEB41" s="56">
        <f t="shared" si="753"/>
        <v>0</v>
      </c>
      <c r="AEC41" s="56">
        <f t="shared" si="754"/>
        <v>0</v>
      </c>
      <c r="AED41" s="56">
        <f t="shared" si="755"/>
        <v>0</v>
      </c>
      <c r="AEE41" s="56">
        <f t="shared" si="756"/>
        <v>0</v>
      </c>
      <c r="AEF41" s="56">
        <f t="shared" si="757"/>
        <v>0</v>
      </c>
      <c r="AEG41" s="56">
        <f t="shared" si="758"/>
        <v>0</v>
      </c>
      <c r="AEH41" s="56">
        <f t="shared" si="759"/>
        <v>0</v>
      </c>
      <c r="AEI41" s="56">
        <f t="shared" si="760"/>
        <v>0</v>
      </c>
      <c r="AEJ41" s="56">
        <f t="shared" si="761"/>
        <v>0</v>
      </c>
      <c r="AEK41" s="56">
        <f t="shared" si="762"/>
        <v>0</v>
      </c>
      <c r="AEL41" s="56">
        <f t="shared" si="763"/>
        <v>0</v>
      </c>
      <c r="AEM41" s="56">
        <f t="shared" si="764"/>
        <v>0</v>
      </c>
      <c r="AEN41" s="56">
        <f t="shared" si="765"/>
        <v>0</v>
      </c>
      <c r="AEO41" s="56">
        <f t="shared" si="766"/>
        <v>0</v>
      </c>
      <c r="AEP41" s="56">
        <f t="shared" si="767"/>
        <v>0</v>
      </c>
      <c r="AEQ41" s="56">
        <f t="shared" si="768"/>
        <v>0</v>
      </c>
      <c r="AER41" s="56">
        <f t="shared" si="769"/>
        <v>0</v>
      </c>
      <c r="AES41" s="56">
        <f t="shared" si="770"/>
        <v>0</v>
      </c>
      <c r="AET41" s="56">
        <f t="shared" si="771"/>
        <v>0</v>
      </c>
      <c r="AEU41" s="56">
        <f t="shared" si="772"/>
        <v>0</v>
      </c>
      <c r="AEV41" s="56">
        <f t="shared" si="773"/>
        <v>0</v>
      </c>
      <c r="AEW41" s="56">
        <f t="shared" si="774"/>
        <v>0</v>
      </c>
      <c r="AEX41" s="56">
        <f t="shared" si="775"/>
        <v>0</v>
      </c>
      <c r="AEY41" s="56">
        <f t="shared" si="776"/>
        <v>0</v>
      </c>
      <c r="AEZ41" s="56">
        <f t="shared" si="777"/>
        <v>0</v>
      </c>
      <c r="AFA41" s="56">
        <f t="shared" si="778"/>
        <v>0</v>
      </c>
      <c r="AFB41" s="56">
        <f t="shared" si="779"/>
        <v>0</v>
      </c>
      <c r="AFC41" s="56">
        <f t="shared" si="780"/>
        <v>0</v>
      </c>
      <c r="AFD41" s="56">
        <f t="shared" si="781"/>
        <v>0</v>
      </c>
      <c r="AFE41" s="56">
        <f t="shared" si="782"/>
        <v>0</v>
      </c>
      <c r="AFF41" s="56">
        <f t="shared" si="783"/>
        <v>0</v>
      </c>
      <c r="AFG41" s="56">
        <f t="shared" si="784"/>
        <v>0</v>
      </c>
      <c r="AFH41" s="56">
        <f t="shared" si="785"/>
        <v>0</v>
      </c>
      <c r="AFI41" s="56">
        <f t="shared" si="786"/>
        <v>0</v>
      </c>
      <c r="AFJ41" s="56">
        <f t="shared" si="787"/>
        <v>0</v>
      </c>
      <c r="AFK41" s="56">
        <f t="shared" si="788"/>
        <v>0</v>
      </c>
      <c r="AFL41" s="56">
        <f t="shared" si="789"/>
        <v>0</v>
      </c>
      <c r="AFM41" s="56">
        <f t="shared" si="790"/>
        <v>0</v>
      </c>
      <c r="AFN41" s="56">
        <f t="shared" si="791"/>
        <v>0</v>
      </c>
      <c r="AFO41" s="56">
        <f t="shared" si="792"/>
        <v>0</v>
      </c>
      <c r="AFP41" s="56">
        <f t="shared" si="793"/>
        <v>0</v>
      </c>
      <c r="AFQ41" s="56">
        <f t="shared" si="794"/>
        <v>0</v>
      </c>
      <c r="AFR41" s="56">
        <f t="shared" si="795"/>
        <v>0</v>
      </c>
      <c r="AFS41" s="56">
        <f t="shared" si="796"/>
        <v>0</v>
      </c>
      <c r="AFT41" s="56">
        <f t="shared" si="797"/>
        <v>0</v>
      </c>
      <c r="AFU41" s="56">
        <f t="shared" si="798"/>
        <v>0</v>
      </c>
      <c r="AFV41" s="56">
        <f t="shared" si="799"/>
        <v>0</v>
      </c>
      <c r="AFW41" s="56">
        <f t="shared" si="800"/>
        <v>0</v>
      </c>
      <c r="AFX41" s="56">
        <f t="shared" si="801"/>
        <v>0</v>
      </c>
      <c r="AFY41" s="56">
        <f t="shared" si="802"/>
        <v>0</v>
      </c>
      <c r="AFZ41" s="56">
        <f t="shared" si="803"/>
        <v>0</v>
      </c>
      <c r="AGA41" s="56">
        <f t="shared" si="804"/>
        <v>0</v>
      </c>
      <c r="AGB41" s="56">
        <f t="shared" si="805"/>
        <v>0</v>
      </c>
      <c r="AGC41" s="56">
        <f t="shared" si="806"/>
        <v>0</v>
      </c>
      <c r="AGD41" s="56">
        <f t="shared" si="807"/>
        <v>0</v>
      </c>
      <c r="AGE41" s="56">
        <f t="shared" si="808"/>
        <v>0</v>
      </c>
      <c r="AGF41" s="56">
        <f t="shared" si="809"/>
        <v>0</v>
      </c>
      <c r="AGG41" s="56">
        <f t="shared" si="810"/>
        <v>0</v>
      </c>
      <c r="AGH41" s="56">
        <f t="shared" si="811"/>
        <v>0</v>
      </c>
      <c r="AGI41" s="56">
        <f t="shared" si="812"/>
        <v>0</v>
      </c>
      <c r="AGJ41" s="56">
        <f t="shared" si="813"/>
        <v>0</v>
      </c>
      <c r="AGK41" s="56">
        <f t="shared" si="814"/>
        <v>0</v>
      </c>
      <c r="AGL41" s="56">
        <f t="shared" si="815"/>
        <v>0</v>
      </c>
      <c r="AGM41" s="56">
        <f t="shared" si="816"/>
        <v>0</v>
      </c>
      <c r="AGN41" s="56">
        <f t="shared" si="817"/>
        <v>0</v>
      </c>
      <c r="AGO41" s="56">
        <f t="shared" si="818"/>
        <v>0</v>
      </c>
      <c r="AGP41" s="56">
        <f t="shared" si="819"/>
        <v>0</v>
      </c>
      <c r="AGQ41" s="56">
        <f t="shared" si="820"/>
        <v>0</v>
      </c>
      <c r="AGR41" s="56">
        <f t="shared" si="821"/>
        <v>0</v>
      </c>
      <c r="AGS41" s="56">
        <f t="shared" si="822"/>
        <v>0</v>
      </c>
      <c r="AGT41" s="56">
        <f t="shared" si="823"/>
        <v>0</v>
      </c>
      <c r="AGU41" s="56">
        <f t="shared" si="824"/>
        <v>0</v>
      </c>
      <c r="AGV41" s="56">
        <f t="shared" si="825"/>
        <v>0</v>
      </c>
      <c r="AGW41" s="56">
        <f t="shared" si="826"/>
        <v>0</v>
      </c>
      <c r="AGX41" s="56">
        <f t="shared" si="827"/>
        <v>0</v>
      </c>
      <c r="AGY41" s="56">
        <f t="shared" si="828"/>
        <v>0</v>
      </c>
      <c r="AGZ41" s="56">
        <f t="shared" si="829"/>
        <v>0</v>
      </c>
      <c r="AHA41" s="56">
        <f t="shared" si="830"/>
        <v>0</v>
      </c>
      <c r="AHB41" s="56">
        <f t="shared" si="831"/>
        <v>0</v>
      </c>
      <c r="AHC41" s="56">
        <f t="shared" si="832"/>
        <v>0</v>
      </c>
      <c r="AHD41" s="56">
        <f t="shared" si="833"/>
        <v>0</v>
      </c>
      <c r="AHE41" s="56">
        <f t="shared" si="834"/>
        <v>0</v>
      </c>
      <c r="AHF41" s="56">
        <f t="shared" si="835"/>
        <v>0</v>
      </c>
      <c r="AHG41" s="56">
        <f t="shared" si="836"/>
        <v>0</v>
      </c>
      <c r="AHH41" s="56">
        <f t="shared" si="837"/>
        <v>0</v>
      </c>
      <c r="AHI41" s="56">
        <f t="shared" si="838"/>
        <v>0</v>
      </c>
      <c r="AHJ41" s="56">
        <f t="shared" si="839"/>
        <v>0</v>
      </c>
      <c r="AHK41" s="56">
        <f t="shared" si="840"/>
        <v>0</v>
      </c>
      <c r="AHL41" s="56">
        <f t="shared" si="841"/>
        <v>0</v>
      </c>
      <c r="AHM41" s="56">
        <f t="shared" si="842"/>
        <v>0</v>
      </c>
      <c r="AHN41" s="56">
        <f t="shared" si="843"/>
        <v>0</v>
      </c>
      <c r="AHO41" s="56">
        <f t="shared" si="844"/>
        <v>0</v>
      </c>
      <c r="AHP41" s="56">
        <f t="shared" si="845"/>
        <v>0</v>
      </c>
      <c r="AHQ41" s="56">
        <f t="shared" si="846"/>
        <v>0</v>
      </c>
      <c r="AHR41" s="56">
        <f t="shared" si="847"/>
        <v>0</v>
      </c>
      <c r="AHS41" s="56">
        <f t="shared" si="848"/>
        <v>0</v>
      </c>
      <c r="AHT41" s="56">
        <f t="shared" si="849"/>
        <v>0</v>
      </c>
      <c r="AHU41" s="56">
        <f t="shared" si="850"/>
        <v>0</v>
      </c>
      <c r="AHV41" s="56">
        <f t="shared" si="851"/>
        <v>0</v>
      </c>
      <c r="AHW41" s="56">
        <f t="shared" si="852"/>
        <v>0</v>
      </c>
      <c r="AHX41" s="56">
        <f t="shared" si="853"/>
        <v>0</v>
      </c>
      <c r="AHY41" s="56">
        <f t="shared" si="854"/>
        <v>0</v>
      </c>
      <c r="AHZ41" s="56">
        <f t="shared" si="855"/>
        <v>0</v>
      </c>
      <c r="AIA41" s="56">
        <f t="shared" si="856"/>
        <v>0</v>
      </c>
      <c r="AIB41" s="56">
        <f t="shared" si="857"/>
        <v>0</v>
      </c>
      <c r="AIC41" s="56">
        <f t="shared" si="858"/>
        <v>0</v>
      </c>
      <c r="AID41" s="56">
        <f t="shared" si="859"/>
        <v>0</v>
      </c>
      <c r="AIE41" s="56">
        <f t="shared" si="860"/>
        <v>0</v>
      </c>
      <c r="AIF41" s="56">
        <f t="shared" si="861"/>
        <v>0</v>
      </c>
      <c r="AIG41" s="56">
        <f t="shared" si="862"/>
        <v>0</v>
      </c>
      <c r="AIH41" s="56">
        <f t="shared" si="863"/>
        <v>0</v>
      </c>
      <c r="AII41" s="56">
        <f t="shared" si="864"/>
        <v>0</v>
      </c>
      <c r="AIJ41" s="56">
        <f t="shared" si="865"/>
        <v>0</v>
      </c>
      <c r="AIK41" s="56">
        <f t="shared" si="866"/>
        <v>0</v>
      </c>
      <c r="AIL41" s="56">
        <f t="shared" si="867"/>
        <v>0</v>
      </c>
      <c r="AIM41" s="56">
        <f t="shared" si="868"/>
        <v>0</v>
      </c>
      <c r="AIN41" s="56">
        <f t="shared" si="869"/>
        <v>0</v>
      </c>
      <c r="AIO41" s="56">
        <f t="shared" si="870"/>
        <v>0</v>
      </c>
      <c r="AIP41" s="56">
        <f t="shared" si="871"/>
        <v>0</v>
      </c>
      <c r="AIQ41" s="56">
        <f t="shared" si="872"/>
        <v>0</v>
      </c>
      <c r="AIR41" s="56">
        <f t="shared" si="873"/>
        <v>0</v>
      </c>
      <c r="AIS41" s="56">
        <f t="shared" si="874"/>
        <v>0</v>
      </c>
      <c r="AIT41" s="56">
        <f t="shared" si="875"/>
        <v>0</v>
      </c>
      <c r="AIU41" s="56">
        <f t="shared" si="876"/>
        <v>0</v>
      </c>
      <c r="AIV41" s="56">
        <f t="shared" si="877"/>
        <v>0</v>
      </c>
      <c r="AIW41" s="56">
        <f t="shared" si="878"/>
        <v>0</v>
      </c>
      <c r="AIX41" s="56">
        <f t="shared" si="879"/>
        <v>0</v>
      </c>
      <c r="AIY41" s="56">
        <f t="shared" si="880"/>
        <v>0</v>
      </c>
      <c r="AIZ41" s="56">
        <f t="shared" si="881"/>
        <v>0</v>
      </c>
      <c r="AJA41" s="56">
        <f t="shared" si="882"/>
        <v>0</v>
      </c>
      <c r="AJB41" s="56">
        <f t="shared" si="883"/>
        <v>0</v>
      </c>
      <c r="AJC41" s="56">
        <f t="shared" si="884"/>
        <v>0</v>
      </c>
      <c r="AJD41" s="56">
        <f t="shared" si="885"/>
        <v>0</v>
      </c>
      <c r="AJE41" s="56">
        <f t="shared" si="886"/>
        <v>0</v>
      </c>
      <c r="AJF41" s="56">
        <f t="shared" si="887"/>
        <v>0</v>
      </c>
      <c r="AJG41" s="56">
        <f t="shared" si="888"/>
        <v>0</v>
      </c>
      <c r="AJH41" s="56">
        <f t="shared" si="889"/>
        <v>0</v>
      </c>
      <c r="AJI41" s="56">
        <f t="shared" si="890"/>
        <v>0</v>
      </c>
      <c r="AJJ41" s="56">
        <f t="shared" si="891"/>
        <v>0</v>
      </c>
      <c r="AJK41" s="56">
        <f t="shared" si="892"/>
        <v>0</v>
      </c>
      <c r="AJL41" s="56">
        <f t="shared" si="893"/>
        <v>0</v>
      </c>
      <c r="AJM41" s="56">
        <f t="shared" si="894"/>
        <v>0</v>
      </c>
      <c r="AJN41" s="56">
        <f t="shared" si="895"/>
        <v>0</v>
      </c>
      <c r="AJO41" s="56">
        <f t="shared" si="896"/>
        <v>0</v>
      </c>
      <c r="AJP41" s="56">
        <f t="shared" si="897"/>
        <v>0</v>
      </c>
      <c r="AJQ41" s="56">
        <f t="shared" si="898"/>
        <v>0</v>
      </c>
      <c r="AJR41" s="56">
        <f t="shared" si="899"/>
        <v>0</v>
      </c>
      <c r="AJS41" s="56">
        <f t="shared" si="900"/>
        <v>0</v>
      </c>
      <c r="AJT41" s="56">
        <f t="shared" si="901"/>
        <v>0</v>
      </c>
      <c r="AJU41" s="56">
        <f t="shared" si="902"/>
        <v>0</v>
      </c>
      <c r="AJV41" s="56">
        <f t="shared" si="903"/>
        <v>0</v>
      </c>
      <c r="AJW41" s="56">
        <f t="shared" si="904"/>
        <v>0</v>
      </c>
      <c r="AJX41" s="56">
        <f t="shared" si="905"/>
        <v>0</v>
      </c>
      <c r="AJY41" s="56">
        <f t="shared" si="906"/>
        <v>0</v>
      </c>
      <c r="AJZ41" s="56">
        <f t="shared" si="907"/>
        <v>0</v>
      </c>
      <c r="AKA41" s="56">
        <f t="shared" si="908"/>
        <v>0</v>
      </c>
      <c r="AKB41" s="56">
        <f t="shared" si="909"/>
        <v>0</v>
      </c>
      <c r="AKC41" s="56">
        <f t="shared" si="910"/>
        <v>0</v>
      </c>
      <c r="AKD41" s="56">
        <f t="shared" si="911"/>
        <v>0</v>
      </c>
      <c r="AKE41" s="56">
        <f t="shared" si="912"/>
        <v>0</v>
      </c>
      <c r="AKF41" s="56">
        <f t="shared" si="913"/>
        <v>0</v>
      </c>
      <c r="AKG41" s="56">
        <f t="shared" si="914"/>
        <v>0</v>
      </c>
      <c r="AKH41" s="56">
        <f t="shared" si="915"/>
        <v>0</v>
      </c>
      <c r="AKI41" s="56">
        <f t="shared" si="916"/>
        <v>0</v>
      </c>
      <c r="AKJ41" s="56">
        <f t="shared" si="917"/>
        <v>0</v>
      </c>
      <c r="AKK41" s="56">
        <f t="shared" si="918"/>
        <v>0</v>
      </c>
      <c r="AKL41" s="56">
        <f t="shared" si="919"/>
        <v>0</v>
      </c>
      <c r="AKM41" s="56">
        <f t="shared" si="920"/>
        <v>0</v>
      </c>
      <c r="AKN41" s="56">
        <f t="shared" si="921"/>
        <v>0</v>
      </c>
      <c r="AKO41" s="56">
        <f t="shared" si="922"/>
        <v>0</v>
      </c>
      <c r="AKP41" s="56">
        <f t="shared" si="923"/>
        <v>0</v>
      </c>
      <c r="AKQ41" s="56">
        <f t="shared" si="924"/>
        <v>0</v>
      </c>
      <c r="AKR41" s="56">
        <f t="shared" si="925"/>
        <v>0</v>
      </c>
      <c r="AKS41" s="56">
        <f t="shared" si="926"/>
        <v>0</v>
      </c>
      <c r="AKT41" s="56">
        <f t="shared" si="927"/>
        <v>0</v>
      </c>
      <c r="AKU41" s="56">
        <f t="shared" si="928"/>
        <v>0</v>
      </c>
      <c r="AKV41" s="56">
        <f t="shared" si="929"/>
        <v>0</v>
      </c>
      <c r="AKW41" s="56">
        <f t="shared" si="930"/>
        <v>0</v>
      </c>
      <c r="AKX41" s="56">
        <f t="shared" si="931"/>
        <v>0</v>
      </c>
      <c r="AKY41" s="56">
        <f t="shared" si="932"/>
        <v>0</v>
      </c>
      <c r="AKZ41" s="56">
        <f t="shared" si="933"/>
        <v>0</v>
      </c>
      <c r="ALA41" s="56">
        <f t="shared" si="934"/>
        <v>0</v>
      </c>
      <c r="ALB41" s="56">
        <f t="shared" si="935"/>
        <v>0</v>
      </c>
      <c r="ALC41" s="56">
        <f t="shared" si="936"/>
        <v>0</v>
      </c>
      <c r="ALD41" s="56">
        <f t="shared" si="937"/>
        <v>0</v>
      </c>
      <c r="ALE41" s="56">
        <f t="shared" si="938"/>
        <v>0</v>
      </c>
      <c r="ALF41" s="56">
        <f t="shared" si="939"/>
        <v>0</v>
      </c>
      <c r="ALG41" s="56">
        <f t="shared" si="940"/>
        <v>0</v>
      </c>
      <c r="ALH41" s="56">
        <f t="shared" si="941"/>
        <v>0</v>
      </c>
      <c r="ALI41" s="56">
        <f t="shared" si="942"/>
        <v>0</v>
      </c>
      <c r="ALJ41" s="56">
        <f t="shared" si="943"/>
        <v>0</v>
      </c>
      <c r="ALK41" s="56">
        <f t="shared" si="944"/>
        <v>0</v>
      </c>
      <c r="ALL41" s="56">
        <f t="shared" si="945"/>
        <v>0</v>
      </c>
      <c r="ALM41" s="56">
        <f t="shared" si="946"/>
        <v>0</v>
      </c>
      <c r="ALN41" s="56">
        <f t="shared" si="947"/>
        <v>0</v>
      </c>
      <c r="ALO41" s="56">
        <f t="shared" si="948"/>
        <v>0</v>
      </c>
      <c r="ALP41" s="56">
        <f t="shared" si="949"/>
        <v>0</v>
      </c>
      <c r="ALQ41" s="56">
        <f t="shared" si="950"/>
        <v>0</v>
      </c>
      <c r="ALR41" s="56">
        <f t="shared" si="951"/>
        <v>0</v>
      </c>
      <c r="ALS41" s="56">
        <f t="shared" si="952"/>
        <v>0</v>
      </c>
      <c r="ALT41" s="56">
        <f t="shared" si="953"/>
        <v>0</v>
      </c>
      <c r="ALU41" s="56">
        <f t="shared" si="954"/>
        <v>0</v>
      </c>
      <c r="ALV41" s="56">
        <f t="shared" si="955"/>
        <v>0</v>
      </c>
      <c r="ALW41" s="56">
        <f t="shared" si="956"/>
        <v>0</v>
      </c>
      <c r="ALX41" s="56">
        <f t="shared" si="957"/>
        <v>0</v>
      </c>
      <c r="ALY41" s="56">
        <f t="shared" si="958"/>
        <v>0</v>
      </c>
      <c r="ALZ41" s="56">
        <f t="shared" si="959"/>
        <v>0</v>
      </c>
      <c r="AMA41" s="56">
        <f t="shared" si="960"/>
        <v>0</v>
      </c>
      <c r="AMB41" s="56">
        <f t="shared" si="961"/>
        <v>0</v>
      </c>
      <c r="AMC41" s="56">
        <f t="shared" si="962"/>
        <v>0</v>
      </c>
      <c r="AMD41" s="56">
        <f t="shared" si="963"/>
        <v>0</v>
      </c>
      <c r="AME41" s="56">
        <f t="shared" si="964"/>
        <v>0</v>
      </c>
      <c r="AMF41" s="56">
        <f t="shared" si="965"/>
        <v>0</v>
      </c>
      <c r="AMG41" s="56">
        <f t="shared" si="966"/>
        <v>0</v>
      </c>
      <c r="AMH41" s="56">
        <f t="shared" si="967"/>
        <v>0</v>
      </c>
      <c r="AMI41" s="56">
        <f t="shared" si="968"/>
        <v>0</v>
      </c>
      <c r="AMJ41" s="56">
        <f t="shared" si="969"/>
        <v>0</v>
      </c>
      <c r="AMK41" s="56">
        <f t="shared" si="970"/>
        <v>0</v>
      </c>
      <c r="AML41" s="56">
        <f t="shared" si="971"/>
        <v>0</v>
      </c>
      <c r="AMM41" s="56">
        <f t="shared" si="972"/>
        <v>0</v>
      </c>
      <c r="AMN41" s="56">
        <f t="shared" si="973"/>
        <v>0</v>
      </c>
      <c r="AMO41" s="56">
        <f t="shared" si="974"/>
        <v>0</v>
      </c>
      <c r="AMP41" s="56">
        <f t="shared" si="975"/>
        <v>0</v>
      </c>
      <c r="AMQ41" s="56">
        <f t="shared" si="976"/>
        <v>0</v>
      </c>
      <c r="AMR41" s="56">
        <f t="shared" si="977"/>
        <v>0</v>
      </c>
      <c r="AMS41" s="56">
        <f t="shared" si="978"/>
        <v>0</v>
      </c>
      <c r="AMT41" s="56">
        <f t="shared" si="979"/>
        <v>0</v>
      </c>
      <c r="AMU41" s="56">
        <f t="shared" si="980"/>
        <v>0</v>
      </c>
      <c r="AMV41" s="56">
        <f t="shared" si="981"/>
        <v>0</v>
      </c>
      <c r="AMW41" s="56">
        <f t="shared" si="982"/>
        <v>0</v>
      </c>
      <c r="AMX41" s="56">
        <f t="shared" si="983"/>
        <v>0</v>
      </c>
      <c r="AMY41" s="56">
        <f t="shared" si="984"/>
        <v>0</v>
      </c>
      <c r="AMZ41" s="56">
        <f t="shared" si="985"/>
        <v>0</v>
      </c>
      <c r="ANA41" s="56">
        <f t="shared" si="986"/>
        <v>0</v>
      </c>
      <c r="ANB41" s="56">
        <f t="shared" si="987"/>
        <v>0</v>
      </c>
      <c r="ANC41" s="56">
        <f t="shared" si="988"/>
        <v>0</v>
      </c>
      <c r="AND41" s="56">
        <f t="shared" si="989"/>
        <v>0</v>
      </c>
      <c r="ANE41" s="56">
        <f t="shared" si="990"/>
        <v>0</v>
      </c>
      <c r="ANF41" s="56">
        <f t="shared" si="991"/>
        <v>0</v>
      </c>
      <c r="ANG41" s="56">
        <f t="shared" si="992"/>
        <v>0</v>
      </c>
      <c r="ANH41" s="56">
        <f t="shared" si="993"/>
        <v>0</v>
      </c>
      <c r="ANI41" s="56">
        <f t="shared" si="994"/>
        <v>0</v>
      </c>
      <c r="ANJ41" s="56">
        <f t="shared" si="995"/>
        <v>0</v>
      </c>
      <c r="ANK41" s="56">
        <f t="shared" si="996"/>
        <v>0</v>
      </c>
      <c r="ANL41" s="56">
        <f t="shared" si="997"/>
        <v>0</v>
      </c>
      <c r="ANM41" s="56">
        <f t="shared" si="998"/>
        <v>0</v>
      </c>
      <c r="ANN41" s="56">
        <f t="shared" si="999"/>
        <v>0</v>
      </c>
      <c r="ANO41" s="56">
        <f t="shared" si="1000"/>
        <v>0</v>
      </c>
      <c r="ANP41" s="56">
        <f t="shared" si="1001"/>
        <v>0</v>
      </c>
      <c r="ANQ41" s="56">
        <f t="shared" si="1002"/>
        <v>0</v>
      </c>
      <c r="ANR41" s="56">
        <f t="shared" si="1003"/>
        <v>0</v>
      </c>
      <c r="ANS41" s="56">
        <f t="shared" si="1004"/>
        <v>0</v>
      </c>
      <c r="ANT41" s="56">
        <f t="shared" si="1005"/>
        <v>0</v>
      </c>
      <c r="ANU41" s="56">
        <f t="shared" si="1006"/>
        <v>0</v>
      </c>
      <c r="ANV41" s="56">
        <f t="shared" si="1007"/>
        <v>0</v>
      </c>
      <c r="ANW41" s="56">
        <f t="shared" si="1008"/>
        <v>0</v>
      </c>
      <c r="ANX41" s="56">
        <f t="shared" si="1009"/>
        <v>0</v>
      </c>
      <c r="ANY41" s="56">
        <f t="shared" si="1010"/>
        <v>0</v>
      </c>
      <c r="ANZ41" s="56">
        <f t="shared" si="1011"/>
        <v>0</v>
      </c>
      <c r="AOA41" s="56">
        <f t="shared" si="1012"/>
        <v>0</v>
      </c>
      <c r="AOB41" s="56">
        <f t="shared" si="1013"/>
        <v>0</v>
      </c>
      <c r="AOC41" s="56">
        <f t="shared" si="1014"/>
        <v>0</v>
      </c>
      <c r="AOD41" s="56">
        <f t="shared" si="1015"/>
        <v>0</v>
      </c>
      <c r="AOE41" s="56">
        <f t="shared" si="1016"/>
        <v>0</v>
      </c>
      <c r="AOF41" s="56">
        <f t="shared" si="1017"/>
        <v>0</v>
      </c>
      <c r="AOG41" s="56">
        <f t="shared" si="1018"/>
        <v>0</v>
      </c>
      <c r="AOH41" s="56">
        <f t="shared" si="1019"/>
        <v>0</v>
      </c>
      <c r="AOI41" s="56">
        <f t="shared" si="1020"/>
        <v>0</v>
      </c>
      <c r="AOJ41" s="56">
        <f t="shared" si="1021"/>
        <v>0</v>
      </c>
      <c r="AOK41" s="56">
        <f t="shared" si="1022"/>
        <v>0</v>
      </c>
      <c r="AOL41" s="56">
        <f t="shared" si="1023"/>
        <v>0</v>
      </c>
      <c r="AOM41" s="56">
        <f t="shared" si="1024"/>
        <v>0</v>
      </c>
      <c r="AON41" s="56">
        <f t="shared" si="1025"/>
        <v>0</v>
      </c>
      <c r="AOO41" s="56">
        <f t="shared" si="1026"/>
        <v>0</v>
      </c>
      <c r="AOP41" s="56">
        <f t="shared" si="1027"/>
        <v>0</v>
      </c>
      <c r="AOQ41" s="56">
        <f t="shared" si="1028"/>
        <v>0</v>
      </c>
      <c r="AOR41" s="56">
        <f t="shared" si="1029"/>
        <v>0</v>
      </c>
      <c r="AOS41" s="56">
        <f t="shared" si="1030"/>
        <v>0</v>
      </c>
      <c r="AOT41" s="56">
        <f t="shared" si="1031"/>
        <v>0</v>
      </c>
      <c r="AOU41" s="56">
        <f t="shared" si="1032"/>
        <v>0</v>
      </c>
      <c r="AOV41" s="56">
        <f t="shared" si="1033"/>
        <v>0</v>
      </c>
      <c r="AOW41" s="56">
        <f t="shared" si="1034"/>
        <v>0</v>
      </c>
      <c r="AOX41" s="56">
        <f t="shared" si="1035"/>
        <v>0</v>
      </c>
      <c r="AOY41" s="56">
        <f t="shared" si="1036"/>
        <v>0</v>
      </c>
      <c r="AOZ41" s="56">
        <f t="shared" si="1037"/>
        <v>0</v>
      </c>
      <c r="APA41" s="56">
        <f t="shared" si="1038"/>
        <v>0</v>
      </c>
      <c r="APB41" s="56">
        <f t="shared" si="1039"/>
        <v>0</v>
      </c>
      <c r="APC41" s="56">
        <f t="shared" si="1040"/>
        <v>0</v>
      </c>
      <c r="APD41" s="56">
        <f t="shared" si="1041"/>
        <v>0</v>
      </c>
      <c r="APE41" s="56">
        <f t="shared" si="1042"/>
        <v>0</v>
      </c>
      <c r="APF41" s="56">
        <f t="shared" si="1043"/>
        <v>0</v>
      </c>
      <c r="APG41" s="56">
        <f t="shared" si="1044"/>
        <v>0</v>
      </c>
      <c r="APH41" s="56">
        <f t="shared" si="1045"/>
        <v>0</v>
      </c>
      <c r="API41" s="56">
        <f t="shared" si="1046"/>
        <v>0</v>
      </c>
      <c r="APJ41" s="56">
        <f t="shared" si="1047"/>
        <v>0</v>
      </c>
      <c r="APK41" s="56">
        <f t="shared" si="1048"/>
        <v>0</v>
      </c>
      <c r="APL41" s="56">
        <f t="shared" si="1049"/>
        <v>0</v>
      </c>
      <c r="APM41" s="56">
        <f t="shared" si="1050"/>
        <v>0</v>
      </c>
      <c r="APN41" s="56">
        <f t="shared" si="1051"/>
        <v>0</v>
      </c>
      <c r="APO41" s="56">
        <f t="shared" si="1052"/>
        <v>0</v>
      </c>
      <c r="APP41" s="56">
        <f t="shared" si="1053"/>
        <v>0</v>
      </c>
      <c r="APQ41" s="56">
        <f t="shared" si="1054"/>
        <v>0</v>
      </c>
      <c r="APR41" s="56">
        <f t="shared" si="1055"/>
        <v>0</v>
      </c>
      <c r="APS41" s="56">
        <f t="shared" si="1056"/>
        <v>0</v>
      </c>
      <c r="APT41" s="56">
        <f t="shared" si="1057"/>
        <v>0</v>
      </c>
      <c r="APU41" s="56">
        <f t="shared" si="1058"/>
        <v>0</v>
      </c>
      <c r="APV41" s="56">
        <f t="shared" si="1059"/>
        <v>0</v>
      </c>
      <c r="APW41" s="56">
        <f t="shared" si="1060"/>
        <v>0</v>
      </c>
      <c r="APX41" s="56">
        <f t="shared" si="1061"/>
        <v>0</v>
      </c>
      <c r="APY41" s="56">
        <f t="shared" si="1062"/>
        <v>0</v>
      </c>
      <c r="APZ41" s="56">
        <f t="shared" si="1063"/>
        <v>0</v>
      </c>
      <c r="AQA41" s="56">
        <f t="shared" si="1064"/>
        <v>0</v>
      </c>
      <c r="AQB41" s="56">
        <f t="shared" si="1065"/>
        <v>0</v>
      </c>
      <c r="AQC41" s="56">
        <f t="shared" si="1066"/>
        <v>0</v>
      </c>
      <c r="AQD41" s="56">
        <f t="shared" si="1067"/>
        <v>0</v>
      </c>
      <c r="AQE41" s="56">
        <f t="shared" si="1068"/>
        <v>0</v>
      </c>
      <c r="AQF41" s="56">
        <f t="shared" si="1069"/>
        <v>0</v>
      </c>
      <c r="AQG41" s="56">
        <f t="shared" si="1070"/>
        <v>0</v>
      </c>
      <c r="AQH41" s="56">
        <f t="shared" si="1071"/>
        <v>0</v>
      </c>
      <c r="AQI41" s="56">
        <f t="shared" si="1072"/>
        <v>0</v>
      </c>
      <c r="AQJ41" s="56">
        <f t="shared" si="1073"/>
        <v>0</v>
      </c>
      <c r="AQK41" s="56">
        <f t="shared" si="1074"/>
        <v>0</v>
      </c>
      <c r="AQL41" s="56">
        <f t="shared" si="1075"/>
        <v>0</v>
      </c>
      <c r="AQM41" s="56">
        <f t="shared" si="1076"/>
        <v>0</v>
      </c>
      <c r="AQN41" s="56">
        <f t="shared" si="1077"/>
        <v>0</v>
      </c>
      <c r="AQO41" s="56">
        <f t="shared" si="1078"/>
        <v>0</v>
      </c>
      <c r="AQP41" s="56">
        <f t="shared" si="1079"/>
        <v>0</v>
      </c>
      <c r="AQQ41" s="56">
        <f t="shared" si="1080"/>
        <v>0</v>
      </c>
      <c r="AQR41" s="56">
        <f t="shared" si="1081"/>
        <v>0</v>
      </c>
      <c r="AQS41" s="56">
        <f t="shared" si="1082"/>
        <v>0</v>
      </c>
      <c r="AQT41" s="56">
        <f t="shared" si="1083"/>
        <v>0</v>
      </c>
      <c r="AQU41" s="56">
        <f t="shared" si="1084"/>
        <v>0</v>
      </c>
      <c r="AQV41" s="56">
        <f t="shared" si="1085"/>
        <v>0</v>
      </c>
      <c r="AQW41" s="56">
        <f t="shared" si="1086"/>
        <v>0</v>
      </c>
      <c r="AQX41" s="56">
        <f t="shared" si="1087"/>
        <v>0</v>
      </c>
      <c r="AQY41" s="56">
        <f t="shared" si="1088"/>
        <v>0</v>
      </c>
      <c r="AQZ41" s="56">
        <f t="shared" si="1089"/>
        <v>0</v>
      </c>
      <c r="ARA41" s="56">
        <f t="shared" si="1090"/>
        <v>0</v>
      </c>
      <c r="ARB41" s="56">
        <f t="shared" si="1091"/>
        <v>0</v>
      </c>
      <c r="ARC41" s="56">
        <f t="shared" si="1092"/>
        <v>0</v>
      </c>
      <c r="ARD41" s="56">
        <f t="shared" si="1093"/>
        <v>0</v>
      </c>
      <c r="ARE41" s="56">
        <f t="shared" si="1094"/>
        <v>0</v>
      </c>
      <c r="ARF41" s="56">
        <f t="shared" si="1095"/>
        <v>0</v>
      </c>
      <c r="ARG41" s="56">
        <f t="shared" si="1096"/>
        <v>0</v>
      </c>
      <c r="ARH41" s="56">
        <f t="shared" si="1097"/>
        <v>0</v>
      </c>
      <c r="ARI41" s="56">
        <f t="shared" si="1098"/>
        <v>0</v>
      </c>
      <c r="ARJ41" s="56">
        <f t="shared" si="1099"/>
        <v>0</v>
      </c>
      <c r="ARK41" s="56">
        <f t="shared" si="1100"/>
        <v>0</v>
      </c>
      <c r="ARL41" s="56">
        <f t="shared" si="1101"/>
        <v>0</v>
      </c>
      <c r="ARM41" s="56">
        <f t="shared" si="1102"/>
        <v>0</v>
      </c>
      <c r="ARN41" s="56">
        <f t="shared" si="1103"/>
        <v>0</v>
      </c>
      <c r="ARO41" s="56">
        <f t="shared" si="1104"/>
        <v>0</v>
      </c>
      <c r="ARP41" s="56">
        <f t="shared" si="1105"/>
        <v>0</v>
      </c>
      <c r="ARQ41" s="56">
        <f t="shared" si="1106"/>
        <v>0</v>
      </c>
      <c r="ARR41" s="56">
        <f t="shared" si="1107"/>
        <v>0</v>
      </c>
      <c r="ARS41" s="56">
        <f t="shared" si="1108"/>
        <v>0</v>
      </c>
      <c r="ART41" s="56">
        <f t="shared" si="1109"/>
        <v>0</v>
      </c>
      <c r="ARU41" s="56">
        <f t="shared" si="1110"/>
        <v>0</v>
      </c>
      <c r="ARV41" s="56">
        <f t="shared" si="1111"/>
        <v>0</v>
      </c>
      <c r="ARW41" s="56">
        <f t="shared" si="1112"/>
        <v>0</v>
      </c>
      <c r="ARX41" s="56">
        <f t="shared" si="1113"/>
        <v>0</v>
      </c>
      <c r="ARY41" s="56">
        <f t="shared" si="1114"/>
        <v>0</v>
      </c>
      <c r="ARZ41" s="56">
        <f t="shared" si="1115"/>
        <v>0</v>
      </c>
      <c r="ASA41" s="56">
        <f t="shared" si="1116"/>
        <v>0</v>
      </c>
      <c r="ASB41" s="56">
        <f t="shared" si="1117"/>
        <v>0</v>
      </c>
      <c r="ASC41" s="56">
        <f t="shared" si="1118"/>
        <v>0</v>
      </c>
      <c r="ASD41" s="56">
        <f t="shared" si="1119"/>
        <v>0</v>
      </c>
      <c r="ASE41" s="56">
        <f t="shared" si="1120"/>
        <v>0</v>
      </c>
      <c r="ASF41" s="56">
        <f t="shared" si="1121"/>
        <v>0</v>
      </c>
      <c r="ASG41" s="56">
        <f t="shared" si="1122"/>
        <v>0</v>
      </c>
      <c r="ASH41" s="56">
        <f t="shared" si="1123"/>
        <v>0</v>
      </c>
      <c r="ASI41" s="56">
        <f t="shared" si="1124"/>
        <v>0</v>
      </c>
      <c r="ASJ41" s="56">
        <f t="shared" si="1125"/>
        <v>0</v>
      </c>
      <c r="ASK41" s="56">
        <f t="shared" si="1126"/>
        <v>0</v>
      </c>
      <c r="ASL41" s="56">
        <f t="shared" si="1127"/>
        <v>0</v>
      </c>
      <c r="ASM41" s="56">
        <f t="shared" si="1128"/>
        <v>0</v>
      </c>
      <c r="ASN41" s="56">
        <f t="shared" si="1129"/>
        <v>0</v>
      </c>
      <c r="ASO41" s="56">
        <f t="shared" si="1130"/>
        <v>0</v>
      </c>
      <c r="ASP41" s="56">
        <f t="shared" si="1131"/>
        <v>0</v>
      </c>
      <c r="ASQ41" s="56">
        <f t="shared" si="1132"/>
        <v>0</v>
      </c>
      <c r="ASR41" s="56">
        <f t="shared" si="1133"/>
        <v>0</v>
      </c>
      <c r="ASS41" s="56">
        <f t="shared" si="1134"/>
        <v>0</v>
      </c>
      <c r="AST41" s="56">
        <f t="shared" si="1135"/>
        <v>0</v>
      </c>
      <c r="ASU41" s="56">
        <f t="shared" si="1136"/>
        <v>0</v>
      </c>
      <c r="ASV41" s="56">
        <f t="shared" si="1137"/>
        <v>0</v>
      </c>
      <c r="ASW41" s="56">
        <f t="shared" si="1138"/>
        <v>0</v>
      </c>
      <c r="ASX41" s="56">
        <f t="shared" si="1139"/>
        <v>0</v>
      </c>
      <c r="ASY41" s="56">
        <f t="shared" si="1140"/>
        <v>0</v>
      </c>
      <c r="ASZ41" s="56">
        <f t="shared" si="1141"/>
        <v>0</v>
      </c>
      <c r="ATA41" s="56">
        <f t="shared" si="1142"/>
        <v>0</v>
      </c>
      <c r="ATB41" s="56">
        <f t="shared" si="1143"/>
        <v>0</v>
      </c>
      <c r="ATC41" s="56">
        <f t="shared" si="1144"/>
        <v>0</v>
      </c>
      <c r="ATD41" s="56">
        <f t="shared" si="1145"/>
        <v>0</v>
      </c>
      <c r="ATE41" s="56">
        <f t="shared" si="1146"/>
        <v>0</v>
      </c>
      <c r="ATF41" s="56">
        <f t="shared" si="1147"/>
        <v>0</v>
      </c>
      <c r="ATG41" s="56">
        <f t="shared" si="1148"/>
        <v>0</v>
      </c>
      <c r="ATH41" s="56">
        <f t="shared" si="1149"/>
        <v>0</v>
      </c>
      <c r="ATI41" s="56">
        <f t="shared" si="1150"/>
        <v>0</v>
      </c>
      <c r="ATJ41" s="56">
        <f t="shared" si="1151"/>
        <v>0</v>
      </c>
      <c r="ATK41" s="56">
        <f t="shared" si="1152"/>
        <v>0</v>
      </c>
      <c r="ATL41" s="56">
        <f t="shared" si="1153"/>
        <v>0</v>
      </c>
      <c r="ATM41" s="56">
        <f t="shared" si="1154"/>
        <v>0</v>
      </c>
      <c r="ATN41" s="56">
        <f t="shared" si="1155"/>
        <v>0</v>
      </c>
      <c r="ATO41" s="56">
        <f t="shared" si="1156"/>
        <v>0</v>
      </c>
      <c r="ATP41" s="56">
        <f t="shared" si="1157"/>
        <v>0</v>
      </c>
      <c r="ATQ41" s="56">
        <f t="shared" si="1158"/>
        <v>0</v>
      </c>
      <c r="ATR41" s="56">
        <f t="shared" si="1159"/>
        <v>0</v>
      </c>
      <c r="ATS41" s="56">
        <f t="shared" si="1160"/>
        <v>0</v>
      </c>
      <c r="ATT41" s="56">
        <f t="shared" si="1161"/>
        <v>0</v>
      </c>
      <c r="ATU41" s="56">
        <f t="shared" si="1162"/>
        <v>0</v>
      </c>
      <c r="ATV41" s="56">
        <f t="shared" si="1163"/>
        <v>0</v>
      </c>
      <c r="ATW41" s="56">
        <f t="shared" si="1164"/>
        <v>0</v>
      </c>
      <c r="ATX41" s="56">
        <f t="shared" si="1165"/>
        <v>0</v>
      </c>
      <c r="ATY41" s="56">
        <f t="shared" si="1166"/>
        <v>0</v>
      </c>
      <c r="ATZ41" s="56">
        <f t="shared" si="1167"/>
        <v>0</v>
      </c>
      <c r="AUA41" s="56">
        <f t="shared" si="1168"/>
        <v>0</v>
      </c>
      <c r="AUB41" s="56">
        <f t="shared" si="1169"/>
        <v>0</v>
      </c>
      <c r="AUC41" s="56">
        <f t="shared" si="1170"/>
        <v>0</v>
      </c>
      <c r="AUD41" s="56">
        <f t="shared" si="1171"/>
        <v>0</v>
      </c>
      <c r="AUE41" s="56">
        <f t="shared" si="1172"/>
        <v>0</v>
      </c>
      <c r="AUF41" s="56">
        <f t="shared" si="1173"/>
        <v>0</v>
      </c>
      <c r="AUG41" s="56">
        <f t="shared" si="1174"/>
        <v>0</v>
      </c>
      <c r="AUH41" s="56">
        <f t="shared" si="1175"/>
        <v>0</v>
      </c>
      <c r="AUI41" s="56">
        <f t="shared" si="1176"/>
        <v>0</v>
      </c>
      <c r="AUJ41" s="56">
        <f t="shared" si="1177"/>
        <v>0</v>
      </c>
      <c r="AUK41" s="56">
        <f t="shared" si="1178"/>
        <v>0</v>
      </c>
      <c r="AUL41" s="56">
        <f t="shared" si="1179"/>
        <v>0</v>
      </c>
      <c r="AUM41" s="56">
        <f t="shared" si="1180"/>
        <v>0</v>
      </c>
      <c r="AUN41" s="56">
        <f t="shared" si="1181"/>
        <v>0</v>
      </c>
      <c r="AUO41" s="56">
        <f t="shared" si="1182"/>
        <v>0</v>
      </c>
      <c r="AUP41" s="56">
        <f t="shared" si="1183"/>
        <v>0</v>
      </c>
      <c r="AUQ41" s="56">
        <f t="shared" si="1184"/>
        <v>0</v>
      </c>
      <c r="AUR41" s="56">
        <f t="shared" si="1185"/>
        <v>0</v>
      </c>
      <c r="AUS41" s="56">
        <f t="shared" si="1186"/>
        <v>0</v>
      </c>
      <c r="AUT41" s="56">
        <f t="shared" si="1187"/>
        <v>0</v>
      </c>
      <c r="AUU41" s="56">
        <f t="shared" si="1188"/>
        <v>0</v>
      </c>
      <c r="AUV41" s="56">
        <f t="shared" si="1189"/>
        <v>0</v>
      </c>
      <c r="AUW41" s="56">
        <f t="shared" si="1190"/>
        <v>0</v>
      </c>
      <c r="AUX41" s="56">
        <f t="shared" si="1191"/>
        <v>0</v>
      </c>
      <c r="AUY41" s="56">
        <f t="shared" si="1192"/>
        <v>0</v>
      </c>
      <c r="AUZ41" s="56">
        <f t="shared" si="1193"/>
        <v>0</v>
      </c>
      <c r="AVA41" s="56">
        <f t="shared" si="1194"/>
        <v>0</v>
      </c>
      <c r="AVB41" s="56">
        <f t="shared" si="1195"/>
        <v>0</v>
      </c>
      <c r="AVC41" s="56">
        <f t="shared" si="1196"/>
        <v>0</v>
      </c>
      <c r="AVD41" s="56">
        <f t="shared" si="1197"/>
        <v>0</v>
      </c>
      <c r="AVE41" s="56">
        <f t="shared" si="1198"/>
        <v>0</v>
      </c>
      <c r="AVF41" s="56">
        <f t="shared" si="1199"/>
        <v>0</v>
      </c>
      <c r="AVG41" s="56">
        <f t="shared" si="1200"/>
        <v>0</v>
      </c>
      <c r="AVH41" s="56">
        <f t="shared" si="1201"/>
        <v>0</v>
      </c>
      <c r="AVI41" s="56">
        <f t="shared" si="1202"/>
        <v>0</v>
      </c>
      <c r="AVJ41" s="56">
        <f t="shared" si="1203"/>
        <v>0</v>
      </c>
      <c r="AVK41" s="56">
        <f t="shared" si="1204"/>
        <v>0</v>
      </c>
      <c r="AVL41" s="56">
        <f t="shared" si="1205"/>
        <v>0</v>
      </c>
      <c r="AVM41" s="56">
        <f t="shared" si="1206"/>
        <v>0</v>
      </c>
      <c r="AVN41" s="56">
        <f t="shared" si="1207"/>
        <v>0</v>
      </c>
      <c r="AVO41" s="56">
        <f t="shared" si="1208"/>
        <v>0</v>
      </c>
      <c r="AVP41" s="56">
        <f t="shared" si="1209"/>
        <v>0</v>
      </c>
      <c r="AVQ41" s="56">
        <f t="shared" si="1210"/>
        <v>0</v>
      </c>
      <c r="AVR41" s="56">
        <f t="shared" si="1211"/>
        <v>0</v>
      </c>
      <c r="AVS41" s="56">
        <f t="shared" si="1212"/>
        <v>0</v>
      </c>
      <c r="AVT41" s="56">
        <f t="shared" si="1213"/>
        <v>0</v>
      </c>
      <c r="AVU41" s="56">
        <f t="shared" si="1214"/>
        <v>0</v>
      </c>
      <c r="AVV41" s="56">
        <f t="shared" si="1215"/>
        <v>0</v>
      </c>
      <c r="AVW41" s="56">
        <f t="shared" si="1216"/>
        <v>0</v>
      </c>
      <c r="AVX41" s="56">
        <f t="shared" si="1217"/>
        <v>0</v>
      </c>
      <c r="AVY41" s="56">
        <f t="shared" si="1218"/>
        <v>0</v>
      </c>
      <c r="AVZ41" s="56">
        <f t="shared" si="1219"/>
        <v>0</v>
      </c>
      <c r="AWA41" s="56">
        <f t="shared" si="1220"/>
        <v>0</v>
      </c>
      <c r="AWB41" s="56">
        <f t="shared" si="1221"/>
        <v>0</v>
      </c>
      <c r="AWC41" s="56">
        <f t="shared" si="1222"/>
        <v>0</v>
      </c>
      <c r="AWD41" s="56">
        <f t="shared" si="1223"/>
        <v>0</v>
      </c>
      <c r="AWE41" s="56">
        <f t="shared" si="1224"/>
        <v>0</v>
      </c>
      <c r="AWF41" s="56">
        <f t="shared" si="1225"/>
        <v>0</v>
      </c>
      <c r="AWG41" s="56">
        <f t="shared" si="1226"/>
        <v>0</v>
      </c>
      <c r="AWH41" s="56">
        <f t="shared" si="1227"/>
        <v>0</v>
      </c>
      <c r="AWI41" s="56">
        <f t="shared" si="1228"/>
        <v>0</v>
      </c>
      <c r="AWJ41" s="56">
        <f t="shared" si="1229"/>
        <v>0</v>
      </c>
      <c r="AWK41" s="56">
        <f t="shared" si="1230"/>
        <v>0</v>
      </c>
      <c r="AWL41" s="56">
        <f t="shared" si="1231"/>
        <v>0</v>
      </c>
      <c r="AWM41" s="56">
        <f t="shared" si="1232"/>
        <v>0</v>
      </c>
      <c r="AWN41" s="56">
        <f t="shared" si="1233"/>
        <v>0</v>
      </c>
      <c r="AWO41" s="56">
        <f t="shared" si="1234"/>
        <v>0</v>
      </c>
      <c r="AWP41" s="56">
        <f t="shared" si="1235"/>
        <v>0</v>
      </c>
      <c r="AWQ41" s="56">
        <f t="shared" si="1236"/>
        <v>0</v>
      </c>
      <c r="AWR41" s="56">
        <f t="shared" si="1237"/>
        <v>0</v>
      </c>
      <c r="AWS41" s="56">
        <f t="shared" si="1238"/>
        <v>0</v>
      </c>
      <c r="AWT41" s="56">
        <f t="shared" si="1239"/>
        <v>0</v>
      </c>
      <c r="AWU41" s="56">
        <f t="shared" si="1240"/>
        <v>0</v>
      </c>
      <c r="AWV41" s="56">
        <f t="shared" si="1241"/>
        <v>0</v>
      </c>
      <c r="AWW41" s="56">
        <f t="shared" si="1242"/>
        <v>0</v>
      </c>
      <c r="AWX41" s="56">
        <f t="shared" si="1243"/>
        <v>0</v>
      </c>
      <c r="AWY41" s="56">
        <f t="shared" si="1244"/>
        <v>0</v>
      </c>
      <c r="AWZ41" s="56">
        <f t="shared" si="1245"/>
        <v>0</v>
      </c>
      <c r="AXA41" s="56">
        <f t="shared" si="1246"/>
        <v>0</v>
      </c>
      <c r="AXB41" s="56">
        <f t="shared" si="1247"/>
        <v>0</v>
      </c>
      <c r="AXC41" s="56">
        <f t="shared" si="1248"/>
        <v>0</v>
      </c>
      <c r="AXD41" s="56">
        <f t="shared" si="1249"/>
        <v>0</v>
      </c>
      <c r="AXE41" s="56">
        <f t="shared" si="1250"/>
        <v>0</v>
      </c>
      <c r="AXF41" s="56">
        <f t="shared" si="1251"/>
        <v>0</v>
      </c>
      <c r="AXG41" s="56">
        <f t="shared" si="1252"/>
        <v>0</v>
      </c>
      <c r="AXH41" s="56">
        <f t="shared" si="1253"/>
        <v>0</v>
      </c>
      <c r="AXI41" s="56">
        <f t="shared" si="1254"/>
        <v>0</v>
      </c>
      <c r="AXJ41" s="56">
        <f t="shared" si="1255"/>
        <v>0</v>
      </c>
      <c r="AXK41" s="56">
        <f t="shared" si="1256"/>
        <v>0</v>
      </c>
      <c r="AXL41" s="56">
        <f t="shared" si="1257"/>
        <v>0</v>
      </c>
      <c r="AXM41" s="56">
        <f t="shared" si="1258"/>
        <v>0</v>
      </c>
      <c r="AXN41" s="56">
        <f t="shared" si="1259"/>
        <v>0</v>
      </c>
      <c r="AXO41" s="56">
        <f t="shared" si="1260"/>
        <v>0</v>
      </c>
      <c r="AXP41" s="56">
        <f t="shared" si="1261"/>
        <v>0</v>
      </c>
      <c r="AXQ41" s="56">
        <f t="shared" si="1262"/>
        <v>0</v>
      </c>
      <c r="AXR41" s="56">
        <f t="shared" si="1263"/>
        <v>0</v>
      </c>
      <c r="AXS41" s="56">
        <f t="shared" si="1264"/>
        <v>0</v>
      </c>
      <c r="AXT41" s="56">
        <f t="shared" si="1265"/>
        <v>0</v>
      </c>
      <c r="AXU41" s="56">
        <f t="shared" si="1266"/>
        <v>0</v>
      </c>
      <c r="AXV41" s="56">
        <f t="shared" si="1267"/>
        <v>0</v>
      </c>
      <c r="AXW41" s="56">
        <f t="shared" si="1268"/>
        <v>0</v>
      </c>
      <c r="AXX41" s="56">
        <f t="shared" si="1269"/>
        <v>0</v>
      </c>
      <c r="AXY41" s="56">
        <f t="shared" si="1270"/>
        <v>0</v>
      </c>
      <c r="AXZ41" s="56">
        <f t="shared" si="1271"/>
        <v>0</v>
      </c>
      <c r="AYA41" s="56">
        <f t="shared" si="1272"/>
        <v>0</v>
      </c>
      <c r="AYB41" s="56">
        <f t="shared" si="1273"/>
        <v>0</v>
      </c>
      <c r="AYC41" s="56">
        <f t="shared" si="1274"/>
        <v>0</v>
      </c>
      <c r="AYD41" s="56">
        <f t="shared" si="1275"/>
        <v>0</v>
      </c>
      <c r="AYE41" s="56">
        <f t="shared" si="1276"/>
        <v>0</v>
      </c>
      <c r="AYF41" s="56">
        <f t="shared" si="1277"/>
        <v>0</v>
      </c>
      <c r="AYG41" s="56">
        <f t="shared" si="1278"/>
        <v>0</v>
      </c>
      <c r="AYH41" s="56">
        <f t="shared" si="1279"/>
        <v>0</v>
      </c>
      <c r="AYI41" s="56">
        <f t="shared" si="1280"/>
        <v>0</v>
      </c>
      <c r="AYJ41" s="56">
        <f t="shared" si="1281"/>
        <v>0</v>
      </c>
      <c r="AYK41" s="56">
        <f t="shared" si="1282"/>
        <v>0</v>
      </c>
      <c r="AYL41" s="56">
        <f t="shared" si="1283"/>
        <v>0</v>
      </c>
      <c r="AYM41" s="56">
        <f t="shared" si="1284"/>
        <v>0</v>
      </c>
      <c r="AYN41" s="56">
        <f t="shared" si="1285"/>
        <v>0</v>
      </c>
      <c r="AYO41" s="56">
        <f t="shared" si="1286"/>
        <v>0</v>
      </c>
      <c r="AYP41" s="56">
        <f t="shared" si="1287"/>
        <v>0</v>
      </c>
      <c r="AYQ41" s="56">
        <f t="shared" si="1288"/>
        <v>0</v>
      </c>
      <c r="AYR41" s="56">
        <f t="shared" si="1289"/>
        <v>0</v>
      </c>
      <c r="AYS41" s="56">
        <f t="shared" si="1290"/>
        <v>0</v>
      </c>
      <c r="AYT41" s="56">
        <f t="shared" si="1291"/>
        <v>0</v>
      </c>
      <c r="AYU41" s="56">
        <f t="shared" si="1292"/>
        <v>0</v>
      </c>
      <c r="AYV41" s="56">
        <f t="shared" si="1293"/>
        <v>0</v>
      </c>
      <c r="AYW41" s="56">
        <f t="shared" si="1294"/>
        <v>0</v>
      </c>
      <c r="AYX41" s="56">
        <f t="shared" si="1295"/>
        <v>0</v>
      </c>
      <c r="AYY41" s="56">
        <f t="shared" si="1296"/>
        <v>0</v>
      </c>
      <c r="AYZ41" s="56">
        <f t="shared" si="1297"/>
        <v>0</v>
      </c>
      <c r="AZA41" s="56">
        <f t="shared" si="1298"/>
        <v>0</v>
      </c>
      <c r="AZB41" s="56">
        <f t="shared" si="1299"/>
        <v>0</v>
      </c>
      <c r="AZC41" s="56">
        <f t="shared" si="1300"/>
        <v>0</v>
      </c>
      <c r="AZD41" s="56">
        <f t="shared" si="1301"/>
        <v>0</v>
      </c>
      <c r="AZE41" s="56">
        <f t="shared" si="1302"/>
        <v>0</v>
      </c>
      <c r="AZF41" s="56">
        <f t="shared" si="1303"/>
        <v>0</v>
      </c>
      <c r="AZG41" s="56">
        <f t="shared" si="1304"/>
        <v>0</v>
      </c>
      <c r="AZH41" s="56">
        <f t="shared" si="1305"/>
        <v>0</v>
      </c>
      <c r="AZI41" s="56">
        <f t="shared" si="1306"/>
        <v>0</v>
      </c>
      <c r="AZJ41" s="56">
        <f t="shared" si="1307"/>
        <v>0</v>
      </c>
      <c r="AZK41" s="56">
        <f t="shared" si="1308"/>
        <v>0</v>
      </c>
      <c r="AZL41" s="56">
        <f t="shared" si="1309"/>
        <v>0</v>
      </c>
      <c r="AZM41" s="56">
        <f t="shared" si="1310"/>
        <v>0</v>
      </c>
      <c r="AZN41" s="56">
        <f t="shared" si="1311"/>
        <v>0</v>
      </c>
      <c r="AZO41" s="56">
        <f t="shared" si="1312"/>
        <v>0</v>
      </c>
      <c r="AZP41" s="56">
        <f t="shared" si="1313"/>
        <v>0</v>
      </c>
      <c r="AZQ41" s="56">
        <f t="shared" si="1314"/>
        <v>0</v>
      </c>
      <c r="AZR41" s="56">
        <f t="shared" si="1315"/>
        <v>0</v>
      </c>
      <c r="AZS41" s="56">
        <f t="shared" si="1316"/>
        <v>0</v>
      </c>
      <c r="AZT41" s="56">
        <f t="shared" si="1317"/>
        <v>0</v>
      </c>
      <c r="AZU41" s="56">
        <f t="shared" si="1318"/>
        <v>0</v>
      </c>
      <c r="AZV41" s="56">
        <f t="shared" si="1319"/>
        <v>0</v>
      </c>
      <c r="AZW41" s="56">
        <f t="shared" si="1320"/>
        <v>0</v>
      </c>
      <c r="AZX41" s="56">
        <f t="shared" si="1321"/>
        <v>0</v>
      </c>
      <c r="AZY41" s="56">
        <f t="shared" si="1322"/>
        <v>0</v>
      </c>
      <c r="AZZ41" s="56">
        <f t="shared" si="1323"/>
        <v>0</v>
      </c>
      <c r="BAA41" s="56">
        <f t="shared" si="1324"/>
        <v>0</v>
      </c>
      <c r="BAB41" s="56">
        <f t="shared" si="1325"/>
        <v>0</v>
      </c>
      <c r="BAC41" s="56">
        <f t="shared" si="1326"/>
        <v>0</v>
      </c>
      <c r="BAD41" s="56">
        <f t="shared" si="1327"/>
        <v>0</v>
      </c>
      <c r="BAE41" s="56">
        <f t="shared" si="1328"/>
        <v>0</v>
      </c>
      <c r="BAF41" s="56">
        <f t="shared" si="1329"/>
        <v>0</v>
      </c>
      <c r="BAG41" s="56">
        <f t="shared" si="1330"/>
        <v>0</v>
      </c>
      <c r="BAH41" s="56">
        <f t="shared" si="1331"/>
        <v>0</v>
      </c>
      <c r="BAI41" s="56">
        <f t="shared" si="1332"/>
        <v>0</v>
      </c>
      <c r="BAJ41" s="56">
        <f t="shared" si="1333"/>
        <v>0</v>
      </c>
      <c r="BAK41" s="56">
        <f t="shared" si="1334"/>
        <v>0</v>
      </c>
      <c r="BAL41" s="56">
        <f t="shared" si="1335"/>
        <v>0</v>
      </c>
      <c r="BAM41" s="56">
        <f t="shared" si="1336"/>
        <v>0</v>
      </c>
      <c r="BAN41" s="56">
        <f t="shared" si="1337"/>
        <v>0</v>
      </c>
      <c r="BAO41" s="56">
        <f t="shared" si="1338"/>
        <v>0</v>
      </c>
      <c r="BAP41" s="56">
        <f t="shared" si="1339"/>
        <v>0</v>
      </c>
      <c r="BAQ41" s="56">
        <f t="shared" si="1340"/>
        <v>0</v>
      </c>
      <c r="BAR41" s="56">
        <f t="shared" si="1341"/>
        <v>0</v>
      </c>
      <c r="BAS41" s="56">
        <f t="shared" si="1342"/>
        <v>0</v>
      </c>
      <c r="BAT41" s="56">
        <f t="shared" si="1343"/>
        <v>0</v>
      </c>
      <c r="BAU41" s="56">
        <f t="shared" si="1344"/>
        <v>0</v>
      </c>
      <c r="BAV41" s="56">
        <f t="shared" si="1345"/>
        <v>0</v>
      </c>
      <c r="BAW41" s="56">
        <f t="shared" si="1346"/>
        <v>0</v>
      </c>
      <c r="BAX41" s="56">
        <f t="shared" si="1347"/>
        <v>0</v>
      </c>
      <c r="BAY41" s="56">
        <f t="shared" si="1348"/>
        <v>0</v>
      </c>
      <c r="BAZ41" s="56">
        <f t="shared" si="1349"/>
        <v>0</v>
      </c>
      <c r="BBA41" s="56">
        <f t="shared" si="1350"/>
        <v>0</v>
      </c>
      <c r="BBB41" s="56">
        <f t="shared" si="1351"/>
        <v>0</v>
      </c>
      <c r="BBC41" s="56">
        <f t="shared" si="1352"/>
        <v>0</v>
      </c>
      <c r="BBD41" s="56">
        <f t="shared" si="1353"/>
        <v>0</v>
      </c>
      <c r="BBE41" s="56">
        <f t="shared" si="1354"/>
        <v>0</v>
      </c>
      <c r="BBF41" s="56">
        <f t="shared" si="1355"/>
        <v>0</v>
      </c>
      <c r="BBG41" s="56">
        <f t="shared" si="1356"/>
        <v>0</v>
      </c>
      <c r="BBH41" s="56">
        <f t="shared" si="1357"/>
        <v>0</v>
      </c>
      <c r="BBI41" s="56">
        <f t="shared" si="1358"/>
        <v>0</v>
      </c>
      <c r="BBJ41" s="56">
        <f t="shared" si="1359"/>
        <v>0</v>
      </c>
      <c r="BBK41" s="56">
        <f t="shared" si="1360"/>
        <v>0</v>
      </c>
      <c r="BBL41" s="56">
        <f t="shared" si="1361"/>
        <v>0</v>
      </c>
      <c r="BBM41" s="56">
        <f t="shared" si="1362"/>
        <v>0</v>
      </c>
      <c r="BBN41" s="56">
        <f t="shared" si="1363"/>
        <v>0</v>
      </c>
      <c r="BBO41" s="56">
        <f t="shared" si="1364"/>
        <v>0</v>
      </c>
      <c r="BBP41" s="56">
        <f t="shared" si="1365"/>
        <v>0</v>
      </c>
      <c r="BBQ41" s="56">
        <f t="shared" si="1366"/>
        <v>0</v>
      </c>
      <c r="BBR41" s="56">
        <f t="shared" si="1367"/>
        <v>0</v>
      </c>
      <c r="BBS41" s="56">
        <f t="shared" si="1368"/>
        <v>0</v>
      </c>
      <c r="BBT41" s="56">
        <f t="shared" si="1369"/>
        <v>0</v>
      </c>
      <c r="BBU41" s="56">
        <f t="shared" si="1370"/>
        <v>0</v>
      </c>
      <c r="BBV41" s="56">
        <f t="shared" si="1371"/>
        <v>0</v>
      </c>
      <c r="BBW41" s="56">
        <f t="shared" si="1372"/>
        <v>0</v>
      </c>
      <c r="BBX41" s="56">
        <f t="shared" si="1373"/>
        <v>0</v>
      </c>
      <c r="BBY41" s="56">
        <f t="shared" si="1374"/>
        <v>0</v>
      </c>
      <c r="BBZ41" s="56">
        <f t="shared" si="1375"/>
        <v>0</v>
      </c>
      <c r="BCA41" s="56">
        <f t="shared" si="1376"/>
        <v>0</v>
      </c>
      <c r="BCB41" s="56">
        <f t="shared" si="1377"/>
        <v>0</v>
      </c>
      <c r="BCC41" s="56">
        <f t="shared" si="1378"/>
        <v>0</v>
      </c>
      <c r="BCD41" s="56">
        <f t="shared" si="1379"/>
        <v>0</v>
      </c>
      <c r="BCE41" s="56">
        <f t="shared" si="1380"/>
        <v>0</v>
      </c>
      <c r="BCF41" s="56">
        <f t="shared" si="1381"/>
        <v>0</v>
      </c>
      <c r="BCG41" s="56">
        <f t="shared" si="1382"/>
        <v>0</v>
      </c>
      <c r="BCH41" s="56">
        <f t="shared" si="1383"/>
        <v>0</v>
      </c>
      <c r="BCI41" s="56">
        <f t="shared" si="1384"/>
        <v>0</v>
      </c>
      <c r="BCJ41" s="56">
        <f t="shared" si="1385"/>
        <v>0</v>
      </c>
      <c r="BCK41" s="56">
        <f t="shared" si="1386"/>
        <v>0</v>
      </c>
      <c r="BCL41" s="56">
        <f t="shared" si="1387"/>
        <v>0</v>
      </c>
      <c r="BCM41" s="56">
        <f t="shared" si="1388"/>
        <v>0</v>
      </c>
      <c r="BCN41" s="56">
        <f t="shared" si="1389"/>
        <v>0</v>
      </c>
      <c r="BCO41" s="56">
        <f t="shared" si="1390"/>
        <v>0</v>
      </c>
      <c r="BCP41" s="56">
        <f t="shared" si="1391"/>
        <v>0</v>
      </c>
      <c r="BCQ41" s="56">
        <f t="shared" si="1392"/>
        <v>0</v>
      </c>
      <c r="BCR41" s="56">
        <f t="shared" si="1393"/>
        <v>0</v>
      </c>
      <c r="BCS41" s="56">
        <f t="shared" si="1394"/>
        <v>0</v>
      </c>
      <c r="BCT41" s="56">
        <f t="shared" si="1395"/>
        <v>0</v>
      </c>
      <c r="BCU41" s="56">
        <f t="shared" si="1396"/>
        <v>0</v>
      </c>
      <c r="BCV41" s="56">
        <f t="shared" si="1397"/>
        <v>0</v>
      </c>
      <c r="BCW41" s="56">
        <f t="shared" si="1398"/>
        <v>0</v>
      </c>
      <c r="BCX41" s="56">
        <f t="shared" si="1399"/>
        <v>0</v>
      </c>
      <c r="BCY41" s="56">
        <f t="shared" si="1400"/>
        <v>0</v>
      </c>
      <c r="BCZ41" s="56">
        <f t="shared" si="1401"/>
        <v>0</v>
      </c>
      <c r="BDA41" s="56">
        <f t="shared" si="1402"/>
        <v>0</v>
      </c>
      <c r="BDB41" s="56">
        <f t="shared" si="1403"/>
        <v>0</v>
      </c>
      <c r="BDC41" s="56">
        <f t="shared" si="1404"/>
        <v>0</v>
      </c>
      <c r="BDD41" s="56">
        <f t="shared" si="1405"/>
        <v>0</v>
      </c>
      <c r="BDE41" s="56">
        <f t="shared" si="1406"/>
        <v>0</v>
      </c>
      <c r="BDF41" s="56">
        <f t="shared" si="1407"/>
        <v>0</v>
      </c>
      <c r="BDG41" s="56">
        <f t="shared" si="1408"/>
        <v>0</v>
      </c>
      <c r="BDH41" s="56">
        <f t="shared" si="1409"/>
        <v>0</v>
      </c>
      <c r="BDI41" s="56">
        <f t="shared" si="1410"/>
        <v>2956.7914095253777</v>
      </c>
      <c r="BDJ41" s="56">
        <f t="shared" si="1411"/>
        <v>-1675.5151458627392</v>
      </c>
      <c r="BDK41" s="56">
        <f t="shared" si="1412"/>
        <v>-2956.7914095253777</v>
      </c>
      <c r="BDL41" s="56">
        <f t="shared" si="1413"/>
        <v>1675.5151458627392</v>
      </c>
      <c r="BDM41" s="56">
        <f t="shared" si="1414"/>
        <v>0</v>
      </c>
      <c r="BDN41" s="56">
        <f t="shared" si="1415"/>
        <v>0</v>
      </c>
      <c r="BDO41" s="56">
        <f t="shared" si="1416"/>
        <v>0</v>
      </c>
      <c r="BDP41" s="56">
        <f t="shared" si="1417"/>
        <v>0</v>
      </c>
      <c r="BDQ41" s="56">
        <f t="shared" si="1418"/>
        <v>0</v>
      </c>
      <c r="BDR41" s="56">
        <f t="shared" si="1419"/>
        <v>0</v>
      </c>
      <c r="BDS41" s="56">
        <f t="shared" si="1420"/>
        <v>0</v>
      </c>
      <c r="BDT41" s="56">
        <f t="shared" si="1421"/>
        <v>0</v>
      </c>
      <c r="BDU41" s="56">
        <f t="shared" si="1422"/>
        <v>0</v>
      </c>
      <c r="BDV41" s="56">
        <f t="shared" si="1423"/>
        <v>0</v>
      </c>
      <c r="BDW41" s="56">
        <f t="shared" si="1424"/>
        <v>0</v>
      </c>
      <c r="BDX41" s="56">
        <f t="shared" si="1425"/>
        <v>0</v>
      </c>
      <c r="BDY41" s="56">
        <f t="shared" si="1426"/>
        <v>0</v>
      </c>
      <c r="BDZ41" s="56">
        <f t="shared" si="1427"/>
        <v>0</v>
      </c>
      <c r="BEA41" s="56">
        <f t="shared" si="1428"/>
        <v>0</v>
      </c>
      <c r="BEB41" s="56">
        <f t="shared" si="1429"/>
        <v>0</v>
      </c>
      <c r="BEC41" s="56">
        <f t="shared" si="1430"/>
        <v>0</v>
      </c>
      <c r="BED41" s="56">
        <f t="shared" si="1431"/>
        <v>0</v>
      </c>
      <c r="BEE41" s="56">
        <f t="shared" si="1432"/>
        <v>0</v>
      </c>
      <c r="BEF41" s="56">
        <f t="shared" si="1433"/>
        <v>0</v>
      </c>
      <c r="BEG41" s="56">
        <f t="shared" si="1434"/>
        <v>0</v>
      </c>
      <c r="BEH41" s="56">
        <f t="shared" si="1435"/>
        <v>0</v>
      </c>
      <c r="BEI41" s="56">
        <f t="shared" si="1436"/>
        <v>0</v>
      </c>
      <c r="BEJ41" s="56">
        <f t="shared" si="1437"/>
        <v>0</v>
      </c>
      <c r="BEK41" s="56">
        <f t="shared" si="1438"/>
        <v>0</v>
      </c>
      <c r="BEL41" s="56">
        <f t="shared" si="1439"/>
        <v>0</v>
      </c>
      <c r="BEM41" s="56">
        <f t="shared" si="1440"/>
        <v>0</v>
      </c>
      <c r="BEN41" s="56">
        <f t="shared" si="1441"/>
        <v>0</v>
      </c>
      <c r="BEO41" s="56">
        <f t="shared" si="1442"/>
        <v>0</v>
      </c>
      <c r="BEP41" s="56">
        <f t="shared" si="1443"/>
        <v>0</v>
      </c>
      <c r="BEQ41" s="56">
        <f t="shared" si="1444"/>
        <v>0</v>
      </c>
      <c r="BER41" s="56">
        <f t="shared" si="1445"/>
        <v>0</v>
      </c>
      <c r="BES41" s="56">
        <f t="shared" si="1446"/>
        <v>0</v>
      </c>
      <c r="BET41" s="56">
        <f t="shared" si="1447"/>
        <v>0</v>
      </c>
      <c r="BEU41" s="56">
        <f t="shared" si="1448"/>
        <v>0</v>
      </c>
      <c r="BEV41" s="56">
        <f t="shared" si="1449"/>
        <v>0</v>
      </c>
      <c r="BEW41" s="56">
        <f t="shared" si="1450"/>
        <v>0</v>
      </c>
      <c r="BEX41" s="56">
        <f t="shared" si="1451"/>
        <v>0</v>
      </c>
      <c r="BEY41" s="56">
        <f t="shared" si="1452"/>
        <v>0</v>
      </c>
      <c r="BEZ41" s="56">
        <f t="shared" si="1453"/>
        <v>0</v>
      </c>
      <c r="BFA41" s="56">
        <f t="shared" si="1454"/>
        <v>0</v>
      </c>
      <c r="BFB41" s="56">
        <f t="shared" si="1455"/>
        <v>0</v>
      </c>
      <c r="BFC41" s="56">
        <f t="shared" si="1456"/>
        <v>-1675.5151458627392</v>
      </c>
      <c r="BFD41" s="56">
        <f t="shared" si="1457"/>
        <v>949.45859047462227</v>
      </c>
      <c r="BFE41" s="56">
        <f t="shared" si="1458"/>
        <v>1675.5151458627392</v>
      </c>
      <c r="BFF41" s="56">
        <f t="shared" si="1459"/>
        <v>-949.45859047462227</v>
      </c>
      <c r="BFG41" s="56">
        <f t="shared" si="1460"/>
        <v>0</v>
      </c>
      <c r="BFH41" s="56">
        <f t="shared" si="1461"/>
        <v>0</v>
      </c>
      <c r="BFI41" s="56">
        <f t="shared" si="1462"/>
        <v>0</v>
      </c>
      <c r="BFJ41" s="56">
        <f t="shared" si="1463"/>
        <v>0</v>
      </c>
      <c r="BFK41" s="56">
        <f t="shared" si="1464"/>
        <v>0</v>
      </c>
      <c r="BFL41" s="56">
        <f t="shared" si="1465"/>
        <v>0</v>
      </c>
      <c r="BFM41" s="56">
        <f t="shared" si="1466"/>
        <v>0</v>
      </c>
      <c r="BFN41" s="56">
        <f t="shared" si="1467"/>
        <v>0</v>
      </c>
      <c r="BFO41" s="56">
        <f t="shared" si="1468"/>
        <v>0</v>
      </c>
      <c r="BFP41" s="56">
        <f t="shared" si="1469"/>
        <v>0</v>
      </c>
      <c r="BFQ41" s="56">
        <f t="shared" si="1470"/>
        <v>0</v>
      </c>
      <c r="BFR41" s="56">
        <f t="shared" si="1471"/>
        <v>0</v>
      </c>
      <c r="BFS41" s="56">
        <f t="shared" si="1472"/>
        <v>0</v>
      </c>
      <c r="BFT41" s="56">
        <f t="shared" si="1473"/>
        <v>0</v>
      </c>
      <c r="BFU41" s="56">
        <f t="shared" si="1474"/>
        <v>0</v>
      </c>
      <c r="BFV41" s="56">
        <f t="shared" si="1475"/>
        <v>0</v>
      </c>
      <c r="BFW41" s="56">
        <f t="shared" si="1476"/>
        <v>0</v>
      </c>
      <c r="BFX41" s="56">
        <f t="shared" si="1477"/>
        <v>0</v>
      </c>
      <c r="BFY41" s="56">
        <f t="shared" si="1478"/>
        <v>0</v>
      </c>
      <c r="BFZ41" s="56">
        <f t="shared" si="1479"/>
        <v>0</v>
      </c>
      <c r="BGA41" s="56">
        <f t="shared" si="1480"/>
        <v>0</v>
      </c>
      <c r="BGB41" s="56">
        <f t="shared" si="1481"/>
        <v>0</v>
      </c>
      <c r="BGC41" s="56">
        <f t="shared" si="1482"/>
        <v>0</v>
      </c>
      <c r="BGD41" s="56">
        <f t="shared" si="1483"/>
        <v>0</v>
      </c>
      <c r="BGE41" s="56">
        <f t="shared" si="1484"/>
        <v>0</v>
      </c>
      <c r="BGF41" s="56">
        <f t="shared" si="1485"/>
        <v>0</v>
      </c>
      <c r="BGG41" s="56">
        <f t="shared" si="1486"/>
        <v>0</v>
      </c>
      <c r="BGH41" s="56">
        <f t="shared" si="1487"/>
        <v>0</v>
      </c>
      <c r="BGI41" s="56">
        <f t="shared" si="1488"/>
        <v>0</v>
      </c>
      <c r="BGJ41" s="56">
        <f t="shared" si="1489"/>
        <v>0</v>
      </c>
      <c r="BGK41" s="56">
        <f t="shared" si="1490"/>
        <v>0</v>
      </c>
      <c r="BGL41" s="56">
        <f t="shared" si="1491"/>
        <v>0</v>
      </c>
      <c r="BGM41" s="56">
        <f t="shared" si="1492"/>
        <v>0</v>
      </c>
      <c r="BGN41" s="56">
        <f t="shared" si="1493"/>
        <v>0</v>
      </c>
      <c r="BGO41" s="56">
        <f t="shared" si="1494"/>
        <v>0</v>
      </c>
      <c r="BGP41" s="56">
        <f t="shared" si="1495"/>
        <v>0</v>
      </c>
      <c r="BGQ41" s="56">
        <f t="shared" si="1496"/>
        <v>0</v>
      </c>
      <c r="BGR41" s="56">
        <f t="shared" si="1497"/>
        <v>0</v>
      </c>
      <c r="BGS41" s="56">
        <f t="shared" si="1498"/>
        <v>0</v>
      </c>
      <c r="BGT41" s="56">
        <f t="shared" si="1499"/>
        <v>0</v>
      </c>
      <c r="BGU41" s="56">
        <f t="shared" si="1500"/>
        <v>0</v>
      </c>
      <c r="BGV41" s="56">
        <f t="shared" si="1501"/>
        <v>0</v>
      </c>
      <c r="BGW41" s="56">
        <f t="shared" si="1502"/>
        <v>-2956.7914095253777</v>
      </c>
      <c r="BGX41" s="56">
        <f t="shared" si="1503"/>
        <v>1675.5151458627392</v>
      </c>
      <c r="BGY41" s="56">
        <f t="shared" si="1504"/>
        <v>2956.7914095253777</v>
      </c>
      <c r="BGZ41" s="56">
        <f t="shared" si="1505"/>
        <v>-1675.5151458627392</v>
      </c>
      <c r="BHA41" s="56">
        <f t="shared" si="1506"/>
        <v>0</v>
      </c>
      <c r="BHB41" s="56">
        <f t="shared" si="1507"/>
        <v>0</v>
      </c>
      <c r="BHC41" s="56">
        <f t="shared" si="1508"/>
        <v>0</v>
      </c>
      <c r="BHD41" s="56">
        <f t="shared" si="1509"/>
        <v>0</v>
      </c>
      <c r="BHE41" s="56">
        <f t="shared" si="1510"/>
        <v>0</v>
      </c>
      <c r="BHF41" s="56">
        <f t="shared" si="1511"/>
        <v>0</v>
      </c>
      <c r="BHG41" s="56">
        <f t="shared" si="1512"/>
        <v>0</v>
      </c>
      <c r="BHH41" s="56">
        <f t="shared" si="1513"/>
        <v>0</v>
      </c>
      <c r="BHI41" s="56">
        <f t="shared" si="1514"/>
        <v>0</v>
      </c>
      <c r="BHJ41" s="56">
        <f t="shared" si="1515"/>
        <v>0</v>
      </c>
      <c r="BHK41" s="56">
        <f t="shared" si="1516"/>
        <v>0</v>
      </c>
      <c r="BHL41" s="56">
        <f t="shared" si="1517"/>
        <v>0</v>
      </c>
      <c r="BHM41" s="56">
        <f t="shared" si="1518"/>
        <v>0</v>
      </c>
      <c r="BHN41" s="56">
        <f t="shared" si="1519"/>
        <v>0</v>
      </c>
      <c r="BHO41" s="56">
        <f t="shared" si="1520"/>
        <v>0</v>
      </c>
      <c r="BHP41" s="56">
        <f t="shared" si="1521"/>
        <v>0</v>
      </c>
      <c r="BHQ41" s="56">
        <f t="shared" si="1522"/>
        <v>0</v>
      </c>
      <c r="BHR41" s="56">
        <f t="shared" si="1523"/>
        <v>0</v>
      </c>
      <c r="BHS41" s="56">
        <f t="shared" si="1524"/>
        <v>0</v>
      </c>
      <c r="BHT41" s="56">
        <f t="shared" si="1525"/>
        <v>0</v>
      </c>
      <c r="BHU41" s="56">
        <f t="shared" si="1526"/>
        <v>0</v>
      </c>
      <c r="BHV41" s="56">
        <f t="shared" si="1527"/>
        <v>0</v>
      </c>
      <c r="BHW41" s="56">
        <f t="shared" si="1528"/>
        <v>0</v>
      </c>
      <c r="BHX41" s="56">
        <f t="shared" si="1529"/>
        <v>0</v>
      </c>
      <c r="BHY41" s="56">
        <f t="shared" si="1530"/>
        <v>0</v>
      </c>
      <c r="BHZ41" s="56">
        <f t="shared" si="1531"/>
        <v>0</v>
      </c>
      <c r="BIA41" s="56">
        <f t="shared" si="1532"/>
        <v>0</v>
      </c>
      <c r="BIB41" s="56">
        <f t="shared" si="1533"/>
        <v>0</v>
      </c>
      <c r="BIC41" s="56">
        <f t="shared" si="1534"/>
        <v>0</v>
      </c>
      <c r="BID41" s="56">
        <f t="shared" si="1535"/>
        <v>0</v>
      </c>
      <c r="BIE41" s="56">
        <f t="shared" si="1536"/>
        <v>0</v>
      </c>
      <c r="BIF41" s="56">
        <f t="shared" si="1537"/>
        <v>0</v>
      </c>
      <c r="BIG41" s="56">
        <f t="shared" si="1538"/>
        <v>0</v>
      </c>
      <c r="BIH41" s="56">
        <f t="shared" si="1539"/>
        <v>0</v>
      </c>
      <c r="BII41" s="56">
        <f t="shared" si="1540"/>
        <v>0</v>
      </c>
      <c r="BIJ41" s="56">
        <f t="shared" si="1541"/>
        <v>0</v>
      </c>
      <c r="BIK41" s="56">
        <f t="shared" si="1542"/>
        <v>0</v>
      </c>
      <c r="BIL41" s="56">
        <f t="shared" si="1543"/>
        <v>0</v>
      </c>
      <c r="BIM41" s="56">
        <f t="shared" si="1544"/>
        <v>0</v>
      </c>
      <c r="BIN41" s="56">
        <f t="shared" si="1545"/>
        <v>0</v>
      </c>
      <c r="BIO41" s="56">
        <f t="shared" si="1546"/>
        <v>0</v>
      </c>
      <c r="BIP41" s="56">
        <f t="shared" si="1547"/>
        <v>0</v>
      </c>
      <c r="BIQ41" s="56">
        <f t="shared" si="1548"/>
        <v>1675.5151458627392</v>
      </c>
      <c r="BIR41" s="56">
        <f t="shared" si="1549"/>
        <v>-949.45859047462227</v>
      </c>
      <c r="BIS41" s="56">
        <f t="shared" si="1550"/>
        <v>-1675.5151458627392</v>
      </c>
      <c r="BIT41" s="56">
        <f t="shared" si="1551"/>
        <v>949.45859047462227</v>
      </c>
      <c r="BIU41" s="56">
        <f t="shared" si="1552"/>
        <v>0</v>
      </c>
      <c r="BIV41" s="56">
        <f t="shared" si="1553"/>
        <v>0</v>
      </c>
      <c r="BIW41" s="56">
        <f t="shared" si="1554"/>
        <v>0</v>
      </c>
      <c r="BIX41" s="56">
        <f t="shared" si="1555"/>
        <v>0</v>
      </c>
      <c r="BIY41" s="56">
        <f t="shared" si="1556"/>
        <v>0</v>
      </c>
      <c r="BIZ41" s="56">
        <f t="shared" si="1557"/>
        <v>0</v>
      </c>
      <c r="BJA41" s="56">
        <f t="shared" si="1558"/>
        <v>0</v>
      </c>
      <c r="BJB41" s="56">
        <f t="shared" si="1559"/>
        <v>0</v>
      </c>
      <c r="BJC41" s="56">
        <f t="shared" si="1560"/>
        <v>0</v>
      </c>
      <c r="BJD41" s="56">
        <f t="shared" si="1561"/>
        <v>0</v>
      </c>
      <c r="BJE41" s="56">
        <f t="shared" si="1562"/>
        <v>0</v>
      </c>
      <c r="BJF41" s="56">
        <f t="shared" si="1563"/>
        <v>0</v>
      </c>
      <c r="BJG41" s="56">
        <f t="shared" si="1564"/>
        <v>0</v>
      </c>
      <c r="BJH41" s="56">
        <f t="shared" si="1565"/>
        <v>0</v>
      </c>
      <c r="BJI41" s="56">
        <f t="shared" si="1566"/>
        <v>0</v>
      </c>
      <c r="BJJ41" s="56">
        <f t="shared" si="1567"/>
        <v>0</v>
      </c>
      <c r="BJK41" s="56">
        <f t="shared" si="1568"/>
        <v>0</v>
      </c>
      <c r="BJL41" s="56">
        <f t="shared" si="1569"/>
        <v>0</v>
      </c>
      <c r="BJM41" s="56">
        <f t="shared" si="1570"/>
        <v>0</v>
      </c>
      <c r="BJN41" s="56">
        <f t="shared" si="1571"/>
        <v>0</v>
      </c>
      <c r="BJO41" s="56">
        <f t="shared" si="1572"/>
        <v>0</v>
      </c>
      <c r="BJP41" s="56">
        <f t="shared" si="1573"/>
        <v>0</v>
      </c>
      <c r="BJQ41" s="56">
        <f t="shared" si="1574"/>
        <v>0</v>
      </c>
      <c r="BJR41" s="56">
        <f t="shared" si="1575"/>
        <v>0</v>
      </c>
      <c r="BJS41" s="56">
        <f t="shared" si="1576"/>
        <v>0</v>
      </c>
      <c r="BJT41" s="56">
        <f t="shared" si="1577"/>
        <v>0</v>
      </c>
      <c r="BJU41" s="56">
        <f t="shared" si="1578"/>
        <v>0</v>
      </c>
      <c r="BJV41" s="56">
        <f t="shared" si="1579"/>
        <v>0</v>
      </c>
      <c r="BJW41" s="56">
        <f t="shared" si="1580"/>
        <v>0</v>
      </c>
      <c r="BJX41" s="56">
        <f t="shared" si="1581"/>
        <v>0</v>
      </c>
      <c r="BJY41" s="56">
        <f t="shared" si="1582"/>
        <v>0</v>
      </c>
      <c r="BJZ41" s="56">
        <f t="shared" si="1583"/>
        <v>0</v>
      </c>
      <c r="BKA41" s="56">
        <f t="shared" si="1584"/>
        <v>0</v>
      </c>
      <c r="BKB41" s="56">
        <f t="shared" si="1585"/>
        <v>0</v>
      </c>
      <c r="BKC41" s="56">
        <f t="shared" si="1586"/>
        <v>0</v>
      </c>
      <c r="BKD41" s="56">
        <f t="shared" si="1587"/>
        <v>0</v>
      </c>
      <c r="BKE41" s="56">
        <f t="shared" si="1588"/>
        <v>0</v>
      </c>
      <c r="BKF41" s="56">
        <f t="shared" si="1589"/>
        <v>0</v>
      </c>
      <c r="BKG41" s="56">
        <f t="shared" si="1590"/>
        <v>0</v>
      </c>
      <c r="BKH41" s="56">
        <f t="shared" si="1591"/>
        <v>0</v>
      </c>
      <c r="BKI41" s="56">
        <f t="shared" si="1592"/>
        <v>0</v>
      </c>
      <c r="BKJ41" s="56">
        <f t="shared" si="1593"/>
        <v>0</v>
      </c>
      <c r="BKK41" s="56">
        <f t="shared" si="1594"/>
        <v>0</v>
      </c>
      <c r="BKL41" s="56">
        <f t="shared" si="1595"/>
        <v>0</v>
      </c>
      <c r="BKM41" s="56">
        <f t="shared" si="1596"/>
        <v>0</v>
      </c>
      <c r="BKN41" s="56">
        <f t="shared" si="1597"/>
        <v>0</v>
      </c>
      <c r="BKO41" s="56">
        <f t="shared" si="1598"/>
        <v>0</v>
      </c>
      <c r="BKP41" s="56">
        <f t="shared" si="1599"/>
        <v>0</v>
      </c>
      <c r="BKQ41" s="56">
        <f t="shared" si="1600"/>
        <v>0</v>
      </c>
      <c r="BKR41" s="56">
        <f t="shared" si="1601"/>
        <v>0</v>
      </c>
      <c r="BKS41" s="56">
        <f t="shared" si="1602"/>
        <v>0</v>
      </c>
      <c r="BKT41" s="56">
        <f t="shared" si="1603"/>
        <v>0</v>
      </c>
      <c r="BKU41" s="56">
        <f t="shared" si="1604"/>
        <v>0</v>
      </c>
      <c r="BKV41" s="56">
        <f t="shared" si="1605"/>
        <v>0</v>
      </c>
      <c r="BKW41" s="56">
        <f t="shared" si="1606"/>
        <v>0</v>
      </c>
      <c r="BKX41" s="56">
        <f t="shared" si="1607"/>
        <v>0</v>
      </c>
      <c r="BKY41" s="56">
        <f t="shared" si="1608"/>
        <v>0</v>
      </c>
      <c r="BKZ41" s="56">
        <f t="shared" si="1609"/>
        <v>0</v>
      </c>
      <c r="BLA41" s="56">
        <f t="shared" si="1610"/>
        <v>0</v>
      </c>
      <c r="BLB41" s="56">
        <f t="shared" si="1611"/>
        <v>0</v>
      </c>
      <c r="BLC41" s="56">
        <f t="shared" si="1612"/>
        <v>0</v>
      </c>
      <c r="BLD41" s="56">
        <f t="shared" si="1613"/>
        <v>0</v>
      </c>
      <c r="BLE41" s="56">
        <f t="shared" si="1614"/>
        <v>0</v>
      </c>
      <c r="BLF41" s="56">
        <f t="shared" si="1615"/>
        <v>0</v>
      </c>
      <c r="BLG41" s="56">
        <f t="shared" si="1616"/>
        <v>0</v>
      </c>
      <c r="BLH41" s="56">
        <f t="shared" si="1617"/>
        <v>0</v>
      </c>
      <c r="BLI41" s="56">
        <f t="shared" si="1618"/>
        <v>0</v>
      </c>
      <c r="BLJ41" s="56">
        <f t="shared" si="1619"/>
        <v>0</v>
      </c>
      <c r="BLK41" s="56">
        <f t="shared" si="1620"/>
        <v>0</v>
      </c>
      <c r="BLL41" s="56">
        <f t="shared" si="1621"/>
        <v>0</v>
      </c>
      <c r="BLM41" s="56">
        <f t="shared" si="1622"/>
        <v>0</v>
      </c>
      <c r="BLN41" s="56">
        <f t="shared" si="1623"/>
        <v>0</v>
      </c>
      <c r="BLO41" s="56">
        <f t="shared" si="1624"/>
        <v>0</v>
      </c>
      <c r="BLP41" s="56">
        <f t="shared" si="1625"/>
        <v>0</v>
      </c>
      <c r="BLQ41" s="56">
        <f t="shared" si="1626"/>
        <v>0</v>
      </c>
      <c r="BLR41" s="56">
        <f t="shared" si="1627"/>
        <v>0</v>
      </c>
      <c r="BLS41" s="56">
        <f t="shared" si="1628"/>
        <v>0</v>
      </c>
      <c r="BLT41" s="56">
        <f t="shared" si="1629"/>
        <v>0</v>
      </c>
      <c r="BLU41" s="56">
        <f t="shared" si="1630"/>
        <v>0</v>
      </c>
      <c r="BLV41" s="56">
        <f t="shared" si="1631"/>
        <v>0</v>
      </c>
      <c r="BLW41" s="56">
        <f t="shared" si="1632"/>
        <v>0</v>
      </c>
      <c r="BLX41" s="56">
        <f t="shared" si="1633"/>
        <v>0</v>
      </c>
      <c r="BLY41" s="56">
        <f t="shared" si="1634"/>
        <v>0</v>
      </c>
      <c r="BLZ41" s="56">
        <f t="shared" si="1635"/>
        <v>0</v>
      </c>
      <c r="BMA41" s="56">
        <f t="shared" si="1636"/>
        <v>0</v>
      </c>
      <c r="BMB41" s="56">
        <f t="shared" si="1637"/>
        <v>0</v>
      </c>
      <c r="BMC41" s="56">
        <f t="shared" si="1638"/>
        <v>0</v>
      </c>
      <c r="BMD41" s="56">
        <f t="shared" si="1639"/>
        <v>0</v>
      </c>
      <c r="BME41" s="56">
        <f t="shared" si="1640"/>
        <v>0</v>
      </c>
      <c r="BMF41" s="56">
        <f t="shared" si="1641"/>
        <v>0</v>
      </c>
      <c r="BMG41" s="56">
        <f t="shared" si="1642"/>
        <v>0</v>
      </c>
      <c r="BMH41" s="56">
        <f t="shared" si="1643"/>
        <v>0</v>
      </c>
      <c r="BMI41" s="56">
        <f t="shared" si="1644"/>
        <v>0</v>
      </c>
      <c r="BMJ41" s="56">
        <f t="shared" si="1645"/>
        <v>0</v>
      </c>
      <c r="BMK41" s="56">
        <f t="shared" si="1646"/>
        <v>0</v>
      </c>
      <c r="BML41" s="56">
        <f t="shared" si="1647"/>
        <v>0</v>
      </c>
      <c r="BMM41" s="56">
        <f t="shared" si="1648"/>
        <v>0</v>
      </c>
      <c r="BMN41" s="56">
        <f t="shared" si="1649"/>
        <v>0</v>
      </c>
      <c r="BMO41" s="56">
        <f t="shared" si="1650"/>
        <v>0</v>
      </c>
      <c r="BMP41" s="56">
        <f t="shared" si="1651"/>
        <v>0</v>
      </c>
      <c r="BMQ41" s="56">
        <f t="shared" si="1652"/>
        <v>0</v>
      </c>
      <c r="BMR41" s="56">
        <f t="shared" si="1653"/>
        <v>0</v>
      </c>
      <c r="BMS41" s="56">
        <f t="shared" si="1654"/>
        <v>0</v>
      </c>
      <c r="BMT41" s="56">
        <f t="shared" si="1655"/>
        <v>0</v>
      </c>
      <c r="BMU41" s="56">
        <f t="shared" si="1656"/>
        <v>0</v>
      </c>
      <c r="BMV41" s="56">
        <f t="shared" si="1657"/>
        <v>0</v>
      </c>
      <c r="BMW41" s="56">
        <f t="shared" si="1658"/>
        <v>0</v>
      </c>
      <c r="BMX41" s="56">
        <f t="shared" si="1659"/>
        <v>0</v>
      </c>
      <c r="BMY41" s="56">
        <f t="shared" si="1660"/>
        <v>0</v>
      </c>
      <c r="BMZ41" s="56">
        <f t="shared" si="1661"/>
        <v>0</v>
      </c>
      <c r="BNA41" s="56">
        <f t="shared" si="1662"/>
        <v>0</v>
      </c>
      <c r="BNB41" s="56">
        <f t="shared" si="1663"/>
        <v>0</v>
      </c>
      <c r="BNC41" s="56">
        <f t="shared" si="1664"/>
        <v>0</v>
      </c>
      <c r="BND41" s="56">
        <f t="shared" si="1665"/>
        <v>0</v>
      </c>
      <c r="BNE41" s="56">
        <f t="shared" si="1666"/>
        <v>0</v>
      </c>
      <c r="BNF41" s="56">
        <f t="shared" si="1667"/>
        <v>0</v>
      </c>
      <c r="BNG41" s="56">
        <f t="shared" si="1668"/>
        <v>0</v>
      </c>
      <c r="BNH41" s="56">
        <f t="shared" si="1669"/>
        <v>0</v>
      </c>
      <c r="BNI41" s="56">
        <f t="shared" si="1670"/>
        <v>0</v>
      </c>
      <c r="BNJ41" s="56">
        <f t="shared" si="1671"/>
        <v>0</v>
      </c>
      <c r="BNK41" s="56">
        <f t="shared" si="1672"/>
        <v>0</v>
      </c>
      <c r="BNL41" s="56">
        <f t="shared" si="1673"/>
        <v>0</v>
      </c>
      <c r="BNM41" s="56">
        <f t="shared" si="1674"/>
        <v>0</v>
      </c>
      <c r="BNN41" s="56">
        <f t="shared" si="1675"/>
        <v>0</v>
      </c>
      <c r="BNO41" s="56">
        <f t="shared" si="1676"/>
        <v>0</v>
      </c>
      <c r="BNP41" s="56">
        <f t="shared" si="1677"/>
        <v>0</v>
      </c>
      <c r="BNQ41" s="56">
        <f t="shared" si="1678"/>
        <v>0</v>
      </c>
      <c r="BNR41" s="56">
        <f t="shared" si="1679"/>
        <v>0</v>
      </c>
      <c r="BNS41" s="56">
        <f t="shared" si="1680"/>
        <v>0</v>
      </c>
      <c r="BNT41" s="56">
        <f t="shared" si="1681"/>
        <v>0</v>
      </c>
      <c r="BNU41" s="56">
        <f t="shared" si="1682"/>
        <v>0</v>
      </c>
      <c r="BNV41" s="56">
        <f t="shared" si="1683"/>
        <v>0</v>
      </c>
      <c r="BNW41" s="56">
        <f t="shared" si="1684"/>
        <v>0</v>
      </c>
      <c r="BNX41" s="56">
        <f t="shared" si="1685"/>
        <v>0</v>
      </c>
      <c r="BNY41" s="56">
        <f t="shared" si="1686"/>
        <v>0</v>
      </c>
      <c r="BNZ41" s="56">
        <f t="shared" si="1687"/>
        <v>0</v>
      </c>
      <c r="BOA41" s="56">
        <f t="shared" si="1688"/>
        <v>0</v>
      </c>
      <c r="BOB41" s="56">
        <f t="shared" si="1689"/>
        <v>0</v>
      </c>
      <c r="BOC41" s="56">
        <f t="shared" si="1690"/>
        <v>0</v>
      </c>
      <c r="BOD41" s="56">
        <f t="shared" si="1691"/>
        <v>0</v>
      </c>
      <c r="BOE41" s="56">
        <f t="shared" si="1692"/>
        <v>0</v>
      </c>
      <c r="BOF41" s="56">
        <f t="shared" si="1693"/>
        <v>0</v>
      </c>
      <c r="BOG41" s="56">
        <f t="shared" si="1694"/>
        <v>0</v>
      </c>
      <c r="BOH41" s="56">
        <f t="shared" si="1695"/>
        <v>0</v>
      </c>
      <c r="BOI41" s="56">
        <f t="shared" si="1696"/>
        <v>0</v>
      </c>
      <c r="BOJ41" s="56">
        <f t="shared" si="1697"/>
        <v>0</v>
      </c>
      <c r="BOK41" s="56">
        <f t="shared" si="1698"/>
        <v>0</v>
      </c>
      <c r="BOL41" s="56">
        <f t="shared" si="1699"/>
        <v>0</v>
      </c>
      <c r="BOM41" s="56">
        <f t="shared" si="1700"/>
        <v>0</v>
      </c>
      <c r="BON41" s="56">
        <f t="shared" si="1701"/>
        <v>0</v>
      </c>
      <c r="BOO41" s="56">
        <f t="shared" si="1702"/>
        <v>0</v>
      </c>
      <c r="BOP41" s="56">
        <f t="shared" si="1703"/>
        <v>0</v>
      </c>
      <c r="BOQ41" s="56">
        <f t="shared" si="1704"/>
        <v>0</v>
      </c>
      <c r="BOR41" s="56">
        <f t="shared" si="1705"/>
        <v>0</v>
      </c>
      <c r="BOS41" s="56">
        <f t="shared" si="1706"/>
        <v>0</v>
      </c>
      <c r="BOT41" s="56">
        <f t="shared" si="1707"/>
        <v>0</v>
      </c>
      <c r="BOU41" s="56">
        <f t="shared" si="1708"/>
        <v>0</v>
      </c>
      <c r="BOV41" s="56">
        <f t="shared" si="1709"/>
        <v>0</v>
      </c>
      <c r="BOW41" s="56">
        <f t="shared" si="1710"/>
        <v>0</v>
      </c>
      <c r="BOX41" s="56">
        <f t="shared" si="1711"/>
        <v>0</v>
      </c>
      <c r="BOY41" s="56">
        <f t="shared" si="1712"/>
        <v>0</v>
      </c>
      <c r="BOZ41" s="56">
        <f t="shared" si="1713"/>
        <v>0</v>
      </c>
      <c r="BPA41" s="56">
        <f t="shared" si="1714"/>
        <v>0</v>
      </c>
      <c r="BPB41" s="56">
        <f t="shared" si="1715"/>
        <v>0</v>
      </c>
      <c r="BPC41" s="56">
        <f t="shared" si="1716"/>
        <v>0</v>
      </c>
      <c r="BPD41" s="56">
        <f t="shared" si="1717"/>
        <v>0</v>
      </c>
      <c r="BPE41" s="56">
        <f t="shared" si="1718"/>
        <v>0</v>
      </c>
      <c r="BPF41" s="56">
        <f t="shared" si="1719"/>
        <v>0</v>
      </c>
      <c r="BPG41" s="56">
        <f t="shared" si="1720"/>
        <v>0</v>
      </c>
      <c r="BPH41" s="56">
        <f t="shared" si="1721"/>
        <v>0</v>
      </c>
      <c r="BPI41" s="56">
        <f t="shared" si="1722"/>
        <v>0</v>
      </c>
      <c r="BPJ41" s="56">
        <f t="shared" si="1723"/>
        <v>0</v>
      </c>
      <c r="BPK41" s="56">
        <f t="shared" si="1724"/>
        <v>0</v>
      </c>
      <c r="BPL41" s="56">
        <f t="shared" si="1725"/>
        <v>0</v>
      </c>
      <c r="BPM41" s="56">
        <f t="shared" si="1726"/>
        <v>0</v>
      </c>
      <c r="BPN41" s="56">
        <f t="shared" si="1727"/>
        <v>0</v>
      </c>
      <c r="BPO41" s="56">
        <f t="shared" si="1728"/>
        <v>0</v>
      </c>
      <c r="BPP41" s="56">
        <f t="shared" si="1729"/>
        <v>0</v>
      </c>
      <c r="BPQ41" s="56">
        <f t="shared" si="1730"/>
        <v>0</v>
      </c>
      <c r="BPR41" s="56">
        <f t="shared" si="1731"/>
        <v>0</v>
      </c>
      <c r="BPS41" s="56">
        <f t="shared" si="1732"/>
        <v>0</v>
      </c>
      <c r="BPT41" s="56">
        <f t="shared" si="1733"/>
        <v>0</v>
      </c>
      <c r="BPU41" s="56">
        <f t="shared" si="1734"/>
        <v>0</v>
      </c>
      <c r="BPV41" s="56">
        <f t="shared" si="1735"/>
        <v>0</v>
      </c>
      <c r="BPW41" s="56">
        <f t="shared" si="1736"/>
        <v>0</v>
      </c>
      <c r="BPX41" s="56">
        <f t="shared" si="1737"/>
        <v>0</v>
      </c>
      <c r="BPY41" s="56">
        <f t="shared" si="1738"/>
        <v>0</v>
      </c>
      <c r="BPZ41" s="56">
        <f t="shared" si="1739"/>
        <v>0</v>
      </c>
      <c r="BQA41" s="56">
        <f t="shared" si="1740"/>
        <v>0</v>
      </c>
      <c r="BQB41" s="56">
        <f t="shared" si="1741"/>
        <v>0</v>
      </c>
      <c r="BQC41" s="56">
        <f t="shared" si="1742"/>
        <v>0</v>
      </c>
      <c r="BQD41" s="56">
        <f t="shared" si="1743"/>
        <v>0</v>
      </c>
      <c r="BQE41" s="56">
        <f t="shared" si="1744"/>
        <v>0</v>
      </c>
      <c r="BQF41" s="56">
        <f t="shared" si="1745"/>
        <v>0</v>
      </c>
      <c r="BQG41" s="56">
        <f t="shared" si="1746"/>
        <v>0</v>
      </c>
      <c r="BQH41" s="56">
        <f t="shared" si="1747"/>
        <v>0</v>
      </c>
      <c r="BQI41" s="56">
        <f t="shared" si="1748"/>
        <v>0</v>
      </c>
      <c r="BQJ41" s="56">
        <f t="shared" si="1749"/>
        <v>0</v>
      </c>
      <c r="BQK41" s="56">
        <f t="shared" si="1750"/>
        <v>0</v>
      </c>
      <c r="BQL41" s="56">
        <f t="shared" si="1751"/>
        <v>0</v>
      </c>
      <c r="BQM41" s="56">
        <f t="shared" si="1752"/>
        <v>0</v>
      </c>
      <c r="BQN41" s="56">
        <f t="shared" si="1753"/>
        <v>0</v>
      </c>
      <c r="BQO41" s="56">
        <f t="shared" si="1754"/>
        <v>0</v>
      </c>
      <c r="BQP41" s="56">
        <f t="shared" si="1755"/>
        <v>0</v>
      </c>
      <c r="BQQ41" s="56">
        <f t="shared" si="1756"/>
        <v>0</v>
      </c>
      <c r="BQR41" s="56">
        <f t="shared" si="1757"/>
        <v>0</v>
      </c>
      <c r="BQS41" s="56">
        <f t="shared" si="1758"/>
        <v>0</v>
      </c>
      <c r="BQT41" s="56">
        <f t="shared" si="1759"/>
        <v>0</v>
      </c>
      <c r="BQU41" s="56">
        <f t="shared" si="1760"/>
        <v>0</v>
      </c>
      <c r="BQV41" s="56">
        <f t="shared" si="1761"/>
        <v>0</v>
      </c>
      <c r="BQW41" s="56">
        <f t="shared" si="1762"/>
        <v>0</v>
      </c>
      <c r="BQX41" s="56">
        <f t="shared" si="1763"/>
        <v>0</v>
      </c>
      <c r="BQY41" s="56">
        <f t="shared" si="1764"/>
        <v>0</v>
      </c>
      <c r="BQZ41" s="56">
        <f t="shared" si="1765"/>
        <v>0</v>
      </c>
      <c r="BRA41" s="56">
        <f t="shared" si="1766"/>
        <v>0</v>
      </c>
      <c r="BRB41" s="56">
        <f t="shared" si="1767"/>
        <v>0</v>
      </c>
      <c r="BRC41" s="56">
        <f t="shared" si="1768"/>
        <v>0</v>
      </c>
      <c r="BRD41" s="56">
        <f t="shared" si="1769"/>
        <v>0</v>
      </c>
      <c r="BRE41" s="56">
        <f t="shared" si="1770"/>
        <v>0</v>
      </c>
      <c r="BRF41" s="56">
        <f t="shared" si="1771"/>
        <v>0</v>
      </c>
      <c r="BRG41" s="56">
        <f t="shared" si="1772"/>
        <v>0</v>
      </c>
      <c r="BRH41" s="56">
        <f t="shared" si="1773"/>
        <v>0</v>
      </c>
      <c r="BRI41" s="56">
        <f t="shared" si="1774"/>
        <v>0</v>
      </c>
      <c r="BRJ41" s="56">
        <f t="shared" si="1775"/>
        <v>0</v>
      </c>
      <c r="BRK41" s="56">
        <f t="shared" si="1776"/>
        <v>0</v>
      </c>
      <c r="BRL41" s="56">
        <f t="shared" si="1777"/>
        <v>0</v>
      </c>
      <c r="BRM41" s="56">
        <f t="shared" si="1778"/>
        <v>0</v>
      </c>
      <c r="BRN41" s="56">
        <f t="shared" si="1779"/>
        <v>0</v>
      </c>
      <c r="BRO41" s="56">
        <f t="shared" si="1780"/>
        <v>0</v>
      </c>
      <c r="BRP41" s="56">
        <f t="shared" si="1781"/>
        <v>0</v>
      </c>
      <c r="BRQ41" s="56">
        <f t="shared" si="1782"/>
        <v>0</v>
      </c>
      <c r="BRR41" s="56">
        <f t="shared" si="1783"/>
        <v>0</v>
      </c>
      <c r="BRS41" s="56">
        <f t="shared" si="1784"/>
        <v>0</v>
      </c>
      <c r="BRT41" s="56">
        <f t="shared" si="1785"/>
        <v>0</v>
      </c>
      <c r="BRU41" s="56">
        <f t="shared" si="1786"/>
        <v>0</v>
      </c>
      <c r="BRV41" s="56">
        <f t="shared" si="1787"/>
        <v>0</v>
      </c>
      <c r="BRW41" s="56">
        <f t="shared" si="1788"/>
        <v>0</v>
      </c>
      <c r="BRX41" s="56">
        <f t="shared" si="1789"/>
        <v>0</v>
      </c>
      <c r="BRY41" s="56">
        <f t="shared" si="1790"/>
        <v>0</v>
      </c>
      <c r="BRZ41" s="56">
        <f t="shared" si="1791"/>
        <v>0</v>
      </c>
      <c r="BSA41" s="56">
        <f t="shared" si="1792"/>
        <v>0</v>
      </c>
      <c r="BSB41" s="56">
        <f t="shared" si="1793"/>
        <v>0</v>
      </c>
      <c r="BSC41" s="56">
        <f t="shared" si="1794"/>
        <v>0</v>
      </c>
      <c r="BSD41" s="56">
        <f t="shared" si="1795"/>
        <v>0</v>
      </c>
      <c r="BSE41" s="56">
        <f t="shared" si="1796"/>
        <v>0</v>
      </c>
      <c r="BSF41" s="56">
        <f t="shared" si="1797"/>
        <v>0</v>
      </c>
      <c r="BSG41" s="56">
        <f t="shared" si="1798"/>
        <v>0</v>
      </c>
      <c r="BSH41" s="56">
        <f t="shared" si="1799"/>
        <v>0</v>
      </c>
      <c r="BSI41" s="56">
        <f t="shared" si="1800"/>
        <v>0</v>
      </c>
      <c r="BSJ41" s="56">
        <f t="shared" si="1801"/>
        <v>0</v>
      </c>
      <c r="BSK41" s="56">
        <f t="shared" si="1802"/>
        <v>0</v>
      </c>
      <c r="BSL41" s="56">
        <f t="shared" si="1803"/>
        <v>0</v>
      </c>
      <c r="BSM41" s="56">
        <f t="shared" si="1804"/>
        <v>0</v>
      </c>
      <c r="BSN41" s="56">
        <f t="shared" si="1805"/>
        <v>0</v>
      </c>
      <c r="BSO41" s="56">
        <f t="shared" si="1806"/>
        <v>0</v>
      </c>
      <c r="BSP41" s="56">
        <f t="shared" si="1807"/>
        <v>0</v>
      </c>
      <c r="BSQ41" s="56">
        <f t="shared" si="1808"/>
        <v>0</v>
      </c>
      <c r="BSR41" s="56">
        <f t="shared" si="1809"/>
        <v>0</v>
      </c>
      <c r="BSS41" s="56">
        <f t="shared" si="1810"/>
        <v>0</v>
      </c>
      <c r="BST41" s="56">
        <f t="shared" si="1811"/>
        <v>0</v>
      </c>
      <c r="BSU41" s="56">
        <f t="shared" si="1812"/>
        <v>0</v>
      </c>
      <c r="BSV41" s="56">
        <f t="shared" si="1813"/>
        <v>0</v>
      </c>
      <c r="BSW41" s="56">
        <f t="shared" si="1814"/>
        <v>0</v>
      </c>
      <c r="BSX41" s="56">
        <f t="shared" si="1815"/>
        <v>0</v>
      </c>
      <c r="BSY41" s="56">
        <f t="shared" si="1816"/>
        <v>0</v>
      </c>
      <c r="BSZ41" s="56">
        <f t="shared" si="1817"/>
        <v>0</v>
      </c>
      <c r="BTA41" s="56">
        <f t="shared" si="1818"/>
        <v>0</v>
      </c>
      <c r="BTB41" s="56">
        <f t="shared" si="1819"/>
        <v>0</v>
      </c>
      <c r="BTC41" s="56">
        <f t="shared" si="1820"/>
        <v>0</v>
      </c>
      <c r="BTD41" s="56">
        <f t="shared" si="1821"/>
        <v>0</v>
      </c>
      <c r="BTE41" s="56">
        <f t="shared" si="1822"/>
        <v>0</v>
      </c>
      <c r="BTF41" s="56">
        <f t="shared" si="1823"/>
        <v>0</v>
      </c>
      <c r="BTG41" s="56">
        <f t="shared" si="1824"/>
        <v>0</v>
      </c>
      <c r="BTH41" s="56">
        <f t="shared" si="1825"/>
        <v>0</v>
      </c>
      <c r="BTI41" s="56">
        <f t="shared" si="1826"/>
        <v>0</v>
      </c>
      <c r="BTJ41" s="56">
        <f t="shared" si="1827"/>
        <v>0</v>
      </c>
      <c r="BTK41" s="56">
        <f t="shared" si="1828"/>
        <v>0</v>
      </c>
      <c r="BTL41" s="56">
        <f t="shared" si="1829"/>
        <v>0</v>
      </c>
      <c r="BTM41" s="56">
        <f t="shared" si="1830"/>
        <v>0</v>
      </c>
      <c r="BTN41" s="56">
        <f t="shared" si="1831"/>
        <v>0</v>
      </c>
      <c r="BTO41" s="56">
        <f t="shared" si="1832"/>
        <v>0</v>
      </c>
      <c r="BTP41" s="56">
        <f t="shared" si="1833"/>
        <v>0</v>
      </c>
      <c r="BTQ41" s="56">
        <f t="shared" si="1834"/>
        <v>0</v>
      </c>
      <c r="BTR41" s="56">
        <f t="shared" si="1835"/>
        <v>0</v>
      </c>
      <c r="BTS41" s="56">
        <f t="shared" si="1836"/>
        <v>0</v>
      </c>
      <c r="BTT41" s="56">
        <f t="shared" si="1837"/>
        <v>0</v>
      </c>
      <c r="BTU41" s="56">
        <f t="shared" si="1838"/>
        <v>0</v>
      </c>
      <c r="BTV41" s="56">
        <f t="shared" si="1839"/>
        <v>0</v>
      </c>
      <c r="BTW41" s="56">
        <f t="shared" si="1840"/>
        <v>0</v>
      </c>
      <c r="BTX41" s="56">
        <f t="shared" si="1841"/>
        <v>0</v>
      </c>
      <c r="BTY41" s="56">
        <f t="shared" si="1842"/>
        <v>0</v>
      </c>
      <c r="BTZ41" s="56">
        <f t="shared" si="1843"/>
        <v>0</v>
      </c>
      <c r="BUA41" s="56">
        <f t="shared" si="1844"/>
        <v>0</v>
      </c>
      <c r="BUB41" s="56">
        <f t="shared" si="1845"/>
        <v>0</v>
      </c>
      <c r="BUC41" s="56">
        <f t="shared" si="1846"/>
        <v>0</v>
      </c>
      <c r="BUD41" s="56">
        <f t="shared" si="1847"/>
        <v>0</v>
      </c>
      <c r="BUE41" s="56">
        <f t="shared" si="1848"/>
        <v>0</v>
      </c>
      <c r="BUF41" s="56">
        <f t="shared" si="1849"/>
        <v>0</v>
      </c>
      <c r="BUG41" s="56">
        <f t="shared" si="1850"/>
        <v>0</v>
      </c>
      <c r="BUH41" s="56">
        <f t="shared" si="1851"/>
        <v>0</v>
      </c>
      <c r="BUI41" s="56">
        <f t="shared" si="1852"/>
        <v>0</v>
      </c>
      <c r="BUJ41" s="56">
        <f t="shared" si="1853"/>
        <v>0</v>
      </c>
      <c r="BUK41" s="56">
        <f t="shared" si="1854"/>
        <v>0</v>
      </c>
      <c r="BUL41" s="56">
        <f t="shared" si="1855"/>
        <v>0</v>
      </c>
      <c r="BUM41" s="56">
        <f t="shared" si="1856"/>
        <v>0</v>
      </c>
      <c r="BUN41" s="56">
        <f t="shared" si="1857"/>
        <v>0</v>
      </c>
      <c r="BUO41" s="56">
        <f t="shared" si="1858"/>
        <v>0</v>
      </c>
      <c r="BUP41" s="56">
        <f t="shared" si="1859"/>
        <v>0</v>
      </c>
      <c r="BUQ41" s="56">
        <f t="shared" si="1860"/>
        <v>0</v>
      </c>
      <c r="BUR41" s="56">
        <f t="shared" si="1861"/>
        <v>0</v>
      </c>
      <c r="BUS41" s="56">
        <f t="shared" si="1862"/>
        <v>0</v>
      </c>
      <c r="BUT41" s="56">
        <f t="shared" si="1863"/>
        <v>0</v>
      </c>
      <c r="BUU41" s="56">
        <f t="shared" si="1864"/>
        <v>0</v>
      </c>
      <c r="BUV41" s="56">
        <f t="shared" si="1865"/>
        <v>0</v>
      </c>
      <c r="BUW41" s="56">
        <f t="shared" si="1866"/>
        <v>0</v>
      </c>
      <c r="BUX41" s="56">
        <f t="shared" si="1867"/>
        <v>0</v>
      </c>
      <c r="BUY41" s="56">
        <f t="shared" si="1868"/>
        <v>0</v>
      </c>
      <c r="BUZ41" s="56">
        <f t="shared" si="1869"/>
        <v>0</v>
      </c>
      <c r="BVA41" s="56">
        <f t="shared" si="1870"/>
        <v>0</v>
      </c>
      <c r="BVB41" s="56">
        <f t="shared" si="1871"/>
        <v>0</v>
      </c>
      <c r="BVC41" s="56">
        <f t="shared" si="1872"/>
        <v>0</v>
      </c>
      <c r="BVD41" s="56">
        <f t="shared" si="1873"/>
        <v>0</v>
      </c>
      <c r="BVE41" s="56">
        <f t="shared" si="1874"/>
        <v>0</v>
      </c>
      <c r="BVF41" s="56">
        <f t="shared" si="1875"/>
        <v>0</v>
      </c>
      <c r="BVG41" s="56">
        <f t="shared" si="1876"/>
        <v>0</v>
      </c>
      <c r="BVH41" s="56">
        <f t="shared" si="1877"/>
        <v>0</v>
      </c>
      <c r="BVI41" s="56">
        <f t="shared" si="1878"/>
        <v>0</v>
      </c>
      <c r="BVJ41" s="56">
        <f t="shared" si="1879"/>
        <v>0</v>
      </c>
      <c r="BVK41" s="56">
        <f t="shared" si="1880"/>
        <v>0</v>
      </c>
      <c r="BVL41" s="56">
        <f t="shared" si="1881"/>
        <v>0</v>
      </c>
      <c r="BVM41" s="56">
        <f t="shared" si="1882"/>
        <v>0</v>
      </c>
      <c r="BVN41" s="56">
        <f t="shared" si="1883"/>
        <v>0</v>
      </c>
      <c r="BVO41" s="56">
        <f t="shared" si="1884"/>
        <v>0</v>
      </c>
      <c r="BVP41" s="56">
        <f t="shared" si="1885"/>
        <v>0</v>
      </c>
      <c r="BVQ41" s="56">
        <f t="shared" si="1886"/>
        <v>0</v>
      </c>
      <c r="BVR41" s="56">
        <f t="shared" si="1887"/>
        <v>0</v>
      </c>
      <c r="BVS41" s="56">
        <f t="shared" si="1888"/>
        <v>0</v>
      </c>
      <c r="BVT41" s="56">
        <f t="shared" si="1889"/>
        <v>0</v>
      </c>
      <c r="BVU41" s="56">
        <f t="shared" si="1890"/>
        <v>0</v>
      </c>
      <c r="BVV41" s="56">
        <f t="shared" si="1891"/>
        <v>0</v>
      </c>
      <c r="BVW41" s="56">
        <f t="shared" si="1892"/>
        <v>0</v>
      </c>
      <c r="BVX41" s="56">
        <f t="shared" si="1893"/>
        <v>0</v>
      </c>
      <c r="BVY41" s="56">
        <f t="shared" si="1894"/>
        <v>0</v>
      </c>
      <c r="BVZ41" s="56">
        <f t="shared" si="1895"/>
        <v>0</v>
      </c>
      <c r="BWA41" s="56">
        <f t="shared" si="1896"/>
        <v>0</v>
      </c>
      <c r="BWB41" s="56">
        <f t="shared" si="1897"/>
        <v>0</v>
      </c>
      <c r="BWC41" s="56">
        <f t="shared" si="1898"/>
        <v>0</v>
      </c>
      <c r="BWD41" s="56">
        <f t="shared" si="1899"/>
        <v>0</v>
      </c>
      <c r="BWE41" s="56">
        <f t="shared" si="1900"/>
        <v>0</v>
      </c>
      <c r="BWF41" s="56">
        <f t="shared" si="1901"/>
        <v>0</v>
      </c>
      <c r="BWG41" s="56">
        <f t="shared" si="1902"/>
        <v>0</v>
      </c>
      <c r="BWH41" s="56">
        <f t="shared" si="1903"/>
        <v>0</v>
      </c>
      <c r="BWI41" s="56">
        <f t="shared" si="1904"/>
        <v>0</v>
      </c>
      <c r="BWJ41" s="56">
        <f t="shared" si="1905"/>
        <v>0</v>
      </c>
      <c r="BWK41" s="56">
        <f t="shared" si="1906"/>
        <v>0</v>
      </c>
      <c r="BWL41" s="56">
        <f t="shared" si="1907"/>
        <v>0</v>
      </c>
      <c r="BWM41" s="56">
        <f t="shared" si="1908"/>
        <v>0</v>
      </c>
      <c r="BWN41" s="56">
        <f t="shared" si="1909"/>
        <v>0</v>
      </c>
      <c r="BWO41" s="56">
        <f t="shared" si="1910"/>
        <v>0</v>
      </c>
      <c r="BWP41" s="56">
        <f t="shared" si="1911"/>
        <v>0</v>
      </c>
      <c r="BWQ41" s="56">
        <f t="shared" si="1912"/>
        <v>0</v>
      </c>
      <c r="BWR41" s="56">
        <f t="shared" si="1913"/>
        <v>0</v>
      </c>
      <c r="BWS41" s="56">
        <f t="shared" si="1914"/>
        <v>0</v>
      </c>
      <c r="BWT41" s="56">
        <f t="shared" si="1915"/>
        <v>0</v>
      </c>
      <c r="BWU41" s="56">
        <f t="shared" si="1916"/>
        <v>0</v>
      </c>
      <c r="BWV41" s="56">
        <f t="shared" si="1917"/>
        <v>0</v>
      </c>
      <c r="BWW41" s="56">
        <f t="shared" si="1918"/>
        <v>0</v>
      </c>
      <c r="BWX41" s="56">
        <f t="shared" si="1919"/>
        <v>0</v>
      </c>
      <c r="BWY41" s="56">
        <f t="shared" si="1920"/>
        <v>0</v>
      </c>
      <c r="BWZ41" s="56">
        <f t="shared" si="1921"/>
        <v>0</v>
      </c>
      <c r="BXA41" s="56">
        <f t="shared" si="1922"/>
        <v>0</v>
      </c>
      <c r="BXB41" s="56">
        <f t="shared" si="1923"/>
        <v>0</v>
      </c>
      <c r="BXC41" s="56">
        <f t="shared" si="1924"/>
        <v>0</v>
      </c>
      <c r="BXD41" s="56">
        <f t="shared" si="1925"/>
        <v>0</v>
      </c>
      <c r="BXE41" s="56">
        <f t="shared" si="1926"/>
        <v>0</v>
      </c>
      <c r="BXF41" s="56">
        <f t="shared" si="1927"/>
        <v>0</v>
      </c>
      <c r="BXG41" s="56">
        <f t="shared" si="1928"/>
        <v>0</v>
      </c>
      <c r="BXH41" s="56">
        <f t="shared" si="1929"/>
        <v>0</v>
      </c>
      <c r="BXI41" s="56">
        <f t="shared" si="1930"/>
        <v>0</v>
      </c>
      <c r="BXJ41" s="56">
        <f t="shared" si="1931"/>
        <v>0</v>
      </c>
      <c r="BXK41" s="56">
        <f t="shared" si="1932"/>
        <v>0</v>
      </c>
      <c r="BXL41" s="56">
        <f t="shared" si="1933"/>
        <v>0</v>
      </c>
      <c r="BXM41" s="56">
        <f t="shared" si="1934"/>
        <v>0</v>
      </c>
      <c r="BXN41" s="56">
        <f t="shared" si="1935"/>
        <v>0</v>
      </c>
      <c r="BXO41" s="56">
        <f t="shared" si="1936"/>
        <v>0</v>
      </c>
      <c r="BXP41" s="56">
        <f t="shared" si="1937"/>
        <v>0</v>
      </c>
      <c r="BXQ41" s="56">
        <f t="shared" si="1938"/>
        <v>0</v>
      </c>
      <c r="BXR41" s="56">
        <f t="shared" si="1939"/>
        <v>0</v>
      </c>
      <c r="BXS41" s="56">
        <f t="shared" si="1940"/>
        <v>0</v>
      </c>
      <c r="BXT41" s="56">
        <f t="shared" si="1941"/>
        <v>0</v>
      </c>
      <c r="BXU41" s="56">
        <f t="shared" si="1942"/>
        <v>0</v>
      </c>
      <c r="BXV41" s="56">
        <f t="shared" si="1943"/>
        <v>0</v>
      </c>
      <c r="BXW41" s="56">
        <f t="shared" si="1944"/>
        <v>0</v>
      </c>
      <c r="BXX41" s="56">
        <f t="shared" si="1945"/>
        <v>0</v>
      </c>
      <c r="BXY41" s="56">
        <f t="shared" si="1946"/>
        <v>0</v>
      </c>
      <c r="BXZ41" s="56">
        <f t="shared" si="1947"/>
        <v>0</v>
      </c>
      <c r="BYA41" s="56">
        <f t="shared" si="1948"/>
        <v>0</v>
      </c>
      <c r="BYB41" s="56">
        <f t="shared" si="1949"/>
        <v>0</v>
      </c>
      <c r="BYC41" s="56">
        <f t="shared" si="1950"/>
        <v>0</v>
      </c>
      <c r="BYD41" s="56">
        <f t="shared" si="1951"/>
        <v>0</v>
      </c>
      <c r="BYE41" s="56">
        <f t="shared" si="1952"/>
        <v>0</v>
      </c>
      <c r="BYF41" s="56">
        <f t="shared" si="1953"/>
        <v>0</v>
      </c>
      <c r="BYG41" s="56">
        <f t="shared" si="1954"/>
        <v>0</v>
      </c>
      <c r="BYH41" s="56">
        <f t="shared" si="1955"/>
        <v>0</v>
      </c>
      <c r="BYI41" s="56">
        <f t="shared" si="1956"/>
        <v>0</v>
      </c>
      <c r="BYJ41" s="56">
        <f t="shared" si="1957"/>
        <v>0</v>
      </c>
      <c r="BYK41" s="56">
        <f t="shared" si="1958"/>
        <v>0</v>
      </c>
      <c r="BYL41" s="56">
        <f t="shared" si="1959"/>
        <v>0</v>
      </c>
      <c r="BYM41" s="56">
        <f t="shared" si="1960"/>
        <v>0</v>
      </c>
      <c r="BYN41" s="56">
        <f t="shared" si="1961"/>
        <v>0</v>
      </c>
      <c r="BYO41" s="56">
        <f t="shared" si="1962"/>
        <v>0</v>
      </c>
      <c r="BYP41" s="56">
        <f t="shared" si="1963"/>
        <v>0</v>
      </c>
      <c r="BYQ41" s="56">
        <f t="shared" si="1964"/>
        <v>0</v>
      </c>
      <c r="BYR41" s="56">
        <f t="shared" si="1965"/>
        <v>0</v>
      </c>
      <c r="BYS41" s="56">
        <f t="shared" si="1966"/>
        <v>0</v>
      </c>
      <c r="BYT41" s="56">
        <f t="shared" si="1967"/>
        <v>0</v>
      </c>
      <c r="BYU41" s="56">
        <f t="shared" si="1968"/>
        <v>0</v>
      </c>
      <c r="BYV41" s="56">
        <f t="shared" si="1969"/>
        <v>0</v>
      </c>
      <c r="BYW41" s="56">
        <f t="shared" si="1970"/>
        <v>0</v>
      </c>
      <c r="BYX41" s="56">
        <f t="shared" si="1971"/>
        <v>0</v>
      </c>
      <c r="BYY41" s="56">
        <f t="shared" si="1972"/>
        <v>0</v>
      </c>
      <c r="BYZ41" s="56">
        <f t="shared" si="1973"/>
        <v>0</v>
      </c>
      <c r="BZA41" s="56">
        <f t="shared" si="1974"/>
        <v>0</v>
      </c>
      <c r="BZB41" s="56">
        <f t="shared" si="1975"/>
        <v>0</v>
      </c>
      <c r="BZC41" s="56">
        <f t="shared" si="1976"/>
        <v>0</v>
      </c>
      <c r="BZD41" s="56">
        <f t="shared" si="1977"/>
        <v>0</v>
      </c>
      <c r="BZE41" s="56">
        <f t="shared" si="1978"/>
        <v>0</v>
      </c>
      <c r="BZF41" s="56">
        <f t="shared" si="1979"/>
        <v>0</v>
      </c>
      <c r="BZG41" s="56">
        <f t="shared" si="1980"/>
        <v>0</v>
      </c>
      <c r="BZH41" s="56">
        <f t="shared" si="1981"/>
        <v>0</v>
      </c>
      <c r="BZI41" s="56">
        <f t="shared" si="1982"/>
        <v>0</v>
      </c>
      <c r="BZJ41" s="56">
        <f t="shared" si="1983"/>
        <v>0</v>
      </c>
      <c r="BZK41" s="56">
        <f t="shared" si="1984"/>
        <v>0</v>
      </c>
      <c r="BZL41" s="56">
        <f t="shared" si="1985"/>
        <v>0</v>
      </c>
      <c r="BZM41" s="56">
        <f t="shared" si="1986"/>
        <v>0</v>
      </c>
      <c r="BZN41" s="56">
        <f t="shared" si="1987"/>
        <v>0</v>
      </c>
      <c r="BZO41" s="56">
        <f t="shared" si="1988"/>
        <v>0</v>
      </c>
      <c r="BZP41" s="56">
        <f t="shared" si="1989"/>
        <v>0</v>
      </c>
      <c r="BZQ41" s="56">
        <f t="shared" si="1990"/>
        <v>0</v>
      </c>
      <c r="BZR41" s="56">
        <f t="shared" si="1991"/>
        <v>0</v>
      </c>
      <c r="BZS41" s="56">
        <f t="shared" si="1992"/>
        <v>0</v>
      </c>
      <c r="BZT41" s="56">
        <f t="shared" si="1993"/>
        <v>0</v>
      </c>
      <c r="BZU41" s="56">
        <f t="shared" si="1994"/>
        <v>0</v>
      </c>
      <c r="BZV41" s="56">
        <f t="shared" si="1995"/>
        <v>0</v>
      </c>
      <c r="BZW41" s="56">
        <f t="shared" si="1996"/>
        <v>0</v>
      </c>
      <c r="BZX41" s="56">
        <f t="shared" si="1997"/>
        <v>0</v>
      </c>
      <c r="BZY41" s="56">
        <f t="shared" si="1998"/>
        <v>0</v>
      </c>
      <c r="BZZ41" s="56">
        <f t="shared" si="1999"/>
        <v>0</v>
      </c>
      <c r="CAA41" s="56">
        <f t="shared" si="2000"/>
        <v>0</v>
      </c>
      <c r="CAB41" s="56">
        <f t="shared" si="2001"/>
        <v>0</v>
      </c>
      <c r="CAC41" s="56">
        <f t="shared" si="2002"/>
        <v>0</v>
      </c>
      <c r="CAD41" s="56">
        <f t="shared" si="2003"/>
        <v>0</v>
      </c>
      <c r="CAE41" s="56">
        <f t="shared" si="2004"/>
        <v>0</v>
      </c>
      <c r="CAF41" s="56">
        <f t="shared" si="2005"/>
        <v>0</v>
      </c>
      <c r="CAG41" s="56">
        <f t="shared" si="2006"/>
        <v>0</v>
      </c>
      <c r="CAH41" s="56">
        <f t="shared" si="2007"/>
        <v>0</v>
      </c>
      <c r="CAI41" s="56">
        <f t="shared" si="2008"/>
        <v>0</v>
      </c>
      <c r="CAJ41" s="56">
        <f t="shared" si="2009"/>
        <v>0</v>
      </c>
      <c r="CAK41" s="56">
        <f t="shared" si="2010"/>
        <v>0</v>
      </c>
      <c r="CAL41" s="56">
        <f t="shared" si="2011"/>
        <v>0</v>
      </c>
      <c r="CAM41" s="56">
        <f t="shared" si="2012"/>
        <v>0</v>
      </c>
      <c r="CAN41" s="56">
        <f t="shared" si="2013"/>
        <v>0</v>
      </c>
      <c r="CAO41" s="56">
        <f t="shared" si="2014"/>
        <v>0</v>
      </c>
      <c r="CAP41" s="56">
        <f t="shared" si="2015"/>
        <v>0</v>
      </c>
      <c r="CAQ41" s="56">
        <f t="shared" si="2016"/>
        <v>0</v>
      </c>
      <c r="CAR41" s="56">
        <f t="shared" si="2017"/>
        <v>0</v>
      </c>
      <c r="CAS41" s="56">
        <f t="shared" si="2018"/>
        <v>0</v>
      </c>
      <c r="CAT41" s="56">
        <f t="shared" si="2019"/>
        <v>0</v>
      </c>
      <c r="CAU41" s="56">
        <f t="shared" si="2020"/>
        <v>0</v>
      </c>
      <c r="CAV41" s="56">
        <f t="shared" si="2021"/>
        <v>0</v>
      </c>
      <c r="CAW41" s="56">
        <f t="shared" si="2022"/>
        <v>0</v>
      </c>
      <c r="CAX41" s="56">
        <f t="shared" si="2023"/>
        <v>0</v>
      </c>
      <c r="CAY41" s="56">
        <f t="shared" si="2024"/>
        <v>0</v>
      </c>
      <c r="CAZ41" s="56">
        <f t="shared" si="2025"/>
        <v>0</v>
      </c>
      <c r="CBA41" s="56">
        <f t="shared" si="2026"/>
        <v>0</v>
      </c>
      <c r="CBB41" s="56">
        <f t="shared" si="2027"/>
        <v>0</v>
      </c>
      <c r="CBC41" s="56">
        <f t="shared" si="2028"/>
        <v>0</v>
      </c>
      <c r="CBD41" s="56">
        <f t="shared" si="2029"/>
        <v>0</v>
      </c>
      <c r="CBE41" s="56">
        <f t="shared" si="2030"/>
        <v>0</v>
      </c>
      <c r="CBF41" s="56">
        <f t="shared" si="2031"/>
        <v>0</v>
      </c>
      <c r="CBG41" s="56">
        <f t="shared" si="2032"/>
        <v>0</v>
      </c>
      <c r="CBH41" s="56">
        <f t="shared" si="2033"/>
        <v>0</v>
      </c>
      <c r="CBI41" s="56">
        <f t="shared" si="2034"/>
        <v>0</v>
      </c>
      <c r="CBJ41" s="56">
        <f t="shared" si="2035"/>
        <v>0</v>
      </c>
      <c r="CBK41" s="56">
        <f t="shared" si="2036"/>
        <v>0</v>
      </c>
      <c r="CBL41" s="56">
        <f t="shared" si="2037"/>
        <v>0</v>
      </c>
      <c r="CBM41" s="56">
        <f t="shared" si="2038"/>
        <v>0</v>
      </c>
      <c r="CBN41" s="56">
        <f t="shared" si="2039"/>
        <v>0</v>
      </c>
      <c r="CBO41" s="56">
        <f t="shared" si="2040"/>
        <v>0</v>
      </c>
      <c r="CBP41" s="56">
        <f t="shared" si="2041"/>
        <v>0</v>
      </c>
      <c r="CBQ41" s="56">
        <f t="shared" si="2042"/>
        <v>0</v>
      </c>
      <c r="CBR41" s="56">
        <f t="shared" si="2043"/>
        <v>0</v>
      </c>
      <c r="CBS41" s="56">
        <f t="shared" si="2044"/>
        <v>0</v>
      </c>
      <c r="CBT41" s="56">
        <f t="shared" si="2045"/>
        <v>0</v>
      </c>
      <c r="CBU41" s="56">
        <f t="shared" si="2046"/>
        <v>0</v>
      </c>
      <c r="CBV41" s="56">
        <f t="shared" si="2047"/>
        <v>0</v>
      </c>
      <c r="CBW41" s="56">
        <f t="shared" si="2048"/>
        <v>0</v>
      </c>
      <c r="CBX41" s="56">
        <f t="shared" si="2049"/>
        <v>0</v>
      </c>
      <c r="CBY41" s="56">
        <f t="shared" si="2050"/>
        <v>0</v>
      </c>
      <c r="CBZ41" s="56">
        <f t="shared" si="2051"/>
        <v>0</v>
      </c>
      <c r="CCA41" s="56">
        <f t="shared" si="2052"/>
        <v>0</v>
      </c>
      <c r="CCB41" s="56">
        <f t="shared" si="2053"/>
        <v>0</v>
      </c>
      <c r="CCC41" s="56">
        <f t="shared" si="2054"/>
        <v>0</v>
      </c>
      <c r="CCD41" s="56">
        <f t="shared" si="2055"/>
        <v>0</v>
      </c>
      <c r="CCE41" s="56">
        <f t="shared" si="2056"/>
        <v>0</v>
      </c>
      <c r="CCF41" s="56">
        <f t="shared" si="2057"/>
        <v>0</v>
      </c>
      <c r="CCG41" s="56">
        <f t="shared" si="2058"/>
        <v>0</v>
      </c>
      <c r="CCH41" s="56">
        <f t="shared" si="2059"/>
        <v>0</v>
      </c>
      <c r="CCI41" s="56">
        <f t="shared" si="2060"/>
        <v>0</v>
      </c>
      <c r="CCJ41" s="56">
        <f t="shared" si="2061"/>
        <v>0</v>
      </c>
      <c r="CCK41" s="56">
        <f t="shared" si="2062"/>
        <v>0</v>
      </c>
      <c r="CCL41" s="56">
        <f t="shared" si="2063"/>
        <v>0</v>
      </c>
      <c r="CCM41" s="56">
        <f t="shared" si="2064"/>
        <v>0</v>
      </c>
      <c r="CCN41" s="56">
        <f t="shared" si="2065"/>
        <v>0</v>
      </c>
      <c r="CCO41" s="56">
        <f t="shared" si="2066"/>
        <v>0</v>
      </c>
      <c r="CCP41" s="56">
        <f t="shared" si="2067"/>
        <v>0</v>
      </c>
      <c r="CCQ41" s="56">
        <f t="shared" si="2068"/>
        <v>0</v>
      </c>
      <c r="CCR41" s="56">
        <f t="shared" si="2069"/>
        <v>0</v>
      </c>
      <c r="CCS41" s="56">
        <f t="shared" si="2070"/>
        <v>0</v>
      </c>
      <c r="CCT41" s="56">
        <f t="shared" si="2071"/>
        <v>0</v>
      </c>
      <c r="CCU41" s="56">
        <f t="shared" si="2072"/>
        <v>0</v>
      </c>
      <c r="CCV41" s="56">
        <f t="shared" si="2073"/>
        <v>0</v>
      </c>
      <c r="CCW41" s="56">
        <f t="shared" si="2074"/>
        <v>0</v>
      </c>
      <c r="CCX41" s="56">
        <f t="shared" si="2075"/>
        <v>0</v>
      </c>
      <c r="CCY41" s="56">
        <f t="shared" si="2076"/>
        <v>0</v>
      </c>
      <c r="CCZ41" s="56">
        <f t="shared" si="2077"/>
        <v>0</v>
      </c>
      <c r="CDA41" s="56">
        <f t="shared" si="2078"/>
        <v>0</v>
      </c>
      <c r="CDB41" s="56">
        <f t="shared" si="2079"/>
        <v>0</v>
      </c>
      <c r="CDC41" s="56">
        <f t="shared" si="2080"/>
        <v>0</v>
      </c>
      <c r="CDD41" s="56">
        <f t="shared" si="2081"/>
        <v>0</v>
      </c>
      <c r="CDE41" s="56">
        <f t="shared" si="2082"/>
        <v>0</v>
      </c>
      <c r="CDF41" s="56">
        <f t="shared" si="2083"/>
        <v>0</v>
      </c>
      <c r="CDG41" s="56">
        <f t="shared" si="2084"/>
        <v>0</v>
      </c>
      <c r="CDH41" s="56">
        <f t="shared" si="2085"/>
        <v>0</v>
      </c>
      <c r="CDI41" s="56">
        <f t="shared" si="2086"/>
        <v>0</v>
      </c>
      <c r="CDJ41" s="56">
        <f t="shared" si="2087"/>
        <v>0</v>
      </c>
      <c r="CDK41" s="56">
        <f t="shared" si="2088"/>
        <v>0</v>
      </c>
      <c r="CDL41" s="56">
        <f t="shared" si="2089"/>
        <v>0</v>
      </c>
      <c r="CDM41" s="56">
        <f t="shared" si="2090"/>
        <v>0</v>
      </c>
      <c r="CDN41" s="56">
        <f t="shared" si="2091"/>
        <v>0</v>
      </c>
      <c r="CDO41" s="56">
        <f t="shared" si="2092"/>
        <v>0</v>
      </c>
      <c r="CDP41" s="56">
        <f t="shared" si="2093"/>
        <v>0</v>
      </c>
      <c r="CDQ41" s="56">
        <f t="shared" si="2094"/>
        <v>0</v>
      </c>
      <c r="CDR41" s="56">
        <f t="shared" si="2095"/>
        <v>0</v>
      </c>
      <c r="CDS41" s="56">
        <f t="shared" si="2096"/>
        <v>0</v>
      </c>
      <c r="CDT41" s="56">
        <f t="shared" si="2097"/>
        <v>0</v>
      </c>
      <c r="CDU41" s="56">
        <f t="shared" si="2098"/>
        <v>0</v>
      </c>
      <c r="CDV41" s="56">
        <f t="shared" si="2099"/>
        <v>0</v>
      </c>
      <c r="CDW41" s="56">
        <f t="shared" si="2100"/>
        <v>0</v>
      </c>
      <c r="CDX41" s="56">
        <f t="shared" si="2101"/>
        <v>0</v>
      </c>
      <c r="CDY41" s="56">
        <f t="shared" si="2102"/>
        <v>0</v>
      </c>
      <c r="CDZ41" s="56">
        <f t="shared" si="2103"/>
        <v>0</v>
      </c>
      <c r="CEA41" s="56">
        <f t="shared" si="2104"/>
        <v>0</v>
      </c>
      <c r="CEB41" s="56">
        <f t="shared" si="2105"/>
        <v>0</v>
      </c>
      <c r="CEC41" s="56">
        <f t="shared" si="2106"/>
        <v>0</v>
      </c>
      <c r="CED41" s="56">
        <f t="shared" si="2107"/>
        <v>0</v>
      </c>
      <c r="CEE41" s="56">
        <f t="shared" si="2108"/>
        <v>0</v>
      </c>
      <c r="CEF41" s="56">
        <f t="shared" si="2109"/>
        <v>0</v>
      </c>
      <c r="CEG41" s="56">
        <f t="shared" si="2110"/>
        <v>0</v>
      </c>
      <c r="CEH41" s="56">
        <f t="shared" si="2111"/>
        <v>0</v>
      </c>
      <c r="CEI41" s="56">
        <f t="shared" si="2112"/>
        <v>0</v>
      </c>
      <c r="CEJ41" s="56">
        <f t="shared" si="2113"/>
        <v>0</v>
      </c>
      <c r="CEK41" s="56">
        <f t="shared" si="2114"/>
        <v>0</v>
      </c>
      <c r="CEL41" s="56">
        <f t="shared" si="2115"/>
        <v>0</v>
      </c>
    </row>
    <row r="42" spans="4:2170">
      <c r="D42" s="60">
        <v>800</v>
      </c>
      <c r="E42" s="59">
        <f>Feuil2!K19</f>
        <v>0</v>
      </c>
      <c r="F42" s="59">
        <f>Feuil2!L19</f>
        <v>0</v>
      </c>
      <c r="G42" s="59">
        <f>Feuil2!M19</f>
        <v>0</v>
      </c>
      <c r="H42" s="59">
        <f>Feuil2!N19</f>
        <v>0</v>
      </c>
      <c r="I42" s="59">
        <f>Feuil2!O19</f>
        <v>0</v>
      </c>
      <c r="J42" s="59">
        <f>Feuil2!P19</f>
        <v>0</v>
      </c>
      <c r="K42" s="59">
        <f>Feuil2!Q19</f>
        <v>0</v>
      </c>
      <c r="L42" s="59">
        <f>Feuil2!R19</f>
        <v>0</v>
      </c>
      <c r="M42" s="59">
        <f>Feuil2!S19</f>
        <v>0</v>
      </c>
      <c r="N42" s="59">
        <f>Feuil2!T19</f>
        <v>0</v>
      </c>
      <c r="O42" s="59">
        <f>Feuil2!U19</f>
        <v>0</v>
      </c>
      <c r="P42" s="59">
        <f>Feuil2!V19</f>
        <v>0</v>
      </c>
      <c r="Q42" s="59">
        <f>Feuil2!W19</f>
        <v>0</v>
      </c>
      <c r="R42" s="59">
        <f>Feuil2!X19</f>
        <v>0</v>
      </c>
      <c r="S42" s="59">
        <f>Feuil2!Y19</f>
        <v>0</v>
      </c>
      <c r="T42" s="59">
        <f>Feuil2!Z19</f>
        <v>0</v>
      </c>
      <c r="U42" s="59">
        <f>Feuil2!AA19</f>
        <v>0</v>
      </c>
      <c r="V42" s="59">
        <f>Feuil2!AB19</f>
        <v>0</v>
      </c>
      <c r="W42" s="59">
        <f>Feuil2!AC19</f>
        <v>0</v>
      </c>
      <c r="X42" s="59">
        <f>Feuil2!AD19</f>
        <v>0</v>
      </c>
      <c r="Y42" s="59">
        <f>Feuil2!AE19</f>
        <v>0</v>
      </c>
      <c r="Z42" s="59">
        <f>Feuil2!AF19</f>
        <v>0</v>
      </c>
      <c r="AA42" s="59">
        <f>Feuil2!AG19</f>
        <v>0</v>
      </c>
      <c r="AB42" s="59">
        <f>Feuil2!AH19</f>
        <v>0</v>
      </c>
      <c r="AC42" s="59">
        <f>Feuil2!AI19</f>
        <v>0</v>
      </c>
      <c r="AD42" s="59">
        <f>Feuil2!AJ19</f>
        <v>0</v>
      </c>
      <c r="AE42" s="59">
        <f>Feuil2!AK19</f>
        <v>0</v>
      </c>
      <c r="AF42" s="59">
        <f>Feuil2!AL19</f>
        <v>0</v>
      </c>
      <c r="AG42" s="59">
        <f>Feuil2!AM19</f>
        <v>0</v>
      </c>
      <c r="AH42" s="59">
        <f>Feuil2!AN19</f>
        <v>0</v>
      </c>
      <c r="AI42" s="59">
        <f>Feuil2!AO19</f>
        <v>0</v>
      </c>
      <c r="AJ42" s="59">
        <f>Feuil2!AP19</f>
        <v>0</v>
      </c>
      <c r="AK42" s="59">
        <f>Feuil2!AQ19</f>
        <v>-0.8682431493375552</v>
      </c>
      <c r="AL42" s="59">
        <f>Feuil2!AR19</f>
        <v>0.49613892573391566</v>
      </c>
      <c r="AM42" s="59">
        <f>Feuil2!AS19</f>
        <v>0.8682431493375552</v>
      </c>
      <c r="AN42" s="59">
        <f>Feuil2!AT19</f>
        <v>-0.49613892573391566</v>
      </c>
      <c r="AO42" s="59">
        <f>Feuil2!AU19</f>
        <v>0</v>
      </c>
      <c r="AP42" s="59">
        <f>Feuil2!AV19</f>
        <v>0</v>
      </c>
      <c r="AQ42" s="59">
        <f>Feuil2!AW19</f>
        <v>0</v>
      </c>
      <c r="AR42" s="59">
        <f>Feuil2!AX19</f>
        <v>0</v>
      </c>
      <c r="AS42" s="59">
        <f>Feuil2!AY19</f>
        <v>0</v>
      </c>
      <c r="AT42" s="59">
        <f>Feuil2!AZ19</f>
        <v>0</v>
      </c>
      <c r="AU42" s="59">
        <f>Feuil2!BA19</f>
        <v>0</v>
      </c>
      <c r="AV42" s="59">
        <f>Feuil2!BB19</f>
        <v>0</v>
      </c>
      <c r="AW42" s="59">
        <f>Feuil2!BC19</f>
        <v>0</v>
      </c>
      <c r="AX42" s="59">
        <f>Feuil2!BD19</f>
        <v>0</v>
      </c>
      <c r="AY42" s="58">
        <f t="shared" si="2116"/>
        <v>3906.25</v>
      </c>
      <c r="BC42" s="56">
        <f t="shared" si="0"/>
        <v>0</v>
      </c>
      <c r="BD42" s="56">
        <f t="shared" si="1"/>
        <v>0</v>
      </c>
      <c r="BE42" s="56">
        <f t="shared" si="2"/>
        <v>0</v>
      </c>
      <c r="BF42" s="56">
        <f t="shared" si="3"/>
        <v>0</v>
      </c>
      <c r="BG42" s="56">
        <f t="shared" si="4"/>
        <v>0</v>
      </c>
      <c r="BH42" s="56">
        <f t="shared" si="5"/>
        <v>0</v>
      </c>
      <c r="BI42" s="56">
        <f t="shared" si="6"/>
        <v>0</v>
      </c>
      <c r="BJ42" s="56">
        <f t="shared" si="7"/>
        <v>0</v>
      </c>
      <c r="BK42" s="56">
        <f t="shared" si="8"/>
        <v>0</v>
      </c>
      <c r="BL42" s="56">
        <f t="shared" si="9"/>
        <v>0</v>
      </c>
      <c r="BM42" s="56">
        <f t="shared" si="10"/>
        <v>0</v>
      </c>
      <c r="BN42" s="56">
        <f t="shared" si="11"/>
        <v>0</v>
      </c>
      <c r="BO42" s="56">
        <f t="shared" si="12"/>
        <v>0</v>
      </c>
      <c r="BP42" s="56">
        <f t="shared" si="13"/>
        <v>0</v>
      </c>
      <c r="BQ42" s="56">
        <f t="shared" si="14"/>
        <v>0</v>
      </c>
      <c r="BR42" s="56">
        <f t="shared" si="15"/>
        <v>0</v>
      </c>
      <c r="BS42" s="56">
        <f t="shared" si="16"/>
        <v>0</v>
      </c>
      <c r="BT42" s="56">
        <f t="shared" si="17"/>
        <v>0</v>
      </c>
      <c r="BU42" s="56">
        <f t="shared" si="18"/>
        <v>0</v>
      </c>
      <c r="BV42" s="56">
        <f t="shared" si="19"/>
        <v>0</v>
      </c>
      <c r="BW42" s="56">
        <f t="shared" si="20"/>
        <v>0</v>
      </c>
      <c r="BX42" s="56">
        <f t="shared" si="21"/>
        <v>0</v>
      </c>
      <c r="BY42" s="56">
        <f t="shared" si="22"/>
        <v>0</v>
      </c>
      <c r="BZ42" s="56">
        <f t="shared" si="23"/>
        <v>0</v>
      </c>
      <c r="CA42" s="56">
        <f t="shared" si="24"/>
        <v>0</v>
      </c>
      <c r="CB42" s="56">
        <f t="shared" si="25"/>
        <v>0</v>
      </c>
      <c r="CC42" s="56">
        <f t="shared" si="26"/>
        <v>0</v>
      </c>
      <c r="CD42" s="56">
        <f t="shared" si="27"/>
        <v>0</v>
      </c>
      <c r="CE42" s="56">
        <f t="shared" si="28"/>
        <v>0</v>
      </c>
      <c r="CF42" s="56">
        <f t="shared" si="29"/>
        <v>0</v>
      </c>
      <c r="CG42" s="56">
        <f t="shared" si="30"/>
        <v>0</v>
      </c>
      <c r="CH42" s="56">
        <f t="shared" si="31"/>
        <v>0</v>
      </c>
      <c r="CI42" s="56">
        <f t="shared" si="32"/>
        <v>0</v>
      </c>
      <c r="CJ42" s="56">
        <f t="shared" si="33"/>
        <v>0</v>
      </c>
      <c r="CK42" s="56">
        <f t="shared" si="34"/>
        <v>0</v>
      </c>
      <c r="CL42" s="56">
        <f t="shared" si="35"/>
        <v>0</v>
      </c>
      <c r="CM42" s="56">
        <f t="shared" si="36"/>
        <v>0</v>
      </c>
      <c r="CN42" s="56">
        <f t="shared" si="37"/>
        <v>0</v>
      </c>
      <c r="CO42" s="56">
        <f t="shared" si="38"/>
        <v>0</v>
      </c>
      <c r="CP42" s="56">
        <f t="shared" si="39"/>
        <v>0</v>
      </c>
      <c r="CQ42" s="56">
        <f t="shared" si="40"/>
        <v>0</v>
      </c>
      <c r="CR42" s="56">
        <f t="shared" si="41"/>
        <v>0</v>
      </c>
      <c r="CS42" s="56">
        <f t="shared" si="42"/>
        <v>0</v>
      </c>
      <c r="CT42" s="56">
        <f t="shared" si="43"/>
        <v>0</v>
      </c>
      <c r="CU42" s="56">
        <f t="shared" si="44"/>
        <v>0</v>
      </c>
      <c r="CV42" s="56">
        <f t="shared" si="45"/>
        <v>0</v>
      </c>
      <c r="CW42" s="56">
        <f t="shared" si="46"/>
        <v>0</v>
      </c>
      <c r="CX42" s="56">
        <f t="shared" si="47"/>
        <v>0</v>
      </c>
      <c r="CY42" s="56">
        <f t="shared" si="48"/>
        <v>0</v>
      </c>
      <c r="CZ42" s="56">
        <f t="shared" si="49"/>
        <v>0</v>
      </c>
      <c r="DA42" s="56">
        <f t="shared" si="50"/>
        <v>0</v>
      </c>
      <c r="DB42" s="56">
        <f t="shared" si="51"/>
        <v>0</v>
      </c>
      <c r="DC42" s="56">
        <f t="shared" si="52"/>
        <v>0</v>
      </c>
      <c r="DD42" s="56">
        <f t="shared" si="53"/>
        <v>0</v>
      </c>
      <c r="DE42" s="56">
        <f t="shared" si="54"/>
        <v>0</v>
      </c>
      <c r="DF42" s="56">
        <f t="shared" si="55"/>
        <v>0</v>
      </c>
      <c r="DG42" s="56">
        <f t="shared" si="56"/>
        <v>0</v>
      </c>
      <c r="DH42" s="56">
        <f t="shared" si="57"/>
        <v>0</v>
      </c>
      <c r="DI42" s="56">
        <f t="shared" si="58"/>
        <v>0</v>
      </c>
      <c r="DJ42" s="56">
        <f t="shared" si="59"/>
        <v>0</v>
      </c>
      <c r="DK42" s="56">
        <f t="shared" si="60"/>
        <v>0</v>
      </c>
      <c r="DL42" s="56">
        <f t="shared" si="61"/>
        <v>0</v>
      </c>
      <c r="DM42" s="56">
        <f t="shared" si="62"/>
        <v>0</v>
      </c>
      <c r="DN42" s="56">
        <f t="shared" si="63"/>
        <v>0</v>
      </c>
      <c r="DO42" s="56">
        <f t="shared" si="64"/>
        <v>0</v>
      </c>
      <c r="DP42" s="56">
        <f t="shared" si="65"/>
        <v>0</v>
      </c>
      <c r="DQ42" s="56">
        <f t="shared" si="66"/>
        <v>0</v>
      </c>
      <c r="DR42" s="56">
        <f t="shared" si="67"/>
        <v>0</v>
      </c>
      <c r="DS42" s="56">
        <f t="shared" si="68"/>
        <v>0</v>
      </c>
      <c r="DT42" s="56">
        <f t="shared" si="69"/>
        <v>0</v>
      </c>
      <c r="DU42" s="56">
        <f t="shared" si="70"/>
        <v>0</v>
      </c>
      <c r="DV42" s="56">
        <f t="shared" si="71"/>
        <v>0</v>
      </c>
      <c r="DW42" s="56">
        <f t="shared" si="72"/>
        <v>0</v>
      </c>
      <c r="DX42" s="56">
        <f t="shared" si="73"/>
        <v>0</v>
      </c>
      <c r="DY42" s="56">
        <f t="shared" si="74"/>
        <v>0</v>
      </c>
      <c r="DZ42" s="56">
        <f t="shared" si="75"/>
        <v>0</v>
      </c>
      <c r="EA42" s="56">
        <f t="shared" si="76"/>
        <v>0</v>
      </c>
      <c r="EB42" s="56">
        <f t="shared" si="77"/>
        <v>0</v>
      </c>
      <c r="EC42" s="56">
        <f t="shared" si="78"/>
        <v>0</v>
      </c>
      <c r="ED42" s="56">
        <f t="shared" si="79"/>
        <v>0</v>
      </c>
      <c r="EE42" s="56">
        <f t="shared" si="80"/>
        <v>0</v>
      </c>
      <c r="EF42" s="56">
        <f t="shared" si="81"/>
        <v>0</v>
      </c>
      <c r="EG42" s="56">
        <f t="shared" si="82"/>
        <v>0</v>
      </c>
      <c r="EH42" s="56">
        <f t="shared" si="83"/>
        <v>0</v>
      </c>
      <c r="EI42" s="56">
        <f t="shared" si="84"/>
        <v>0</v>
      </c>
      <c r="EJ42" s="56">
        <f t="shared" si="85"/>
        <v>0</v>
      </c>
      <c r="EK42" s="56">
        <f t="shared" si="86"/>
        <v>0</v>
      </c>
      <c r="EL42" s="56">
        <f t="shared" si="87"/>
        <v>0</v>
      </c>
      <c r="EM42" s="56">
        <f t="shared" si="88"/>
        <v>0</v>
      </c>
      <c r="EN42" s="56">
        <f t="shared" si="89"/>
        <v>0</v>
      </c>
      <c r="EO42" s="56">
        <f t="shared" si="90"/>
        <v>0</v>
      </c>
      <c r="EP42" s="56">
        <f t="shared" si="91"/>
        <v>0</v>
      </c>
      <c r="EQ42" s="56">
        <f t="shared" si="92"/>
        <v>0</v>
      </c>
      <c r="ER42" s="56">
        <f t="shared" si="93"/>
        <v>0</v>
      </c>
      <c r="ES42" s="56">
        <f t="shared" si="94"/>
        <v>0</v>
      </c>
      <c r="ET42" s="56">
        <f t="shared" si="95"/>
        <v>0</v>
      </c>
      <c r="EU42" s="56">
        <f t="shared" si="96"/>
        <v>0</v>
      </c>
      <c r="EV42" s="56">
        <f t="shared" si="97"/>
        <v>0</v>
      </c>
      <c r="EW42" s="56">
        <f t="shared" si="98"/>
        <v>0</v>
      </c>
      <c r="EX42" s="56">
        <f t="shared" si="99"/>
        <v>0</v>
      </c>
      <c r="EY42" s="56">
        <f t="shared" si="100"/>
        <v>0</v>
      </c>
      <c r="EZ42" s="56">
        <f t="shared" si="101"/>
        <v>0</v>
      </c>
      <c r="FA42" s="56">
        <f t="shared" si="102"/>
        <v>0</v>
      </c>
      <c r="FB42" s="56">
        <f t="shared" si="103"/>
        <v>0</v>
      </c>
      <c r="FC42" s="56">
        <f t="shared" si="104"/>
        <v>0</v>
      </c>
      <c r="FD42" s="56">
        <f t="shared" si="105"/>
        <v>0</v>
      </c>
      <c r="FE42" s="56">
        <f t="shared" si="106"/>
        <v>0</v>
      </c>
      <c r="FF42" s="56">
        <f t="shared" si="107"/>
        <v>0</v>
      </c>
      <c r="FG42" s="56">
        <f t="shared" si="108"/>
        <v>0</v>
      </c>
      <c r="FH42" s="56">
        <f t="shared" si="109"/>
        <v>0</v>
      </c>
      <c r="FI42" s="56">
        <f t="shared" si="110"/>
        <v>0</v>
      </c>
      <c r="FJ42" s="56">
        <f t="shared" si="111"/>
        <v>0</v>
      </c>
      <c r="FK42" s="56">
        <f t="shared" si="112"/>
        <v>0</v>
      </c>
      <c r="FL42" s="56">
        <f t="shared" si="113"/>
        <v>0</v>
      </c>
      <c r="FM42" s="56">
        <f t="shared" si="114"/>
        <v>0</v>
      </c>
      <c r="FN42" s="56">
        <f t="shared" si="115"/>
        <v>0</v>
      </c>
      <c r="FO42" s="56">
        <f t="shared" si="116"/>
        <v>0</v>
      </c>
      <c r="FP42" s="56">
        <f t="shared" si="117"/>
        <v>0</v>
      </c>
      <c r="FQ42" s="56">
        <f t="shared" si="118"/>
        <v>0</v>
      </c>
      <c r="FR42" s="56">
        <f t="shared" si="119"/>
        <v>0</v>
      </c>
      <c r="FS42" s="56">
        <f t="shared" si="120"/>
        <v>0</v>
      </c>
      <c r="FT42" s="56">
        <f t="shared" si="121"/>
        <v>0</v>
      </c>
      <c r="FU42" s="56">
        <f t="shared" si="122"/>
        <v>0</v>
      </c>
      <c r="FV42" s="56">
        <f t="shared" si="123"/>
        <v>0</v>
      </c>
      <c r="FW42" s="56">
        <f t="shared" si="124"/>
        <v>0</v>
      </c>
      <c r="FX42" s="56">
        <f t="shared" si="125"/>
        <v>0</v>
      </c>
      <c r="FY42" s="56">
        <f t="shared" si="126"/>
        <v>0</v>
      </c>
      <c r="FZ42" s="56">
        <f t="shared" si="127"/>
        <v>0</v>
      </c>
      <c r="GA42" s="56">
        <f t="shared" si="128"/>
        <v>0</v>
      </c>
      <c r="GB42" s="56">
        <f t="shared" si="129"/>
        <v>0</v>
      </c>
      <c r="GC42" s="56">
        <f t="shared" si="130"/>
        <v>0</v>
      </c>
      <c r="GD42" s="56">
        <f t="shared" si="131"/>
        <v>0</v>
      </c>
      <c r="GE42" s="56">
        <f t="shared" si="132"/>
        <v>0</v>
      </c>
      <c r="GF42" s="56">
        <f t="shared" si="133"/>
        <v>0</v>
      </c>
      <c r="GG42" s="56">
        <f t="shared" si="134"/>
        <v>0</v>
      </c>
      <c r="GH42" s="56">
        <f t="shared" si="135"/>
        <v>0</v>
      </c>
      <c r="GI42" s="56">
        <f t="shared" si="136"/>
        <v>0</v>
      </c>
      <c r="GJ42" s="56">
        <f t="shared" si="137"/>
        <v>0</v>
      </c>
      <c r="GK42" s="56">
        <f t="shared" si="138"/>
        <v>0</v>
      </c>
      <c r="GL42" s="56">
        <f t="shared" si="139"/>
        <v>0</v>
      </c>
      <c r="GM42" s="56">
        <f t="shared" si="140"/>
        <v>0</v>
      </c>
      <c r="GN42" s="56">
        <f t="shared" si="141"/>
        <v>0</v>
      </c>
      <c r="GO42" s="56">
        <f t="shared" si="142"/>
        <v>0</v>
      </c>
      <c r="GP42" s="56">
        <f t="shared" si="143"/>
        <v>0</v>
      </c>
      <c r="GQ42" s="56">
        <f t="shared" si="144"/>
        <v>0</v>
      </c>
      <c r="GR42" s="56">
        <f t="shared" si="145"/>
        <v>0</v>
      </c>
      <c r="GS42" s="56">
        <f t="shared" si="146"/>
        <v>0</v>
      </c>
      <c r="GT42" s="56">
        <f t="shared" si="147"/>
        <v>0</v>
      </c>
      <c r="GU42" s="56">
        <f t="shared" si="148"/>
        <v>0</v>
      </c>
      <c r="GV42" s="56">
        <f t="shared" si="149"/>
        <v>0</v>
      </c>
      <c r="GW42" s="56">
        <f t="shared" si="150"/>
        <v>0</v>
      </c>
      <c r="GX42" s="56">
        <f t="shared" si="151"/>
        <v>0</v>
      </c>
      <c r="GY42" s="56">
        <f t="shared" si="152"/>
        <v>0</v>
      </c>
      <c r="GZ42" s="56">
        <f t="shared" si="153"/>
        <v>0</v>
      </c>
      <c r="HA42" s="56">
        <f t="shared" si="154"/>
        <v>0</v>
      </c>
      <c r="HB42" s="56">
        <f t="shared" si="155"/>
        <v>0</v>
      </c>
      <c r="HC42" s="56">
        <f t="shared" si="156"/>
        <v>0</v>
      </c>
      <c r="HD42" s="56">
        <f t="shared" si="157"/>
        <v>0</v>
      </c>
      <c r="HE42" s="56">
        <f t="shared" si="158"/>
        <v>0</v>
      </c>
      <c r="HF42" s="56">
        <f t="shared" si="159"/>
        <v>0</v>
      </c>
      <c r="HG42" s="56">
        <f t="shared" si="160"/>
        <v>0</v>
      </c>
      <c r="HH42" s="56">
        <f t="shared" si="161"/>
        <v>0</v>
      </c>
      <c r="HI42" s="56">
        <f t="shared" si="162"/>
        <v>0</v>
      </c>
      <c r="HJ42" s="56">
        <f t="shared" si="163"/>
        <v>0</v>
      </c>
      <c r="HK42" s="56">
        <f t="shared" si="164"/>
        <v>0</v>
      </c>
      <c r="HL42" s="56">
        <f t="shared" si="165"/>
        <v>0</v>
      </c>
      <c r="HM42" s="56">
        <f t="shared" si="166"/>
        <v>0</v>
      </c>
      <c r="HN42" s="56">
        <f t="shared" si="167"/>
        <v>0</v>
      </c>
      <c r="HO42" s="56">
        <f t="shared" si="168"/>
        <v>0</v>
      </c>
      <c r="HP42" s="56">
        <f t="shared" si="169"/>
        <v>0</v>
      </c>
      <c r="HQ42" s="56">
        <f t="shared" si="170"/>
        <v>0</v>
      </c>
      <c r="HR42" s="56">
        <f t="shared" si="171"/>
        <v>0</v>
      </c>
      <c r="HS42" s="56">
        <f t="shared" si="172"/>
        <v>0</v>
      </c>
      <c r="HT42" s="56">
        <f t="shared" si="173"/>
        <v>0</v>
      </c>
      <c r="HU42" s="56">
        <f t="shared" si="174"/>
        <v>0</v>
      </c>
      <c r="HV42" s="56">
        <f t="shared" si="175"/>
        <v>0</v>
      </c>
      <c r="HW42" s="56">
        <f t="shared" si="176"/>
        <v>0</v>
      </c>
      <c r="HX42" s="56">
        <f t="shared" si="177"/>
        <v>0</v>
      </c>
      <c r="HY42" s="56">
        <f t="shared" si="178"/>
        <v>0</v>
      </c>
      <c r="HZ42" s="56">
        <f t="shared" si="179"/>
        <v>0</v>
      </c>
      <c r="IA42" s="56">
        <f t="shared" si="180"/>
        <v>0</v>
      </c>
      <c r="IB42" s="56">
        <f t="shared" si="181"/>
        <v>0</v>
      </c>
      <c r="IC42" s="56">
        <f t="shared" si="182"/>
        <v>0</v>
      </c>
      <c r="ID42" s="56">
        <f t="shared" si="183"/>
        <v>0</v>
      </c>
      <c r="IE42" s="56">
        <f t="shared" si="184"/>
        <v>0</v>
      </c>
      <c r="IF42" s="56">
        <f t="shared" si="185"/>
        <v>0</v>
      </c>
      <c r="IG42" s="56">
        <f t="shared" si="186"/>
        <v>0</v>
      </c>
      <c r="IH42" s="56">
        <f t="shared" si="187"/>
        <v>0</v>
      </c>
      <c r="II42" s="56">
        <f t="shared" si="188"/>
        <v>0</v>
      </c>
      <c r="IJ42" s="56">
        <f t="shared" si="189"/>
        <v>0</v>
      </c>
      <c r="IK42" s="56">
        <f t="shared" si="190"/>
        <v>0</v>
      </c>
      <c r="IL42" s="56">
        <f t="shared" si="191"/>
        <v>0</v>
      </c>
      <c r="IM42" s="56">
        <f t="shared" si="192"/>
        <v>0</v>
      </c>
      <c r="IN42" s="56">
        <f t="shared" si="193"/>
        <v>0</v>
      </c>
      <c r="IO42" s="56">
        <f t="shared" si="194"/>
        <v>0</v>
      </c>
      <c r="IP42" s="56">
        <f t="shared" si="195"/>
        <v>0</v>
      </c>
      <c r="IQ42" s="56">
        <f t="shared" si="196"/>
        <v>0</v>
      </c>
      <c r="IR42" s="56">
        <f t="shared" si="197"/>
        <v>0</v>
      </c>
      <c r="IS42" s="56">
        <f t="shared" si="198"/>
        <v>0</v>
      </c>
      <c r="IT42" s="56">
        <f t="shared" si="199"/>
        <v>0</v>
      </c>
      <c r="IU42" s="56">
        <f t="shared" si="200"/>
        <v>0</v>
      </c>
      <c r="IV42" s="56">
        <f t="shared" si="201"/>
        <v>0</v>
      </c>
      <c r="IW42" s="56">
        <f t="shared" si="202"/>
        <v>0</v>
      </c>
      <c r="IX42" s="56">
        <f t="shared" si="203"/>
        <v>0</v>
      </c>
      <c r="IY42" s="56">
        <f t="shared" si="204"/>
        <v>0</v>
      </c>
      <c r="IZ42" s="56">
        <f t="shared" si="205"/>
        <v>0</v>
      </c>
      <c r="JA42" s="56">
        <f t="shared" si="206"/>
        <v>0</v>
      </c>
      <c r="JB42" s="56">
        <f t="shared" si="207"/>
        <v>0</v>
      </c>
      <c r="JC42" s="56">
        <f t="shared" si="208"/>
        <v>0</v>
      </c>
      <c r="JD42" s="56">
        <f t="shared" si="209"/>
        <v>0</v>
      </c>
      <c r="JE42" s="56">
        <f t="shared" si="210"/>
        <v>0</v>
      </c>
      <c r="JF42" s="56">
        <f t="shared" si="211"/>
        <v>0</v>
      </c>
      <c r="JG42" s="56">
        <f t="shared" si="212"/>
        <v>0</v>
      </c>
      <c r="JH42" s="56">
        <f t="shared" si="213"/>
        <v>0</v>
      </c>
      <c r="JI42" s="56">
        <f t="shared" si="214"/>
        <v>0</v>
      </c>
      <c r="JJ42" s="56">
        <f t="shared" si="215"/>
        <v>0</v>
      </c>
      <c r="JK42" s="56">
        <f t="shared" si="216"/>
        <v>0</v>
      </c>
      <c r="JL42" s="56">
        <f t="shared" si="217"/>
        <v>0</v>
      </c>
      <c r="JM42" s="56">
        <f t="shared" si="218"/>
        <v>0</v>
      </c>
      <c r="JN42" s="56">
        <f t="shared" si="219"/>
        <v>0</v>
      </c>
      <c r="JO42" s="56">
        <f t="shared" si="220"/>
        <v>0</v>
      </c>
      <c r="JP42" s="56">
        <f t="shared" si="221"/>
        <v>0</v>
      </c>
      <c r="JQ42" s="56">
        <f t="shared" si="222"/>
        <v>0</v>
      </c>
      <c r="JR42" s="56">
        <f t="shared" si="223"/>
        <v>0</v>
      </c>
      <c r="JS42" s="56">
        <f t="shared" si="224"/>
        <v>0</v>
      </c>
      <c r="JT42" s="56">
        <f t="shared" si="225"/>
        <v>0</v>
      </c>
      <c r="JU42" s="56">
        <f t="shared" si="226"/>
        <v>0</v>
      </c>
      <c r="JV42" s="56">
        <f t="shared" si="227"/>
        <v>0</v>
      </c>
      <c r="JW42" s="56">
        <f t="shared" si="228"/>
        <v>0</v>
      </c>
      <c r="JX42" s="56">
        <f t="shared" si="229"/>
        <v>0</v>
      </c>
      <c r="JY42" s="56">
        <f t="shared" si="230"/>
        <v>0</v>
      </c>
      <c r="JZ42" s="56">
        <f t="shared" si="231"/>
        <v>0</v>
      </c>
      <c r="KA42" s="56">
        <f t="shared" si="232"/>
        <v>0</v>
      </c>
      <c r="KB42" s="56">
        <f t="shared" si="233"/>
        <v>0</v>
      </c>
      <c r="KC42" s="56">
        <f t="shared" si="234"/>
        <v>0</v>
      </c>
      <c r="KD42" s="56">
        <f t="shared" si="235"/>
        <v>0</v>
      </c>
      <c r="KE42" s="56">
        <f t="shared" si="236"/>
        <v>0</v>
      </c>
      <c r="KF42" s="56">
        <f t="shared" si="237"/>
        <v>0</v>
      </c>
      <c r="KG42" s="56">
        <f t="shared" si="238"/>
        <v>0</v>
      </c>
      <c r="KH42" s="56">
        <f t="shared" si="239"/>
        <v>0</v>
      </c>
      <c r="KI42" s="56">
        <f t="shared" si="240"/>
        <v>0</v>
      </c>
      <c r="KJ42" s="56">
        <f t="shared" si="241"/>
        <v>0</v>
      </c>
      <c r="KK42" s="56">
        <f t="shared" si="242"/>
        <v>0</v>
      </c>
      <c r="KL42" s="56">
        <f t="shared" si="243"/>
        <v>0</v>
      </c>
      <c r="KM42" s="56">
        <f t="shared" si="244"/>
        <v>0</v>
      </c>
      <c r="KN42" s="56">
        <f t="shared" si="245"/>
        <v>0</v>
      </c>
      <c r="KO42" s="56">
        <f t="shared" si="246"/>
        <v>0</v>
      </c>
      <c r="KP42" s="56">
        <f t="shared" si="247"/>
        <v>0</v>
      </c>
      <c r="KQ42" s="56">
        <f t="shared" si="248"/>
        <v>0</v>
      </c>
      <c r="KR42" s="56">
        <f t="shared" si="249"/>
        <v>0</v>
      </c>
      <c r="KS42" s="56">
        <f t="shared" si="250"/>
        <v>0</v>
      </c>
      <c r="KT42" s="56">
        <f t="shared" si="251"/>
        <v>0</v>
      </c>
      <c r="KU42" s="56">
        <f t="shared" si="252"/>
        <v>0</v>
      </c>
      <c r="KV42" s="56">
        <f t="shared" si="253"/>
        <v>0</v>
      </c>
      <c r="KW42" s="56">
        <f t="shared" si="254"/>
        <v>0</v>
      </c>
      <c r="KX42" s="56">
        <f t="shared" si="255"/>
        <v>0</v>
      </c>
      <c r="KY42" s="56">
        <f t="shared" si="256"/>
        <v>0</v>
      </c>
      <c r="KZ42" s="56">
        <f t="shared" si="257"/>
        <v>0</v>
      </c>
      <c r="LA42" s="56">
        <f t="shared" si="258"/>
        <v>0</v>
      </c>
      <c r="LB42" s="56">
        <f t="shared" si="259"/>
        <v>0</v>
      </c>
      <c r="LC42" s="56">
        <f t="shared" si="260"/>
        <v>0</v>
      </c>
      <c r="LD42" s="56">
        <f t="shared" si="261"/>
        <v>0</v>
      </c>
      <c r="LE42" s="56">
        <f t="shared" si="262"/>
        <v>0</v>
      </c>
      <c r="LF42" s="56">
        <f t="shared" si="263"/>
        <v>0</v>
      </c>
      <c r="LG42" s="56">
        <f t="shared" si="264"/>
        <v>0</v>
      </c>
      <c r="LH42" s="56">
        <f t="shared" si="265"/>
        <v>0</v>
      </c>
      <c r="LI42" s="56">
        <f t="shared" si="266"/>
        <v>0</v>
      </c>
      <c r="LJ42" s="56">
        <f t="shared" si="267"/>
        <v>0</v>
      </c>
      <c r="LK42" s="56">
        <f t="shared" si="268"/>
        <v>0</v>
      </c>
      <c r="LL42" s="56">
        <f t="shared" si="269"/>
        <v>0</v>
      </c>
      <c r="LM42" s="56">
        <f t="shared" si="270"/>
        <v>0</v>
      </c>
      <c r="LN42" s="56">
        <f t="shared" si="271"/>
        <v>0</v>
      </c>
      <c r="LO42" s="56">
        <f t="shared" si="272"/>
        <v>0</v>
      </c>
      <c r="LP42" s="56">
        <f t="shared" si="273"/>
        <v>0</v>
      </c>
      <c r="LQ42" s="56">
        <f t="shared" si="274"/>
        <v>0</v>
      </c>
      <c r="LR42" s="56">
        <f t="shared" si="275"/>
        <v>0</v>
      </c>
      <c r="LS42" s="56">
        <f t="shared" si="276"/>
        <v>0</v>
      </c>
      <c r="LT42" s="56">
        <f t="shared" si="277"/>
        <v>0</v>
      </c>
      <c r="LU42" s="56">
        <f t="shared" si="278"/>
        <v>0</v>
      </c>
      <c r="LV42" s="56">
        <f t="shared" si="279"/>
        <v>0</v>
      </c>
      <c r="LW42" s="56">
        <f t="shared" si="280"/>
        <v>0</v>
      </c>
      <c r="LX42" s="56">
        <f t="shared" si="281"/>
        <v>0</v>
      </c>
      <c r="LY42" s="56">
        <f t="shared" si="282"/>
        <v>0</v>
      </c>
      <c r="LZ42" s="56">
        <f t="shared" si="283"/>
        <v>0</v>
      </c>
      <c r="MA42" s="56">
        <f t="shared" si="284"/>
        <v>0</v>
      </c>
      <c r="MB42" s="56">
        <f t="shared" si="285"/>
        <v>0</v>
      </c>
      <c r="MC42" s="56">
        <f t="shared" si="286"/>
        <v>0</v>
      </c>
      <c r="MD42" s="56">
        <f t="shared" si="287"/>
        <v>0</v>
      </c>
      <c r="ME42" s="56">
        <f t="shared" si="288"/>
        <v>0</v>
      </c>
      <c r="MF42" s="56">
        <f t="shared" si="289"/>
        <v>0</v>
      </c>
      <c r="MG42" s="56">
        <f t="shared" si="290"/>
        <v>0</v>
      </c>
      <c r="MH42" s="56">
        <f t="shared" si="291"/>
        <v>0</v>
      </c>
      <c r="MI42" s="56">
        <f t="shared" si="292"/>
        <v>0</v>
      </c>
      <c r="MJ42" s="56">
        <f t="shared" si="293"/>
        <v>0</v>
      </c>
      <c r="MK42" s="56">
        <f t="shared" si="294"/>
        <v>0</v>
      </c>
      <c r="ML42" s="56">
        <f t="shared" si="295"/>
        <v>0</v>
      </c>
      <c r="MM42" s="56">
        <f t="shared" si="296"/>
        <v>0</v>
      </c>
      <c r="MN42" s="56">
        <f t="shared" si="297"/>
        <v>0</v>
      </c>
      <c r="MO42" s="56">
        <f t="shared" si="298"/>
        <v>0</v>
      </c>
      <c r="MP42" s="56">
        <f t="shared" si="299"/>
        <v>0</v>
      </c>
      <c r="MQ42" s="56">
        <f t="shared" si="300"/>
        <v>0</v>
      </c>
      <c r="MR42" s="56">
        <f t="shared" si="301"/>
        <v>0</v>
      </c>
      <c r="MS42" s="56">
        <f t="shared" si="302"/>
        <v>0</v>
      </c>
      <c r="MT42" s="56">
        <f t="shared" si="303"/>
        <v>0</v>
      </c>
      <c r="MU42" s="56">
        <f t="shared" si="304"/>
        <v>0</v>
      </c>
      <c r="MV42" s="56">
        <f t="shared" si="305"/>
        <v>0</v>
      </c>
      <c r="MW42" s="56">
        <f t="shared" si="306"/>
        <v>0</v>
      </c>
      <c r="MX42" s="56">
        <f t="shared" si="307"/>
        <v>0</v>
      </c>
      <c r="MY42" s="56">
        <f t="shared" si="308"/>
        <v>0</v>
      </c>
      <c r="MZ42" s="56">
        <f t="shared" si="309"/>
        <v>0</v>
      </c>
      <c r="NA42" s="56">
        <f t="shared" si="310"/>
        <v>0</v>
      </c>
      <c r="NB42" s="56">
        <f t="shared" si="311"/>
        <v>0</v>
      </c>
      <c r="NC42" s="56">
        <f t="shared" si="312"/>
        <v>0</v>
      </c>
      <c r="ND42" s="56">
        <f t="shared" si="313"/>
        <v>0</v>
      </c>
      <c r="NE42" s="56">
        <f t="shared" si="314"/>
        <v>0</v>
      </c>
      <c r="NF42" s="56">
        <f t="shared" si="315"/>
        <v>0</v>
      </c>
      <c r="NG42" s="56">
        <f t="shared" si="316"/>
        <v>0</v>
      </c>
      <c r="NH42" s="56">
        <f t="shared" si="317"/>
        <v>0</v>
      </c>
      <c r="NI42" s="56">
        <f t="shared" si="318"/>
        <v>0</v>
      </c>
      <c r="NJ42" s="56">
        <f t="shared" si="319"/>
        <v>0</v>
      </c>
      <c r="NK42" s="56">
        <f t="shared" si="320"/>
        <v>0</v>
      </c>
      <c r="NL42" s="56">
        <f t="shared" si="321"/>
        <v>0</v>
      </c>
      <c r="NM42" s="56">
        <f t="shared" si="322"/>
        <v>0</v>
      </c>
      <c r="NN42" s="56">
        <f t="shared" si="323"/>
        <v>0</v>
      </c>
      <c r="NO42" s="56">
        <f t="shared" si="324"/>
        <v>0</v>
      </c>
      <c r="NP42" s="56">
        <f t="shared" si="325"/>
        <v>0</v>
      </c>
      <c r="NQ42" s="56">
        <f t="shared" si="326"/>
        <v>0</v>
      </c>
      <c r="NR42" s="56">
        <f t="shared" si="327"/>
        <v>0</v>
      </c>
      <c r="NS42" s="56">
        <f t="shared" si="328"/>
        <v>0</v>
      </c>
      <c r="NT42" s="56">
        <f t="shared" si="329"/>
        <v>0</v>
      </c>
      <c r="NU42" s="56">
        <f t="shared" si="330"/>
        <v>0</v>
      </c>
      <c r="NV42" s="56">
        <f t="shared" si="331"/>
        <v>0</v>
      </c>
      <c r="NW42" s="56">
        <f t="shared" si="332"/>
        <v>0</v>
      </c>
      <c r="NX42" s="56">
        <f t="shared" si="333"/>
        <v>0</v>
      </c>
      <c r="NY42" s="56">
        <f t="shared" si="334"/>
        <v>0</v>
      </c>
      <c r="NZ42" s="56">
        <f t="shared" si="335"/>
        <v>0</v>
      </c>
      <c r="OA42" s="56">
        <f t="shared" si="336"/>
        <v>0</v>
      </c>
      <c r="OB42" s="56">
        <f t="shared" si="337"/>
        <v>0</v>
      </c>
      <c r="OC42" s="56">
        <f t="shared" si="338"/>
        <v>0</v>
      </c>
      <c r="OD42" s="56">
        <f t="shared" si="339"/>
        <v>0</v>
      </c>
      <c r="OE42" s="56">
        <f t="shared" si="340"/>
        <v>0</v>
      </c>
      <c r="OF42" s="56">
        <f t="shared" si="341"/>
        <v>0</v>
      </c>
      <c r="OG42" s="56">
        <f t="shared" si="342"/>
        <v>0</v>
      </c>
      <c r="OH42" s="56">
        <f t="shared" si="343"/>
        <v>0</v>
      </c>
      <c r="OI42" s="56">
        <f t="shared" si="344"/>
        <v>0</v>
      </c>
      <c r="OJ42" s="56">
        <f t="shared" si="345"/>
        <v>0</v>
      </c>
      <c r="OK42" s="56">
        <f t="shared" si="346"/>
        <v>0</v>
      </c>
      <c r="OL42" s="56">
        <f t="shared" si="347"/>
        <v>0</v>
      </c>
      <c r="OM42" s="56">
        <f t="shared" si="348"/>
        <v>0</v>
      </c>
      <c r="ON42" s="56">
        <f t="shared" si="349"/>
        <v>0</v>
      </c>
      <c r="OO42" s="56">
        <f t="shared" si="350"/>
        <v>0</v>
      </c>
      <c r="OP42" s="56">
        <f t="shared" si="351"/>
        <v>0</v>
      </c>
      <c r="OQ42" s="56">
        <f t="shared" si="352"/>
        <v>0</v>
      </c>
      <c r="OR42" s="56">
        <f t="shared" si="353"/>
        <v>0</v>
      </c>
      <c r="OS42" s="56">
        <f t="shared" si="354"/>
        <v>0</v>
      </c>
      <c r="OT42" s="56">
        <f t="shared" si="355"/>
        <v>0</v>
      </c>
      <c r="OU42" s="56">
        <f t="shared" si="356"/>
        <v>0</v>
      </c>
      <c r="OV42" s="56">
        <f t="shared" si="357"/>
        <v>0</v>
      </c>
      <c r="OW42" s="56">
        <f t="shared" si="358"/>
        <v>0</v>
      </c>
      <c r="OX42" s="56">
        <f t="shared" si="359"/>
        <v>0</v>
      </c>
      <c r="OY42" s="56">
        <f t="shared" si="360"/>
        <v>0</v>
      </c>
      <c r="OZ42" s="56">
        <f t="shared" si="361"/>
        <v>0</v>
      </c>
      <c r="PA42" s="56">
        <f t="shared" si="362"/>
        <v>0</v>
      </c>
      <c r="PB42" s="56">
        <f t="shared" si="363"/>
        <v>0</v>
      </c>
      <c r="PC42" s="56">
        <f t="shared" si="364"/>
        <v>0</v>
      </c>
      <c r="PD42" s="56">
        <f t="shared" si="365"/>
        <v>0</v>
      </c>
      <c r="PE42" s="56">
        <f t="shared" si="366"/>
        <v>0</v>
      </c>
      <c r="PF42" s="56">
        <f t="shared" si="367"/>
        <v>0</v>
      </c>
      <c r="PG42" s="56">
        <f t="shared" si="368"/>
        <v>0</v>
      </c>
      <c r="PH42" s="56">
        <f t="shared" si="369"/>
        <v>0</v>
      </c>
      <c r="PI42" s="56">
        <f t="shared" si="370"/>
        <v>0</v>
      </c>
      <c r="PJ42" s="56">
        <f t="shared" si="371"/>
        <v>0</v>
      </c>
      <c r="PK42" s="56">
        <f t="shared" si="372"/>
        <v>0</v>
      </c>
      <c r="PL42" s="56">
        <f t="shared" si="373"/>
        <v>0</v>
      </c>
      <c r="PM42" s="56">
        <f t="shared" si="374"/>
        <v>0</v>
      </c>
      <c r="PN42" s="56">
        <f t="shared" si="375"/>
        <v>0</v>
      </c>
      <c r="PO42" s="56">
        <f t="shared" si="376"/>
        <v>0</v>
      </c>
      <c r="PP42" s="56">
        <f t="shared" si="377"/>
        <v>0</v>
      </c>
      <c r="PQ42" s="56">
        <f t="shared" si="378"/>
        <v>0</v>
      </c>
      <c r="PR42" s="56">
        <f t="shared" si="379"/>
        <v>0</v>
      </c>
      <c r="PS42" s="56">
        <f t="shared" si="380"/>
        <v>0</v>
      </c>
      <c r="PT42" s="56">
        <f t="shared" si="381"/>
        <v>0</v>
      </c>
      <c r="PU42" s="56">
        <f t="shared" si="382"/>
        <v>0</v>
      </c>
      <c r="PV42" s="56">
        <f t="shared" si="383"/>
        <v>0</v>
      </c>
      <c r="PW42" s="56">
        <f t="shared" si="384"/>
        <v>0</v>
      </c>
      <c r="PX42" s="56">
        <f t="shared" si="385"/>
        <v>0</v>
      </c>
      <c r="PY42" s="56">
        <f t="shared" si="386"/>
        <v>0</v>
      </c>
      <c r="PZ42" s="56">
        <f t="shared" si="387"/>
        <v>0</v>
      </c>
      <c r="QA42" s="56">
        <f t="shared" si="388"/>
        <v>0</v>
      </c>
      <c r="QB42" s="56">
        <f t="shared" si="389"/>
        <v>0</v>
      </c>
      <c r="QC42" s="56">
        <f t="shared" si="390"/>
        <v>0</v>
      </c>
      <c r="QD42" s="56">
        <f t="shared" si="391"/>
        <v>0</v>
      </c>
      <c r="QE42" s="56">
        <f t="shared" si="392"/>
        <v>0</v>
      </c>
      <c r="QF42" s="56">
        <f t="shared" si="393"/>
        <v>0</v>
      </c>
      <c r="QG42" s="56">
        <f t="shared" si="394"/>
        <v>0</v>
      </c>
      <c r="QH42" s="56">
        <f t="shared" si="395"/>
        <v>0</v>
      </c>
      <c r="QI42" s="56">
        <f t="shared" si="396"/>
        <v>0</v>
      </c>
      <c r="QJ42" s="56">
        <f t="shared" si="397"/>
        <v>0</v>
      </c>
      <c r="QK42" s="56">
        <f t="shared" si="398"/>
        <v>0</v>
      </c>
      <c r="QL42" s="56">
        <f t="shared" si="399"/>
        <v>0</v>
      </c>
      <c r="QM42" s="56">
        <f t="shared" si="400"/>
        <v>0</v>
      </c>
      <c r="QN42" s="56">
        <f t="shared" si="401"/>
        <v>0</v>
      </c>
      <c r="QO42" s="56">
        <f t="shared" si="402"/>
        <v>0</v>
      </c>
      <c r="QP42" s="56">
        <f t="shared" si="403"/>
        <v>0</v>
      </c>
      <c r="QQ42" s="56">
        <f t="shared" si="404"/>
        <v>0</v>
      </c>
      <c r="QR42" s="56">
        <f t="shared" si="405"/>
        <v>0</v>
      </c>
      <c r="QS42" s="56">
        <f t="shared" si="406"/>
        <v>0</v>
      </c>
      <c r="QT42" s="56">
        <f t="shared" si="407"/>
        <v>0</v>
      </c>
      <c r="QU42" s="56">
        <f t="shared" si="408"/>
        <v>0</v>
      </c>
      <c r="QV42" s="56">
        <f t="shared" si="409"/>
        <v>0</v>
      </c>
      <c r="QW42" s="56">
        <f t="shared" si="410"/>
        <v>0</v>
      </c>
      <c r="QX42" s="56">
        <f t="shared" si="411"/>
        <v>0</v>
      </c>
      <c r="QY42" s="56">
        <f t="shared" si="412"/>
        <v>0</v>
      </c>
      <c r="QZ42" s="56">
        <f t="shared" si="413"/>
        <v>0</v>
      </c>
      <c r="RA42" s="56">
        <f t="shared" si="414"/>
        <v>0</v>
      </c>
      <c r="RB42" s="56">
        <f t="shared" si="415"/>
        <v>0</v>
      </c>
      <c r="RC42" s="56">
        <f t="shared" si="416"/>
        <v>0</v>
      </c>
      <c r="RD42" s="56">
        <f t="shared" si="417"/>
        <v>0</v>
      </c>
      <c r="RE42" s="56">
        <f t="shared" si="418"/>
        <v>0</v>
      </c>
      <c r="RF42" s="56">
        <f t="shared" si="419"/>
        <v>0</v>
      </c>
      <c r="RG42" s="56">
        <f t="shared" si="420"/>
        <v>0</v>
      </c>
      <c r="RH42" s="56">
        <f t="shared" si="421"/>
        <v>0</v>
      </c>
      <c r="RI42" s="56">
        <f t="shared" si="422"/>
        <v>0</v>
      </c>
      <c r="RJ42" s="56">
        <f t="shared" si="423"/>
        <v>0</v>
      </c>
      <c r="RK42" s="56">
        <f t="shared" si="424"/>
        <v>0</v>
      </c>
      <c r="RL42" s="56">
        <f t="shared" si="425"/>
        <v>0</v>
      </c>
      <c r="RM42" s="56">
        <f t="shared" si="426"/>
        <v>0</v>
      </c>
      <c r="RN42" s="56">
        <f t="shared" si="427"/>
        <v>0</v>
      </c>
      <c r="RO42" s="56">
        <f t="shared" si="428"/>
        <v>0</v>
      </c>
      <c r="RP42" s="56">
        <f t="shared" si="429"/>
        <v>0</v>
      </c>
      <c r="RQ42" s="56">
        <f t="shared" si="430"/>
        <v>0</v>
      </c>
      <c r="RR42" s="56">
        <f t="shared" si="431"/>
        <v>0</v>
      </c>
      <c r="RS42" s="56">
        <f t="shared" si="432"/>
        <v>0</v>
      </c>
      <c r="RT42" s="56">
        <f t="shared" si="433"/>
        <v>0</v>
      </c>
      <c r="RU42" s="56">
        <f t="shared" si="434"/>
        <v>0</v>
      </c>
      <c r="RV42" s="56">
        <f t="shared" si="435"/>
        <v>0</v>
      </c>
      <c r="RW42" s="56">
        <f t="shared" si="436"/>
        <v>0</v>
      </c>
      <c r="RX42" s="56">
        <f t="shared" si="437"/>
        <v>0</v>
      </c>
      <c r="RY42" s="56">
        <f t="shared" si="438"/>
        <v>0</v>
      </c>
      <c r="RZ42" s="56">
        <f t="shared" si="439"/>
        <v>0</v>
      </c>
      <c r="SA42" s="56">
        <f t="shared" si="440"/>
        <v>0</v>
      </c>
      <c r="SB42" s="56">
        <f t="shared" si="441"/>
        <v>0</v>
      </c>
      <c r="SC42" s="56">
        <f t="shared" si="442"/>
        <v>0</v>
      </c>
      <c r="SD42" s="56">
        <f t="shared" si="443"/>
        <v>0</v>
      </c>
      <c r="SE42" s="56">
        <f t="shared" si="444"/>
        <v>0</v>
      </c>
      <c r="SF42" s="56">
        <f t="shared" si="445"/>
        <v>0</v>
      </c>
      <c r="SG42" s="56">
        <f t="shared" si="446"/>
        <v>0</v>
      </c>
      <c r="SH42" s="56">
        <f t="shared" si="447"/>
        <v>0</v>
      </c>
      <c r="SI42" s="56">
        <f t="shared" si="448"/>
        <v>0</v>
      </c>
      <c r="SJ42" s="56">
        <f t="shared" si="449"/>
        <v>0</v>
      </c>
      <c r="SK42" s="56">
        <f t="shared" si="450"/>
        <v>0</v>
      </c>
      <c r="SL42" s="56">
        <f t="shared" si="451"/>
        <v>0</v>
      </c>
      <c r="SM42" s="56">
        <f t="shared" si="452"/>
        <v>0</v>
      </c>
      <c r="SN42" s="56">
        <f t="shared" si="453"/>
        <v>0</v>
      </c>
      <c r="SO42" s="56">
        <f t="shared" si="454"/>
        <v>0</v>
      </c>
      <c r="SP42" s="56">
        <f t="shared" si="455"/>
        <v>0</v>
      </c>
      <c r="SQ42" s="56">
        <f t="shared" si="456"/>
        <v>0</v>
      </c>
      <c r="SR42" s="56">
        <f t="shared" si="457"/>
        <v>0</v>
      </c>
      <c r="SS42" s="56">
        <f t="shared" si="458"/>
        <v>0</v>
      </c>
      <c r="ST42" s="56">
        <f t="shared" si="459"/>
        <v>0</v>
      </c>
      <c r="SU42" s="56">
        <f t="shared" si="460"/>
        <v>0</v>
      </c>
      <c r="SV42" s="56">
        <f t="shared" si="461"/>
        <v>0</v>
      </c>
      <c r="SW42" s="56">
        <f t="shared" si="462"/>
        <v>0</v>
      </c>
      <c r="SX42" s="56">
        <f t="shared" si="463"/>
        <v>0</v>
      </c>
      <c r="SY42" s="56">
        <f t="shared" si="464"/>
        <v>0</v>
      </c>
      <c r="SZ42" s="56">
        <f t="shared" si="465"/>
        <v>0</v>
      </c>
      <c r="TA42" s="56">
        <f t="shared" si="466"/>
        <v>0</v>
      </c>
      <c r="TB42" s="56">
        <f t="shared" si="467"/>
        <v>0</v>
      </c>
      <c r="TC42" s="56">
        <f t="shared" si="468"/>
        <v>0</v>
      </c>
      <c r="TD42" s="56">
        <f t="shared" si="469"/>
        <v>0</v>
      </c>
      <c r="TE42" s="56">
        <f t="shared" si="470"/>
        <v>0</v>
      </c>
      <c r="TF42" s="56">
        <f t="shared" si="471"/>
        <v>0</v>
      </c>
      <c r="TG42" s="56">
        <f t="shared" si="472"/>
        <v>0</v>
      </c>
      <c r="TH42" s="56">
        <f t="shared" si="473"/>
        <v>0</v>
      </c>
      <c r="TI42" s="56">
        <f t="shared" si="474"/>
        <v>0</v>
      </c>
      <c r="TJ42" s="56">
        <f t="shared" si="475"/>
        <v>0</v>
      </c>
      <c r="TK42" s="56">
        <f t="shared" si="476"/>
        <v>0</v>
      </c>
      <c r="TL42" s="56">
        <f t="shared" si="477"/>
        <v>0</v>
      </c>
      <c r="TM42" s="56">
        <f t="shared" si="478"/>
        <v>0</v>
      </c>
      <c r="TN42" s="56">
        <f t="shared" si="479"/>
        <v>0</v>
      </c>
      <c r="TO42" s="56">
        <f t="shared" si="480"/>
        <v>0</v>
      </c>
      <c r="TP42" s="56">
        <f t="shared" si="481"/>
        <v>0</v>
      </c>
      <c r="TQ42" s="56">
        <f t="shared" si="482"/>
        <v>0</v>
      </c>
      <c r="TR42" s="56">
        <f t="shared" si="483"/>
        <v>0</v>
      </c>
      <c r="TS42" s="56">
        <f t="shared" si="484"/>
        <v>0</v>
      </c>
      <c r="TT42" s="56">
        <f t="shared" si="485"/>
        <v>0</v>
      </c>
      <c r="TU42" s="56">
        <f t="shared" si="486"/>
        <v>0</v>
      </c>
      <c r="TV42" s="56">
        <f t="shared" si="487"/>
        <v>0</v>
      </c>
      <c r="TW42" s="56">
        <f t="shared" si="488"/>
        <v>0</v>
      </c>
      <c r="TX42" s="56">
        <f t="shared" si="489"/>
        <v>0</v>
      </c>
      <c r="TY42" s="56">
        <f t="shared" si="490"/>
        <v>0</v>
      </c>
      <c r="TZ42" s="56">
        <f t="shared" si="491"/>
        <v>0</v>
      </c>
      <c r="UA42" s="56">
        <f t="shared" si="492"/>
        <v>0</v>
      </c>
      <c r="UB42" s="56">
        <f t="shared" si="493"/>
        <v>0</v>
      </c>
      <c r="UC42" s="56">
        <f t="shared" si="494"/>
        <v>0</v>
      </c>
      <c r="UD42" s="56">
        <f t="shared" si="495"/>
        <v>0</v>
      </c>
      <c r="UE42" s="56">
        <f t="shared" si="496"/>
        <v>0</v>
      </c>
      <c r="UF42" s="56">
        <f t="shared" si="497"/>
        <v>0</v>
      </c>
      <c r="UG42" s="56">
        <f t="shared" si="498"/>
        <v>0</v>
      </c>
      <c r="UH42" s="56">
        <f t="shared" si="499"/>
        <v>0</v>
      </c>
      <c r="UI42" s="56">
        <f t="shared" si="500"/>
        <v>0</v>
      </c>
      <c r="UJ42" s="56">
        <f t="shared" si="501"/>
        <v>0</v>
      </c>
      <c r="UK42" s="56">
        <f t="shared" si="502"/>
        <v>0</v>
      </c>
      <c r="UL42" s="56">
        <f t="shared" si="503"/>
        <v>0</v>
      </c>
      <c r="UM42" s="56">
        <f t="shared" si="504"/>
        <v>0</v>
      </c>
      <c r="UN42" s="56">
        <f t="shared" si="505"/>
        <v>0</v>
      </c>
      <c r="UO42" s="56">
        <f t="shared" si="506"/>
        <v>0</v>
      </c>
      <c r="UP42" s="56">
        <f t="shared" si="507"/>
        <v>0</v>
      </c>
      <c r="UQ42" s="56">
        <f t="shared" si="508"/>
        <v>0</v>
      </c>
      <c r="UR42" s="56">
        <f t="shared" si="509"/>
        <v>0</v>
      </c>
      <c r="US42" s="56">
        <f t="shared" si="510"/>
        <v>0</v>
      </c>
      <c r="UT42" s="56">
        <f t="shared" si="511"/>
        <v>0</v>
      </c>
      <c r="UU42" s="56">
        <f t="shared" si="512"/>
        <v>0</v>
      </c>
      <c r="UV42" s="56">
        <f t="shared" si="513"/>
        <v>0</v>
      </c>
      <c r="UW42" s="56">
        <f t="shared" si="514"/>
        <v>0</v>
      </c>
      <c r="UX42" s="56">
        <f t="shared" si="515"/>
        <v>0</v>
      </c>
      <c r="UY42" s="56">
        <f t="shared" si="516"/>
        <v>0</v>
      </c>
      <c r="UZ42" s="56">
        <f t="shared" si="517"/>
        <v>0</v>
      </c>
      <c r="VA42" s="56">
        <f t="shared" si="518"/>
        <v>0</v>
      </c>
      <c r="VB42" s="56">
        <f t="shared" si="519"/>
        <v>0</v>
      </c>
      <c r="VC42" s="56">
        <f t="shared" si="520"/>
        <v>0</v>
      </c>
      <c r="VD42" s="56">
        <f t="shared" si="521"/>
        <v>0</v>
      </c>
      <c r="VE42" s="56">
        <f t="shared" si="522"/>
        <v>0</v>
      </c>
      <c r="VF42" s="56">
        <f t="shared" si="523"/>
        <v>0</v>
      </c>
      <c r="VG42" s="56">
        <f t="shared" si="524"/>
        <v>0</v>
      </c>
      <c r="VH42" s="56">
        <f t="shared" si="525"/>
        <v>0</v>
      </c>
      <c r="VI42" s="56">
        <f t="shared" si="526"/>
        <v>0</v>
      </c>
      <c r="VJ42" s="56">
        <f t="shared" si="527"/>
        <v>0</v>
      </c>
      <c r="VK42" s="56">
        <f t="shared" si="528"/>
        <v>0</v>
      </c>
      <c r="VL42" s="56">
        <f t="shared" si="529"/>
        <v>0</v>
      </c>
      <c r="VM42" s="56">
        <f t="shared" si="530"/>
        <v>0</v>
      </c>
      <c r="VN42" s="56">
        <f t="shared" si="531"/>
        <v>0</v>
      </c>
      <c r="VO42" s="56">
        <f t="shared" si="532"/>
        <v>0</v>
      </c>
      <c r="VP42" s="56">
        <f t="shared" si="533"/>
        <v>0</v>
      </c>
      <c r="VQ42" s="56">
        <f t="shared" si="534"/>
        <v>0</v>
      </c>
      <c r="VR42" s="56">
        <f t="shared" si="535"/>
        <v>0</v>
      </c>
      <c r="VS42" s="56">
        <f t="shared" si="536"/>
        <v>0</v>
      </c>
      <c r="VT42" s="56">
        <f t="shared" si="537"/>
        <v>0</v>
      </c>
      <c r="VU42" s="56">
        <f t="shared" si="538"/>
        <v>0</v>
      </c>
      <c r="VV42" s="56">
        <f t="shared" si="539"/>
        <v>0</v>
      </c>
      <c r="VW42" s="56">
        <f t="shared" si="540"/>
        <v>0</v>
      </c>
      <c r="VX42" s="56">
        <f t="shared" si="541"/>
        <v>0</v>
      </c>
      <c r="VY42" s="56">
        <f t="shared" si="542"/>
        <v>0</v>
      </c>
      <c r="VZ42" s="56">
        <f t="shared" si="543"/>
        <v>0</v>
      </c>
      <c r="WA42" s="56">
        <f t="shared" si="544"/>
        <v>0</v>
      </c>
      <c r="WB42" s="56">
        <f t="shared" si="545"/>
        <v>0</v>
      </c>
      <c r="WC42" s="56">
        <f t="shared" si="546"/>
        <v>0</v>
      </c>
      <c r="WD42" s="56">
        <f t="shared" si="547"/>
        <v>0</v>
      </c>
      <c r="WE42" s="56">
        <f t="shared" si="548"/>
        <v>0</v>
      </c>
      <c r="WF42" s="56">
        <f t="shared" si="549"/>
        <v>0</v>
      </c>
      <c r="WG42" s="56">
        <f t="shared" si="550"/>
        <v>0</v>
      </c>
      <c r="WH42" s="56">
        <f t="shared" si="551"/>
        <v>0</v>
      </c>
      <c r="WI42" s="56">
        <f t="shared" si="552"/>
        <v>0</v>
      </c>
      <c r="WJ42" s="56">
        <f t="shared" si="553"/>
        <v>0</v>
      </c>
      <c r="WK42" s="56">
        <f t="shared" si="554"/>
        <v>0</v>
      </c>
      <c r="WL42" s="56">
        <f t="shared" si="555"/>
        <v>0</v>
      </c>
      <c r="WM42" s="56">
        <f t="shared" si="556"/>
        <v>0</v>
      </c>
      <c r="WN42" s="56">
        <f t="shared" si="557"/>
        <v>0</v>
      </c>
      <c r="WO42" s="56">
        <f t="shared" si="558"/>
        <v>0</v>
      </c>
      <c r="WP42" s="56">
        <f t="shared" si="559"/>
        <v>0</v>
      </c>
      <c r="WQ42" s="56">
        <f t="shared" si="560"/>
        <v>0</v>
      </c>
      <c r="WR42" s="56">
        <f t="shared" si="561"/>
        <v>0</v>
      </c>
      <c r="WS42" s="56">
        <f t="shared" si="562"/>
        <v>0</v>
      </c>
      <c r="WT42" s="56">
        <f t="shared" si="563"/>
        <v>0</v>
      </c>
      <c r="WU42" s="56">
        <f t="shared" si="564"/>
        <v>0</v>
      </c>
      <c r="WV42" s="56">
        <f t="shared" si="565"/>
        <v>0</v>
      </c>
      <c r="WW42" s="56">
        <f t="shared" si="566"/>
        <v>0</v>
      </c>
      <c r="WX42" s="56">
        <f t="shared" si="567"/>
        <v>0</v>
      </c>
      <c r="WY42" s="56">
        <f t="shared" si="568"/>
        <v>0</v>
      </c>
      <c r="WZ42" s="56">
        <f t="shared" si="569"/>
        <v>0</v>
      </c>
      <c r="XA42" s="56">
        <f t="shared" si="570"/>
        <v>0</v>
      </c>
      <c r="XB42" s="56">
        <f t="shared" si="571"/>
        <v>0</v>
      </c>
      <c r="XC42" s="56">
        <f t="shared" si="572"/>
        <v>0</v>
      </c>
      <c r="XD42" s="56">
        <f t="shared" si="573"/>
        <v>0</v>
      </c>
      <c r="XE42" s="56">
        <f t="shared" si="574"/>
        <v>0</v>
      </c>
      <c r="XF42" s="56">
        <f t="shared" si="575"/>
        <v>0</v>
      </c>
      <c r="XG42" s="56">
        <f t="shared" si="576"/>
        <v>0</v>
      </c>
      <c r="XH42" s="56">
        <f t="shared" si="577"/>
        <v>0</v>
      </c>
      <c r="XI42" s="56">
        <f t="shared" si="578"/>
        <v>0</v>
      </c>
      <c r="XJ42" s="56">
        <f t="shared" si="579"/>
        <v>0</v>
      </c>
      <c r="XK42" s="56">
        <f t="shared" si="580"/>
        <v>0</v>
      </c>
      <c r="XL42" s="56">
        <f t="shared" si="581"/>
        <v>0</v>
      </c>
      <c r="XM42" s="56">
        <f t="shared" si="582"/>
        <v>0</v>
      </c>
      <c r="XN42" s="56">
        <f t="shared" si="583"/>
        <v>0</v>
      </c>
      <c r="XO42" s="56">
        <f t="shared" si="584"/>
        <v>0</v>
      </c>
      <c r="XP42" s="56">
        <f t="shared" si="585"/>
        <v>0</v>
      </c>
      <c r="XQ42" s="56">
        <f t="shared" si="586"/>
        <v>0</v>
      </c>
      <c r="XR42" s="56">
        <f t="shared" si="587"/>
        <v>0</v>
      </c>
      <c r="XS42" s="56">
        <f t="shared" si="588"/>
        <v>0</v>
      </c>
      <c r="XT42" s="56">
        <f t="shared" si="589"/>
        <v>0</v>
      </c>
      <c r="XU42" s="56">
        <f t="shared" si="590"/>
        <v>0</v>
      </c>
      <c r="XV42" s="56">
        <f t="shared" si="591"/>
        <v>0</v>
      </c>
      <c r="XW42" s="56">
        <f t="shared" si="592"/>
        <v>0</v>
      </c>
      <c r="XX42" s="56">
        <f t="shared" si="593"/>
        <v>0</v>
      </c>
      <c r="XY42" s="56">
        <f t="shared" si="594"/>
        <v>0</v>
      </c>
      <c r="XZ42" s="56">
        <f t="shared" si="595"/>
        <v>0</v>
      </c>
      <c r="YA42" s="56">
        <f t="shared" si="596"/>
        <v>0</v>
      </c>
      <c r="YB42" s="56">
        <f t="shared" si="597"/>
        <v>0</v>
      </c>
      <c r="YC42" s="56">
        <f t="shared" si="598"/>
        <v>0</v>
      </c>
      <c r="YD42" s="56">
        <f t="shared" si="599"/>
        <v>0</v>
      </c>
      <c r="YE42" s="56">
        <f t="shared" si="600"/>
        <v>0</v>
      </c>
      <c r="YF42" s="56">
        <f t="shared" si="601"/>
        <v>0</v>
      </c>
      <c r="YG42" s="56">
        <f t="shared" si="602"/>
        <v>0</v>
      </c>
      <c r="YH42" s="56">
        <f t="shared" si="603"/>
        <v>0</v>
      </c>
      <c r="YI42" s="56">
        <f t="shared" si="604"/>
        <v>0</v>
      </c>
      <c r="YJ42" s="56">
        <f t="shared" si="605"/>
        <v>0</v>
      </c>
      <c r="YK42" s="56">
        <f t="shared" si="606"/>
        <v>0</v>
      </c>
      <c r="YL42" s="56">
        <f t="shared" si="607"/>
        <v>0</v>
      </c>
      <c r="YM42" s="56">
        <f t="shared" si="608"/>
        <v>0</v>
      </c>
      <c r="YN42" s="56">
        <f t="shared" si="609"/>
        <v>0</v>
      </c>
      <c r="YO42" s="56">
        <f t="shared" si="610"/>
        <v>0</v>
      </c>
      <c r="YP42" s="56">
        <f t="shared" si="611"/>
        <v>0</v>
      </c>
      <c r="YQ42" s="56">
        <f t="shared" si="612"/>
        <v>0</v>
      </c>
      <c r="YR42" s="56">
        <f t="shared" si="613"/>
        <v>0</v>
      </c>
      <c r="YS42" s="56">
        <f t="shared" si="614"/>
        <v>0</v>
      </c>
      <c r="YT42" s="56">
        <f t="shared" si="615"/>
        <v>0</v>
      </c>
      <c r="YU42" s="56">
        <f t="shared" si="616"/>
        <v>0</v>
      </c>
      <c r="YV42" s="56">
        <f t="shared" si="617"/>
        <v>0</v>
      </c>
      <c r="YW42" s="56">
        <f t="shared" si="618"/>
        <v>0</v>
      </c>
      <c r="YX42" s="56">
        <f t="shared" si="619"/>
        <v>0</v>
      </c>
      <c r="YY42" s="56">
        <f t="shared" si="620"/>
        <v>0</v>
      </c>
      <c r="YZ42" s="56">
        <f t="shared" si="621"/>
        <v>0</v>
      </c>
      <c r="ZA42" s="56">
        <f t="shared" si="622"/>
        <v>0</v>
      </c>
      <c r="ZB42" s="56">
        <f t="shared" si="623"/>
        <v>0</v>
      </c>
      <c r="ZC42" s="56">
        <f t="shared" si="624"/>
        <v>0</v>
      </c>
      <c r="ZD42" s="56">
        <f t="shared" si="625"/>
        <v>0</v>
      </c>
      <c r="ZE42" s="56">
        <f t="shared" si="626"/>
        <v>0</v>
      </c>
      <c r="ZF42" s="56">
        <f t="shared" si="627"/>
        <v>0</v>
      </c>
      <c r="ZG42" s="56">
        <f t="shared" si="628"/>
        <v>0</v>
      </c>
      <c r="ZH42" s="56">
        <f t="shared" si="629"/>
        <v>0</v>
      </c>
      <c r="ZI42" s="56">
        <f t="shared" si="630"/>
        <v>0</v>
      </c>
      <c r="ZJ42" s="56">
        <f t="shared" si="631"/>
        <v>0</v>
      </c>
      <c r="ZK42" s="56">
        <f t="shared" si="632"/>
        <v>0</v>
      </c>
      <c r="ZL42" s="56">
        <f t="shared" si="633"/>
        <v>0</v>
      </c>
      <c r="ZM42" s="56">
        <f t="shared" si="634"/>
        <v>0</v>
      </c>
      <c r="ZN42" s="56">
        <f t="shared" si="635"/>
        <v>0</v>
      </c>
      <c r="ZO42" s="56">
        <f t="shared" si="636"/>
        <v>0</v>
      </c>
      <c r="ZP42" s="56">
        <f t="shared" si="637"/>
        <v>0</v>
      </c>
      <c r="ZQ42" s="56">
        <f t="shared" si="638"/>
        <v>0</v>
      </c>
      <c r="ZR42" s="56">
        <f t="shared" si="639"/>
        <v>0</v>
      </c>
      <c r="ZS42" s="56">
        <f t="shared" si="640"/>
        <v>0</v>
      </c>
      <c r="ZT42" s="56">
        <f t="shared" si="641"/>
        <v>0</v>
      </c>
      <c r="ZU42" s="56">
        <f t="shared" si="642"/>
        <v>0</v>
      </c>
      <c r="ZV42" s="56">
        <f t="shared" si="643"/>
        <v>0</v>
      </c>
      <c r="ZW42" s="56">
        <f t="shared" si="644"/>
        <v>0</v>
      </c>
      <c r="ZX42" s="56">
        <f t="shared" si="645"/>
        <v>0</v>
      </c>
      <c r="ZY42" s="56">
        <f t="shared" si="646"/>
        <v>0</v>
      </c>
      <c r="ZZ42" s="56">
        <f t="shared" si="647"/>
        <v>0</v>
      </c>
      <c r="AAA42" s="56">
        <f t="shared" si="648"/>
        <v>0</v>
      </c>
      <c r="AAB42" s="56">
        <f t="shared" si="649"/>
        <v>0</v>
      </c>
      <c r="AAC42" s="56">
        <f t="shared" si="650"/>
        <v>0</v>
      </c>
      <c r="AAD42" s="56">
        <f t="shared" si="651"/>
        <v>0</v>
      </c>
      <c r="AAE42" s="56">
        <f t="shared" si="652"/>
        <v>0</v>
      </c>
      <c r="AAF42" s="56">
        <f t="shared" si="653"/>
        <v>0</v>
      </c>
      <c r="AAG42" s="56">
        <f t="shared" si="654"/>
        <v>0</v>
      </c>
      <c r="AAH42" s="56">
        <f t="shared" si="655"/>
        <v>0</v>
      </c>
      <c r="AAI42" s="56">
        <f t="shared" si="656"/>
        <v>0</v>
      </c>
      <c r="AAJ42" s="56">
        <f t="shared" si="657"/>
        <v>0</v>
      </c>
      <c r="AAK42" s="56">
        <f t="shared" si="658"/>
        <v>0</v>
      </c>
      <c r="AAL42" s="56">
        <f t="shared" si="659"/>
        <v>0</v>
      </c>
      <c r="AAM42" s="56">
        <f t="shared" si="660"/>
        <v>0</v>
      </c>
      <c r="AAN42" s="56">
        <f t="shared" si="661"/>
        <v>0</v>
      </c>
      <c r="AAO42" s="56">
        <f t="shared" si="662"/>
        <v>0</v>
      </c>
      <c r="AAP42" s="56">
        <f t="shared" si="663"/>
        <v>0</v>
      </c>
      <c r="AAQ42" s="56">
        <f t="shared" si="664"/>
        <v>0</v>
      </c>
      <c r="AAR42" s="56">
        <f t="shared" si="665"/>
        <v>0</v>
      </c>
      <c r="AAS42" s="56">
        <f t="shared" si="666"/>
        <v>0</v>
      </c>
      <c r="AAT42" s="56">
        <f t="shared" si="667"/>
        <v>0</v>
      </c>
      <c r="AAU42" s="56">
        <f t="shared" si="668"/>
        <v>0</v>
      </c>
      <c r="AAV42" s="56">
        <f t="shared" si="669"/>
        <v>0</v>
      </c>
      <c r="AAW42" s="56">
        <f t="shared" si="670"/>
        <v>0</v>
      </c>
      <c r="AAX42" s="56">
        <f t="shared" si="671"/>
        <v>0</v>
      </c>
      <c r="AAY42" s="56">
        <f t="shared" si="672"/>
        <v>0</v>
      </c>
      <c r="AAZ42" s="56">
        <f t="shared" si="673"/>
        <v>0</v>
      </c>
      <c r="ABA42" s="56">
        <f t="shared" si="674"/>
        <v>0</v>
      </c>
      <c r="ABB42" s="56">
        <f t="shared" si="675"/>
        <v>0</v>
      </c>
      <c r="ABC42" s="56">
        <f t="shared" si="676"/>
        <v>0</v>
      </c>
      <c r="ABD42" s="56">
        <f t="shared" si="677"/>
        <v>0</v>
      </c>
      <c r="ABE42" s="56">
        <f t="shared" si="678"/>
        <v>0</v>
      </c>
      <c r="ABF42" s="56">
        <f t="shared" si="679"/>
        <v>0</v>
      </c>
      <c r="ABG42" s="56">
        <f t="shared" si="680"/>
        <v>0</v>
      </c>
      <c r="ABH42" s="56">
        <f t="shared" si="681"/>
        <v>0</v>
      </c>
      <c r="ABI42" s="56">
        <f t="shared" si="682"/>
        <v>0</v>
      </c>
      <c r="ABJ42" s="56">
        <f t="shared" si="683"/>
        <v>0</v>
      </c>
      <c r="ABK42" s="56">
        <f t="shared" si="684"/>
        <v>0</v>
      </c>
      <c r="ABL42" s="56">
        <f t="shared" si="685"/>
        <v>0</v>
      </c>
      <c r="ABM42" s="56">
        <f t="shared" si="686"/>
        <v>0</v>
      </c>
      <c r="ABN42" s="56">
        <f t="shared" si="687"/>
        <v>0</v>
      </c>
      <c r="ABO42" s="56">
        <f t="shared" si="688"/>
        <v>0</v>
      </c>
      <c r="ABP42" s="56">
        <f t="shared" si="689"/>
        <v>0</v>
      </c>
      <c r="ABQ42" s="56">
        <f t="shared" si="690"/>
        <v>0</v>
      </c>
      <c r="ABR42" s="56">
        <f t="shared" si="691"/>
        <v>0</v>
      </c>
      <c r="ABS42" s="56">
        <f t="shared" si="692"/>
        <v>0</v>
      </c>
      <c r="ABT42" s="56">
        <f t="shared" si="693"/>
        <v>0</v>
      </c>
      <c r="ABU42" s="56">
        <f t="shared" si="694"/>
        <v>0</v>
      </c>
      <c r="ABV42" s="56">
        <f t="shared" si="695"/>
        <v>0</v>
      </c>
      <c r="ABW42" s="56">
        <f t="shared" si="696"/>
        <v>0</v>
      </c>
      <c r="ABX42" s="56">
        <f t="shared" si="697"/>
        <v>0</v>
      </c>
      <c r="ABY42" s="56">
        <f t="shared" si="698"/>
        <v>0</v>
      </c>
      <c r="ABZ42" s="56">
        <f t="shared" si="699"/>
        <v>0</v>
      </c>
      <c r="ACA42" s="56">
        <f t="shared" si="700"/>
        <v>0</v>
      </c>
      <c r="ACB42" s="56">
        <f t="shared" si="701"/>
        <v>0</v>
      </c>
      <c r="ACC42" s="56">
        <f t="shared" si="702"/>
        <v>0</v>
      </c>
      <c r="ACD42" s="56">
        <f t="shared" si="703"/>
        <v>0</v>
      </c>
      <c r="ACE42" s="56">
        <f t="shared" si="704"/>
        <v>0</v>
      </c>
      <c r="ACF42" s="56">
        <f t="shared" si="705"/>
        <v>0</v>
      </c>
      <c r="ACG42" s="56">
        <f t="shared" si="706"/>
        <v>0</v>
      </c>
      <c r="ACH42" s="56">
        <f t="shared" si="707"/>
        <v>0</v>
      </c>
      <c r="ACI42" s="56">
        <f t="shared" si="708"/>
        <v>0</v>
      </c>
      <c r="ACJ42" s="56">
        <f t="shared" si="709"/>
        <v>0</v>
      </c>
      <c r="ACK42" s="56">
        <f t="shared" si="710"/>
        <v>0</v>
      </c>
      <c r="ACL42" s="56">
        <f t="shared" si="711"/>
        <v>0</v>
      </c>
      <c r="ACM42" s="56">
        <f t="shared" si="712"/>
        <v>0</v>
      </c>
      <c r="ACN42" s="56">
        <f t="shared" si="713"/>
        <v>0</v>
      </c>
      <c r="ACO42" s="56">
        <f t="shared" si="714"/>
        <v>0</v>
      </c>
      <c r="ACP42" s="56">
        <f t="shared" si="715"/>
        <v>0</v>
      </c>
      <c r="ACQ42" s="56">
        <f t="shared" si="716"/>
        <v>0</v>
      </c>
      <c r="ACR42" s="56">
        <f t="shared" si="717"/>
        <v>0</v>
      </c>
      <c r="ACS42" s="56">
        <f t="shared" si="718"/>
        <v>0</v>
      </c>
      <c r="ACT42" s="56">
        <f t="shared" si="719"/>
        <v>0</v>
      </c>
      <c r="ACU42" s="56">
        <f t="shared" si="720"/>
        <v>0</v>
      </c>
      <c r="ACV42" s="56">
        <f t="shared" si="721"/>
        <v>0</v>
      </c>
      <c r="ACW42" s="56">
        <f t="shared" si="722"/>
        <v>0</v>
      </c>
      <c r="ACX42" s="56">
        <f t="shared" si="723"/>
        <v>0</v>
      </c>
      <c r="ACY42" s="56">
        <f t="shared" si="724"/>
        <v>0</v>
      </c>
      <c r="ACZ42" s="56">
        <f t="shared" si="725"/>
        <v>0</v>
      </c>
      <c r="ADA42" s="56">
        <f t="shared" si="726"/>
        <v>0</v>
      </c>
      <c r="ADB42" s="56">
        <f t="shared" si="727"/>
        <v>0</v>
      </c>
      <c r="ADC42" s="56">
        <f t="shared" si="728"/>
        <v>0</v>
      </c>
      <c r="ADD42" s="56">
        <f t="shared" si="729"/>
        <v>0</v>
      </c>
      <c r="ADE42" s="56">
        <f t="shared" si="730"/>
        <v>0</v>
      </c>
      <c r="ADF42" s="56">
        <f t="shared" si="731"/>
        <v>0</v>
      </c>
      <c r="ADG42" s="56">
        <f t="shared" si="732"/>
        <v>0</v>
      </c>
      <c r="ADH42" s="56">
        <f t="shared" si="733"/>
        <v>0</v>
      </c>
      <c r="ADI42" s="56">
        <f t="shared" si="734"/>
        <v>0</v>
      </c>
      <c r="ADJ42" s="56">
        <f t="shared" si="735"/>
        <v>0</v>
      </c>
      <c r="ADK42" s="56">
        <f t="shared" si="736"/>
        <v>0</v>
      </c>
      <c r="ADL42" s="56">
        <f t="shared" si="737"/>
        <v>0</v>
      </c>
      <c r="ADM42" s="56">
        <f t="shared" si="738"/>
        <v>0</v>
      </c>
      <c r="ADN42" s="56">
        <f t="shared" si="739"/>
        <v>0</v>
      </c>
      <c r="ADO42" s="56">
        <f t="shared" si="740"/>
        <v>0</v>
      </c>
      <c r="ADP42" s="56">
        <f t="shared" si="741"/>
        <v>0</v>
      </c>
      <c r="ADQ42" s="56">
        <f t="shared" si="742"/>
        <v>0</v>
      </c>
      <c r="ADR42" s="56">
        <f t="shared" si="743"/>
        <v>0</v>
      </c>
      <c r="ADS42" s="56">
        <f t="shared" si="744"/>
        <v>0</v>
      </c>
      <c r="ADT42" s="56">
        <f t="shared" si="745"/>
        <v>0</v>
      </c>
      <c r="ADU42" s="56">
        <f t="shared" si="746"/>
        <v>0</v>
      </c>
      <c r="ADV42" s="56">
        <f t="shared" si="747"/>
        <v>0</v>
      </c>
      <c r="ADW42" s="56">
        <f t="shared" si="748"/>
        <v>0</v>
      </c>
      <c r="ADX42" s="56">
        <f t="shared" si="749"/>
        <v>0</v>
      </c>
      <c r="ADY42" s="56">
        <f t="shared" si="750"/>
        <v>0</v>
      </c>
      <c r="ADZ42" s="56">
        <f t="shared" si="751"/>
        <v>0</v>
      </c>
      <c r="AEA42" s="56">
        <f t="shared" si="752"/>
        <v>0</v>
      </c>
      <c r="AEB42" s="56">
        <f t="shared" si="753"/>
        <v>0</v>
      </c>
      <c r="AEC42" s="56">
        <f t="shared" si="754"/>
        <v>0</v>
      </c>
      <c r="AED42" s="56">
        <f t="shared" si="755"/>
        <v>0</v>
      </c>
      <c r="AEE42" s="56">
        <f t="shared" si="756"/>
        <v>0</v>
      </c>
      <c r="AEF42" s="56">
        <f t="shared" si="757"/>
        <v>0</v>
      </c>
      <c r="AEG42" s="56">
        <f t="shared" si="758"/>
        <v>0</v>
      </c>
      <c r="AEH42" s="56">
        <f t="shared" si="759"/>
        <v>0</v>
      </c>
      <c r="AEI42" s="56">
        <f t="shared" si="760"/>
        <v>0</v>
      </c>
      <c r="AEJ42" s="56">
        <f t="shared" si="761"/>
        <v>0</v>
      </c>
      <c r="AEK42" s="56">
        <f t="shared" si="762"/>
        <v>0</v>
      </c>
      <c r="AEL42" s="56">
        <f t="shared" si="763"/>
        <v>0</v>
      </c>
      <c r="AEM42" s="56">
        <f t="shared" si="764"/>
        <v>0</v>
      </c>
      <c r="AEN42" s="56">
        <f t="shared" si="765"/>
        <v>0</v>
      </c>
      <c r="AEO42" s="56">
        <f t="shared" si="766"/>
        <v>0</v>
      </c>
      <c r="AEP42" s="56">
        <f t="shared" si="767"/>
        <v>0</v>
      </c>
      <c r="AEQ42" s="56">
        <f t="shared" si="768"/>
        <v>0</v>
      </c>
      <c r="AER42" s="56">
        <f t="shared" si="769"/>
        <v>0</v>
      </c>
      <c r="AES42" s="56">
        <f t="shared" si="770"/>
        <v>0</v>
      </c>
      <c r="AET42" s="56">
        <f t="shared" si="771"/>
        <v>0</v>
      </c>
      <c r="AEU42" s="56">
        <f t="shared" si="772"/>
        <v>0</v>
      </c>
      <c r="AEV42" s="56">
        <f t="shared" si="773"/>
        <v>0</v>
      </c>
      <c r="AEW42" s="56">
        <f t="shared" si="774"/>
        <v>0</v>
      </c>
      <c r="AEX42" s="56">
        <f t="shared" si="775"/>
        <v>0</v>
      </c>
      <c r="AEY42" s="56">
        <f t="shared" si="776"/>
        <v>0</v>
      </c>
      <c r="AEZ42" s="56">
        <f t="shared" si="777"/>
        <v>0</v>
      </c>
      <c r="AFA42" s="56">
        <f t="shared" si="778"/>
        <v>0</v>
      </c>
      <c r="AFB42" s="56">
        <f t="shared" si="779"/>
        <v>0</v>
      </c>
      <c r="AFC42" s="56">
        <f t="shared" si="780"/>
        <v>0</v>
      </c>
      <c r="AFD42" s="56">
        <f t="shared" si="781"/>
        <v>0</v>
      </c>
      <c r="AFE42" s="56">
        <f t="shared" si="782"/>
        <v>0</v>
      </c>
      <c r="AFF42" s="56">
        <f t="shared" si="783"/>
        <v>0</v>
      </c>
      <c r="AFG42" s="56">
        <f t="shared" si="784"/>
        <v>0</v>
      </c>
      <c r="AFH42" s="56">
        <f t="shared" si="785"/>
        <v>0</v>
      </c>
      <c r="AFI42" s="56">
        <f t="shared" si="786"/>
        <v>0</v>
      </c>
      <c r="AFJ42" s="56">
        <f t="shared" si="787"/>
        <v>0</v>
      </c>
      <c r="AFK42" s="56">
        <f t="shared" si="788"/>
        <v>0</v>
      </c>
      <c r="AFL42" s="56">
        <f t="shared" si="789"/>
        <v>0</v>
      </c>
      <c r="AFM42" s="56">
        <f t="shared" si="790"/>
        <v>0</v>
      </c>
      <c r="AFN42" s="56">
        <f t="shared" si="791"/>
        <v>0</v>
      </c>
      <c r="AFO42" s="56">
        <f t="shared" si="792"/>
        <v>0</v>
      </c>
      <c r="AFP42" s="56">
        <f t="shared" si="793"/>
        <v>0</v>
      </c>
      <c r="AFQ42" s="56">
        <f t="shared" si="794"/>
        <v>0</v>
      </c>
      <c r="AFR42" s="56">
        <f t="shared" si="795"/>
        <v>0</v>
      </c>
      <c r="AFS42" s="56">
        <f t="shared" si="796"/>
        <v>0</v>
      </c>
      <c r="AFT42" s="56">
        <f t="shared" si="797"/>
        <v>0</v>
      </c>
      <c r="AFU42" s="56">
        <f t="shared" si="798"/>
        <v>0</v>
      </c>
      <c r="AFV42" s="56">
        <f t="shared" si="799"/>
        <v>0</v>
      </c>
      <c r="AFW42" s="56">
        <f t="shared" si="800"/>
        <v>0</v>
      </c>
      <c r="AFX42" s="56">
        <f t="shared" si="801"/>
        <v>0</v>
      </c>
      <c r="AFY42" s="56">
        <f t="shared" si="802"/>
        <v>0</v>
      </c>
      <c r="AFZ42" s="56">
        <f t="shared" si="803"/>
        <v>0</v>
      </c>
      <c r="AGA42" s="56">
        <f t="shared" si="804"/>
        <v>0</v>
      </c>
      <c r="AGB42" s="56">
        <f t="shared" si="805"/>
        <v>0</v>
      </c>
      <c r="AGC42" s="56">
        <f t="shared" si="806"/>
        <v>0</v>
      </c>
      <c r="AGD42" s="56">
        <f t="shared" si="807"/>
        <v>0</v>
      </c>
      <c r="AGE42" s="56">
        <f t="shared" si="808"/>
        <v>0</v>
      </c>
      <c r="AGF42" s="56">
        <f t="shared" si="809"/>
        <v>0</v>
      </c>
      <c r="AGG42" s="56">
        <f t="shared" si="810"/>
        <v>0</v>
      </c>
      <c r="AGH42" s="56">
        <f t="shared" si="811"/>
        <v>0</v>
      </c>
      <c r="AGI42" s="56">
        <f t="shared" si="812"/>
        <v>0</v>
      </c>
      <c r="AGJ42" s="56">
        <f t="shared" si="813"/>
        <v>0</v>
      </c>
      <c r="AGK42" s="56">
        <f t="shared" si="814"/>
        <v>0</v>
      </c>
      <c r="AGL42" s="56">
        <f t="shared" si="815"/>
        <v>0</v>
      </c>
      <c r="AGM42" s="56">
        <f t="shared" si="816"/>
        <v>0</v>
      </c>
      <c r="AGN42" s="56">
        <f t="shared" si="817"/>
        <v>0</v>
      </c>
      <c r="AGO42" s="56">
        <f t="shared" si="818"/>
        <v>0</v>
      </c>
      <c r="AGP42" s="56">
        <f t="shared" si="819"/>
        <v>0</v>
      </c>
      <c r="AGQ42" s="56">
        <f t="shared" si="820"/>
        <v>0</v>
      </c>
      <c r="AGR42" s="56">
        <f t="shared" si="821"/>
        <v>0</v>
      </c>
      <c r="AGS42" s="56">
        <f t="shared" si="822"/>
        <v>0</v>
      </c>
      <c r="AGT42" s="56">
        <f t="shared" si="823"/>
        <v>0</v>
      </c>
      <c r="AGU42" s="56">
        <f t="shared" si="824"/>
        <v>0</v>
      </c>
      <c r="AGV42" s="56">
        <f t="shared" si="825"/>
        <v>0</v>
      </c>
      <c r="AGW42" s="56">
        <f t="shared" si="826"/>
        <v>0</v>
      </c>
      <c r="AGX42" s="56">
        <f t="shared" si="827"/>
        <v>0</v>
      </c>
      <c r="AGY42" s="56">
        <f t="shared" si="828"/>
        <v>0</v>
      </c>
      <c r="AGZ42" s="56">
        <f t="shared" si="829"/>
        <v>0</v>
      </c>
      <c r="AHA42" s="56">
        <f t="shared" si="830"/>
        <v>0</v>
      </c>
      <c r="AHB42" s="56">
        <f t="shared" si="831"/>
        <v>0</v>
      </c>
      <c r="AHC42" s="56">
        <f t="shared" si="832"/>
        <v>0</v>
      </c>
      <c r="AHD42" s="56">
        <f t="shared" si="833"/>
        <v>0</v>
      </c>
      <c r="AHE42" s="56">
        <f t="shared" si="834"/>
        <v>0</v>
      </c>
      <c r="AHF42" s="56">
        <f t="shared" si="835"/>
        <v>0</v>
      </c>
      <c r="AHG42" s="56">
        <f t="shared" si="836"/>
        <v>0</v>
      </c>
      <c r="AHH42" s="56">
        <f t="shared" si="837"/>
        <v>0</v>
      </c>
      <c r="AHI42" s="56">
        <f t="shared" si="838"/>
        <v>0</v>
      </c>
      <c r="AHJ42" s="56">
        <f t="shared" si="839"/>
        <v>0</v>
      </c>
      <c r="AHK42" s="56">
        <f t="shared" si="840"/>
        <v>0</v>
      </c>
      <c r="AHL42" s="56">
        <f t="shared" si="841"/>
        <v>0</v>
      </c>
      <c r="AHM42" s="56">
        <f t="shared" si="842"/>
        <v>0</v>
      </c>
      <c r="AHN42" s="56">
        <f t="shared" si="843"/>
        <v>0</v>
      </c>
      <c r="AHO42" s="56">
        <f t="shared" si="844"/>
        <v>0</v>
      </c>
      <c r="AHP42" s="56">
        <f t="shared" si="845"/>
        <v>0</v>
      </c>
      <c r="AHQ42" s="56">
        <f t="shared" si="846"/>
        <v>0</v>
      </c>
      <c r="AHR42" s="56">
        <f t="shared" si="847"/>
        <v>0</v>
      </c>
      <c r="AHS42" s="56">
        <f t="shared" si="848"/>
        <v>0</v>
      </c>
      <c r="AHT42" s="56">
        <f t="shared" si="849"/>
        <v>0</v>
      </c>
      <c r="AHU42" s="56">
        <f t="shared" si="850"/>
        <v>0</v>
      </c>
      <c r="AHV42" s="56">
        <f t="shared" si="851"/>
        <v>0</v>
      </c>
      <c r="AHW42" s="56">
        <f t="shared" si="852"/>
        <v>0</v>
      </c>
      <c r="AHX42" s="56">
        <f t="shared" si="853"/>
        <v>0</v>
      </c>
      <c r="AHY42" s="56">
        <f t="shared" si="854"/>
        <v>0</v>
      </c>
      <c r="AHZ42" s="56">
        <f t="shared" si="855"/>
        <v>0</v>
      </c>
      <c r="AIA42" s="56">
        <f t="shared" si="856"/>
        <v>0</v>
      </c>
      <c r="AIB42" s="56">
        <f t="shared" si="857"/>
        <v>0</v>
      </c>
      <c r="AIC42" s="56">
        <f t="shared" si="858"/>
        <v>0</v>
      </c>
      <c r="AID42" s="56">
        <f t="shared" si="859"/>
        <v>0</v>
      </c>
      <c r="AIE42" s="56">
        <f t="shared" si="860"/>
        <v>0</v>
      </c>
      <c r="AIF42" s="56">
        <f t="shared" si="861"/>
        <v>0</v>
      </c>
      <c r="AIG42" s="56">
        <f t="shared" si="862"/>
        <v>0</v>
      </c>
      <c r="AIH42" s="56">
        <f t="shared" si="863"/>
        <v>0</v>
      </c>
      <c r="AII42" s="56">
        <f t="shared" si="864"/>
        <v>0</v>
      </c>
      <c r="AIJ42" s="56">
        <f t="shared" si="865"/>
        <v>0</v>
      </c>
      <c r="AIK42" s="56">
        <f t="shared" si="866"/>
        <v>0</v>
      </c>
      <c r="AIL42" s="56">
        <f t="shared" si="867"/>
        <v>0</v>
      </c>
      <c r="AIM42" s="56">
        <f t="shared" si="868"/>
        <v>0</v>
      </c>
      <c r="AIN42" s="56">
        <f t="shared" si="869"/>
        <v>0</v>
      </c>
      <c r="AIO42" s="56">
        <f t="shared" si="870"/>
        <v>0</v>
      </c>
      <c r="AIP42" s="56">
        <f t="shared" si="871"/>
        <v>0</v>
      </c>
      <c r="AIQ42" s="56">
        <f t="shared" si="872"/>
        <v>0</v>
      </c>
      <c r="AIR42" s="56">
        <f t="shared" si="873"/>
        <v>0</v>
      </c>
      <c r="AIS42" s="56">
        <f t="shared" si="874"/>
        <v>0</v>
      </c>
      <c r="AIT42" s="56">
        <f t="shared" si="875"/>
        <v>0</v>
      </c>
      <c r="AIU42" s="56">
        <f t="shared" si="876"/>
        <v>0</v>
      </c>
      <c r="AIV42" s="56">
        <f t="shared" si="877"/>
        <v>0</v>
      </c>
      <c r="AIW42" s="56">
        <f t="shared" si="878"/>
        <v>0</v>
      </c>
      <c r="AIX42" s="56">
        <f t="shared" si="879"/>
        <v>0</v>
      </c>
      <c r="AIY42" s="56">
        <f t="shared" si="880"/>
        <v>0</v>
      </c>
      <c r="AIZ42" s="56">
        <f t="shared" si="881"/>
        <v>0</v>
      </c>
      <c r="AJA42" s="56">
        <f t="shared" si="882"/>
        <v>0</v>
      </c>
      <c r="AJB42" s="56">
        <f t="shared" si="883"/>
        <v>0</v>
      </c>
      <c r="AJC42" s="56">
        <f t="shared" si="884"/>
        <v>0</v>
      </c>
      <c r="AJD42" s="56">
        <f t="shared" si="885"/>
        <v>0</v>
      </c>
      <c r="AJE42" s="56">
        <f t="shared" si="886"/>
        <v>0</v>
      </c>
      <c r="AJF42" s="56">
        <f t="shared" si="887"/>
        <v>0</v>
      </c>
      <c r="AJG42" s="56">
        <f t="shared" si="888"/>
        <v>0</v>
      </c>
      <c r="AJH42" s="56">
        <f t="shared" si="889"/>
        <v>0</v>
      </c>
      <c r="AJI42" s="56">
        <f t="shared" si="890"/>
        <v>0</v>
      </c>
      <c r="AJJ42" s="56">
        <f t="shared" si="891"/>
        <v>0</v>
      </c>
      <c r="AJK42" s="56">
        <f t="shared" si="892"/>
        <v>0</v>
      </c>
      <c r="AJL42" s="56">
        <f t="shared" si="893"/>
        <v>0</v>
      </c>
      <c r="AJM42" s="56">
        <f t="shared" si="894"/>
        <v>0</v>
      </c>
      <c r="AJN42" s="56">
        <f t="shared" si="895"/>
        <v>0</v>
      </c>
      <c r="AJO42" s="56">
        <f t="shared" si="896"/>
        <v>0</v>
      </c>
      <c r="AJP42" s="56">
        <f t="shared" si="897"/>
        <v>0</v>
      </c>
      <c r="AJQ42" s="56">
        <f t="shared" si="898"/>
        <v>0</v>
      </c>
      <c r="AJR42" s="56">
        <f t="shared" si="899"/>
        <v>0</v>
      </c>
      <c r="AJS42" s="56">
        <f t="shared" si="900"/>
        <v>0</v>
      </c>
      <c r="AJT42" s="56">
        <f t="shared" si="901"/>
        <v>0</v>
      </c>
      <c r="AJU42" s="56">
        <f t="shared" si="902"/>
        <v>0</v>
      </c>
      <c r="AJV42" s="56">
        <f t="shared" si="903"/>
        <v>0</v>
      </c>
      <c r="AJW42" s="56">
        <f t="shared" si="904"/>
        <v>0</v>
      </c>
      <c r="AJX42" s="56">
        <f t="shared" si="905"/>
        <v>0</v>
      </c>
      <c r="AJY42" s="56">
        <f t="shared" si="906"/>
        <v>0</v>
      </c>
      <c r="AJZ42" s="56">
        <f t="shared" si="907"/>
        <v>0</v>
      </c>
      <c r="AKA42" s="56">
        <f t="shared" si="908"/>
        <v>0</v>
      </c>
      <c r="AKB42" s="56">
        <f t="shared" si="909"/>
        <v>0</v>
      </c>
      <c r="AKC42" s="56">
        <f t="shared" si="910"/>
        <v>0</v>
      </c>
      <c r="AKD42" s="56">
        <f t="shared" si="911"/>
        <v>0</v>
      </c>
      <c r="AKE42" s="56">
        <f t="shared" si="912"/>
        <v>0</v>
      </c>
      <c r="AKF42" s="56">
        <f t="shared" si="913"/>
        <v>0</v>
      </c>
      <c r="AKG42" s="56">
        <f t="shared" si="914"/>
        <v>0</v>
      </c>
      <c r="AKH42" s="56">
        <f t="shared" si="915"/>
        <v>0</v>
      </c>
      <c r="AKI42" s="56">
        <f t="shared" si="916"/>
        <v>0</v>
      </c>
      <c r="AKJ42" s="56">
        <f t="shared" si="917"/>
        <v>0</v>
      </c>
      <c r="AKK42" s="56">
        <f t="shared" si="918"/>
        <v>0</v>
      </c>
      <c r="AKL42" s="56">
        <f t="shared" si="919"/>
        <v>0</v>
      </c>
      <c r="AKM42" s="56">
        <f t="shared" si="920"/>
        <v>0</v>
      </c>
      <c r="AKN42" s="56">
        <f t="shared" si="921"/>
        <v>0</v>
      </c>
      <c r="AKO42" s="56">
        <f t="shared" si="922"/>
        <v>0</v>
      </c>
      <c r="AKP42" s="56">
        <f t="shared" si="923"/>
        <v>0</v>
      </c>
      <c r="AKQ42" s="56">
        <f t="shared" si="924"/>
        <v>0</v>
      </c>
      <c r="AKR42" s="56">
        <f t="shared" si="925"/>
        <v>0</v>
      </c>
      <c r="AKS42" s="56">
        <f t="shared" si="926"/>
        <v>0</v>
      </c>
      <c r="AKT42" s="56">
        <f t="shared" si="927"/>
        <v>0</v>
      </c>
      <c r="AKU42" s="56">
        <f t="shared" si="928"/>
        <v>0</v>
      </c>
      <c r="AKV42" s="56">
        <f t="shared" si="929"/>
        <v>0</v>
      </c>
      <c r="AKW42" s="56">
        <f t="shared" si="930"/>
        <v>0</v>
      </c>
      <c r="AKX42" s="56">
        <f t="shared" si="931"/>
        <v>0</v>
      </c>
      <c r="AKY42" s="56">
        <f t="shared" si="932"/>
        <v>0</v>
      </c>
      <c r="AKZ42" s="56">
        <f t="shared" si="933"/>
        <v>0</v>
      </c>
      <c r="ALA42" s="56">
        <f t="shared" si="934"/>
        <v>0</v>
      </c>
      <c r="ALB42" s="56">
        <f t="shared" si="935"/>
        <v>0</v>
      </c>
      <c r="ALC42" s="56">
        <f t="shared" si="936"/>
        <v>0</v>
      </c>
      <c r="ALD42" s="56">
        <f t="shared" si="937"/>
        <v>0</v>
      </c>
      <c r="ALE42" s="56">
        <f t="shared" si="938"/>
        <v>0</v>
      </c>
      <c r="ALF42" s="56">
        <f t="shared" si="939"/>
        <v>0</v>
      </c>
      <c r="ALG42" s="56">
        <f t="shared" si="940"/>
        <v>0</v>
      </c>
      <c r="ALH42" s="56">
        <f t="shared" si="941"/>
        <v>0</v>
      </c>
      <c r="ALI42" s="56">
        <f t="shared" si="942"/>
        <v>0</v>
      </c>
      <c r="ALJ42" s="56">
        <f t="shared" si="943"/>
        <v>0</v>
      </c>
      <c r="ALK42" s="56">
        <f t="shared" si="944"/>
        <v>0</v>
      </c>
      <c r="ALL42" s="56">
        <f t="shared" si="945"/>
        <v>0</v>
      </c>
      <c r="ALM42" s="56">
        <f t="shared" si="946"/>
        <v>0</v>
      </c>
      <c r="ALN42" s="56">
        <f t="shared" si="947"/>
        <v>0</v>
      </c>
      <c r="ALO42" s="56">
        <f t="shared" si="948"/>
        <v>0</v>
      </c>
      <c r="ALP42" s="56">
        <f t="shared" si="949"/>
        <v>0</v>
      </c>
      <c r="ALQ42" s="56">
        <f t="shared" si="950"/>
        <v>0</v>
      </c>
      <c r="ALR42" s="56">
        <f t="shared" si="951"/>
        <v>0</v>
      </c>
      <c r="ALS42" s="56">
        <f t="shared" si="952"/>
        <v>0</v>
      </c>
      <c r="ALT42" s="56">
        <f t="shared" si="953"/>
        <v>0</v>
      </c>
      <c r="ALU42" s="56">
        <f t="shared" si="954"/>
        <v>0</v>
      </c>
      <c r="ALV42" s="56">
        <f t="shared" si="955"/>
        <v>0</v>
      </c>
      <c r="ALW42" s="56">
        <f t="shared" si="956"/>
        <v>0</v>
      </c>
      <c r="ALX42" s="56">
        <f t="shared" si="957"/>
        <v>0</v>
      </c>
      <c r="ALY42" s="56">
        <f t="shared" si="958"/>
        <v>0</v>
      </c>
      <c r="ALZ42" s="56">
        <f t="shared" si="959"/>
        <v>0</v>
      </c>
      <c r="AMA42" s="56">
        <f t="shared" si="960"/>
        <v>0</v>
      </c>
      <c r="AMB42" s="56">
        <f t="shared" si="961"/>
        <v>0</v>
      </c>
      <c r="AMC42" s="56">
        <f t="shared" si="962"/>
        <v>0</v>
      </c>
      <c r="AMD42" s="56">
        <f t="shared" si="963"/>
        <v>0</v>
      </c>
      <c r="AME42" s="56">
        <f t="shared" si="964"/>
        <v>0</v>
      </c>
      <c r="AMF42" s="56">
        <f t="shared" si="965"/>
        <v>0</v>
      </c>
      <c r="AMG42" s="56">
        <f t="shared" si="966"/>
        <v>0</v>
      </c>
      <c r="AMH42" s="56">
        <f t="shared" si="967"/>
        <v>0</v>
      </c>
      <c r="AMI42" s="56">
        <f t="shared" si="968"/>
        <v>0</v>
      </c>
      <c r="AMJ42" s="56">
        <f t="shared" si="969"/>
        <v>0</v>
      </c>
      <c r="AMK42" s="56">
        <f t="shared" si="970"/>
        <v>0</v>
      </c>
      <c r="AML42" s="56">
        <f t="shared" si="971"/>
        <v>0</v>
      </c>
      <c r="AMM42" s="56">
        <f t="shared" si="972"/>
        <v>0</v>
      </c>
      <c r="AMN42" s="56">
        <f t="shared" si="973"/>
        <v>0</v>
      </c>
      <c r="AMO42" s="56">
        <f t="shared" si="974"/>
        <v>0</v>
      </c>
      <c r="AMP42" s="56">
        <f t="shared" si="975"/>
        <v>0</v>
      </c>
      <c r="AMQ42" s="56">
        <f t="shared" si="976"/>
        <v>0</v>
      </c>
      <c r="AMR42" s="56">
        <f t="shared" si="977"/>
        <v>0</v>
      </c>
      <c r="AMS42" s="56">
        <f t="shared" si="978"/>
        <v>0</v>
      </c>
      <c r="AMT42" s="56">
        <f t="shared" si="979"/>
        <v>0</v>
      </c>
      <c r="AMU42" s="56">
        <f t="shared" si="980"/>
        <v>0</v>
      </c>
      <c r="AMV42" s="56">
        <f t="shared" si="981"/>
        <v>0</v>
      </c>
      <c r="AMW42" s="56">
        <f t="shared" si="982"/>
        <v>0</v>
      </c>
      <c r="AMX42" s="56">
        <f t="shared" si="983"/>
        <v>0</v>
      </c>
      <c r="AMY42" s="56">
        <f t="shared" si="984"/>
        <v>0</v>
      </c>
      <c r="AMZ42" s="56">
        <f t="shared" si="985"/>
        <v>0</v>
      </c>
      <c r="ANA42" s="56">
        <f t="shared" si="986"/>
        <v>0</v>
      </c>
      <c r="ANB42" s="56">
        <f t="shared" si="987"/>
        <v>0</v>
      </c>
      <c r="ANC42" s="56">
        <f t="shared" si="988"/>
        <v>0</v>
      </c>
      <c r="AND42" s="56">
        <f t="shared" si="989"/>
        <v>0</v>
      </c>
      <c r="ANE42" s="56">
        <f t="shared" si="990"/>
        <v>0</v>
      </c>
      <c r="ANF42" s="56">
        <f t="shared" si="991"/>
        <v>0</v>
      </c>
      <c r="ANG42" s="56">
        <f t="shared" si="992"/>
        <v>0</v>
      </c>
      <c r="ANH42" s="56">
        <f t="shared" si="993"/>
        <v>0</v>
      </c>
      <c r="ANI42" s="56">
        <f t="shared" si="994"/>
        <v>0</v>
      </c>
      <c r="ANJ42" s="56">
        <f t="shared" si="995"/>
        <v>0</v>
      </c>
      <c r="ANK42" s="56">
        <f t="shared" si="996"/>
        <v>0</v>
      </c>
      <c r="ANL42" s="56">
        <f t="shared" si="997"/>
        <v>0</v>
      </c>
      <c r="ANM42" s="56">
        <f t="shared" si="998"/>
        <v>0</v>
      </c>
      <c r="ANN42" s="56">
        <f t="shared" si="999"/>
        <v>0</v>
      </c>
      <c r="ANO42" s="56">
        <f t="shared" si="1000"/>
        <v>0</v>
      </c>
      <c r="ANP42" s="56">
        <f t="shared" si="1001"/>
        <v>0</v>
      </c>
      <c r="ANQ42" s="56">
        <f t="shared" si="1002"/>
        <v>0</v>
      </c>
      <c r="ANR42" s="56">
        <f t="shared" si="1003"/>
        <v>0</v>
      </c>
      <c r="ANS42" s="56">
        <f t="shared" si="1004"/>
        <v>0</v>
      </c>
      <c r="ANT42" s="56">
        <f t="shared" si="1005"/>
        <v>0</v>
      </c>
      <c r="ANU42" s="56">
        <f t="shared" si="1006"/>
        <v>0</v>
      </c>
      <c r="ANV42" s="56">
        <f t="shared" si="1007"/>
        <v>0</v>
      </c>
      <c r="ANW42" s="56">
        <f t="shared" si="1008"/>
        <v>0</v>
      </c>
      <c r="ANX42" s="56">
        <f t="shared" si="1009"/>
        <v>0</v>
      </c>
      <c r="ANY42" s="56">
        <f t="shared" si="1010"/>
        <v>0</v>
      </c>
      <c r="ANZ42" s="56">
        <f t="shared" si="1011"/>
        <v>0</v>
      </c>
      <c r="AOA42" s="56">
        <f t="shared" si="1012"/>
        <v>0</v>
      </c>
      <c r="AOB42" s="56">
        <f t="shared" si="1013"/>
        <v>0</v>
      </c>
      <c r="AOC42" s="56">
        <f t="shared" si="1014"/>
        <v>0</v>
      </c>
      <c r="AOD42" s="56">
        <f t="shared" si="1015"/>
        <v>0</v>
      </c>
      <c r="AOE42" s="56">
        <f t="shared" si="1016"/>
        <v>0</v>
      </c>
      <c r="AOF42" s="56">
        <f t="shared" si="1017"/>
        <v>0</v>
      </c>
      <c r="AOG42" s="56">
        <f t="shared" si="1018"/>
        <v>0</v>
      </c>
      <c r="AOH42" s="56">
        <f t="shared" si="1019"/>
        <v>0</v>
      </c>
      <c r="AOI42" s="56">
        <f t="shared" si="1020"/>
        <v>0</v>
      </c>
      <c r="AOJ42" s="56">
        <f t="shared" si="1021"/>
        <v>0</v>
      </c>
      <c r="AOK42" s="56">
        <f t="shared" si="1022"/>
        <v>0</v>
      </c>
      <c r="AOL42" s="56">
        <f t="shared" si="1023"/>
        <v>0</v>
      </c>
      <c r="AOM42" s="56">
        <f t="shared" si="1024"/>
        <v>0</v>
      </c>
      <c r="AON42" s="56">
        <f t="shared" si="1025"/>
        <v>0</v>
      </c>
      <c r="AOO42" s="56">
        <f t="shared" si="1026"/>
        <v>0</v>
      </c>
      <c r="AOP42" s="56">
        <f t="shared" si="1027"/>
        <v>0</v>
      </c>
      <c r="AOQ42" s="56">
        <f t="shared" si="1028"/>
        <v>0</v>
      </c>
      <c r="AOR42" s="56">
        <f t="shared" si="1029"/>
        <v>0</v>
      </c>
      <c r="AOS42" s="56">
        <f t="shared" si="1030"/>
        <v>0</v>
      </c>
      <c r="AOT42" s="56">
        <f t="shared" si="1031"/>
        <v>0</v>
      </c>
      <c r="AOU42" s="56">
        <f t="shared" si="1032"/>
        <v>0</v>
      </c>
      <c r="AOV42" s="56">
        <f t="shared" si="1033"/>
        <v>0</v>
      </c>
      <c r="AOW42" s="56">
        <f t="shared" si="1034"/>
        <v>0</v>
      </c>
      <c r="AOX42" s="56">
        <f t="shared" si="1035"/>
        <v>0</v>
      </c>
      <c r="AOY42" s="56">
        <f t="shared" si="1036"/>
        <v>0</v>
      </c>
      <c r="AOZ42" s="56">
        <f t="shared" si="1037"/>
        <v>0</v>
      </c>
      <c r="APA42" s="56">
        <f t="shared" si="1038"/>
        <v>0</v>
      </c>
      <c r="APB42" s="56">
        <f t="shared" si="1039"/>
        <v>0</v>
      </c>
      <c r="APC42" s="56">
        <f t="shared" si="1040"/>
        <v>0</v>
      </c>
      <c r="APD42" s="56">
        <f t="shared" si="1041"/>
        <v>0</v>
      </c>
      <c r="APE42" s="56">
        <f t="shared" si="1042"/>
        <v>0</v>
      </c>
      <c r="APF42" s="56">
        <f t="shared" si="1043"/>
        <v>0</v>
      </c>
      <c r="APG42" s="56">
        <f t="shared" si="1044"/>
        <v>0</v>
      </c>
      <c r="APH42" s="56">
        <f t="shared" si="1045"/>
        <v>0</v>
      </c>
      <c r="API42" s="56">
        <f t="shared" si="1046"/>
        <v>0</v>
      </c>
      <c r="APJ42" s="56">
        <f t="shared" si="1047"/>
        <v>0</v>
      </c>
      <c r="APK42" s="56">
        <f t="shared" si="1048"/>
        <v>0</v>
      </c>
      <c r="APL42" s="56">
        <f t="shared" si="1049"/>
        <v>0</v>
      </c>
      <c r="APM42" s="56">
        <f t="shared" si="1050"/>
        <v>0</v>
      </c>
      <c r="APN42" s="56">
        <f t="shared" si="1051"/>
        <v>0</v>
      </c>
      <c r="APO42" s="56">
        <f t="shared" si="1052"/>
        <v>0</v>
      </c>
      <c r="APP42" s="56">
        <f t="shared" si="1053"/>
        <v>0</v>
      </c>
      <c r="APQ42" s="56">
        <f t="shared" si="1054"/>
        <v>0</v>
      </c>
      <c r="APR42" s="56">
        <f t="shared" si="1055"/>
        <v>0</v>
      </c>
      <c r="APS42" s="56">
        <f t="shared" si="1056"/>
        <v>0</v>
      </c>
      <c r="APT42" s="56">
        <f t="shared" si="1057"/>
        <v>0</v>
      </c>
      <c r="APU42" s="56">
        <f t="shared" si="1058"/>
        <v>0</v>
      </c>
      <c r="APV42" s="56">
        <f t="shared" si="1059"/>
        <v>0</v>
      </c>
      <c r="APW42" s="56">
        <f t="shared" si="1060"/>
        <v>0</v>
      </c>
      <c r="APX42" s="56">
        <f t="shared" si="1061"/>
        <v>0</v>
      </c>
      <c r="APY42" s="56">
        <f t="shared" si="1062"/>
        <v>0</v>
      </c>
      <c r="APZ42" s="56">
        <f t="shared" si="1063"/>
        <v>0</v>
      </c>
      <c r="AQA42" s="56">
        <f t="shared" si="1064"/>
        <v>0</v>
      </c>
      <c r="AQB42" s="56">
        <f t="shared" si="1065"/>
        <v>0</v>
      </c>
      <c r="AQC42" s="56">
        <f t="shared" si="1066"/>
        <v>0</v>
      </c>
      <c r="AQD42" s="56">
        <f t="shared" si="1067"/>
        <v>0</v>
      </c>
      <c r="AQE42" s="56">
        <f t="shared" si="1068"/>
        <v>0</v>
      </c>
      <c r="AQF42" s="56">
        <f t="shared" si="1069"/>
        <v>0</v>
      </c>
      <c r="AQG42" s="56">
        <f t="shared" si="1070"/>
        <v>0</v>
      </c>
      <c r="AQH42" s="56">
        <f t="shared" si="1071"/>
        <v>0</v>
      </c>
      <c r="AQI42" s="56">
        <f t="shared" si="1072"/>
        <v>0</v>
      </c>
      <c r="AQJ42" s="56">
        <f t="shared" si="1073"/>
        <v>0</v>
      </c>
      <c r="AQK42" s="56">
        <f t="shared" si="1074"/>
        <v>0</v>
      </c>
      <c r="AQL42" s="56">
        <f t="shared" si="1075"/>
        <v>0</v>
      </c>
      <c r="AQM42" s="56">
        <f t="shared" si="1076"/>
        <v>0</v>
      </c>
      <c r="AQN42" s="56">
        <f t="shared" si="1077"/>
        <v>0</v>
      </c>
      <c r="AQO42" s="56">
        <f t="shared" si="1078"/>
        <v>0</v>
      </c>
      <c r="AQP42" s="56">
        <f t="shared" si="1079"/>
        <v>0</v>
      </c>
      <c r="AQQ42" s="56">
        <f t="shared" si="1080"/>
        <v>0</v>
      </c>
      <c r="AQR42" s="56">
        <f t="shared" si="1081"/>
        <v>0</v>
      </c>
      <c r="AQS42" s="56">
        <f t="shared" si="1082"/>
        <v>0</v>
      </c>
      <c r="AQT42" s="56">
        <f t="shared" si="1083"/>
        <v>0</v>
      </c>
      <c r="AQU42" s="56">
        <f t="shared" si="1084"/>
        <v>0</v>
      </c>
      <c r="AQV42" s="56">
        <f t="shared" si="1085"/>
        <v>0</v>
      </c>
      <c r="AQW42" s="56">
        <f t="shared" si="1086"/>
        <v>0</v>
      </c>
      <c r="AQX42" s="56">
        <f t="shared" si="1087"/>
        <v>0</v>
      </c>
      <c r="AQY42" s="56">
        <f t="shared" si="1088"/>
        <v>0</v>
      </c>
      <c r="AQZ42" s="56">
        <f t="shared" si="1089"/>
        <v>0</v>
      </c>
      <c r="ARA42" s="56">
        <f t="shared" si="1090"/>
        <v>0</v>
      </c>
      <c r="ARB42" s="56">
        <f t="shared" si="1091"/>
        <v>0</v>
      </c>
      <c r="ARC42" s="56">
        <f t="shared" si="1092"/>
        <v>0</v>
      </c>
      <c r="ARD42" s="56">
        <f t="shared" si="1093"/>
        <v>0</v>
      </c>
      <c r="ARE42" s="56">
        <f t="shared" si="1094"/>
        <v>0</v>
      </c>
      <c r="ARF42" s="56">
        <f t="shared" si="1095"/>
        <v>0</v>
      </c>
      <c r="ARG42" s="56">
        <f t="shared" si="1096"/>
        <v>0</v>
      </c>
      <c r="ARH42" s="56">
        <f t="shared" si="1097"/>
        <v>0</v>
      </c>
      <c r="ARI42" s="56">
        <f t="shared" si="1098"/>
        <v>0</v>
      </c>
      <c r="ARJ42" s="56">
        <f t="shared" si="1099"/>
        <v>0</v>
      </c>
      <c r="ARK42" s="56">
        <f t="shared" si="1100"/>
        <v>0</v>
      </c>
      <c r="ARL42" s="56">
        <f t="shared" si="1101"/>
        <v>0</v>
      </c>
      <c r="ARM42" s="56">
        <f t="shared" si="1102"/>
        <v>0</v>
      </c>
      <c r="ARN42" s="56">
        <f t="shared" si="1103"/>
        <v>0</v>
      </c>
      <c r="ARO42" s="56">
        <f t="shared" si="1104"/>
        <v>0</v>
      </c>
      <c r="ARP42" s="56">
        <f t="shared" si="1105"/>
        <v>0</v>
      </c>
      <c r="ARQ42" s="56">
        <f t="shared" si="1106"/>
        <v>0</v>
      </c>
      <c r="ARR42" s="56">
        <f t="shared" si="1107"/>
        <v>0</v>
      </c>
      <c r="ARS42" s="56">
        <f t="shared" si="1108"/>
        <v>0</v>
      </c>
      <c r="ART42" s="56">
        <f t="shared" si="1109"/>
        <v>0</v>
      </c>
      <c r="ARU42" s="56">
        <f t="shared" si="1110"/>
        <v>0</v>
      </c>
      <c r="ARV42" s="56">
        <f t="shared" si="1111"/>
        <v>0</v>
      </c>
      <c r="ARW42" s="56">
        <f t="shared" si="1112"/>
        <v>0</v>
      </c>
      <c r="ARX42" s="56">
        <f t="shared" si="1113"/>
        <v>0</v>
      </c>
      <c r="ARY42" s="56">
        <f t="shared" si="1114"/>
        <v>0</v>
      </c>
      <c r="ARZ42" s="56">
        <f t="shared" si="1115"/>
        <v>0</v>
      </c>
      <c r="ASA42" s="56">
        <f t="shared" si="1116"/>
        <v>0</v>
      </c>
      <c r="ASB42" s="56">
        <f t="shared" si="1117"/>
        <v>0</v>
      </c>
      <c r="ASC42" s="56">
        <f t="shared" si="1118"/>
        <v>0</v>
      </c>
      <c r="ASD42" s="56">
        <f t="shared" si="1119"/>
        <v>0</v>
      </c>
      <c r="ASE42" s="56">
        <f t="shared" si="1120"/>
        <v>0</v>
      </c>
      <c r="ASF42" s="56">
        <f t="shared" si="1121"/>
        <v>0</v>
      </c>
      <c r="ASG42" s="56">
        <f t="shared" si="1122"/>
        <v>0</v>
      </c>
      <c r="ASH42" s="56">
        <f t="shared" si="1123"/>
        <v>0</v>
      </c>
      <c r="ASI42" s="56">
        <f t="shared" si="1124"/>
        <v>0</v>
      </c>
      <c r="ASJ42" s="56">
        <f t="shared" si="1125"/>
        <v>0</v>
      </c>
      <c r="ASK42" s="56">
        <f t="shared" si="1126"/>
        <v>0</v>
      </c>
      <c r="ASL42" s="56">
        <f t="shared" si="1127"/>
        <v>0</v>
      </c>
      <c r="ASM42" s="56">
        <f t="shared" si="1128"/>
        <v>0</v>
      </c>
      <c r="ASN42" s="56">
        <f t="shared" si="1129"/>
        <v>0</v>
      </c>
      <c r="ASO42" s="56">
        <f t="shared" si="1130"/>
        <v>0</v>
      </c>
      <c r="ASP42" s="56">
        <f t="shared" si="1131"/>
        <v>0</v>
      </c>
      <c r="ASQ42" s="56">
        <f t="shared" si="1132"/>
        <v>0</v>
      </c>
      <c r="ASR42" s="56">
        <f t="shared" si="1133"/>
        <v>0</v>
      </c>
      <c r="ASS42" s="56">
        <f t="shared" si="1134"/>
        <v>0</v>
      </c>
      <c r="AST42" s="56">
        <f t="shared" si="1135"/>
        <v>0</v>
      </c>
      <c r="ASU42" s="56">
        <f t="shared" si="1136"/>
        <v>0</v>
      </c>
      <c r="ASV42" s="56">
        <f t="shared" si="1137"/>
        <v>0</v>
      </c>
      <c r="ASW42" s="56">
        <f t="shared" si="1138"/>
        <v>0</v>
      </c>
      <c r="ASX42" s="56">
        <f t="shared" si="1139"/>
        <v>0</v>
      </c>
      <c r="ASY42" s="56">
        <f t="shared" si="1140"/>
        <v>0</v>
      </c>
      <c r="ASZ42" s="56">
        <f t="shared" si="1141"/>
        <v>0</v>
      </c>
      <c r="ATA42" s="56">
        <f t="shared" si="1142"/>
        <v>0</v>
      </c>
      <c r="ATB42" s="56">
        <f t="shared" si="1143"/>
        <v>0</v>
      </c>
      <c r="ATC42" s="56">
        <f t="shared" si="1144"/>
        <v>0</v>
      </c>
      <c r="ATD42" s="56">
        <f t="shared" si="1145"/>
        <v>0</v>
      </c>
      <c r="ATE42" s="56">
        <f t="shared" si="1146"/>
        <v>0</v>
      </c>
      <c r="ATF42" s="56">
        <f t="shared" si="1147"/>
        <v>0</v>
      </c>
      <c r="ATG42" s="56">
        <f t="shared" si="1148"/>
        <v>0</v>
      </c>
      <c r="ATH42" s="56">
        <f t="shared" si="1149"/>
        <v>0</v>
      </c>
      <c r="ATI42" s="56">
        <f t="shared" si="1150"/>
        <v>0</v>
      </c>
      <c r="ATJ42" s="56">
        <f t="shared" si="1151"/>
        <v>0</v>
      </c>
      <c r="ATK42" s="56">
        <f t="shared" si="1152"/>
        <v>0</v>
      </c>
      <c r="ATL42" s="56">
        <f t="shared" si="1153"/>
        <v>0</v>
      </c>
      <c r="ATM42" s="56">
        <f t="shared" si="1154"/>
        <v>0</v>
      </c>
      <c r="ATN42" s="56">
        <f t="shared" si="1155"/>
        <v>0</v>
      </c>
      <c r="ATO42" s="56">
        <f t="shared" si="1156"/>
        <v>0</v>
      </c>
      <c r="ATP42" s="56">
        <f t="shared" si="1157"/>
        <v>0</v>
      </c>
      <c r="ATQ42" s="56">
        <f t="shared" si="1158"/>
        <v>0</v>
      </c>
      <c r="ATR42" s="56">
        <f t="shared" si="1159"/>
        <v>0</v>
      </c>
      <c r="ATS42" s="56">
        <f t="shared" si="1160"/>
        <v>0</v>
      </c>
      <c r="ATT42" s="56">
        <f t="shared" si="1161"/>
        <v>0</v>
      </c>
      <c r="ATU42" s="56">
        <f t="shared" si="1162"/>
        <v>0</v>
      </c>
      <c r="ATV42" s="56">
        <f t="shared" si="1163"/>
        <v>0</v>
      </c>
      <c r="ATW42" s="56">
        <f t="shared" si="1164"/>
        <v>0</v>
      </c>
      <c r="ATX42" s="56">
        <f t="shared" si="1165"/>
        <v>0</v>
      </c>
      <c r="ATY42" s="56">
        <f t="shared" si="1166"/>
        <v>0</v>
      </c>
      <c r="ATZ42" s="56">
        <f t="shared" si="1167"/>
        <v>0</v>
      </c>
      <c r="AUA42" s="56">
        <f t="shared" si="1168"/>
        <v>0</v>
      </c>
      <c r="AUB42" s="56">
        <f t="shared" si="1169"/>
        <v>0</v>
      </c>
      <c r="AUC42" s="56">
        <f t="shared" si="1170"/>
        <v>0</v>
      </c>
      <c r="AUD42" s="56">
        <f t="shared" si="1171"/>
        <v>0</v>
      </c>
      <c r="AUE42" s="56">
        <f t="shared" si="1172"/>
        <v>0</v>
      </c>
      <c r="AUF42" s="56">
        <f t="shared" si="1173"/>
        <v>0</v>
      </c>
      <c r="AUG42" s="56">
        <f t="shared" si="1174"/>
        <v>0</v>
      </c>
      <c r="AUH42" s="56">
        <f t="shared" si="1175"/>
        <v>0</v>
      </c>
      <c r="AUI42" s="56">
        <f t="shared" si="1176"/>
        <v>0</v>
      </c>
      <c r="AUJ42" s="56">
        <f t="shared" si="1177"/>
        <v>0</v>
      </c>
      <c r="AUK42" s="56">
        <f t="shared" si="1178"/>
        <v>0</v>
      </c>
      <c r="AUL42" s="56">
        <f t="shared" si="1179"/>
        <v>0</v>
      </c>
      <c r="AUM42" s="56">
        <f t="shared" si="1180"/>
        <v>0</v>
      </c>
      <c r="AUN42" s="56">
        <f t="shared" si="1181"/>
        <v>0</v>
      </c>
      <c r="AUO42" s="56">
        <f t="shared" si="1182"/>
        <v>0</v>
      </c>
      <c r="AUP42" s="56">
        <f t="shared" si="1183"/>
        <v>0</v>
      </c>
      <c r="AUQ42" s="56">
        <f t="shared" si="1184"/>
        <v>0</v>
      </c>
      <c r="AUR42" s="56">
        <f t="shared" si="1185"/>
        <v>0</v>
      </c>
      <c r="AUS42" s="56">
        <f t="shared" si="1186"/>
        <v>0</v>
      </c>
      <c r="AUT42" s="56">
        <f t="shared" si="1187"/>
        <v>0</v>
      </c>
      <c r="AUU42" s="56">
        <f t="shared" si="1188"/>
        <v>0</v>
      </c>
      <c r="AUV42" s="56">
        <f t="shared" si="1189"/>
        <v>0</v>
      </c>
      <c r="AUW42" s="56">
        <f t="shared" si="1190"/>
        <v>0</v>
      </c>
      <c r="AUX42" s="56">
        <f t="shared" si="1191"/>
        <v>0</v>
      </c>
      <c r="AUY42" s="56">
        <f t="shared" si="1192"/>
        <v>0</v>
      </c>
      <c r="AUZ42" s="56">
        <f t="shared" si="1193"/>
        <v>0</v>
      </c>
      <c r="AVA42" s="56">
        <f t="shared" si="1194"/>
        <v>0</v>
      </c>
      <c r="AVB42" s="56">
        <f t="shared" si="1195"/>
        <v>0</v>
      </c>
      <c r="AVC42" s="56">
        <f t="shared" si="1196"/>
        <v>0</v>
      </c>
      <c r="AVD42" s="56">
        <f t="shared" si="1197"/>
        <v>0</v>
      </c>
      <c r="AVE42" s="56">
        <f t="shared" si="1198"/>
        <v>0</v>
      </c>
      <c r="AVF42" s="56">
        <f t="shared" si="1199"/>
        <v>0</v>
      </c>
      <c r="AVG42" s="56">
        <f t="shared" si="1200"/>
        <v>0</v>
      </c>
      <c r="AVH42" s="56">
        <f t="shared" si="1201"/>
        <v>0</v>
      </c>
      <c r="AVI42" s="56">
        <f t="shared" si="1202"/>
        <v>0</v>
      </c>
      <c r="AVJ42" s="56">
        <f t="shared" si="1203"/>
        <v>0</v>
      </c>
      <c r="AVK42" s="56">
        <f t="shared" si="1204"/>
        <v>0</v>
      </c>
      <c r="AVL42" s="56">
        <f t="shared" si="1205"/>
        <v>0</v>
      </c>
      <c r="AVM42" s="56">
        <f t="shared" si="1206"/>
        <v>0</v>
      </c>
      <c r="AVN42" s="56">
        <f t="shared" si="1207"/>
        <v>0</v>
      </c>
      <c r="AVO42" s="56">
        <f t="shared" si="1208"/>
        <v>0</v>
      </c>
      <c r="AVP42" s="56">
        <f t="shared" si="1209"/>
        <v>0</v>
      </c>
      <c r="AVQ42" s="56">
        <f t="shared" si="1210"/>
        <v>0</v>
      </c>
      <c r="AVR42" s="56">
        <f t="shared" si="1211"/>
        <v>0</v>
      </c>
      <c r="AVS42" s="56">
        <f t="shared" si="1212"/>
        <v>0</v>
      </c>
      <c r="AVT42" s="56">
        <f t="shared" si="1213"/>
        <v>0</v>
      </c>
      <c r="AVU42" s="56">
        <f t="shared" si="1214"/>
        <v>0</v>
      </c>
      <c r="AVV42" s="56">
        <f t="shared" si="1215"/>
        <v>0</v>
      </c>
      <c r="AVW42" s="56">
        <f t="shared" si="1216"/>
        <v>0</v>
      </c>
      <c r="AVX42" s="56">
        <f t="shared" si="1217"/>
        <v>0</v>
      </c>
      <c r="AVY42" s="56">
        <f t="shared" si="1218"/>
        <v>0</v>
      </c>
      <c r="AVZ42" s="56">
        <f t="shared" si="1219"/>
        <v>0</v>
      </c>
      <c r="AWA42" s="56">
        <f t="shared" si="1220"/>
        <v>0</v>
      </c>
      <c r="AWB42" s="56">
        <f t="shared" si="1221"/>
        <v>0</v>
      </c>
      <c r="AWC42" s="56">
        <f t="shared" si="1222"/>
        <v>0</v>
      </c>
      <c r="AWD42" s="56">
        <f t="shared" si="1223"/>
        <v>0</v>
      </c>
      <c r="AWE42" s="56">
        <f t="shared" si="1224"/>
        <v>0</v>
      </c>
      <c r="AWF42" s="56">
        <f t="shared" si="1225"/>
        <v>0</v>
      </c>
      <c r="AWG42" s="56">
        <f t="shared" si="1226"/>
        <v>0</v>
      </c>
      <c r="AWH42" s="56">
        <f t="shared" si="1227"/>
        <v>0</v>
      </c>
      <c r="AWI42" s="56">
        <f t="shared" si="1228"/>
        <v>0</v>
      </c>
      <c r="AWJ42" s="56">
        <f t="shared" si="1229"/>
        <v>0</v>
      </c>
      <c r="AWK42" s="56">
        <f t="shared" si="1230"/>
        <v>0</v>
      </c>
      <c r="AWL42" s="56">
        <f t="shared" si="1231"/>
        <v>0</v>
      </c>
      <c r="AWM42" s="56">
        <f t="shared" si="1232"/>
        <v>0</v>
      </c>
      <c r="AWN42" s="56">
        <f t="shared" si="1233"/>
        <v>0</v>
      </c>
      <c r="AWO42" s="56">
        <f t="shared" si="1234"/>
        <v>0</v>
      </c>
      <c r="AWP42" s="56">
        <f t="shared" si="1235"/>
        <v>0</v>
      </c>
      <c r="AWQ42" s="56">
        <f t="shared" si="1236"/>
        <v>0</v>
      </c>
      <c r="AWR42" s="56">
        <f t="shared" si="1237"/>
        <v>0</v>
      </c>
      <c r="AWS42" s="56">
        <f t="shared" si="1238"/>
        <v>0</v>
      </c>
      <c r="AWT42" s="56">
        <f t="shared" si="1239"/>
        <v>0</v>
      </c>
      <c r="AWU42" s="56">
        <f t="shared" si="1240"/>
        <v>0</v>
      </c>
      <c r="AWV42" s="56">
        <f t="shared" si="1241"/>
        <v>0</v>
      </c>
      <c r="AWW42" s="56">
        <f t="shared" si="1242"/>
        <v>0</v>
      </c>
      <c r="AWX42" s="56">
        <f t="shared" si="1243"/>
        <v>0</v>
      </c>
      <c r="AWY42" s="56">
        <f t="shared" si="1244"/>
        <v>0</v>
      </c>
      <c r="AWZ42" s="56">
        <f t="shared" si="1245"/>
        <v>0</v>
      </c>
      <c r="AXA42" s="56">
        <f t="shared" si="1246"/>
        <v>0</v>
      </c>
      <c r="AXB42" s="56">
        <f t="shared" si="1247"/>
        <v>0</v>
      </c>
      <c r="AXC42" s="56">
        <f t="shared" si="1248"/>
        <v>0</v>
      </c>
      <c r="AXD42" s="56">
        <f t="shared" si="1249"/>
        <v>0</v>
      </c>
      <c r="AXE42" s="56">
        <f t="shared" si="1250"/>
        <v>0</v>
      </c>
      <c r="AXF42" s="56">
        <f t="shared" si="1251"/>
        <v>0</v>
      </c>
      <c r="AXG42" s="56">
        <f t="shared" si="1252"/>
        <v>0</v>
      </c>
      <c r="AXH42" s="56">
        <f t="shared" si="1253"/>
        <v>0</v>
      </c>
      <c r="AXI42" s="56">
        <f t="shared" si="1254"/>
        <v>0</v>
      </c>
      <c r="AXJ42" s="56">
        <f t="shared" si="1255"/>
        <v>0</v>
      </c>
      <c r="AXK42" s="56">
        <f t="shared" si="1256"/>
        <v>0</v>
      </c>
      <c r="AXL42" s="56">
        <f t="shared" si="1257"/>
        <v>0</v>
      </c>
      <c r="AXM42" s="56">
        <f t="shared" si="1258"/>
        <v>0</v>
      </c>
      <c r="AXN42" s="56">
        <f t="shared" si="1259"/>
        <v>0</v>
      </c>
      <c r="AXO42" s="56">
        <f t="shared" si="1260"/>
        <v>0</v>
      </c>
      <c r="AXP42" s="56">
        <f t="shared" si="1261"/>
        <v>0</v>
      </c>
      <c r="AXQ42" s="56">
        <f t="shared" si="1262"/>
        <v>0</v>
      </c>
      <c r="AXR42" s="56">
        <f t="shared" si="1263"/>
        <v>0</v>
      </c>
      <c r="AXS42" s="56">
        <f t="shared" si="1264"/>
        <v>0</v>
      </c>
      <c r="AXT42" s="56">
        <f t="shared" si="1265"/>
        <v>0</v>
      </c>
      <c r="AXU42" s="56">
        <f t="shared" si="1266"/>
        <v>0</v>
      </c>
      <c r="AXV42" s="56">
        <f t="shared" si="1267"/>
        <v>0</v>
      </c>
      <c r="AXW42" s="56">
        <f t="shared" si="1268"/>
        <v>0</v>
      </c>
      <c r="AXX42" s="56">
        <f t="shared" si="1269"/>
        <v>0</v>
      </c>
      <c r="AXY42" s="56">
        <f t="shared" si="1270"/>
        <v>0</v>
      </c>
      <c r="AXZ42" s="56">
        <f t="shared" si="1271"/>
        <v>0</v>
      </c>
      <c r="AYA42" s="56">
        <f t="shared" si="1272"/>
        <v>0</v>
      </c>
      <c r="AYB42" s="56">
        <f t="shared" si="1273"/>
        <v>0</v>
      </c>
      <c r="AYC42" s="56">
        <f t="shared" si="1274"/>
        <v>0</v>
      </c>
      <c r="AYD42" s="56">
        <f t="shared" si="1275"/>
        <v>0</v>
      </c>
      <c r="AYE42" s="56">
        <f t="shared" si="1276"/>
        <v>0</v>
      </c>
      <c r="AYF42" s="56">
        <f t="shared" si="1277"/>
        <v>0</v>
      </c>
      <c r="AYG42" s="56">
        <f t="shared" si="1278"/>
        <v>0</v>
      </c>
      <c r="AYH42" s="56">
        <f t="shared" si="1279"/>
        <v>0</v>
      </c>
      <c r="AYI42" s="56">
        <f t="shared" si="1280"/>
        <v>0</v>
      </c>
      <c r="AYJ42" s="56">
        <f t="shared" si="1281"/>
        <v>0</v>
      </c>
      <c r="AYK42" s="56">
        <f t="shared" si="1282"/>
        <v>0</v>
      </c>
      <c r="AYL42" s="56">
        <f t="shared" si="1283"/>
        <v>0</v>
      </c>
      <c r="AYM42" s="56">
        <f t="shared" si="1284"/>
        <v>0</v>
      </c>
      <c r="AYN42" s="56">
        <f t="shared" si="1285"/>
        <v>0</v>
      </c>
      <c r="AYO42" s="56">
        <f t="shared" si="1286"/>
        <v>0</v>
      </c>
      <c r="AYP42" s="56">
        <f t="shared" si="1287"/>
        <v>0</v>
      </c>
      <c r="AYQ42" s="56">
        <f t="shared" si="1288"/>
        <v>0</v>
      </c>
      <c r="AYR42" s="56">
        <f t="shared" si="1289"/>
        <v>0</v>
      </c>
      <c r="AYS42" s="56">
        <f t="shared" si="1290"/>
        <v>0</v>
      </c>
      <c r="AYT42" s="56">
        <f t="shared" si="1291"/>
        <v>0</v>
      </c>
      <c r="AYU42" s="56">
        <f t="shared" si="1292"/>
        <v>0</v>
      </c>
      <c r="AYV42" s="56">
        <f t="shared" si="1293"/>
        <v>0</v>
      </c>
      <c r="AYW42" s="56">
        <f t="shared" si="1294"/>
        <v>0</v>
      </c>
      <c r="AYX42" s="56">
        <f t="shared" si="1295"/>
        <v>0</v>
      </c>
      <c r="AYY42" s="56">
        <f t="shared" si="1296"/>
        <v>0</v>
      </c>
      <c r="AYZ42" s="56">
        <f t="shared" si="1297"/>
        <v>0</v>
      </c>
      <c r="AZA42" s="56">
        <f t="shared" si="1298"/>
        <v>0</v>
      </c>
      <c r="AZB42" s="56">
        <f t="shared" si="1299"/>
        <v>0</v>
      </c>
      <c r="AZC42" s="56">
        <f t="shared" si="1300"/>
        <v>0</v>
      </c>
      <c r="AZD42" s="56">
        <f t="shared" si="1301"/>
        <v>0</v>
      </c>
      <c r="AZE42" s="56">
        <f t="shared" si="1302"/>
        <v>0</v>
      </c>
      <c r="AZF42" s="56">
        <f t="shared" si="1303"/>
        <v>0</v>
      </c>
      <c r="AZG42" s="56">
        <f t="shared" si="1304"/>
        <v>0</v>
      </c>
      <c r="AZH42" s="56">
        <f t="shared" si="1305"/>
        <v>0</v>
      </c>
      <c r="AZI42" s="56">
        <f t="shared" si="1306"/>
        <v>0</v>
      </c>
      <c r="AZJ42" s="56">
        <f t="shared" si="1307"/>
        <v>0</v>
      </c>
      <c r="AZK42" s="56">
        <f t="shared" si="1308"/>
        <v>0</v>
      </c>
      <c r="AZL42" s="56">
        <f t="shared" si="1309"/>
        <v>0</v>
      </c>
      <c r="AZM42" s="56">
        <f t="shared" si="1310"/>
        <v>0</v>
      </c>
      <c r="AZN42" s="56">
        <f t="shared" si="1311"/>
        <v>0</v>
      </c>
      <c r="AZO42" s="56">
        <f t="shared" si="1312"/>
        <v>0</v>
      </c>
      <c r="AZP42" s="56">
        <f t="shared" si="1313"/>
        <v>0</v>
      </c>
      <c r="AZQ42" s="56">
        <f t="shared" si="1314"/>
        <v>0</v>
      </c>
      <c r="AZR42" s="56">
        <f t="shared" si="1315"/>
        <v>0</v>
      </c>
      <c r="AZS42" s="56">
        <f t="shared" si="1316"/>
        <v>0</v>
      </c>
      <c r="AZT42" s="56">
        <f t="shared" si="1317"/>
        <v>0</v>
      </c>
      <c r="AZU42" s="56">
        <f t="shared" si="1318"/>
        <v>0</v>
      </c>
      <c r="AZV42" s="56">
        <f t="shared" si="1319"/>
        <v>0</v>
      </c>
      <c r="AZW42" s="56">
        <f t="shared" si="1320"/>
        <v>0</v>
      </c>
      <c r="AZX42" s="56">
        <f t="shared" si="1321"/>
        <v>0</v>
      </c>
      <c r="AZY42" s="56">
        <f t="shared" si="1322"/>
        <v>0</v>
      </c>
      <c r="AZZ42" s="56">
        <f t="shared" si="1323"/>
        <v>0</v>
      </c>
      <c r="BAA42" s="56">
        <f t="shared" si="1324"/>
        <v>0</v>
      </c>
      <c r="BAB42" s="56">
        <f t="shared" si="1325"/>
        <v>0</v>
      </c>
      <c r="BAC42" s="56">
        <f t="shared" si="1326"/>
        <v>0</v>
      </c>
      <c r="BAD42" s="56">
        <f t="shared" si="1327"/>
        <v>0</v>
      </c>
      <c r="BAE42" s="56">
        <f t="shared" si="1328"/>
        <v>0</v>
      </c>
      <c r="BAF42" s="56">
        <f t="shared" si="1329"/>
        <v>0</v>
      </c>
      <c r="BAG42" s="56">
        <f t="shared" si="1330"/>
        <v>0</v>
      </c>
      <c r="BAH42" s="56">
        <f t="shared" si="1331"/>
        <v>0</v>
      </c>
      <c r="BAI42" s="56">
        <f t="shared" si="1332"/>
        <v>0</v>
      </c>
      <c r="BAJ42" s="56">
        <f t="shared" si="1333"/>
        <v>0</v>
      </c>
      <c r="BAK42" s="56">
        <f t="shared" si="1334"/>
        <v>0</v>
      </c>
      <c r="BAL42" s="56">
        <f t="shared" si="1335"/>
        <v>0</v>
      </c>
      <c r="BAM42" s="56">
        <f t="shared" si="1336"/>
        <v>0</v>
      </c>
      <c r="BAN42" s="56">
        <f t="shared" si="1337"/>
        <v>0</v>
      </c>
      <c r="BAO42" s="56">
        <f t="shared" si="1338"/>
        <v>0</v>
      </c>
      <c r="BAP42" s="56">
        <f t="shared" si="1339"/>
        <v>0</v>
      </c>
      <c r="BAQ42" s="56">
        <f t="shared" si="1340"/>
        <v>0</v>
      </c>
      <c r="BAR42" s="56">
        <f t="shared" si="1341"/>
        <v>0</v>
      </c>
      <c r="BAS42" s="56">
        <f t="shared" si="1342"/>
        <v>0</v>
      </c>
      <c r="BAT42" s="56">
        <f t="shared" si="1343"/>
        <v>0</v>
      </c>
      <c r="BAU42" s="56">
        <f t="shared" si="1344"/>
        <v>0</v>
      </c>
      <c r="BAV42" s="56">
        <f t="shared" si="1345"/>
        <v>0</v>
      </c>
      <c r="BAW42" s="56">
        <f t="shared" si="1346"/>
        <v>0</v>
      </c>
      <c r="BAX42" s="56">
        <f t="shared" si="1347"/>
        <v>0</v>
      </c>
      <c r="BAY42" s="56">
        <f t="shared" si="1348"/>
        <v>0</v>
      </c>
      <c r="BAZ42" s="56">
        <f t="shared" si="1349"/>
        <v>0</v>
      </c>
      <c r="BBA42" s="56">
        <f t="shared" si="1350"/>
        <v>0</v>
      </c>
      <c r="BBB42" s="56">
        <f t="shared" si="1351"/>
        <v>0</v>
      </c>
      <c r="BBC42" s="56">
        <f t="shared" si="1352"/>
        <v>0</v>
      </c>
      <c r="BBD42" s="56">
        <f t="shared" si="1353"/>
        <v>0</v>
      </c>
      <c r="BBE42" s="56">
        <f t="shared" si="1354"/>
        <v>0</v>
      </c>
      <c r="BBF42" s="56">
        <f t="shared" si="1355"/>
        <v>0</v>
      </c>
      <c r="BBG42" s="56">
        <f t="shared" si="1356"/>
        <v>0</v>
      </c>
      <c r="BBH42" s="56">
        <f t="shared" si="1357"/>
        <v>0</v>
      </c>
      <c r="BBI42" s="56">
        <f t="shared" si="1358"/>
        <v>0</v>
      </c>
      <c r="BBJ42" s="56">
        <f t="shared" si="1359"/>
        <v>0</v>
      </c>
      <c r="BBK42" s="56">
        <f t="shared" si="1360"/>
        <v>0</v>
      </c>
      <c r="BBL42" s="56">
        <f t="shared" si="1361"/>
        <v>0</v>
      </c>
      <c r="BBM42" s="56">
        <f t="shared" si="1362"/>
        <v>0</v>
      </c>
      <c r="BBN42" s="56">
        <f t="shared" si="1363"/>
        <v>0</v>
      </c>
      <c r="BBO42" s="56">
        <f t="shared" si="1364"/>
        <v>0</v>
      </c>
      <c r="BBP42" s="56">
        <f t="shared" si="1365"/>
        <v>0</v>
      </c>
      <c r="BBQ42" s="56">
        <f t="shared" si="1366"/>
        <v>0</v>
      </c>
      <c r="BBR42" s="56">
        <f t="shared" si="1367"/>
        <v>0</v>
      </c>
      <c r="BBS42" s="56">
        <f t="shared" si="1368"/>
        <v>0</v>
      </c>
      <c r="BBT42" s="56">
        <f t="shared" si="1369"/>
        <v>0</v>
      </c>
      <c r="BBU42" s="56">
        <f t="shared" si="1370"/>
        <v>0</v>
      </c>
      <c r="BBV42" s="56">
        <f t="shared" si="1371"/>
        <v>0</v>
      </c>
      <c r="BBW42" s="56">
        <f t="shared" si="1372"/>
        <v>0</v>
      </c>
      <c r="BBX42" s="56">
        <f t="shared" si="1373"/>
        <v>0</v>
      </c>
      <c r="BBY42" s="56">
        <f t="shared" si="1374"/>
        <v>0</v>
      </c>
      <c r="BBZ42" s="56">
        <f t="shared" si="1375"/>
        <v>0</v>
      </c>
      <c r="BCA42" s="56">
        <f t="shared" si="1376"/>
        <v>0</v>
      </c>
      <c r="BCB42" s="56">
        <f t="shared" si="1377"/>
        <v>0</v>
      </c>
      <c r="BCC42" s="56">
        <f t="shared" si="1378"/>
        <v>0</v>
      </c>
      <c r="BCD42" s="56">
        <f t="shared" si="1379"/>
        <v>0</v>
      </c>
      <c r="BCE42" s="56">
        <f t="shared" si="1380"/>
        <v>0</v>
      </c>
      <c r="BCF42" s="56">
        <f t="shared" si="1381"/>
        <v>0</v>
      </c>
      <c r="BCG42" s="56">
        <f t="shared" si="1382"/>
        <v>0</v>
      </c>
      <c r="BCH42" s="56">
        <f t="shared" si="1383"/>
        <v>0</v>
      </c>
      <c r="BCI42" s="56">
        <f t="shared" si="1384"/>
        <v>0</v>
      </c>
      <c r="BCJ42" s="56">
        <f t="shared" si="1385"/>
        <v>0</v>
      </c>
      <c r="BCK42" s="56">
        <f t="shared" si="1386"/>
        <v>0</v>
      </c>
      <c r="BCL42" s="56">
        <f t="shared" si="1387"/>
        <v>0</v>
      </c>
      <c r="BCM42" s="56">
        <f t="shared" si="1388"/>
        <v>0</v>
      </c>
      <c r="BCN42" s="56">
        <f t="shared" si="1389"/>
        <v>0</v>
      </c>
      <c r="BCO42" s="56">
        <f t="shared" si="1390"/>
        <v>0</v>
      </c>
      <c r="BCP42" s="56">
        <f t="shared" si="1391"/>
        <v>0</v>
      </c>
      <c r="BCQ42" s="56">
        <f t="shared" si="1392"/>
        <v>0</v>
      </c>
      <c r="BCR42" s="56">
        <f t="shared" si="1393"/>
        <v>0</v>
      </c>
      <c r="BCS42" s="56">
        <f t="shared" si="1394"/>
        <v>0</v>
      </c>
      <c r="BCT42" s="56">
        <f t="shared" si="1395"/>
        <v>0</v>
      </c>
      <c r="BCU42" s="56">
        <f t="shared" si="1396"/>
        <v>0</v>
      </c>
      <c r="BCV42" s="56">
        <f t="shared" si="1397"/>
        <v>0</v>
      </c>
      <c r="BCW42" s="56">
        <f t="shared" si="1398"/>
        <v>0</v>
      </c>
      <c r="BCX42" s="56">
        <f t="shared" si="1399"/>
        <v>0</v>
      </c>
      <c r="BCY42" s="56">
        <f t="shared" si="1400"/>
        <v>0</v>
      </c>
      <c r="BCZ42" s="56">
        <f t="shared" si="1401"/>
        <v>0</v>
      </c>
      <c r="BDA42" s="56">
        <f t="shared" si="1402"/>
        <v>0</v>
      </c>
      <c r="BDB42" s="56">
        <f t="shared" si="1403"/>
        <v>0</v>
      </c>
      <c r="BDC42" s="56">
        <f t="shared" si="1404"/>
        <v>0</v>
      </c>
      <c r="BDD42" s="56">
        <f t="shared" si="1405"/>
        <v>0</v>
      </c>
      <c r="BDE42" s="56">
        <f t="shared" si="1406"/>
        <v>0</v>
      </c>
      <c r="BDF42" s="56">
        <f t="shared" si="1407"/>
        <v>0</v>
      </c>
      <c r="BDG42" s="56">
        <f t="shared" si="1408"/>
        <v>0</v>
      </c>
      <c r="BDH42" s="56">
        <f t="shared" si="1409"/>
        <v>0</v>
      </c>
      <c r="BDI42" s="56">
        <f t="shared" si="1410"/>
        <v>0</v>
      </c>
      <c r="BDJ42" s="56">
        <f t="shared" si="1411"/>
        <v>0</v>
      </c>
      <c r="BDK42" s="56">
        <f t="shared" si="1412"/>
        <v>0</v>
      </c>
      <c r="BDL42" s="56">
        <f t="shared" si="1413"/>
        <v>0</v>
      </c>
      <c r="BDM42" s="56">
        <f t="shared" si="1414"/>
        <v>0</v>
      </c>
      <c r="BDN42" s="56">
        <f t="shared" si="1415"/>
        <v>0</v>
      </c>
      <c r="BDO42" s="56">
        <f t="shared" si="1416"/>
        <v>0</v>
      </c>
      <c r="BDP42" s="56">
        <f t="shared" si="1417"/>
        <v>0</v>
      </c>
      <c r="BDQ42" s="56">
        <f t="shared" si="1418"/>
        <v>0</v>
      </c>
      <c r="BDR42" s="56">
        <f t="shared" si="1419"/>
        <v>0</v>
      </c>
      <c r="BDS42" s="56">
        <f t="shared" si="1420"/>
        <v>0</v>
      </c>
      <c r="BDT42" s="56">
        <f t="shared" si="1421"/>
        <v>0</v>
      </c>
      <c r="BDU42" s="56">
        <f t="shared" si="1422"/>
        <v>0</v>
      </c>
      <c r="BDV42" s="56">
        <f t="shared" si="1423"/>
        <v>0</v>
      </c>
      <c r="BDW42" s="56">
        <f t="shared" si="1424"/>
        <v>0</v>
      </c>
      <c r="BDX42" s="56">
        <f t="shared" si="1425"/>
        <v>0</v>
      </c>
      <c r="BDY42" s="56">
        <f t="shared" si="1426"/>
        <v>0</v>
      </c>
      <c r="BDZ42" s="56">
        <f t="shared" si="1427"/>
        <v>0</v>
      </c>
      <c r="BEA42" s="56">
        <f t="shared" si="1428"/>
        <v>0</v>
      </c>
      <c r="BEB42" s="56">
        <f t="shared" si="1429"/>
        <v>0</v>
      </c>
      <c r="BEC42" s="56">
        <f t="shared" si="1430"/>
        <v>0</v>
      </c>
      <c r="BED42" s="56">
        <f t="shared" si="1431"/>
        <v>0</v>
      </c>
      <c r="BEE42" s="56">
        <f t="shared" si="1432"/>
        <v>0</v>
      </c>
      <c r="BEF42" s="56">
        <f t="shared" si="1433"/>
        <v>0</v>
      </c>
      <c r="BEG42" s="56">
        <f t="shared" si="1434"/>
        <v>0</v>
      </c>
      <c r="BEH42" s="56">
        <f t="shared" si="1435"/>
        <v>0</v>
      </c>
      <c r="BEI42" s="56">
        <f t="shared" si="1436"/>
        <v>0</v>
      </c>
      <c r="BEJ42" s="56">
        <f t="shared" si="1437"/>
        <v>0</v>
      </c>
      <c r="BEK42" s="56">
        <f t="shared" si="1438"/>
        <v>0</v>
      </c>
      <c r="BEL42" s="56">
        <f t="shared" si="1439"/>
        <v>0</v>
      </c>
      <c r="BEM42" s="56">
        <f t="shared" si="1440"/>
        <v>0</v>
      </c>
      <c r="BEN42" s="56">
        <f t="shared" si="1441"/>
        <v>0</v>
      </c>
      <c r="BEO42" s="56">
        <f t="shared" si="1442"/>
        <v>0</v>
      </c>
      <c r="BEP42" s="56">
        <f t="shared" si="1443"/>
        <v>0</v>
      </c>
      <c r="BEQ42" s="56">
        <f t="shared" si="1444"/>
        <v>0</v>
      </c>
      <c r="BER42" s="56">
        <f t="shared" si="1445"/>
        <v>0</v>
      </c>
      <c r="BES42" s="56">
        <f t="shared" si="1446"/>
        <v>0</v>
      </c>
      <c r="BET42" s="56">
        <f t="shared" si="1447"/>
        <v>0</v>
      </c>
      <c r="BEU42" s="56">
        <f t="shared" si="1448"/>
        <v>0</v>
      </c>
      <c r="BEV42" s="56">
        <f t="shared" si="1449"/>
        <v>0</v>
      </c>
      <c r="BEW42" s="56">
        <f t="shared" si="1450"/>
        <v>0</v>
      </c>
      <c r="BEX42" s="56">
        <f t="shared" si="1451"/>
        <v>0</v>
      </c>
      <c r="BEY42" s="56">
        <f t="shared" si="1452"/>
        <v>0</v>
      </c>
      <c r="BEZ42" s="56">
        <f t="shared" si="1453"/>
        <v>0</v>
      </c>
      <c r="BFA42" s="56">
        <f t="shared" si="1454"/>
        <v>0</v>
      </c>
      <c r="BFB42" s="56">
        <f t="shared" si="1455"/>
        <v>0</v>
      </c>
      <c r="BFC42" s="56">
        <f t="shared" si="1456"/>
        <v>0</v>
      </c>
      <c r="BFD42" s="56">
        <f t="shared" si="1457"/>
        <v>0</v>
      </c>
      <c r="BFE42" s="56">
        <f t="shared" si="1458"/>
        <v>0</v>
      </c>
      <c r="BFF42" s="56">
        <f t="shared" si="1459"/>
        <v>0</v>
      </c>
      <c r="BFG42" s="56">
        <f t="shared" si="1460"/>
        <v>0</v>
      </c>
      <c r="BFH42" s="56">
        <f t="shared" si="1461"/>
        <v>0</v>
      </c>
      <c r="BFI42" s="56">
        <f t="shared" si="1462"/>
        <v>0</v>
      </c>
      <c r="BFJ42" s="56">
        <f t="shared" si="1463"/>
        <v>0</v>
      </c>
      <c r="BFK42" s="56">
        <f t="shared" si="1464"/>
        <v>0</v>
      </c>
      <c r="BFL42" s="56">
        <f t="shared" si="1465"/>
        <v>0</v>
      </c>
      <c r="BFM42" s="56">
        <f t="shared" si="1466"/>
        <v>0</v>
      </c>
      <c r="BFN42" s="56">
        <f t="shared" si="1467"/>
        <v>0</v>
      </c>
      <c r="BFO42" s="56">
        <f t="shared" si="1468"/>
        <v>0</v>
      </c>
      <c r="BFP42" s="56">
        <f t="shared" si="1469"/>
        <v>0</v>
      </c>
      <c r="BFQ42" s="56">
        <f t="shared" si="1470"/>
        <v>0</v>
      </c>
      <c r="BFR42" s="56">
        <f t="shared" si="1471"/>
        <v>0</v>
      </c>
      <c r="BFS42" s="56">
        <f t="shared" si="1472"/>
        <v>0</v>
      </c>
      <c r="BFT42" s="56">
        <f t="shared" si="1473"/>
        <v>0</v>
      </c>
      <c r="BFU42" s="56">
        <f t="shared" si="1474"/>
        <v>0</v>
      </c>
      <c r="BFV42" s="56">
        <f t="shared" si="1475"/>
        <v>0</v>
      </c>
      <c r="BFW42" s="56">
        <f t="shared" si="1476"/>
        <v>0</v>
      </c>
      <c r="BFX42" s="56">
        <f t="shared" si="1477"/>
        <v>0</v>
      </c>
      <c r="BFY42" s="56">
        <f t="shared" si="1478"/>
        <v>0</v>
      </c>
      <c r="BFZ42" s="56">
        <f t="shared" si="1479"/>
        <v>0</v>
      </c>
      <c r="BGA42" s="56">
        <f t="shared" si="1480"/>
        <v>0</v>
      </c>
      <c r="BGB42" s="56">
        <f t="shared" si="1481"/>
        <v>0</v>
      </c>
      <c r="BGC42" s="56">
        <f t="shared" si="1482"/>
        <v>0</v>
      </c>
      <c r="BGD42" s="56">
        <f t="shared" si="1483"/>
        <v>0</v>
      </c>
      <c r="BGE42" s="56">
        <f t="shared" si="1484"/>
        <v>0</v>
      </c>
      <c r="BGF42" s="56">
        <f t="shared" si="1485"/>
        <v>0</v>
      </c>
      <c r="BGG42" s="56">
        <f t="shared" si="1486"/>
        <v>0</v>
      </c>
      <c r="BGH42" s="56">
        <f t="shared" si="1487"/>
        <v>0</v>
      </c>
      <c r="BGI42" s="56">
        <f t="shared" si="1488"/>
        <v>0</v>
      </c>
      <c r="BGJ42" s="56">
        <f t="shared" si="1489"/>
        <v>0</v>
      </c>
      <c r="BGK42" s="56">
        <f t="shared" si="1490"/>
        <v>0</v>
      </c>
      <c r="BGL42" s="56">
        <f t="shared" si="1491"/>
        <v>0</v>
      </c>
      <c r="BGM42" s="56">
        <f t="shared" si="1492"/>
        <v>0</v>
      </c>
      <c r="BGN42" s="56">
        <f t="shared" si="1493"/>
        <v>0</v>
      </c>
      <c r="BGO42" s="56">
        <f t="shared" si="1494"/>
        <v>0</v>
      </c>
      <c r="BGP42" s="56">
        <f t="shared" si="1495"/>
        <v>0</v>
      </c>
      <c r="BGQ42" s="56">
        <f t="shared" si="1496"/>
        <v>0</v>
      </c>
      <c r="BGR42" s="56">
        <f t="shared" si="1497"/>
        <v>0</v>
      </c>
      <c r="BGS42" s="56">
        <f t="shared" si="1498"/>
        <v>0</v>
      </c>
      <c r="BGT42" s="56">
        <f t="shared" si="1499"/>
        <v>0</v>
      </c>
      <c r="BGU42" s="56">
        <f t="shared" si="1500"/>
        <v>0</v>
      </c>
      <c r="BGV42" s="56">
        <f t="shared" si="1501"/>
        <v>0</v>
      </c>
      <c r="BGW42" s="56">
        <f t="shared" si="1502"/>
        <v>0</v>
      </c>
      <c r="BGX42" s="56">
        <f t="shared" si="1503"/>
        <v>0</v>
      </c>
      <c r="BGY42" s="56">
        <f t="shared" si="1504"/>
        <v>2944.7115873890475</v>
      </c>
      <c r="BGZ42" s="56">
        <f t="shared" si="1505"/>
        <v>-1682.6922788600248</v>
      </c>
      <c r="BHA42" s="56">
        <f t="shared" si="1506"/>
        <v>-2944.7115873890475</v>
      </c>
      <c r="BHB42" s="56">
        <f t="shared" si="1507"/>
        <v>1682.6922788600248</v>
      </c>
      <c r="BHC42" s="56">
        <f t="shared" si="1508"/>
        <v>0</v>
      </c>
      <c r="BHD42" s="56">
        <f t="shared" si="1509"/>
        <v>0</v>
      </c>
      <c r="BHE42" s="56">
        <f t="shared" si="1510"/>
        <v>0</v>
      </c>
      <c r="BHF42" s="56">
        <f t="shared" si="1511"/>
        <v>0</v>
      </c>
      <c r="BHG42" s="56">
        <f t="shared" si="1512"/>
        <v>0</v>
      </c>
      <c r="BHH42" s="56">
        <f t="shared" si="1513"/>
        <v>0</v>
      </c>
      <c r="BHI42" s="56">
        <f t="shared" si="1514"/>
        <v>0</v>
      </c>
      <c r="BHJ42" s="56">
        <f t="shared" si="1515"/>
        <v>0</v>
      </c>
      <c r="BHK42" s="56">
        <f t="shared" si="1516"/>
        <v>0</v>
      </c>
      <c r="BHL42" s="56">
        <f t="shared" si="1517"/>
        <v>0</v>
      </c>
      <c r="BHM42" s="56">
        <f t="shared" si="1518"/>
        <v>0</v>
      </c>
      <c r="BHN42" s="56">
        <f t="shared" si="1519"/>
        <v>0</v>
      </c>
      <c r="BHO42" s="56">
        <f t="shared" si="1520"/>
        <v>0</v>
      </c>
      <c r="BHP42" s="56">
        <f t="shared" si="1521"/>
        <v>0</v>
      </c>
      <c r="BHQ42" s="56">
        <f t="shared" si="1522"/>
        <v>0</v>
      </c>
      <c r="BHR42" s="56">
        <f t="shared" si="1523"/>
        <v>0</v>
      </c>
      <c r="BHS42" s="56">
        <f t="shared" si="1524"/>
        <v>0</v>
      </c>
      <c r="BHT42" s="56">
        <f t="shared" si="1525"/>
        <v>0</v>
      </c>
      <c r="BHU42" s="56">
        <f t="shared" si="1526"/>
        <v>0</v>
      </c>
      <c r="BHV42" s="56">
        <f t="shared" si="1527"/>
        <v>0</v>
      </c>
      <c r="BHW42" s="56">
        <f t="shared" si="1528"/>
        <v>0</v>
      </c>
      <c r="BHX42" s="56">
        <f t="shared" si="1529"/>
        <v>0</v>
      </c>
      <c r="BHY42" s="56">
        <f t="shared" si="1530"/>
        <v>0</v>
      </c>
      <c r="BHZ42" s="56">
        <f t="shared" si="1531"/>
        <v>0</v>
      </c>
      <c r="BIA42" s="56">
        <f t="shared" si="1532"/>
        <v>0</v>
      </c>
      <c r="BIB42" s="56">
        <f t="shared" si="1533"/>
        <v>0</v>
      </c>
      <c r="BIC42" s="56">
        <f t="shared" si="1534"/>
        <v>0</v>
      </c>
      <c r="BID42" s="56">
        <f t="shared" si="1535"/>
        <v>0</v>
      </c>
      <c r="BIE42" s="56">
        <f t="shared" si="1536"/>
        <v>0</v>
      </c>
      <c r="BIF42" s="56">
        <f t="shared" si="1537"/>
        <v>0</v>
      </c>
      <c r="BIG42" s="56">
        <f t="shared" si="1538"/>
        <v>0</v>
      </c>
      <c r="BIH42" s="56">
        <f t="shared" si="1539"/>
        <v>0</v>
      </c>
      <c r="BII42" s="56">
        <f t="shared" si="1540"/>
        <v>0</v>
      </c>
      <c r="BIJ42" s="56">
        <f t="shared" si="1541"/>
        <v>0</v>
      </c>
      <c r="BIK42" s="56">
        <f t="shared" si="1542"/>
        <v>0</v>
      </c>
      <c r="BIL42" s="56">
        <f t="shared" si="1543"/>
        <v>0</v>
      </c>
      <c r="BIM42" s="56">
        <f t="shared" si="1544"/>
        <v>0</v>
      </c>
      <c r="BIN42" s="56">
        <f t="shared" si="1545"/>
        <v>0</v>
      </c>
      <c r="BIO42" s="56">
        <f t="shared" si="1546"/>
        <v>0</v>
      </c>
      <c r="BIP42" s="56">
        <f t="shared" si="1547"/>
        <v>0</v>
      </c>
      <c r="BIQ42" s="56">
        <f t="shared" si="1548"/>
        <v>0</v>
      </c>
      <c r="BIR42" s="56">
        <f t="shared" si="1549"/>
        <v>0</v>
      </c>
      <c r="BIS42" s="56">
        <f t="shared" si="1550"/>
        <v>-1682.6922788600248</v>
      </c>
      <c r="BIT42" s="56">
        <f t="shared" si="1551"/>
        <v>961.53841261095261</v>
      </c>
      <c r="BIU42" s="56">
        <f t="shared" si="1552"/>
        <v>1682.6922788600248</v>
      </c>
      <c r="BIV42" s="56">
        <f t="shared" si="1553"/>
        <v>-961.53841261095261</v>
      </c>
      <c r="BIW42" s="56">
        <f t="shared" si="1554"/>
        <v>0</v>
      </c>
      <c r="BIX42" s="56">
        <f t="shared" si="1555"/>
        <v>0</v>
      </c>
      <c r="BIY42" s="56">
        <f t="shared" si="1556"/>
        <v>0</v>
      </c>
      <c r="BIZ42" s="56">
        <f t="shared" si="1557"/>
        <v>0</v>
      </c>
      <c r="BJA42" s="56">
        <f t="shared" si="1558"/>
        <v>0</v>
      </c>
      <c r="BJB42" s="56">
        <f t="shared" si="1559"/>
        <v>0</v>
      </c>
      <c r="BJC42" s="56">
        <f t="shared" si="1560"/>
        <v>0</v>
      </c>
      <c r="BJD42" s="56">
        <f t="shared" si="1561"/>
        <v>0</v>
      </c>
      <c r="BJE42" s="56">
        <f t="shared" si="1562"/>
        <v>0</v>
      </c>
      <c r="BJF42" s="56">
        <f t="shared" si="1563"/>
        <v>0</v>
      </c>
      <c r="BJG42" s="56">
        <f t="shared" si="1564"/>
        <v>0</v>
      </c>
      <c r="BJH42" s="56">
        <f t="shared" si="1565"/>
        <v>0</v>
      </c>
      <c r="BJI42" s="56">
        <f t="shared" si="1566"/>
        <v>0</v>
      </c>
      <c r="BJJ42" s="56">
        <f t="shared" si="1567"/>
        <v>0</v>
      </c>
      <c r="BJK42" s="56">
        <f t="shared" si="1568"/>
        <v>0</v>
      </c>
      <c r="BJL42" s="56">
        <f t="shared" si="1569"/>
        <v>0</v>
      </c>
      <c r="BJM42" s="56">
        <f t="shared" si="1570"/>
        <v>0</v>
      </c>
      <c r="BJN42" s="56">
        <f t="shared" si="1571"/>
        <v>0</v>
      </c>
      <c r="BJO42" s="56">
        <f t="shared" si="1572"/>
        <v>0</v>
      </c>
      <c r="BJP42" s="56">
        <f t="shared" si="1573"/>
        <v>0</v>
      </c>
      <c r="BJQ42" s="56">
        <f t="shared" si="1574"/>
        <v>0</v>
      </c>
      <c r="BJR42" s="56">
        <f t="shared" si="1575"/>
        <v>0</v>
      </c>
      <c r="BJS42" s="56">
        <f t="shared" si="1576"/>
        <v>0</v>
      </c>
      <c r="BJT42" s="56">
        <f t="shared" si="1577"/>
        <v>0</v>
      </c>
      <c r="BJU42" s="56">
        <f t="shared" si="1578"/>
        <v>0</v>
      </c>
      <c r="BJV42" s="56">
        <f t="shared" si="1579"/>
        <v>0</v>
      </c>
      <c r="BJW42" s="56">
        <f t="shared" si="1580"/>
        <v>0</v>
      </c>
      <c r="BJX42" s="56">
        <f t="shared" si="1581"/>
        <v>0</v>
      </c>
      <c r="BJY42" s="56">
        <f t="shared" si="1582"/>
        <v>0</v>
      </c>
      <c r="BJZ42" s="56">
        <f t="shared" si="1583"/>
        <v>0</v>
      </c>
      <c r="BKA42" s="56">
        <f t="shared" si="1584"/>
        <v>0</v>
      </c>
      <c r="BKB42" s="56">
        <f t="shared" si="1585"/>
        <v>0</v>
      </c>
      <c r="BKC42" s="56">
        <f t="shared" si="1586"/>
        <v>0</v>
      </c>
      <c r="BKD42" s="56">
        <f t="shared" si="1587"/>
        <v>0</v>
      </c>
      <c r="BKE42" s="56">
        <f t="shared" si="1588"/>
        <v>0</v>
      </c>
      <c r="BKF42" s="56">
        <f t="shared" si="1589"/>
        <v>0</v>
      </c>
      <c r="BKG42" s="56">
        <f t="shared" si="1590"/>
        <v>0</v>
      </c>
      <c r="BKH42" s="56">
        <f t="shared" si="1591"/>
        <v>0</v>
      </c>
      <c r="BKI42" s="56">
        <f t="shared" si="1592"/>
        <v>0</v>
      </c>
      <c r="BKJ42" s="56">
        <f t="shared" si="1593"/>
        <v>0</v>
      </c>
      <c r="BKK42" s="56">
        <f t="shared" si="1594"/>
        <v>0</v>
      </c>
      <c r="BKL42" s="56">
        <f t="shared" si="1595"/>
        <v>0</v>
      </c>
      <c r="BKM42" s="56">
        <f t="shared" si="1596"/>
        <v>-2944.7115873890475</v>
      </c>
      <c r="BKN42" s="56">
        <f t="shared" si="1597"/>
        <v>1682.6922788600248</v>
      </c>
      <c r="BKO42" s="56">
        <f t="shared" si="1598"/>
        <v>2944.7115873890475</v>
      </c>
      <c r="BKP42" s="56">
        <f t="shared" si="1599"/>
        <v>-1682.6922788600248</v>
      </c>
      <c r="BKQ42" s="56">
        <f t="shared" si="1600"/>
        <v>0</v>
      </c>
      <c r="BKR42" s="56">
        <f t="shared" si="1601"/>
        <v>0</v>
      </c>
      <c r="BKS42" s="56">
        <f t="shared" si="1602"/>
        <v>0</v>
      </c>
      <c r="BKT42" s="56">
        <f t="shared" si="1603"/>
        <v>0</v>
      </c>
      <c r="BKU42" s="56">
        <f t="shared" si="1604"/>
        <v>0</v>
      </c>
      <c r="BKV42" s="56">
        <f t="shared" si="1605"/>
        <v>0</v>
      </c>
      <c r="BKW42" s="56">
        <f t="shared" si="1606"/>
        <v>0</v>
      </c>
      <c r="BKX42" s="56">
        <f t="shared" si="1607"/>
        <v>0</v>
      </c>
      <c r="BKY42" s="56">
        <f t="shared" si="1608"/>
        <v>0</v>
      </c>
      <c r="BKZ42" s="56">
        <f t="shared" si="1609"/>
        <v>0</v>
      </c>
      <c r="BLA42" s="56">
        <f t="shared" si="1610"/>
        <v>0</v>
      </c>
      <c r="BLB42" s="56">
        <f t="shared" si="1611"/>
        <v>0</v>
      </c>
      <c r="BLC42" s="56">
        <f t="shared" si="1612"/>
        <v>0</v>
      </c>
      <c r="BLD42" s="56">
        <f t="shared" si="1613"/>
        <v>0</v>
      </c>
      <c r="BLE42" s="56">
        <f t="shared" si="1614"/>
        <v>0</v>
      </c>
      <c r="BLF42" s="56">
        <f t="shared" si="1615"/>
        <v>0</v>
      </c>
      <c r="BLG42" s="56">
        <f t="shared" si="1616"/>
        <v>0</v>
      </c>
      <c r="BLH42" s="56">
        <f t="shared" si="1617"/>
        <v>0</v>
      </c>
      <c r="BLI42" s="56">
        <f t="shared" si="1618"/>
        <v>0</v>
      </c>
      <c r="BLJ42" s="56">
        <f t="shared" si="1619"/>
        <v>0</v>
      </c>
      <c r="BLK42" s="56">
        <f t="shared" si="1620"/>
        <v>0</v>
      </c>
      <c r="BLL42" s="56">
        <f t="shared" si="1621"/>
        <v>0</v>
      </c>
      <c r="BLM42" s="56">
        <f t="shared" si="1622"/>
        <v>0</v>
      </c>
      <c r="BLN42" s="56">
        <f t="shared" si="1623"/>
        <v>0</v>
      </c>
      <c r="BLO42" s="56">
        <f t="shared" si="1624"/>
        <v>0</v>
      </c>
      <c r="BLP42" s="56">
        <f t="shared" si="1625"/>
        <v>0</v>
      </c>
      <c r="BLQ42" s="56">
        <f t="shared" si="1626"/>
        <v>0</v>
      </c>
      <c r="BLR42" s="56">
        <f t="shared" si="1627"/>
        <v>0</v>
      </c>
      <c r="BLS42" s="56">
        <f t="shared" si="1628"/>
        <v>0</v>
      </c>
      <c r="BLT42" s="56">
        <f t="shared" si="1629"/>
        <v>0</v>
      </c>
      <c r="BLU42" s="56">
        <f t="shared" si="1630"/>
        <v>0</v>
      </c>
      <c r="BLV42" s="56">
        <f t="shared" si="1631"/>
        <v>0</v>
      </c>
      <c r="BLW42" s="56">
        <f t="shared" si="1632"/>
        <v>0</v>
      </c>
      <c r="BLX42" s="56">
        <f t="shared" si="1633"/>
        <v>0</v>
      </c>
      <c r="BLY42" s="56">
        <f t="shared" si="1634"/>
        <v>0</v>
      </c>
      <c r="BLZ42" s="56">
        <f t="shared" si="1635"/>
        <v>0</v>
      </c>
      <c r="BMA42" s="56">
        <f t="shared" si="1636"/>
        <v>0</v>
      </c>
      <c r="BMB42" s="56">
        <f t="shared" si="1637"/>
        <v>0</v>
      </c>
      <c r="BMC42" s="56">
        <f t="shared" si="1638"/>
        <v>0</v>
      </c>
      <c r="BMD42" s="56">
        <f t="shared" si="1639"/>
        <v>0</v>
      </c>
      <c r="BME42" s="56">
        <f t="shared" si="1640"/>
        <v>0</v>
      </c>
      <c r="BMF42" s="56">
        <f t="shared" si="1641"/>
        <v>0</v>
      </c>
      <c r="BMG42" s="56">
        <f t="shared" si="1642"/>
        <v>1682.6922788600248</v>
      </c>
      <c r="BMH42" s="56">
        <f t="shared" si="1643"/>
        <v>-961.53841261095261</v>
      </c>
      <c r="BMI42" s="56">
        <f t="shared" si="1644"/>
        <v>-1682.6922788600248</v>
      </c>
      <c r="BMJ42" s="56">
        <f t="shared" si="1645"/>
        <v>961.53841261095261</v>
      </c>
      <c r="BMK42" s="56">
        <f t="shared" si="1646"/>
        <v>0</v>
      </c>
      <c r="BML42" s="56">
        <f t="shared" si="1647"/>
        <v>0</v>
      </c>
      <c r="BMM42" s="56">
        <f t="shared" si="1648"/>
        <v>0</v>
      </c>
      <c r="BMN42" s="56">
        <f t="shared" si="1649"/>
        <v>0</v>
      </c>
      <c r="BMO42" s="56">
        <f t="shared" si="1650"/>
        <v>0</v>
      </c>
      <c r="BMP42" s="56">
        <f t="shared" si="1651"/>
        <v>0</v>
      </c>
      <c r="BMQ42" s="56">
        <f t="shared" si="1652"/>
        <v>0</v>
      </c>
      <c r="BMR42" s="56">
        <f t="shared" si="1653"/>
        <v>0</v>
      </c>
      <c r="BMS42" s="56">
        <f t="shared" si="1654"/>
        <v>0</v>
      </c>
      <c r="BMT42" s="56">
        <f t="shared" si="1655"/>
        <v>0</v>
      </c>
      <c r="BMU42" s="56">
        <f t="shared" si="1656"/>
        <v>0</v>
      </c>
      <c r="BMV42" s="56">
        <f t="shared" si="1657"/>
        <v>0</v>
      </c>
      <c r="BMW42" s="56">
        <f t="shared" si="1658"/>
        <v>0</v>
      </c>
      <c r="BMX42" s="56">
        <f t="shared" si="1659"/>
        <v>0</v>
      </c>
      <c r="BMY42" s="56">
        <f t="shared" si="1660"/>
        <v>0</v>
      </c>
      <c r="BMZ42" s="56">
        <f t="shared" si="1661"/>
        <v>0</v>
      </c>
      <c r="BNA42" s="56">
        <f t="shared" si="1662"/>
        <v>0</v>
      </c>
      <c r="BNB42" s="56">
        <f t="shared" si="1663"/>
        <v>0</v>
      </c>
      <c r="BNC42" s="56">
        <f t="shared" si="1664"/>
        <v>0</v>
      </c>
      <c r="BND42" s="56">
        <f t="shared" si="1665"/>
        <v>0</v>
      </c>
      <c r="BNE42" s="56">
        <f t="shared" si="1666"/>
        <v>0</v>
      </c>
      <c r="BNF42" s="56">
        <f t="shared" si="1667"/>
        <v>0</v>
      </c>
      <c r="BNG42" s="56">
        <f t="shared" si="1668"/>
        <v>0</v>
      </c>
      <c r="BNH42" s="56">
        <f t="shared" si="1669"/>
        <v>0</v>
      </c>
      <c r="BNI42" s="56">
        <f t="shared" si="1670"/>
        <v>0</v>
      </c>
      <c r="BNJ42" s="56">
        <f t="shared" si="1671"/>
        <v>0</v>
      </c>
      <c r="BNK42" s="56">
        <f t="shared" si="1672"/>
        <v>0</v>
      </c>
      <c r="BNL42" s="56">
        <f t="shared" si="1673"/>
        <v>0</v>
      </c>
      <c r="BNM42" s="56">
        <f t="shared" si="1674"/>
        <v>0</v>
      </c>
      <c r="BNN42" s="56">
        <f t="shared" si="1675"/>
        <v>0</v>
      </c>
      <c r="BNO42" s="56">
        <f t="shared" si="1676"/>
        <v>0</v>
      </c>
      <c r="BNP42" s="56">
        <f t="shared" si="1677"/>
        <v>0</v>
      </c>
      <c r="BNQ42" s="56">
        <f t="shared" si="1678"/>
        <v>0</v>
      </c>
      <c r="BNR42" s="56">
        <f t="shared" si="1679"/>
        <v>0</v>
      </c>
      <c r="BNS42" s="56">
        <f t="shared" si="1680"/>
        <v>0</v>
      </c>
      <c r="BNT42" s="56">
        <f t="shared" si="1681"/>
        <v>0</v>
      </c>
      <c r="BNU42" s="56">
        <f t="shared" si="1682"/>
        <v>0</v>
      </c>
      <c r="BNV42" s="56">
        <f t="shared" si="1683"/>
        <v>0</v>
      </c>
      <c r="BNW42" s="56">
        <f t="shared" si="1684"/>
        <v>0</v>
      </c>
      <c r="BNX42" s="56">
        <f t="shared" si="1685"/>
        <v>0</v>
      </c>
      <c r="BNY42" s="56">
        <f t="shared" si="1686"/>
        <v>0</v>
      </c>
      <c r="BNZ42" s="56">
        <f t="shared" si="1687"/>
        <v>0</v>
      </c>
      <c r="BOA42" s="56">
        <f t="shared" si="1688"/>
        <v>0</v>
      </c>
      <c r="BOB42" s="56">
        <f t="shared" si="1689"/>
        <v>0</v>
      </c>
      <c r="BOC42" s="56">
        <f t="shared" si="1690"/>
        <v>0</v>
      </c>
      <c r="BOD42" s="56">
        <f t="shared" si="1691"/>
        <v>0</v>
      </c>
      <c r="BOE42" s="56">
        <f t="shared" si="1692"/>
        <v>0</v>
      </c>
      <c r="BOF42" s="56">
        <f t="shared" si="1693"/>
        <v>0</v>
      </c>
      <c r="BOG42" s="56">
        <f t="shared" si="1694"/>
        <v>0</v>
      </c>
      <c r="BOH42" s="56">
        <f t="shared" si="1695"/>
        <v>0</v>
      </c>
      <c r="BOI42" s="56">
        <f t="shared" si="1696"/>
        <v>0</v>
      </c>
      <c r="BOJ42" s="56">
        <f t="shared" si="1697"/>
        <v>0</v>
      </c>
      <c r="BOK42" s="56">
        <f t="shared" si="1698"/>
        <v>0</v>
      </c>
      <c r="BOL42" s="56">
        <f t="shared" si="1699"/>
        <v>0</v>
      </c>
      <c r="BOM42" s="56">
        <f t="shared" si="1700"/>
        <v>0</v>
      </c>
      <c r="BON42" s="56">
        <f t="shared" si="1701"/>
        <v>0</v>
      </c>
      <c r="BOO42" s="56">
        <f t="shared" si="1702"/>
        <v>0</v>
      </c>
      <c r="BOP42" s="56">
        <f t="shared" si="1703"/>
        <v>0</v>
      </c>
      <c r="BOQ42" s="56">
        <f t="shared" si="1704"/>
        <v>0</v>
      </c>
      <c r="BOR42" s="56">
        <f t="shared" si="1705"/>
        <v>0</v>
      </c>
      <c r="BOS42" s="56">
        <f t="shared" si="1706"/>
        <v>0</v>
      </c>
      <c r="BOT42" s="56">
        <f t="shared" si="1707"/>
        <v>0</v>
      </c>
      <c r="BOU42" s="56">
        <f t="shared" si="1708"/>
        <v>0</v>
      </c>
      <c r="BOV42" s="56">
        <f t="shared" si="1709"/>
        <v>0</v>
      </c>
      <c r="BOW42" s="56">
        <f t="shared" si="1710"/>
        <v>0</v>
      </c>
      <c r="BOX42" s="56">
        <f t="shared" si="1711"/>
        <v>0</v>
      </c>
      <c r="BOY42" s="56">
        <f t="shared" si="1712"/>
        <v>0</v>
      </c>
      <c r="BOZ42" s="56">
        <f t="shared" si="1713"/>
        <v>0</v>
      </c>
      <c r="BPA42" s="56">
        <f t="shared" si="1714"/>
        <v>0</v>
      </c>
      <c r="BPB42" s="56">
        <f t="shared" si="1715"/>
        <v>0</v>
      </c>
      <c r="BPC42" s="56">
        <f t="shared" si="1716"/>
        <v>0</v>
      </c>
      <c r="BPD42" s="56">
        <f t="shared" si="1717"/>
        <v>0</v>
      </c>
      <c r="BPE42" s="56">
        <f t="shared" si="1718"/>
        <v>0</v>
      </c>
      <c r="BPF42" s="56">
        <f t="shared" si="1719"/>
        <v>0</v>
      </c>
      <c r="BPG42" s="56">
        <f t="shared" si="1720"/>
        <v>0</v>
      </c>
      <c r="BPH42" s="56">
        <f t="shared" si="1721"/>
        <v>0</v>
      </c>
      <c r="BPI42" s="56">
        <f t="shared" si="1722"/>
        <v>0</v>
      </c>
      <c r="BPJ42" s="56">
        <f t="shared" si="1723"/>
        <v>0</v>
      </c>
      <c r="BPK42" s="56">
        <f t="shared" si="1724"/>
        <v>0</v>
      </c>
      <c r="BPL42" s="56">
        <f t="shared" si="1725"/>
        <v>0</v>
      </c>
      <c r="BPM42" s="56">
        <f t="shared" si="1726"/>
        <v>0</v>
      </c>
      <c r="BPN42" s="56">
        <f t="shared" si="1727"/>
        <v>0</v>
      </c>
      <c r="BPO42" s="56">
        <f t="shared" si="1728"/>
        <v>0</v>
      </c>
      <c r="BPP42" s="56">
        <f t="shared" si="1729"/>
        <v>0</v>
      </c>
      <c r="BPQ42" s="56">
        <f t="shared" si="1730"/>
        <v>0</v>
      </c>
      <c r="BPR42" s="56">
        <f t="shared" si="1731"/>
        <v>0</v>
      </c>
      <c r="BPS42" s="56">
        <f t="shared" si="1732"/>
        <v>0</v>
      </c>
      <c r="BPT42" s="56">
        <f t="shared" si="1733"/>
        <v>0</v>
      </c>
      <c r="BPU42" s="56">
        <f t="shared" si="1734"/>
        <v>0</v>
      </c>
      <c r="BPV42" s="56">
        <f t="shared" si="1735"/>
        <v>0</v>
      </c>
      <c r="BPW42" s="56">
        <f t="shared" si="1736"/>
        <v>0</v>
      </c>
      <c r="BPX42" s="56">
        <f t="shared" si="1737"/>
        <v>0</v>
      </c>
      <c r="BPY42" s="56">
        <f t="shared" si="1738"/>
        <v>0</v>
      </c>
      <c r="BPZ42" s="56">
        <f t="shared" si="1739"/>
        <v>0</v>
      </c>
      <c r="BQA42" s="56">
        <f t="shared" si="1740"/>
        <v>0</v>
      </c>
      <c r="BQB42" s="56">
        <f t="shared" si="1741"/>
        <v>0</v>
      </c>
      <c r="BQC42" s="56">
        <f t="shared" si="1742"/>
        <v>0</v>
      </c>
      <c r="BQD42" s="56">
        <f t="shared" si="1743"/>
        <v>0</v>
      </c>
      <c r="BQE42" s="56">
        <f t="shared" si="1744"/>
        <v>0</v>
      </c>
      <c r="BQF42" s="56">
        <f t="shared" si="1745"/>
        <v>0</v>
      </c>
      <c r="BQG42" s="56">
        <f t="shared" si="1746"/>
        <v>0</v>
      </c>
      <c r="BQH42" s="56">
        <f t="shared" si="1747"/>
        <v>0</v>
      </c>
      <c r="BQI42" s="56">
        <f t="shared" si="1748"/>
        <v>0</v>
      </c>
      <c r="BQJ42" s="56">
        <f t="shared" si="1749"/>
        <v>0</v>
      </c>
      <c r="BQK42" s="56">
        <f t="shared" si="1750"/>
        <v>0</v>
      </c>
      <c r="BQL42" s="56">
        <f t="shared" si="1751"/>
        <v>0</v>
      </c>
      <c r="BQM42" s="56">
        <f t="shared" si="1752"/>
        <v>0</v>
      </c>
      <c r="BQN42" s="56">
        <f t="shared" si="1753"/>
        <v>0</v>
      </c>
      <c r="BQO42" s="56">
        <f t="shared" si="1754"/>
        <v>0</v>
      </c>
      <c r="BQP42" s="56">
        <f t="shared" si="1755"/>
        <v>0</v>
      </c>
      <c r="BQQ42" s="56">
        <f t="shared" si="1756"/>
        <v>0</v>
      </c>
      <c r="BQR42" s="56">
        <f t="shared" si="1757"/>
        <v>0</v>
      </c>
      <c r="BQS42" s="56">
        <f t="shared" si="1758"/>
        <v>0</v>
      </c>
      <c r="BQT42" s="56">
        <f t="shared" si="1759"/>
        <v>0</v>
      </c>
      <c r="BQU42" s="56">
        <f t="shared" si="1760"/>
        <v>0</v>
      </c>
      <c r="BQV42" s="56">
        <f t="shared" si="1761"/>
        <v>0</v>
      </c>
      <c r="BQW42" s="56">
        <f t="shared" si="1762"/>
        <v>0</v>
      </c>
      <c r="BQX42" s="56">
        <f t="shared" si="1763"/>
        <v>0</v>
      </c>
      <c r="BQY42" s="56">
        <f t="shared" si="1764"/>
        <v>0</v>
      </c>
      <c r="BQZ42" s="56">
        <f t="shared" si="1765"/>
        <v>0</v>
      </c>
      <c r="BRA42" s="56">
        <f t="shared" si="1766"/>
        <v>0</v>
      </c>
      <c r="BRB42" s="56">
        <f t="shared" si="1767"/>
        <v>0</v>
      </c>
      <c r="BRC42" s="56">
        <f t="shared" si="1768"/>
        <v>0</v>
      </c>
      <c r="BRD42" s="56">
        <f t="shared" si="1769"/>
        <v>0</v>
      </c>
      <c r="BRE42" s="56">
        <f t="shared" si="1770"/>
        <v>0</v>
      </c>
      <c r="BRF42" s="56">
        <f t="shared" si="1771"/>
        <v>0</v>
      </c>
      <c r="BRG42" s="56">
        <f t="shared" si="1772"/>
        <v>0</v>
      </c>
      <c r="BRH42" s="56">
        <f t="shared" si="1773"/>
        <v>0</v>
      </c>
      <c r="BRI42" s="56">
        <f t="shared" si="1774"/>
        <v>0</v>
      </c>
      <c r="BRJ42" s="56">
        <f t="shared" si="1775"/>
        <v>0</v>
      </c>
      <c r="BRK42" s="56">
        <f t="shared" si="1776"/>
        <v>0</v>
      </c>
      <c r="BRL42" s="56">
        <f t="shared" si="1777"/>
        <v>0</v>
      </c>
      <c r="BRM42" s="56">
        <f t="shared" si="1778"/>
        <v>0</v>
      </c>
      <c r="BRN42" s="56">
        <f t="shared" si="1779"/>
        <v>0</v>
      </c>
      <c r="BRO42" s="56">
        <f t="shared" si="1780"/>
        <v>0</v>
      </c>
      <c r="BRP42" s="56">
        <f t="shared" si="1781"/>
        <v>0</v>
      </c>
      <c r="BRQ42" s="56">
        <f t="shared" si="1782"/>
        <v>0</v>
      </c>
      <c r="BRR42" s="56">
        <f t="shared" si="1783"/>
        <v>0</v>
      </c>
      <c r="BRS42" s="56">
        <f t="shared" si="1784"/>
        <v>0</v>
      </c>
      <c r="BRT42" s="56">
        <f t="shared" si="1785"/>
        <v>0</v>
      </c>
      <c r="BRU42" s="56">
        <f t="shared" si="1786"/>
        <v>0</v>
      </c>
      <c r="BRV42" s="56">
        <f t="shared" si="1787"/>
        <v>0</v>
      </c>
      <c r="BRW42" s="56">
        <f t="shared" si="1788"/>
        <v>0</v>
      </c>
      <c r="BRX42" s="56">
        <f t="shared" si="1789"/>
        <v>0</v>
      </c>
      <c r="BRY42" s="56">
        <f t="shared" si="1790"/>
        <v>0</v>
      </c>
      <c r="BRZ42" s="56">
        <f t="shared" si="1791"/>
        <v>0</v>
      </c>
      <c r="BSA42" s="56">
        <f t="shared" si="1792"/>
        <v>0</v>
      </c>
      <c r="BSB42" s="56">
        <f t="shared" si="1793"/>
        <v>0</v>
      </c>
      <c r="BSC42" s="56">
        <f t="shared" si="1794"/>
        <v>0</v>
      </c>
      <c r="BSD42" s="56">
        <f t="shared" si="1795"/>
        <v>0</v>
      </c>
      <c r="BSE42" s="56">
        <f t="shared" si="1796"/>
        <v>0</v>
      </c>
      <c r="BSF42" s="56">
        <f t="shared" si="1797"/>
        <v>0</v>
      </c>
      <c r="BSG42" s="56">
        <f t="shared" si="1798"/>
        <v>0</v>
      </c>
      <c r="BSH42" s="56">
        <f t="shared" si="1799"/>
        <v>0</v>
      </c>
      <c r="BSI42" s="56">
        <f t="shared" si="1800"/>
        <v>0</v>
      </c>
      <c r="BSJ42" s="56">
        <f t="shared" si="1801"/>
        <v>0</v>
      </c>
      <c r="BSK42" s="56">
        <f t="shared" si="1802"/>
        <v>0</v>
      </c>
      <c r="BSL42" s="56">
        <f t="shared" si="1803"/>
        <v>0</v>
      </c>
      <c r="BSM42" s="56">
        <f t="shared" si="1804"/>
        <v>0</v>
      </c>
      <c r="BSN42" s="56">
        <f t="shared" si="1805"/>
        <v>0</v>
      </c>
      <c r="BSO42" s="56">
        <f t="shared" si="1806"/>
        <v>0</v>
      </c>
      <c r="BSP42" s="56">
        <f t="shared" si="1807"/>
        <v>0</v>
      </c>
      <c r="BSQ42" s="56">
        <f t="shared" si="1808"/>
        <v>0</v>
      </c>
      <c r="BSR42" s="56">
        <f t="shared" si="1809"/>
        <v>0</v>
      </c>
      <c r="BSS42" s="56">
        <f t="shared" si="1810"/>
        <v>0</v>
      </c>
      <c r="BST42" s="56">
        <f t="shared" si="1811"/>
        <v>0</v>
      </c>
      <c r="BSU42" s="56">
        <f t="shared" si="1812"/>
        <v>0</v>
      </c>
      <c r="BSV42" s="56">
        <f t="shared" si="1813"/>
        <v>0</v>
      </c>
      <c r="BSW42" s="56">
        <f t="shared" si="1814"/>
        <v>0</v>
      </c>
      <c r="BSX42" s="56">
        <f t="shared" si="1815"/>
        <v>0</v>
      </c>
      <c r="BSY42" s="56">
        <f t="shared" si="1816"/>
        <v>0</v>
      </c>
      <c r="BSZ42" s="56">
        <f t="shared" si="1817"/>
        <v>0</v>
      </c>
      <c r="BTA42" s="56">
        <f t="shared" si="1818"/>
        <v>0</v>
      </c>
      <c r="BTB42" s="56">
        <f t="shared" si="1819"/>
        <v>0</v>
      </c>
      <c r="BTC42" s="56">
        <f t="shared" si="1820"/>
        <v>0</v>
      </c>
      <c r="BTD42" s="56">
        <f t="shared" si="1821"/>
        <v>0</v>
      </c>
      <c r="BTE42" s="56">
        <f t="shared" si="1822"/>
        <v>0</v>
      </c>
      <c r="BTF42" s="56">
        <f t="shared" si="1823"/>
        <v>0</v>
      </c>
      <c r="BTG42" s="56">
        <f t="shared" si="1824"/>
        <v>0</v>
      </c>
      <c r="BTH42" s="56">
        <f t="shared" si="1825"/>
        <v>0</v>
      </c>
      <c r="BTI42" s="56">
        <f t="shared" si="1826"/>
        <v>0</v>
      </c>
      <c r="BTJ42" s="56">
        <f t="shared" si="1827"/>
        <v>0</v>
      </c>
      <c r="BTK42" s="56">
        <f t="shared" si="1828"/>
        <v>0</v>
      </c>
      <c r="BTL42" s="56">
        <f t="shared" si="1829"/>
        <v>0</v>
      </c>
      <c r="BTM42" s="56">
        <f t="shared" si="1830"/>
        <v>0</v>
      </c>
      <c r="BTN42" s="56">
        <f t="shared" si="1831"/>
        <v>0</v>
      </c>
      <c r="BTO42" s="56">
        <f t="shared" si="1832"/>
        <v>0</v>
      </c>
      <c r="BTP42" s="56">
        <f t="shared" si="1833"/>
        <v>0</v>
      </c>
      <c r="BTQ42" s="56">
        <f t="shared" si="1834"/>
        <v>0</v>
      </c>
      <c r="BTR42" s="56">
        <f t="shared" si="1835"/>
        <v>0</v>
      </c>
      <c r="BTS42" s="56">
        <f t="shared" si="1836"/>
        <v>0</v>
      </c>
      <c r="BTT42" s="56">
        <f t="shared" si="1837"/>
        <v>0</v>
      </c>
      <c r="BTU42" s="56">
        <f t="shared" si="1838"/>
        <v>0</v>
      </c>
      <c r="BTV42" s="56">
        <f t="shared" si="1839"/>
        <v>0</v>
      </c>
      <c r="BTW42" s="56">
        <f t="shared" si="1840"/>
        <v>0</v>
      </c>
      <c r="BTX42" s="56">
        <f t="shared" si="1841"/>
        <v>0</v>
      </c>
      <c r="BTY42" s="56">
        <f t="shared" si="1842"/>
        <v>0</v>
      </c>
      <c r="BTZ42" s="56">
        <f t="shared" si="1843"/>
        <v>0</v>
      </c>
      <c r="BUA42" s="56">
        <f t="shared" si="1844"/>
        <v>0</v>
      </c>
      <c r="BUB42" s="56">
        <f t="shared" si="1845"/>
        <v>0</v>
      </c>
      <c r="BUC42" s="56">
        <f t="shared" si="1846"/>
        <v>0</v>
      </c>
      <c r="BUD42" s="56">
        <f t="shared" si="1847"/>
        <v>0</v>
      </c>
      <c r="BUE42" s="56">
        <f t="shared" si="1848"/>
        <v>0</v>
      </c>
      <c r="BUF42" s="56">
        <f t="shared" si="1849"/>
        <v>0</v>
      </c>
      <c r="BUG42" s="56">
        <f t="shared" si="1850"/>
        <v>0</v>
      </c>
      <c r="BUH42" s="56">
        <f t="shared" si="1851"/>
        <v>0</v>
      </c>
      <c r="BUI42" s="56">
        <f t="shared" si="1852"/>
        <v>0</v>
      </c>
      <c r="BUJ42" s="56">
        <f t="shared" si="1853"/>
        <v>0</v>
      </c>
      <c r="BUK42" s="56">
        <f t="shared" si="1854"/>
        <v>0</v>
      </c>
      <c r="BUL42" s="56">
        <f t="shared" si="1855"/>
        <v>0</v>
      </c>
      <c r="BUM42" s="56">
        <f t="shared" si="1856"/>
        <v>0</v>
      </c>
      <c r="BUN42" s="56">
        <f t="shared" si="1857"/>
        <v>0</v>
      </c>
      <c r="BUO42" s="56">
        <f t="shared" si="1858"/>
        <v>0</v>
      </c>
      <c r="BUP42" s="56">
        <f t="shared" si="1859"/>
        <v>0</v>
      </c>
      <c r="BUQ42" s="56">
        <f t="shared" si="1860"/>
        <v>0</v>
      </c>
      <c r="BUR42" s="56">
        <f t="shared" si="1861"/>
        <v>0</v>
      </c>
      <c r="BUS42" s="56">
        <f t="shared" si="1862"/>
        <v>0</v>
      </c>
      <c r="BUT42" s="56">
        <f t="shared" si="1863"/>
        <v>0</v>
      </c>
      <c r="BUU42" s="56">
        <f t="shared" si="1864"/>
        <v>0</v>
      </c>
      <c r="BUV42" s="56">
        <f t="shared" si="1865"/>
        <v>0</v>
      </c>
      <c r="BUW42" s="56">
        <f t="shared" si="1866"/>
        <v>0</v>
      </c>
      <c r="BUX42" s="56">
        <f t="shared" si="1867"/>
        <v>0</v>
      </c>
      <c r="BUY42" s="56">
        <f t="shared" si="1868"/>
        <v>0</v>
      </c>
      <c r="BUZ42" s="56">
        <f t="shared" si="1869"/>
        <v>0</v>
      </c>
      <c r="BVA42" s="56">
        <f t="shared" si="1870"/>
        <v>0</v>
      </c>
      <c r="BVB42" s="56">
        <f t="shared" si="1871"/>
        <v>0</v>
      </c>
      <c r="BVC42" s="56">
        <f t="shared" si="1872"/>
        <v>0</v>
      </c>
      <c r="BVD42" s="56">
        <f t="shared" si="1873"/>
        <v>0</v>
      </c>
      <c r="BVE42" s="56">
        <f t="shared" si="1874"/>
        <v>0</v>
      </c>
      <c r="BVF42" s="56">
        <f t="shared" si="1875"/>
        <v>0</v>
      </c>
      <c r="BVG42" s="56">
        <f t="shared" si="1876"/>
        <v>0</v>
      </c>
      <c r="BVH42" s="56">
        <f t="shared" si="1877"/>
        <v>0</v>
      </c>
      <c r="BVI42" s="56">
        <f t="shared" si="1878"/>
        <v>0</v>
      </c>
      <c r="BVJ42" s="56">
        <f t="shared" si="1879"/>
        <v>0</v>
      </c>
      <c r="BVK42" s="56">
        <f t="shared" si="1880"/>
        <v>0</v>
      </c>
      <c r="BVL42" s="56">
        <f t="shared" si="1881"/>
        <v>0</v>
      </c>
      <c r="BVM42" s="56">
        <f t="shared" si="1882"/>
        <v>0</v>
      </c>
      <c r="BVN42" s="56">
        <f t="shared" si="1883"/>
        <v>0</v>
      </c>
      <c r="BVO42" s="56">
        <f t="shared" si="1884"/>
        <v>0</v>
      </c>
      <c r="BVP42" s="56">
        <f t="shared" si="1885"/>
        <v>0</v>
      </c>
      <c r="BVQ42" s="56">
        <f t="shared" si="1886"/>
        <v>0</v>
      </c>
      <c r="BVR42" s="56">
        <f t="shared" si="1887"/>
        <v>0</v>
      </c>
      <c r="BVS42" s="56">
        <f t="shared" si="1888"/>
        <v>0</v>
      </c>
      <c r="BVT42" s="56">
        <f t="shared" si="1889"/>
        <v>0</v>
      </c>
      <c r="BVU42" s="56">
        <f t="shared" si="1890"/>
        <v>0</v>
      </c>
      <c r="BVV42" s="56">
        <f t="shared" si="1891"/>
        <v>0</v>
      </c>
      <c r="BVW42" s="56">
        <f t="shared" si="1892"/>
        <v>0</v>
      </c>
      <c r="BVX42" s="56">
        <f t="shared" si="1893"/>
        <v>0</v>
      </c>
      <c r="BVY42" s="56">
        <f t="shared" si="1894"/>
        <v>0</v>
      </c>
      <c r="BVZ42" s="56">
        <f t="shared" si="1895"/>
        <v>0</v>
      </c>
      <c r="BWA42" s="56">
        <f t="shared" si="1896"/>
        <v>0</v>
      </c>
      <c r="BWB42" s="56">
        <f t="shared" si="1897"/>
        <v>0</v>
      </c>
      <c r="BWC42" s="56">
        <f t="shared" si="1898"/>
        <v>0</v>
      </c>
      <c r="BWD42" s="56">
        <f t="shared" si="1899"/>
        <v>0</v>
      </c>
      <c r="BWE42" s="56">
        <f t="shared" si="1900"/>
        <v>0</v>
      </c>
      <c r="BWF42" s="56">
        <f t="shared" si="1901"/>
        <v>0</v>
      </c>
      <c r="BWG42" s="56">
        <f t="shared" si="1902"/>
        <v>0</v>
      </c>
      <c r="BWH42" s="56">
        <f t="shared" si="1903"/>
        <v>0</v>
      </c>
      <c r="BWI42" s="56">
        <f t="shared" si="1904"/>
        <v>0</v>
      </c>
      <c r="BWJ42" s="56">
        <f t="shared" si="1905"/>
        <v>0</v>
      </c>
      <c r="BWK42" s="56">
        <f t="shared" si="1906"/>
        <v>0</v>
      </c>
      <c r="BWL42" s="56">
        <f t="shared" si="1907"/>
        <v>0</v>
      </c>
      <c r="BWM42" s="56">
        <f t="shared" si="1908"/>
        <v>0</v>
      </c>
      <c r="BWN42" s="56">
        <f t="shared" si="1909"/>
        <v>0</v>
      </c>
      <c r="BWO42" s="56">
        <f t="shared" si="1910"/>
        <v>0</v>
      </c>
      <c r="BWP42" s="56">
        <f t="shared" si="1911"/>
        <v>0</v>
      </c>
      <c r="BWQ42" s="56">
        <f t="shared" si="1912"/>
        <v>0</v>
      </c>
      <c r="BWR42" s="56">
        <f t="shared" si="1913"/>
        <v>0</v>
      </c>
      <c r="BWS42" s="56">
        <f t="shared" si="1914"/>
        <v>0</v>
      </c>
      <c r="BWT42" s="56">
        <f t="shared" si="1915"/>
        <v>0</v>
      </c>
      <c r="BWU42" s="56">
        <f t="shared" si="1916"/>
        <v>0</v>
      </c>
      <c r="BWV42" s="56">
        <f t="shared" si="1917"/>
        <v>0</v>
      </c>
      <c r="BWW42" s="56">
        <f t="shared" si="1918"/>
        <v>0</v>
      </c>
      <c r="BWX42" s="56">
        <f t="shared" si="1919"/>
        <v>0</v>
      </c>
      <c r="BWY42" s="56">
        <f t="shared" si="1920"/>
        <v>0</v>
      </c>
      <c r="BWZ42" s="56">
        <f t="shared" si="1921"/>
        <v>0</v>
      </c>
      <c r="BXA42" s="56">
        <f t="shared" si="1922"/>
        <v>0</v>
      </c>
      <c r="BXB42" s="56">
        <f t="shared" si="1923"/>
        <v>0</v>
      </c>
      <c r="BXC42" s="56">
        <f t="shared" si="1924"/>
        <v>0</v>
      </c>
      <c r="BXD42" s="56">
        <f t="shared" si="1925"/>
        <v>0</v>
      </c>
      <c r="BXE42" s="56">
        <f t="shared" si="1926"/>
        <v>0</v>
      </c>
      <c r="BXF42" s="56">
        <f t="shared" si="1927"/>
        <v>0</v>
      </c>
      <c r="BXG42" s="56">
        <f t="shared" si="1928"/>
        <v>0</v>
      </c>
      <c r="BXH42" s="56">
        <f t="shared" si="1929"/>
        <v>0</v>
      </c>
      <c r="BXI42" s="56">
        <f t="shared" si="1930"/>
        <v>0</v>
      </c>
      <c r="BXJ42" s="56">
        <f t="shared" si="1931"/>
        <v>0</v>
      </c>
      <c r="BXK42" s="56">
        <f t="shared" si="1932"/>
        <v>0</v>
      </c>
      <c r="BXL42" s="56">
        <f t="shared" si="1933"/>
        <v>0</v>
      </c>
      <c r="BXM42" s="56">
        <f t="shared" si="1934"/>
        <v>0</v>
      </c>
      <c r="BXN42" s="56">
        <f t="shared" si="1935"/>
        <v>0</v>
      </c>
      <c r="BXO42" s="56">
        <f t="shared" si="1936"/>
        <v>0</v>
      </c>
      <c r="BXP42" s="56">
        <f t="shared" si="1937"/>
        <v>0</v>
      </c>
      <c r="BXQ42" s="56">
        <f t="shared" si="1938"/>
        <v>0</v>
      </c>
      <c r="BXR42" s="56">
        <f t="shared" si="1939"/>
        <v>0</v>
      </c>
      <c r="BXS42" s="56">
        <f t="shared" si="1940"/>
        <v>0</v>
      </c>
      <c r="BXT42" s="56">
        <f t="shared" si="1941"/>
        <v>0</v>
      </c>
      <c r="BXU42" s="56">
        <f t="shared" si="1942"/>
        <v>0</v>
      </c>
      <c r="BXV42" s="56">
        <f t="shared" si="1943"/>
        <v>0</v>
      </c>
      <c r="BXW42" s="56">
        <f t="shared" si="1944"/>
        <v>0</v>
      </c>
      <c r="BXX42" s="56">
        <f t="shared" si="1945"/>
        <v>0</v>
      </c>
      <c r="BXY42" s="56">
        <f t="shared" si="1946"/>
        <v>0</v>
      </c>
      <c r="BXZ42" s="56">
        <f t="shared" si="1947"/>
        <v>0</v>
      </c>
      <c r="BYA42" s="56">
        <f t="shared" si="1948"/>
        <v>0</v>
      </c>
      <c r="BYB42" s="56">
        <f t="shared" si="1949"/>
        <v>0</v>
      </c>
      <c r="BYC42" s="56">
        <f t="shared" si="1950"/>
        <v>0</v>
      </c>
      <c r="BYD42" s="56">
        <f t="shared" si="1951"/>
        <v>0</v>
      </c>
      <c r="BYE42" s="56">
        <f t="shared" si="1952"/>
        <v>0</v>
      </c>
      <c r="BYF42" s="56">
        <f t="shared" si="1953"/>
        <v>0</v>
      </c>
      <c r="BYG42" s="56">
        <f t="shared" si="1954"/>
        <v>0</v>
      </c>
      <c r="BYH42" s="56">
        <f t="shared" si="1955"/>
        <v>0</v>
      </c>
      <c r="BYI42" s="56">
        <f t="shared" si="1956"/>
        <v>0</v>
      </c>
      <c r="BYJ42" s="56">
        <f t="shared" si="1957"/>
        <v>0</v>
      </c>
      <c r="BYK42" s="56">
        <f t="shared" si="1958"/>
        <v>0</v>
      </c>
      <c r="BYL42" s="56">
        <f t="shared" si="1959"/>
        <v>0</v>
      </c>
      <c r="BYM42" s="56">
        <f t="shared" si="1960"/>
        <v>0</v>
      </c>
      <c r="BYN42" s="56">
        <f t="shared" si="1961"/>
        <v>0</v>
      </c>
      <c r="BYO42" s="56">
        <f t="shared" si="1962"/>
        <v>0</v>
      </c>
      <c r="BYP42" s="56">
        <f t="shared" si="1963"/>
        <v>0</v>
      </c>
      <c r="BYQ42" s="56">
        <f t="shared" si="1964"/>
        <v>0</v>
      </c>
      <c r="BYR42" s="56">
        <f t="shared" si="1965"/>
        <v>0</v>
      </c>
      <c r="BYS42" s="56">
        <f t="shared" si="1966"/>
        <v>0</v>
      </c>
      <c r="BYT42" s="56">
        <f t="shared" si="1967"/>
        <v>0</v>
      </c>
      <c r="BYU42" s="56">
        <f t="shared" si="1968"/>
        <v>0</v>
      </c>
      <c r="BYV42" s="56">
        <f t="shared" si="1969"/>
        <v>0</v>
      </c>
      <c r="BYW42" s="56">
        <f t="shared" si="1970"/>
        <v>0</v>
      </c>
      <c r="BYX42" s="56">
        <f t="shared" si="1971"/>
        <v>0</v>
      </c>
      <c r="BYY42" s="56">
        <f t="shared" si="1972"/>
        <v>0</v>
      </c>
      <c r="BYZ42" s="56">
        <f t="shared" si="1973"/>
        <v>0</v>
      </c>
      <c r="BZA42" s="56">
        <f t="shared" si="1974"/>
        <v>0</v>
      </c>
      <c r="BZB42" s="56">
        <f t="shared" si="1975"/>
        <v>0</v>
      </c>
      <c r="BZC42" s="56">
        <f t="shared" si="1976"/>
        <v>0</v>
      </c>
      <c r="BZD42" s="56">
        <f t="shared" si="1977"/>
        <v>0</v>
      </c>
      <c r="BZE42" s="56">
        <f t="shared" si="1978"/>
        <v>0</v>
      </c>
      <c r="BZF42" s="56">
        <f t="shared" si="1979"/>
        <v>0</v>
      </c>
      <c r="BZG42" s="56">
        <f t="shared" si="1980"/>
        <v>0</v>
      </c>
      <c r="BZH42" s="56">
        <f t="shared" si="1981"/>
        <v>0</v>
      </c>
      <c r="BZI42" s="56">
        <f t="shared" si="1982"/>
        <v>0</v>
      </c>
      <c r="BZJ42" s="56">
        <f t="shared" si="1983"/>
        <v>0</v>
      </c>
      <c r="BZK42" s="56">
        <f t="shared" si="1984"/>
        <v>0</v>
      </c>
      <c r="BZL42" s="56">
        <f t="shared" si="1985"/>
        <v>0</v>
      </c>
      <c r="BZM42" s="56">
        <f t="shared" si="1986"/>
        <v>0</v>
      </c>
      <c r="BZN42" s="56">
        <f t="shared" si="1987"/>
        <v>0</v>
      </c>
      <c r="BZO42" s="56">
        <f t="shared" si="1988"/>
        <v>0</v>
      </c>
      <c r="BZP42" s="56">
        <f t="shared" si="1989"/>
        <v>0</v>
      </c>
      <c r="BZQ42" s="56">
        <f t="shared" si="1990"/>
        <v>0</v>
      </c>
      <c r="BZR42" s="56">
        <f t="shared" si="1991"/>
        <v>0</v>
      </c>
      <c r="BZS42" s="56">
        <f t="shared" si="1992"/>
        <v>0</v>
      </c>
      <c r="BZT42" s="56">
        <f t="shared" si="1993"/>
        <v>0</v>
      </c>
      <c r="BZU42" s="56">
        <f t="shared" si="1994"/>
        <v>0</v>
      </c>
      <c r="BZV42" s="56">
        <f t="shared" si="1995"/>
        <v>0</v>
      </c>
      <c r="BZW42" s="56">
        <f t="shared" si="1996"/>
        <v>0</v>
      </c>
      <c r="BZX42" s="56">
        <f t="shared" si="1997"/>
        <v>0</v>
      </c>
      <c r="BZY42" s="56">
        <f t="shared" si="1998"/>
        <v>0</v>
      </c>
      <c r="BZZ42" s="56">
        <f t="shared" si="1999"/>
        <v>0</v>
      </c>
      <c r="CAA42" s="56">
        <f t="shared" si="2000"/>
        <v>0</v>
      </c>
      <c r="CAB42" s="56">
        <f t="shared" si="2001"/>
        <v>0</v>
      </c>
      <c r="CAC42" s="56">
        <f t="shared" si="2002"/>
        <v>0</v>
      </c>
      <c r="CAD42" s="56">
        <f t="shared" si="2003"/>
        <v>0</v>
      </c>
      <c r="CAE42" s="56">
        <f t="shared" si="2004"/>
        <v>0</v>
      </c>
      <c r="CAF42" s="56">
        <f t="shared" si="2005"/>
        <v>0</v>
      </c>
      <c r="CAG42" s="56">
        <f t="shared" si="2006"/>
        <v>0</v>
      </c>
      <c r="CAH42" s="56">
        <f t="shared" si="2007"/>
        <v>0</v>
      </c>
      <c r="CAI42" s="56">
        <f t="shared" si="2008"/>
        <v>0</v>
      </c>
      <c r="CAJ42" s="56">
        <f t="shared" si="2009"/>
        <v>0</v>
      </c>
      <c r="CAK42" s="56">
        <f t="shared" si="2010"/>
        <v>0</v>
      </c>
      <c r="CAL42" s="56">
        <f t="shared" si="2011"/>
        <v>0</v>
      </c>
      <c r="CAM42" s="56">
        <f t="shared" si="2012"/>
        <v>0</v>
      </c>
      <c r="CAN42" s="56">
        <f t="shared" si="2013"/>
        <v>0</v>
      </c>
      <c r="CAO42" s="56">
        <f t="shared" si="2014"/>
        <v>0</v>
      </c>
      <c r="CAP42" s="56">
        <f t="shared" si="2015"/>
        <v>0</v>
      </c>
      <c r="CAQ42" s="56">
        <f t="shared" si="2016"/>
        <v>0</v>
      </c>
      <c r="CAR42" s="56">
        <f t="shared" si="2017"/>
        <v>0</v>
      </c>
      <c r="CAS42" s="56">
        <f t="shared" si="2018"/>
        <v>0</v>
      </c>
      <c r="CAT42" s="56">
        <f t="shared" si="2019"/>
        <v>0</v>
      </c>
      <c r="CAU42" s="56">
        <f t="shared" si="2020"/>
        <v>0</v>
      </c>
      <c r="CAV42" s="56">
        <f t="shared" si="2021"/>
        <v>0</v>
      </c>
      <c r="CAW42" s="56">
        <f t="shared" si="2022"/>
        <v>0</v>
      </c>
      <c r="CAX42" s="56">
        <f t="shared" si="2023"/>
        <v>0</v>
      </c>
      <c r="CAY42" s="56">
        <f t="shared" si="2024"/>
        <v>0</v>
      </c>
      <c r="CAZ42" s="56">
        <f t="shared" si="2025"/>
        <v>0</v>
      </c>
      <c r="CBA42" s="56">
        <f t="shared" si="2026"/>
        <v>0</v>
      </c>
      <c r="CBB42" s="56">
        <f t="shared" si="2027"/>
        <v>0</v>
      </c>
      <c r="CBC42" s="56">
        <f t="shared" si="2028"/>
        <v>0</v>
      </c>
      <c r="CBD42" s="56">
        <f t="shared" si="2029"/>
        <v>0</v>
      </c>
      <c r="CBE42" s="56">
        <f t="shared" si="2030"/>
        <v>0</v>
      </c>
      <c r="CBF42" s="56">
        <f t="shared" si="2031"/>
        <v>0</v>
      </c>
      <c r="CBG42" s="56">
        <f t="shared" si="2032"/>
        <v>0</v>
      </c>
      <c r="CBH42" s="56">
        <f t="shared" si="2033"/>
        <v>0</v>
      </c>
      <c r="CBI42" s="56">
        <f t="shared" si="2034"/>
        <v>0</v>
      </c>
      <c r="CBJ42" s="56">
        <f t="shared" si="2035"/>
        <v>0</v>
      </c>
      <c r="CBK42" s="56">
        <f t="shared" si="2036"/>
        <v>0</v>
      </c>
      <c r="CBL42" s="56">
        <f t="shared" si="2037"/>
        <v>0</v>
      </c>
      <c r="CBM42" s="56">
        <f t="shared" si="2038"/>
        <v>0</v>
      </c>
      <c r="CBN42" s="56">
        <f t="shared" si="2039"/>
        <v>0</v>
      </c>
      <c r="CBO42" s="56">
        <f t="shared" si="2040"/>
        <v>0</v>
      </c>
      <c r="CBP42" s="56">
        <f t="shared" si="2041"/>
        <v>0</v>
      </c>
      <c r="CBQ42" s="56">
        <f t="shared" si="2042"/>
        <v>0</v>
      </c>
      <c r="CBR42" s="56">
        <f t="shared" si="2043"/>
        <v>0</v>
      </c>
      <c r="CBS42" s="56">
        <f t="shared" si="2044"/>
        <v>0</v>
      </c>
      <c r="CBT42" s="56">
        <f t="shared" si="2045"/>
        <v>0</v>
      </c>
      <c r="CBU42" s="56">
        <f t="shared" si="2046"/>
        <v>0</v>
      </c>
      <c r="CBV42" s="56">
        <f t="shared" si="2047"/>
        <v>0</v>
      </c>
      <c r="CBW42" s="56">
        <f t="shared" si="2048"/>
        <v>0</v>
      </c>
      <c r="CBX42" s="56">
        <f t="shared" si="2049"/>
        <v>0</v>
      </c>
      <c r="CBY42" s="56">
        <f t="shared" si="2050"/>
        <v>0</v>
      </c>
      <c r="CBZ42" s="56">
        <f t="shared" si="2051"/>
        <v>0</v>
      </c>
      <c r="CCA42" s="56">
        <f t="shared" si="2052"/>
        <v>0</v>
      </c>
      <c r="CCB42" s="56">
        <f t="shared" si="2053"/>
        <v>0</v>
      </c>
      <c r="CCC42" s="56">
        <f t="shared" si="2054"/>
        <v>0</v>
      </c>
      <c r="CCD42" s="56">
        <f t="shared" si="2055"/>
        <v>0</v>
      </c>
      <c r="CCE42" s="56">
        <f t="shared" si="2056"/>
        <v>0</v>
      </c>
      <c r="CCF42" s="56">
        <f t="shared" si="2057"/>
        <v>0</v>
      </c>
      <c r="CCG42" s="56">
        <f t="shared" si="2058"/>
        <v>0</v>
      </c>
      <c r="CCH42" s="56">
        <f t="shared" si="2059"/>
        <v>0</v>
      </c>
      <c r="CCI42" s="56">
        <f t="shared" si="2060"/>
        <v>0</v>
      </c>
      <c r="CCJ42" s="56">
        <f t="shared" si="2061"/>
        <v>0</v>
      </c>
      <c r="CCK42" s="56">
        <f t="shared" si="2062"/>
        <v>0</v>
      </c>
      <c r="CCL42" s="56">
        <f t="shared" si="2063"/>
        <v>0</v>
      </c>
      <c r="CCM42" s="56">
        <f t="shared" si="2064"/>
        <v>0</v>
      </c>
      <c r="CCN42" s="56">
        <f t="shared" si="2065"/>
        <v>0</v>
      </c>
      <c r="CCO42" s="56">
        <f t="shared" si="2066"/>
        <v>0</v>
      </c>
      <c r="CCP42" s="56">
        <f t="shared" si="2067"/>
        <v>0</v>
      </c>
      <c r="CCQ42" s="56">
        <f t="shared" si="2068"/>
        <v>0</v>
      </c>
      <c r="CCR42" s="56">
        <f t="shared" si="2069"/>
        <v>0</v>
      </c>
      <c r="CCS42" s="56">
        <f t="shared" si="2070"/>
        <v>0</v>
      </c>
      <c r="CCT42" s="56">
        <f t="shared" si="2071"/>
        <v>0</v>
      </c>
      <c r="CCU42" s="56">
        <f t="shared" si="2072"/>
        <v>0</v>
      </c>
      <c r="CCV42" s="56">
        <f t="shared" si="2073"/>
        <v>0</v>
      </c>
      <c r="CCW42" s="56">
        <f t="shared" si="2074"/>
        <v>0</v>
      </c>
      <c r="CCX42" s="56">
        <f t="shared" si="2075"/>
        <v>0</v>
      </c>
      <c r="CCY42" s="56">
        <f t="shared" si="2076"/>
        <v>0</v>
      </c>
      <c r="CCZ42" s="56">
        <f t="shared" si="2077"/>
        <v>0</v>
      </c>
      <c r="CDA42" s="56">
        <f t="shared" si="2078"/>
        <v>0</v>
      </c>
      <c r="CDB42" s="56">
        <f t="shared" si="2079"/>
        <v>0</v>
      </c>
      <c r="CDC42" s="56">
        <f t="shared" si="2080"/>
        <v>0</v>
      </c>
      <c r="CDD42" s="56">
        <f t="shared" si="2081"/>
        <v>0</v>
      </c>
      <c r="CDE42" s="56">
        <f t="shared" si="2082"/>
        <v>0</v>
      </c>
      <c r="CDF42" s="56">
        <f t="shared" si="2083"/>
        <v>0</v>
      </c>
      <c r="CDG42" s="56">
        <f t="shared" si="2084"/>
        <v>0</v>
      </c>
      <c r="CDH42" s="56">
        <f t="shared" si="2085"/>
        <v>0</v>
      </c>
      <c r="CDI42" s="56">
        <f t="shared" si="2086"/>
        <v>0</v>
      </c>
      <c r="CDJ42" s="56">
        <f t="shared" si="2087"/>
        <v>0</v>
      </c>
      <c r="CDK42" s="56">
        <f t="shared" si="2088"/>
        <v>0</v>
      </c>
      <c r="CDL42" s="56">
        <f t="shared" si="2089"/>
        <v>0</v>
      </c>
      <c r="CDM42" s="56">
        <f t="shared" si="2090"/>
        <v>0</v>
      </c>
      <c r="CDN42" s="56">
        <f t="shared" si="2091"/>
        <v>0</v>
      </c>
      <c r="CDO42" s="56">
        <f t="shared" si="2092"/>
        <v>0</v>
      </c>
      <c r="CDP42" s="56">
        <f t="shared" si="2093"/>
        <v>0</v>
      </c>
      <c r="CDQ42" s="56">
        <f t="shared" si="2094"/>
        <v>0</v>
      </c>
      <c r="CDR42" s="56">
        <f t="shared" si="2095"/>
        <v>0</v>
      </c>
      <c r="CDS42" s="56">
        <f t="shared" si="2096"/>
        <v>0</v>
      </c>
      <c r="CDT42" s="56">
        <f t="shared" si="2097"/>
        <v>0</v>
      </c>
      <c r="CDU42" s="56">
        <f t="shared" si="2098"/>
        <v>0</v>
      </c>
      <c r="CDV42" s="56">
        <f t="shared" si="2099"/>
        <v>0</v>
      </c>
      <c r="CDW42" s="56">
        <f t="shared" si="2100"/>
        <v>0</v>
      </c>
      <c r="CDX42" s="56">
        <f t="shared" si="2101"/>
        <v>0</v>
      </c>
      <c r="CDY42" s="56">
        <f t="shared" si="2102"/>
        <v>0</v>
      </c>
      <c r="CDZ42" s="56">
        <f t="shared" si="2103"/>
        <v>0</v>
      </c>
      <c r="CEA42" s="56">
        <f t="shared" si="2104"/>
        <v>0</v>
      </c>
      <c r="CEB42" s="56">
        <f t="shared" si="2105"/>
        <v>0</v>
      </c>
      <c r="CEC42" s="56">
        <f t="shared" si="2106"/>
        <v>0</v>
      </c>
      <c r="CED42" s="56">
        <f t="shared" si="2107"/>
        <v>0</v>
      </c>
      <c r="CEE42" s="56">
        <f t="shared" si="2108"/>
        <v>0</v>
      </c>
      <c r="CEF42" s="56">
        <f t="shared" si="2109"/>
        <v>0</v>
      </c>
      <c r="CEG42" s="56">
        <f t="shared" si="2110"/>
        <v>0</v>
      </c>
      <c r="CEH42" s="56">
        <f t="shared" si="2111"/>
        <v>0</v>
      </c>
      <c r="CEI42" s="56">
        <f t="shared" si="2112"/>
        <v>0</v>
      </c>
      <c r="CEJ42" s="56">
        <f t="shared" si="2113"/>
        <v>0</v>
      </c>
      <c r="CEK42" s="56">
        <f t="shared" si="2114"/>
        <v>0</v>
      </c>
      <c r="CEL42" s="56">
        <f t="shared" si="2115"/>
        <v>0</v>
      </c>
    </row>
    <row r="43" spans="4:2170">
      <c r="D43" s="60">
        <v>800</v>
      </c>
      <c r="E43" s="59">
        <f>Feuil2!K20</f>
        <v>0</v>
      </c>
      <c r="F43" s="59">
        <f>Feuil2!L20</f>
        <v>0</v>
      </c>
      <c r="G43" s="59">
        <f>Feuil2!M20</f>
        <v>0</v>
      </c>
      <c r="H43" s="59">
        <f>Feuil2!N20</f>
        <v>0</v>
      </c>
      <c r="I43" s="59">
        <f>Feuil2!O20</f>
        <v>0</v>
      </c>
      <c r="J43" s="59">
        <f>Feuil2!P20</f>
        <v>0</v>
      </c>
      <c r="K43" s="59">
        <f>Feuil2!Q20</f>
        <v>0</v>
      </c>
      <c r="L43" s="59">
        <f>Feuil2!R20</f>
        <v>0</v>
      </c>
      <c r="M43" s="59">
        <f>Feuil2!S20</f>
        <v>0</v>
      </c>
      <c r="N43" s="59">
        <f>Feuil2!T20</f>
        <v>0</v>
      </c>
      <c r="O43" s="59">
        <f>Feuil2!U20</f>
        <v>0</v>
      </c>
      <c r="P43" s="59">
        <f>Feuil2!V20</f>
        <v>0</v>
      </c>
      <c r="Q43" s="59">
        <f>Feuil2!W20</f>
        <v>0</v>
      </c>
      <c r="R43" s="59">
        <f>Feuil2!X20</f>
        <v>0</v>
      </c>
      <c r="S43" s="59">
        <f>Feuil2!Y20</f>
        <v>0</v>
      </c>
      <c r="T43" s="59">
        <f>Feuil2!Z20</f>
        <v>0</v>
      </c>
      <c r="U43" s="59">
        <f>Feuil2!AA20</f>
        <v>0</v>
      </c>
      <c r="V43" s="59">
        <f>Feuil2!AB20</f>
        <v>0</v>
      </c>
      <c r="W43" s="59">
        <f>Feuil2!AC20</f>
        <v>0</v>
      </c>
      <c r="X43" s="59">
        <f>Feuil2!AD20</f>
        <v>0</v>
      </c>
      <c r="Y43" s="59">
        <f>Feuil2!AE20</f>
        <v>0</v>
      </c>
      <c r="Z43" s="59">
        <f>Feuil2!AF20</f>
        <v>0</v>
      </c>
      <c r="AA43" s="59">
        <f>Feuil2!AG20</f>
        <v>0</v>
      </c>
      <c r="AB43" s="59">
        <f>Feuil2!AH20</f>
        <v>0</v>
      </c>
      <c r="AC43" s="59">
        <f>Feuil2!AI20</f>
        <v>0</v>
      </c>
      <c r="AD43" s="59">
        <f>Feuil2!AJ20</f>
        <v>0</v>
      </c>
      <c r="AE43" s="59">
        <f>Feuil2!AK20</f>
        <v>0</v>
      </c>
      <c r="AF43" s="59">
        <f>Feuil2!AL20</f>
        <v>0</v>
      </c>
      <c r="AG43" s="59">
        <f>Feuil2!AM20</f>
        <v>0</v>
      </c>
      <c r="AH43" s="59">
        <f>Feuil2!AN20</f>
        <v>0</v>
      </c>
      <c r="AI43" s="59">
        <f>Feuil2!AO20</f>
        <v>0</v>
      </c>
      <c r="AJ43" s="59">
        <f>Feuil2!AP20</f>
        <v>0</v>
      </c>
      <c r="AK43" s="59">
        <f>Feuil2!AQ20</f>
        <v>0</v>
      </c>
      <c r="AL43" s="59">
        <f>Feuil2!AR20</f>
        <v>0</v>
      </c>
      <c r="AM43" s="59">
        <f>Feuil2!AS20</f>
        <v>-0.86824315735210811</v>
      </c>
      <c r="AN43" s="59">
        <f>Feuil2!AT20</f>
        <v>0.49613891170844721</v>
      </c>
      <c r="AO43" s="59">
        <f>Feuil2!AU20</f>
        <v>0.86824315735210811</v>
      </c>
      <c r="AP43" s="59">
        <f>Feuil2!AV20</f>
        <v>-0.49613891170844721</v>
      </c>
      <c r="AQ43" s="59">
        <f>Feuil2!AW20</f>
        <v>0</v>
      </c>
      <c r="AR43" s="59">
        <f>Feuil2!AX20</f>
        <v>0</v>
      </c>
      <c r="AS43" s="59">
        <f>Feuil2!AY20</f>
        <v>0</v>
      </c>
      <c r="AT43" s="59">
        <f>Feuil2!AZ20</f>
        <v>0</v>
      </c>
      <c r="AU43" s="59">
        <f>Feuil2!BA20</f>
        <v>0</v>
      </c>
      <c r="AV43" s="59">
        <f>Feuil2!BB20</f>
        <v>0</v>
      </c>
      <c r="AW43" s="59">
        <f>Feuil2!BC20</f>
        <v>0</v>
      </c>
      <c r="AX43" s="59">
        <f>Feuil2!BD20</f>
        <v>0</v>
      </c>
      <c r="AY43" s="58">
        <f t="shared" si="2116"/>
        <v>3906.25</v>
      </c>
      <c r="BC43" s="56">
        <f t="shared" si="0"/>
        <v>0</v>
      </c>
      <c r="BD43" s="56">
        <f t="shared" si="1"/>
        <v>0</v>
      </c>
      <c r="BE43" s="56">
        <f t="shared" si="2"/>
        <v>0</v>
      </c>
      <c r="BF43" s="56">
        <f t="shared" si="3"/>
        <v>0</v>
      </c>
      <c r="BG43" s="56">
        <f t="shared" si="4"/>
        <v>0</v>
      </c>
      <c r="BH43" s="56">
        <f t="shared" si="5"/>
        <v>0</v>
      </c>
      <c r="BI43" s="56">
        <f t="shared" si="6"/>
        <v>0</v>
      </c>
      <c r="BJ43" s="56">
        <f t="shared" si="7"/>
        <v>0</v>
      </c>
      <c r="BK43" s="56">
        <f t="shared" si="8"/>
        <v>0</v>
      </c>
      <c r="BL43" s="56">
        <f t="shared" si="9"/>
        <v>0</v>
      </c>
      <c r="BM43" s="56">
        <f t="shared" si="10"/>
        <v>0</v>
      </c>
      <c r="BN43" s="56">
        <f t="shared" si="11"/>
        <v>0</v>
      </c>
      <c r="BO43" s="56">
        <f t="shared" si="12"/>
        <v>0</v>
      </c>
      <c r="BP43" s="56">
        <f t="shared" si="13"/>
        <v>0</v>
      </c>
      <c r="BQ43" s="56">
        <f t="shared" si="14"/>
        <v>0</v>
      </c>
      <c r="BR43" s="56">
        <f t="shared" si="15"/>
        <v>0</v>
      </c>
      <c r="BS43" s="56">
        <f t="shared" si="16"/>
        <v>0</v>
      </c>
      <c r="BT43" s="56">
        <f t="shared" si="17"/>
        <v>0</v>
      </c>
      <c r="BU43" s="56">
        <f t="shared" si="18"/>
        <v>0</v>
      </c>
      <c r="BV43" s="56">
        <f t="shared" si="19"/>
        <v>0</v>
      </c>
      <c r="BW43" s="56">
        <f t="shared" si="20"/>
        <v>0</v>
      </c>
      <c r="BX43" s="56">
        <f t="shared" si="21"/>
        <v>0</v>
      </c>
      <c r="BY43" s="56">
        <f t="shared" si="22"/>
        <v>0</v>
      </c>
      <c r="BZ43" s="56">
        <f t="shared" si="23"/>
        <v>0</v>
      </c>
      <c r="CA43" s="56">
        <f t="shared" si="24"/>
        <v>0</v>
      </c>
      <c r="CB43" s="56">
        <f t="shared" si="25"/>
        <v>0</v>
      </c>
      <c r="CC43" s="56">
        <f t="shared" si="26"/>
        <v>0</v>
      </c>
      <c r="CD43" s="56">
        <f t="shared" si="27"/>
        <v>0</v>
      </c>
      <c r="CE43" s="56">
        <f t="shared" si="28"/>
        <v>0</v>
      </c>
      <c r="CF43" s="56">
        <f t="shared" si="29"/>
        <v>0</v>
      </c>
      <c r="CG43" s="56">
        <f t="shared" si="30"/>
        <v>0</v>
      </c>
      <c r="CH43" s="56">
        <f t="shared" si="31"/>
        <v>0</v>
      </c>
      <c r="CI43" s="56">
        <f t="shared" si="32"/>
        <v>0</v>
      </c>
      <c r="CJ43" s="56">
        <f t="shared" si="33"/>
        <v>0</v>
      </c>
      <c r="CK43" s="56">
        <f t="shared" si="34"/>
        <v>0</v>
      </c>
      <c r="CL43" s="56">
        <f t="shared" si="35"/>
        <v>0</v>
      </c>
      <c r="CM43" s="56">
        <f t="shared" si="36"/>
        <v>0</v>
      </c>
      <c r="CN43" s="56">
        <f t="shared" si="37"/>
        <v>0</v>
      </c>
      <c r="CO43" s="56">
        <f t="shared" si="38"/>
        <v>0</v>
      </c>
      <c r="CP43" s="56">
        <f t="shared" si="39"/>
        <v>0</v>
      </c>
      <c r="CQ43" s="56">
        <f t="shared" si="40"/>
        <v>0</v>
      </c>
      <c r="CR43" s="56">
        <f t="shared" si="41"/>
        <v>0</v>
      </c>
      <c r="CS43" s="56">
        <f t="shared" si="42"/>
        <v>0</v>
      </c>
      <c r="CT43" s="56">
        <f t="shared" si="43"/>
        <v>0</v>
      </c>
      <c r="CU43" s="56">
        <f t="shared" si="44"/>
        <v>0</v>
      </c>
      <c r="CV43" s="56">
        <f t="shared" si="45"/>
        <v>0</v>
      </c>
      <c r="CW43" s="56">
        <f t="shared" si="46"/>
        <v>0</v>
      </c>
      <c r="CX43" s="56">
        <f t="shared" si="47"/>
        <v>0</v>
      </c>
      <c r="CY43" s="56">
        <f t="shared" si="48"/>
        <v>0</v>
      </c>
      <c r="CZ43" s="56">
        <f t="shared" si="49"/>
        <v>0</v>
      </c>
      <c r="DA43" s="56">
        <f t="shared" si="50"/>
        <v>0</v>
      </c>
      <c r="DB43" s="56">
        <f t="shared" si="51"/>
        <v>0</v>
      </c>
      <c r="DC43" s="56">
        <f t="shared" si="52"/>
        <v>0</v>
      </c>
      <c r="DD43" s="56">
        <f t="shared" si="53"/>
        <v>0</v>
      </c>
      <c r="DE43" s="56">
        <f t="shared" si="54"/>
        <v>0</v>
      </c>
      <c r="DF43" s="56">
        <f t="shared" si="55"/>
        <v>0</v>
      </c>
      <c r="DG43" s="56">
        <f t="shared" si="56"/>
        <v>0</v>
      </c>
      <c r="DH43" s="56">
        <f t="shared" si="57"/>
        <v>0</v>
      </c>
      <c r="DI43" s="56">
        <f t="shared" si="58"/>
        <v>0</v>
      </c>
      <c r="DJ43" s="56">
        <f t="shared" si="59"/>
        <v>0</v>
      </c>
      <c r="DK43" s="56">
        <f t="shared" si="60"/>
        <v>0</v>
      </c>
      <c r="DL43" s="56">
        <f t="shared" si="61"/>
        <v>0</v>
      </c>
      <c r="DM43" s="56">
        <f t="shared" si="62"/>
        <v>0</v>
      </c>
      <c r="DN43" s="56">
        <f t="shared" si="63"/>
        <v>0</v>
      </c>
      <c r="DO43" s="56">
        <f t="shared" si="64"/>
        <v>0</v>
      </c>
      <c r="DP43" s="56">
        <f t="shared" si="65"/>
        <v>0</v>
      </c>
      <c r="DQ43" s="56">
        <f t="shared" si="66"/>
        <v>0</v>
      </c>
      <c r="DR43" s="56">
        <f t="shared" si="67"/>
        <v>0</v>
      </c>
      <c r="DS43" s="56">
        <f t="shared" si="68"/>
        <v>0</v>
      </c>
      <c r="DT43" s="56">
        <f t="shared" si="69"/>
        <v>0</v>
      </c>
      <c r="DU43" s="56">
        <f t="shared" si="70"/>
        <v>0</v>
      </c>
      <c r="DV43" s="56">
        <f t="shared" si="71"/>
        <v>0</v>
      </c>
      <c r="DW43" s="56">
        <f t="shared" si="72"/>
        <v>0</v>
      </c>
      <c r="DX43" s="56">
        <f t="shared" si="73"/>
        <v>0</v>
      </c>
      <c r="DY43" s="56">
        <f t="shared" si="74"/>
        <v>0</v>
      </c>
      <c r="DZ43" s="56">
        <f t="shared" si="75"/>
        <v>0</v>
      </c>
      <c r="EA43" s="56">
        <f t="shared" si="76"/>
        <v>0</v>
      </c>
      <c r="EB43" s="56">
        <f t="shared" si="77"/>
        <v>0</v>
      </c>
      <c r="EC43" s="56">
        <f t="shared" si="78"/>
        <v>0</v>
      </c>
      <c r="ED43" s="56">
        <f t="shared" si="79"/>
        <v>0</v>
      </c>
      <c r="EE43" s="56">
        <f t="shared" si="80"/>
        <v>0</v>
      </c>
      <c r="EF43" s="56">
        <f t="shared" si="81"/>
        <v>0</v>
      </c>
      <c r="EG43" s="56">
        <f t="shared" si="82"/>
        <v>0</v>
      </c>
      <c r="EH43" s="56">
        <f t="shared" si="83"/>
        <v>0</v>
      </c>
      <c r="EI43" s="56">
        <f t="shared" si="84"/>
        <v>0</v>
      </c>
      <c r="EJ43" s="56">
        <f t="shared" si="85"/>
        <v>0</v>
      </c>
      <c r="EK43" s="56">
        <f t="shared" si="86"/>
        <v>0</v>
      </c>
      <c r="EL43" s="56">
        <f t="shared" si="87"/>
        <v>0</v>
      </c>
      <c r="EM43" s="56">
        <f t="shared" si="88"/>
        <v>0</v>
      </c>
      <c r="EN43" s="56">
        <f t="shared" si="89"/>
        <v>0</v>
      </c>
      <c r="EO43" s="56">
        <f t="shared" si="90"/>
        <v>0</v>
      </c>
      <c r="EP43" s="56">
        <f t="shared" si="91"/>
        <v>0</v>
      </c>
      <c r="EQ43" s="56">
        <f t="shared" si="92"/>
        <v>0</v>
      </c>
      <c r="ER43" s="56">
        <f t="shared" si="93"/>
        <v>0</v>
      </c>
      <c r="ES43" s="56">
        <f t="shared" si="94"/>
        <v>0</v>
      </c>
      <c r="ET43" s="56">
        <f t="shared" si="95"/>
        <v>0</v>
      </c>
      <c r="EU43" s="56">
        <f t="shared" si="96"/>
        <v>0</v>
      </c>
      <c r="EV43" s="56">
        <f t="shared" si="97"/>
        <v>0</v>
      </c>
      <c r="EW43" s="56">
        <f t="shared" si="98"/>
        <v>0</v>
      </c>
      <c r="EX43" s="56">
        <f t="shared" si="99"/>
        <v>0</v>
      </c>
      <c r="EY43" s="56">
        <f t="shared" si="100"/>
        <v>0</v>
      </c>
      <c r="EZ43" s="56">
        <f t="shared" si="101"/>
        <v>0</v>
      </c>
      <c r="FA43" s="56">
        <f t="shared" si="102"/>
        <v>0</v>
      </c>
      <c r="FB43" s="56">
        <f t="shared" si="103"/>
        <v>0</v>
      </c>
      <c r="FC43" s="56">
        <f t="shared" si="104"/>
        <v>0</v>
      </c>
      <c r="FD43" s="56">
        <f t="shared" si="105"/>
        <v>0</v>
      </c>
      <c r="FE43" s="56">
        <f t="shared" si="106"/>
        <v>0</v>
      </c>
      <c r="FF43" s="56">
        <f t="shared" si="107"/>
        <v>0</v>
      </c>
      <c r="FG43" s="56">
        <f t="shared" si="108"/>
        <v>0</v>
      </c>
      <c r="FH43" s="56">
        <f t="shared" si="109"/>
        <v>0</v>
      </c>
      <c r="FI43" s="56">
        <f t="shared" si="110"/>
        <v>0</v>
      </c>
      <c r="FJ43" s="56">
        <f t="shared" si="111"/>
        <v>0</v>
      </c>
      <c r="FK43" s="56">
        <f t="shared" si="112"/>
        <v>0</v>
      </c>
      <c r="FL43" s="56">
        <f t="shared" si="113"/>
        <v>0</v>
      </c>
      <c r="FM43" s="56">
        <f t="shared" si="114"/>
        <v>0</v>
      </c>
      <c r="FN43" s="56">
        <f t="shared" si="115"/>
        <v>0</v>
      </c>
      <c r="FO43" s="56">
        <f t="shared" si="116"/>
        <v>0</v>
      </c>
      <c r="FP43" s="56">
        <f t="shared" si="117"/>
        <v>0</v>
      </c>
      <c r="FQ43" s="56">
        <f t="shared" si="118"/>
        <v>0</v>
      </c>
      <c r="FR43" s="56">
        <f t="shared" si="119"/>
        <v>0</v>
      </c>
      <c r="FS43" s="56">
        <f t="shared" si="120"/>
        <v>0</v>
      </c>
      <c r="FT43" s="56">
        <f t="shared" si="121"/>
        <v>0</v>
      </c>
      <c r="FU43" s="56">
        <f t="shared" si="122"/>
        <v>0</v>
      </c>
      <c r="FV43" s="56">
        <f t="shared" si="123"/>
        <v>0</v>
      </c>
      <c r="FW43" s="56">
        <f t="shared" si="124"/>
        <v>0</v>
      </c>
      <c r="FX43" s="56">
        <f t="shared" si="125"/>
        <v>0</v>
      </c>
      <c r="FY43" s="56">
        <f t="shared" si="126"/>
        <v>0</v>
      </c>
      <c r="FZ43" s="56">
        <f t="shared" si="127"/>
        <v>0</v>
      </c>
      <c r="GA43" s="56">
        <f t="shared" si="128"/>
        <v>0</v>
      </c>
      <c r="GB43" s="56">
        <f t="shared" si="129"/>
        <v>0</v>
      </c>
      <c r="GC43" s="56">
        <f t="shared" si="130"/>
        <v>0</v>
      </c>
      <c r="GD43" s="56">
        <f t="shared" si="131"/>
        <v>0</v>
      </c>
      <c r="GE43" s="56">
        <f t="shared" si="132"/>
        <v>0</v>
      </c>
      <c r="GF43" s="56">
        <f t="shared" si="133"/>
        <v>0</v>
      </c>
      <c r="GG43" s="56">
        <f t="shared" si="134"/>
        <v>0</v>
      </c>
      <c r="GH43" s="56">
        <f t="shared" si="135"/>
        <v>0</v>
      </c>
      <c r="GI43" s="56">
        <f t="shared" si="136"/>
        <v>0</v>
      </c>
      <c r="GJ43" s="56">
        <f t="shared" si="137"/>
        <v>0</v>
      </c>
      <c r="GK43" s="56">
        <f t="shared" si="138"/>
        <v>0</v>
      </c>
      <c r="GL43" s="56">
        <f t="shared" si="139"/>
        <v>0</v>
      </c>
      <c r="GM43" s="56">
        <f t="shared" si="140"/>
        <v>0</v>
      </c>
      <c r="GN43" s="56">
        <f t="shared" si="141"/>
        <v>0</v>
      </c>
      <c r="GO43" s="56">
        <f t="shared" si="142"/>
        <v>0</v>
      </c>
      <c r="GP43" s="56">
        <f t="shared" si="143"/>
        <v>0</v>
      </c>
      <c r="GQ43" s="56">
        <f t="shared" si="144"/>
        <v>0</v>
      </c>
      <c r="GR43" s="56">
        <f t="shared" si="145"/>
        <v>0</v>
      </c>
      <c r="GS43" s="56">
        <f t="shared" si="146"/>
        <v>0</v>
      </c>
      <c r="GT43" s="56">
        <f t="shared" si="147"/>
        <v>0</v>
      </c>
      <c r="GU43" s="56">
        <f t="shared" si="148"/>
        <v>0</v>
      </c>
      <c r="GV43" s="56">
        <f t="shared" si="149"/>
        <v>0</v>
      </c>
      <c r="GW43" s="56">
        <f t="shared" si="150"/>
        <v>0</v>
      </c>
      <c r="GX43" s="56">
        <f t="shared" si="151"/>
        <v>0</v>
      </c>
      <c r="GY43" s="56">
        <f t="shared" si="152"/>
        <v>0</v>
      </c>
      <c r="GZ43" s="56">
        <f t="shared" si="153"/>
        <v>0</v>
      </c>
      <c r="HA43" s="56">
        <f t="shared" si="154"/>
        <v>0</v>
      </c>
      <c r="HB43" s="56">
        <f t="shared" si="155"/>
        <v>0</v>
      </c>
      <c r="HC43" s="56">
        <f t="shared" si="156"/>
        <v>0</v>
      </c>
      <c r="HD43" s="56">
        <f t="shared" si="157"/>
        <v>0</v>
      </c>
      <c r="HE43" s="56">
        <f t="shared" si="158"/>
        <v>0</v>
      </c>
      <c r="HF43" s="56">
        <f t="shared" si="159"/>
        <v>0</v>
      </c>
      <c r="HG43" s="56">
        <f t="shared" si="160"/>
        <v>0</v>
      </c>
      <c r="HH43" s="56">
        <f t="shared" si="161"/>
        <v>0</v>
      </c>
      <c r="HI43" s="56">
        <f t="shared" si="162"/>
        <v>0</v>
      </c>
      <c r="HJ43" s="56">
        <f t="shared" si="163"/>
        <v>0</v>
      </c>
      <c r="HK43" s="56">
        <f t="shared" si="164"/>
        <v>0</v>
      </c>
      <c r="HL43" s="56">
        <f t="shared" si="165"/>
        <v>0</v>
      </c>
      <c r="HM43" s="56">
        <f t="shared" si="166"/>
        <v>0</v>
      </c>
      <c r="HN43" s="56">
        <f t="shared" si="167"/>
        <v>0</v>
      </c>
      <c r="HO43" s="56">
        <f t="shared" si="168"/>
        <v>0</v>
      </c>
      <c r="HP43" s="56">
        <f t="shared" si="169"/>
        <v>0</v>
      </c>
      <c r="HQ43" s="56">
        <f t="shared" si="170"/>
        <v>0</v>
      </c>
      <c r="HR43" s="56">
        <f t="shared" si="171"/>
        <v>0</v>
      </c>
      <c r="HS43" s="56">
        <f t="shared" si="172"/>
        <v>0</v>
      </c>
      <c r="HT43" s="56">
        <f t="shared" si="173"/>
        <v>0</v>
      </c>
      <c r="HU43" s="56">
        <f t="shared" si="174"/>
        <v>0</v>
      </c>
      <c r="HV43" s="56">
        <f t="shared" si="175"/>
        <v>0</v>
      </c>
      <c r="HW43" s="56">
        <f t="shared" si="176"/>
        <v>0</v>
      </c>
      <c r="HX43" s="56">
        <f t="shared" si="177"/>
        <v>0</v>
      </c>
      <c r="HY43" s="56">
        <f t="shared" si="178"/>
        <v>0</v>
      </c>
      <c r="HZ43" s="56">
        <f t="shared" si="179"/>
        <v>0</v>
      </c>
      <c r="IA43" s="56">
        <f t="shared" si="180"/>
        <v>0</v>
      </c>
      <c r="IB43" s="56">
        <f t="shared" si="181"/>
        <v>0</v>
      </c>
      <c r="IC43" s="56">
        <f t="shared" si="182"/>
        <v>0</v>
      </c>
      <c r="ID43" s="56">
        <f t="shared" si="183"/>
        <v>0</v>
      </c>
      <c r="IE43" s="56">
        <f t="shared" si="184"/>
        <v>0</v>
      </c>
      <c r="IF43" s="56">
        <f t="shared" si="185"/>
        <v>0</v>
      </c>
      <c r="IG43" s="56">
        <f t="shared" si="186"/>
        <v>0</v>
      </c>
      <c r="IH43" s="56">
        <f t="shared" si="187"/>
        <v>0</v>
      </c>
      <c r="II43" s="56">
        <f t="shared" si="188"/>
        <v>0</v>
      </c>
      <c r="IJ43" s="56">
        <f t="shared" si="189"/>
        <v>0</v>
      </c>
      <c r="IK43" s="56">
        <f t="shared" si="190"/>
        <v>0</v>
      </c>
      <c r="IL43" s="56">
        <f t="shared" si="191"/>
        <v>0</v>
      </c>
      <c r="IM43" s="56">
        <f t="shared" si="192"/>
        <v>0</v>
      </c>
      <c r="IN43" s="56">
        <f t="shared" si="193"/>
        <v>0</v>
      </c>
      <c r="IO43" s="56">
        <f t="shared" si="194"/>
        <v>0</v>
      </c>
      <c r="IP43" s="56">
        <f t="shared" si="195"/>
        <v>0</v>
      </c>
      <c r="IQ43" s="56">
        <f t="shared" si="196"/>
        <v>0</v>
      </c>
      <c r="IR43" s="56">
        <f t="shared" si="197"/>
        <v>0</v>
      </c>
      <c r="IS43" s="56">
        <f t="shared" si="198"/>
        <v>0</v>
      </c>
      <c r="IT43" s="56">
        <f t="shared" si="199"/>
        <v>0</v>
      </c>
      <c r="IU43" s="56">
        <f t="shared" si="200"/>
        <v>0</v>
      </c>
      <c r="IV43" s="56">
        <f t="shared" si="201"/>
        <v>0</v>
      </c>
      <c r="IW43" s="56">
        <f t="shared" si="202"/>
        <v>0</v>
      </c>
      <c r="IX43" s="56">
        <f t="shared" si="203"/>
        <v>0</v>
      </c>
      <c r="IY43" s="56">
        <f t="shared" si="204"/>
        <v>0</v>
      </c>
      <c r="IZ43" s="56">
        <f t="shared" si="205"/>
        <v>0</v>
      </c>
      <c r="JA43" s="56">
        <f t="shared" si="206"/>
        <v>0</v>
      </c>
      <c r="JB43" s="56">
        <f t="shared" si="207"/>
        <v>0</v>
      </c>
      <c r="JC43" s="56">
        <f t="shared" si="208"/>
        <v>0</v>
      </c>
      <c r="JD43" s="56">
        <f t="shared" si="209"/>
        <v>0</v>
      </c>
      <c r="JE43" s="56">
        <f t="shared" si="210"/>
        <v>0</v>
      </c>
      <c r="JF43" s="56">
        <f t="shared" si="211"/>
        <v>0</v>
      </c>
      <c r="JG43" s="56">
        <f t="shared" si="212"/>
        <v>0</v>
      </c>
      <c r="JH43" s="56">
        <f t="shared" si="213"/>
        <v>0</v>
      </c>
      <c r="JI43" s="56">
        <f t="shared" si="214"/>
        <v>0</v>
      </c>
      <c r="JJ43" s="56">
        <f t="shared" si="215"/>
        <v>0</v>
      </c>
      <c r="JK43" s="56">
        <f t="shared" si="216"/>
        <v>0</v>
      </c>
      <c r="JL43" s="56">
        <f t="shared" si="217"/>
        <v>0</v>
      </c>
      <c r="JM43" s="56">
        <f t="shared" si="218"/>
        <v>0</v>
      </c>
      <c r="JN43" s="56">
        <f t="shared" si="219"/>
        <v>0</v>
      </c>
      <c r="JO43" s="56">
        <f t="shared" si="220"/>
        <v>0</v>
      </c>
      <c r="JP43" s="56">
        <f t="shared" si="221"/>
        <v>0</v>
      </c>
      <c r="JQ43" s="56">
        <f t="shared" si="222"/>
        <v>0</v>
      </c>
      <c r="JR43" s="56">
        <f t="shared" si="223"/>
        <v>0</v>
      </c>
      <c r="JS43" s="56">
        <f t="shared" si="224"/>
        <v>0</v>
      </c>
      <c r="JT43" s="56">
        <f t="shared" si="225"/>
        <v>0</v>
      </c>
      <c r="JU43" s="56">
        <f t="shared" si="226"/>
        <v>0</v>
      </c>
      <c r="JV43" s="56">
        <f t="shared" si="227"/>
        <v>0</v>
      </c>
      <c r="JW43" s="56">
        <f t="shared" si="228"/>
        <v>0</v>
      </c>
      <c r="JX43" s="56">
        <f t="shared" si="229"/>
        <v>0</v>
      </c>
      <c r="JY43" s="56">
        <f t="shared" si="230"/>
        <v>0</v>
      </c>
      <c r="JZ43" s="56">
        <f t="shared" si="231"/>
        <v>0</v>
      </c>
      <c r="KA43" s="56">
        <f t="shared" si="232"/>
        <v>0</v>
      </c>
      <c r="KB43" s="56">
        <f t="shared" si="233"/>
        <v>0</v>
      </c>
      <c r="KC43" s="56">
        <f t="shared" si="234"/>
        <v>0</v>
      </c>
      <c r="KD43" s="56">
        <f t="shared" si="235"/>
        <v>0</v>
      </c>
      <c r="KE43" s="56">
        <f t="shared" si="236"/>
        <v>0</v>
      </c>
      <c r="KF43" s="56">
        <f t="shared" si="237"/>
        <v>0</v>
      </c>
      <c r="KG43" s="56">
        <f t="shared" si="238"/>
        <v>0</v>
      </c>
      <c r="KH43" s="56">
        <f t="shared" si="239"/>
        <v>0</v>
      </c>
      <c r="KI43" s="56">
        <f t="shared" si="240"/>
        <v>0</v>
      </c>
      <c r="KJ43" s="56">
        <f t="shared" si="241"/>
        <v>0</v>
      </c>
      <c r="KK43" s="56">
        <f t="shared" si="242"/>
        <v>0</v>
      </c>
      <c r="KL43" s="56">
        <f t="shared" si="243"/>
        <v>0</v>
      </c>
      <c r="KM43" s="56">
        <f t="shared" si="244"/>
        <v>0</v>
      </c>
      <c r="KN43" s="56">
        <f t="shared" si="245"/>
        <v>0</v>
      </c>
      <c r="KO43" s="56">
        <f t="shared" si="246"/>
        <v>0</v>
      </c>
      <c r="KP43" s="56">
        <f t="shared" si="247"/>
        <v>0</v>
      </c>
      <c r="KQ43" s="56">
        <f t="shared" si="248"/>
        <v>0</v>
      </c>
      <c r="KR43" s="56">
        <f t="shared" si="249"/>
        <v>0</v>
      </c>
      <c r="KS43" s="56">
        <f t="shared" si="250"/>
        <v>0</v>
      </c>
      <c r="KT43" s="56">
        <f t="shared" si="251"/>
        <v>0</v>
      </c>
      <c r="KU43" s="56">
        <f t="shared" si="252"/>
        <v>0</v>
      </c>
      <c r="KV43" s="56">
        <f t="shared" si="253"/>
        <v>0</v>
      </c>
      <c r="KW43" s="56">
        <f t="shared" si="254"/>
        <v>0</v>
      </c>
      <c r="KX43" s="56">
        <f t="shared" si="255"/>
        <v>0</v>
      </c>
      <c r="KY43" s="56">
        <f t="shared" si="256"/>
        <v>0</v>
      </c>
      <c r="KZ43" s="56">
        <f t="shared" si="257"/>
        <v>0</v>
      </c>
      <c r="LA43" s="56">
        <f t="shared" si="258"/>
        <v>0</v>
      </c>
      <c r="LB43" s="56">
        <f t="shared" si="259"/>
        <v>0</v>
      </c>
      <c r="LC43" s="56">
        <f t="shared" si="260"/>
        <v>0</v>
      </c>
      <c r="LD43" s="56">
        <f t="shared" si="261"/>
        <v>0</v>
      </c>
      <c r="LE43" s="56">
        <f t="shared" si="262"/>
        <v>0</v>
      </c>
      <c r="LF43" s="56">
        <f t="shared" si="263"/>
        <v>0</v>
      </c>
      <c r="LG43" s="56">
        <f t="shared" si="264"/>
        <v>0</v>
      </c>
      <c r="LH43" s="56">
        <f t="shared" si="265"/>
        <v>0</v>
      </c>
      <c r="LI43" s="56">
        <f t="shared" si="266"/>
        <v>0</v>
      </c>
      <c r="LJ43" s="56">
        <f t="shared" si="267"/>
        <v>0</v>
      </c>
      <c r="LK43" s="56">
        <f t="shared" si="268"/>
        <v>0</v>
      </c>
      <c r="LL43" s="56">
        <f t="shared" si="269"/>
        <v>0</v>
      </c>
      <c r="LM43" s="56">
        <f t="shared" si="270"/>
        <v>0</v>
      </c>
      <c r="LN43" s="56">
        <f t="shared" si="271"/>
        <v>0</v>
      </c>
      <c r="LO43" s="56">
        <f t="shared" si="272"/>
        <v>0</v>
      </c>
      <c r="LP43" s="56">
        <f t="shared" si="273"/>
        <v>0</v>
      </c>
      <c r="LQ43" s="56">
        <f t="shared" si="274"/>
        <v>0</v>
      </c>
      <c r="LR43" s="56">
        <f t="shared" si="275"/>
        <v>0</v>
      </c>
      <c r="LS43" s="56">
        <f t="shared" si="276"/>
        <v>0</v>
      </c>
      <c r="LT43" s="56">
        <f t="shared" si="277"/>
        <v>0</v>
      </c>
      <c r="LU43" s="56">
        <f t="shared" si="278"/>
        <v>0</v>
      </c>
      <c r="LV43" s="56">
        <f t="shared" si="279"/>
        <v>0</v>
      </c>
      <c r="LW43" s="56">
        <f t="shared" si="280"/>
        <v>0</v>
      </c>
      <c r="LX43" s="56">
        <f t="shared" si="281"/>
        <v>0</v>
      </c>
      <c r="LY43" s="56">
        <f t="shared" si="282"/>
        <v>0</v>
      </c>
      <c r="LZ43" s="56">
        <f t="shared" si="283"/>
        <v>0</v>
      </c>
      <c r="MA43" s="56">
        <f t="shared" si="284"/>
        <v>0</v>
      </c>
      <c r="MB43" s="56">
        <f t="shared" si="285"/>
        <v>0</v>
      </c>
      <c r="MC43" s="56">
        <f t="shared" si="286"/>
        <v>0</v>
      </c>
      <c r="MD43" s="56">
        <f t="shared" si="287"/>
        <v>0</v>
      </c>
      <c r="ME43" s="56">
        <f t="shared" si="288"/>
        <v>0</v>
      </c>
      <c r="MF43" s="56">
        <f t="shared" si="289"/>
        <v>0</v>
      </c>
      <c r="MG43" s="56">
        <f t="shared" si="290"/>
        <v>0</v>
      </c>
      <c r="MH43" s="56">
        <f t="shared" si="291"/>
        <v>0</v>
      </c>
      <c r="MI43" s="56">
        <f t="shared" si="292"/>
        <v>0</v>
      </c>
      <c r="MJ43" s="56">
        <f t="shared" si="293"/>
        <v>0</v>
      </c>
      <c r="MK43" s="56">
        <f t="shared" si="294"/>
        <v>0</v>
      </c>
      <c r="ML43" s="56">
        <f t="shared" si="295"/>
        <v>0</v>
      </c>
      <c r="MM43" s="56">
        <f t="shared" si="296"/>
        <v>0</v>
      </c>
      <c r="MN43" s="56">
        <f t="shared" si="297"/>
        <v>0</v>
      </c>
      <c r="MO43" s="56">
        <f t="shared" si="298"/>
        <v>0</v>
      </c>
      <c r="MP43" s="56">
        <f t="shared" si="299"/>
        <v>0</v>
      </c>
      <c r="MQ43" s="56">
        <f t="shared" si="300"/>
        <v>0</v>
      </c>
      <c r="MR43" s="56">
        <f t="shared" si="301"/>
        <v>0</v>
      </c>
      <c r="MS43" s="56">
        <f t="shared" si="302"/>
        <v>0</v>
      </c>
      <c r="MT43" s="56">
        <f t="shared" si="303"/>
        <v>0</v>
      </c>
      <c r="MU43" s="56">
        <f t="shared" si="304"/>
        <v>0</v>
      </c>
      <c r="MV43" s="56">
        <f t="shared" si="305"/>
        <v>0</v>
      </c>
      <c r="MW43" s="56">
        <f t="shared" si="306"/>
        <v>0</v>
      </c>
      <c r="MX43" s="56">
        <f t="shared" si="307"/>
        <v>0</v>
      </c>
      <c r="MY43" s="56">
        <f t="shared" si="308"/>
        <v>0</v>
      </c>
      <c r="MZ43" s="56">
        <f t="shared" si="309"/>
        <v>0</v>
      </c>
      <c r="NA43" s="56">
        <f t="shared" si="310"/>
        <v>0</v>
      </c>
      <c r="NB43" s="56">
        <f t="shared" si="311"/>
        <v>0</v>
      </c>
      <c r="NC43" s="56">
        <f t="shared" si="312"/>
        <v>0</v>
      </c>
      <c r="ND43" s="56">
        <f t="shared" si="313"/>
        <v>0</v>
      </c>
      <c r="NE43" s="56">
        <f t="shared" si="314"/>
        <v>0</v>
      </c>
      <c r="NF43" s="56">
        <f t="shared" si="315"/>
        <v>0</v>
      </c>
      <c r="NG43" s="56">
        <f t="shared" si="316"/>
        <v>0</v>
      </c>
      <c r="NH43" s="56">
        <f t="shared" si="317"/>
        <v>0</v>
      </c>
      <c r="NI43" s="56">
        <f t="shared" si="318"/>
        <v>0</v>
      </c>
      <c r="NJ43" s="56">
        <f t="shared" si="319"/>
        <v>0</v>
      </c>
      <c r="NK43" s="56">
        <f t="shared" si="320"/>
        <v>0</v>
      </c>
      <c r="NL43" s="56">
        <f t="shared" si="321"/>
        <v>0</v>
      </c>
      <c r="NM43" s="56">
        <f t="shared" si="322"/>
        <v>0</v>
      </c>
      <c r="NN43" s="56">
        <f t="shared" si="323"/>
        <v>0</v>
      </c>
      <c r="NO43" s="56">
        <f t="shared" si="324"/>
        <v>0</v>
      </c>
      <c r="NP43" s="56">
        <f t="shared" si="325"/>
        <v>0</v>
      </c>
      <c r="NQ43" s="56">
        <f t="shared" si="326"/>
        <v>0</v>
      </c>
      <c r="NR43" s="56">
        <f t="shared" si="327"/>
        <v>0</v>
      </c>
      <c r="NS43" s="56">
        <f t="shared" si="328"/>
        <v>0</v>
      </c>
      <c r="NT43" s="56">
        <f t="shared" si="329"/>
        <v>0</v>
      </c>
      <c r="NU43" s="56">
        <f t="shared" si="330"/>
        <v>0</v>
      </c>
      <c r="NV43" s="56">
        <f t="shared" si="331"/>
        <v>0</v>
      </c>
      <c r="NW43" s="56">
        <f t="shared" si="332"/>
        <v>0</v>
      </c>
      <c r="NX43" s="56">
        <f t="shared" si="333"/>
        <v>0</v>
      </c>
      <c r="NY43" s="56">
        <f t="shared" si="334"/>
        <v>0</v>
      </c>
      <c r="NZ43" s="56">
        <f t="shared" si="335"/>
        <v>0</v>
      </c>
      <c r="OA43" s="56">
        <f t="shared" si="336"/>
        <v>0</v>
      </c>
      <c r="OB43" s="56">
        <f t="shared" si="337"/>
        <v>0</v>
      </c>
      <c r="OC43" s="56">
        <f t="shared" si="338"/>
        <v>0</v>
      </c>
      <c r="OD43" s="56">
        <f t="shared" si="339"/>
        <v>0</v>
      </c>
      <c r="OE43" s="56">
        <f t="shared" si="340"/>
        <v>0</v>
      </c>
      <c r="OF43" s="56">
        <f t="shared" si="341"/>
        <v>0</v>
      </c>
      <c r="OG43" s="56">
        <f t="shared" si="342"/>
        <v>0</v>
      </c>
      <c r="OH43" s="56">
        <f t="shared" si="343"/>
        <v>0</v>
      </c>
      <c r="OI43" s="56">
        <f t="shared" si="344"/>
        <v>0</v>
      </c>
      <c r="OJ43" s="56">
        <f t="shared" si="345"/>
        <v>0</v>
      </c>
      <c r="OK43" s="56">
        <f t="shared" si="346"/>
        <v>0</v>
      </c>
      <c r="OL43" s="56">
        <f t="shared" si="347"/>
        <v>0</v>
      </c>
      <c r="OM43" s="56">
        <f t="shared" si="348"/>
        <v>0</v>
      </c>
      <c r="ON43" s="56">
        <f t="shared" si="349"/>
        <v>0</v>
      </c>
      <c r="OO43" s="56">
        <f t="shared" si="350"/>
        <v>0</v>
      </c>
      <c r="OP43" s="56">
        <f t="shared" si="351"/>
        <v>0</v>
      </c>
      <c r="OQ43" s="56">
        <f t="shared" si="352"/>
        <v>0</v>
      </c>
      <c r="OR43" s="56">
        <f t="shared" si="353"/>
        <v>0</v>
      </c>
      <c r="OS43" s="56">
        <f t="shared" si="354"/>
        <v>0</v>
      </c>
      <c r="OT43" s="56">
        <f t="shared" si="355"/>
        <v>0</v>
      </c>
      <c r="OU43" s="56">
        <f t="shared" si="356"/>
        <v>0</v>
      </c>
      <c r="OV43" s="56">
        <f t="shared" si="357"/>
        <v>0</v>
      </c>
      <c r="OW43" s="56">
        <f t="shared" si="358"/>
        <v>0</v>
      </c>
      <c r="OX43" s="56">
        <f t="shared" si="359"/>
        <v>0</v>
      </c>
      <c r="OY43" s="56">
        <f t="shared" si="360"/>
        <v>0</v>
      </c>
      <c r="OZ43" s="56">
        <f t="shared" si="361"/>
        <v>0</v>
      </c>
      <c r="PA43" s="56">
        <f t="shared" si="362"/>
        <v>0</v>
      </c>
      <c r="PB43" s="56">
        <f t="shared" si="363"/>
        <v>0</v>
      </c>
      <c r="PC43" s="56">
        <f t="shared" si="364"/>
        <v>0</v>
      </c>
      <c r="PD43" s="56">
        <f t="shared" si="365"/>
        <v>0</v>
      </c>
      <c r="PE43" s="56">
        <f t="shared" si="366"/>
        <v>0</v>
      </c>
      <c r="PF43" s="56">
        <f t="shared" si="367"/>
        <v>0</v>
      </c>
      <c r="PG43" s="56">
        <f t="shared" si="368"/>
        <v>0</v>
      </c>
      <c r="PH43" s="56">
        <f t="shared" si="369"/>
        <v>0</v>
      </c>
      <c r="PI43" s="56">
        <f t="shared" si="370"/>
        <v>0</v>
      </c>
      <c r="PJ43" s="56">
        <f t="shared" si="371"/>
        <v>0</v>
      </c>
      <c r="PK43" s="56">
        <f t="shared" si="372"/>
        <v>0</v>
      </c>
      <c r="PL43" s="56">
        <f t="shared" si="373"/>
        <v>0</v>
      </c>
      <c r="PM43" s="56">
        <f t="shared" si="374"/>
        <v>0</v>
      </c>
      <c r="PN43" s="56">
        <f t="shared" si="375"/>
        <v>0</v>
      </c>
      <c r="PO43" s="56">
        <f t="shared" si="376"/>
        <v>0</v>
      </c>
      <c r="PP43" s="56">
        <f t="shared" si="377"/>
        <v>0</v>
      </c>
      <c r="PQ43" s="56">
        <f t="shared" si="378"/>
        <v>0</v>
      </c>
      <c r="PR43" s="56">
        <f t="shared" si="379"/>
        <v>0</v>
      </c>
      <c r="PS43" s="56">
        <f t="shared" si="380"/>
        <v>0</v>
      </c>
      <c r="PT43" s="56">
        <f t="shared" si="381"/>
        <v>0</v>
      </c>
      <c r="PU43" s="56">
        <f t="shared" si="382"/>
        <v>0</v>
      </c>
      <c r="PV43" s="56">
        <f t="shared" si="383"/>
        <v>0</v>
      </c>
      <c r="PW43" s="56">
        <f t="shared" si="384"/>
        <v>0</v>
      </c>
      <c r="PX43" s="56">
        <f t="shared" si="385"/>
        <v>0</v>
      </c>
      <c r="PY43" s="56">
        <f t="shared" si="386"/>
        <v>0</v>
      </c>
      <c r="PZ43" s="56">
        <f t="shared" si="387"/>
        <v>0</v>
      </c>
      <c r="QA43" s="56">
        <f t="shared" si="388"/>
        <v>0</v>
      </c>
      <c r="QB43" s="56">
        <f t="shared" si="389"/>
        <v>0</v>
      </c>
      <c r="QC43" s="56">
        <f t="shared" si="390"/>
        <v>0</v>
      </c>
      <c r="QD43" s="56">
        <f t="shared" si="391"/>
        <v>0</v>
      </c>
      <c r="QE43" s="56">
        <f t="shared" si="392"/>
        <v>0</v>
      </c>
      <c r="QF43" s="56">
        <f t="shared" si="393"/>
        <v>0</v>
      </c>
      <c r="QG43" s="56">
        <f t="shared" si="394"/>
        <v>0</v>
      </c>
      <c r="QH43" s="56">
        <f t="shared" si="395"/>
        <v>0</v>
      </c>
      <c r="QI43" s="56">
        <f t="shared" si="396"/>
        <v>0</v>
      </c>
      <c r="QJ43" s="56">
        <f t="shared" si="397"/>
        <v>0</v>
      </c>
      <c r="QK43" s="56">
        <f t="shared" si="398"/>
        <v>0</v>
      </c>
      <c r="QL43" s="56">
        <f t="shared" si="399"/>
        <v>0</v>
      </c>
      <c r="QM43" s="56">
        <f t="shared" si="400"/>
        <v>0</v>
      </c>
      <c r="QN43" s="56">
        <f t="shared" si="401"/>
        <v>0</v>
      </c>
      <c r="QO43" s="56">
        <f t="shared" si="402"/>
        <v>0</v>
      </c>
      <c r="QP43" s="56">
        <f t="shared" si="403"/>
        <v>0</v>
      </c>
      <c r="QQ43" s="56">
        <f t="shared" si="404"/>
        <v>0</v>
      </c>
      <c r="QR43" s="56">
        <f t="shared" si="405"/>
        <v>0</v>
      </c>
      <c r="QS43" s="56">
        <f t="shared" si="406"/>
        <v>0</v>
      </c>
      <c r="QT43" s="56">
        <f t="shared" si="407"/>
        <v>0</v>
      </c>
      <c r="QU43" s="56">
        <f t="shared" si="408"/>
        <v>0</v>
      </c>
      <c r="QV43" s="56">
        <f t="shared" si="409"/>
        <v>0</v>
      </c>
      <c r="QW43" s="56">
        <f t="shared" si="410"/>
        <v>0</v>
      </c>
      <c r="QX43" s="56">
        <f t="shared" si="411"/>
        <v>0</v>
      </c>
      <c r="QY43" s="56">
        <f t="shared" si="412"/>
        <v>0</v>
      </c>
      <c r="QZ43" s="56">
        <f t="shared" si="413"/>
        <v>0</v>
      </c>
      <c r="RA43" s="56">
        <f t="shared" si="414"/>
        <v>0</v>
      </c>
      <c r="RB43" s="56">
        <f t="shared" si="415"/>
        <v>0</v>
      </c>
      <c r="RC43" s="56">
        <f t="shared" si="416"/>
        <v>0</v>
      </c>
      <c r="RD43" s="56">
        <f t="shared" si="417"/>
        <v>0</v>
      </c>
      <c r="RE43" s="56">
        <f t="shared" si="418"/>
        <v>0</v>
      </c>
      <c r="RF43" s="56">
        <f t="shared" si="419"/>
        <v>0</v>
      </c>
      <c r="RG43" s="56">
        <f t="shared" si="420"/>
        <v>0</v>
      </c>
      <c r="RH43" s="56">
        <f t="shared" si="421"/>
        <v>0</v>
      </c>
      <c r="RI43" s="56">
        <f t="shared" si="422"/>
        <v>0</v>
      </c>
      <c r="RJ43" s="56">
        <f t="shared" si="423"/>
        <v>0</v>
      </c>
      <c r="RK43" s="56">
        <f t="shared" si="424"/>
        <v>0</v>
      </c>
      <c r="RL43" s="56">
        <f t="shared" si="425"/>
        <v>0</v>
      </c>
      <c r="RM43" s="56">
        <f t="shared" si="426"/>
        <v>0</v>
      </c>
      <c r="RN43" s="56">
        <f t="shared" si="427"/>
        <v>0</v>
      </c>
      <c r="RO43" s="56">
        <f t="shared" si="428"/>
        <v>0</v>
      </c>
      <c r="RP43" s="56">
        <f t="shared" si="429"/>
        <v>0</v>
      </c>
      <c r="RQ43" s="56">
        <f t="shared" si="430"/>
        <v>0</v>
      </c>
      <c r="RR43" s="56">
        <f t="shared" si="431"/>
        <v>0</v>
      </c>
      <c r="RS43" s="56">
        <f t="shared" si="432"/>
        <v>0</v>
      </c>
      <c r="RT43" s="56">
        <f t="shared" si="433"/>
        <v>0</v>
      </c>
      <c r="RU43" s="56">
        <f t="shared" si="434"/>
        <v>0</v>
      </c>
      <c r="RV43" s="56">
        <f t="shared" si="435"/>
        <v>0</v>
      </c>
      <c r="RW43" s="56">
        <f t="shared" si="436"/>
        <v>0</v>
      </c>
      <c r="RX43" s="56">
        <f t="shared" si="437"/>
        <v>0</v>
      </c>
      <c r="RY43" s="56">
        <f t="shared" si="438"/>
        <v>0</v>
      </c>
      <c r="RZ43" s="56">
        <f t="shared" si="439"/>
        <v>0</v>
      </c>
      <c r="SA43" s="56">
        <f t="shared" si="440"/>
        <v>0</v>
      </c>
      <c r="SB43" s="56">
        <f t="shared" si="441"/>
        <v>0</v>
      </c>
      <c r="SC43" s="56">
        <f t="shared" si="442"/>
        <v>0</v>
      </c>
      <c r="SD43" s="56">
        <f t="shared" si="443"/>
        <v>0</v>
      </c>
      <c r="SE43" s="56">
        <f t="shared" si="444"/>
        <v>0</v>
      </c>
      <c r="SF43" s="56">
        <f t="shared" si="445"/>
        <v>0</v>
      </c>
      <c r="SG43" s="56">
        <f t="shared" si="446"/>
        <v>0</v>
      </c>
      <c r="SH43" s="56">
        <f t="shared" si="447"/>
        <v>0</v>
      </c>
      <c r="SI43" s="56">
        <f t="shared" si="448"/>
        <v>0</v>
      </c>
      <c r="SJ43" s="56">
        <f t="shared" si="449"/>
        <v>0</v>
      </c>
      <c r="SK43" s="56">
        <f t="shared" si="450"/>
        <v>0</v>
      </c>
      <c r="SL43" s="56">
        <f t="shared" si="451"/>
        <v>0</v>
      </c>
      <c r="SM43" s="56">
        <f t="shared" si="452"/>
        <v>0</v>
      </c>
      <c r="SN43" s="56">
        <f t="shared" si="453"/>
        <v>0</v>
      </c>
      <c r="SO43" s="56">
        <f t="shared" si="454"/>
        <v>0</v>
      </c>
      <c r="SP43" s="56">
        <f t="shared" si="455"/>
        <v>0</v>
      </c>
      <c r="SQ43" s="56">
        <f t="shared" si="456"/>
        <v>0</v>
      </c>
      <c r="SR43" s="56">
        <f t="shared" si="457"/>
        <v>0</v>
      </c>
      <c r="SS43" s="56">
        <f t="shared" si="458"/>
        <v>0</v>
      </c>
      <c r="ST43" s="56">
        <f t="shared" si="459"/>
        <v>0</v>
      </c>
      <c r="SU43" s="56">
        <f t="shared" si="460"/>
        <v>0</v>
      </c>
      <c r="SV43" s="56">
        <f t="shared" si="461"/>
        <v>0</v>
      </c>
      <c r="SW43" s="56">
        <f t="shared" si="462"/>
        <v>0</v>
      </c>
      <c r="SX43" s="56">
        <f t="shared" si="463"/>
        <v>0</v>
      </c>
      <c r="SY43" s="56">
        <f t="shared" si="464"/>
        <v>0</v>
      </c>
      <c r="SZ43" s="56">
        <f t="shared" si="465"/>
        <v>0</v>
      </c>
      <c r="TA43" s="56">
        <f t="shared" si="466"/>
        <v>0</v>
      </c>
      <c r="TB43" s="56">
        <f t="shared" si="467"/>
        <v>0</v>
      </c>
      <c r="TC43" s="56">
        <f t="shared" si="468"/>
        <v>0</v>
      </c>
      <c r="TD43" s="56">
        <f t="shared" si="469"/>
        <v>0</v>
      </c>
      <c r="TE43" s="56">
        <f t="shared" si="470"/>
        <v>0</v>
      </c>
      <c r="TF43" s="56">
        <f t="shared" si="471"/>
        <v>0</v>
      </c>
      <c r="TG43" s="56">
        <f t="shared" si="472"/>
        <v>0</v>
      </c>
      <c r="TH43" s="56">
        <f t="shared" si="473"/>
        <v>0</v>
      </c>
      <c r="TI43" s="56">
        <f t="shared" si="474"/>
        <v>0</v>
      </c>
      <c r="TJ43" s="56">
        <f t="shared" si="475"/>
        <v>0</v>
      </c>
      <c r="TK43" s="56">
        <f t="shared" si="476"/>
        <v>0</v>
      </c>
      <c r="TL43" s="56">
        <f t="shared" si="477"/>
        <v>0</v>
      </c>
      <c r="TM43" s="56">
        <f t="shared" si="478"/>
        <v>0</v>
      </c>
      <c r="TN43" s="56">
        <f t="shared" si="479"/>
        <v>0</v>
      </c>
      <c r="TO43" s="56">
        <f t="shared" si="480"/>
        <v>0</v>
      </c>
      <c r="TP43" s="56">
        <f t="shared" si="481"/>
        <v>0</v>
      </c>
      <c r="TQ43" s="56">
        <f t="shared" si="482"/>
        <v>0</v>
      </c>
      <c r="TR43" s="56">
        <f t="shared" si="483"/>
        <v>0</v>
      </c>
      <c r="TS43" s="56">
        <f t="shared" si="484"/>
        <v>0</v>
      </c>
      <c r="TT43" s="56">
        <f t="shared" si="485"/>
        <v>0</v>
      </c>
      <c r="TU43" s="56">
        <f t="shared" si="486"/>
        <v>0</v>
      </c>
      <c r="TV43" s="56">
        <f t="shared" si="487"/>
        <v>0</v>
      </c>
      <c r="TW43" s="56">
        <f t="shared" si="488"/>
        <v>0</v>
      </c>
      <c r="TX43" s="56">
        <f t="shared" si="489"/>
        <v>0</v>
      </c>
      <c r="TY43" s="56">
        <f t="shared" si="490"/>
        <v>0</v>
      </c>
      <c r="TZ43" s="56">
        <f t="shared" si="491"/>
        <v>0</v>
      </c>
      <c r="UA43" s="56">
        <f t="shared" si="492"/>
        <v>0</v>
      </c>
      <c r="UB43" s="56">
        <f t="shared" si="493"/>
        <v>0</v>
      </c>
      <c r="UC43" s="56">
        <f t="shared" si="494"/>
        <v>0</v>
      </c>
      <c r="UD43" s="56">
        <f t="shared" si="495"/>
        <v>0</v>
      </c>
      <c r="UE43" s="56">
        <f t="shared" si="496"/>
        <v>0</v>
      </c>
      <c r="UF43" s="56">
        <f t="shared" si="497"/>
        <v>0</v>
      </c>
      <c r="UG43" s="56">
        <f t="shared" si="498"/>
        <v>0</v>
      </c>
      <c r="UH43" s="56">
        <f t="shared" si="499"/>
        <v>0</v>
      </c>
      <c r="UI43" s="56">
        <f t="shared" si="500"/>
        <v>0</v>
      </c>
      <c r="UJ43" s="56">
        <f t="shared" si="501"/>
        <v>0</v>
      </c>
      <c r="UK43" s="56">
        <f t="shared" si="502"/>
        <v>0</v>
      </c>
      <c r="UL43" s="56">
        <f t="shared" si="503"/>
        <v>0</v>
      </c>
      <c r="UM43" s="56">
        <f t="shared" si="504"/>
        <v>0</v>
      </c>
      <c r="UN43" s="56">
        <f t="shared" si="505"/>
        <v>0</v>
      </c>
      <c r="UO43" s="56">
        <f t="shared" si="506"/>
        <v>0</v>
      </c>
      <c r="UP43" s="56">
        <f t="shared" si="507"/>
        <v>0</v>
      </c>
      <c r="UQ43" s="56">
        <f t="shared" si="508"/>
        <v>0</v>
      </c>
      <c r="UR43" s="56">
        <f t="shared" si="509"/>
        <v>0</v>
      </c>
      <c r="US43" s="56">
        <f t="shared" si="510"/>
        <v>0</v>
      </c>
      <c r="UT43" s="56">
        <f t="shared" si="511"/>
        <v>0</v>
      </c>
      <c r="UU43" s="56">
        <f t="shared" si="512"/>
        <v>0</v>
      </c>
      <c r="UV43" s="56">
        <f t="shared" si="513"/>
        <v>0</v>
      </c>
      <c r="UW43" s="56">
        <f t="shared" si="514"/>
        <v>0</v>
      </c>
      <c r="UX43" s="56">
        <f t="shared" si="515"/>
        <v>0</v>
      </c>
      <c r="UY43" s="56">
        <f t="shared" si="516"/>
        <v>0</v>
      </c>
      <c r="UZ43" s="56">
        <f t="shared" si="517"/>
        <v>0</v>
      </c>
      <c r="VA43" s="56">
        <f t="shared" si="518"/>
        <v>0</v>
      </c>
      <c r="VB43" s="56">
        <f t="shared" si="519"/>
        <v>0</v>
      </c>
      <c r="VC43" s="56">
        <f t="shared" si="520"/>
        <v>0</v>
      </c>
      <c r="VD43" s="56">
        <f t="shared" si="521"/>
        <v>0</v>
      </c>
      <c r="VE43" s="56">
        <f t="shared" si="522"/>
        <v>0</v>
      </c>
      <c r="VF43" s="56">
        <f t="shared" si="523"/>
        <v>0</v>
      </c>
      <c r="VG43" s="56">
        <f t="shared" si="524"/>
        <v>0</v>
      </c>
      <c r="VH43" s="56">
        <f t="shared" si="525"/>
        <v>0</v>
      </c>
      <c r="VI43" s="56">
        <f t="shared" si="526"/>
        <v>0</v>
      </c>
      <c r="VJ43" s="56">
        <f t="shared" si="527"/>
        <v>0</v>
      </c>
      <c r="VK43" s="56">
        <f t="shared" si="528"/>
        <v>0</v>
      </c>
      <c r="VL43" s="56">
        <f t="shared" si="529"/>
        <v>0</v>
      </c>
      <c r="VM43" s="56">
        <f t="shared" si="530"/>
        <v>0</v>
      </c>
      <c r="VN43" s="56">
        <f t="shared" si="531"/>
        <v>0</v>
      </c>
      <c r="VO43" s="56">
        <f t="shared" si="532"/>
        <v>0</v>
      </c>
      <c r="VP43" s="56">
        <f t="shared" si="533"/>
        <v>0</v>
      </c>
      <c r="VQ43" s="56">
        <f t="shared" si="534"/>
        <v>0</v>
      </c>
      <c r="VR43" s="56">
        <f t="shared" si="535"/>
        <v>0</v>
      </c>
      <c r="VS43" s="56">
        <f t="shared" si="536"/>
        <v>0</v>
      </c>
      <c r="VT43" s="56">
        <f t="shared" si="537"/>
        <v>0</v>
      </c>
      <c r="VU43" s="56">
        <f t="shared" si="538"/>
        <v>0</v>
      </c>
      <c r="VV43" s="56">
        <f t="shared" si="539"/>
        <v>0</v>
      </c>
      <c r="VW43" s="56">
        <f t="shared" si="540"/>
        <v>0</v>
      </c>
      <c r="VX43" s="56">
        <f t="shared" si="541"/>
        <v>0</v>
      </c>
      <c r="VY43" s="56">
        <f t="shared" si="542"/>
        <v>0</v>
      </c>
      <c r="VZ43" s="56">
        <f t="shared" si="543"/>
        <v>0</v>
      </c>
      <c r="WA43" s="56">
        <f t="shared" si="544"/>
        <v>0</v>
      </c>
      <c r="WB43" s="56">
        <f t="shared" si="545"/>
        <v>0</v>
      </c>
      <c r="WC43" s="56">
        <f t="shared" si="546"/>
        <v>0</v>
      </c>
      <c r="WD43" s="56">
        <f t="shared" si="547"/>
        <v>0</v>
      </c>
      <c r="WE43" s="56">
        <f t="shared" si="548"/>
        <v>0</v>
      </c>
      <c r="WF43" s="56">
        <f t="shared" si="549"/>
        <v>0</v>
      </c>
      <c r="WG43" s="56">
        <f t="shared" si="550"/>
        <v>0</v>
      </c>
      <c r="WH43" s="56">
        <f t="shared" si="551"/>
        <v>0</v>
      </c>
      <c r="WI43" s="56">
        <f t="shared" si="552"/>
        <v>0</v>
      </c>
      <c r="WJ43" s="56">
        <f t="shared" si="553"/>
        <v>0</v>
      </c>
      <c r="WK43" s="56">
        <f t="shared" si="554"/>
        <v>0</v>
      </c>
      <c r="WL43" s="56">
        <f t="shared" si="555"/>
        <v>0</v>
      </c>
      <c r="WM43" s="56">
        <f t="shared" si="556"/>
        <v>0</v>
      </c>
      <c r="WN43" s="56">
        <f t="shared" si="557"/>
        <v>0</v>
      </c>
      <c r="WO43" s="56">
        <f t="shared" si="558"/>
        <v>0</v>
      </c>
      <c r="WP43" s="56">
        <f t="shared" si="559"/>
        <v>0</v>
      </c>
      <c r="WQ43" s="56">
        <f t="shared" si="560"/>
        <v>0</v>
      </c>
      <c r="WR43" s="56">
        <f t="shared" si="561"/>
        <v>0</v>
      </c>
      <c r="WS43" s="56">
        <f t="shared" si="562"/>
        <v>0</v>
      </c>
      <c r="WT43" s="56">
        <f t="shared" si="563"/>
        <v>0</v>
      </c>
      <c r="WU43" s="56">
        <f t="shared" si="564"/>
        <v>0</v>
      </c>
      <c r="WV43" s="56">
        <f t="shared" si="565"/>
        <v>0</v>
      </c>
      <c r="WW43" s="56">
        <f t="shared" si="566"/>
        <v>0</v>
      </c>
      <c r="WX43" s="56">
        <f t="shared" si="567"/>
        <v>0</v>
      </c>
      <c r="WY43" s="56">
        <f t="shared" si="568"/>
        <v>0</v>
      </c>
      <c r="WZ43" s="56">
        <f t="shared" si="569"/>
        <v>0</v>
      </c>
      <c r="XA43" s="56">
        <f t="shared" si="570"/>
        <v>0</v>
      </c>
      <c r="XB43" s="56">
        <f t="shared" si="571"/>
        <v>0</v>
      </c>
      <c r="XC43" s="56">
        <f t="shared" si="572"/>
        <v>0</v>
      </c>
      <c r="XD43" s="56">
        <f t="shared" si="573"/>
        <v>0</v>
      </c>
      <c r="XE43" s="56">
        <f t="shared" si="574"/>
        <v>0</v>
      </c>
      <c r="XF43" s="56">
        <f t="shared" si="575"/>
        <v>0</v>
      </c>
      <c r="XG43" s="56">
        <f t="shared" si="576"/>
        <v>0</v>
      </c>
      <c r="XH43" s="56">
        <f t="shared" si="577"/>
        <v>0</v>
      </c>
      <c r="XI43" s="56">
        <f t="shared" si="578"/>
        <v>0</v>
      </c>
      <c r="XJ43" s="56">
        <f t="shared" si="579"/>
        <v>0</v>
      </c>
      <c r="XK43" s="56">
        <f t="shared" si="580"/>
        <v>0</v>
      </c>
      <c r="XL43" s="56">
        <f t="shared" si="581"/>
        <v>0</v>
      </c>
      <c r="XM43" s="56">
        <f t="shared" si="582"/>
        <v>0</v>
      </c>
      <c r="XN43" s="56">
        <f t="shared" si="583"/>
        <v>0</v>
      </c>
      <c r="XO43" s="56">
        <f t="shared" si="584"/>
        <v>0</v>
      </c>
      <c r="XP43" s="56">
        <f t="shared" si="585"/>
        <v>0</v>
      </c>
      <c r="XQ43" s="56">
        <f t="shared" si="586"/>
        <v>0</v>
      </c>
      <c r="XR43" s="56">
        <f t="shared" si="587"/>
        <v>0</v>
      </c>
      <c r="XS43" s="56">
        <f t="shared" si="588"/>
        <v>0</v>
      </c>
      <c r="XT43" s="56">
        <f t="shared" si="589"/>
        <v>0</v>
      </c>
      <c r="XU43" s="56">
        <f t="shared" si="590"/>
        <v>0</v>
      </c>
      <c r="XV43" s="56">
        <f t="shared" si="591"/>
        <v>0</v>
      </c>
      <c r="XW43" s="56">
        <f t="shared" si="592"/>
        <v>0</v>
      </c>
      <c r="XX43" s="56">
        <f t="shared" si="593"/>
        <v>0</v>
      </c>
      <c r="XY43" s="56">
        <f t="shared" si="594"/>
        <v>0</v>
      </c>
      <c r="XZ43" s="56">
        <f t="shared" si="595"/>
        <v>0</v>
      </c>
      <c r="YA43" s="56">
        <f t="shared" si="596"/>
        <v>0</v>
      </c>
      <c r="YB43" s="56">
        <f t="shared" si="597"/>
        <v>0</v>
      </c>
      <c r="YC43" s="56">
        <f t="shared" si="598"/>
        <v>0</v>
      </c>
      <c r="YD43" s="56">
        <f t="shared" si="599"/>
        <v>0</v>
      </c>
      <c r="YE43" s="56">
        <f t="shared" si="600"/>
        <v>0</v>
      </c>
      <c r="YF43" s="56">
        <f t="shared" si="601"/>
        <v>0</v>
      </c>
      <c r="YG43" s="56">
        <f t="shared" si="602"/>
        <v>0</v>
      </c>
      <c r="YH43" s="56">
        <f t="shared" si="603"/>
        <v>0</v>
      </c>
      <c r="YI43" s="56">
        <f t="shared" si="604"/>
        <v>0</v>
      </c>
      <c r="YJ43" s="56">
        <f t="shared" si="605"/>
        <v>0</v>
      </c>
      <c r="YK43" s="56">
        <f t="shared" si="606"/>
        <v>0</v>
      </c>
      <c r="YL43" s="56">
        <f t="shared" si="607"/>
        <v>0</v>
      </c>
      <c r="YM43" s="56">
        <f t="shared" si="608"/>
        <v>0</v>
      </c>
      <c r="YN43" s="56">
        <f t="shared" si="609"/>
        <v>0</v>
      </c>
      <c r="YO43" s="56">
        <f t="shared" si="610"/>
        <v>0</v>
      </c>
      <c r="YP43" s="56">
        <f t="shared" si="611"/>
        <v>0</v>
      </c>
      <c r="YQ43" s="56">
        <f t="shared" si="612"/>
        <v>0</v>
      </c>
      <c r="YR43" s="56">
        <f t="shared" si="613"/>
        <v>0</v>
      </c>
      <c r="YS43" s="56">
        <f t="shared" si="614"/>
        <v>0</v>
      </c>
      <c r="YT43" s="56">
        <f t="shared" si="615"/>
        <v>0</v>
      </c>
      <c r="YU43" s="56">
        <f t="shared" si="616"/>
        <v>0</v>
      </c>
      <c r="YV43" s="56">
        <f t="shared" si="617"/>
        <v>0</v>
      </c>
      <c r="YW43" s="56">
        <f t="shared" si="618"/>
        <v>0</v>
      </c>
      <c r="YX43" s="56">
        <f t="shared" si="619"/>
        <v>0</v>
      </c>
      <c r="YY43" s="56">
        <f t="shared" si="620"/>
        <v>0</v>
      </c>
      <c r="YZ43" s="56">
        <f t="shared" si="621"/>
        <v>0</v>
      </c>
      <c r="ZA43" s="56">
        <f t="shared" si="622"/>
        <v>0</v>
      </c>
      <c r="ZB43" s="56">
        <f t="shared" si="623"/>
        <v>0</v>
      </c>
      <c r="ZC43" s="56">
        <f t="shared" si="624"/>
        <v>0</v>
      </c>
      <c r="ZD43" s="56">
        <f t="shared" si="625"/>
        <v>0</v>
      </c>
      <c r="ZE43" s="56">
        <f t="shared" si="626"/>
        <v>0</v>
      </c>
      <c r="ZF43" s="56">
        <f t="shared" si="627"/>
        <v>0</v>
      </c>
      <c r="ZG43" s="56">
        <f t="shared" si="628"/>
        <v>0</v>
      </c>
      <c r="ZH43" s="56">
        <f t="shared" si="629"/>
        <v>0</v>
      </c>
      <c r="ZI43" s="56">
        <f t="shared" si="630"/>
        <v>0</v>
      </c>
      <c r="ZJ43" s="56">
        <f t="shared" si="631"/>
        <v>0</v>
      </c>
      <c r="ZK43" s="56">
        <f t="shared" si="632"/>
        <v>0</v>
      </c>
      <c r="ZL43" s="56">
        <f t="shared" si="633"/>
        <v>0</v>
      </c>
      <c r="ZM43" s="56">
        <f t="shared" si="634"/>
        <v>0</v>
      </c>
      <c r="ZN43" s="56">
        <f t="shared" si="635"/>
        <v>0</v>
      </c>
      <c r="ZO43" s="56">
        <f t="shared" si="636"/>
        <v>0</v>
      </c>
      <c r="ZP43" s="56">
        <f t="shared" si="637"/>
        <v>0</v>
      </c>
      <c r="ZQ43" s="56">
        <f t="shared" si="638"/>
        <v>0</v>
      </c>
      <c r="ZR43" s="56">
        <f t="shared" si="639"/>
        <v>0</v>
      </c>
      <c r="ZS43" s="56">
        <f t="shared" si="640"/>
        <v>0</v>
      </c>
      <c r="ZT43" s="56">
        <f t="shared" si="641"/>
        <v>0</v>
      </c>
      <c r="ZU43" s="56">
        <f t="shared" si="642"/>
        <v>0</v>
      </c>
      <c r="ZV43" s="56">
        <f t="shared" si="643"/>
        <v>0</v>
      </c>
      <c r="ZW43" s="56">
        <f t="shared" si="644"/>
        <v>0</v>
      </c>
      <c r="ZX43" s="56">
        <f t="shared" si="645"/>
        <v>0</v>
      </c>
      <c r="ZY43" s="56">
        <f t="shared" si="646"/>
        <v>0</v>
      </c>
      <c r="ZZ43" s="56">
        <f t="shared" si="647"/>
        <v>0</v>
      </c>
      <c r="AAA43" s="56">
        <f t="shared" si="648"/>
        <v>0</v>
      </c>
      <c r="AAB43" s="56">
        <f t="shared" si="649"/>
        <v>0</v>
      </c>
      <c r="AAC43" s="56">
        <f t="shared" si="650"/>
        <v>0</v>
      </c>
      <c r="AAD43" s="56">
        <f t="shared" si="651"/>
        <v>0</v>
      </c>
      <c r="AAE43" s="56">
        <f t="shared" si="652"/>
        <v>0</v>
      </c>
      <c r="AAF43" s="56">
        <f t="shared" si="653"/>
        <v>0</v>
      </c>
      <c r="AAG43" s="56">
        <f t="shared" si="654"/>
        <v>0</v>
      </c>
      <c r="AAH43" s="56">
        <f t="shared" si="655"/>
        <v>0</v>
      </c>
      <c r="AAI43" s="56">
        <f t="shared" si="656"/>
        <v>0</v>
      </c>
      <c r="AAJ43" s="56">
        <f t="shared" si="657"/>
        <v>0</v>
      </c>
      <c r="AAK43" s="56">
        <f t="shared" si="658"/>
        <v>0</v>
      </c>
      <c r="AAL43" s="56">
        <f t="shared" si="659"/>
        <v>0</v>
      </c>
      <c r="AAM43" s="56">
        <f t="shared" si="660"/>
        <v>0</v>
      </c>
      <c r="AAN43" s="56">
        <f t="shared" si="661"/>
        <v>0</v>
      </c>
      <c r="AAO43" s="56">
        <f t="shared" si="662"/>
        <v>0</v>
      </c>
      <c r="AAP43" s="56">
        <f t="shared" si="663"/>
        <v>0</v>
      </c>
      <c r="AAQ43" s="56">
        <f t="shared" si="664"/>
        <v>0</v>
      </c>
      <c r="AAR43" s="56">
        <f t="shared" si="665"/>
        <v>0</v>
      </c>
      <c r="AAS43" s="56">
        <f t="shared" si="666"/>
        <v>0</v>
      </c>
      <c r="AAT43" s="56">
        <f t="shared" si="667"/>
        <v>0</v>
      </c>
      <c r="AAU43" s="56">
        <f t="shared" si="668"/>
        <v>0</v>
      </c>
      <c r="AAV43" s="56">
        <f t="shared" si="669"/>
        <v>0</v>
      </c>
      <c r="AAW43" s="56">
        <f t="shared" si="670"/>
        <v>0</v>
      </c>
      <c r="AAX43" s="56">
        <f t="shared" si="671"/>
        <v>0</v>
      </c>
      <c r="AAY43" s="56">
        <f t="shared" si="672"/>
        <v>0</v>
      </c>
      <c r="AAZ43" s="56">
        <f t="shared" si="673"/>
        <v>0</v>
      </c>
      <c r="ABA43" s="56">
        <f t="shared" si="674"/>
        <v>0</v>
      </c>
      <c r="ABB43" s="56">
        <f t="shared" si="675"/>
        <v>0</v>
      </c>
      <c r="ABC43" s="56">
        <f t="shared" si="676"/>
        <v>0</v>
      </c>
      <c r="ABD43" s="56">
        <f t="shared" si="677"/>
        <v>0</v>
      </c>
      <c r="ABE43" s="56">
        <f t="shared" si="678"/>
        <v>0</v>
      </c>
      <c r="ABF43" s="56">
        <f t="shared" si="679"/>
        <v>0</v>
      </c>
      <c r="ABG43" s="56">
        <f t="shared" si="680"/>
        <v>0</v>
      </c>
      <c r="ABH43" s="56">
        <f t="shared" si="681"/>
        <v>0</v>
      </c>
      <c r="ABI43" s="56">
        <f t="shared" si="682"/>
        <v>0</v>
      </c>
      <c r="ABJ43" s="56">
        <f t="shared" si="683"/>
        <v>0</v>
      </c>
      <c r="ABK43" s="56">
        <f t="shared" si="684"/>
        <v>0</v>
      </c>
      <c r="ABL43" s="56">
        <f t="shared" si="685"/>
        <v>0</v>
      </c>
      <c r="ABM43" s="56">
        <f t="shared" si="686"/>
        <v>0</v>
      </c>
      <c r="ABN43" s="56">
        <f t="shared" si="687"/>
        <v>0</v>
      </c>
      <c r="ABO43" s="56">
        <f t="shared" si="688"/>
        <v>0</v>
      </c>
      <c r="ABP43" s="56">
        <f t="shared" si="689"/>
        <v>0</v>
      </c>
      <c r="ABQ43" s="56">
        <f t="shared" si="690"/>
        <v>0</v>
      </c>
      <c r="ABR43" s="56">
        <f t="shared" si="691"/>
        <v>0</v>
      </c>
      <c r="ABS43" s="56">
        <f t="shared" si="692"/>
        <v>0</v>
      </c>
      <c r="ABT43" s="56">
        <f t="shared" si="693"/>
        <v>0</v>
      </c>
      <c r="ABU43" s="56">
        <f t="shared" si="694"/>
        <v>0</v>
      </c>
      <c r="ABV43" s="56">
        <f t="shared" si="695"/>
        <v>0</v>
      </c>
      <c r="ABW43" s="56">
        <f t="shared" si="696"/>
        <v>0</v>
      </c>
      <c r="ABX43" s="56">
        <f t="shared" si="697"/>
        <v>0</v>
      </c>
      <c r="ABY43" s="56">
        <f t="shared" si="698"/>
        <v>0</v>
      </c>
      <c r="ABZ43" s="56">
        <f t="shared" si="699"/>
        <v>0</v>
      </c>
      <c r="ACA43" s="56">
        <f t="shared" si="700"/>
        <v>0</v>
      </c>
      <c r="ACB43" s="56">
        <f t="shared" si="701"/>
        <v>0</v>
      </c>
      <c r="ACC43" s="56">
        <f t="shared" si="702"/>
        <v>0</v>
      </c>
      <c r="ACD43" s="56">
        <f t="shared" si="703"/>
        <v>0</v>
      </c>
      <c r="ACE43" s="56">
        <f t="shared" si="704"/>
        <v>0</v>
      </c>
      <c r="ACF43" s="56">
        <f t="shared" si="705"/>
        <v>0</v>
      </c>
      <c r="ACG43" s="56">
        <f t="shared" si="706"/>
        <v>0</v>
      </c>
      <c r="ACH43" s="56">
        <f t="shared" si="707"/>
        <v>0</v>
      </c>
      <c r="ACI43" s="56">
        <f t="shared" si="708"/>
        <v>0</v>
      </c>
      <c r="ACJ43" s="56">
        <f t="shared" si="709"/>
        <v>0</v>
      </c>
      <c r="ACK43" s="56">
        <f t="shared" si="710"/>
        <v>0</v>
      </c>
      <c r="ACL43" s="56">
        <f t="shared" si="711"/>
        <v>0</v>
      </c>
      <c r="ACM43" s="56">
        <f t="shared" si="712"/>
        <v>0</v>
      </c>
      <c r="ACN43" s="56">
        <f t="shared" si="713"/>
        <v>0</v>
      </c>
      <c r="ACO43" s="56">
        <f t="shared" si="714"/>
        <v>0</v>
      </c>
      <c r="ACP43" s="56">
        <f t="shared" si="715"/>
        <v>0</v>
      </c>
      <c r="ACQ43" s="56">
        <f t="shared" si="716"/>
        <v>0</v>
      </c>
      <c r="ACR43" s="56">
        <f t="shared" si="717"/>
        <v>0</v>
      </c>
      <c r="ACS43" s="56">
        <f t="shared" si="718"/>
        <v>0</v>
      </c>
      <c r="ACT43" s="56">
        <f t="shared" si="719"/>
        <v>0</v>
      </c>
      <c r="ACU43" s="56">
        <f t="shared" si="720"/>
        <v>0</v>
      </c>
      <c r="ACV43" s="56">
        <f t="shared" si="721"/>
        <v>0</v>
      </c>
      <c r="ACW43" s="56">
        <f t="shared" si="722"/>
        <v>0</v>
      </c>
      <c r="ACX43" s="56">
        <f t="shared" si="723"/>
        <v>0</v>
      </c>
      <c r="ACY43" s="56">
        <f t="shared" si="724"/>
        <v>0</v>
      </c>
      <c r="ACZ43" s="56">
        <f t="shared" si="725"/>
        <v>0</v>
      </c>
      <c r="ADA43" s="56">
        <f t="shared" si="726"/>
        <v>0</v>
      </c>
      <c r="ADB43" s="56">
        <f t="shared" si="727"/>
        <v>0</v>
      </c>
      <c r="ADC43" s="56">
        <f t="shared" si="728"/>
        <v>0</v>
      </c>
      <c r="ADD43" s="56">
        <f t="shared" si="729"/>
        <v>0</v>
      </c>
      <c r="ADE43" s="56">
        <f t="shared" si="730"/>
        <v>0</v>
      </c>
      <c r="ADF43" s="56">
        <f t="shared" si="731"/>
        <v>0</v>
      </c>
      <c r="ADG43" s="56">
        <f t="shared" si="732"/>
        <v>0</v>
      </c>
      <c r="ADH43" s="56">
        <f t="shared" si="733"/>
        <v>0</v>
      </c>
      <c r="ADI43" s="56">
        <f t="shared" si="734"/>
        <v>0</v>
      </c>
      <c r="ADJ43" s="56">
        <f t="shared" si="735"/>
        <v>0</v>
      </c>
      <c r="ADK43" s="56">
        <f t="shared" si="736"/>
        <v>0</v>
      </c>
      <c r="ADL43" s="56">
        <f t="shared" si="737"/>
        <v>0</v>
      </c>
      <c r="ADM43" s="56">
        <f t="shared" si="738"/>
        <v>0</v>
      </c>
      <c r="ADN43" s="56">
        <f t="shared" si="739"/>
        <v>0</v>
      </c>
      <c r="ADO43" s="56">
        <f t="shared" si="740"/>
        <v>0</v>
      </c>
      <c r="ADP43" s="56">
        <f t="shared" si="741"/>
        <v>0</v>
      </c>
      <c r="ADQ43" s="56">
        <f t="shared" si="742"/>
        <v>0</v>
      </c>
      <c r="ADR43" s="56">
        <f t="shared" si="743"/>
        <v>0</v>
      </c>
      <c r="ADS43" s="56">
        <f t="shared" si="744"/>
        <v>0</v>
      </c>
      <c r="ADT43" s="56">
        <f t="shared" si="745"/>
        <v>0</v>
      </c>
      <c r="ADU43" s="56">
        <f t="shared" si="746"/>
        <v>0</v>
      </c>
      <c r="ADV43" s="56">
        <f t="shared" si="747"/>
        <v>0</v>
      </c>
      <c r="ADW43" s="56">
        <f t="shared" si="748"/>
        <v>0</v>
      </c>
      <c r="ADX43" s="56">
        <f t="shared" si="749"/>
        <v>0</v>
      </c>
      <c r="ADY43" s="56">
        <f t="shared" si="750"/>
        <v>0</v>
      </c>
      <c r="ADZ43" s="56">
        <f t="shared" si="751"/>
        <v>0</v>
      </c>
      <c r="AEA43" s="56">
        <f t="shared" si="752"/>
        <v>0</v>
      </c>
      <c r="AEB43" s="56">
        <f t="shared" si="753"/>
        <v>0</v>
      </c>
      <c r="AEC43" s="56">
        <f t="shared" si="754"/>
        <v>0</v>
      </c>
      <c r="AED43" s="56">
        <f t="shared" si="755"/>
        <v>0</v>
      </c>
      <c r="AEE43" s="56">
        <f t="shared" si="756"/>
        <v>0</v>
      </c>
      <c r="AEF43" s="56">
        <f t="shared" si="757"/>
        <v>0</v>
      </c>
      <c r="AEG43" s="56">
        <f t="shared" si="758"/>
        <v>0</v>
      </c>
      <c r="AEH43" s="56">
        <f t="shared" si="759"/>
        <v>0</v>
      </c>
      <c r="AEI43" s="56">
        <f t="shared" si="760"/>
        <v>0</v>
      </c>
      <c r="AEJ43" s="56">
        <f t="shared" si="761"/>
        <v>0</v>
      </c>
      <c r="AEK43" s="56">
        <f t="shared" si="762"/>
        <v>0</v>
      </c>
      <c r="AEL43" s="56">
        <f t="shared" si="763"/>
        <v>0</v>
      </c>
      <c r="AEM43" s="56">
        <f t="shared" si="764"/>
        <v>0</v>
      </c>
      <c r="AEN43" s="56">
        <f t="shared" si="765"/>
        <v>0</v>
      </c>
      <c r="AEO43" s="56">
        <f t="shared" si="766"/>
        <v>0</v>
      </c>
      <c r="AEP43" s="56">
        <f t="shared" si="767"/>
        <v>0</v>
      </c>
      <c r="AEQ43" s="56">
        <f t="shared" si="768"/>
        <v>0</v>
      </c>
      <c r="AER43" s="56">
        <f t="shared" si="769"/>
        <v>0</v>
      </c>
      <c r="AES43" s="56">
        <f t="shared" si="770"/>
        <v>0</v>
      </c>
      <c r="AET43" s="56">
        <f t="shared" si="771"/>
        <v>0</v>
      </c>
      <c r="AEU43" s="56">
        <f t="shared" si="772"/>
        <v>0</v>
      </c>
      <c r="AEV43" s="56">
        <f t="shared" si="773"/>
        <v>0</v>
      </c>
      <c r="AEW43" s="56">
        <f t="shared" si="774"/>
        <v>0</v>
      </c>
      <c r="AEX43" s="56">
        <f t="shared" si="775"/>
        <v>0</v>
      </c>
      <c r="AEY43" s="56">
        <f t="shared" si="776"/>
        <v>0</v>
      </c>
      <c r="AEZ43" s="56">
        <f t="shared" si="777"/>
        <v>0</v>
      </c>
      <c r="AFA43" s="56">
        <f t="shared" si="778"/>
        <v>0</v>
      </c>
      <c r="AFB43" s="56">
        <f t="shared" si="779"/>
        <v>0</v>
      </c>
      <c r="AFC43" s="56">
        <f t="shared" si="780"/>
        <v>0</v>
      </c>
      <c r="AFD43" s="56">
        <f t="shared" si="781"/>
        <v>0</v>
      </c>
      <c r="AFE43" s="56">
        <f t="shared" si="782"/>
        <v>0</v>
      </c>
      <c r="AFF43" s="56">
        <f t="shared" si="783"/>
        <v>0</v>
      </c>
      <c r="AFG43" s="56">
        <f t="shared" si="784"/>
        <v>0</v>
      </c>
      <c r="AFH43" s="56">
        <f t="shared" si="785"/>
        <v>0</v>
      </c>
      <c r="AFI43" s="56">
        <f t="shared" si="786"/>
        <v>0</v>
      </c>
      <c r="AFJ43" s="56">
        <f t="shared" si="787"/>
        <v>0</v>
      </c>
      <c r="AFK43" s="56">
        <f t="shared" si="788"/>
        <v>0</v>
      </c>
      <c r="AFL43" s="56">
        <f t="shared" si="789"/>
        <v>0</v>
      </c>
      <c r="AFM43" s="56">
        <f t="shared" si="790"/>
        <v>0</v>
      </c>
      <c r="AFN43" s="56">
        <f t="shared" si="791"/>
        <v>0</v>
      </c>
      <c r="AFO43" s="56">
        <f t="shared" si="792"/>
        <v>0</v>
      </c>
      <c r="AFP43" s="56">
        <f t="shared" si="793"/>
        <v>0</v>
      </c>
      <c r="AFQ43" s="56">
        <f t="shared" si="794"/>
        <v>0</v>
      </c>
      <c r="AFR43" s="56">
        <f t="shared" si="795"/>
        <v>0</v>
      </c>
      <c r="AFS43" s="56">
        <f t="shared" si="796"/>
        <v>0</v>
      </c>
      <c r="AFT43" s="56">
        <f t="shared" si="797"/>
        <v>0</v>
      </c>
      <c r="AFU43" s="56">
        <f t="shared" si="798"/>
        <v>0</v>
      </c>
      <c r="AFV43" s="56">
        <f t="shared" si="799"/>
        <v>0</v>
      </c>
      <c r="AFW43" s="56">
        <f t="shared" si="800"/>
        <v>0</v>
      </c>
      <c r="AFX43" s="56">
        <f t="shared" si="801"/>
        <v>0</v>
      </c>
      <c r="AFY43" s="56">
        <f t="shared" si="802"/>
        <v>0</v>
      </c>
      <c r="AFZ43" s="56">
        <f t="shared" si="803"/>
        <v>0</v>
      </c>
      <c r="AGA43" s="56">
        <f t="shared" si="804"/>
        <v>0</v>
      </c>
      <c r="AGB43" s="56">
        <f t="shared" si="805"/>
        <v>0</v>
      </c>
      <c r="AGC43" s="56">
        <f t="shared" si="806"/>
        <v>0</v>
      </c>
      <c r="AGD43" s="56">
        <f t="shared" si="807"/>
        <v>0</v>
      </c>
      <c r="AGE43" s="56">
        <f t="shared" si="808"/>
        <v>0</v>
      </c>
      <c r="AGF43" s="56">
        <f t="shared" si="809"/>
        <v>0</v>
      </c>
      <c r="AGG43" s="56">
        <f t="shared" si="810"/>
        <v>0</v>
      </c>
      <c r="AGH43" s="56">
        <f t="shared" si="811"/>
        <v>0</v>
      </c>
      <c r="AGI43" s="56">
        <f t="shared" si="812"/>
        <v>0</v>
      </c>
      <c r="AGJ43" s="56">
        <f t="shared" si="813"/>
        <v>0</v>
      </c>
      <c r="AGK43" s="56">
        <f t="shared" si="814"/>
        <v>0</v>
      </c>
      <c r="AGL43" s="56">
        <f t="shared" si="815"/>
        <v>0</v>
      </c>
      <c r="AGM43" s="56">
        <f t="shared" si="816"/>
        <v>0</v>
      </c>
      <c r="AGN43" s="56">
        <f t="shared" si="817"/>
        <v>0</v>
      </c>
      <c r="AGO43" s="56">
        <f t="shared" si="818"/>
        <v>0</v>
      </c>
      <c r="AGP43" s="56">
        <f t="shared" si="819"/>
        <v>0</v>
      </c>
      <c r="AGQ43" s="56">
        <f t="shared" si="820"/>
        <v>0</v>
      </c>
      <c r="AGR43" s="56">
        <f t="shared" si="821"/>
        <v>0</v>
      </c>
      <c r="AGS43" s="56">
        <f t="shared" si="822"/>
        <v>0</v>
      </c>
      <c r="AGT43" s="56">
        <f t="shared" si="823"/>
        <v>0</v>
      </c>
      <c r="AGU43" s="56">
        <f t="shared" si="824"/>
        <v>0</v>
      </c>
      <c r="AGV43" s="56">
        <f t="shared" si="825"/>
        <v>0</v>
      </c>
      <c r="AGW43" s="56">
        <f t="shared" si="826"/>
        <v>0</v>
      </c>
      <c r="AGX43" s="56">
        <f t="shared" si="827"/>
        <v>0</v>
      </c>
      <c r="AGY43" s="56">
        <f t="shared" si="828"/>
        <v>0</v>
      </c>
      <c r="AGZ43" s="56">
        <f t="shared" si="829"/>
        <v>0</v>
      </c>
      <c r="AHA43" s="56">
        <f t="shared" si="830"/>
        <v>0</v>
      </c>
      <c r="AHB43" s="56">
        <f t="shared" si="831"/>
        <v>0</v>
      </c>
      <c r="AHC43" s="56">
        <f t="shared" si="832"/>
        <v>0</v>
      </c>
      <c r="AHD43" s="56">
        <f t="shared" si="833"/>
        <v>0</v>
      </c>
      <c r="AHE43" s="56">
        <f t="shared" si="834"/>
        <v>0</v>
      </c>
      <c r="AHF43" s="56">
        <f t="shared" si="835"/>
        <v>0</v>
      </c>
      <c r="AHG43" s="56">
        <f t="shared" si="836"/>
        <v>0</v>
      </c>
      <c r="AHH43" s="56">
        <f t="shared" si="837"/>
        <v>0</v>
      </c>
      <c r="AHI43" s="56">
        <f t="shared" si="838"/>
        <v>0</v>
      </c>
      <c r="AHJ43" s="56">
        <f t="shared" si="839"/>
        <v>0</v>
      </c>
      <c r="AHK43" s="56">
        <f t="shared" si="840"/>
        <v>0</v>
      </c>
      <c r="AHL43" s="56">
        <f t="shared" si="841"/>
        <v>0</v>
      </c>
      <c r="AHM43" s="56">
        <f t="shared" si="842"/>
        <v>0</v>
      </c>
      <c r="AHN43" s="56">
        <f t="shared" si="843"/>
        <v>0</v>
      </c>
      <c r="AHO43" s="56">
        <f t="shared" si="844"/>
        <v>0</v>
      </c>
      <c r="AHP43" s="56">
        <f t="shared" si="845"/>
        <v>0</v>
      </c>
      <c r="AHQ43" s="56">
        <f t="shared" si="846"/>
        <v>0</v>
      </c>
      <c r="AHR43" s="56">
        <f t="shared" si="847"/>
        <v>0</v>
      </c>
      <c r="AHS43" s="56">
        <f t="shared" si="848"/>
        <v>0</v>
      </c>
      <c r="AHT43" s="56">
        <f t="shared" si="849"/>
        <v>0</v>
      </c>
      <c r="AHU43" s="56">
        <f t="shared" si="850"/>
        <v>0</v>
      </c>
      <c r="AHV43" s="56">
        <f t="shared" si="851"/>
        <v>0</v>
      </c>
      <c r="AHW43" s="56">
        <f t="shared" si="852"/>
        <v>0</v>
      </c>
      <c r="AHX43" s="56">
        <f t="shared" si="853"/>
        <v>0</v>
      </c>
      <c r="AHY43" s="56">
        <f t="shared" si="854"/>
        <v>0</v>
      </c>
      <c r="AHZ43" s="56">
        <f t="shared" si="855"/>
        <v>0</v>
      </c>
      <c r="AIA43" s="56">
        <f t="shared" si="856"/>
        <v>0</v>
      </c>
      <c r="AIB43" s="56">
        <f t="shared" si="857"/>
        <v>0</v>
      </c>
      <c r="AIC43" s="56">
        <f t="shared" si="858"/>
        <v>0</v>
      </c>
      <c r="AID43" s="56">
        <f t="shared" si="859"/>
        <v>0</v>
      </c>
      <c r="AIE43" s="56">
        <f t="shared" si="860"/>
        <v>0</v>
      </c>
      <c r="AIF43" s="56">
        <f t="shared" si="861"/>
        <v>0</v>
      </c>
      <c r="AIG43" s="56">
        <f t="shared" si="862"/>
        <v>0</v>
      </c>
      <c r="AIH43" s="56">
        <f t="shared" si="863"/>
        <v>0</v>
      </c>
      <c r="AII43" s="56">
        <f t="shared" si="864"/>
        <v>0</v>
      </c>
      <c r="AIJ43" s="56">
        <f t="shared" si="865"/>
        <v>0</v>
      </c>
      <c r="AIK43" s="56">
        <f t="shared" si="866"/>
        <v>0</v>
      </c>
      <c r="AIL43" s="56">
        <f t="shared" si="867"/>
        <v>0</v>
      </c>
      <c r="AIM43" s="56">
        <f t="shared" si="868"/>
        <v>0</v>
      </c>
      <c r="AIN43" s="56">
        <f t="shared" si="869"/>
        <v>0</v>
      </c>
      <c r="AIO43" s="56">
        <f t="shared" si="870"/>
        <v>0</v>
      </c>
      <c r="AIP43" s="56">
        <f t="shared" si="871"/>
        <v>0</v>
      </c>
      <c r="AIQ43" s="56">
        <f t="shared" si="872"/>
        <v>0</v>
      </c>
      <c r="AIR43" s="56">
        <f t="shared" si="873"/>
        <v>0</v>
      </c>
      <c r="AIS43" s="56">
        <f t="shared" si="874"/>
        <v>0</v>
      </c>
      <c r="AIT43" s="56">
        <f t="shared" si="875"/>
        <v>0</v>
      </c>
      <c r="AIU43" s="56">
        <f t="shared" si="876"/>
        <v>0</v>
      </c>
      <c r="AIV43" s="56">
        <f t="shared" si="877"/>
        <v>0</v>
      </c>
      <c r="AIW43" s="56">
        <f t="shared" si="878"/>
        <v>0</v>
      </c>
      <c r="AIX43" s="56">
        <f t="shared" si="879"/>
        <v>0</v>
      </c>
      <c r="AIY43" s="56">
        <f t="shared" si="880"/>
        <v>0</v>
      </c>
      <c r="AIZ43" s="56">
        <f t="shared" si="881"/>
        <v>0</v>
      </c>
      <c r="AJA43" s="56">
        <f t="shared" si="882"/>
        <v>0</v>
      </c>
      <c r="AJB43" s="56">
        <f t="shared" si="883"/>
        <v>0</v>
      </c>
      <c r="AJC43" s="56">
        <f t="shared" si="884"/>
        <v>0</v>
      </c>
      <c r="AJD43" s="56">
        <f t="shared" si="885"/>
        <v>0</v>
      </c>
      <c r="AJE43" s="56">
        <f t="shared" si="886"/>
        <v>0</v>
      </c>
      <c r="AJF43" s="56">
        <f t="shared" si="887"/>
        <v>0</v>
      </c>
      <c r="AJG43" s="56">
        <f t="shared" si="888"/>
        <v>0</v>
      </c>
      <c r="AJH43" s="56">
        <f t="shared" si="889"/>
        <v>0</v>
      </c>
      <c r="AJI43" s="56">
        <f t="shared" si="890"/>
        <v>0</v>
      </c>
      <c r="AJJ43" s="56">
        <f t="shared" si="891"/>
        <v>0</v>
      </c>
      <c r="AJK43" s="56">
        <f t="shared" si="892"/>
        <v>0</v>
      </c>
      <c r="AJL43" s="56">
        <f t="shared" si="893"/>
        <v>0</v>
      </c>
      <c r="AJM43" s="56">
        <f t="shared" si="894"/>
        <v>0</v>
      </c>
      <c r="AJN43" s="56">
        <f t="shared" si="895"/>
        <v>0</v>
      </c>
      <c r="AJO43" s="56">
        <f t="shared" si="896"/>
        <v>0</v>
      </c>
      <c r="AJP43" s="56">
        <f t="shared" si="897"/>
        <v>0</v>
      </c>
      <c r="AJQ43" s="56">
        <f t="shared" si="898"/>
        <v>0</v>
      </c>
      <c r="AJR43" s="56">
        <f t="shared" si="899"/>
        <v>0</v>
      </c>
      <c r="AJS43" s="56">
        <f t="shared" si="900"/>
        <v>0</v>
      </c>
      <c r="AJT43" s="56">
        <f t="shared" si="901"/>
        <v>0</v>
      </c>
      <c r="AJU43" s="56">
        <f t="shared" si="902"/>
        <v>0</v>
      </c>
      <c r="AJV43" s="56">
        <f t="shared" si="903"/>
        <v>0</v>
      </c>
      <c r="AJW43" s="56">
        <f t="shared" si="904"/>
        <v>0</v>
      </c>
      <c r="AJX43" s="56">
        <f t="shared" si="905"/>
        <v>0</v>
      </c>
      <c r="AJY43" s="56">
        <f t="shared" si="906"/>
        <v>0</v>
      </c>
      <c r="AJZ43" s="56">
        <f t="shared" si="907"/>
        <v>0</v>
      </c>
      <c r="AKA43" s="56">
        <f t="shared" si="908"/>
        <v>0</v>
      </c>
      <c r="AKB43" s="56">
        <f t="shared" si="909"/>
        <v>0</v>
      </c>
      <c r="AKC43" s="56">
        <f t="shared" si="910"/>
        <v>0</v>
      </c>
      <c r="AKD43" s="56">
        <f t="shared" si="911"/>
        <v>0</v>
      </c>
      <c r="AKE43" s="56">
        <f t="shared" si="912"/>
        <v>0</v>
      </c>
      <c r="AKF43" s="56">
        <f t="shared" si="913"/>
        <v>0</v>
      </c>
      <c r="AKG43" s="56">
        <f t="shared" si="914"/>
        <v>0</v>
      </c>
      <c r="AKH43" s="56">
        <f t="shared" si="915"/>
        <v>0</v>
      </c>
      <c r="AKI43" s="56">
        <f t="shared" si="916"/>
        <v>0</v>
      </c>
      <c r="AKJ43" s="56">
        <f t="shared" si="917"/>
        <v>0</v>
      </c>
      <c r="AKK43" s="56">
        <f t="shared" si="918"/>
        <v>0</v>
      </c>
      <c r="AKL43" s="56">
        <f t="shared" si="919"/>
        <v>0</v>
      </c>
      <c r="AKM43" s="56">
        <f t="shared" si="920"/>
        <v>0</v>
      </c>
      <c r="AKN43" s="56">
        <f t="shared" si="921"/>
        <v>0</v>
      </c>
      <c r="AKO43" s="56">
        <f t="shared" si="922"/>
        <v>0</v>
      </c>
      <c r="AKP43" s="56">
        <f t="shared" si="923"/>
        <v>0</v>
      </c>
      <c r="AKQ43" s="56">
        <f t="shared" si="924"/>
        <v>0</v>
      </c>
      <c r="AKR43" s="56">
        <f t="shared" si="925"/>
        <v>0</v>
      </c>
      <c r="AKS43" s="56">
        <f t="shared" si="926"/>
        <v>0</v>
      </c>
      <c r="AKT43" s="56">
        <f t="shared" si="927"/>
        <v>0</v>
      </c>
      <c r="AKU43" s="56">
        <f t="shared" si="928"/>
        <v>0</v>
      </c>
      <c r="AKV43" s="56">
        <f t="shared" si="929"/>
        <v>0</v>
      </c>
      <c r="AKW43" s="56">
        <f t="shared" si="930"/>
        <v>0</v>
      </c>
      <c r="AKX43" s="56">
        <f t="shared" si="931"/>
        <v>0</v>
      </c>
      <c r="AKY43" s="56">
        <f t="shared" si="932"/>
        <v>0</v>
      </c>
      <c r="AKZ43" s="56">
        <f t="shared" si="933"/>
        <v>0</v>
      </c>
      <c r="ALA43" s="56">
        <f t="shared" si="934"/>
        <v>0</v>
      </c>
      <c r="ALB43" s="56">
        <f t="shared" si="935"/>
        <v>0</v>
      </c>
      <c r="ALC43" s="56">
        <f t="shared" si="936"/>
        <v>0</v>
      </c>
      <c r="ALD43" s="56">
        <f t="shared" si="937"/>
        <v>0</v>
      </c>
      <c r="ALE43" s="56">
        <f t="shared" si="938"/>
        <v>0</v>
      </c>
      <c r="ALF43" s="56">
        <f t="shared" si="939"/>
        <v>0</v>
      </c>
      <c r="ALG43" s="56">
        <f t="shared" si="940"/>
        <v>0</v>
      </c>
      <c r="ALH43" s="56">
        <f t="shared" si="941"/>
        <v>0</v>
      </c>
      <c r="ALI43" s="56">
        <f t="shared" si="942"/>
        <v>0</v>
      </c>
      <c r="ALJ43" s="56">
        <f t="shared" si="943"/>
        <v>0</v>
      </c>
      <c r="ALK43" s="56">
        <f t="shared" si="944"/>
        <v>0</v>
      </c>
      <c r="ALL43" s="56">
        <f t="shared" si="945"/>
        <v>0</v>
      </c>
      <c r="ALM43" s="56">
        <f t="shared" si="946"/>
        <v>0</v>
      </c>
      <c r="ALN43" s="56">
        <f t="shared" si="947"/>
        <v>0</v>
      </c>
      <c r="ALO43" s="56">
        <f t="shared" si="948"/>
        <v>0</v>
      </c>
      <c r="ALP43" s="56">
        <f t="shared" si="949"/>
        <v>0</v>
      </c>
      <c r="ALQ43" s="56">
        <f t="shared" si="950"/>
        <v>0</v>
      </c>
      <c r="ALR43" s="56">
        <f t="shared" si="951"/>
        <v>0</v>
      </c>
      <c r="ALS43" s="56">
        <f t="shared" si="952"/>
        <v>0</v>
      </c>
      <c r="ALT43" s="56">
        <f t="shared" si="953"/>
        <v>0</v>
      </c>
      <c r="ALU43" s="56">
        <f t="shared" si="954"/>
        <v>0</v>
      </c>
      <c r="ALV43" s="56">
        <f t="shared" si="955"/>
        <v>0</v>
      </c>
      <c r="ALW43" s="56">
        <f t="shared" si="956"/>
        <v>0</v>
      </c>
      <c r="ALX43" s="56">
        <f t="shared" si="957"/>
        <v>0</v>
      </c>
      <c r="ALY43" s="56">
        <f t="shared" si="958"/>
        <v>0</v>
      </c>
      <c r="ALZ43" s="56">
        <f t="shared" si="959"/>
        <v>0</v>
      </c>
      <c r="AMA43" s="56">
        <f t="shared" si="960"/>
        <v>0</v>
      </c>
      <c r="AMB43" s="56">
        <f t="shared" si="961"/>
        <v>0</v>
      </c>
      <c r="AMC43" s="56">
        <f t="shared" si="962"/>
        <v>0</v>
      </c>
      <c r="AMD43" s="56">
        <f t="shared" si="963"/>
        <v>0</v>
      </c>
      <c r="AME43" s="56">
        <f t="shared" si="964"/>
        <v>0</v>
      </c>
      <c r="AMF43" s="56">
        <f t="shared" si="965"/>
        <v>0</v>
      </c>
      <c r="AMG43" s="56">
        <f t="shared" si="966"/>
        <v>0</v>
      </c>
      <c r="AMH43" s="56">
        <f t="shared" si="967"/>
        <v>0</v>
      </c>
      <c r="AMI43" s="56">
        <f t="shared" si="968"/>
        <v>0</v>
      </c>
      <c r="AMJ43" s="56">
        <f t="shared" si="969"/>
        <v>0</v>
      </c>
      <c r="AMK43" s="56">
        <f t="shared" si="970"/>
        <v>0</v>
      </c>
      <c r="AML43" s="56">
        <f t="shared" si="971"/>
        <v>0</v>
      </c>
      <c r="AMM43" s="56">
        <f t="shared" si="972"/>
        <v>0</v>
      </c>
      <c r="AMN43" s="56">
        <f t="shared" si="973"/>
        <v>0</v>
      </c>
      <c r="AMO43" s="56">
        <f t="shared" si="974"/>
        <v>0</v>
      </c>
      <c r="AMP43" s="56">
        <f t="shared" si="975"/>
        <v>0</v>
      </c>
      <c r="AMQ43" s="56">
        <f t="shared" si="976"/>
        <v>0</v>
      </c>
      <c r="AMR43" s="56">
        <f t="shared" si="977"/>
        <v>0</v>
      </c>
      <c r="AMS43" s="56">
        <f t="shared" si="978"/>
        <v>0</v>
      </c>
      <c r="AMT43" s="56">
        <f t="shared" si="979"/>
        <v>0</v>
      </c>
      <c r="AMU43" s="56">
        <f t="shared" si="980"/>
        <v>0</v>
      </c>
      <c r="AMV43" s="56">
        <f t="shared" si="981"/>
        <v>0</v>
      </c>
      <c r="AMW43" s="56">
        <f t="shared" si="982"/>
        <v>0</v>
      </c>
      <c r="AMX43" s="56">
        <f t="shared" si="983"/>
        <v>0</v>
      </c>
      <c r="AMY43" s="56">
        <f t="shared" si="984"/>
        <v>0</v>
      </c>
      <c r="AMZ43" s="56">
        <f t="shared" si="985"/>
        <v>0</v>
      </c>
      <c r="ANA43" s="56">
        <f t="shared" si="986"/>
        <v>0</v>
      </c>
      <c r="ANB43" s="56">
        <f t="shared" si="987"/>
        <v>0</v>
      </c>
      <c r="ANC43" s="56">
        <f t="shared" si="988"/>
        <v>0</v>
      </c>
      <c r="AND43" s="56">
        <f t="shared" si="989"/>
        <v>0</v>
      </c>
      <c r="ANE43" s="56">
        <f t="shared" si="990"/>
        <v>0</v>
      </c>
      <c r="ANF43" s="56">
        <f t="shared" si="991"/>
        <v>0</v>
      </c>
      <c r="ANG43" s="56">
        <f t="shared" si="992"/>
        <v>0</v>
      </c>
      <c r="ANH43" s="56">
        <f t="shared" si="993"/>
        <v>0</v>
      </c>
      <c r="ANI43" s="56">
        <f t="shared" si="994"/>
        <v>0</v>
      </c>
      <c r="ANJ43" s="56">
        <f t="shared" si="995"/>
        <v>0</v>
      </c>
      <c r="ANK43" s="56">
        <f t="shared" si="996"/>
        <v>0</v>
      </c>
      <c r="ANL43" s="56">
        <f t="shared" si="997"/>
        <v>0</v>
      </c>
      <c r="ANM43" s="56">
        <f t="shared" si="998"/>
        <v>0</v>
      </c>
      <c r="ANN43" s="56">
        <f t="shared" si="999"/>
        <v>0</v>
      </c>
      <c r="ANO43" s="56">
        <f t="shared" si="1000"/>
        <v>0</v>
      </c>
      <c r="ANP43" s="56">
        <f t="shared" si="1001"/>
        <v>0</v>
      </c>
      <c r="ANQ43" s="56">
        <f t="shared" si="1002"/>
        <v>0</v>
      </c>
      <c r="ANR43" s="56">
        <f t="shared" si="1003"/>
        <v>0</v>
      </c>
      <c r="ANS43" s="56">
        <f t="shared" si="1004"/>
        <v>0</v>
      </c>
      <c r="ANT43" s="56">
        <f t="shared" si="1005"/>
        <v>0</v>
      </c>
      <c r="ANU43" s="56">
        <f t="shared" si="1006"/>
        <v>0</v>
      </c>
      <c r="ANV43" s="56">
        <f t="shared" si="1007"/>
        <v>0</v>
      </c>
      <c r="ANW43" s="56">
        <f t="shared" si="1008"/>
        <v>0</v>
      </c>
      <c r="ANX43" s="56">
        <f t="shared" si="1009"/>
        <v>0</v>
      </c>
      <c r="ANY43" s="56">
        <f t="shared" si="1010"/>
        <v>0</v>
      </c>
      <c r="ANZ43" s="56">
        <f t="shared" si="1011"/>
        <v>0</v>
      </c>
      <c r="AOA43" s="56">
        <f t="shared" si="1012"/>
        <v>0</v>
      </c>
      <c r="AOB43" s="56">
        <f t="shared" si="1013"/>
        <v>0</v>
      </c>
      <c r="AOC43" s="56">
        <f t="shared" si="1014"/>
        <v>0</v>
      </c>
      <c r="AOD43" s="56">
        <f t="shared" si="1015"/>
        <v>0</v>
      </c>
      <c r="AOE43" s="56">
        <f t="shared" si="1016"/>
        <v>0</v>
      </c>
      <c r="AOF43" s="56">
        <f t="shared" si="1017"/>
        <v>0</v>
      </c>
      <c r="AOG43" s="56">
        <f t="shared" si="1018"/>
        <v>0</v>
      </c>
      <c r="AOH43" s="56">
        <f t="shared" si="1019"/>
        <v>0</v>
      </c>
      <c r="AOI43" s="56">
        <f t="shared" si="1020"/>
        <v>0</v>
      </c>
      <c r="AOJ43" s="56">
        <f t="shared" si="1021"/>
        <v>0</v>
      </c>
      <c r="AOK43" s="56">
        <f t="shared" si="1022"/>
        <v>0</v>
      </c>
      <c r="AOL43" s="56">
        <f t="shared" si="1023"/>
        <v>0</v>
      </c>
      <c r="AOM43" s="56">
        <f t="shared" si="1024"/>
        <v>0</v>
      </c>
      <c r="AON43" s="56">
        <f t="shared" si="1025"/>
        <v>0</v>
      </c>
      <c r="AOO43" s="56">
        <f t="shared" si="1026"/>
        <v>0</v>
      </c>
      <c r="AOP43" s="56">
        <f t="shared" si="1027"/>
        <v>0</v>
      </c>
      <c r="AOQ43" s="56">
        <f t="shared" si="1028"/>
        <v>0</v>
      </c>
      <c r="AOR43" s="56">
        <f t="shared" si="1029"/>
        <v>0</v>
      </c>
      <c r="AOS43" s="56">
        <f t="shared" si="1030"/>
        <v>0</v>
      </c>
      <c r="AOT43" s="56">
        <f t="shared" si="1031"/>
        <v>0</v>
      </c>
      <c r="AOU43" s="56">
        <f t="shared" si="1032"/>
        <v>0</v>
      </c>
      <c r="AOV43" s="56">
        <f t="shared" si="1033"/>
        <v>0</v>
      </c>
      <c r="AOW43" s="56">
        <f t="shared" si="1034"/>
        <v>0</v>
      </c>
      <c r="AOX43" s="56">
        <f t="shared" si="1035"/>
        <v>0</v>
      </c>
      <c r="AOY43" s="56">
        <f t="shared" si="1036"/>
        <v>0</v>
      </c>
      <c r="AOZ43" s="56">
        <f t="shared" si="1037"/>
        <v>0</v>
      </c>
      <c r="APA43" s="56">
        <f t="shared" si="1038"/>
        <v>0</v>
      </c>
      <c r="APB43" s="56">
        <f t="shared" si="1039"/>
        <v>0</v>
      </c>
      <c r="APC43" s="56">
        <f t="shared" si="1040"/>
        <v>0</v>
      </c>
      <c r="APD43" s="56">
        <f t="shared" si="1041"/>
        <v>0</v>
      </c>
      <c r="APE43" s="56">
        <f t="shared" si="1042"/>
        <v>0</v>
      </c>
      <c r="APF43" s="56">
        <f t="shared" si="1043"/>
        <v>0</v>
      </c>
      <c r="APG43" s="56">
        <f t="shared" si="1044"/>
        <v>0</v>
      </c>
      <c r="APH43" s="56">
        <f t="shared" si="1045"/>
        <v>0</v>
      </c>
      <c r="API43" s="56">
        <f t="shared" si="1046"/>
        <v>0</v>
      </c>
      <c r="APJ43" s="56">
        <f t="shared" si="1047"/>
        <v>0</v>
      </c>
      <c r="APK43" s="56">
        <f t="shared" si="1048"/>
        <v>0</v>
      </c>
      <c r="APL43" s="56">
        <f t="shared" si="1049"/>
        <v>0</v>
      </c>
      <c r="APM43" s="56">
        <f t="shared" si="1050"/>
        <v>0</v>
      </c>
      <c r="APN43" s="56">
        <f t="shared" si="1051"/>
        <v>0</v>
      </c>
      <c r="APO43" s="56">
        <f t="shared" si="1052"/>
        <v>0</v>
      </c>
      <c r="APP43" s="56">
        <f t="shared" si="1053"/>
        <v>0</v>
      </c>
      <c r="APQ43" s="56">
        <f t="shared" si="1054"/>
        <v>0</v>
      </c>
      <c r="APR43" s="56">
        <f t="shared" si="1055"/>
        <v>0</v>
      </c>
      <c r="APS43" s="56">
        <f t="shared" si="1056"/>
        <v>0</v>
      </c>
      <c r="APT43" s="56">
        <f t="shared" si="1057"/>
        <v>0</v>
      </c>
      <c r="APU43" s="56">
        <f t="shared" si="1058"/>
        <v>0</v>
      </c>
      <c r="APV43" s="56">
        <f t="shared" si="1059"/>
        <v>0</v>
      </c>
      <c r="APW43" s="56">
        <f t="shared" si="1060"/>
        <v>0</v>
      </c>
      <c r="APX43" s="56">
        <f t="shared" si="1061"/>
        <v>0</v>
      </c>
      <c r="APY43" s="56">
        <f t="shared" si="1062"/>
        <v>0</v>
      </c>
      <c r="APZ43" s="56">
        <f t="shared" si="1063"/>
        <v>0</v>
      </c>
      <c r="AQA43" s="56">
        <f t="shared" si="1064"/>
        <v>0</v>
      </c>
      <c r="AQB43" s="56">
        <f t="shared" si="1065"/>
        <v>0</v>
      </c>
      <c r="AQC43" s="56">
        <f t="shared" si="1066"/>
        <v>0</v>
      </c>
      <c r="AQD43" s="56">
        <f t="shared" si="1067"/>
        <v>0</v>
      </c>
      <c r="AQE43" s="56">
        <f t="shared" si="1068"/>
        <v>0</v>
      </c>
      <c r="AQF43" s="56">
        <f t="shared" si="1069"/>
        <v>0</v>
      </c>
      <c r="AQG43" s="56">
        <f t="shared" si="1070"/>
        <v>0</v>
      </c>
      <c r="AQH43" s="56">
        <f t="shared" si="1071"/>
        <v>0</v>
      </c>
      <c r="AQI43" s="56">
        <f t="shared" si="1072"/>
        <v>0</v>
      </c>
      <c r="AQJ43" s="56">
        <f t="shared" si="1073"/>
        <v>0</v>
      </c>
      <c r="AQK43" s="56">
        <f t="shared" si="1074"/>
        <v>0</v>
      </c>
      <c r="AQL43" s="56">
        <f t="shared" si="1075"/>
        <v>0</v>
      </c>
      <c r="AQM43" s="56">
        <f t="shared" si="1076"/>
        <v>0</v>
      </c>
      <c r="AQN43" s="56">
        <f t="shared" si="1077"/>
        <v>0</v>
      </c>
      <c r="AQO43" s="56">
        <f t="shared" si="1078"/>
        <v>0</v>
      </c>
      <c r="AQP43" s="56">
        <f t="shared" si="1079"/>
        <v>0</v>
      </c>
      <c r="AQQ43" s="56">
        <f t="shared" si="1080"/>
        <v>0</v>
      </c>
      <c r="AQR43" s="56">
        <f t="shared" si="1081"/>
        <v>0</v>
      </c>
      <c r="AQS43" s="56">
        <f t="shared" si="1082"/>
        <v>0</v>
      </c>
      <c r="AQT43" s="56">
        <f t="shared" si="1083"/>
        <v>0</v>
      </c>
      <c r="AQU43" s="56">
        <f t="shared" si="1084"/>
        <v>0</v>
      </c>
      <c r="AQV43" s="56">
        <f t="shared" si="1085"/>
        <v>0</v>
      </c>
      <c r="AQW43" s="56">
        <f t="shared" si="1086"/>
        <v>0</v>
      </c>
      <c r="AQX43" s="56">
        <f t="shared" si="1087"/>
        <v>0</v>
      </c>
      <c r="AQY43" s="56">
        <f t="shared" si="1088"/>
        <v>0</v>
      </c>
      <c r="AQZ43" s="56">
        <f t="shared" si="1089"/>
        <v>0</v>
      </c>
      <c r="ARA43" s="56">
        <f t="shared" si="1090"/>
        <v>0</v>
      </c>
      <c r="ARB43" s="56">
        <f t="shared" si="1091"/>
        <v>0</v>
      </c>
      <c r="ARC43" s="56">
        <f t="shared" si="1092"/>
        <v>0</v>
      </c>
      <c r="ARD43" s="56">
        <f t="shared" si="1093"/>
        <v>0</v>
      </c>
      <c r="ARE43" s="56">
        <f t="shared" si="1094"/>
        <v>0</v>
      </c>
      <c r="ARF43" s="56">
        <f t="shared" si="1095"/>
        <v>0</v>
      </c>
      <c r="ARG43" s="56">
        <f t="shared" si="1096"/>
        <v>0</v>
      </c>
      <c r="ARH43" s="56">
        <f t="shared" si="1097"/>
        <v>0</v>
      </c>
      <c r="ARI43" s="56">
        <f t="shared" si="1098"/>
        <v>0</v>
      </c>
      <c r="ARJ43" s="56">
        <f t="shared" si="1099"/>
        <v>0</v>
      </c>
      <c r="ARK43" s="56">
        <f t="shared" si="1100"/>
        <v>0</v>
      </c>
      <c r="ARL43" s="56">
        <f t="shared" si="1101"/>
        <v>0</v>
      </c>
      <c r="ARM43" s="56">
        <f t="shared" si="1102"/>
        <v>0</v>
      </c>
      <c r="ARN43" s="56">
        <f t="shared" si="1103"/>
        <v>0</v>
      </c>
      <c r="ARO43" s="56">
        <f t="shared" si="1104"/>
        <v>0</v>
      </c>
      <c r="ARP43" s="56">
        <f t="shared" si="1105"/>
        <v>0</v>
      </c>
      <c r="ARQ43" s="56">
        <f t="shared" si="1106"/>
        <v>0</v>
      </c>
      <c r="ARR43" s="56">
        <f t="shared" si="1107"/>
        <v>0</v>
      </c>
      <c r="ARS43" s="56">
        <f t="shared" si="1108"/>
        <v>0</v>
      </c>
      <c r="ART43" s="56">
        <f t="shared" si="1109"/>
        <v>0</v>
      </c>
      <c r="ARU43" s="56">
        <f t="shared" si="1110"/>
        <v>0</v>
      </c>
      <c r="ARV43" s="56">
        <f t="shared" si="1111"/>
        <v>0</v>
      </c>
      <c r="ARW43" s="56">
        <f t="shared" si="1112"/>
        <v>0</v>
      </c>
      <c r="ARX43" s="56">
        <f t="shared" si="1113"/>
        <v>0</v>
      </c>
      <c r="ARY43" s="56">
        <f t="shared" si="1114"/>
        <v>0</v>
      </c>
      <c r="ARZ43" s="56">
        <f t="shared" si="1115"/>
        <v>0</v>
      </c>
      <c r="ASA43" s="56">
        <f t="shared" si="1116"/>
        <v>0</v>
      </c>
      <c r="ASB43" s="56">
        <f t="shared" si="1117"/>
        <v>0</v>
      </c>
      <c r="ASC43" s="56">
        <f t="shared" si="1118"/>
        <v>0</v>
      </c>
      <c r="ASD43" s="56">
        <f t="shared" si="1119"/>
        <v>0</v>
      </c>
      <c r="ASE43" s="56">
        <f t="shared" si="1120"/>
        <v>0</v>
      </c>
      <c r="ASF43" s="56">
        <f t="shared" si="1121"/>
        <v>0</v>
      </c>
      <c r="ASG43" s="56">
        <f t="shared" si="1122"/>
        <v>0</v>
      </c>
      <c r="ASH43" s="56">
        <f t="shared" si="1123"/>
        <v>0</v>
      </c>
      <c r="ASI43" s="56">
        <f t="shared" si="1124"/>
        <v>0</v>
      </c>
      <c r="ASJ43" s="56">
        <f t="shared" si="1125"/>
        <v>0</v>
      </c>
      <c r="ASK43" s="56">
        <f t="shared" si="1126"/>
        <v>0</v>
      </c>
      <c r="ASL43" s="56">
        <f t="shared" si="1127"/>
        <v>0</v>
      </c>
      <c r="ASM43" s="56">
        <f t="shared" si="1128"/>
        <v>0</v>
      </c>
      <c r="ASN43" s="56">
        <f t="shared" si="1129"/>
        <v>0</v>
      </c>
      <c r="ASO43" s="56">
        <f t="shared" si="1130"/>
        <v>0</v>
      </c>
      <c r="ASP43" s="56">
        <f t="shared" si="1131"/>
        <v>0</v>
      </c>
      <c r="ASQ43" s="56">
        <f t="shared" si="1132"/>
        <v>0</v>
      </c>
      <c r="ASR43" s="56">
        <f t="shared" si="1133"/>
        <v>0</v>
      </c>
      <c r="ASS43" s="56">
        <f t="shared" si="1134"/>
        <v>0</v>
      </c>
      <c r="AST43" s="56">
        <f t="shared" si="1135"/>
        <v>0</v>
      </c>
      <c r="ASU43" s="56">
        <f t="shared" si="1136"/>
        <v>0</v>
      </c>
      <c r="ASV43" s="56">
        <f t="shared" si="1137"/>
        <v>0</v>
      </c>
      <c r="ASW43" s="56">
        <f t="shared" si="1138"/>
        <v>0</v>
      </c>
      <c r="ASX43" s="56">
        <f t="shared" si="1139"/>
        <v>0</v>
      </c>
      <c r="ASY43" s="56">
        <f t="shared" si="1140"/>
        <v>0</v>
      </c>
      <c r="ASZ43" s="56">
        <f t="shared" si="1141"/>
        <v>0</v>
      </c>
      <c r="ATA43" s="56">
        <f t="shared" si="1142"/>
        <v>0</v>
      </c>
      <c r="ATB43" s="56">
        <f t="shared" si="1143"/>
        <v>0</v>
      </c>
      <c r="ATC43" s="56">
        <f t="shared" si="1144"/>
        <v>0</v>
      </c>
      <c r="ATD43" s="56">
        <f t="shared" si="1145"/>
        <v>0</v>
      </c>
      <c r="ATE43" s="56">
        <f t="shared" si="1146"/>
        <v>0</v>
      </c>
      <c r="ATF43" s="56">
        <f t="shared" si="1147"/>
        <v>0</v>
      </c>
      <c r="ATG43" s="56">
        <f t="shared" si="1148"/>
        <v>0</v>
      </c>
      <c r="ATH43" s="56">
        <f t="shared" si="1149"/>
        <v>0</v>
      </c>
      <c r="ATI43" s="56">
        <f t="shared" si="1150"/>
        <v>0</v>
      </c>
      <c r="ATJ43" s="56">
        <f t="shared" si="1151"/>
        <v>0</v>
      </c>
      <c r="ATK43" s="56">
        <f t="shared" si="1152"/>
        <v>0</v>
      </c>
      <c r="ATL43" s="56">
        <f t="shared" si="1153"/>
        <v>0</v>
      </c>
      <c r="ATM43" s="56">
        <f t="shared" si="1154"/>
        <v>0</v>
      </c>
      <c r="ATN43" s="56">
        <f t="shared" si="1155"/>
        <v>0</v>
      </c>
      <c r="ATO43" s="56">
        <f t="shared" si="1156"/>
        <v>0</v>
      </c>
      <c r="ATP43" s="56">
        <f t="shared" si="1157"/>
        <v>0</v>
      </c>
      <c r="ATQ43" s="56">
        <f t="shared" si="1158"/>
        <v>0</v>
      </c>
      <c r="ATR43" s="56">
        <f t="shared" si="1159"/>
        <v>0</v>
      </c>
      <c r="ATS43" s="56">
        <f t="shared" si="1160"/>
        <v>0</v>
      </c>
      <c r="ATT43" s="56">
        <f t="shared" si="1161"/>
        <v>0</v>
      </c>
      <c r="ATU43" s="56">
        <f t="shared" si="1162"/>
        <v>0</v>
      </c>
      <c r="ATV43" s="56">
        <f t="shared" si="1163"/>
        <v>0</v>
      </c>
      <c r="ATW43" s="56">
        <f t="shared" si="1164"/>
        <v>0</v>
      </c>
      <c r="ATX43" s="56">
        <f t="shared" si="1165"/>
        <v>0</v>
      </c>
      <c r="ATY43" s="56">
        <f t="shared" si="1166"/>
        <v>0</v>
      </c>
      <c r="ATZ43" s="56">
        <f t="shared" si="1167"/>
        <v>0</v>
      </c>
      <c r="AUA43" s="56">
        <f t="shared" si="1168"/>
        <v>0</v>
      </c>
      <c r="AUB43" s="56">
        <f t="shared" si="1169"/>
        <v>0</v>
      </c>
      <c r="AUC43" s="56">
        <f t="shared" si="1170"/>
        <v>0</v>
      </c>
      <c r="AUD43" s="56">
        <f t="shared" si="1171"/>
        <v>0</v>
      </c>
      <c r="AUE43" s="56">
        <f t="shared" si="1172"/>
        <v>0</v>
      </c>
      <c r="AUF43" s="56">
        <f t="shared" si="1173"/>
        <v>0</v>
      </c>
      <c r="AUG43" s="56">
        <f t="shared" si="1174"/>
        <v>0</v>
      </c>
      <c r="AUH43" s="56">
        <f t="shared" si="1175"/>
        <v>0</v>
      </c>
      <c r="AUI43" s="56">
        <f t="shared" si="1176"/>
        <v>0</v>
      </c>
      <c r="AUJ43" s="56">
        <f t="shared" si="1177"/>
        <v>0</v>
      </c>
      <c r="AUK43" s="56">
        <f t="shared" si="1178"/>
        <v>0</v>
      </c>
      <c r="AUL43" s="56">
        <f t="shared" si="1179"/>
        <v>0</v>
      </c>
      <c r="AUM43" s="56">
        <f t="shared" si="1180"/>
        <v>0</v>
      </c>
      <c r="AUN43" s="56">
        <f t="shared" si="1181"/>
        <v>0</v>
      </c>
      <c r="AUO43" s="56">
        <f t="shared" si="1182"/>
        <v>0</v>
      </c>
      <c r="AUP43" s="56">
        <f t="shared" si="1183"/>
        <v>0</v>
      </c>
      <c r="AUQ43" s="56">
        <f t="shared" si="1184"/>
        <v>0</v>
      </c>
      <c r="AUR43" s="56">
        <f t="shared" si="1185"/>
        <v>0</v>
      </c>
      <c r="AUS43" s="56">
        <f t="shared" si="1186"/>
        <v>0</v>
      </c>
      <c r="AUT43" s="56">
        <f t="shared" si="1187"/>
        <v>0</v>
      </c>
      <c r="AUU43" s="56">
        <f t="shared" si="1188"/>
        <v>0</v>
      </c>
      <c r="AUV43" s="56">
        <f t="shared" si="1189"/>
        <v>0</v>
      </c>
      <c r="AUW43" s="56">
        <f t="shared" si="1190"/>
        <v>0</v>
      </c>
      <c r="AUX43" s="56">
        <f t="shared" si="1191"/>
        <v>0</v>
      </c>
      <c r="AUY43" s="56">
        <f t="shared" si="1192"/>
        <v>0</v>
      </c>
      <c r="AUZ43" s="56">
        <f t="shared" si="1193"/>
        <v>0</v>
      </c>
      <c r="AVA43" s="56">
        <f t="shared" si="1194"/>
        <v>0</v>
      </c>
      <c r="AVB43" s="56">
        <f t="shared" si="1195"/>
        <v>0</v>
      </c>
      <c r="AVC43" s="56">
        <f t="shared" si="1196"/>
        <v>0</v>
      </c>
      <c r="AVD43" s="56">
        <f t="shared" si="1197"/>
        <v>0</v>
      </c>
      <c r="AVE43" s="56">
        <f t="shared" si="1198"/>
        <v>0</v>
      </c>
      <c r="AVF43" s="56">
        <f t="shared" si="1199"/>
        <v>0</v>
      </c>
      <c r="AVG43" s="56">
        <f t="shared" si="1200"/>
        <v>0</v>
      </c>
      <c r="AVH43" s="56">
        <f t="shared" si="1201"/>
        <v>0</v>
      </c>
      <c r="AVI43" s="56">
        <f t="shared" si="1202"/>
        <v>0</v>
      </c>
      <c r="AVJ43" s="56">
        <f t="shared" si="1203"/>
        <v>0</v>
      </c>
      <c r="AVK43" s="56">
        <f t="shared" si="1204"/>
        <v>0</v>
      </c>
      <c r="AVL43" s="56">
        <f t="shared" si="1205"/>
        <v>0</v>
      </c>
      <c r="AVM43" s="56">
        <f t="shared" si="1206"/>
        <v>0</v>
      </c>
      <c r="AVN43" s="56">
        <f t="shared" si="1207"/>
        <v>0</v>
      </c>
      <c r="AVO43" s="56">
        <f t="shared" si="1208"/>
        <v>0</v>
      </c>
      <c r="AVP43" s="56">
        <f t="shared" si="1209"/>
        <v>0</v>
      </c>
      <c r="AVQ43" s="56">
        <f t="shared" si="1210"/>
        <v>0</v>
      </c>
      <c r="AVR43" s="56">
        <f t="shared" si="1211"/>
        <v>0</v>
      </c>
      <c r="AVS43" s="56">
        <f t="shared" si="1212"/>
        <v>0</v>
      </c>
      <c r="AVT43" s="56">
        <f t="shared" si="1213"/>
        <v>0</v>
      </c>
      <c r="AVU43" s="56">
        <f t="shared" si="1214"/>
        <v>0</v>
      </c>
      <c r="AVV43" s="56">
        <f t="shared" si="1215"/>
        <v>0</v>
      </c>
      <c r="AVW43" s="56">
        <f t="shared" si="1216"/>
        <v>0</v>
      </c>
      <c r="AVX43" s="56">
        <f t="shared" si="1217"/>
        <v>0</v>
      </c>
      <c r="AVY43" s="56">
        <f t="shared" si="1218"/>
        <v>0</v>
      </c>
      <c r="AVZ43" s="56">
        <f t="shared" si="1219"/>
        <v>0</v>
      </c>
      <c r="AWA43" s="56">
        <f t="shared" si="1220"/>
        <v>0</v>
      </c>
      <c r="AWB43" s="56">
        <f t="shared" si="1221"/>
        <v>0</v>
      </c>
      <c r="AWC43" s="56">
        <f t="shared" si="1222"/>
        <v>0</v>
      </c>
      <c r="AWD43" s="56">
        <f t="shared" si="1223"/>
        <v>0</v>
      </c>
      <c r="AWE43" s="56">
        <f t="shared" si="1224"/>
        <v>0</v>
      </c>
      <c r="AWF43" s="56">
        <f t="shared" si="1225"/>
        <v>0</v>
      </c>
      <c r="AWG43" s="56">
        <f t="shared" si="1226"/>
        <v>0</v>
      </c>
      <c r="AWH43" s="56">
        <f t="shared" si="1227"/>
        <v>0</v>
      </c>
      <c r="AWI43" s="56">
        <f t="shared" si="1228"/>
        <v>0</v>
      </c>
      <c r="AWJ43" s="56">
        <f t="shared" si="1229"/>
        <v>0</v>
      </c>
      <c r="AWK43" s="56">
        <f t="shared" si="1230"/>
        <v>0</v>
      </c>
      <c r="AWL43" s="56">
        <f t="shared" si="1231"/>
        <v>0</v>
      </c>
      <c r="AWM43" s="56">
        <f t="shared" si="1232"/>
        <v>0</v>
      </c>
      <c r="AWN43" s="56">
        <f t="shared" si="1233"/>
        <v>0</v>
      </c>
      <c r="AWO43" s="56">
        <f t="shared" si="1234"/>
        <v>0</v>
      </c>
      <c r="AWP43" s="56">
        <f t="shared" si="1235"/>
        <v>0</v>
      </c>
      <c r="AWQ43" s="56">
        <f t="shared" si="1236"/>
        <v>0</v>
      </c>
      <c r="AWR43" s="56">
        <f t="shared" si="1237"/>
        <v>0</v>
      </c>
      <c r="AWS43" s="56">
        <f t="shared" si="1238"/>
        <v>0</v>
      </c>
      <c r="AWT43" s="56">
        <f t="shared" si="1239"/>
        <v>0</v>
      </c>
      <c r="AWU43" s="56">
        <f t="shared" si="1240"/>
        <v>0</v>
      </c>
      <c r="AWV43" s="56">
        <f t="shared" si="1241"/>
        <v>0</v>
      </c>
      <c r="AWW43" s="56">
        <f t="shared" si="1242"/>
        <v>0</v>
      </c>
      <c r="AWX43" s="56">
        <f t="shared" si="1243"/>
        <v>0</v>
      </c>
      <c r="AWY43" s="56">
        <f t="shared" si="1244"/>
        <v>0</v>
      </c>
      <c r="AWZ43" s="56">
        <f t="shared" si="1245"/>
        <v>0</v>
      </c>
      <c r="AXA43" s="56">
        <f t="shared" si="1246"/>
        <v>0</v>
      </c>
      <c r="AXB43" s="56">
        <f t="shared" si="1247"/>
        <v>0</v>
      </c>
      <c r="AXC43" s="56">
        <f t="shared" si="1248"/>
        <v>0</v>
      </c>
      <c r="AXD43" s="56">
        <f t="shared" si="1249"/>
        <v>0</v>
      </c>
      <c r="AXE43" s="56">
        <f t="shared" si="1250"/>
        <v>0</v>
      </c>
      <c r="AXF43" s="56">
        <f t="shared" si="1251"/>
        <v>0</v>
      </c>
      <c r="AXG43" s="56">
        <f t="shared" si="1252"/>
        <v>0</v>
      </c>
      <c r="AXH43" s="56">
        <f t="shared" si="1253"/>
        <v>0</v>
      </c>
      <c r="AXI43" s="56">
        <f t="shared" si="1254"/>
        <v>0</v>
      </c>
      <c r="AXJ43" s="56">
        <f t="shared" si="1255"/>
        <v>0</v>
      </c>
      <c r="AXK43" s="56">
        <f t="shared" si="1256"/>
        <v>0</v>
      </c>
      <c r="AXL43" s="56">
        <f t="shared" si="1257"/>
        <v>0</v>
      </c>
      <c r="AXM43" s="56">
        <f t="shared" si="1258"/>
        <v>0</v>
      </c>
      <c r="AXN43" s="56">
        <f t="shared" si="1259"/>
        <v>0</v>
      </c>
      <c r="AXO43" s="56">
        <f t="shared" si="1260"/>
        <v>0</v>
      </c>
      <c r="AXP43" s="56">
        <f t="shared" si="1261"/>
        <v>0</v>
      </c>
      <c r="AXQ43" s="56">
        <f t="shared" si="1262"/>
        <v>0</v>
      </c>
      <c r="AXR43" s="56">
        <f t="shared" si="1263"/>
        <v>0</v>
      </c>
      <c r="AXS43" s="56">
        <f t="shared" si="1264"/>
        <v>0</v>
      </c>
      <c r="AXT43" s="56">
        <f t="shared" si="1265"/>
        <v>0</v>
      </c>
      <c r="AXU43" s="56">
        <f t="shared" si="1266"/>
        <v>0</v>
      </c>
      <c r="AXV43" s="56">
        <f t="shared" si="1267"/>
        <v>0</v>
      </c>
      <c r="AXW43" s="56">
        <f t="shared" si="1268"/>
        <v>0</v>
      </c>
      <c r="AXX43" s="56">
        <f t="shared" si="1269"/>
        <v>0</v>
      </c>
      <c r="AXY43" s="56">
        <f t="shared" si="1270"/>
        <v>0</v>
      </c>
      <c r="AXZ43" s="56">
        <f t="shared" si="1271"/>
        <v>0</v>
      </c>
      <c r="AYA43" s="56">
        <f t="shared" si="1272"/>
        <v>0</v>
      </c>
      <c r="AYB43" s="56">
        <f t="shared" si="1273"/>
        <v>0</v>
      </c>
      <c r="AYC43" s="56">
        <f t="shared" si="1274"/>
        <v>0</v>
      </c>
      <c r="AYD43" s="56">
        <f t="shared" si="1275"/>
        <v>0</v>
      </c>
      <c r="AYE43" s="56">
        <f t="shared" si="1276"/>
        <v>0</v>
      </c>
      <c r="AYF43" s="56">
        <f t="shared" si="1277"/>
        <v>0</v>
      </c>
      <c r="AYG43" s="56">
        <f t="shared" si="1278"/>
        <v>0</v>
      </c>
      <c r="AYH43" s="56">
        <f t="shared" si="1279"/>
        <v>0</v>
      </c>
      <c r="AYI43" s="56">
        <f t="shared" si="1280"/>
        <v>0</v>
      </c>
      <c r="AYJ43" s="56">
        <f t="shared" si="1281"/>
        <v>0</v>
      </c>
      <c r="AYK43" s="56">
        <f t="shared" si="1282"/>
        <v>0</v>
      </c>
      <c r="AYL43" s="56">
        <f t="shared" si="1283"/>
        <v>0</v>
      </c>
      <c r="AYM43" s="56">
        <f t="shared" si="1284"/>
        <v>0</v>
      </c>
      <c r="AYN43" s="56">
        <f t="shared" si="1285"/>
        <v>0</v>
      </c>
      <c r="AYO43" s="56">
        <f t="shared" si="1286"/>
        <v>0</v>
      </c>
      <c r="AYP43" s="56">
        <f t="shared" si="1287"/>
        <v>0</v>
      </c>
      <c r="AYQ43" s="56">
        <f t="shared" si="1288"/>
        <v>0</v>
      </c>
      <c r="AYR43" s="56">
        <f t="shared" si="1289"/>
        <v>0</v>
      </c>
      <c r="AYS43" s="56">
        <f t="shared" si="1290"/>
        <v>0</v>
      </c>
      <c r="AYT43" s="56">
        <f t="shared" si="1291"/>
        <v>0</v>
      </c>
      <c r="AYU43" s="56">
        <f t="shared" si="1292"/>
        <v>0</v>
      </c>
      <c r="AYV43" s="56">
        <f t="shared" si="1293"/>
        <v>0</v>
      </c>
      <c r="AYW43" s="56">
        <f t="shared" si="1294"/>
        <v>0</v>
      </c>
      <c r="AYX43" s="56">
        <f t="shared" si="1295"/>
        <v>0</v>
      </c>
      <c r="AYY43" s="56">
        <f t="shared" si="1296"/>
        <v>0</v>
      </c>
      <c r="AYZ43" s="56">
        <f t="shared" si="1297"/>
        <v>0</v>
      </c>
      <c r="AZA43" s="56">
        <f t="shared" si="1298"/>
        <v>0</v>
      </c>
      <c r="AZB43" s="56">
        <f t="shared" si="1299"/>
        <v>0</v>
      </c>
      <c r="AZC43" s="56">
        <f t="shared" si="1300"/>
        <v>0</v>
      </c>
      <c r="AZD43" s="56">
        <f t="shared" si="1301"/>
        <v>0</v>
      </c>
      <c r="AZE43" s="56">
        <f t="shared" si="1302"/>
        <v>0</v>
      </c>
      <c r="AZF43" s="56">
        <f t="shared" si="1303"/>
        <v>0</v>
      </c>
      <c r="AZG43" s="56">
        <f t="shared" si="1304"/>
        <v>0</v>
      </c>
      <c r="AZH43" s="56">
        <f t="shared" si="1305"/>
        <v>0</v>
      </c>
      <c r="AZI43" s="56">
        <f t="shared" si="1306"/>
        <v>0</v>
      </c>
      <c r="AZJ43" s="56">
        <f t="shared" si="1307"/>
        <v>0</v>
      </c>
      <c r="AZK43" s="56">
        <f t="shared" si="1308"/>
        <v>0</v>
      </c>
      <c r="AZL43" s="56">
        <f t="shared" si="1309"/>
        <v>0</v>
      </c>
      <c r="AZM43" s="56">
        <f t="shared" si="1310"/>
        <v>0</v>
      </c>
      <c r="AZN43" s="56">
        <f t="shared" si="1311"/>
        <v>0</v>
      </c>
      <c r="AZO43" s="56">
        <f t="shared" si="1312"/>
        <v>0</v>
      </c>
      <c r="AZP43" s="56">
        <f t="shared" si="1313"/>
        <v>0</v>
      </c>
      <c r="AZQ43" s="56">
        <f t="shared" si="1314"/>
        <v>0</v>
      </c>
      <c r="AZR43" s="56">
        <f t="shared" si="1315"/>
        <v>0</v>
      </c>
      <c r="AZS43" s="56">
        <f t="shared" si="1316"/>
        <v>0</v>
      </c>
      <c r="AZT43" s="56">
        <f t="shared" si="1317"/>
        <v>0</v>
      </c>
      <c r="AZU43" s="56">
        <f t="shared" si="1318"/>
        <v>0</v>
      </c>
      <c r="AZV43" s="56">
        <f t="shared" si="1319"/>
        <v>0</v>
      </c>
      <c r="AZW43" s="56">
        <f t="shared" si="1320"/>
        <v>0</v>
      </c>
      <c r="AZX43" s="56">
        <f t="shared" si="1321"/>
        <v>0</v>
      </c>
      <c r="AZY43" s="56">
        <f t="shared" si="1322"/>
        <v>0</v>
      </c>
      <c r="AZZ43" s="56">
        <f t="shared" si="1323"/>
        <v>0</v>
      </c>
      <c r="BAA43" s="56">
        <f t="shared" si="1324"/>
        <v>0</v>
      </c>
      <c r="BAB43" s="56">
        <f t="shared" si="1325"/>
        <v>0</v>
      </c>
      <c r="BAC43" s="56">
        <f t="shared" si="1326"/>
        <v>0</v>
      </c>
      <c r="BAD43" s="56">
        <f t="shared" si="1327"/>
        <v>0</v>
      </c>
      <c r="BAE43" s="56">
        <f t="shared" si="1328"/>
        <v>0</v>
      </c>
      <c r="BAF43" s="56">
        <f t="shared" si="1329"/>
        <v>0</v>
      </c>
      <c r="BAG43" s="56">
        <f t="shared" si="1330"/>
        <v>0</v>
      </c>
      <c r="BAH43" s="56">
        <f t="shared" si="1331"/>
        <v>0</v>
      </c>
      <c r="BAI43" s="56">
        <f t="shared" si="1332"/>
        <v>0</v>
      </c>
      <c r="BAJ43" s="56">
        <f t="shared" si="1333"/>
        <v>0</v>
      </c>
      <c r="BAK43" s="56">
        <f t="shared" si="1334"/>
        <v>0</v>
      </c>
      <c r="BAL43" s="56">
        <f t="shared" si="1335"/>
        <v>0</v>
      </c>
      <c r="BAM43" s="56">
        <f t="shared" si="1336"/>
        <v>0</v>
      </c>
      <c r="BAN43" s="56">
        <f t="shared" si="1337"/>
        <v>0</v>
      </c>
      <c r="BAO43" s="56">
        <f t="shared" si="1338"/>
        <v>0</v>
      </c>
      <c r="BAP43" s="56">
        <f t="shared" si="1339"/>
        <v>0</v>
      </c>
      <c r="BAQ43" s="56">
        <f t="shared" si="1340"/>
        <v>0</v>
      </c>
      <c r="BAR43" s="56">
        <f t="shared" si="1341"/>
        <v>0</v>
      </c>
      <c r="BAS43" s="56">
        <f t="shared" si="1342"/>
        <v>0</v>
      </c>
      <c r="BAT43" s="56">
        <f t="shared" si="1343"/>
        <v>0</v>
      </c>
      <c r="BAU43" s="56">
        <f t="shared" si="1344"/>
        <v>0</v>
      </c>
      <c r="BAV43" s="56">
        <f t="shared" si="1345"/>
        <v>0</v>
      </c>
      <c r="BAW43" s="56">
        <f t="shared" si="1346"/>
        <v>0</v>
      </c>
      <c r="BAX43" s="56">
        <f t="shared" si="1347"/>
        <v>0</v>
      </c>
      <c r="BAY43" s="56">
        <f t="shared" si="1348"/>
        <v>0</v>
      </c>
      <c r="BAZ43" s="56">
        <f t="shared" si="1349"/>
        <v>0</v>
      </c>
      <c r="BBA43" s="56">
        <f t="shared" si="1350"/>
        <v>0</v>
      </c>
      <c r="BBB43" s="56">
        <f t="shared" si="1351"/>
        <v>0</v>
      </c>
      <c r="BBC43" s="56">
        <f t="shared" si="1352"/>
        <v>0</v>
      </c>
      <c r="BBD43" s="56">
        <f t="shared" si="1353"/>
        <v>0</v>
      </c>
      <c r="BBE43" s="56">
        <f t="shared" si="1354"/>
        <v>0</v>
      </c>
      <c r="BBF43" s="56">
        <f t="shared" si="1355"/>
        <v>0</v>
      </c>
      <c r="BBG43" s="56">
        <f t="shared" si="1356"/>
        <v>0</v>
      </c>
      <c r="BBH43" s="56">
        <f t="shared" si="1357"/>
        <v>0</v>
      </c>
      <c r="BBI43" s="56">
        <f t="shared" si="1358"/>
        <v>0</v>
      </c>
      <c r="BBJ43" s="56">
        <f t="shared" si="1359"/>
        <v>0</v>
      </c>
      <c r="BBK43" s="56">
        <f t="shared" si="1360"/>
        <v>0</v>
      </c>
      <c r="BBL43" s="56">
        <f t="shared" si="1361"/>
        <v>0</v>
      </c>
      <c r="BBM43" s="56">
        <f t="shared" si="1362"/>
        <v>0</v>
      </c>
      <c r="BBN43" s="56">
        <f t="shared" si="1363"/>
        <v>0</v>
      </c>
      <c r="BBO43" s="56">
        <f t="shared" si="1364"/>
        <v>0</v>
      </c>
      <c r="BBP43" s="56">
        <f t="shared" si="1365"/>
        <v>0</v>
      </c>
      <c r="BBQ43" s="56">
        <f t="shared" si="1366"/>
        <v>0</v>
      </c>
      <c r="BBR43" s="56">
        <f t="shared" si="1367"/>
        <v>0</v>
      </c>
      <c r="BBS43" s="56">
        <f t="shared" si="1368"/>
        <v>0</v>
      </c>
      <c r="BBT43" s="56">
        <f t="shared" si="1369"/>
        <v>0</v>
      </c>
      <c r="BBU43" s="56">
        <f t="shared" si="1370"/>
        <v>0</v>
      </c>
      <c r="BBV43" s="56">
        <f t="shared" si="1371"/>
        <v>0</v>
      </c>
      <c r="BBW43" s="56">
        <f t="shared" si="1372"/>
        <v>0</v>
      </c>
      <c r="BBX43" s="56">
        <f t="shared" si="1373"/>
        <v>0</v>
      </c>
      <c r="BBY43" s="56">
        <f t="shared" si="1374"/>
        <v>0</v>
      </c>
      <c r="BBZ43" s="56">
        <f t="shared" si="1375"/>
        <v>0</v>
      </c>
      <c r="BCA43" s="56">
        <f t="shared" si="1376"/>
        <v>0</v>
      </c>
      <c r="BCB43" s="56">
        <f t="shared" si="1377"/>
        <v>0</v>
      </c>
      <c r="BCC43" s="56">
        <f t="shared" si="1378"/>
        <v>0</v>
      </c>
      <c r="BCD43" s="56">
        <f t="shared" si="1379"/>
        <v>0</v>
      </c>
      <c r="BCE43" s="56">
        <f t="shared" si="1380"/>
        <v>0</v>
      </c>
      <c r="BCF43" s="56">
        <f t="shared" si="1381"/>
        <v>0</v>
      </c>
      <c r="BCG43" s="56">
        <f t="shared" si="1382"/>
        <v>0</v>
      </c>
      <c r="BCH43" s="56">
        <f t="shared" si="1383"/>
        <v>0</v>
      </c>
      <c r="BCI43" s="56">
        <f t="shared" si="1384"/>
        <v>0</v>
      </c>
      <c r="BCJ43" s="56">
        <f t="shared" si="1385"/>
        <v>0</v>
      </c>
      <c r="BCK43" s="56">
        <f t="shared" si="1386"/>
        <v>0</v>
      </c>
      <c r="BCL43" s="56">
        <f t="shared" si="1387"/>
        <v>0</v>
      </c>
      <c r="BCM43" s="56">
        <f t="shared" si="1388"/>
        <v>0</v>
      </c>
      <c r="BCN43" s="56">
        <f t="shared" si="1389"/>
        <v>0</v>
      </c>
      <c r="BCO43" s="56">
        <f t="shared" si="1390"/>
        <v>0</v>
      </c>
      <c r="BCP43" s="56">
        <f t="shared" si="1391"/>
        <v>0</v>
      </c>
      <c r="BCQ43" s="56">
        <f t="shared" si="1392"/>
        <v>0</v>
      </c>
      <c r="BCR43" s="56">
        <f t="shared" si="1393"/>
        <v>0</v>
      </c>
      <c r="BCS43" s="56">
        <f t="shared" si="1394"/>
        <v>0</v>
      </c>
      <c r="BCT43" s="56">
        <f t="shared" si="1395"/>
        <v>0</v>
      </c>
      <c r="BCU43" s="56">
        <f t="shared" si="1396"/>
        <v>0</v>
      </c>
      <c r="BCV43" s="56">
        <f t="shared" si="1397"/>
        <v>0</v>
      </c>
      <c r="BCW43" s="56">
        <f t="shared" si="1398"/>
        <v>0</v>
      </c>
      <c r="BCX43" s="56">
        <f t="shared" si="1399"/>
        <v>0</v>
      </c>
      <c r="BCY43" s="56">
        <f t="shared" si="1400"/>
        <v>0</v>
      </c>
      <c r="BCZ43" s="56">
        <f t="shared" si="1401"/>
        <v>0</v>
      </c>
      <c r="BDA43" s="56">
        <f t="shared" si="1402"/>
        <v>0</v>
      </c>
      <c r="BDB43" s="56">
        <f t="shared" si="1403"/>
        <v>0</v>
      </c>
      <c r="BDC43" s="56">
        <f t="shared" si="1404"/>
        <v>0</v>
      </c>
      <c r="BDD43" s="56">
        <f t="shared" si="1405"/>
        <v>0</v>
      </c>
      <c r="BDE43" s="56">
        <f t="shared" si="1406"/>
        <v>0</v>
      </c>
      <c r="BDF43" s="56">
        <f t="shared" si="1407"/>
        <v>0</v>
      </c>
      <c r="BDG43" s="56">
        <f t="shared" si="1408"/>
        <v>0</v>
      </c>
      <c r="BDH43" s="56">
        <f t="shared" si="1409"/>
        <v>0</v>
      </c>
      <c r="BDI43" s="56">
        <f t="shared" si="1410"/>
        <v>0</v>
      </c>
      <c r="BDJ43" s="56">
        <f t="shared" si="1411"/>
        <v>0</v>
      </c>
      <c r="BDK43" s="56">
        <f t="shared" si="1412"/>
        <v>0</v>
      </c>
      <c r="BDL43" s="56">
        <f t="shared" si="1413"/>
        <v>0</v>
      </c>
      <c r="BDM43" s="56">
        <f t="shared" si="1414"/>
        <v>0</v>
      </c>
      <c r="BDN43" s="56">
        <f t="shared" si="1415"/>
        <v>0</v>
      </c>
      <c r="BDO43" s="56">
        <f t="shared" si="1416"/>
        <v>0</v>
      </c>
      <c r="BDP43" s="56">
        <f t="shared" si="1417"/>
        <v>0</v>
      </c>
      <c r="BDQ43" s="56">
        <f t="shared" si="1418"/>
        <v>0</v>
      </c>
      <c r="BDR43" s="56">
        <f t="shared" si="1419"/>
        <v>0</v>
      </c>
      <c r="BDS43" s="56">
        <f t="shared" si="1420"/>
        <v>0</v>
      </c>
      <c r="BDT43" s="56">
        <f t="shared" si="1421"/>
        <v>0</v>
      </c>
      <c r="BDU43" s="56">
        <f t="shared" si="1422"/>
        <v>0</v>
      </c>
      <c r="BDV43" s="56">
        <f t="shared" si="1423"/>
        <v>0</v>
      </c>
      <c r="BDW43" s="56">
        <f t="shared" si="1424"/>
        <v>0</v>
      </c>
      <c r="BDX43" s="56">
        <f t="shared" si="1425"/>
        <v>0</v>
      </c>
      <c r="BDY43" s="56">
        <f t="shared" si="1426"/>
        <v>0</v>
      </c>
      <c r="BDZ43" s="56">
        <f t="shared" si="1427"/>
        <v>0</v>
      </c>
      <c r="BEA43" s="56">
        <f t="shared" si="1428"/>
        <v>0</v>
      </c>
      <c r="BEB43" s="56">
        <f t="shared" si="1429"/>
        <v>0</v>
      </c>
      <c r="BEC43" s="56">
        <f t="shared" si="1430"/>
        <v>0</v>
      </c>
      <c r="BED43" s="56">
        <f t="shared" si="1431"/>
        <v>0</v>
      </c>
      <c r="BEE43" s="56">
        <f t="shared" si="1432"/>
        <v>0</v>
      </c>
      <c r="BEF43" s="56">
        <f t="shared" si="1433"/>
        <v>0</v>
      </c>
      <c r="BEG43" s="56">
        <f t="shared" si="1434"/>
        <v>0</v>
      </c>
      <c r="BEH43" s="56">
        <f t="shared" si="1435"/>
        <v>0</v>
      </c>
      <c r="BEI43" s="56">
        <f t="shared" si="1436"/>
        <v>0</v>
      </c>
      <c r="BEJ43" s="56">
        <f t="shared" si="1437"/>
        <v>0</v>
      </c>
      <c r="BEK43" s="56">
        <f t="shared" si="1438"/>
        <v>0</v>
      </c>
      <c r="BEL43" s="56">
        <f t="shared" si="1439"/>
        <v>0</v>
      </c>
      <c r="BEM43" s="56">
        <f t="shared" si="1440"/>
        <v>0</v>
      </c>
      <c r="BEN43" s="56">
        <f t="shared" si="1441"/>
        <v>0</v>
      </c>
      <c r="BEO43" s="56">
        <f t="shared" si="1442"/>
        <v>0</v>
      </c>
      <c r="BEP43" s="56">
        <f t="shared" si="1443"/>
        <v>0</v>
      </c>
      <c r="BEQ43" s="56">
        <f t="shared" si="1444"/>
        <v>0</v>
      </c>
      <c r="BER43" s="56">
        <f t="shared" si="1445"/>
        <v>0</v>
      </c>
      <c r="BES43" s="56">
        <f t="shared" si="1446"/>
        <v>0</v>
      </c>
      <c r="BET43" s="56">
        <f t="shared" si="1447"/>
        <v>0</v>
      </c>
      <c r="BEU43" s="56">
        <f t="shared" si="1448"/>
        <v>0</v>
      </c>
      <c r="BEV43" s="56">
        <f t="shared" si="1449"/>
        <v>0</v>
      </c>
      <c r="BEW43" s="56">
        <f t="shared" si="1450"/>
        <v>0</v>
      </c>
      <c r="BEX43" s="56">
        <f t="shared" si="1451"/>
        <v>0</v>
      </c>
      <c r="BEY43" s="56">
        <f t="shared" si="1452"/>
        <v>0</v>
      </c>
      <c r="BEZ43" s="56">
        <f t="shared" si="1453"/>
        <v>0</v>
      </c>
      <c r="BFA43" s="56">
        <f t="shared" si="1454"/>
        <v>0</v>
      </c>
      <c r="BFB43" s="56">
        <f t="shared" si="1455"/>
        <v>0</v>
      </c>
      <c r="BFC43" s="56">
        <f t="shared" si="1456"/>
        <v>0</v>
      </c>
      <c r="BFD43" s="56">
        <f t="shared" si="1457"/>
        <v>0</v>
      </c>
      <c r="BFE43" s="56">
        <f t="shared" si="1458"/>
        <v>0</v>
      </c>
      <c r="BFF43" s="56">
        <f t="shared" si="1459"/>
        <v>0</v>
      </c>
      <c r="BFG43" s="56">
        <f t="shared" si="1460"/>
        <v>0</v>
      </c>
      <c r="BFH43" s="56">
        <f t="shared" si="1461"/>
        <v>0</v>
      </c>
      <c r="BFI43" s="56">
        <f t="shared" si="1462"/>
        <v>0</v>
      </c>
      <c r="BFJ43" s="56">
        <f t="shared" si="1463"/>
        <v>0</v>
      </c>
      <c r="BFK43" s="56">
        <f t="shared" si="1464"/>
        <v>0</v>
      </c>
      <c r="BFL43" s="56">
        <f t="shared" si="1465"/>
        <v>0</v>
      </c>
      <c r="BFM43" s="56">
        <f t="shared" si="1466"/>
        <v>0</v>
      </c>
      <c r="BFN43" s="56">
        <f t="shared" si="1467"/>
        <v>0</v>
      </c>
      <c r="BFO43" s="56">
        <f t="shared" si="1468"/>
        <v>0</v>
      </c>
      <c r="BFP43" s="56">
        <f t="shared" si="1469"/>
        <v>0</v>
      </c>
      <c r="BFQ43" s="56">
        <f t="shared" si="1470"/>
        <v>0</v>
      </c>
      <c r="BFR43" s="56">
        <f t="shared" si="1471"/>
        <v>0</v>
      </c>
      <c r="BFS43" s="56">
        <f t="shared" si="1472"/>
        <v>0</v>
      </c>
      <c r="BFT43" s="56">
        <f t="shared" si="1473"/>
        <v>0</v>
      </c>
      <c r="BFU43" s="56">
        <f t="shared" si="1474"/>
        <v>0</v>
      </c>
      <c r="BFV43" s="56">
        <f t="shared" si="1475"/>
        <v>0</v>
      </c>
      <c r="BFW43" s="56">
        <f t="shared" si="1476"/>
        <v>0</v>
      </c>
      <c r="BFX43" s="56">
        <f t="shared" si="1477"/>
        <v>0</v>
      </c>
      <c r="BFY43" s="56">
        <f t="shared" si="1478"/>
        <v>0</v>
      </c>
      <c r="BFZ43" s="56">
        <f t="shared" si="1479"/>
        <v>0</v>
      </c>
      <c r="BGA43" s="56">
        <f t="shared" si="1480"/>
        <v>0</v>
      </c>
      <c r="BGB43" s="56">
        <f t="shared" si="1481"/>
        <v>0</v>
      </c>
      <c r="BGC43" s="56">
        <f t="shared" si="1482"/>
        <v>0</v>
      </c>
      <c r="BGD43" s="56">
        <f t="shared" si="1483"/>
        <v>0</v>
      </c>
      <c r="BGE43" s="56">
        <f t="shared" si="1484"/>
        <v>0</v>
      </c>
      <c r="BGF43" s="56">
        <f t="shared" si="1485"/>
        <v>0</v>
      </c>
      <c r="BGG43" s="56">
        <f t="shared" si="1486"/>
        <v>0</v>
      </c>
      <c r="BGH43" s="56">
        <f t="shared" si="1487"/>
        <v>0</v>
      </c>
      <c r="BGI43" s="56">
        <f t="shared" si="1488"/>
        <v>0</v>
      </c>
      <c r="BGJ43" s="56">
        <f t="shared" si="1489"/>
        <v>0</v>
      </c>
      <c r="BGK43" s="56">
        <f t="shared" si="1490"/>
        <v>0</v>
      </c>
      <c r="BGL43" s="56">
        <f t="shared" si="1491"/>
        <v>0</v>
      </c>
      <c r="BGM43" s="56">
        <f t="shared" si="1492"/>
        <v>0</v>
      </c>
      <c r="BGN43" s="56">
        <f t="shared" si="1493"/>
        <v>0</v>
      </c>
      <c r="BGO43" s="56">
        <f t="shared" si="1494"/>
        <v>0</v>
      </c>
      <c r="BGP43" s="56">
        <f t="shared" si="1495"/>
        <v>0</v>
      </c>
      <c r="BGQ43" s="56">
        <f t="shared" si="1496"/>
        <v>0</v>
      </c>
      <c r="BGR43" s="56">
        <f t="shared" si="1497"/>
        <v>0</v>
      </c>
      <c r="BGS43" s="56">
        <f t="shared" si="1498"/>
        <v>0</v>
      </c>
      <c r="BGT43" s="56">
        <f t="shared" si="1499"/>
        <v>0</v>
      </c>
      <c r="BGU43" s="56">
        <f t="shared" si="1500"/>
        <v>0</v>
      </c>
      <c r="BGV43" s="56">
        <f t="shared" si="1501"/>
        <v>0</v>
      </c>
      <c r="BGW43" s="56">
        <f t="shared" si="1502"/>
        <v>0</v>
      </c>
      <c r="BGX43" s="56">
        <f t="shared" si="1503"/>
        <v>0</v>
      </c>
      <c r="BGY43" s="56">
        <f t="shared" si="1504"/>
        <v>0</v>
      </c>
      <c r="BGZ43" s="56">
        <f t="shared" si="1505"/>
        <v>0</v>
      </c>
      <c r="BHA43" s="56">
        <f t="shared" si="1506"/>
        <v>0</v>
      </c>
      <c r="BHB43" s="56">
        <f t="shared" si="1507"/>
        <v>0</v>
      </c>
      <c r="BHC43" s="56">
        <f t="shared" si="1508"/>
        <v>0</v>
      </c>
      <c r="BHD43" s="56">
        <f t="shared" si="1509"/>
        <v>0</v>
      </c>
      <c r="BHE43" s="56">
        <f t="shared" si="1510"/>
        <v>0</v>
      </c>
      <c r="BHF43" s="56">
        <f t="shared" si="1511"/>
        <v>0</v>
      </c>
      <c r="BHG43" s="56">
        <f t="shared" si="1512"/>
        <v>0</v>
      </c>
      <c r="BHH43" s="56">
        <f t="shared" si="1513"/>
        <v>0</v>
      </c>
      <c r="BHI43" s="56">
        <f t="shared" si="1514"/>
        <v>0</v>
      </c>
      <c r="BHJ43" s="56">
        <f t="shared" si="1515"/>
        <v>0</v>
      </c>
      <c r="BHK43" s="56">
        <f t="shared" si="1516"/>
        <v>0</v>
      </c>
      <c r="BHL43" s="56">
        <f t="shared" si="1517"/>
        <v>0</v>
      </c>
      <c r="BHM43" s="56">
        <f t="shared" si="1518"/>
        <v>0</v>
      </c>
      <c r="BHN43" s="56">
        <f t="shared" si="1519"/>
        <v>0</v>
      </c>
      <c r="BHO43" s="56">
        <f t="shared" si="1520"/>
        <v>0</v>
      </c>
      <c r="BHP43" s="56">
        <f t="shared" si="1521"/>
        <v>0</v>
      </c>
      <c r="BHQ43" s="56">
        <f t="shared" si="1522"/>
        <v>0</v>
      </c>
      <c r="BHR43" s="56">
        <f t="shared" si="1523"/>
        <v>0</v>
      </c>
      <c r="BHS43" s="56">
        <f t="shared" si="1524"/>
        <v>0</v>
      </c>
      <c r="BHT43" s="56">
        <f t="shared" si="1525"/>
        <v>0</v>
      </c>
      <c r="BHU43" s="56">
        <f t="shared" si="1526"/>
        <v>0</v>
      </c>
      <c r="BHV43" s="56">
        <f t="shared" si="1527"/>
        <v>0</v>
      </c>
      <c r="BHW43" s="56">
        <f t="shared" si="1528"/>
        <v>0</v>
      </c>
      <c r="BHX43" s="56">
        <f t="shared" si="1529"/>
        <v>0</v>
      </c>
      <c r="BHY43" s="56">
        <f t="shared" si="1530"/>
        <v>0</v>
      </c>
      <c r="BHZ43" s="56">
        <f t="shared" si="1531"/>
        <v>0</v>
      </c>
      <c r="BIA43" s="56">
        <f t="shared" si="1532"/>
        <v>0</v>
      </c>
      <c r="BIB43" s="56">
        <f t="shared" si="1533"/>
        <v>0</v>
      </c>
      <c r="BIC43" s="56">
        <f t="shared" si="1534"/>
        <v>0</v>
      </c>
      <c r="BID43" s="56">
        <f t="shared" si="1535"/>
        <v>0</v>
      </c>
      <c r="BIE43" s="56">
        <f t="shared" si="1536"/>
        <v>0</v>
      </c>
      <c r="BIF43" s="56">
        <f t="shared" si="1537"/>
        <v>0</v>
      </c>
      <c r="BIG43" s="56">
        <f t="shared" si="1538"/>
        <v>0</v>
      </c>
      <c r="BIH43" s="56">
        <f t="shared" si="1539"/>
        <v>0</v>
      </c>
      <c r="BII43" s="56">
        <f t="shared" si="1540"/>
        <v>0</v>
      </c>
      <c r="BIJ43" s="56">
        <f t="shared" si="1541"/>
        <v>0</v>
      </c>
      <c r="BIK43" s="56">
        <f t="shared" si="1542"/>
        <v>0</v>
      </c>
      <c r="BIL43" s="56">
        <f t="shared" si="1543"/>
        <v>0</v>
      </c>
      <c r="BIM43" s="56">
        <f t="shared" si="1544"/>
        <v>0</v>
      </c>
      <c r="BIN43" s="56">
        <f t="shared" si="1545"/>
        <v>0</v>
      </c>
      <c r="BIO43" s="56">
        <f t="shared" si="1546"/>
        <v>0</v>
      </c>
      <c r="BIP43" s="56">
        <f t="shared" si="1547"/>
        <v>0</v>
      </c>
      <c r="BIQ43" s="56">
        <f t="shared" si="1548"/>
        <v>0</v>
      </c>
      <c r="BIR43" s="56">
        <f t="shared" si="1549"/>
        <v>0</v>
      </c>
      <c r="BIS43" s="56">
        <f t="shared" si="1550"/>
        <v>0</v>
      </c>
      <c r="BIT43" s="56">
        <f t="shared" si="1551"/>
        <v>0</v>
      </c>
      <c r="BIU43" s="56">
        <f t="shared" si="1552"/>
        <v>0</v>
      </c>
      <c r="BIV43" s="56">
        <f t="shared" si="1553"/>
        <v>0</v>
      </c>
      <c r="BIW43" s="56">
        <f t="shared" si="1554"/>
        <v>0</v>
      </c>
      <c r="BIX43" s="56">
        <f t="shared" si="1555"/>
        <v>0</v>
      </c>
      <c r="BIY43" s="56">
        <f t="shared" si="1556"/>
        <v>0</v>
      </c>
      <c r="BIZ43" s="56">
        <f t="shared" si="1557"/>
        <v>0</v>
      </c>
      <c r="BJA43" s="56">
        <f t="shared" si="1558"/>
        <v>0</v>
      </c>
      <c r="BJB43" s="56">
        <f t="shared" si="1559"/>
        <v>0</v>
      </c>
      <c r="BJC43" s="56">
        <f t="shared" si="1560"/>
        <v>0</v>
      </c>
      <c r="BJD43" s="56">
        <f t="shared" si="1561"/>
        <v>0</v>
      </c>
      <c r="BJE43" s="56">
        <f t="shared" si="1562"/>
        <v>0</v>
      </c>
      <c r="BJF43" s="56">
        <f t="shared" si="1563"/>
        <v>0</v>
      </c>
      <c r="BJG43" s="56">
        <f t="shared" si="1564"/>
        <v>0</v>
      </c>
      <c r="BJH43" s="56">
        <f t="shared" si="1565"/>
        <v>0</v>
      </c>
      <c r="BJI43" s="56">
        <f t="shared" si="1566"/>
        <v>0</v>
      </c>
      <c r="BJJ43" s="56">
        <f t="shared" si="1567"/>
        <v>0</v>
      </c>
      <c r="BJK43" s="56">
        <f t="shared" si="1568"/>
        <v>0</v>
      </c>
      <c r="BJL43" s="56">
        <f t="shared" si="1569"/>
        <v>0</v>
      </c>
      <c r="BJM43" s="56">
        <f t="shared" si="1570"/>
        <v>0</v>
      </c>
      <c r="BJN43" s="56">
        <f t="shared" si="1571"/>
        <v>0</v>
      </c>
      <c r="BJO43" s="56">
        <f t="shared" si="1572"/>
        <v>0</v>
      </c>
      <c r="BJP43" s="56">
        <f t="shared" si="1573"/>
        <v>0</v>
      </c>
      <c r="BJQ43" s="56">
        <f t="shared" si="1574"/>
        <v>0</v>
      </c>
      <c r="BJR43" s="56">
        <f t="shared" si="1575"/>
        <v>0</v>
      </c>
      <c r="BJS43" s="56">
        <f t="shared" si="1576"/>
        <v>0</v>
      </c>
      <c r="BJT43" s="56">
        <f t="shared" si="1577"/>
        <v>0</v>
      </c>
      <c r="BJU43" s="56">
        <f t="shared" si="1578"/>
        <v>0</v>
      </c>
      <c r="BJV43" s="56">
        <f t="shared" si="1579"/>
        <v>0</v>
      </c>
      <c r="BJW43" s="56">
        <f t="shared" si="1580"/>
        <v>0</v>
      </c>
      <c r="BJX43" s="56">
        <f t="shared" si="1581"/>
        <v>0</v>
      </c>
      <c r="BJY43" s="56">
        <f t="shared" si="1582"/>
        <v>0</v>
      </c>
      <c r="BJZ43" s="56">
        <f t="shared" si="1583"/>
        <v>0</v>
      </c>
      <c r="BKA43" s="56">
        <f t="shared" si="1584"/>
        <v>0</v>
      </c>
      <c r="BKB43" s="56">
        <f t="shared" si="1585"/>
        <v>0</v>
      </c>
      <c r="BKC43" s="56">
        <f t="shared" si="1586"/>
        <v>0</v>
      </c>
      <c r="BKD43" s="56">
        <f t="shared" si="1587"/>
        <v>0</v>
      </c>
      <c r="BKE43" s="56">
        <f t="shared" si="1588"/>
        <v>0</v>
      </c>
      <c r="BKF43" s="56">
        <f t="shared" si="1589"/>
        <v>0</v>
      </c>
      <c r="BKG43" s="56">
        <f t="shared" si="1590"/>
        <v>0</v>
      </c>
      <c r="BKH43" s="56">
        <f t="shared" si="1591"/>
        <v>0</v>
      </c>
      <c r="BKI43" s="56">
        <f t="shared" si="1592"/>
        <v>0</v>
      </c>
      <c r="BKJ43" s="56">
        <f t="shared" si="1593"/>
        <v>0</v>
      </c>
      <c r="BKK43" s="56">
        <f t="shared" si="1594"/>
        <v>0</v>
      </c>
      <c r="BKL43" s="56">
        <f t="shared" si="1595"/>
        <v>0</v>
      </c>
      <c r="BKM43" s="56">
        <f t="shared" si="1596"/>
        <v>0</v>
      </c>
      <c r="BKN43" s="56">
        <f t="shared" si="1597"/>
        <v>0</v>
      </c>
      <c r="BKO43" s="56">
        <f t="shared" si="1598"/>
        <v>2944.7116417529592</v>
      </c>
      <c r="BKP43" s="56">
        <f t="shared" si="1599"/>
        <v>-1682.6922468241446</v>
      </c>
      <c r="BKQ43" s="56">
        <f t="shared" si="1600"/>
        <v>-2944.7116417529592</v>
      </c>
      <c r="BKR43" s="56">
        <f t="shared" si="1601"/>
        <v>1682.6922468241446</v>
      </c>
      <c r="BKS43" s="56">
        <f t="shared" si="1602"/>
        <v>0</v>
      </c>
      <c r="BKT43" s="56">
        <f t="shared" si="1603"/>
        <v>0</v>
      </c>
      <c r="BKU43" s="56">
        <f t="shared" si="1604"/>
        <v>0</v>
      </c>
      <c r="BKV43" s="56">
        <f t="shared" si="1605"/>
        <v>0</v>
      </c>
      <c r="BKW43" s="56">
        <f t="shared" si="1606"/>
        <v>0</v>
      </c>
      <c r="BKX43" s="56">
        <f t="shared" si="1607"/>
        <v>0</v>
      </c>
      <c r="BKY43" s="56">
        <f t="shared" si="1608"/>
        <v>0</v>
      </c>
      <c r="BKZ43" s="56">
        <f t="shared" si="1609"/>
        <v>0</v>
      </c>
      <c r="BLA43" s="56">
        <f t="shared" si="1610"/>
        <v>0</v>
      </c>
      <c r="BLB43" s="56">
        <f t="shared" si="1611"/>
        <v>0</v>
      </c>
      <c r="BLC43" s="56">
        <f t="shared" si="1612"/>
        <v>0</v>
      </c>
      <c r="BLD43" s="56">
        <f t="shared" si="1613"/>
        <v>0</v>
      </c>
      <c r="BLE43" s="56">
        <f t="shared" si="1614"/>
        <v>0</v>
      </c>
      <c r="BLF43" s="56">
        <f t="shared" si="1615"/>
        <v>0</v>
      </c>
      <c r="BLG43" s="56">
        <f t="shared" si="1616"/>
        <v>0</v>
      </c>
      <c r="BLH43" s="56">
        <f t="shared" si="1617"/>
        <v>0</v>
      </c>
      <c r="BLI43" s="56">
        <f t="shared" si="1618"/>
        <v>0</v>
      </c>
      <c r="BLJ43" s="56">
        <f t="shared" si="1619"/>
        <v>0</v>
      </c>
      <c r="BLK43" s="56">
        <f t="shared" si="1620"/>
        <v>0</v>
      </c>
      <c r="BLL43" s="56">
        <f t="shared" si="1621"/>
        <v>0</v>
      </c>
      <c r="BLM43" s="56">
        <f t="shared" si="1622"/>
        <v>0</v>
      </c>
      <c r="BLN43" s="56">
        <f t="shared" si="1623"/>
        <v>0</v>
      </c>
      <c r="BLO43" s="56">
        <f t="shared" si="1624"/>
        <v>0</v>
      </c>
      <c r="BLP43" s="56">
        <f t="shared" si="1625"/>
        <v>0</v>
      </c>
      <c r="BLQ43" s="56">
        <f t="shared" si="1626"/>
        <v>0</v>
      </c>
      <c r="BLR43" s="56">
        <f t="shared" si="1627"/>
        <v>0</v>
      </c>
      <c r="BLS43" s="56">
        <f t="shared" si="1628"/>
        <v>0</v>
      </c>
      <c r="BLT43" s="56">
        <f t="shared" si="1629"/>
        <v>0</v>
      </c>
      <c r="BLU43" s="56">
        <f t="shared" si="1630"/>
        <v>0</v>
      </c>
      <c r="BLV43" s="56">
        <f t="shared" si="1631"/>
        <v>0</v>
      </c>
      <c r="BLW43" s="56">
        <f t="shared" si="1632"/>
        <v>0</v>
      </c>
      <c r="BLX43" s="56">
        <f t="shared" si="1633"/>
        <v>0</v>
      </c>
      <c r="BLY43" s="56">
        <f t="shared" si="1634"/>
        <v>0</v>
      </c>
      <c r="BLZ43" s="56">
        <f t="shared" si="1635"/>
        <v>0</v>
      </c>
      <c r="BMA43" s="56">
        <f t="shared" si="1636"/>
        <v>0</v>
      </c>
      <c r="BMB43" s="56">
        <f t="shared" si="1637"/>
        <v>0</v>
      </c>
      <c r="BMC43" s="56">
        <f t="shared" si="1638"/>
        <v>0</v>
      </c>
      <c r="BMD43" s="56">
        <f t="shared" si="1639"/>
        <v>0</v>
      </c>
      <c r="BME43" s="56">
        <f t="shared" si="1640"/>
        <v>0</v>
      </c>
      <c r="BMF43" s="56">
        <f t="shared" si="1641"/>
        <v>0</v>
      </c>
      <c r="BMG43" s="56">
        <f t="shared" si="1642"/>
        <v>0</v>
      </c>
      <c r="BMH43" s="56">
        <f t="shared" si="1643"/>
        <v>0</v>
      </c>
      <c r="BMI43" s="56">
        <f t="shared" si="1644"/>
        <v>-1682.6922468241446</v>
      </c>
      <c r="BMJ43" s="56">
        <f t="shared" si="1645"/>
        <v>961.53835824704049</v>
      </c>
      <c r="BMK43" s="56">
        <f t="shared" si="1646"/>
        <v>1682.6922468241446</v>
      </c>
      <c r="BML43" s="56">
        <f t="shared" si="1647"/>
        <v>-961.53835824704049</v>
      </c>
      <c r="BMM43" s="56">
        <f t="shared" si="1648"/>
        <v>0</v>
      </c>
      <c r="BMN43" s="56">
        <f t="shared" si="1649"/>
        <v>0</v>
      </c>
      <c r="BMO43" s="56">
        <f t="shared" si="1650"/>
        <v>0</v>
      </c>
      <c r="BMP43" s="56">
        <f t="shared" si="1651"/>
        <v>0</v>
      </c>
      <c r="BMQ43" s="56">
        <f t="shared" si="1652"/>
        <v>0</v>
      </c>
      <c r="BMR43" s="56">
        <f t="shared" si="1653"/>
        <v>0</v>
      </c>
      <c r="BMS43" s="56">
        <f t="shared" si="1654"/>
        <v>0</v>
      </c>
      <c r="BMT43" s="56">
        <f t="shared" si="1655"/>
        <v>0</v>
      </c>
      <c r="BMU43" s="56">
        <f t="shared" si="1656"/>
        <v>0</v>
      </c>
      <c r="BMV43" s="56">
        <f t="shared" si="1657"/>
        <v>0</v>
      </c>
      <c r="BMW43" s="56">
        <f t="shared" si="1658"/>
        <v>0</v>
      </c>
      <c r="BMX43" s="56">
        <f t="shared" si="1659"/>
        <v>0</v>
      </c>
      <c r="BMY43" s="56">
        <f t="shared" si="1660"/>
        <v>0</v>
      </c>
      <c r="BMZ43" s="56">
        <f t="shared" si="1661"/>
        <v>0</v>
      </c>
      <c r="BNA43" s="56">
        <f t="shared" si="1662"/>
        <v>0</v>
      </c>
      <c r="BNB43" s="56">
        <f t="shared" si="1663"/>
        <v>0</v>
      </c>
      <c r="BNC43" s="56">
        <f t="shared" si="1664"/>
        <v>0</v>
      </c>
      <c r="BND43" s="56">
        <f t="shared" si="1665"/>
        <v>0</v>
      </c>
      <c r="BNE43" s="56">
        <f t="shared" si="1666"/>
        <v>0</v>
      </c>
      <c r="BNF43" s="56">
        <f t="shared" si="1667"/>
        <v>0</v>
      </c>
      <c r="BNG43" s="56">
        <f t="shared" si="1668"/>
        <v>0</v>
      </c>
      <c r="BNH43" s="56">
        <f t="shared" si="1669"/>
        <v>0</v>
      </c>
      <c r="BNI43" s="56">
        <f t="shared" si="1670"/>
        <v>0</v>
      </c>
      <c r="BNJ43" s="56">
        <f t="shared" si="1671"/>
        <v>0</v>
      </c>
      <c r="BNK43" s="56">
        <f t="shared" si="1672"/>
        <v>0</v>
      </c>
      <c r="BNL43" s="56">
        <f t="shared" si="1673"/>
        <v>0</v>
      </c>
      <c r="BNM43" s="56">
        <f t="shared" si="1674"/>
        <v>0</v>
      </c>
      <c r="BNN43" s="56">
        <f t="shared" si="1675"/>
        <v>0</v>
      </c>
      <c r="BNO43" s="56">
        <f t="shared" si="1676"/>
        <v>0</v>
      </c>
      <c r="BNP43" s="56">
        <f t="shared" si="1677"/>
        <v>0</v>
      </c>
      <c r="BNQ43" s="56">
        <f t="shared" si="1678"/>
        <v>0</v>
      </c>
      <c r="BNR43" s="56">
        <f t="shared" si="1679"/>
        <v>0</v>
      </c>
      <c r="BNS43" s="56">
        <f t="shared" si="1680"/>
        <v>0</v>
      </c>
      <c r="BNT43" s="56">
        <f t="shared" si="1681"/>
        <v>0</v>
      </c>
      <c r="BNU43" s="56">
        <f t="shared" si="1682"/>
        <v>0</v>
      </c>
      <c r="BNV43" s="56">
        <f t="shared" si="1683"/>
        <v>0</v>
      </c>
      <c r="BNW43" s="56">
        <f t="shared" si="1684"/>
        <v>0</v>
      </c>
      <c r="BNX43" s="56">
        <f t="shared" si="1685"/>
        <v>0</v>
      </c>
      <c r="BNY43" s="56">
        <f t="shared" si="1686"/>
        <v>0</v>
      </c>
      <c r="BNZ43" s="56">
        <f t="shared" si="1687"/>
        <v>0</v>
      </c>
      <c r="BOA43" s="56">
        <f t="shared" si="1688"/>
        <v>0</v>
      </c>
      <c r="BOB43" s="56">
        <f t="shared" si="1689"/>
        <v>0</v>
      </c>
      <c r="BOC43" s="56">
        <f t="shared" si="1690"/>
        <v>-2944.7116417529592</v>
      </c>
      <c r="BOD43" s="56">
        <f t="shared" si="1691"/>
        <v>1682.6922468241446</v>
      </c>
      <c r="BOE43" s="56">
        <f t="shared" si="1692"/>
        <v>2944.7116417529592</v>
      </c>
      <c r="BOF43" s="56">
        <f t="shared" si="1693"/>
        <v>-1682.6922468241446</v>
      </c>
      <c r="BOG43" s="56">
        <f t="shared" si="1694"/>
        <v>0</v>
      </c>
      <c r="BOH43" s="56">
        <f t="shared" si="1695"/>
        <v>0</v>
      </c>
      <c r="BOI43" s="56">
        <f t="shared" si="1696"/>
        <v>0</v>
      </c>
      <c r="BOJ43" s="56">
        <f t="shared" si="1697"/>
        <v>0</v>
      </c>
      <c r="BOK43" s="56">
        <f t="shared" si="1698"/>
        <v>0</v>
      </c>
      <c r="BOL43" s="56">
        <f t="shared" si="1699"/>
        <v>0</v>
      </c>
      <c r="BOM43" s="56">
        <f t="shared" si="1700"/>
        <v>0</v>
      </c>
      <c r="BON43" s="56">
        <f t="shared" si="1701"/>
        <v>0</v>
      </c>
      <c r="BOO43" s="56">
        <f t="shared" si="1702"/>
        <v>0</v>
      </c>
      <c r="BOP43" s="56">
        <f t="shared" si="1703"/>
        <v>0</v>
      </c>
      <c r="BOQ43" s="56">
        <f t="shared" si="1704"/>
        <v>0</v>
      </c>
      <c r="BOR43" s="56">
        <f t="shared" si="1705"/>
        <v>0</v>
      </c>
      <c r="BOS43" s="56">
        <f t="shared" si="1706"/>
        <v>0</v>
      </c>
      <c r="BOT43" s="56">
        <f t="shared" si="1707"/>
        <v>0</v>
      </c>
      <c r="BOU43" s="56">
        <f t="shared" si="1708"/>
        <v>0</v>
      </c>
      <c r="BOV43" s="56">
        <f t="shared" si="1709"/>
        <v>0</v>
      </c>
      <c r="BOW43" s="56">
        <f t="shared" si="1710"/>
        <v>0</v>
      </c>
      <c r="BOX43" s="56">
        <f t="shared" si="1711"/>
        <v>0</v>
      </c>
      <c r="BOY43" s="56">
        <f t="shared" si="1712"/>
        <v>0</v>
      </c>
      <c r="BOZ43" s="56">
        <f t="shared" si="1713"/>
        <v>0</v>
      </c>
      <c r="BPA43" s="56">
        <f t="shared" si="1714"/>
        <v>0</v>
      </c>
      <c r="BPB43" s="56">
        <f t="shared" si="1715"/>
        <v>0</v>
      </c>
      <c r="BPC43" s="56">
        <f t="shared" si="1716"/>
        <v>0</v>
      </c>
      <c r="BPD43" s="56">
        <f t="shared" si="1717"/>
        <v>0</v>
      </c>
      <c r="BPE43" s="56">
        <f t="shared" si="1718"/>
        <v>0</v>
      </c>
      <c r="BPF43" s="56">
        <f t="shared" si="1719"/>
        <v>0</v>
      </c>
      <c r="BPG43" s="56">
        <f t="shared" si="1720"/>
        <v>0</v>
      </c>
      <c r="BPH43" s="56">
        <f t="shared" si="1721"/>
        <v>0</v>
      </c>
      <c r="BPI43" s="56">
        <f t="shared" si="1722"/>
        <v>0</v>
      </c>
      <c r="BPJ43" s="56">
        <f t="shared" si="1723"/>
        <v>0</v>
      </c>
      <c r="BPK43" s="56">
        <f t="shared" si="1724"/>
        <v>0</v>
      </c>
      <c r="BPL43" s="56">
        <f t="shared" si="1725"/>
        <v>0</v>
      </c>
      <c r="BPM43" s="56">
        <f t="shared" si="1726"/>
        <v>0</v>
      </c>
      <c r="BPN43" s="56">
        <f t="shared" si="1727"/>
        <v>0</v>
      </c>
      <c r="BPO43" s="56">
        <f t="shared" si="1728"/>
        <v>0</v>
      </c>
      <c r="BPP43" s="56">
        <f t="shared" si="1729"/>
        <v>0</v>
      </c>
      <c r="BPQ43" s="56">
        <f t="shared" si="1730"/>
        <v>0</v>
      </c>
      <c r="BPR43" s="56">
        <f t="shared" si="1731"/>
        <v>0</v>
      </c>
      <c r="BPS43" s="56">
        <f t="shared" si="1732"/>
        <v>0</v>
      </c>
      <c r="BPT43" s="56">
        <f t="shared" si="1733"/>
        <v>0</v>
      </c>
      <c r="BPU43" s="56">
        <f t="shared" si="1734"/>
        <v>0</v>
      </c>
      <c r="BPV43" s="56">
        <f t="shared" si="1735"/>
        <v>0</v>
      </c>
      <c r="BPW43" s="56">
        <f t="shared" si="1736"/>
        <v>1682.6922468241446</v>
      </c>
      <c r="BPX43" s="56">
        <f t="shared" si="1737"/>
        <v>-961.53835824704049</v>
      </c>
      <c r="BPY43" s="56">
        <f t="shared" si="1738"/>
        <v>-1682.6922468241446</v>
      </c>
      <c r="BPZ43" s="56">
        <f t="shared" si="1739"/>
        <v>961.53835824704049</v>
      </c>
      <c r="BQA43" s="56">
        <f t="shared" si="1740"/>
        <v>0</v>
      </c>
      <c r="BQB43" s="56">
        <f t="shared" si="1741"/>
        <v>0</v>
      </c>
      <c r="BQC43" s="56">
        <f t="shared" si="1742"/>
        <v>0</v>
      </c>
      <c r="BQD43" s="56">
        <f t="shared" si="1743"/>
        <v>0</v>
      </c>
      <c r="BQE43" s="56">
        <f t="shared" si="1744"/>
        <v>0</v>
      </c>
      <c r="BQF43" s="56">
        <f t="shared" si="1745"/>
        <v>0</v>
      </c>
      <c r="BQG43" s="56">
        <f t="shared" si="1746"/>
        <v>0</v>
      </c>
      <c r="BQH43" s="56">
        <f t="shared" si="1747"/>
        <v>0</v>
      </c>
      <c r="BQI43" s="56">
        <f t="shared" si="1748"/>
        <v>0</v>
      </c>
      <c r="BQJ43" s="56">
        <f t="shared" si="1749"/>
        <v>0</v>
      </c>
      <c r="BQK43" s="56">
        <f t="shared" si="1750"/>
        <v>0</v>
      </c>
      <c r="BQL43" s="56">
        <f t="shared" si="1751"/>
        <v>0</v>
      </c>
      <c r="BQM43" s="56">
        <f t="shared" si="1752"/>
        <v>0</v>
      </c>
      <c r="BQN43" s="56">
        <f t="shared" si="1753"/>
        <v>0</v>
      </c>
      <c r="BQO43" s="56">
        <f t="shared" si="1754"/>
        <v>0</v>
      </c>
      <c r="BQP43" s="56">
        <f t="shared" si="1755"/>
        <v>0</v>
      </c>
      <c r="BQQ43" s="56">
        <f t="shared" si="1756"/>
        <v>0</v>
      </c>
      <c r="BQR43" s="56">
        <f t="shared" si="1757"/>
        <v>0</v>
      </c>
      <c r="BQS43" s="56">
        <f t="shared" si="1758"/>
        <v>0</v>
      </c>
      <c r="BQT43" s="56">
        <f t="shared" si="1759"/>
        <v>0</v>
      </c>
      <c r="BQU43" s="56">
        <f t="shared" si="1760"/>
        <v>0</v>
      </c>
      <c r="BQV43" s="56">
        <f t="shared" si="1761"/>
        <v>0</v>
      </c>
      <c r="BQW43" s="56">
        <f t="shared" si="1762"/>
        <v>0</v>
      </c>
      <c r="BQX43" s="56">
        <f t="shared" si="1763"/>
        <v>0</v>
      </c>
      <c r="BQY43" s="56">
        <f t="shared" si="1764"/>
        <v>0</v>
      </c>
      <c r="BQZ43" s="56">
        <f t="shared" si="1765"/>
        <v>0</v>
      </c>
      <c r="BRA43" s="56">
        <f t="shared" si="1766"/>
        <v>0</v>
      </c>
      <c r="BRB43" s="56">
        <f t="shared" si="1767"/>
        <v>0</v>
      </c>
      <c r="BRC43" s="56">
        <f t="shared" si="1768"/>
        <v>0</v>
      </c>
      <c r="BRD43" s="56">
        <f t="shared" si="1769"/>
        <v>0</v>
      </c>
      <c r="BRE43" s="56">
        <f t="shared" si="1770"/>
        <v>0</v>
      </c>
      <c r="BRF43" s="56">
        <f t="shared" si="1771"/>
        <v>0</v>
      </c>
      <c r="BRG43" s="56">
        <f t="shared" si="1772"/>
        <v>0</v>
      </c>
      <c r="BRH43" s="56">
        <f t="shared" si="1773"/>
        <v>0</v>
      </c>
      <c r="BRI43" s="56">
        <f t="shared" si="1774"/>
        <v>0</v>
      </c>
      <c r="BRJ43" s="56">
        <f t="shared" si="1775"/>
        <v>0</v>
      </c>
      <c r="BRK43" s="56">
        <f t="shared" si="1776"/>
        <v>0</v>
      </c>
      <c r="BRL43" s="56">
        <f t="shared" si="1777"/>
        <v>0</v>
      </c>
      <c r="BRM43" s="56">
        <f t="shared" si="1778"/>
        <v>0</v>
      </c>
      <c r="BRN43" s="56">
        <f t="shared" si="1779"/>
        <v>0</v>
      </c>
      <c r="BRO43" s="56">
        <f t="shared" si="1780"/>
        <v>0</v>
      </c>
      <c r="BRP43" s="56">
        <f t="shared" si="1781"/>
        <v>0</v>
      </c>
      <c r="BRQ43" s="56">
        <f t="shared" si="1782"/>
        <v>0</v>
      </c>
      <c r="BRR43" s="56">
        <f t="shared" si="1783"/>
        <v>0</v>
      </c>
      <c r="BRS43" s="56">
        <f t="shared" si="1784"/>
        <v>0</v>
      </c>
      <c r="BRT43" s="56">
        <f t="shared" si="1785"/>
        <v>0</v>
      </c>
      <c r="BRU43" s="56">
        <f t="shared" si="1786"/>
        <v>0</v>
      </c>
      <c r="BRV43" s="56">
        <f t="shared" si="1787"/>
        <v>0</v>
      </c>
      <c r="BRW43" s="56">
        <f t="shared" si="1788"/>
        <v>0</v>
      </c>
      <c r="BRX43" s="56">
        <f t="shared" si="1789"/>
        <v>0</v>
      </c>
      <c r="BRY43" s="56">
        <f t="shared" si="1790"/>
        <v>0</v>
      </c>
      <c r="BRZ43" s="56">
        <f t="shared" si="1791"/>
        <v>0</v>
      </c>
      <c r="BSA43" s="56">
        <f t="shared" si="1792"/>
        <v>0</v>
      </c>
      <c r="BSB43" s="56">
        <f t="shared" si="1793"/>
        <v>0</v>
      </c>
      <c r="BSC43" s="56">
        <f t="shared" si="1794"/>
        <v>0</v>
      </c>
      <c r="BSD43" s="56">
        <f t="shared" si="1795"/>
        <v>0</v>
      </c>
      <c r="BSE43" s="56">
        <f t="shared" si="1796"/>
        <v>0</v>
      </c>
      <c r="BSF43" s="56">
        <f t="shared" si="1797"/>
        <v>0</v>
      </c>
      <c r="BSG43" s="56">
        <f t="shared" si="1798"/>
        <v>0</v>
      </c>
      <c r="BSH43" s="56">
        <f t="shared" si="1799"/>
        <v>0</v>
      </c>
      <c r="BSI43" s="56">
        <f t="shared" si="1800"/>
        <v>0</v>
      </c>
      <c r="BSJ43" s="56">
        <f t="shared" si="1801"/>
        <v>0</v>
      </c>
      <c r="BSK43" s="56">
        <f t="shared" si="1802"/>
        <v>0</v>
      </c>
      <c r="BSL43" s="56">
        <f t="shared" si="1803"/>
        <v>0</v>
      </c>
      <c r="BSM43" s="56">
        <f t="shared" si="1804"/>
        <v>0</v>
      </c>
      <c r="BSN43" s="56">
        <f t="shared" si="1805"/>
        <v>0</v>
      </c>
      <c r="BSO43" s="56">
        <f t="shared" si="1806"/>
        <v>0</v>
      </c>
      <c r="BSP43" s="56">
        <f t="shared" si="1807"/>
        <v>0</v>
      </c>
      <c r="BSQ43" s="56">
        <f t="shared" si="1808"/>
        <v>0</v>
      </c>
      <c r="BSR43" s="56">
        <f t="shared" si="1809"/>
        <v>0</v>
      </c>
      <c r="BSS43" s="56">
        <f t="shared" si="1810"/>
        <v>0</v>
      </c>
      <c r="BST43" s="56">
        <f t="shared" si="1811"/>
        <v>0</v>
      </c>
      <c r="BSU43" s="56">
        <f t="shared" si="1812"/>
        <v>0</v>
      </c>
      <c r="BSV43" s="56">
        <f t="shared" si="1813"/>
        <v>0</v>
      </c>
      <c r="BSW43" s="56">
        <f t="shared" si="1814"/>
        <v>0</v>
      </c>
      <c r="BSX43" s="56">
        <f t="shared" si="1815"/>
        <v>0</v>
      </c>
      <c r="BSY43" s="56">
        <f t="shared" si="1816"/>
        <v>0</v>
      </c>
      <c r="BSZ43" s="56">
        <f t="shared" si="1817"/>
        <v>0</v>
      </c>
      <c r="BTA43" s="56">
        <f t="shared" si="1818"/>
        <v>0</v>
      </c>
      <c r="BTB43" s="56">
        <f t="shared" si="1819"/>
        <v>0</v>
      </c>
      <c r="BTC43" s="56">
        <f t="shared" si="1820"/>
        <v>0</v>
      </c>
      <c r="BTD43" s="56">
        <f t="shared" si="1821"/>
        <v>0</v>
      </c>
      <c r="BTE43" s="56">
        <f t="shared" si="1822"/>
        <v>0</v>
      </c>
      <c r="BTF43" s="56">
        <f t="shared" si="1823"/>
        <v>0</v>
      </c>
      <c r="BTG43" s="56">
        <f t="shared" si="1824"/>
        <v>0</v>
      </c>
      <c r="BTH43" s="56">
        <f t="shared" si="1825"/>
        <v>0</v>
      </c>
      <c r="BTI43" s="56">
        <f t="shared" si="1826"/>
        <v>0</v>
      </c>
      <c r="BTJ43" s="56">
        <f t="shared" si="1827"/>
        <v>0</v>
      </c>
      <c r="BTK43" s="56">
        <f t="shared" si="1828"/>
        <v>0</v>
      </c>
      <c r="BTL43" s="56">
        <f t="shared" si="1829"/>
        <v>0</v>
      </c>
      <c r="BTM43" s="56">
        <f t="shared" si="1830"/>
        <v>0</v>
      </c>
      <c r="BTN43" s="56">
        <f t="shared" si="1831"/>
        <v>0</v>
      </c>
      <c r="BTO43" s="56">
        <f t="shared" si="1832"/>
        <v>0</v>
      </c>
      <c r="BTP43" s="56">
        <f t="shared" si="1833"/>
        <v>0</v>
      </c>
      <c r="BTQ43" s="56">
        <f t="shared" si="1834"/>
        <v>0</v>
      </c>
      <c r="BTR43" s="56">
        <f t="shared" si="1835"/>
        <v>0</v>
      </c>
      <c r="BTS43" s="56">
        <f t="shared" si="1836"/>
        <v>0</v>
      </c>
      <c r="BTT43" s="56">
        <f t="shared" si="1837"/>
        <v>0</v>
      </c>
      <c r="BTU43" s="56">
        <f t="shared" si="1838"/>
        <v>0</v>
      </c>
      <c r="BTV43" s="56">
        <f t="shared" si="1839"/>
        <v>0</v>
      </c>
      <c r="BTW43" s="56">
        <f t="shared" si="1840"/>
        <v>0</v>
      </c>
      <c r="BTX43" s="56">
        <f t="shared" si="1841"/>
        <v>0</v>
      </c>
      <c r="BTY43" s="56">
        <f t="shared" si="1842"/>
        <v>0</v>
      </c>
      <c r="BTZ43" s="56">
        <f t="shared" si="1843"/>
        <v>0</v>
      </c>
      <c r="BUA43" s="56">
        <f t="shared" si="1844"/>
        <v>0</v>
      </c>
      <c r="BUB43" s="56">
        <f t="shared" si="1845"/>
        <v>0</v>
      </c>
      <c r="BUC43" s="56">
        <f t="shared" si="1846"/>
        <v>0</v>
      </c>
      <c r="BUD43" s="56">
        <f t="shared" si="1847"/>
        <v>0</v>
      </c>
      <c r="BUE43" s="56">
        <f t="shared" si="1848"/>
        <v>0</v>
      </c>
      <c r="BUF43" s="56">
        <f t="shared" si="1849"/>
        <v>0</v>
      </c>
      <c r="BUG43" s="56">
        <f t="shared" si="1850"/>
        <v>0</v>
      </c>
      <c r="BUH43" s="56">
        <f t="shared" si="1851"/>
        <v>0</v>
      </c>
      <c r="BUI43" s="56">
        <f t="shared" si="1852"/>
        <v>0</v>
      </c>
      <c r="BUJ43" s="56">
        <f t="shared" si="1853"/>
        <v>0</v>
      </c>
      <c r="BUK43" s="56">
        <f t="shared" si="1854"/>
        <v>0</v>
      </c>
      <c r="BUL43" s="56">
        <f t="shared" si="1855"/>
        <v>0</v>
      </c>
      <c r="BUM43" s="56">
        <f t="shared" si="1856"/>
        <v>0</v>
      </c>
      <c r="BUN43" s="56">
        <f t="shared" si="1857"/>
        <v>0</v>
      </c>
      <c r="BUO43" s="56">
        <f t="shared" si="1858"/>
        <v>0</v>
      </c>
      <c r="BUP43" s="56">
        <f t="shared" si="1859"/>
        <v>0</v>
      </c>
      <c r="BUQ43" s="56">
        <f t="shared" si="1860"/>
        <v>0</v>
      </c>
      <c r="BUR43" s="56">
        <f t="shared" si="1861"/>
        <v>0</v>
      </c>
      <c r="BUS43" s="56">
        <f t="shared" si="1862"/>
        <v>0</v>
      </c>
      <c r="BUT43" s="56">
        <f t="shared" si="1863"/>
        <v>0</v>
      </c>
      <c r="BUU43" s="56">
        <f t="shared" si="1864"/>
        <v>0</v>
      </c>
      <c r="BUV43" s="56">
        <f t="shared" si="1865"/>
        <v>0</v>
      </c>
      <c r="BUW43" s="56">
        <f t="shared" si="1866"/>
        <v>0</v>
      </c>
      <c r="BUX43" s="56">
        <f t="shared" si="1867"/>
        <v>0</v>
      </c>
      <c r="BUY43" s="56">
        <f t="shared" si="1868"/>
        <v>0</v>
      </c>
      <c r="BUZ43" s="56">
        <f t="shared" si="1869"/>
        <v>0</v>
      </c>
      <c r="BVA43" s="56">
        <f t="shared" si="1870"/>
        <v>0</v>
      </c>
      <c r="BVB43" s="56">
        <f t="shared" si="1871"/>
        <v>0</v>
      </c>
      <c r="BVC43" s="56">
        <f t="shared" si="1872"/>
        <v>0</v>
      </c>
      <c r="BVD43" s="56">
        <f t="shared" si="1873"/>
        <v>0</v>
      </c>
      <c r="BVE43" s="56">
        <f t="shared" si="1874"/>
        <v>0</v>
      </c>
      <c r="BVF43" s="56">
        <f t="shared" si="1875"/>
        <v>0</v>
      </c>
      <c r="BVG43" s="56">
        <f t="shared" si="1876"/>
        <v>0</v>
      </c>
      <c r="BVH43" s="56">
        <f t="shared" si="1877"/>
        <v>0</v>
      </c>
      <c r="BVI43" s="56">
        <f t="shared" si="1878"/>
        <v>0</v>
      </c>
      <c r="BVJ43" s="56">
        <f t="shared" si="1879"/>
        <v>0</v>
      </c>
      <c r="BVK43" s="56">
        <f t="shared" si="1880"/>
        <v>0</v>
      </c>
      <c r="BVL43" s="56">
        <f t="shared" si="1881"/>
        <v>0</v>
      </c>
      <c r="BVM43" s="56">
        <f t="shared" si="1882"/>
        <v>0</v>
      </c>
      <c r="BVN43" s="56">
        <f t="shared" si="1883"/>
        <v>0</v>
      </c>
      <c r="BVO43" s="56">
        <f t="shared" si="1884"/>
        <v>0</v>
      </c>
      <c r="BVP43" s="56">
        <f t="shared" si="1885"/>
        <v>0</v>
      </c>
      <c r="BVQ43" s="56">
        <f t="shared" si="1886"/>
        <v>0</v>
      </c>
      <c r="BVR43" s="56">
        <f t="shared" si="1887"/>
        <v>0</v>
      </c>
      <c r="BVS43" s="56">
        <f t="shared" si="1888"/>
        <v>0</v>
      </c>
      <c r="BVT43" s="56">
        <f t="shared" si="1889"/>
        <v>0</v>
      </c>
      <c r="BVU43" s="56">
        <f t="shared" si="1890"/>
        <v>0</v>
      </c>
      <c r="BVV43" s="56">
        <f t="shared" si="1891"/>
        <v>0</v>
      </c>
      <c r="BVW43" s="56">
        <f t="shared" si="1892"/>
        <v>0</v>
      </c>
      <c r="BVX43" s="56">
        <f t="shared" si="1893"/>
        <v>0</v>
      </c>
      <c r="BVY43" s="56">
        <f t="shared" si="1894"/>
        <v>0</v>
      </c>
      <c r="BVZ43" s="56">
        <f t="shared" si="1895"/>
        <v>0</v>
      </c>
      <c r="BWA43" s="56">
        <f t="shared" si="1896"/>
        <v>0</v>
      </c>
      <c r="BWB43" s="56">
        <f t="shared" si="1897"/>
        <v>0</v>
      </c>
      <c r="BWC43" s="56">
        <f t="shared" si="1898"/>
        <v>0</v>
      </c>
      <c r="BWD43" s="56">
        <f t="shared" si="1899"/>
        <v>0</v>
      </c>
      <c r="BWE43" s="56">
        <f t="shared" si="1900"/>
        <v>0</v>
      </c>
      <c r="BWF43" s="56">
        <f t="shared" si="1901"/>
        <v>0</v>
      </c>
      <c r="BWG43" s="56">
        <f t="shared" si="1902"/>
        <v>0</v>
      </c>
      <c r="BWH43" s="56">
        <f t="shared" si="1903"/>
        <v>0</v>
      </c>
      <c r="BWI43" s="56">
        <f t="shared" si="1904"/>
        <v>0</v>
      </c>
      <c r="BWJ43" s="56">
        <f t="shared" si="1905"/>
        <v>0</v>
      </c>
      <c r="BWK43" s="56">
        <f t="shared" si="1906"/>
        <v>0</v>
      </c>
      <c r="BWL43" s="56">
        <f t="shared" si="1907"/>
        <v>0</v>
      </c>
      <c r="BWM43" s="56">
        <f t="shared" si="1908"/>
        <v>0</v>
      </c>
      <c r="BWN43" s="56">
        <f t="shared" si="1909"/>
        <v>0</v>
      </c>
      <c r="BWO43" s="56">
        <f t="shared" si="1910"/>
        <v>0</v>
      </c>
      <c r="BWP43" s="56">
        <f t="shared" si="1911"/>
        <v>0</v>
      </c>
      <c r="BWQ43" s="56">
        <f t="shared" si="1912"/>
        <v>0</v>
      </c>
      <c r="BWR43" s="56">
        <f t="shared" si="1913"/>
        <v>0</v>
      </c>
      <c r="BWS43" s="56">
        <f t="shared" si="1914"/>
        <v>0</v>
      </c>
      <c r="BWT43" s="56">
        <f t="shared" si="1915"/>
        <v>0</v>
      </c>
      <c r="BWU43" s="56">
        <f t="shared" si="1916"/>
        <v>0</v>
      </c>
      <c r="BWV43" s="56">
        <f t="shared" si="1917"/>
        <v>0</v>
      </c>
      <c r="BWW43" s="56">
        <f t="shared" si="1918"/>
        <v>0</v>
      </c>
      <c r="BWX43" s="56">
        <f t="shared" si="1919"/>
        <v>0</v>
      </c>
      <c r="BWY43" s="56">
        <f t="shared" si="1920"/>
        <v>0</v>
      </c>
      <c r="BWZ43" s="56">
        <f t="shared" si="1921"/>
        <v>0</v>
      </c>
      <c r="BXA43" s="56">
        <f t="shared" si="1922"/>
        <v>0</v>
      </c>
      <c r="BXB43" s="56">
        <f t="shared" si="1923"/>
        <v>0</v>
      </c>
      <c r="BXC43" s="56">
        <f t="shared" si="1924"/>
        <v>0</v>
      </c>
      <c r="BXD43" s="56">
        <f t="shared" si="1925"/>
        <v>0</v>
      </c>
      <c r="BXE43" s="56">
        <f t="shared" si="1926"/>
        <v>0</v>
      </c>
      <c r="BXF43" s="56">
        <f t="shared" si="1927"/>
        <v>0</v>
      </c>
      <c r="BXG43" s="56">
        <f t="shared" si="1928"/>
        <v>0</v>
      </c>
      <c r="BXH43" s="56">
        <f t="shared" si="1929"/>
        <v>0</v>
      </c>
      <c r="BXI43" s="56">
        <f t="shared" si="1930"/>
        <v>0</v>
      </c>
      <c r="BXJ43" s="56">
        <f t="shared" si="1931"/>
        <v>0</v>
      </c>
      <c r="BXK43" s="56">
        <f t="shared" si="1932"/>
        <v>0</v>
      </c>
      <c r="BXL43" s="56">
        <f t="shared" si="1933"/>
        <v>0</v>
      </c>
      <c r="BXM43" s="56">
        <f t="shared" si="1934"/>
        <v>0</v>
      </c>
      <c r="BXN43" s="56">
        <f t="shared" si="1935"/>
        <v>0</v>
      </c>
      <c r="BXO43" s="56">
        <f t="shared" si="1936"/>
        <v>0</v>
      </c>
      <c r="BXP43" s="56">
        <f t="shared" si="1937"/>
        <v>0</v>
      </c>
      <c r="BXQ43" s="56">
        <f t="shared" si="1938"/>
        <v>0</v>
      </c>
      <c r="BXR43" s="56">
        <f t="shared" si="1939"/>
        <v>0</v>
      </c>
      <c r="BXS43" s="56">
        <f t="shared" si="1940"/>
        <v>0</v>
      </c>
      <c r="BXT43" s="56">
        <f t="shared" si="1941"/>
        <v>0</v>
      </c>
      <c r="BXU43" s="56">
        <f t="shared" si="1942"/>
        <v>0</v>
      </c>
      <c r="BXV43" s="56">
        <f t="shared" si="1943"/>
        <v>0</v>
      </c>
      <c r="BXW43" s="56">
        <f t="shared" si="1944"/>
        <v>0</v>
      </c>
      <c r="BXX43" s="56">
        <f t="shared" si="1945"/>
        <v>0</v>
      </c>
      <c r="BXY43" s="56">
        <f t="shared" si="1946"/>
        <v>0</v>
      </c>
      <c r="BXZ43" s="56">
        <f t="shared" si="1947"/>
        <v>0</v>
      </c>
      <c r="BYA43" s="56">
        <f t="shared" si="1948"/>
        <v>0</v>
      </c>
      <c r="BYB43" s="56">
        <f t="shared" si="1949"/>
        <v>0</v>
      </c>
      <c r="BYC43" s="56">
        <f t="shared" si="1950"/>
        <v>0</v>
      </c>
      <c r="BYD43" s="56">
        <f t="shared" si="1951"/>
        <v>0</v>
      </c>
      <c r="BYE43" s="56">
        <f t="shared" si="1952"/>
        <v>0</v>
      </c>
      <c r="BYF43" s="56">
        <f t="shared" si="1953"/>
        <v>0</v>
      </c>
      <c r="BYG43" s="56">
        <f t="shared" si="1954"/>
        <v>0</v>
      </c>
      <c r="BYH43" s="56">
        <f t="shared" si="1955"/>
        <v>0</v>
      </c>
      <c r="BYI43" s="56">
        <f t="shared" si="1956"/>
        <v>0</v>
      </c>
      <c r="BYJ43" s="56">
        <f t="shared" si="1957"/>
        <v>0</v>
      </c>
      <c r="BYK43" s="56">
        <f t="shared" si="1958"/>
        <v>0</v>
      </c>
      <c r="BYL43" s="56">
        <f t="shared" si="1959"/>
        <v>0</v>
      </c>
      <c r="BYM43" s="56">
        <f t="shared" si="1960"/>
        <v>0</v>
      </c>
      <c r="BYN43" s="56">
        <f t="shared" si="1961"/>
        <v>0</v>
      </c>
      <c r="BYO43" s="56">
        <f t="shared" si="1962"/>
        <v>0</v>
      </c>
      <c r="BYP43" s="56">
        <f t="shared" si="1963"/>
        <v>0</v>
      </c>
      <c r="BYQ43" s="56">
        <f t="shared" si="1964"/>
        <v>0</v>
      </c>
      <c r="BYR43" s="56">
        <f t="shared" si="1965"/>
        <v>0</v>
      </c>
      <c r="BYS43" s="56">
        <f t="shared" si="1966"/>
        <v>0</v>
      </c>
      <c r="BYT43" s="56">
        <f t="shared" si="1967"/>
        <v>0</v>
      </c>
      <c r="BYU43" s="56">
        <f t="shared" si="1968"/>
        <v>0</v>
      </c>
      <c r="BYV43" s="56">
        <f t="shared" si="1969"/>
        <v>0</v>
      </c>
      <c r="BYW43" s="56">
        <f t="shared" si="1970"/>
        <v>0</v>
      </c>
      <c r="BYX43" s="56">
        <f t="shared" si="1971"/>
        <v>0</v>
      </c>
      <c r="BYY43" s="56">
        <f t="shared" si="1972"/>
        <v>0</v>
      </c>
      <c r="BYZ43" s="56">
        <f t="shared" si="1973"/>
        <v>0</v>
      </c>
      <c r="BZA43" s="56">
        <f t="shared" si="1974"/>
        <v>0</v>
      </c>
      <c r="BZB43" s="56">
        <f t="shared" si="1975"/>
        <v>0</v>
      </c>
      <c r="BZC43" s="56">
        <f t="shared" si="1976"/>
        <v>0</v>
      </c>
      <c r="BZD43" s="56">
        <f t="shared" si="1977"/>
        <v>0</v>
      </c>
      <c r="BZE43" s="56">
        <f t="shared" si="1978"/>
        <v>0</v>
      </c>
      <c r="BZF43" s="56">
        <f t="shared" si="1979"/>
        <v>0</v>
      </c>
      <c r="BZG43" s="56">
        <f t="shared" si="1980"/>
        <v>0</v>
      </c>
      <c r="BZH43" s="56">
        <f t="shared" si="1981"/>
        <v>0</v>
      </c>
      <c r="BZI43" s="56">
        <f t="shared" si="1982"/>
        <v>0</v>
      </c>
      <c r="BZJ43" s="56">
        <f t="shared" si="1983"/>
        <v>0</v>
      </c>
      <c r="BZK43" s="56">
        <f t="shared" si="1984"/>
        <v>0</v>
      </c>
      <c r="BZL43" s="56">
        <f t="shared" si="1985"/>
        <v>0</v>
      </c>
      <c r="BZM43" s="56">
        <f t="shared" si="1986"/>
        <v>0</v>
      </c>
      <c r="BZN43" s="56">
        <f t="shared" si="1987"/>
        <v>0</v>
      </c>
      <c r="BZO43" s="56">
        <f t="shared" si="1988"/>
        <v>0</v>
      </c>
      <c r="BZP43" s="56">
        <f t="shared" si="1989"/>
        <v>0</v>
      </c>
      <c r="BZQ43" s="56">
        <f t="shared" si="1990"/>
        <v>0</v>
      </c>
      <c r="BZR43" s="56">
        <f t="shared" si="1991"/>
        <v>0</v>
      </c>
      <c r="BZS43" s="56">
        <f t="shared" si="1992"/>
        <v>0</v>
      </c>
      <c r="BZT43" s="56">
        <f t="shared" si="1993"/>
        <v>0</v>
      </c>
      <c r="BZU43" s="56">
        <f t="shared" si="1994"/>
        <v>0</v>
      </c>
      <c r="BZV43" s="56">
        <f t="shared" si="1995"/>
        <v>0</v>
      </c>
      <c r="BZW43" s="56">
        <f t="shared" si="1996"/>
        <v>0</v>
      </c>
      <c r="BZX43" s="56">
        <f t="shared" si="1997"/>
        <v>0</v>
      </c>
      <c r="BZY43" s="56">
        <f t="shared" si="1998"/>
        <v>0</v>
      </c>
      <c r="BZZ43" s="56">
        <f t="shared" si="1999"/>
        <v>0</v>
      </c>
      <c r="CAA43" s="56">
        <f t="shared" si="2000"/>
        <v>0</v>
      </c>
      <c r="CAB43" s="56">
        <f t="shared" si="2001"/>
        <v>0</v>
      </c>
      <c r="CAC43" s="56">
        <f t="shared" si="2002"/>
        <v>0</v>
      </c>
      <c r="CAD43" s="56">
        <f t="shared" si="2003"/>
        <v>0</v>
      </c>
      <c r="CAE43" s="56">
        <f t="shared" si="2004"/>
        <v>0</v>
      </c>
      <c r="CAF43" s="56">
        <f t="shared" si="2005"/>
        <v>0</v>
      </c>
      <c r="CAG43" s="56">
        <f t="shared" si="2006"/>
        <v>0</v>
      </c>
      <c r="CAH43" s="56">
        <f t="shared" si="2007"/>
        <v>0</v>
      </c>
      <c r="CAI43" s="56">
        <f t="shared" si="2008"/>
        <v>0</v>
      </c>
      <c r="CAJ43" s="56">
        <f t="shared" si="2009"/>
        <v>0</v>
      </c>
      <c r="CAK43" s="56">
        <f t="shared" si="2010"/>
        <v>0</v>
      </c>
      <c r="CAL43" s="56">
        <f t="shared" si="2011"/>
        <v>0</v>
      </c>
      <c r="CAM43" s="56">
        <f t="shared" si="2012"/>
        <v>0</v>
      </c>
      <c r="CAN43" s="56">
        <f t="shared" si="2013"/>
        <v>0</v>
      </c>
      <c r="CAO43" s="56">
        <f t="shared" si="2014"/>
        <v>0</v>
      </c>
      <c r="CAP43" s="56">
        <f t="shared" si="2015"/>
        <v>0</v>
      </c>
      <c r="CAQ43" s="56">
        <f t="shared" si="2016"/>
        <v>0</v>
      </c>
      <c r="CAR43" s="56">
        <f t="shared" si="2017"/>
        <v>0</v>
      </c>
      <c r="CAS43" s="56">
        <f t="shared" si="2018"/>
        <v>0</v>
      </c>
      <c r="CAT43" s="56">
        <f t="shared" si="2019"/>
        <v>0</v>
      </c>
      <c r="CAU43" s="56">
        <f t="shared" si="2020"/>
        <v>0</v>
      </c>
      <c r="CAV43" s="56">
        <f t="shared" si="2021"/>
        <v>0</v>
      </c>
      <c r="CAW43" s="56">
        <f t="shared" si="2022"/>
        <v>0</v>
      </c>
      <c r="CAX43" s="56">
        <f t="shared" si="2023"/>
        <v>0</v>
      </c>
      <c r="CAY43" s="56">
        <f t="shared" si="2024"/>
        <v>0</v>
      </c>
      <c r="CAZ43" s="56">
        <f t="shared" si="2025"/>
        <v>0</v>
      </c>
      <c r="CBA43" s="56">
        <f t="shared" si="2026"/>
        <v>0</v>
      </c>
      <c r="CBB43" s="56">
        <f t="shared" si="2027"/>
        <v>0</v>
      </c>
      <c r="CBC43" s="56">
        <f t="shared" si="2028"/>
        <v>0</v>
      </c>
      <c r="CBD43" s="56">
        <f t="shared" si="2029"/>
        <v>0</v>
      </c>
      <c r="CBE43" s="56">
        <f t="shared" si="2030"/>
        <v>0</v>
      </c>
      <c r="CBF43" s="56">
        <f t="shared" si="2031"/>
        <v>0</v>
      </c>
      <c r="CBG43" s="56">
        <f t="shared" si="2032"/>
        <v>0</v>
      </c>
      <c r="CBH43" s="56">
        <f t="shared" si="2033"/>
        <v>0</v>
      </c>
      <c r="CBI43" s="56">
        <f t="shared" si="2034"/>
        <v>0</v>
      </c>
      <c r="CBJ43" s="56">
        <f t="shared" si="2035"/>
        <v>0</v>
      </c>
      <c r="CBK43" s="56">
        <f t="shared" si="2036"/>
        <v>0</v>
      </c>
      <c r="CBL43" s="56">
        <f t="shared" si="2037"/>
        <v>0</v>
      </c>
      <c r="CBM43" s="56">
        <f t="shared" si="2038"/>
        <v>0</v>
      </c>
      <c r="CBN43" s="56">
        <f t="shared" si="2039"/>
        <v>0</v>
      </c>
      <c r="CBO43" s="56">
        <f t="shared" si="2040"/>
        <v>0</v>
      </c>
      <c r="CBP43" s="56">
        <f t="shared" si="2041"/>
        <v>0</v>
      </c>
      <c r="CBQ43" s="56">
        <f t="shared" si="2042"/>
        <v>0</v>
      </c>
      <c r="CBR43" s="56">
        <f t="shared" si="2043"/>
        <v>0</v>
      </c>
      <c r="CBS43" s="56">
        <f t="shared" si="2044"/>
        <v>0</v>
      </c>
      <c r="CBT43" s="56">
        <f t="shared" si="2045"/>
        <v>0</v>
      </c>
      <c r="CBU43" s="56">
        <f t="shared" si="2046"/>
        <v>0</v>
      </c>
      <c r="CBV43" s="56">
        <f t="shared" si="2047"/>
        <v>0</v>
      </c>
      <c r="CBW43" s="56">
        <f t="shared" si="2048"/>
        <v>0</v>
      </c>
      <c r="CBX43" s="56">
        <f t="shared" si="2049"/>
        <v>0</v>
      </c>
      <c r="CBY43" s="56">
        <f t="shared" si="2050"/>
        <v>0</v>
      </c>
      <c r="CBZ43" s="56">
        <f t="shared" si="2051"/>
        <v>0</v>
      </c>
      <c r="CCA43" s="56">
        <f t="shared" si="2052"/>
        <v>0</v>
      </c>
      <c r="CCB43" s="56">
        <f t="shared" si="2053"/>
        <v>0</v>
      </c>
      <c r="CCC43" s="56">
        <f t="shared" si="2054"/>
        <v>0</v>
      </c>
      <c r="CCD43" s="56">
        <f t="shared" si="2055"/>
        <v>0</v>
      </c>
      <c r="CCE43" s="56">
        <f t="shared" si="2056"/>
        <v>0</v>
      </c>
      <c r="CCF43" s="56">
        <f t="shared" si="2057"/>
        <v>0</v>
      </c>
      <c r="CCG43" s="56">
        <f t="shared" si="2058"/>
        <v>0</v>
      </c>
      <c r="CCH43" s="56">
        <f t="shared" si="2059"/>
        <v>0</v>
      </c>
      <c r="CCI43" s="56">
        <f t="shared" si="2060"/>
        <v>0</v>
      </c>
      <c r="CCJ43" s="56">
        <f t="shared" si="2061"/>
        <v>0</v>
      </c>
      <c r="CCK43" s="56">
        <f t="shared" si="2062"/>
        <v>0</v>
      </c>
      <c r="CCL43" s="56">
        <f t="shared" si="2063"/>
        <v>0</v>
      </c>
      <c r="CCM43" s="56">
        <f t="shared" si="2064"/>
        <v>0</v>
      </c>
      <c r="CCN43" s="56">
        <f t="shared" si="2065"/>
        <v>0</v>
      </c>
      <c r="CCO43" s="56">
        <f t="shared" si="2066"/>
        <v>0</v>
      </c>
      <c r="CCP43" s="56">
        <f t="shared" si="2067"/>
        <v>0</v>
      </c>
      <c r="CCQ43" s="56">
        <f t="shared" si="2068"/>
        <v>0</v>
      </c>
      <c r="CCR43" s="56">
        <f t="shared" si="2069"/>
        <v>0</v>
      </c>
      <c r="CCS43" s="56">
        <f t="shared" si="2070"/>
        <v>0</v>
      </c>
      <c r="CCT43" s="56">
        <f t="shared" si="2071"/>
        <v>0</v>
      </c>
      <c r="CCU43" s="56">
        <f t="shared" si="2072"/>
        <v>0</v>
      </c>
      <c r="CCV43" s="56">
        <f t="shared" si="2073"/>
        <v>0</v>
      </c>
      <c r="CCW43" s="56">
        <f t="shared" si="2074"/>
        <v>0</v>
      </c>
      <c r="CCX43" s="56">
        <f t="shared" si="2075"/>
        <v>0</v>
      </c>
      <c r="CCY43" s="56">
        <f t="shared" si="2076"/>
        <v>0</v>
      </c>
      <c r="CCZ43" s="56">
        <f t="shared" si="2077"/>
        <v>0</v>
      </c>
      <c r="CDA43" s="56">
        <f t="shared" si="2078"/>
        <v>0</v>
      </c>
      <c r="CDB43" s="56">
        <f t="shared" si="2079"/>
        <v>0</v>
      </c>
      <c r="CDC43" s="56">
        <f t="shared" si="2080"/>
        <v>0</v>
      </c>
      <c r="CDD43" s="56">
        <f t="shared" si="2081"/>
        <v>0</v>
      </c>
      <c r="CDE43" s="56">
        <f t="shared" si="2082"/>
        <v>0</v>
      </c>
      <c r="CDF43" s="56">
        <f t="shared" si="2083"/>
        <v>0</v>
      </c>
      <c r="CDG43" s="56">
        <f t="shared" si="2084"/>
        <v>0</v>
      </c>
      <c r="CDH43" s="56">
        <f t="shared" si="2085"/>
        <v>0</v>
      </c>
      <c r="CDI43" s="56">
        <f t="shared" si="2086"/>
        <v>0</v>
      </c>
      <c r="CDJ43" s="56">
        <f t="shared" si="2087"/>
        <v>0</v>
      </c>
      <c r="CDK43" s="56">
        <f t="shared" si="2088"/>
        <v>0</v>
      </c>
      <c r="CDL43" s="56">
        <f t="shared" si="2089"/>
        <v>0</v>
      </c>
      <c r="CDM43" s="56">
        <f t="shared" si="2090"/>
        <v>0</v>
      </c>
      <c r="CDN43" s="56">
        <f t="shared" si="2091"/>
        <v>0</v>
      </c>
      <c r="CDO43" s="56">
        <f t="shared" si="2092"/>
        <v>0</v>
      </c>
      <c r="CDP43" s="56">
        <f t="shared" si="2093"/>
        <v>0</v>
      </c>
      <c r="CDQ43" s="56">
        <f t="shared" si="2094"/>
        <v>0</v>
      </c>
      <c r="CDR43" s="56">
        <f t="shared" si="2095"/>
        <v>0</v>
      </c>
      <c r="CDS43" s="56">
        <f t="shared" si="2096"/>
        <v>0</v>
      </c>
      <c r="CDT43" s="56">
        <f t="shared" si="2097"/>
        <v>0</v>
      </c>
      <c r="CDU43" s="56">
        <f t="shared" si="2098"/>
        <v>0</v>
      </c>
      <c r="CDV43" s="56">
        <f t="shared" si="2099"/>
        <v>0</v>
      </c>
      <c r="CDW43" s="56">
        <f t="shared" si="2100"/>
        <v>0</v>
      </c>
      <c r="CDX43" s="56">
        <f t="shared" si="2101"/>
        <v>0</v>
      </c>
      <c r="CDY43" s="56">
        <f t="shared" si="2102"/>
        <v>0</v>
      </c>
      <c r="CDZ43" s="56">
        <f t="shared" si="2103"/>
        <v>0</v>
      </c>
      <c r="CEA43" s="56">
        <f t="shared" si="2104"/>
        <v>0</v>
      </c>
      <c r="CEB43" s="56">
        <f t="shared" si="2105"/>
        <v>0</v>
      </c>
      <c r="CEC43" s="56">
        <f t="shared" si="2106"/>
        <v>0</v>
      </c>
      <c r="CED43" s="56">
        <f t="shared" si="2107"/>
        <v>0</v>
      </c>
      <c r="CEE43" s="56">
        <f t="shared" si="2108"/>
        <v>0</v>
      </c>
      <c r="CEF43" s="56">
        <f t="shared" si="2109"/>
        <v>0</v>
      </c>
      <c r="CEG43" s="56">
        <f t="shared" si="2110"/>
        <v>0</v>
      </c>
      <c r="CEH43" s="56">
        <f t="shared" si="2111"/>
        <v>0</v>
      </c>
      <c r="CEI43" s="56">
        <f t="shared" si="2112"/>
        <v>0</v>
      </c>
      <c r="CEJ43" s="56">
        <f t="shared" si="2113"/>
        <v>0</v>
      </c>
      <c r="CEK43" s="56">
        <f t="shared" si="2114"/>
        <v>0</v>
      </c>
      <c r="CEL43" s="56">
        <f t="shared" si="2115"/>
        <v>0</v>
      </c>
    </row>
    <row r="44" spans="4:2170">
      <c r="D44" s="60">
        <v>800</v>
      </c>
      <c r="E44" s="59">
        <f>Feuil2!K21</f>
        <v>0</v>
      </c>
      <c r="F44" s="59">
        <f>Feuil2!L21</f>
        <v>0</v>
      </c>
      <c r="G44" s="59">
        <f>Feuil2!M21</f>
        <v>0</v>
      </c>
      <c r="H44" s="59">
        <f>Feuil2!N21</f>
        <v>0</v>
      </c>
      <c r="I44" s="59">
        <f>Feuil2!O21</f>
        <v>0</v>
      </c>
      <c r="J44" s="59">
        <f>Feuil2!P21</f>
        <v>0</v>
      </c>
      <c r="K44" s="59">
        <f>Feuil2!Q21</f>
        <v>0</v>
      </c>
      <c r="L44" s="59">
        <f>Feuil2!R21</f>
        <v>0</v>
      </c>
      <c r="M44" s="59">
        <f>Feuil2!S21</f>
        <v>0</v>
      </c>
      <c r="N44" s="59">
        <f>Feuil2!T21</f>
        <v>0</v>
      </c>
      <c r="O44" s="59">
        <f>Feuil2!U21</f>
        <v>0</v>
      </c>
      <c r="P44" s="59">
        <f>Feuil2!V21</f>
        <v>0</v>
      </c>
      <c r="Q44" s="59">
        <f>Feuil2!W21</f>
        <v>0</v>
      </c>
      <c r="R44" s="59">
        <f>Feuil2!X21</f>
        <v>0</v>
      </c>
      <c r="S44" s="59">
        <f>Feuil2!Y21</f>
        <v>0</v>
      </c>
      <c r="T44" s="59">
        <f>Feuil2!Z21</f>
        <v>0</v>
      </c>
      <c r="U44" s="59">
        <f>Feuil2!AA21</f>
        <v>0</v>
      </c>
      <c r="V44" s="59">
        <f>Feuil2!AB21</f>
        <v>0</v>
      </c>
      <c r="W44" s="59">
        <f>Feuil2!AC21</f>
        <v>0</v>
      </c>
      <c r="X44" s="59">
        <f>Feuil2!AD21</f>
        <v>0</v>
      </c>
      <c r="Y44" s="59">
        <f>Feuil2!AE21</f>
        <v>0</v>
      </c>
      <c r="Z44" s="59">
        <f>Feuil2!AF21</f>
        <v>0</v>
      </c>
      <c r="AA44" s="59">
        <f>Feuil2!AG21</f>
        <v>0</v>
      </c>
      <c r="AB44" s="59">
        <f>Feuil2!AH21</f>
        <v>0</v>
      </c>
      <c r="AC44" s="59">
        <f>Feuil2!AI21</f>
        <v>0</v>
      </c>
      <c r="AD44" s="59">
        <f>Feuil2!AJ21</f>
        <v>0</v>
      </c>
      <c r="AE44" s="59">
        <f>Feuil2!AK21</f>
        <v>0</v>
      </c>
      <c r="AF44" s="59">
        <f>Feuil2!AL21</f>
        <v>0</v>
      </c>
      <c r="AG44" s="59">
        <f>Feuil2!AM21</f>
        <v>0</v>
      </c>
      <c r="AH44" s="59">
        <f>Feuil2!AN21</f>
        <v>0</v>
      </c>
      <c r="AI44" s="59">
        <f>Feuil2!AO21</f>
        <v>0</v>
      </c>
      <c r="AJ44" s="59">
        <f>Feuil2!AP21</f>
        <v>0</v>
      </c>
      <c r="AK44" s="59">
        <f>Feuil2!AQ21</f>
        <v>0</v>
      </c>
      <c r="AL44" s="59">
        <f>Feuil2!AR21</f>
        <v>0</v>
      </c>
      <c r="AM44" s="59">
        <f>Feuil2!AS21</f>
        <v>0</v>
      </c>
      <c r="AN44" s="59">
        <f>Feuil2!AT21</f>
        <v>0</v>
      </c>
      <c r="AO44" s="59">
        <f>Feuil2!AU21</f>
        <v>-0.85749292677180011</v>
      </c>
      <c r="AP44" s="59">
        <f>Feuil2!AV21</f>
        <v>0.51449575366209999</v>
      </c>
      <c r="AQ44" s="59">
        <f>Feuil2!AW21</f>
        <v>0.85749292677180011</v>
      </c>
      <c r="AR44" s="59">
        <f>Feuil2!AX21</f>
        <v>-0.51449575366209999</v>
      </c>
      <c r="AS44" s="59">
        <f>Feuil2!AY21</f>
        <v>0</v>
      </c>
      <c r="AT44" s="59">
        <f>Feuil2!AZ21</f>
        <v>0</v>
      </c>
      <c r="AU44" s="59">
        <f>Feuil2!BA21</f>
        <v>0</v>
      </c>
      <c r="AV44" s="59">
        <f>Feuil2!BB21</f>
        <v>0</v>
      </c>
      <c r="AW44" s="59">
        <f>Feuil2!BC21</f>
        <v>0</v>
      </c>
      <c r="AX44" s="59">
        <f>Feuil2!BD21</f>
        <v>0</v>
      </c>
      <c r="AY44" s="58">
        <f t="shared" si="2116"/>
        <v>3906.25</v>
      </c>
      <c r="BC44" s="56">
        <f t="shared" si="0"/>
        <v>0</v>
      </c>
      <c r="BD44" s="56">
        <f t="shared" si="1"/>
        <v>0</v>
      </c>
      <c r="BE44" s="56">
        <f t="shared" si="2"/>
        <v>0</v>
      </c>
      <c r="BF44" s="56">
        <f t="shared" si="3"/>
        <v>0</v>
      </c>
      <c r="BG44" s="56">
        <f t="shared" si="4"/>
        <v>0</v>
      </c>
      <c r="BH44" s="56">
        <f t="shared" si="5"/>
        <v>0</v>
      </c>
      <c r="BI44" s="56">
        <f t="shared" si="6"/>
        <v>0</v>
      </c>
      <c r="BJ44" s="56">
        <f t="shared" si="7"/>
        <v>0</v>
      </c>
      <c r="BK44" s="56">
        <f t="shared" si="8"/>
        <v>0</v>
      </c>
      <c r="BL44" s="56">
        <f t="shared" si="9"/>
        <v>0</v>
      </c>
      <c r="BM44" s="56">
        <f t="shared" si="10"/>
        <v>0</v>
      </c>
      <c r="BN44" s="56">
        <f t="shared" si="11"/>
        <v>0</v>
      </c>
      <c r="BO44" s="56">
        <f t="shared" si="12"/>
        <v>0</v>
      </c>
      <c r="BP44" s="56">
        <f t="shared" si="13"/>
        <v>0</v>
      </c>
      <c r="BQ44" s="56">
        <f t="shared" si="14"/>
        <v>0</v>
      </c>
      <c r="BR44" s="56">
        <f t="shared" si="15"/>
        <v>0</v>
      </c>
      <c r="BS44" s="56">
        <f t="shared" si="16"/>
        <v>0</v>
      </c>
      <c r="BT44" s="56">
        <f t="shared" si="17"/>
        <v>0</v>
      </c>
      <c r="BU44" s="56">
        <f t="shared" si="18"/>
        <v>0</v>
      </c>
      <c r="BV44" s="56">
        <f t="shared" si="19"/>
        <v>0</v>
      </c>
      <c r="BW44" s="56">
        <f t="shared" si="20"/>
        <v>0</v>
      </c>
      <c r="BX44" s="56">
        <f t="shared" si="21"/>
        <v>0</v>
      </c>
      <c r="BY44" s="56">
        <f t="shared" si="22"/>
        <v>0</v>
      </c>
      <c r="BZ44" s="56">
        <f t="shared" si="23"/>
        <v>0</v>
      </c>
      <c r="CA44" s="56">
        <f t="shared" si="24"/>
        <v>0</v>
      </c>
      <c r="CB44" s="56">
        <f t="shared" si="25"/>
        <v>0</v>
      </c>
      <c r="CC44" s="56">
        <f t="shared" si="26"/>
        <v>0</v>
      </c>
      <c r="CD44" s="56">
        <f t="shared" si="27"/>
        <v>0</v>
      </c>
      <c r="CE44" s="56">
        <f t="shared" si="28"/>
        <v>0</v>
      </c>
      <c r="CF44" s="56">
        <f t="shared" si="29"/>
        <v>0</v>
      </c>
      <c r="CG44" s="56">
        <f t="shared" si="30"/>
        <v>0</v>
      </c>
      <c r="CH44" s="56">
        <f t="shared" si="31"/>
        <v>0</v>
      </c>
      <c r="CI44" s="56">
        <f t="shared" si="32"/>
        <v>0</v>
      </c>
      <c r="CJ44" s="56">
        <f t="shared" si="33"/>
        <v>0</v>
      </c>
      <c r="CK44" s="56">
        <f t="shared" si="34"/>
        <v>0</v>
      </c>
      <c r="CL44" s="56">
        <f t="shared" si="35"/>
        <v>0</v>
      </c>
      <c r="CM44" s="56">
        <f t="shared" si="36"/>
        <v>0</v>
      </c>
      <c r="CN44" s="56">
        <f t="shared" si="37"/>
        <v>0</v>
      </c>
      <c r="CO44" s="56">
        <f t="shared" si="38"/>
        <v>0</v>
      </c>
      <c r="CP44" s="56">
        <f t="shared" si="39"/>
        <v>0</v>
      </c>
      <c r="CQ44" s="56">
        <f t="shared" si="40"/>
        <v>0</v>
      </c>
      <c r="CR44" s="56">
        <f t="shared" si="41"/>
        <v>0</v>
      </c>
      <c r="CS44" s="56">
        <f t="shared" si="42"/>
        <v>0</v>
      </c>
      <c r="CT44" s="56">
        <f t="shared" si="43"/>
        <v>0</v>
      </c>
      <c r="CU44" s="56">
        <f t="shared" si="44"/>
        <v>0</v>
      </c>
      <c r="CV44" s="56">
        <f t="shared" si="45"/>
        <v>0</v>
      </c>
      <c r="CW44" s="56">
        <f t="shared" si="46"/>
        <v>0</v>
      </c>
      <c r="CX44" s="56">
        <f t="shared" si="47"/>
        <v>0</v>
      </c>
      <c r="CY44" s="56">
        <f t="shared" si="48"/>
        <v>0</v>
      </c>
      <c r="CZ44" s="56">
        <f t="shared" si="49"/>
        <v>0</v>
      </c>
      <c r="DA44" s="56">
        <f t="shared" si="50"/>
        <v>0</v>
      </c>
      <c r="DB44" s="56">
        <f t="shared" si="51"/>
        <v>0</v>
      </c>
      <c r="DC44" s="56">
        <f t="shared" si="52"/>
        <v>0</v>
      </c>
      <c r="DD44" s="56">
        <f t="shared" si="53"/>
        <v>0</v>
      </c>
      <c r="DE44" s="56">
        <f t="shared" si="54"/>
        <v>0</v>
      </c>
      <c r="DF44" s="56">
        <f t="shared" si="55"/>
        <v>0</v>
      </c>
      <c r="DG44" s="56">
        <f t="shared" si="56"/>
        <v>0</v>
      </c>
      <c r="DH44" s="56">
        <f t="shared" si="57"/>
        <v>0</v>
      </c>
      <c r="DI44" s="56">
        <f t="shared" si="58"/>
        <v>0</v>
      </c>
      <c r="DJ44" s="56">
        <f t="shared" si="59"/>
        <v>0</v>
      </c>
      <c r="DK44" s="56">
        <f t="shared" si="60"/>
        <v>0</v>
      </c>
      <c r="DL44" s="56">
        <f t="shared" si="61"/>
        <v>0</v>
      </c>
      <c r="DM44" s="56">
        <f t="shared" si="62"/>
        <v>0</v>
      </c>
      <c r="DN44" s="56">
        <f t="shared" si="63"/>
        <v>0</v>
      </c>
      <c r="DO44" s="56">
        <f t="shared" si="64"/>
        <v>0</v>
      </c>
      <c r="DP44" s="56">
        <f t="shared" si="65"/>
        <v>0</v>
      </c>
      <c r="DQ44" s="56">
        <f t="shared" si="66"/>
        <v>0</v>
      </c>
      <c r="DR44" s="56">
        <f t="shared" si="67"/>
        <v>0</v>
      </c>
      <c r="DS44" s="56">
        <f t="shared" si="68"/>
        <v>0</v>
      </c>
      <c r="DT44" s="56">
        <f t="shared" si="69"/>
        <v>0</v>
      </c>
      <c r="DU44" s="56">
        <f t="shared" si="70"/>
        <v>0</v>
      </c>
      <c r="DV44" s="56">
        <f t="shared" si="71"/>
        <v>0</v>
      </c>
      <c r="DW44" s="56">
        <f t="shared" si="72"/>
        <v>0</v>
      </c>
      <c r="DX44" s="56">
        <f t="shared" si="73"/>
        <v>0</v>
      </c>
      <c r="DY44" s="56">
        <f t="shared" si="74"/>
        <v>0</v>
      </c>
      <c r="DZ44" s="56">
        <f t="shared" si="75"/>
        <v>0</v>
      </c>
      <c r="EA44" s="56">
        <f t="shared" si="76"/>
        <v>0</v>
      </c>
      <c r="EB44" s="56">
        <f t="shared" si="77"/>
        <v>0</v>
      </c>
      <c r="EC44" s="56">
        <f t="shared" si="78"/>
        <v>0</v>
      </c>
      <c r="ED44" s="56">
        <f t="shared" si="79"/>
        <v>0</v>
      </c>
      <c r="EE44" s="56">
        <f t="shared" si="80"/>
        <v>0</v>
      </c>
      <c r="EF44" s="56">
        <f t="shared" si="81"/>
        <v>0</v>
      </c>
      <c r="EG44" s="56">
        <f t="shared" si="82"/>
        <v>0</v>
      </c>
      <c r="EH44" s="56">
        <f t="shared" si="83"/>
        <v>0</v>
      </c>
      <c r="EI44" s="56">
        <f t="shared" si="84"/>
        <v>0</v>
      </c>
      <c r="EJ44" s="56">
        <f t="shared" si="85"/>
        <v>0</v>
      </c>
      <c r="EK44" s="56">
        <f t="shared" si="86"/>
        <v>0</v>
      </c>
      <c r="EL44" s="56">
        <f t="shared" si="87"/>
        <v>0</v>
      </c>
      <c r="EM44" s="56">
        <f t="shared" si="88"/>
        <v>0</v>
      </c>
      <c r="EN44" s="56">
        <f t="shared" si="89"/>
        <v>0</v>
      </c>
      <c r="EO44" s="56">
        <f t="shared" si="90"/>
        <v>0</v>
      </c>
      <c r="EP44" s="56">
        <f t="shared" si="91"/>
        <v>0</v>
      </c>
      <c r="EQ44" s="56">
        <f t="shared" si="92"/>
        <v>0</v>
      </c>
      <c r="ER44" s="56">
        <f t="shared" si="93"/>
        <v>0</v>
      </c>
      <c r="ES44" s="56">
        <f t="shared" si="94"/>
        <v>0</v>
      </c>
      <c r="ET44" s="56">
        <f t="shared" si="95"/>
        <v>0</v>
      </c>
      <c r="EU44" s="56">
        <f t="shared" si="96"/>
        <v>0</v>
      </c>
      <c r="EV44" s="56">
        <f t="shared" si="97"/>
        <v>0</v>
      </c>
      <c r="EW44" s="56">
        <f t="shared" si="98"/>
        <v>0</v>
      </c>
      <c r="EX44" s="56">
        <f t="shared" si="99"/>
        <v>0</v>
      </c>
      <c r="EY44" s="56">
        <f t="shared" si="100"/>
        <v>0</v>
      </c>
      <c r="EZ44" s="56">
        <f t="shared" si="101"/>
        <v>0</v>
      </c>
      <c r="FA44" s="56">
        <f t="shared" si="102"/>
        <v>0</v>
      </c>
      <c r="FB44" s="56">
        <f t="shared" si="103"/>
        <v>0</v>
      </c>
      <c r="FC44" s="56">
        <f t="shared" si="104"/>
        <v>0</v>
      </c>
      <c r="FD44" s="56">
        <f t="shared" si="105"/>
        <v>0</v>
      </c>
      <c r="FE44" s="56">
        <f t="shared" si="106"/>
        <v>0</v>
      </c>
      <c r="FF44" s="56">
        <f t="shared" si="107"/>
        <v>0</v>
      </c>
      <c r="FG44" s="56">
        <f t="shared" si="108"/>
        <v>0</v>
      </c>
      <c r="FH44" s="56">
        <f t="shared" si="109"/>
        <v>0</v>
      </c>
      <c r="FI44" s="56">
        <f t="shared" si="110"/>
        <v>0</v>
      </c>
      <c r="FJ44" s="56">
        <f t="shared" si="111"/>
        <v>0</v>
      </c>
      <c r="FK44" s="56">
        <f t="shared" si="112"/>
        <v>0</v>
      </c>
      <c r="FL44" s="56">
        <f t="shared" si="113"/>
        <v>0</v>
      </c>
      <c r="FM44" s="56">
        <f t="shared" si="114"/>
        <v>0</v>
      </c>
      <c r="FN44" s="56">
        <f t="shared" si="115"/>
        <v>0</v>
      </c>
      <c r="FO44" s="56">
        <f t="shared" si="116"/>
        <v>0</v>
      </c>
      <c r="FP44" s="56">
        <f t="shared" si="117"/>
        <v>0</v>
      </c>
      <c r="FQ44" s="56">
        <f t="shared" si="118"/>
        <v>0</v>
      </c>
      <c r="FR44" s="56">
        <f t="shared" si="119"/>
        <v>0</v>
      </c>
      <c r="FS44" s="56">
        <f t="shared" si="120"/>
        <v>0</v>
      </c>
      <c r="FT44" s="56">
        <f t="shared" si="121"/>
        <v>0</v>
      </c>
      <c r="FU44" s="56">
        <f t="shared" si="122"/>
        <v>0</v>
      </c>
      <c r="FV44" s="56">
        <f t="shared" si="123"/>
        <v>0</v>
      </c>
      <c r="FW44" s="56">
        <f t="shared" si="124"/>
        <v>0</v>
      </c>
      <c r="FX44" s="56">
        <f t="shared" si="125"/>
        <v>0</v>
      </c>
      <c r="FY44" s="56">
        <f t="shared" si="126"/>
        <v>0</v>
      </c>
      <c r="FZ44" s="56">
        <f t="shared" si="127"/>
        <v>0</v>
      </c>
      <c r="GA44" s="56">
        <f t="shared" si="128"/>
        <v>0</v>
      </c>
      <c r="GB44" s="56">
        <f t="shared" si="129"/>
        <v>0</v>
      </c>
      <c r="GC44" s="56">
        <f t="shared" si="130"/>
        <v>0</v>
      </c>
      <c r="GD44" s="56">
        <f t="shared" si="131"/>
        <v>0</v>
      </c>
      <c r="GE44" s="56">
        <f t="shared" si="132"/>
        <v>0</v>
      </c>
      <c r="GF44" s="56">
        <f t="shared" si="133"/>
        <v>0</v>
      </c>
      <c r="GG44" s="56">
        <f t="shared" si="134"/>
        <v>0</v>
      </c>
      <c r="GH44" s="56">
        <f t="shared" si="135"/>
        <v>0</v>
      </c>
      <c r="GI44" s="56">
        <f t="shared" si="136"/>
        <v>0</v>
      </c>
      <c r="GJ44" s="56">
        <f t="shared" si="137"/>
        <v>0</v>
      </c>
      <c r="GK44" s="56">
        <f t="shared" si="138"/>
        <v>0</v>
      </c>
      <c r="GL44" s="56">
        <f t="shared" si="139"/>
        <v>0</v>
      </c>
      <c r="GM44" s="56">
        <f t="shared" si="140"/>
        <v>0</v>
      </c>
      <c r="GN44" s="56">
        <f t="shared" si="141"/>
        <v>0</v>
      </c>
      <c r="GO44" s="56">
        <f t="shared" si="142"/>
        <v>0</v>
      </c>
      <c r="GP44" s="56">
        <f t="shared" si="143"/>
        <v>0</v>
      </c>
      <c r="GQ44" s="56">
        <f t="shared" si="144"/>
        <v>0</v>
      </c>
      <c r="GR44" s="56">
        <f t="shared" si="145"/>
        <v>0</v>
      </c>
      <c r="GS44" s="56">
        <f t="shared" si="146"/>
        <v>0</v>
      </c>
      <c r="GT44" s="56">
        <f t="shared" si="147"/>
        <v>0</v>
      </c>
      <c r="GU44" s="56">
        <f t="shared" si="148"/>
        <v>0</v>
      </c>
      <c r="GV44" s="56">
        <f t="shared" si="149"/>
        <v>0</v>
      </c>
      <c r="GW44" s="56">
        <f t="shared" si="150"/>
        <v>0</v>
      </c>
      <c r="GX44" s="56">
        <f t="shared" si="151"/>
        <v>0</v>
      </c>
      <c r="GY44" s="56">
        <f t="shared" si="152"/>
        <v>0</v>
      </c>
      <c r="GZ44" s="56">
        <f t="shared" si="153"/>
        <v>0</v>
      </c>
      <c r="HA44" s="56">
        <f t="shared" si="154"/>
        <v>0</v>
      </c>
      <c r="HB44" s="56">
        <f t="shared" si="155"/>
        <v>0</v>
      </c>
      <c r="HC44" s="56">
        <f t="shared" si="156"/>
        <v>0</v>
      </c>
      <c r="HD44" s="56">
        <f t="shared" si="157"/>
        <v>0</v>
      </c>
      <c r="HE44" s="56">
        <f t="shared" si="158"/>
        <v>0</v>
      </c>
      <c r="HF44" s="56">
        <f t="shared" si="159"/>
        <v>0</v>
      </c>
      <c r="HG44" s="56">
        <f t="shared" si="160"/>
        <v>0</v>
      </c>
      <c r="HH44" s="56">
        <f t="shared" si="161"/>
        <v>0</v>
      </c>
      <c r="HI44" s="56">
        <f t="shared" si="162"/>
        <v>0</v>
      </c>
      <c r="HJ44" s="56">
        <f t="shared" si="163"/>
        <v>0</v>
      </c>
      <c r="HK44" s="56">
        <f t="shared" si="164"/>
        <v>0</v>
      </c>
      <c r="HL44" s="56">
        <f t="shared" si="165"/>
        <v>0</v>
      </c>
      <c r="HM44" s="56">
        <f t="shared" si="166"/>
        <v>0</v>
      </c>
      <c r="HN44" s="56">
        <f t="shared" si="167"/>
        <v>0</v>
      </c>
      <c r="HO44" s="56">
        <f t="shared" si="168"/>
        <v>0</v>
      </c>
      <c r="HP44" s="56">
        <f t="shared" si="169"/>
        <v>0</v>
      </c>
      <c r="HQ44" s="56">
        <f t="shared" si="170"/>
        <v>0</v>
      </c>
      <c r="HR44" s="56">
        <f t="shared" si="171"/>
        <v>0</v>
      </c>
      <c r="HS44" s="56">
        <f t="shared" si="172"/>
        <v>0</v>
      </c>
      <c r="HT44" s="56">
        <f t="shared" si="173"/>
        <v>0</v>
      </c>
      <c r="HU44" s="56">
        <f t="shared" si="174"/>
        <v>0</v>
      </c>
      <c r="HV44" s="56">
        <f t="shared" si="175"/>
        <v>0</v>
      </c>
      <c r="HW44" s="56">
        <f t="shared" si="176"/>
        <v>0</v>
      </c>
      <c r="HX44" s="56">
        <f t="shared" si="177"/>
        <v>0</v>
      </c>
      <c r="HY44" s="56">
        <f t="shared" si="178"/>
        <v>0</v>
      </c>
      <c r="HZ44" s="56">
        <f t="shared" si="179"/>
        <v>0</v>
      </c>
      <c r="IA44" s="56">
        <f t="shared" si="180"/>
        <v>0</v>
      </c>
      <c r="IB44" s="56">
        <f t="shared" si="181"/>
        <v>0</v>
      </c>
      <c r="IC44" s="56">
        <f t="shared" si="182"/>
        <v>0</v>
      </c>
      <c r="ID44" s="56">
        <f t="shared" si="183"/>
        <v>0</v>
      </c>
      <c r="IE44" s="56">
        <f t="shared" si="184"/>
        <v>0</v>
      </c>
      <c r="IF44" s="56">
        <f t="shared" si="185"/>
        <v>0</v>
      </c>
      <c r="IG44" s="56">
        <f t="shared" si="186"/>
        <v>0</v>
      </c>
      <c r="IH44" s="56">
        <f t="shared" si="187"/>
        <v>0</v>
      </c>
      <c r="II44" s="56">
        <f t="shared" si="188"/>
        <v>0</v>
      </c>
      <c r="IJ44" s="56">
        <f t="shared" si="189"/>
        <v>0</v>
      </c>
      <c r="IK44" s="56">
        <f t="shared" si="190"/>
        <v>0</v>
      </c>
      <c r="IL44" s="56">
        <f t="shared" si="191"/>
        <v>0</v>
      </c>
      <c r="IM44" s="56">
        <f t="shared" si="192"/>
        <v>0</v>
      </c>
      <c r="IN44" s="56">
        <f t="shared" si="193"/>
        <v>0</v>
      </c>
      <c r="IO44" s="56">
        <f t="shared" si="194"/>
        <v>0</v>
      </c>
      <c r="IP44" s="56">
        <f t="shared" si="195"/>
        <v>0</v>
      </c>
      <c r="IQ44" s="56">
        <f t="shared" si="196"/>
        <v>0</v>
      </c>
      <c r="IR44" s="56">
        <f t="shared" si="197"/>
        <v>0</v>
      </c>
      <c r="IS44" s="56">
        <f t="shared" si="198"/>
        <v>0</v>
      </c>
      <c r="IT44" s="56">
        <f t="shared" si="199"/>
        <v>0</v>
      </c>
      <c r="IU44" s="56">
        <f t="shared" si="200"/>
        <v>0</v>
      </c>
      <c r="IV44" s="56">
        <f t="shared" si="201"/>
        <v>0</v>
      </c>
      <c r="IW44" s="56">
        <f t="shared" si="202"/>
        <v>0</v>
      </c>
      <c r="IX44" s="56">
        <f t="shared" si="203"/>
        <v>0</v>
      </c>
      <c r="IY44" s="56">
        <f t="shared" si="204"/>
        <v>0</v>
      </c>
      <c r="IZ44" s="56">
        <f t="shared" si="205"/>
        <v>0</v>
      </c>
      <c r="JA44" s="56">
        <f t="shared" si="206"/>
        <v>0</v>
      </c>
      <c r="JB44" s="56">
        <f t="shared" si="207"/>
        <v>0</v>
      </c>
      <c r="JC44" s="56">
        <f t="shared" si="208"/>
        <v>0</v>
      </c>
      <c r="JD44" s="56">
        <f t="shared" si="209"/>
        <v>0</v>
      </c>
      <c r="JE44" s="56">
        <f t="shared" si="210"/>
        <v>0</v>
      </c>
      <c r="JF44" s="56">
        <f t="shared" si="211"/>
        <v>0</v>
      </c>
      <c r="JG44" s="56">
        <f t="shared" si="212"/>
        <v>0</v>
      </c>
      <c r="JH44" s="56">
        <f t="shared" si="213"/>
        <v>0</v>
      </c>
      <c r="JI44" s="56">
        <f t="shared" si="214"/>
        <v>0</v>
      </c>
      <c r="JJ44" s="56">
        <f t="shared" si="215"/>
        <v>0</v>
      </c>
      <c r="JK44" s="56">
        <f t="shared" si="216"/>
        <v>0</v>
      </c>
      <c r="JL44" s="56">
        <f t="shared" si="217"/>
        <v>0</v>
      </c>
      <c r="JM44" s="56">
        <f t="shared" si="218"/>
        <v>0</v>
      </c>
      <c r="JN44" s="56">
        <f t="shared" si="219"/>
        <v>0</v>
      </c>
      <c r="JO44" s="56">
        <f t="shared" si="220"/>
        <v>0</v>
      </c>
      <c r="JP44" s="56">
        <f t="shared" si="221"/>
        <v>0</v>
      </c>
      <c r="JQ44" s="56">
        <f t="shared" si="222"/>
        <v>0</v>
      </c>
      <c r="JR44" s="56">
        <f t="shared" si="223"/>
        <v>0</v>
      </c>
      <c r="JS44" s="56">
        <f t="shared" si="224"/>
        <v>0</v>
      </c>
      <c r="JT44" s="56">
        <f t="shared" si="225"/>
        <v>0</v>
      </c>
      <c r="JU44" s="56">
        <f t="shared" si="226"/>
        <v>0</v>
      </c>
      <c r="JV44" s="56">
        <f t="shared" si="227"/>
        <v>0</v>
      </c>
      <c r="JW44" s="56">
        <f t="shared" si="228"/>
        <v>0</v>
      </c>
      <c r="JX44" s="56">
        <f t="shared" si="229"/>
        <v>0</v>
      </c>
      <c r="JY44" s="56">
        <f t="shared" si="230"/>
        <v>0</v>
      </c>
      <c r="JZ44" s="56">
        <f t="shared" si="231"/>
        <v>0</v>
      </c>
      <c r="KA44" s="56">
        <f t="shared" si="232"/>
        <v>0</v>
      </c>
      <c r="KB44" s="56">
        <f t="shared" si="233"/>
        <v>0</v>
      </c>
      <c r="KC44" s="56">
        <f t="shared" si="234"/>
        <v>0</v>
      </c>
      <c r="KD44" s="56">
        <f t="shared" si="235"/>
        <v>0</v>
      </c>
      <c r="KE44" s="56">
        <f t="shared" si="236"/>
        <v>0</v>
      </c>
      <c r="KF44" s="56">
        <f t="shared" si="237"/>
        <v>0</v>
      </c>
      <c r="KG44" s="56">
        <f t="shared" si="238"/>
        <v>0</v>
      </c>
      <c r="KH44" s="56">
        <f t="shared" si="239"/>
        <v>0</v>
      </c>
      <c r="KI44" s="56">
        <f t="shared" si="240"/>
        <v>0</v>
      </c>
      <c r="KJ44" s="56">
        <f t="shared" si="241"/>
        <v>0</v>
      </c>
      <c r="KK44" s="56">
        <f t="shared" si="242"/>
        <v>0</v>
      </c>
      <c r="KL44" s="56">
        <f t="shared" si="243"/>
        <v>0</v>
      </c>
      <c r="KM44" s="56">
        <f t="shared" si="244"/>
        <v>0</v>
      </c>
      <c r="KN44" s="56">
        <f t="shared" si="245"/>
        <v>0</v>
      </c>
      <c r="KO44" s="56">
        <f t="shared" si="246"/>
        <v>0</v>
      </c>
      <c r="KP44" s="56">
        <f t="shared" si="247"/>
        <v>0</v>
      </c>
      <c r="KQ44" s="56">
        <f t="shared" si="248"/>
        <v>0</v>
      </c>
      <c r="KR44" s="56">
        <f t="shared" si="249"/>
        <v>0</v>
      </c>
      <c r="KS44" s="56">
        <f t="shared" si="250"/>
        <v>0</v>
      </c>
      <c r="KT44" s="56">
        <f t="shared" si="251"/>
        <v>0</v>
      </c>
      <c r="KU44" s="56">
        <f t="shared" si="252"/>
        <v>0</v>
      </c>
      <c r="KV44" s="56">
        <f t="shared" si="253"/>
        <v>0</v>
      </c>
      <c r="KW44" s="56">
        <f t="shared" si="254"/>
        <v>0</v>
      </c>
      <c r="KX44" s="56">
        <f t="shared" si="255"/>
        <v>0</v>
      </c>
      <c r="KY44" s="56">
        <f t="shared" si="256"/>
        <v>0</v>
      </c>
      <c r="KZ44" s="56">
        <f t="shared" si="257"/>
        <v>0</v>
      </c>
      <c r="LA44" s="56">
        <f t="shared" si="258"/>
        <v>0</v>
      </c>
      <c r="LB44" s="56">
        <f t="shared" si="259"/>
        <v>0</v>
      </c>
      <c r="LC44" s="56">
        <f t="shared" si="260"/>
        <v>0</v>
      </c>
      <c r="LD44" s="56">
        <f t="shared" si="261"/>
        <v>0</v>
      </c>
      <c r="LE44" s="56">
        <f t="shared" si="262"/>
        <v>0</v>
      </c>
      <c r="LF44" s="56">
        <f t="shared" si="263"/>
        <v>0</v>
      </c>
      <c r="LG44" s="56">
        <f t="shared" si="264"/>
        <v>0</v>
      </c>
      <c r="LH44" s="56">
        <f t="shared" si="265"/>
        <v>0</v>
      </c>
      <c r="LI44" s="56">
        <f t="shared" si="266"/>
        <v>0</v>
      </c>
      <c r="LJ44" s="56">
        <f t="shared" si="267"/>
        <v>0</v>
      </c>
      <c r="LK44" s="56">
        <f t="shared" si="268"/>
        <v>0</v>
      </c>
      <c r="LL44" s="56">
        <f t="shared" si="269"/>
        <v>0</v>
      </c>
      <c r="LM44" s="56">
        <f t="shared" si="270"/>
        <v>0</v>
      </c>
      <c r="LN44" s="56">
        <f t="shared" si="271"/>
        <v>0</v>
      </c>
      <c r="LO44" s="56">
        <f t="shared" si="272"/>
        <v>0</v>
      </c>
      <c r="LP44" s="56">
        <f t="shared" si="273"/>
        <v>0</v>
      </c>
      <c r="LQ44" s="56">
        <f t="shared" si="274"/>
        <v>0</v>
      </c>
      <c r="LR44" s="56">
        <f t="shared" si="275"/>
        <v>0</v>
      </c>
      <c r="LS44" s="56">
        <f t="shared" si="276"/>
        <v>0</v>
      </c>
      <c r="LT44" s="56">
        <f t="shared" si="277"/>
        <v>0</v>
      </c>
      <c r="LU44" s="56">
        <f t="shared" si="278"/>
        <v>0</v>
      </c>
      <c r="LV44" s="56">
        <f t="shared" si="279"/>
        <v>0</v>
      </c>
      <c r="LW44" s="56">
        <f t="shared" si="280"/>
        <v>0</v>
      </c>
      <c r="LX44" s="56">
        <f t="shared" si="281"/>
        <v>0</v>
      </c>
      <c r="LY44" s="56">
        <f t="shared" si="282"/>
        <v>0</v>
      </c>
      <c r="LZ44" s="56">
        <f t="shared" si="283"/>
        <v>0</v>
      </c>
      <c r="MA44" s="56">
        <f t="shared" si="284"/>
        <v>0</v>
      </c>
      <c r="MB44" s="56">
        <f t="shared" si="285"/>
        <v>0</v>
      </c>
      <c r="MC44" s="56">
        <f t="shared" si="286"/>
        <v>0</v>
      </c>
      <c r="MD44" s="56">
        <f t="shared" si="287"/>
        <v>0</v>
      </c>
      <c r="ME44" s="56">
        <f t="shared" si="288"/>
        <v>0</v>
      </c>
      <c r="MF44" s="56">
        <f t="shared" si="289"/>
        <v>0</v>
      </c>
      <c r="MG44" s="56">
        <f t="shared" si="290"/>
        <v>0</v>
      </c>
      <c r="MH44" s="56">
        <f t="shared" si="291"/>
        <v>0</v>
      </c>
      <c r="MI44" s="56">
        <f t="shared" si="292"/>
        <v>0</v>
      </c>
      <c r="MJ44" s="56">
        <f t="shared" si="293"/>
        <v>0</v>
      </c>
      <c r="MK44" s="56">
        <f t="shared" si="294"/>
        <v>0</v>
      </c>
      <c r="ML44" s="56">
        <f t="shared" si="295"/>
        <v>0</v>
      </c>
      <c r="MM44" s="56">
        <f t="shared" si="296"/>
        <v>0</v>
      </c>
      <c r="MN44" s="56">
        <f t="shared" si="297"/>
        <v>0</v>
      </c>
      <c r="MO44" s="56">
        <f t="shared" si="298"/>
        <v>0</v>
      </c>
      <c r="MP44" s="56">
        <f t="shared" si="299"/>
        <v>0</v>
      </c>
      <c r="MQ44" s="56">
        <f t="shared" si="300"/>
        <v>0</v>
      </c>
      <c r="MR44" s="56">
        <f t="shared" si="301"/>
        <v>0</v>
      </c>
      <c r="MS44" s="56">
        <f t="shared" si="302"/>
        <v>0</v>
      </c>
      <c r="MT44" s="56">
        <f t="shared" si="303"/>
        <v>0</v>
      </c>
      <c r="MU44" s="56">
        <f t="shared" si="304"/>
        <v>0</v>
      </c>
      <c r="MV44" s="56">
        <f t="shared" si="305"/>
        <v>0</v>
      </c>
      <c r="MW44" s="56">
        <f t="shared" si="306"/>
        <v>0</v>
      </c>
      <c r="MX44" s="56">
        <f t="shared" si="307"/>
        <v>0</v>
      </c>
      <c r="MY44" s="56">
        <f t="shared" si="308"/>
        <v>0</v>
      </c>
      <c r="MZ44" s="56">
        <f t="shared" si="309"/>
        <v>0</v>
      </c>
      <c r="NA44" s="56">
        <f t="shared" si="310"/>
        <v>0</v>
      </c>
      <c r="NB44" s="56">
        <f t="shared" si="311"/>
        <v>0</v>
      </c>
      <c r="NC44" s="56">
        <f t="shared" si="312"/>
        <v>0</v>
      </c>
      <c r="ND44" s="56">
        <f t="shared" si="313"/>
        <v>0</v>
      </c>
      <c r="NE44" s="56">
        <f t="shared" si="314"/>
        <v>0</v>
      </c>
      <c r="NF44" s="56">
        <f t="shared" si="315"/>
        <v>0</v>
      </c>
      <c r="NG44" s="56">
        <f t="shared" si="316"/>
        <v>0</v>
      </c>
      <c r="NH44" s="56">
        <f t="shared" si="317"/>
        <v>0</v>
      </c>
      <c r="NI44" s="56">
        <f t="shared" si="318"/>
        <v>0</v>
      </c>
      <c r="NJ44" s="56">
        <f t="shared" si="319"/>
        <v>0</v>
      </c>
      <c r="NK44" s="56">
        <f t="shared" si="320"/>
        <v>0</v>
      </c>
      <c r="NL44" s="56">
        <f t="shared" si="321"/>
        <v>0</v>
      </c>
      <c r="NM44" s="56">
        <f t="shared" si="322"/>
        <v>0</v>
      </c>
      <c r="NN44" s="56">
        <f t="shared" si="323"/>
        <v>0</v>
      </c>
      <c r="NO44" s="56">
        <f t="shared" si="324"/>
        <v>0</v>
      </c>
      <c r="NP44" s="56">
        <f t="shared" si="325"/>
        <v>0</v>
      </c>
      <c r="NQ44" s="56">
        <f t="shared" si="326"/>
        <v>0</v>
      </c>
      <c r="NR44" s="56">
        <f t="shared" si="327"/>
        <v>0</v>
      </c>
      <c r="NS44" s="56">
        <f t="shared" si="328"/>
        <v>0</v>
      </c>
      <c r="NT44" s="56">
        <f t="shared" si="329"/>
        <v>0</v>
      </c>
      <c r="NU44" s="56">
        <f t="shared" si="330"/>
        <v>0</v>
      </c>
      <c r="NV44" s="56">
        <f t="shared" si="331"/>
        <v>0</v>
      </c>
      <c r="NW44" s="56">
        <f t="shared" si="332"/>
        <v>0</v>
      </c>
      <c r="NX44" s="56">
        <f t="shared" si="333"/>
        <v>0</v>
      </c>
      <c r="NY44" s="56">
        <f t="shared" si="334"/>
        <v>0</v>
      </c>
      <c r="NZ44" s="56">
        <f t="shared" si="335"/>
        <v>0</v>
      </c>
      <c r="OA44" s="56">
        <f t="shared" si="336"/>
        <v>0</v>
      </c>
      <c r="OB44" s="56">
        <f t="shared" si="337"/>
        <v>0</v>
      </c>
      <c r="OC44" s="56">
        <f t="shared" si="338"/>
        <v>0</v>
      </c>
      <c r="OD44" s="56">
        <f t="shared" si="339"/>
        <v>0</v>
      </c>
      <c r="OE44" s="56">
        <f t="shared" si="340"/>
        <v>0</v>
      </c>
      <c r="OF44" s="56">
        <f t="shared" si="341"/>
        <v>0</v>
      </c>
      <c r="OG44" s="56">
        <f t="shared" si="342"/>
        <v>0</v>
      </c>
      <c r="OH44" s="56">
        <f t="shared" si="343"/>
        <v>0</v>
      </c>
      <c r="OI44" s="56">
        <f t="shared" si="344"/>
        <v>0</v>
      </c>
      <c r="OJ44" s="56">
        <f t="shared" si="345"/>
        <v>0</v>
      </c>
      <c r="OK44" s="56">
        <f t="shared" si="346"/>
        <v>0</v>
      </c>
      <c r="OL44" s="56">
        <f t="shared" si="347"/>
        <v>0</v>
      </c>
      <c r="OM44" s="56">
        <f t="shared" si="348"/>
        <v>0</v>
      </c>
      <c r="ON44" s="56">
        <f t="shared" si="349"/>
        <v>0</v>
      </c>
      <c r="OO44" s="56">
        <f t="shared" si="350"/>
        <v>0</v>
      </c>
      <c r="OP44" s="56">
        <f t="shared" si="351"/>
        <v>0</v>
      </c>
      <c r="OQ44" s="56">
        <f t="shared" si="352"/>
        <v>0</v>
      </c>
      <c r="OR44" s="56">
        <f t="shared" si="353"/>
        <v>0</v>
      </c>
      <c r="OS44" s="56">
        <f t="shared" si="354"/>
        <v>0</v>
      </c>
      <c r="OT44" s="56">
        <f t="shared" si="355"/>
        <v>0</v>
      </c>
      <c r="OU44" s="56">
        <f t="shared" si="356"/>
        <v>0</v>
      </c>
      <c r="OV44" s="56">
        <f t="shared" si="357"/>
        <v>0</v>
      </c>
      <c r="OW44" s="56">
        <f t="shared" si="358"/>
        <v>0</v>
      </c>
      <c r="OX44" s="56">
        <f t="shared" si="359"/>
        <v>0</v>
      </c>
      <c r="OY44" s="56">
        <f t="shared" si="360"/>
        <v>0</v>
      </c>
      <c r="OZ44" s="56">
        <f t="shared" si="361"/>
        <v>0</v>
      </c>
      <c r="PA44" s="56">
        <f t="shared" si="362"/>
        <v>0</v>
      </c>
      <c r="PB44" s="56">
        <f t="shared" si="363"/>
        <v>0</v>
      </c>
      <c r="PC44" s="56">
        <f t="shared" si="364"/>
        <v>0</v>
      </c>
      <c r="PD44" s="56">
        <f t="shared" si="365"/>
        <v>0</v>
      </c>
      <c r="PE44" s="56">
        <f t="shared" si="366"/>
        <v>0</v>
      </c>
      <c r="PF44" s="56">
        <f t="shared" si="367"/>
        <v>0</v>
      </c>
      <c r="PG44" s="56">
        <f t="shared" si="368"/>
        <v>0</v>
      </c>
      <c r="PH44" s="56">
        <f t="shared" si="369"/>
        <v>0</v>
      </c>
      <c r="PI44" s="56">
        <f t="shared" si="370"/>
        <v>0</v>
      </c>
      <c r="PJ44" s="56">
        <f t="shared" si="371"/>
        <v>0</v>
      </c>
      <c r="PK44" s="56">
        <f t="shared" si="372"/>
        <v>0</v>
      </c>
      <c r="PL44" s="56">
        <f t="shared" si="373"/>
        <v>0</v>
      </c>
      <c r="PM44" s="56">
        <f t="shared" si="374"/>
        <v>0</v>
      </c>
      <c r="PN44" s="56">
        <f t="shared" si="375"/>
        <v>0</v>
      </c>
      <c r="PO44" s="56">
        <f t="shared" si="376"/>
        <v>0</v>
      </c>
      <c r="PP44" s="56">
        <f t="shared" si="377"/>
        <v>0</v>
      </c>
      <c r="PQ44" s="56">
        <f t="shared" si="378"/>
        <v>0</v>
      </c>
      <c r="PR44" s="56">
        <f t="shared" si="379"/>
        <v>0</v>
      </c>
      <c r="PS44" s="56">
        <f t="shared" si="380"/>
        <v>0</v>
      </c>
      <c r="PT44" s="56">
        <f t="shared" si="381"/>
        <v>0</v>
      </c>
      <c r="PU44" s="56">
        <f t="shared" si="382"/>
        <v>0</v>
      </c>
      <c r="PV44" s="56">
        <f t="shared" si="383"/>
        <v>0</v>
      </c>
      <c r="PW44" s="56">
        <f t="shared" si="384"/>
        <v>0</v>
      </c>
      <c r="PX44" s="56">
        <f t="shared" si="385"/>
        <v>0</v>
      </c>
      <c r="PY44" s="56">
        <f t="shared" si="386"/>
        <v>0</v>
      </c>
      <c r="PZ44" s="56">
        <f t="shared" si="387"/>
        <v>0</v>
      </c>
      <c r="QA44" s="56">
        <f t="shared" si="388"/>
        <v>0</v>
      </c>
      <c r="QB44" s="56">
        <f t="shared" si="389"/>
        <v>0</v>
      </c>
      <c r="QC44" s="56">
        <f t="shared" si="390"/>
        <v>0</v>
      </c>
      <c r="QD44" s="56">
        <f t="shared" si="391"/>
        <v>0</v>
      </c>
      <c r="QE44" s="56">
        <f t="shared" si="392"/>
        <v>0</v>
      </c>
      <c r="QF44" s="56">
        <f t="shared" si="393"/>
        <v>0</v>
      </c>
      <c r="QG44" s="56">
        <f t="shared" si="394"/>
        <v>0</v>
      </c>
      <c r="QH44" s="56">
        <f t="shared" si="395"/>
        <v>0</v>
      </c>
      <c r="QI44" s="56">
        <f t="shared" si="396"/>
        <v>0</v>
      </c>
      <c r="QJ44" s="56">
        <f t="shared" si="397"/>
        <v>0</v>
      </c>
      <c r="QK44" s="56">
        <f t="shared" si="398"/>
        <v>0</v>
      </c>
      <c r="QL44" s="56">
        <f t="shared" si="399"/>
        <v>0</v>
      </c>
      <c r="QM44" s="56">
        <f t="shared" si="400"/>
        <v>0</v>
      </c>
      <c r="QN44" s="56">
        <f t="shared" si="401"/>
        <v>0</v>
      </c>
      <c r="QO44" s="56">
        <f t="shared" si="402"/>
        <v>0</v>
      </c>
      <c r="QP44" s="56">
        <f t="shared" si="403"/>
        <v>0</v>
      </c>
      <c r="QQ44" s="56">
        <f t="shared" si="404"/>
        <v>0</v>
      </c>
      <c r="QR44" s="56">
        <f t="shared" si="405"/>
        <v>0</v>
      </c>
      <c r="QS44" s="56">
        <f t="shared" si="406"/>
        <v>0</v>
      </c>
      <c r="QT44" s="56">
        <f t="shared" si="407"/>
        <v>0</v>
      </c>
      <c r="QU44" s="56">
        <f t="shared" si="408"/>
        <v>0</v>
      </c>
      <c r="QV44" s="56">
        <f t="shared" si="409"/>
        <v>0</v>
      </c>
      <c r="QW44" s="56">
        <f t="shared" si="410"/>
        <v>0</v>
      </c>
      <c r="QX44" s="56">
        <f t="shared" si="411"/>
        <v>0</v>
      </c>
      <c r="QY44" s="56">
        <f t="shared" si="412"/>
        <v>0</v>
      </c>
      <c r="QZ44" s="56">
        <f t="shared" si="413"/>
        <v>0</v>
      </c>
      <c r="RA44" s="56">
        <f t="shared" si="414"/>
        <v>0</v>
      </c>
      <c r="RB44" s="56">
        <f t="shared" si="415"/>
        <v>0</v>
      </c>
      <c r="RC44" s="56">
        <f t="shared" si="416"/>
        <v>0</v>
      </c>
      <c r="RD44" s="56">
        <f t="shared" si="417"/>
        <v>0</v>
      </c>
      <c r="RE44" s="56">
        <f t="shared" si="418"/>
        <v>0</v>
      </c>
      <c r="RF44" s="56">
        <f t="shared" si="419"/>
        <v>0</v>
      </c>
      <c r="RG44" s="56">
        <f t="shared" si="420"/>
        <v>0</v>
      </c>
      <c r="RH44" s="56">
        <f t="shared" si="421"/>
        <v>0</v>
      </c>
      <c r="RI44" s="56">
        <f t="shared" si="422"/>
        <v>0</v>
      </c>
      <c r="RJ44" s="56">
        <f t="shared" si="423"/>
        <v>0</v>
      </c>
      <c r="RK44" s="56">
        <f t="shared" si="424"/>
        <v>0</v>
      </c>
      <c r="RL44" s="56">
        <f t="shared" si="425"/>
        <v>0</v>
      </c>
      <c r="RM44" s="56">
        <f t="shared" si="426"/>
        <v>0</v>
      </c>
      <c r="RN44" s="56">
        <f t="shared" si="427"/>
        <v>0</v>
      </c>
      <c r="RO44" s="56">
        <f t="shared" si="428"/>
        <v>0</v>
      </c>
      <c r="RP44" s="56">
        <f t="shared" si="429"/>
        <v>0</v>
      </c>
      <c r="RQ44" s="56">
        <f t="shared" si="430"/>
        <v>0</v>
      </c>
      <c r="RR44" s="56">
        <f t="shared" si="431"/>
        <v>0</v>
      </c>
      <c r="RS44" s="56">
        <f t="shared" si="432"/>
        <v>0</v>
      </c>
      <c r="RT44" s="56">
        <f t="shared" si="433"/>
        <v>0</v>
      </c>
      <c r="RU44" s="56">
        <f t="shared" si="434"/>
        <v>0</v>
      </c>
      <c r="RV44" s="56">
        <f t="shared" si="435"/>
        <v>0</v>
      </c>
      <c r="RW44" s="56">
        <f t="shared" si="436"/>
        <v>0</v>
      </c>
      <c r="RX44" s="56">
        <f t="shared" si="437"/>
        <v>0</v>
      </c>
      <c r="RY44" s="56">
        <f t="shared" si="438"/>
        <v>0</v>
      </c>
      <c r="RZ44" s="56">
        <f t="shared" si="439"/>
        <v>0</v>
      </c>
      <c r="SA44" s="56">
        <f t="shared" si="440"/>
        <v>0</v>
      </c>
      <c r="SB44" s="56">
        <f t="shared" si="441"/>
        <v>0</v>
      </c>
      <c r="SC44" s="56">
        <f t="shared" si="442"/>
        <v>0</v>
      </c>
      <c r="SD44" s="56">
        <f t="shared" si="443"/>
        <v>0</v>
      </c>
      <c r="SE44" s="56">
        <f t="shared" si="444"/>
        <v>0</v>
      </c>
      <c r="SF44" s="56">
        <f t="shared" si="445"/>
        <v>0</v>
      </c>
      <c r="SG44" s="56">
        <f t="shared" si="446"/>
        <v>0</v>
      </c>
      <c r="SH44" s="56">
        <f t="shared" si="447"/>
        <v>0</v>
      </c>
      <c r="SI44" s="56">
        <f t="shared" si="448"/>
        <v>0</v>
      </c>
      <c r="SJ44" s="56">
        <f t="shared" si="449"/>
        <v>0</v>
      </c>
      <c r="SK44" s="56">
        <f t="shared" si="450"/>
        <v>0</v>
      </c>
      <c r="SL44" s="56">
        <f t="shared" si="451"/>
        <v>0</v>
      </c>
      <c r="SM44" s="56">
        <f t="shared" si="452"/>
        <v>0</v>
      </c>
      <c r="SN44" s="56">
        <f t="shared" si="453"/>
        <v>0</v>
      </c>
      <c r="SO44" s="56">
        <f t="shared" si="454"/>
        <v>0</v>
      </c>
      <c r="SP44" s="56">
        <f t="shared" si="455"/>
        <v>0</v>
      </c>
      <c r="SQ44" s="56">
        <f t="shared" si="456"/>
        <v>0</v>
      </c>
      <c r="SR44" s="56">
        <f t="shared" si="457"/>
        <v>0</v>
      </c>
      <c r="SS44" s="56">
        <f t="shared" si="458"/>
        <v>0</v>
      </c>
      <c r="ST44" s="56">
        <f t="shared" si="459"/>
        <v>0</v>
      </c>
      <c r="SU44" s="56">
        <f t="shared" si="460"/>
        <v>0</v>
      </c>
      <c r="SV44" s="56">
        <f t="shared" si="461"/>
        <v>0</v>
      </c>
      <c r="SW44" s="56">
        <f t="shared" si="462"/>
        <v>0</v>
      </c>
      <c r="SX44" s="56">
        <f t="shared" si="463"/>
        <v>0</v>
      </c>
      <c r="SY44" s="56">
        <f t="shared" si="464"/>
        <v>0</v>
      </c>
      <c r="SZ44" s="56">
        <f t="shared" si="465"/>
        <v>0</v>
      </c>
      <c r="TA44" s="56">
        <f t="shared" si="466"/>
        <v>0</v>
      </c>
      <c r="TB44" s="56">
        <f t="shared" si="467"/>
        <v>0</v>
      </c>
      <c r="TC44" s="56">
        <f t="shared" si="468"/>
        <v>0</v>
      </c>
      <c r="TD44" s="56">
        <f t="shared" si="469"/>
        <v>0</v>
      </c>
      <c r="TE44" s="56">
        <f t="shared" si="470"/>
        <v>0</v>
      </c>
      <c r="TF44" s="56">
        <f t="shared" si="471"/>
        <v>0</v>
      </c>
      <c r="TG44" s="56">
        <f t="shared" si="472"/>
        <v>0</v>
      </c>
      <c r="TH44" s="56">
        <f t="shared" si="473"/>
        <v>0</v>
      </c>
      <c r="TI44" s="56">
        <f t="shared" si="474"/>
        <v>0</v>
      </c>
      <c r="TJ44" s="56">
        <f t="shared" si="475"/>
        <v>0</v>
      </c>
      <c r="TK44" s="56">
        <f t="shared" si="476"/>
        <v>0</v>
      </c>
      <c r="TL44" s="56">
        <f t="shared" si="477"/>
        <v>0</v>
      </c>
      <c r="TM44" s="56">
        <f t="shared" si="478"/>
        <v>0</v>
      </c>
      <c r="TN44" s="56">
        <f t="shared" si="479"/>
        <v>0</v>
      </c>
      <c r="TO44" s="56">
        <f t="shared" si="480"/>
        <v>0</v>
      </c>
      <c r="TP44" s="56">
        <f t="shared" si="481"/>
        <v>0</v>
      </c>
      <c r="TQ44" s="56">
        <f t="shared" si="482"/>
        <v>0</v>
      </c>
      <c r="TR44" s="56">
        <f t="shared" si="483"/>
        <v>0</v>
      </c>
      <c r="TS44" s="56">
        <f t="shared" si="484"/>
        <v>0</v>
      </c>
      <c r="TT44" s="56">
        <f t="shared" si="485"/>
        <v>0</v>
      </c>
      <c r="TU44" s="56">
        <f t="shared" si="486"/>
        <v>0</v>
      </c>
      <c r="TV44" s="56">
        <f t="shared" si="487"/>
        <v>0</v>
      </c>
      <c r="TW44" s="56">
        <f t="shared" si="488"/>
        <v>0</v>
      </c>
      <c r="TX44" s="56">
        <f t="shared" si="489"/>
        <v>0</v>
      </c>
      <c r="TY44" s="56">
        <f t="shared" si="490"/>
        <v>0</v>
      </c>
      <c r="TZ44" s="56">
        <f t="shared" si="491"/>
        <v>0</v>
      </c>
      <c r="UA44" s="56">
        <f t="shared" si="492"/>
        <v>0</v>
      </c>
      <c r="UB44" s="56">
        <f t="shared" si="493"/>
        <v>0</v>
      </c>
      <c r="UC44" s="56">
        <f t="shared" si="494"/>
        <v>0</v>
      </c>
      <c r="UD44" s="56">
        <f t="shared" si="495"/>
        <v>0</v>
      </c>
      <c r="UE44" s="56">
        <f t="shared" si="496"/>
        <v>0</v>
      </c>
      <c r="UF44" s="56">
        <f t="shared" si="497"/>
        <v>0</v>
      </c>
      <c r="UG44" s="56">
        <f t="shared" si="498"/>
        <v>0</v>
      </c>
      <c r="UH44" s="56">
        <f t="shared" si="499"/>
        <v>0</v>
      </c>
      <c r="UI44" s="56">
        <f t="shared" si="500"/>
        <v>0</v>
      </c>
      <c r="UJ44" s="56">
        <f t="shared" si="501"/>
        <v>0</v>
      </c>
      <c r="UK44" s="56">
        <f t="shared" si="502"/>
        <v>0</v>
      </c>
      <c r="UL44" s="56">
        <f t="shared" si="503"/>
        <v>0</v>
      </c>
      <c r="UM44" s="56">
        <f t="shared" si="504"/>
        <v>0</v>
      </c>
      <c r="UN44" s="56">
        <f t="shared" si="505"/>
        <v>0</v>
      </c>
      <c r="UO44" s="56">
        <f t="shared" si="506"/>
        <v>0</v>
      </c>
      <c r="UP44" s="56">
        <f t="shared" si="507"/>
        <v>0</v>
      </c>
      <c r="UQ44" s="56">
        <f t="shared" si="508"/>
        <v>0</v>
      </c>
      <c r="UR44" s="56">
        <f t="shared" si="509"/>
        <v>0</v>
      </c>
      <c r="US44" s="56">
        <f t="shared" si="510"/>
        <v>0</v>
      </c>
      <c r="UT44" s="56">
        <f t="shared" si="511"/>
        <v>0</v>
      </c>
      <c r="UU44" s="56">
        <f t="shared" si="512"/>
        <v>0</v>
      </c>
      <c r="UV44" s="56">
        <f t="shared" si="513"/>
        <v>0</v>
      </c>
      <c r="UW44" s="56">
        <f t="shared" si="514"/>
        <v>0</v>
      </c>
      <c r="UX44" s="56">
        <f t="shared" si="515"/>
        <v>0</v>
      </c>
      <c r="UY44" s="56">
        <f t="shared" si="516"/>
        <v>0</v>
      </c>
      <c r="UZ44" s="56">
        <f t="shared" si="517"/>
        <v>0</v>
      </c>
      <c r="VA44" s="56">
        <f t="shared" si="518"/>
        <v>0</v>
      </c>
      <c r="VB44" s="56">
        <f t="shared" si="519"/>
        <v>0</v>
      </c>
      <c r="VC44" s="56">
        <f t="shared" si="520"/>
        <v>0</v>
      </c>
      <c r="VD44" s="56">
        <f t="shared" si="521"/>
        <v>0</v>
      </c>
      <c r="VE44" s="56">
        <f t="shared" si="522"/>
        <v>0</v>
      </c>
      <c r="VF44" s="56">
        <f t="shared" si="523"/>
        <v>0</v>
      </c>
      <c r="VG44" s="56">
        <f t="shared" si="524"/>
        <v>0</v>
      </c>
      <c r="VH44" s="56">
        <f t="shared" si="525"/>
        <v>0</v>
      </c>
      <c r="VI44" s="56">
        <f t="shared" si="526"/>
        <v>0</v>
      </c>
      <c r="VJ44" s="56">
        <f t="shared" si="527"/>
        <v>0</v>
      </c>
      <c r="VK44" s="56">
        <f t="shared" si="528"/>
        <v>0</v>
      </c>
      <c r="VL44" s="56">
        <f t="shared" si="529"/>
        <v>0</v>
      </c>
      <c r="VM44" s="56">
        <f t="shared" si="530"/>
        <v>0</v>
      </c>
      <c r="VN44" s="56">
        <f t="shared" si="531"/>
        <v>0</v>
      </c>
      <c r="VO44" s="56">
        <f t="shared" si="532"/>
        <v>0</v>
      </c>
      <c r="VP44" s="56">
        <f t="shared" si="533"/>
        <v>0</v>
      </c>
      <c r="VQ44" s="56">
        <f t="shared" si="534"/>
        <v>0</v>
      </c>
      <c r="VR44" s="56">
        <f t="shared" si="535"/>
        <v>0</v>
      </c>
      <c r="VS44" s="56">
        <f t="shared" si="536"/>
        <v>0</v>
      </c>
      <c r="VT44" s="56">
        <f t="shared" si="537"/>
        <v>0</v>
      </c>
      <c r="VU44" s="56">
        <f t="shared" si="538"/>
        <v>0</v>
      </c>
      <c r="VV44" s="56">
        <f t="shared" si="539"/>
        <v>0</v>
      </c>
      <c r="VW44" s="56">
        <f t="shared" si="540"/>
        <v>0</v>
      </c>
      <c r="VX44" s="56">
        <f t="shared" si="541"/>
        <v>0</v>
      </c>
      <c r="VY44" s="56">
        <f t="shared" si="542"/>
        <v>0</v>
      </c>
      <c r="VZ44" s="56">
        <f t="shared" si="543"/>
        <v>0</v>
      </c>
      <c r="WA44" s="56">
        <f t="shared" si="544"/>
        <v>0</v>
      </c>
      <c r="WB44" s="56">
        <f t="shared" si="545"/>
        <v>0</v>
      </c>
      <c r="WC44" s="56">
        <f t="shared" si="546"/>
        <v>0</v>
      </c>
      <c r="WD44" s="56">
        <f t="shared" si="547"/>
        <v>0</v>
      </c>
      <c r="WE44" s="56">
        <f t="shared" si="548"/>
        <v>0</v>
      </c>
      <c r="WF44" s="56">
        <f t="shared" si="549"/>
        <v>0</v>
      </c>
      <c r="WG44" s="56">
        <f t="shared" si="550"/>
        <v>0</v>
      </c>
      <c r="WH44" s="56">
        <f t="shared" si="551"/>
        <v>0</v>
      </c>
      <c r="WI44" s="56">
        <f t="shared" si="552"/>
        <v>0</v>
      </c>
      <c r="WJ44" s="56">
        <f t="shared" si="553"/>
        <v>0</v>
      </c>
      <c r="WK44" s="56">
        <f t="shared" si="554"/>
        <v>0</v>
      </c>
      <c r="WL44" s="56">
        <f t="shared" si="555"/>
        <v>0</v>
      </c>
      <c r="WM44" s="56">
        <f t="shared" si="556"/>
        <v>0</v>
      </c>
      <c r="WN44" s="56">
        <f t="shared" si="557"/>
        <v>0</v>
      </c>
      <c r="WO44" s="56">
        <f t="shared" si="558"/>
        <v>0</v>
      </c>
      <c r="WP44" s="56">
        <f t="shared" si="559"/>
        <v>0</v>
      </c>
      <c r="WQ44" s="56">
        <f t="shared" si="560"/>
        <v>0</v>
      </c>
      <c r="WR44" s="56">
        <f t="shared" si="561"/>
        <v>0</v>
      </c>
      <c r="WS44" s="56">
        <f t="shared" si="562"/>
        <v>0</v>
      </c>
      <c r="WT44" s="56">
        <f t="shared" si="563"/>
        <v>0</v>
      </c>
      <c r="WU44" s="56">
        <f t="shared" si="564"/>
        <v>0</v>
      </c>
      <c r="WV44" s="56">
        <f t="shared" si="565"/>
        <v>0</v>
      </c>
      <c r="WW44" s="56">
        <f t="shared" si="566"/>
        <v>0</v>
      </c>
      <c r="WX44" s="56">
        <f t="shared" si="567"/>
        <v>0</v>
      </c>
      <c r="WY44" s="56">
        <f t="shared" si="568"/>
        <v>0</v>
      </c>
      <c r="WZ44" s="56">
        <f t="shared" si="569"/>
        <v>0</v>
      </c>
      <c r="XA44" s="56">
        <f t="shared" si="570"/>
        <v>0</v>
      </c>
      <c r="XB44" s="56">
        <f t="shared" si="571"/>
        <v>0</v>
      </c>
      <c r="XC44" s="56">
        <f t="shared" si="572"/>
        <v>0</v>
      </c>
      <c r="XD44" s="56">
        <f t="shared" si="573"/>
        <v>0</v>
      </c>
      <c r="XE44" s="56">
        <f t="shared" si="574"/>
        <v>0</v>
      </c>
      <c r="XF44" s="56">
        <f t="shared" si="575"/>
        <v>0</v>
      </c>
      <c r="XG44" s="56">
        <f t="shared" si="576"/>
        <v>0</v>
      </c>
      <c r="XH44" s="56">
        <f t="shared" si="577"/>
        <v>0</v>
      </c>
      <c r="XI44" s="56">
        <f t="shared" si="578"/>
        <v>0</v>
      </c>
      <c r="XJ44" s="56">
        <f t="shared" si="579"/>
        <v>0</v>
      </c>
      <c r="XK44" s="56">
        <f t="shared" si="580"/>
        <v>0</v>
      </c>
      <c r="XL44" s="56">
        <f t="shared" si="581"/>
        <v>0</v>
      </c>
      <c r="XM44" s="56">
        <f t="shared" si="582"/>
        <v>0</v>
      </c>
      <c r="XN44" s="56">
        <f t="shared" si="583"/>
        <v>0</v>
      </c>
      <c r="XO44" s="56">
        <f t="shared" si="584"/>
        <v>0</v>
      </c>
      <c r="XP44" s="56">
        <f t="shared" si="585"/>
        <v>0</v>
      </c>
      <c r="XQ44" s="56">
        <f t="shared" si="586"/>
        <v>0</v>
      </c>
      <c r="XR44" s="56">
        <f t="shared" si="587"/>
        <v>0</v>
      </c>
      <c r="XS44" s="56">
        <f t="shared" si="588"/>
        <v>0</v>
      </c>
      <c r="XT44" s="56">
        <f t="shared" si="589"/>
        <v>0</v>
      </c>
      <c r="XU44" s="56">
        <f t="shared" si="590"/>
        <v>0</v>
      </c>
      <c r="XV44" s="56">
        <f t="shared" si="591"/>
        <v>0</v>
      </c>
      <c r="XW44" s="56">
        <f t="shared" si="592"/>
        <v>0</v>
      </c>
      <c r="XX44" s="56">
        <f t="shared" si="593"/>
        <v>0</v>
      </c>
      <c r="XY44" s="56">
        <f t="shared" si="594"/>
        <v>0</v>
      </c>
      <c r="XZ44" s="56">
        <f t="shared" si="595"/>
        <v>0</v>
      </c>
      <c r="YA44" s="56">
        <f t="shared" si="596"/>
        <v>0</v>
      </c>
      <c r="YB44" s="56">
        <f t="shared" si="597"/>
        <v>0</v>
      </c>
      <c r="YC44" s="56">
        <f t="shared" si="598"/>
        <v>0</v>
      </c>
      <c r="YD44" s="56">
        <f t="shared" si="599"/>
        <v>0</v>
      </c>
      <c r="YE44" s="56">
        <f t="shared" si="600"/>
        <v>0</v>
      </c>
      <c r="YF44" s="56">
        <f t="shared" si="601"/>
        <v>0</v>
      </c>
      <c r="YG44" s="56">
        <f t="shared" si="602"/>
        <v>0</v>
      </c>
      <c r="YH44" s="56">
        <f t="shared" si="603"/>
        <v>0</v>
      </c>
      <c r="YI44" s="56">
        <f t="shared" si="604"/>
        <v>0</v>
      </c>
      <c r="YJ44" s="56">
        <f t="shared" si="605"/>
        <v>0</v>
      </c>
      <c r="YK44" s="56">
        <f t="shared" si="606"/>
        <v>0</v>
      </c>
      <c r="YL44" s="56">
        <f t="shared" si="607"/>
        <v>0</v>
      </c>
      <c r="YM44" s="56">
        <f t="shared" si="608"/>
        <v>0</v>
      </c>
      <c r="YN44" s="56">
        <f t="shared" si="609"/>
        <v>0</v>
      </c>
      <c r="YO44" s="56">
        <f t="shared" si="610"/>
        <v>0</v>
      </c>
      <c r="YP44" s="56">
        <f t="shared" si="611"/>
        <v>0</v>
      </c>
      <c r="YQ44" s="56">
        <f t="shared" si="612"/>
        <v>0</v>
      </c>
      <c r="YR44" s="56">
        <f t="shared" si="613"/>
        <v>0</v>
      </c>
      <c r="YS44" s="56">
        <f t="shared" si="614"/>
        <v>0</v>
      </c>
      <c r="YT44" s="56">
        <f t="shared" si="615"/>
        <v>0</v>
      </c>
      <c r="YU44" s="56">
        <f t="shared" si="616"/>
        <v>0</v>
      </c>
      <c r="YV44" s="56">
        <f t="shared" si="617"/>
        <v>0</v>
      </c>
      <c r="YW44" s="56">
        <f t="shared" si="618"/>
        <v>0</v>
      </c>
      <c r="YX44" s="56">
        <f t="shared" si="619"/>
        <v>0</v>
      </c>
      <c r="YY44" s="56">
        <f t="shared" si="620"/>
        <v>0</v>
      </c>
      <c r="YZ44" s="56">
        <f t="shared" si="621"/>
        <v>0</v>
      </c>
      <c r="ZA44" s="56">
        <f t="shared" si="622"/>
        <v>0</v>
      </c>
      <c r="ZB44" s="56">
        <f t="shared" si="623"/>
        <v>0</v>
      </c>
      <c r="ZC44" s="56">
        <f t="shared" si="624"/>
        <v>0</v>
      </c>
      <c r="ZD44" s="56">
        <f t="shared" si="625"/>
        <v>0</v>
      </c>
      <c r="ZE44" s="56">
        <f t="shared" si="626"/>
        <v>0</v>
      </c>
      <c r="ZF44" s="56">
        <f t="shared" si="627"/>
        <v>0</v>
      </c>
      <c r="ZG44" s="56">
        <f t="shared" si="628"/>
        <v>0</v>
      </c>
      <c r="ZH44" s="56">
        <f t="shared" si="629"/>
        <v>0</v>
      </c>
      <c r="ZI44" s="56">
        <f t="shared" si="630"/>
        <v>0</v>
      </c>
      <c r="ZJ44" s="56">
        <f t="shared" si="631"/>
        <v>0</v>
      </c>
      <c r="ZK44" s="56">
        <f t="shared" si="632"/>
        <v>0</v>
      </c>
      <c r="ZL44" s="56">
        <f t="shared" si="633"/>
        <v>0</v>
      </c>
      <c r="ZM44" s="56">
        <f t="shared" si="634"/>
        <v>0</v>
      </c>
      <c r="ZN44" s="56">
        <f t="shared" si="635"/>
        <v>0</v>
      </c>
      <c r="ZO44" s="56">
        <f t="shared" si="636"/>
        <v>0</v>
      </c>
      <c r="ZP44" s="56">
        <f t="shared" si="637"/>
        <v>0</v>
      </c>
      <c r="ZQ44" s="56">
        <f t="shared" si="638"/>
        <v>0</v>
      </c>
      <c r="ZR44" s="56">
        <f t="shared" si="639"/>
        <v>0</v>
      </c>
      <c r="ZS44" s="56">
        <f t="shared" si="640"/>
        <v>0</v>
      </c>
      <c r="ZT44" s="56">
        <f t="shared" si="641"/>
        <v>0</v>
      </c>
      <c r="ZU44" s="56">
        <f t="shared" si="642"/>
        <v>0</v>
      </c>
      <c r="ZV44" s="56">
        <f t="shared" si="643"/>
        <v>0</v>
      </c>
      <c r="ZW44" s="56">
        <f t="shared" si="644"/>
        <v>0</v>
      </c>
      <c r="ZX44" s="56">
        <f t="shared" si="645"/>
        <v>0</v>
      </c>
      <c r="ZY44" s="56">
        <f t="shared" si="646"/>
        <v>0</v>
      </c>
      <c r="ZZ44" s="56">
        <f t="shared" si="647"/>
        <v>0</v>
      </c>
      <c r="AAA44" s="56">
        <f t="shared" si="648"/>
        <v>0</v>
      </c>
      <c r="AAB44" s="56">
        <f t="shared" si="649"/>
        <v>0</v>
      </c>
      <c r="AAC44" s="56">
        <f t="shared" si="650"/>
        <v>0</v>
      </c>
      <c r="AAD44" s="56">
        <f t="shared" si="651"/>
        <v>0</v>
      </c>
      <c r="AAE44" s="56">
        <f t="shared" si="652"/>
        <v>0</v>
      </c>
      <c r="AAF44" s="56">
        <f t="shared" si="653"/>
        <v>0</v>
      </c>
      <c r="AAG44" s="56">
        <f t="shared" si="654"/>
        <v>0</v>
      </c>
      <c r="AAH44" s="56">
        <f t="shared" si="655"/>
        <v>0</v>
      </c>
      <c r="AAI44" s="56">
        <f t="shared" si="656"/>
        <v>0</v>
      </c>
      <c r="AAJ44" s="56">
        <f t="shared" si="657"/>
        <v>0</v>
      </c>
      <c r="AAK44" s="56">
        <f t="shared" si="658"/>
        <v>0</v>
      </c>
      <c r="AAL44" s="56">
        <f t="shared" si="659"/>
        <v>0</v>
      </c>
      <c r="AAM44" s="56">
        <f t="shared" si="660"/>
        <v>0</v>
      </c>
      <c r="AAN44" s="56">
        <f t="shared" si="661"/>
        <v>0</v>
      </c>
      <c r="AAO44" s="56">
        <f t="shared" si="662"/>
        <v>0</v>
      </c>
      <c r="AAP44" s="56">
        <f t="shared" si="663"/>
        <v>0</v>
      </c>
      <c r="AAQ44" s="56">
        <f t="shared" si="664"/>
        <v>0</v>
      </c>
      <c r="AAR44" s="56">
        <f t="shared" si="665"/>
        <v>0</v>
      </c>
      <c r="AAS44" s="56">
        <f t="shared" si="666"/>
        <v>0</v>
      </c>
      <c r="AAT44" s="56">
        <f t="shared" si="667"/>
        <v>0</v>
      </c>
      <c r="AAU44" s="56">
        <f t="shared" si="668"/>
        <v>0</v>
      </c>
      <c r="AAV44" s="56">
        <f t="shared" si="669"/>
        <v>0</v>
      </c>
      <c r="AAW44" s="56">
        <f t="shared" si="670"/>
        <v>0</v>
      </c>
      <c r="AAX44" s="56">
        <f t="shared" si="671"/>
        <v>0</v>
      </c>
      <c r="AAY44" s="56">
        <f t="shared" si="672"/>
        <v>0</v>
      </c>
      <c r="AAZ44" s="56">
        <f t="shared" si="673"/>
        <v>0</v>
      </c>
      <c r="ABA44" s="56">
        <f t="shared" si="674"/>
        <v>0</v>
      </c>
      <c r="ABB44" s="56">
        <f t="shared" si="675"/>
        <v>0</v>
      </c>
      <c r="ABC44" s="56">
        <f t="shared" si="676"/>
        <v>0</v>
      </c>
      <c r="ABD44" s="56">
        <f t="shared" si="677"/>
        <v>0</v>
      </c>
      <c r="ABE44" s="56">
        <f t="shared" si="678"/>
        <v>0</v>
      </c>
      <c r="ABF44" s="56">
        <f t="shared" si="679"/>
        <v>0</v>
      </c>
      <c r="ABG44" s="56">
        <f t="shared" si="680"/>
        <v>0</v>
      </c>
      <c r="ABH44" s="56">
        <f t="shared" si="681"/>
        <v>0</v>
      </c>
      <c r="ABI44" s="56">
        <f t="shared" si="682"/>
        <v>0</v>
      </c>
      <c r="ABJ44" s="56">
        <f t="shared" si="683"/>
        <v>0</v>
      </c>
      <c r="ABK44" s="56">
        <f t="shared" si="684"/>
        <v>0</v>
      </c>
      <c r="ABL44" s="56">
        <f t="shared" si="685"/>
        <v>0</v>
      </c>
      <c r="ABM44" s="56">
        <f t="shared" si="686"/>
        <v>0</v>
      </c>
      <c r="ABN44" s="56">
        <f t="shared" si="687"/>
        <v>0</v>
      </c>
      <c r="ABO44" s="56">
        <f t="shared" si="688"/>
        <v>0</v>
      </c>
      <c r="ABP44" s="56">
        <f t="shared" si="689"/>
        <v>0</v>
      </c>
      <c r="ABQ44" s="56">
        <f t="shared" si="690"/>
        <v>0</v>
      </c>
      <c r="ABR44" s="56">
        <f t="shared" si="691"/>
        <v>0</v>
      </c>
      <c r="ABS44" s="56">
        <f t="shared" si="692"/>
        <v>0</v>
      </c>
      <c r="ABT44" s="56">
        <f t="shared" si="693"/>
        <v>0</v>
      </c>
      <c r="ABU44" s="56">
        <f t="shared" si="694"/>
        <v>0</v>
      </c>
      <c r="ABV44" s="56">
        <f t="shared" si="695"/>
        <v>0</v>
      </c>
      <c r="ABW44" s="56">
        <f t="shared" si="696"/>
        <v>0</v>
      </c>
      <c r="ABX44" s="56">
        <f t="shared" si="697"/>
        <v>0</v>
      </c>
      <c r="ABY44" s="56">
        <f t="shared" si="698"/>
        <v>0</v>
      </c>
      <c r="ABZ44" s="56">
        <f t="shared" si="699"/>
        <v>0</v>
      </c>
      <c r="ACA44" s="56">
        <f t="shared" si="700"/>
        <v>0</v>
      </c>
      <c r="ACB44" s="56">
        <f t="shared" si="701"/>
        <v>0</v>
      </c>
      <c r="ACC44" s="56">
        <f t="shared" si="702"/>
        <v>0</v>
      </c>
      <c r="ACD44" s="56">
        <f t="shared" si="703"/>
        <v>0</v>
      </c>
      <c r="ACE44" s="56">
        <f t="shared" si="704"/>
        <v>0</v>
      </c>
      <c r="ACF44" s="56">
        <f t="shared" si="705"/>
        <v>0</v>
      </c>
      <c r="ACG44" s="56">
        <f t="shared" si="706"/>
        <v>0</v>
      </c>
      <c r="ACH44" s="56">
        <f t="shared" si="707"/>
        <v>0</v>
      </c>
      <c r="ACI44" s="56">
        <f t="shared" si="708"/>
        <v>0</v>
      </c>
      <c r="ACJ44" s="56">
        <f t="shared" si="709"/>
        <v>0</v>
      </c>
      <c r="ACK44" s="56">
        <f t="shared" si="710"/>
        <v>0</v>
      </c>
      <c r="ACL44" s="56">
        <f t="shared" si="711"/>
        <v>0</v>
      </c>
      <c r="ACM44" s="56">
        <f t="shared" si="712"/>
        <v>0</v>
      </c>
      <c r="ACN44" s="56">
        <f t="shared" si="713"/>
        <v>0</v>
      </c>
      <c r="ACO44" s="56">
        <f t="shared" si="714"/>
        <v>0</v>
      </c>
      <c r="ACP44" s="56">
        <f t="shared" si="715"/>
        <v>0</v>
      </c>
      <c r="ACQ44" s="56">
        <f t="shared" si="716"/>
        <v>0</v>
      </c>
      <c r="ACR44" s="56">
        <f t="shared" si="717"/>
        <v>0</v>
      </c>
      <c r="ACS44" s="56">
        <f t="shared" si="718"/>
        <v>0</v>
      </c>
      <c r="ACT44" s="56">
        <f t="shared" si="719"/>
        <v>0</v>
      </c>
      <c r="ACU44" s="56">
        <f t="shared" si="720"/>
        <v>0</v>
      </c>
      <c r="ACV44" s="56">
        <f t="shared" si="721"/>
        <v>0</v>
      </c>
      <c r="ACW44" s="56">
        <f t="shared" si="722"/>
        <v>0</v>
      </c>
      <c r="ACX44" s="56">
        <f t="shared" si="723"/>
        <v>0</v>
      </c>
      <c r="ACY44" s="56">
        <f t="shared" si="724"/>
        <v>0</v>
      </c>
      <c r="ACZ44" s="56">
        <f t="shared" si="725"/>
        <v>0</v>
      </c>
      <c r="ADA44" s="56">
        <f t="shared" si="726"/>
        <v>0</v>
      </c>
      <c r="ADB44" s="56">
        <f t="shared" si="727"/>
        <v>0</v>
      </c>
      <c r="ADC44" s="56">
        <f t="shared" si="728"/>
        <v>0</v>
      </c>
      <c r="ADD44" s="56">
        <f t="shared" si="729"/>
        <v>0</v>
      </c>
      <c r="ADE44" s="56">
        <f t="shared" si="730"/>
        <v>0</v>
      </c>
      <c r="ADF44" s="56">
        <f t="shared" si="731"/>
        <v>0</v>
      </c>
      <c r="ADG44" s="56">
        <f t="shared" si="732"/>
        <v>0</v>
      </c>
      <c r="ADH44" s="56">
        <f t="shared" si="733"/>
        <v>0</v>
      </c>
      <c r="ADI44" s="56">
        <f t="shared" si="734"/>
        <v>0</v>
      </c>
      <c r="ADJ44" s="56">
        <f t="shared" si="735"/>
        <v>0</v>
      </c>
      <c r="ADK44" s="56">
        <f t="shared" si="736"/>
        <v>0</v>
      </c>
      <c r="ADL44" s="56">
        <f t="shared" si="737"/>
        <v>0</v>
      </c>
      <c r="ADM44" s="56">
        <f t="shared" si="738"/>
        <v>0</v>
      </c>
      <c r="ADN44" s="56">
        <f t="shared" si="739"/>
        <v>0</v>
      </c>
      <c r="ADO44" s="56">
        <f t="shared" si="740"/>
        <v>0</v>
      </c>
      <c r="ADP44" s="56">
        <f t="shared" si="741"/>
        <v>0</v>
      </c>
      <c r="ADQ44" s="56">
        <f t="shared" si="742"/>
        <v>0</v>
      </c>
      <c r="ADR44" s="56">
        <f t="shared" si="743"/>
        <v>0</v>
      </c>
      <c r="ADS44" s="56">
        <f t="shared" si="744"/>
        <v>0</v>
      </c>
      <c r="ADT44" s="56">
        <f t="shared" si="745"/>
        <v>0</v>
      </c>
      <c r="ADU44" s="56">
        <f t="shared" si="746"/>
        <v>0</v>
      </c>
      <c r="ADV44" s="56">
        <f t="shared" si="747"/>
        <v>0</v>
      </c>
      <c r="ADW44" s="56">
        <f t="shared" si="748"/>
        <v>0</v>
      </c>
      <c r="ADX44" s="56">
        <f t="shared" si="749"/>
        <v>0</v>
      </c>
      <c r="ADY44" s="56">
        <f t="shared" si="750"/>
        <v>0</v>
      </c>
      <c r="ADZ44" s="56">
        <f t="shared" si="751"/>
        <v>0</v>
      </c>
      <c r="AEA44" s="56">
        <f t="shared" si="752"/>
        <v>0</v>
      </c>
      <c r="AEB44" s="56">
        <f t="shared" si="753"/>
        <v>0</v>
      </c>
      <c r="AEC44" s="56">
        <f t="shared" si="754"/>
        <v>0</v>
      </c>
      <c r="AED44" s="56">
        <f t="shared" si="755"/>
        <v>0</v>
      </c>
      <c r="AEE44" s="56">
        <f t="shared" si="756"/>
        <v>0</v>
      </c>
      <c r="AEF44" s="56">
        <f t="shared" si="757"/>
        <v>0</v>
      </c>
      <c r="AEG44" s="56">
        <f t="shared" si="758"/>
        <v>0</v>
      </c>
      <c r="AEH44" s="56">
        <f t="shared" si="759"/>
        <v>0</v>
      </c>
      <c r="AEI44" s="56">
        <f t="shared" si="760"/>
        <v>0</v>
      </c>
      <c r="AEJ44" s="56">
        <f t="shared" si="761"/>
        <v>0</v>
      </c>
      <c r="AEK44" s="56">
        <f t="shared" si="762"/>
        <v>0</v>
      </c>
      <c r="AEL44" s="56">
        <f t="shared" si="763"/>
        <v>0</v>
      </c>
      <c r="AEM44" s="56">
        <f t="shared" si="764"/>
        <v>0</v>
      </c>
      <c r="AEN44" s="56">
        <f t="shared" si="765"/>
        <v>0</v>
      </c>
      <c r="AEO44" s="56">
        <f t="shared" si="766"/>
        <v>0</v>
      </c>
      <c r="AEP44" s="56">
        <f t="shared" si="767"/>
        <v>0</v>
      </c>
      <c r="AEQ44" s="56">
        <f t="shared" si="768"/>
        <v>0</v>
      </c>
      <c r="AER44" s="56">
        <f t="shared" si="769"/>
        <v>0</v>
      </c>
      <c r="AES44" s="56">
        <f t="shared" si="770"/>
        <v>0</v>
      </c>
      <c r="AET44" s="56">
        <f t="shared" si="771"/>
        <v>0</v>
      </c>
      <c r="AEU44" s="56">
        <f t="shared" si="772"/>
        <v>0</v>
      </c>
      <c r="AEV44" s="56">
        <f t="shared" si="773"/>
        <v>0</v>
      </c>
      <c r="AEW44" s="56">
        <f t="shared" si="774"/>
        <v>0</v>
      </c>
      <c r="AEX44" s="56">
        <f t="shared" si="775"/>
        <v>0</v>
      </c>
      <c r="AEY44" s="56">
        <f t="shared" si="776"/>
        <v>0</v>
      </c>
      <c r="AEZ44" s="56">
        <f t="shared" si="777"/>
        <v>0</v>
      </c>
      <c r="AFA44" s="56">
        <f t="shared" si="778"/>
        <v>0</v>
      </c>
      <c r="AFB44" s="56">
        <f t="shared" si="779"/>
        <v>0</v>
      </c>
      <c r="AFC44" s="56">
        <f t="shared" si="780"/>
        <v>0</v>
      </c>
      <c r="AFD44" s="56">
        <f t="shared" si="781"/>
        <v>0</v>
      </c>
      <c r="AFE44" s="56">
        <f t="shared" si="782"/>
        <v>0</v>
      </c>
      <c r="AFF44" s="56">
        <f t="shared" si="783"/>
        <v>0</v>
      </c>
      <c r="AFG44" s="56">
        <f t="shared" si="784"/>
        <v>0</v>
      </c>
      <c r="AFH44" s="56">
        <f t="shared" si="785"/>
        <v>0</v>
      </c>
      <c r="AFI44" s="56">
        <f t="shared" si="786"/>
        <v>0</v>
      </c>
      <c r="AFJ44" s="56">
        <f t="shared" si="787"/>
        <v>0</v>
      </c>
      <c r="AFK44" s="56">
        <f t="shared" si="788"/>
        <v>0</v>
      </c>
      <c r="AFL44" s="56">
        <f t="shared" si="789"/>
        <v>0</v>
      </c>
      <c r="AFM44" s="56">
        <f t="shared" si="790"/>
        <v>0</v>
      </c>
      <c r="AFN44" s="56">
        <f t="shared" si="791"/>
        <v>0</v>
      </c>
      <c r="AFO44" s="56">
        <f t="shared" si="792"/>
        <v>0</v>
      </c>
      <c r="AFP44" s="56">
        <f t="shared" si="793"/>
        <v>0</v>
      </c>
      <c r="AFQ44" s="56">
        <f t="shared" si="794"/>
        <v>0</v>
      </c>
      <c r="AFR44" s="56">
        <f t="shared" si="795"/>
        <v>0</v>
      </c>
      <c r="AFS44" s="56">
        <f t="shared" si="796"/>
        <v>0</v>
      </c>
      <c r="AFT44" s="56">
        <f t="shared" si="797"/>
        <v>0</v>
      </c>
      <c r="AFU44" s="56">
        <f t="shared" si="798"/>
        <v>0</v>
      </c>
      <c r="AFV44" s="56">
        <f t="shared" si="799"/>
        <v>0</v>
      </c>
      <c r="AFW44" s="56">
        <f t="shared" si="800"/>
        <v>0</v>
      </c>
      <c r="AFX44" s="56">
        <f t="shared" si="801"/>
        <v>0</v>
      </c>
      <c r="AFY44" s="56">
        <f t="shared" si="802"/>
        <v>0</v>
      </c>
      <c r="AFZ44" s="56">
        <f t="shared" si="803"/>
        <v>0</v>
      </c>
      <c r="AGA44" s="56">
        <f t="shared" si="804"/>
        <v>0</v>
      </c>
      <c r="AGB44" s="56">
        <f t="shared" si="805"/>
        <v>0</v>
      </c>
      <c r="AGC44" s="56">
        <f t="shared" si="806"/>
        <v>0</v>
      </c>
      <c r="AGD44" s="56">
        <f t="shared" si="807"/>
        <v>0</v>
      </c>
      <c r="AGE44" s="56">
        <f t="shared" si="808"/>
        <v>0</v>
      </c>
      <c r="AGF44" s="56">
        <f t="shared" si="809"/>
        <v>0</v>
      </c>
      <c r="AGG44" s="56">
        <f t="shared" si="810"/>
        <v>0</v>
      </c>
      <c r="AGH44" s="56">
        <f t="shared" si="811"/>
        <v>0</v>
      </c>
      <c r="AGI44" s="56">
        <f t="shared" si="812"/>
        <v>0</v>
      </c>
      <c r="AGJ44" s="56">
        <f t="shared" si="813"/>
        <v>0</v>
      </c>
      <c r="AGK44" s="56">
        <f t="shared" si="814"/>
        <v>0</v>
      </c>
      <c r="AGL44" s="56">
        <f t="shared" si="815"/>
        <v>0</v>
      </c>
      <c r="AGM44" s="56">
        <f t="shared" si="816"/>
        <v>0</v>
      </c>
      <c r="AGN44" s="56">
        <f t="shared" si="817"/>
        <v>0</v>
      </c>
      <c r="AGO44" s="56">
        <f t="shared" si="818"/>
        <v>0</v>
      </c>
      <c r="AGP44" s="56">
        <f t="shared" si="819"/>
        <v>0</v>
      </c>
      <c r="AGQ44" s="56">
        <f t="shared" si="820"/>
        <v>0</v>
      </c>
      <c r="AGR44" s="56">
        <f t="shared" si="821"/>
        <v>0</v>
      </c>
      <c r="AGS44" s="56">
        <f t="shared" si="822"/>
        <v>0</v>
      </c>
      <c r="AGT44" s="56">
        <f t="shared" si="823"/>
        <v>0</v>
      </c>
      <c r="AGU44" s="56">
        <f t="shared" si="824"/>
        <v>0</v>
      </c>
      <c r="AGV44" s="56">
        <f t="shared" si="825"/>
        <v>0</v>
      </c>
      <c r="AGW44" s="56">
        <f t="shared" si="826"/>
        <v>0</v>
      </c>
      <c r="AGX44" s="56">
        <f t="shared" si="827"/>
        <v>0</v>
      </c>
      <c r="AGY44" s="56">
        <f t="shared" si="828"/>
        <v>0</v>
      </c>
      <c r="AGZ44" s="56">
        <f t="shared" si="829"/>
        <v>0</v>
      </c>
      <c r="AHA44" s="56">
        <f t="shared" si="830"/>
        <v>0</v>
      </c>
      <c r="AHB44" s="56">
        <f t="shared" si="831"/>
        <v>0</v>
      </c>
      <c r="AHC44" s="56">
        <f t="shared" si="832"/>
        <v>0</v>
      </c>
      <c r="AHD44" s="56">
        <f t="shared" si="833"/>
        <v>0</v>
      </c>
      <c r="AHE44" s="56">
        <f t="shared" si="834"/>
        <v>0</v>
      </c>
      <c r="AHF44" s="56">
        <f t="shared" si="835"/>
        <v>0</v>
      </c>
      <c r="AHG44" s="56">
        <f t="shared" si="836"/>
        <v>0</v>
      </c>
      <c r="AHH44" s="56">
        <f t="shared" si="837"/>
        <v>0</v>
      </c>
      <c r="AHI44" s="56">
        <f t="shared" si="838"/>
        <v>0</v>
      </c>
      <c r="AHJ44" s="56">
        <f t="shared" si="839"/>
        <v>0</v>
      </c>
      <c r="AHK44" s="56">
        <f t="shared" si="840"/>
        <v>0</v>
      </c>
      <c r="AHL44" s="56">
        <f t="shared" si="841"/>
        <v>0</v>
      </c>
      <c r="AHM44" s="56">
        <f t="shared" si="842"/>
        <v>0</v>
      </c>
      <c r="AHN44" s="56">
        <f t="shared" si="843"/>
        <v>0</v>
      </c>
      <c r="AHO44" s="56">
        <f t="shared" si="844"/>
        <v>0</v>
      </c>
      <c r="AHP44" s="56">
        <f t="shared" si="845"/>
        <v>0</v>
      </c>
      <c r="AHQ44" s="56">
        <f t="shared" si="846"/>
        <v>0</v>
      </c>
      <c r="AHR44" s="56">
        <f t="shared" si="847"/>
        <v>0</v>
      </c>
      <c r="AHS44" s="56">
        <f t="shared" si="848"/>
        <v>0</v>
      </c>
      <c r="AHT44" s="56">
        <f t="shared" si="849"/>
        <v>0</v>
      </c>
      <c r="AHU44" s="56">
        <f t="shared" si="850"/>
        <v>0</v>
      </c>
      <c r="AHV44" s="56">
        <f t="shared" si="851"/>
        <v>0</v>
      </c>
      <c r="AHW44" s="56">
        <f t="shared" si="852"/>
        <v>0</v>
      </c>
      <c r="AHX44" s="56">
        <f t="shared" si="853"/>
        <v>0</v>
      </c>
      <c r="AHY44" s="56">
        <f t="shared" si="854"/>
        <v>0</v>
      </c>
      <c r="AHZ44" s="56">
        <f t="shared" si="855"/>
        <v>0</v>
      </c>
      <c r="AIA44" s="56">
        <f t="shared" si="856"/>
        <v>0</v>
      </c>
      <c r="AIB44" s="56">
        <f t="shared" si="857"/>
        <v>0</v>
      </c>
      <c r="AIC44" s="56">
        <f t="shared" si="858"/>
        <v>0</v>
      </c>
      <c r="AID44" s="56">
        <f t="shared" si="859"/>
        <v>0</v>
      </c>
      <c r="AIE44" s="56">
        <f t="shared" si="860"/>
        <v>0</v>
      </c>
      <c r="AIF44" s="56">
        <f t="shared" si="861"/>
        <v>0</v>
      </c>
      <c r="AIG44" s="56">
        <f t="shared" si="862"/>
        <v>0</v>
      </c>
      <c r="AIH44" s="56">
        <f t="shared" si="863"/>
        <v>0</v>
      </c>
      <c r="AII44" s="56">
        <f t="shared" si="864"/>
        <v>0</v>
      </c>
      <c r="AIJ44" s="56">
        <f t="shared" si="865"/>
        <v>0</v>
      </c>
      <c r="AIK44" s="56">
        <f t="shared" si="866"/>
        <v>0</v>
      </c>
      <c r="AIL44" s="56">
        <f t="shared" si="867"/>
        <v>0</v>
      </c>
      <c r="AIM44" s="56">
        <f t="shared" si="868"/>
        <v>0</v>
      </c>
      <c r="AIN44" s="56">
        <f t="shared" si="869"/>
        <v>0</v>
      </c>
      <c r="AIO44" s="56">
        <f t="shared" si="870"/>
        <v>0</v>
      </c>
      <c r="AIP44" s="56">
        <f t="shared" si="871"/>
        <v>0</v>
      </c>
      <c r="AIQ44" s="56">
        <f t="shared" si="872"/>
        <v>0</v>
      </c>
      <c r="AIR44" s="56">
        <f t="shared" si="873"/>
        <v>0</v>
      </c>
      <c r="AIS44" s="56">
        <f t="shared" si="874"/>
        <v>0</v>
      </c>
      <c r="AIT44" s="56">
        <f t="shared" si="875"/>
        <v>0</v>
      </c>
      <c r="AIU44" s="56">
        <f t="shared" si="876"/>
        <v>0</v>
      </c>
      <c r="AIV44" s="56">
        <f t="shared" si="877"/>
        <v>0</v>
      </c>
      <c r="AIW44" s="56">
        <f t="shared" si="878"/>
        <v>0</v>
      </c>
      <c r="AIX44" s="56">
        <f t="shared" si="879"/>
        <v>0</v>
      </c>
      <c r="AIY44" s="56">
        <f t="shared" si="880"/>
        <v>0</v>
      </c>
      <c r="AIZ44" s="56">
        <f t="shared" si="881"/>
        <v>0</v>
      </c>
      <c r="AJA44" s="56">
        <f t="shared" si="882"/>
        <v>0</v>
      </c>
      <c r="AJB44" s="56">
        <f t="shared" si="883"/>
        <v>0</v>
      </c>
      <c r="AJC44" s="56">
        <f t="shared" si="884"/>
        <v>0</v>
      </c>
      <c r="AJD44" s="56">
        <f t="shared" si="885"/>
        <v>0</v>
      </c>
      <c r="AJE44" s="56">
        <f t="shared" si="886"/>
        <v>0</v>
      </c>
      <c r="AJF44" s="56">
        <f t="shared" si="887"/>
        <v>0</v>
      </c>
      <c r="AJG44" s="56">
        <f t="shared" si="888"/>
        <v>0</v>
      </c>
      <c r="AJH44" s="56">
        <f t="shared" si="889"/>
        <v>0</v>
      </c>
      <c r="AJI44" s="56">
        <f t="shared" si="890"/>
        <v>0</v>
      </c>
      <c r="AJJ44" s="56">
        <f t="shared" si="891"/>
        <v>0</v>
      </c>
      <c r="AJK44" s="56">
        <f t="shared" si="892"/>
        <v>0</v>
      </c>
      <c r="AJL44" s="56">
        <f t="shared" si="893"/>
        <v>0</v>
      </c>
      <c r="AJM44" s="56">
        <f t="shared" si="894"/>
        <v>0</v>
      </c>
      <c r="AJN44" s="56">
        <f t="shared" si="895"/>
        <v>0</v>
      </c>
      <c r="AJO44" s="56">
        <f t="shared" si="896"/>
        <v>0</v>
      </c>
      <c r="AJP44" s="56">
        <f t="shared" si="897"/>
        <v>0</v>
      </c>
      <c r="AJQ44" s="56">
        <f t="shared" si="898"/>
        <v>0</v>
      </c>
      <c r="AJR44" s="56">
        <f t="shared" si="899"/>
        <v>0</v>
      </c>
      <c r="AJS44" s="56">
        <f t="shared" si="900"/>
        <v>0</v>
      </c>
      <c r="AJT44" s="56">
        <f t="shared" si="901"/>
        <v>0</v>
      </c>
      <c r="AJU44" s="56">
        <f t="shared" si="902"/>
        <v>0</v>
      </c>
      <c r="AJV44" s="56">
        <f t="shared" si="903"/>
        <v>0</v>
      </c>
      <c r="AJW44" s="56">
        <f t="shared" si="904"/>
        <v>0</v>
      </c>
      <c r="AJX44" s="56">
        <f t="shared" si="905"/>
        <v>0</v>
      </c>
      <c r="AJY44" s="56">
        <f t="shared" si="906"/>
        <v>0</v>
      </c>
      <c r="AJZ44" s="56">
        <f t="shared" si="907"/>
        <v>0</v>
      </c>
      <c r="AKA44" s="56">
        <f t="shared" si="908"/>
        <v>0</v>
      </c>
      <c r="AKB44" s="56">
        <f t="shared" si="909"/>
        <v>0</v>
      </c>
      <c r="AKC44" s="56">
        <f t="shared" si="910"/>
        <v>0</v>
      </c>
      <c r="AKD44" s="56">
        <f t="shared" si="911"/>
        <v>0</v>
      </c>
      <c r="AKE44" s="56">
        <f t="shared" si="912"/>
        <v>0</v>
      </c>
      <c r="AKF44" s="56">
        <f t="shared" si="913"/>
        <v>0</v>
      </c>
      <c r="AKG44" s="56">
        <f t="shared" si="914"/>
        <v>0</v>
      </c>
      <c r="AKH44" s="56">
        <f t="shared" si="915"/>
        <v>0</v>
      </c>
      <c r="AKI44" s="56">
        <f t="shared" si="916"/>
        <v>0</v>
      </c>
      <c r="AKJ44" s="56">
        <f t="shared" si="917"/>
        <v>0</v>
      </c>
      <c r="AKK44" s="56">
        <f t="shared" si="918"/>
        <v>0</v>
      </c>
      <c r="AKL44" s="56">
        <f t="shared" si="919"/>
        <v>0</v>
      </c>
      <c r="AKM44" s="56">
        <f t="shared" si="920"/>
        <v>0</v>
      </c>
      <c r="AKN44" s="56">
        <f t="shared" si="921"/>
        <v>0</v>
      </c>
      <c r="AKO44" s="56">
        <f t="shared" si="922"/>
        <v>0</v>
      </c>
      <c r="AKP44" s="56">
        <f t="shared" si="923"/>
        <v>0</v>
      </c>
      <c r="AKQ44" s="56">
        <f t="shared" si="924"/>
        <v>0</v>
      </c>
      <c r="AKR44" s="56">
        <f t="shared" si="925"/>
        <v>0</v>
      </c>
      <c r="AKS44" s="56">
        <f t="shared" si="926"/>
        <v>0</v>
      </c>
      <c r="AKT44" s="56">
        <f t="shared" si="927"/>
        <v>0</v>
      </c>
      <c r="AKU44" s="56">
        <f t="shared" si="928"/>
        <v>0</v>
      </c>
      <c r="AKV44" s="56">
        <f t="shared" si="929"/>
        <v>0</v>
      </c>
      <c r="AKW44" s="56">
        <f t="shared" si="930"/>
        <v>0</v>
      </c>
      <c r="AKX44" s="56">
        <f t="shared" si="931"/>
        <v>0</v>
      </c>
      <c r="AKY44" s="56">
        <f t="shared" si="932"/>
        <v>0</v>
      </c>
      <c r="AKZ44" s="56">
        <f t="shared" si="933"/>
        <v>0</v>
      </c>
      <c r="ALA44" s="56">
        <f t="shared" si="934"/>
        <v>0</v>
      </c>
      <c r="ALB44" s="56">
        <f t="shared" si="935"/>
        <v>0</v>
      </c>
      <c r="ALC44" s="56">
        <f t="shared" si="936"/>
        <v>0</v>
      </c>
      <c r="ALD44" s="56">
        <f t="shared" si="937"/>
        <v>0</v>
      </c>
      <c r="ALE44" s="56">
        <f t="shared" si="938"/>
        <v>0</v>
      </c>
      <c r="ALF44" s="56">
        <f t="shared" si="939"/>
        <v>0</v>
      </c>
      <c r="ALG44" s="56">
        <f t="shared" si="940"/>
        <v>0</v>
      </c>
      <c r="ALH44" s="56">
        <f t="shared" si="941"/>
        <v>0</v>
      </c>
      <c r="ALI44" s="56">
        <f t="shared" si="942"/>
        <v>0</v>
      </c>
      <c r="ALJ44" s="56">
        <f t="shared" si="943"/>
        <v>0</v>
      </c>
      <c r="ALK44" s="56">
        <f t="shared" si="944"/>
        <v>0</v>
      </c>
      <c r="ALL44" s="56">
        <f t="shared" si="945"/>
        <v>0</v>
      </c>
      <c r="ALM44" s="56">
        <f t="shared" si="946"/>
        <v>0</v>
      </c>
      <c r="ALN44" s="56">
        <f t="shared" si="947"/>
        <v>0</v>
      </c>
      <c r="ALO44" s="56">
        <f t="shared" si="948"/>
        <v>0</v>
      </c>
      <c r="ALP44" s="56">
        <f t="shared" si="949"/>
        <v>0</v>
      </c>
      <c r="ALQ44" s="56">
        <f t="shared" si="950"/>
        <v>0</v>
      </c>
      <c r="ALR44" s="56">
        <f t="shared" si="951"/>
        <v>0</v>
      </c>
      <c r="ALS44" s="56">
        <f t="shared" si="952"/>
        <v>0</v>
      </c>
      <c r="ALT44" s="56">
        <f t="shared" si="953"/>
        <v>0</v>
      </c>
      <c r="ALU44" s="56">
        <f t="shared" si="954"/>
        <v>0</v>
      </c>
      <c r="ALV44" s="56">
        <f t="shared" si="955"/>
        <v>0</v>
      </c>
      <c r="ALW44" s="56">
        <f t="shared" si="956"/>
        <v>0</v>
      </c>
      <c r="ALX44" s="56">
        <f t="shared" si="957"/>
        <v>0</v>
      </c>
      <c r="ALY44" s="56">
        <f t="shared" si="958"/>
        <v>0</v>
      </c>
      <c r="ALZ44" s="56">
        <f t="shared" si="959"/>
        <v>0</v>
      </c>
      <c r="AMA44" s="56">
        <f t="shared" si="960"/>
        <v>0</v>
      </c>
      <c r="AMB44" s="56">
        <f t="shared" si="961"/>
        <v>0</v>
      </c>
      <c r="AMC44" s="56">
        <f t="shared" si="962"/>
        <v>0</v>
      </c>
      <c r="AMD44" s="56">
        <f t="shared" si="963"/>
        <v>0</v>
      </c>
      <c r="AME44" s="56">
        <f t="shared" si="964"/>
        <v>0</v>
      </c>
      <c r="AMF44" s="56">
        <f t="shared" si="965"/>
        <v>0</v>
      </c>
      <c r="AMG44" s="56">
        <f t="shared" si="966"/>
        <v>0</v>
      </c>
      <c r="AMH44" s="56">
        <f t="shared" si="967"/>
        <v>0</v>
      </c>
      <c r="AMI44" s="56">
        <f t="shared" si="968"/>
        <v>0</v>
      </c>
      <c r="AMJ44" s="56">
        <f t="shared" si="969"/>
        <v>0</v>
      </c>
      <c r="AMK44" s="56">
        <f t="shared" si="970"/>
        <v>0</v>
      </c>
      <c r="AML44" s="56">
        <f t="shared" si="971"/>
        <v>0</v>
      </c>
      <c r="AMM44" s="56">
        <f t="shared" si="972"/>
        <v>0</v>
      </c>
      <c r="AMN44" s="56">
        <f t="shared" si="973"/>
        <v>0</v>
      </c>
      <c r="AMO44" s="56">
        <f t="shared" si="974"/>
        <v>0</v>
      </c>
      <c r="AMP44" s="56">
        <f t="shared" si="975"/>
        <v>0</v>
      </c>
      <c r="AMQ44" s="56">
        <f t="shared" si="976"/>
        <v>0</v>
      </c>
      <c r="AMR44" s="56">
        <f t="shared" si="977"/>
        <v>0</v>
      </c>
      <c r="AMS44" s="56">
        <f t="shared" si="978"/>
        <v>0</v>
      </c>
      <c r="AMT44" s="56">
        <f t="shared" si="979"/>
        <v>0</v>
      </c>
      <c r="AMU44" s="56">
        <f t="shared" si="980"/>
        <v>0</v>
      </c>
      <c r="AMV44" s="56">
        <f t="shared" si="981"/>
        <v>0</v>
      </c>
      <c r="AMW44" s="56">
        <f t="shared" si="982"/>
        <v>0</v>
      </c>
      <c r="AMX44" s="56">
        <f t="shared" si="983"/>
        <v>0</v>
      </c>
      <c r="AMY44" s="56">
        <f t="shared" si="984"/>
        <v>0</v>
      </c>
      <c r="AMZ44" s="56">
        <f t="shared" si="985"/>
        <v>0</v>
      </c>
      <c r="ANA44" s="56">
        <f t="shared" si="986"/>
        <v>0</v>
      </c>
      <c r="ANB44" s="56">
        <f t="shared" si="987"/>
        <v>0</v>
      </c>
      <c r="ANC44" s="56">
        <f t="shared" si="988"/>
        <v>0</v>
      </c>
      <c r="AND44" s="56">
        <f t="shared" si="989"/>
        <v>0</v>
      </c>
      <c r="ANE44" s="56">
        <f t="shared" si="990"/>
        <v>0</v>
      </c>
      <c r="ANF44" s="56">
        <f t="shared" si="991"/>
        <v>0</v>
      </c>
      <c r="ANG44" s="56">
        <f t="shared" si="992"/>
        <v>0</v>
      </c>
      <c r="ANH44" s="56">
        <f t="shared" si="993"/>
        <v>0</v>
      </c>
      <c r="ANI44" s="56">
        <f t="shared" si="994"/>
        <v>0</v>
      </c>
      <c r="ANJ44" s="56">
        <f t="shared" si="995"/>
        <v>0</v>
      </c>
      <c r="ANK44" s="56">
        <f t="shared" si="996"/>
        <v>0</v>
      </c>
      <c r="ANL44" s="56">
        <f t="shared" si="997"/>
        <v>0</v>
      </c>
      <c r="ANM44" s="56">
        <f t="shared" si="998"/>
        <v>0</v>
      </c>
      <c r="ANN44" s="56">
        <f t="shared" si="999"/>
        <v>0</v>
      </c>
      <c r="ANO44" s="56">
        <f t="shared" si="1000"/>
        <v>0</v>
      </c>
      <c r="ANP44" s="56">
        <f t="shared" si="1001"/>
        <v>0</v>
      </c>
      <c r="ANQ44" s="56">
        <f t="shared" si="1002"/>
        <v>0</v>
      </c>
      <c r="ANR44" s="56">
        <f t="shared" si="1003"/>
        <v>0</v>
      </c>
      <c r="ANS44" s="56">
        <f t="shared" si="1004"/>
        <v>0</v>
      </c>
      <c r="ANT44" s="56">
        <f t="shared" si="1005"/>
        <v>0</v>
      </c>
      <c r="ANU44" s="56">
        <f t="shared" si="1006"/>
        <v>0</v>
      </c>
      <c r="ANV44" s="56">
        <f t="shared" si="1007"/>
        <v>0</v>
      </c>
      <c r="ANW44" s="56">
        <f t="shared" si="1008"/>
        <v>0</v>
      </c>
      <c r="ANX44" s="56">
        <f t="shared" si="1009"/>
        <v>0</v>
      </c>
      <c r="ANY44" s="56">
        <f t="shared" si="1010"/>
        <v>0</v>
      </c>
      <c r="ANZ44" s="56">
        <f t="shared" si="1011"/>
        <v>0</v>
      </c>
      <c r="AOA44" s="56">
        <f t="shared" si="1012"/>
        <v>0</v>
      </c>
      <c r="AOB44" s="56">
        <f t="shared" si="1013"/>
        <v>0</v>
      </c>
      <c r="AOC44" s="56">
        <f t="shared" si="1014"/>
        <v>0</v>
      </c>
      <c r="AOD44" s="56">
        <f t="shared" si="1015"/>
        <v>0</v>
      </c>
      <c r="AOE44" s="56">
        <f t="shared" si="1016"/>
        <v>0</v>
      </c>
      <c r="AOF44" s="56">
        <f t="shared" si="1017"/>
        <v>0</v>
      </c>
      <c r="AOG44" s="56">
        <f t="shared" si="1018"/>
        <v>0</v>
      </c>
      <c r="AOH44" s="56">
        <f t="shared" si="1019"/>
        <v>0</v>
      </c>
      <c r="AOI44" s="56">
        <f t="shared" si="1020"/>
        <v>0</v>
      </c>
      <c r="AOJ44" s="56">
        <f t="shared" si="1021"/>
        <v>0</v>
      </c>
      <c r="AOK44" s="56">
        <f t="shared" si="1022"/>
        <v>0</v>
      </c>
      <c r="AOL44" s="56">
        <f t="shared" si="1023"/>
        <v>0</v>
      </c>
      <c r="AOM44" s="56">
        <f t="shared" si="1024"/>
        <v>0</v>
      </c>
      <c r="AON44" s="56">
        <f t="shared" si="1025"/>
        <v>0</v>
      </c>
      <c r="AOO44" s="56">
        <f t="shared" si="1026"/>
        <v>0</v>
      </c>
      <c r="AOP44" s="56">
        <f t="shared" si="1027"/>
        <v>0</v>
      </c>
      <c r="AOQ44" s="56">
        <f t="shared" si="1028"/>
        <v>0</v>
      </c>
      <c r="AOR44" s="56">
        <f t="shared" si="1029"/>
        <v>0</v>
      </c>
      <c r="AOS44" s="56">
        <f t="shared" si="1030"/>
        <v>0</v>
      </c>
      <c r="AOT44" s="56">
        <f t="shared" si="1031"/>
        <v>0</v>
      </c>
      <c r="AOU44" s="56">
        <f t="shared" si="1032"/>
        <v>0</v>
      </c>
      <c r="AOV44" s="56">
        <f t="shared" si="1033"/>
        <v>0</v>
      </c>
      <c r="AOW44" s="56">
        <f t="shared" si="1034"/>
        <v>0</v>
      </c>
      <c r="AOX44" s="56">
        <f t="shared" si="1035"/>
        <v>0</v>
      </c>
      <c r="AOY44" s="56">
        <f t="shared" si="1036"/>
        <v>0</v>
      </c>
      <c r="AOZ44" s="56">
        <f t="shared" si="1037"/>
        <v>0</v>
      </c>
      <c r="APA44" s="56">
        <f t="shared" si="1038"/>
        <v>0</v>
      </c>
      <c r="APB44" s="56">
        <f t="shared" si="1039"/>
        <v>0</v>
      </c>
      <c r="APC44" s="56">
        <f t="shared" si="1040"/>
        <v>0</v>
      </c>
      <c r="APD44" s="56">
        <f t="shared" si="1041"/>
        <v>0</v>
      </c>
      <c r="APE44" s="56">
        <f t="shared" si="1042"/>
        <v>0</v>
      </c>
      <c r="APF44" s="56">
        <f t="shared" si="1043"/>
        <v>0</v>
      </c>
      <c r="APG44" s="56">
        <f t="shared" si="1044"/>
        <v>0</v>
      </c>
      <c r="APH44" s="56">
        <f t="shared" si="1045"/>
        <v>0</v>
      </c>
      <c r="API44" s="56">
        <f t="shared" si="1046"/>
        <v>0</v>
      </c>
      <c r="APJ44" s="56">
        <f t="shared" si="1047"/>
        <v>0</v>
      </c>
      <c r="APK44" s="56">
        <f t="shared" si="1048"/>
        <v>0</v>
      </c>
      <c r="APL44" s="56">
        <f t="shared" si="1049"/>
        <v>0</v>
      </c>
      <c r="APM44" s="56">
        <f t="shared" si="1050"/>
        <v>0</v>
      </c>
      <c r="APN44" s="56">
        <f t="shared" si="1051"/>
        <v>0</v>
      </c>
      <c r="APO44" s="56">
        <f t="shared" si="1052"/>
        <v>0</v>
      </c>
      <c r="APP44" s="56">
        <f t="shared" si="1053"/>
        <v>0</v>
      </c>
      <c r="APQ44" s="56">
        <f t="shared" si="1054"/>
        <v>0</v>
      </c>
      <c r="APR44" s="56">
        <f t="shared" si="1055"/>
        <v>0</v>
      </c>
      <c r="APS44" s="56">
        <f t="shared" si="1056"/>
        <v>0</v>
      </c>
      <c r="APT44" s="56">
        <f t="shared" si="1057"/>
        <v>0</v>
      </c>
      <c r="APU44" s="56">
        <f t="shared" si="1058"/>
        <v>0</v>
      </c>
      <c r="APV44" s="56">
        <f t="shared" si="1059"/>
        <v>0</v>
      </c>
      <c r="APW44" s="56">
        <f t="shared" si="1060"/>
        <v>0</v>
      </c>
      <c r="APX44" s="56">
        <f t="shared" si="1061"/>
        <v>0</v>
      </c>
      <c r="APY44" s="56">
        <f t="shared" si="1062"/>
        <v>0</v>
      </c>
      <c r="APZ44" s="56">
        <f t="shared" si="1063"/>
        <v>0</v>
      </c>
      <c r="AQA44" s="56">
        <f t="shared" si="1064"/>
        <v>0</v>
      </c>
      <c r="AQB44" s="56">
        <f t="shared" si="1065"/>
        <v>0</v>
      </c>
      <c r="AQC44" s="56">
        <f t="shared" si="1066"/>
        <v>0</v>
      </c>
      <c r="AQD44" s="56">
        <f t="shared" si="1067"/>
        <v>0</v>
      </c>
      <c r="AQE44" s="56">
        <f t="shared" si="1068"/>
        <v>0</v>
      </c>
      <c r="AQF44" s="56">
        <f t="shared" si="1069"/>
        <v>0</v>
      </c>
      <c r="AQG44" s="56">
        <f t="shared" si="1070"/>
        <v>0</v>
      </c>
      <c r="AQH44" s="56">
        <f t="shared" si="1071"/>
        <v>0</v>
      </c>
      <c r="AQI44" s="56">
        <f t="shared" si="1072"/>
        <v>0</v>
      </c>
      <c r="AQJ44" s="56">
        <f t="shared" si="1073"/>
        <v>0</v>
      </c>
      <c r="AQK44" s="56">
        <f t="shared" si="1074"/>
        <v>0</v>
      </c>
      <c r="AQL44" s="56">
        <f t="shared" si="1075"/>
        <v>0</v>
      </c>
      <c r="AQM44" s="56">
        <f t="shared" si="1076"/>
        <v>0</v>
      </c>
      <c r="AQN44" s="56">
        <f t="shared" si="1077"/>
        <v>0</v>
      </c>
      <c r="AQO44" s="56">
        <f t="shared" si="1078"/>
        <v>0</v>
      </c>
      <c r="AQP44" s="56">
        <f t="shared" si="1079"/>
        <v>0</v>
      </c>
      <c r="AQQ44" s="56">
        <f t="shared" si="1080"/>
        <v>0</v>
      </c>
      <c r="AQR44" s="56">
        <f t="shared" si="1081"/>
        <v>0</v>
      </c>
      <c r="AQS44" s="56">
        <f t="shared" si="1082"/>
        <v>0</v>
      </c>
      <c r="AQT44" s="56">
        <f t="shared" si="1083"/>
        <v>0</v>
      </c>
      <c r="AQU44" s="56">
        <f t="shared" si="1084"/>
        <v>0</v>
      </c>
      <c r="AQV44" s="56">
        <f t="shared" si="1085"/>
        <v>0</v>
      </c>
      <c r="AQW44" s="56">
        <f t="shared" si="1086"/>
        <v>0</v>
      </c>
      <c r="AQX44" s="56">
        <f t="shared" si="1087"/>
        <v>0</v>
      </c>
      <c r="AQY44" s="56">
        <f t="shared" si="1088"/>
        <v>0</v>
      </c>
      <c r="AQZ44" s="56">
        <f t="shared" si="1089"/>
        <v>0</v>
      </c>
      <c r="ARA44" s="56">
        <f t="shared" si="1090"/>
        <v>0</v>
      </c>
      <c r="ARB44" s="56">
        <f t="shared" si="1091"/>
        <v>0</v>
      </c>
      <c r="ARC44" s="56">
        <f t="shared" si="1092"/>
        <v>0</v>
      </c>
      <c r="ARD44" s="56">
        <f t="shared" si="1093"/>
        <v>0</v>
      </c>
      <c r="ARE44" s="56">
        <f t="shared" si="1094"/>
        <v>0</v>
      </c>
      <c r="ARF44" s="56">
        <f t="shared" si="1095"/>
        <v>0</v>
      </c>
      <c r="ARG44" s="56">
        <f t="shared" si="1096"/>
        <v>0</v>
      </c>
      <c r="ARH44" s="56">
        <f t="shared" si="1097"/>
        <v>0</v>
      </c>
      <c r="ARI44" s="56">
        <f t="shared" si="1098"/>
        <v>0</v>
      </c>
      <c r="ARJ44" s="56">
        <f t="shared" si="1099"/>
        <v>0</v>
      </c>
      <c r="ARK44" s="56">
        <f t="shared" si="1100"/>
        <v>0</v>
      </c>
      <c r="ARL44" s="56">
        <f t="shared" si="1101"/>
        <v>0</v>
      </c>
      <c r="ARM44" s="56">
        <f t="shared" si="1102"/>
        <v>0</v>
      </c>
      <c r="ARN44" s="56">
        <f t="shared" si="1103"/>
        <v>0</v>
      </c>
      <c r="ARO44" s="56">
        <f t="shared" si="1104"/>
        <v>0</v>
      </c>
      <c r="ARP44" s="56">
        <f t="shared" si="1105"/>
        <v>0</v>
      </c>
      <c r="ARQ44" s="56">
        <f t="shared" si="1106"/>
        <v>0</v>
      </c>
      <c r="ARR44" s="56">
        <f t="shared" si="1107"/>
        <v>0</v>
      </c>
      <c r="ARS44" s="56">
        <f t="shared" si="1108"/>
        <v>0</v>
      </c>
      <c r="ART44" s="56">
        <f t="shared" si="1109"/>
        <v>0</v>
      </c>
      <c r="ARU44" s="56">
        <f t="shared" si="1110"/>
        <v>0</v>
      </c>
      <c r="ARV44" s="56">
        <f t="shared" si="1111"/>
        <v>0</v>
      </c>
      <c r="ARW44" s="56">
        <f t="shared" si="1112"/>
        <v>0</v>
      </c>
      <c r="ARX44" s="56">
        <f t="shared" si="1113"/>
        <v>0</v>
      </c>
      <c r="ARY44" s="56">
        <f t="shared" si="1114"/>
        <v>0</v>
      </c>
      <c r="ARZ44" s="56">
        <f t="shared" si="1115"/>
        <v>0</v>
      </c>
      <c r="ASA44" s="56">
        <f t="shared" si="1116"/>
        <v>0</v>
      </c>
      <c r="ASB44" s="56">
        <f t="shared" si="1117"/>
        <v>0</v>
      </c>
      <c r="ASC44" s="56">
        <f t="shared" si="1118"/>
        <v>0</v>
      </c>
      <c r="ASD44" s="56">
        <f t="shared" si="1119"/>
        <v>0</v>
      </c>
      <c r="ASE44" s="56">
        <f t="shared" si="1120"/>
        <v>0</v>
      </c>
      <c r="ASF44" s="56">
        <f t="shared" si="1121"/>
        <v>0</v>
      </c>
      <c r="ASG44" s="56">
        <f t="shared" si="1122"/>
        <v>0</v>
      </c>
      <c r="ASH44" s="56">
        <f t="shared" si="1123"/>
        <v>0</v>
      </c>
      <c r="ASI44" s="56">
        <f t="shared" si="1124"/>
        <v>0</v>
      </c>
      <c r="ASJ44" s="56">
        <f t="shared" si="1125"/>
        <v>0</v>
      </c>
      <c r="ASK44" s="56">
        <f t="shared" si="1126"/>
        <v>0</v>
      </c>
      <c r="ASL44" s="56">
        <f t="shared" si="1127"/>
        <v>0</v>
      </c>
      <c r="ASM44" s="56">
        <f t="shared" si="1128"/>
        <v>0</v>
      </c>
      <c r="ASN44" s="56">
        <f t="shared" si="1129"/>
        <v>0</v>
      </c>
      <c r="ASO44" s="56">
        <f t="shared" si="1130"/>
        <v>0</v>
      </c>
      <c r="ASP44" s="56">
        <f t="shared" si="1131"/>
        <v>0</v>
      </c>
      <c r="ASQ44" s="56">
        <f t="shared" si="1132"/>
        <v>0</v>
      </c>
      <c r="ASR44" s="56">
        <f t="shared" si="1133"/>
        <v>0</v>
      </c>
      <c r="ASS44" s="56">
        <f t="shared" si="1134"/>
        <v>0</v>
      </c>
      <c r="AST44" s="56">
        <f t="shared" si="1135"/>
        <v>0</v>
      </c>
      <c r="ASU44" s="56">
        <f t="shared" si="1136"/>
        <v>0</v>
      </c>
      <c r="ASV44" s="56">
        <f t="shared" si="1137"/>
        <v>0</v>
      </c>
      <c r="ASW44" s="56">
        <f t="shared" si="1138"/>
        <v>0</v>
      </c>
      <c r="ASX44" s="56">
        <f t="shared" si="1139"/>
        <v>0</v>
      </c>
      <c r="ASY44" s="56">
        <f t="shared" si="1140"/>
        <v>0</v>
      </c>
      <c r="ASZ44" s="56">
        <f t="shared" si="1141"/>
        <v>0</v>
      </c>
      <c r="ATA44" s="56">
        <f t="shared" si="1142"/>
        <v>0</v>
      </c>
      <c r="ATB44" s="56">
        <f t="shared" si="1143"/>
        <v>0</v>
      </c>
      <c r="ATC44" s="56">
        <f t="shared" si="1144"/>
        <v>0</v>
      </c>
      <c r="ATD44" s="56">
        <f t="shared" si="1145"/>
        <v>0</v>
      </c>
      <c r="ATE44" s="56">
        <f t="shared" si="1146"/>
        <v>0</v>
      </c>
      <c r="ATF44" s="56">
        <f t="shared" si="1147"/>
        <v>0</v>
      </c>
      <c r="ATG44" s="56">
        <f t="shared" si="1148"/>
        <v>0</v>
      </c>
      <c r="ATH44" s="56">
        <f t="shared" si="1149"/>
        <v>0</v>
      </c>
      <c r="ATI44" s="56">
        <f t="shared" si="1150"/>
        <v>0</v>
      </c>
      <c r="ATJ44" s="56">
        <f t="shared" si="1151"/>
        <v>0</v>
      </c>
      <c r="ATK44" s="56">
        <f t="shared" si="1152"/>
        <v>0</v>
      </c>
      <c r="ATL44" s="56">
        <f t="shared" si="1153"/>
        <v>0</v>
      </c>
      <c r="ATM44" s="56">
        <f t="shared" si="1154"/>
        <v>0</v>
      </c>
      <c r="ATN44" s="56">
        <f t="shared" si="1155"/>
        <v>0</v>
      </c>
      <c r="ATO44" s="56">
        <f t="shared" si="1156"/>
        <v>0</v>
      </c>
      <c r="ATP44" s="56">
        <f t="shared" si="1157"/>
        <v>0</v>
      </c>
      <c r="ATQ44" s="56">
        <f t="shared" si="1158"/>
        <v>0</v>
      </c>
      <c r="ATR44" s="56">
        <f t="shared" si="1159"/>
        <v>0</v>
      </c>
      <c r="ATS44" s="56">
        <f t="shared" si="1160"/>
        <v>0</v>
      </c>
      <c r="ATT44" s="56">
        <f t="shared" si="1161"/>
        <v>0</v>
      </c>
      <c r="ATU44" s="56">
        <f t="shared" si="1162"/>
        <v>0</v>
      </c>
      <c r="ATV44" s="56">
        <f t="shared" si="1163"/>
        <v>0</v>
      </c>
      <c r="ATW44" s="56">
        <f t="shared" si="1164"/>
        <v>0</v>
      </c>
      <c r="ATX44" s="56">
        <f t="shared" si="1165"/>
        <v>0</v>
      </c>
      <c r="ATY44" s="56">
        <f t="shared" si="1166"/>
        <v>0</v>
      </c>
      <c r="ATZ44" s="56">
        <f t="shared" si="1167"/>
        <v>0</v>
      </c>
      <c r="AUA44" s="56">
        <f t="shared" si="1168"/>
        <v>0</v>
      </c>
      <c r="AUB44" s="56">
        <f t="shared" si="1169"/>
        <v>0</v>
      </c>
      <c r="AUC44" s="56">
        <f t="shared" si="1170"/>
        <v>0</v>
      </c>
      <c r="AUD44" s="56">
        <f t="shared" si="1171"/>
        <v>0</v>
      </c>
      <c r="AUE44" s="56">
        <f t="shared" si="1172"/>
        <v>0</v>
      </c>
      <c r="AUF44" s="56">
        <f t="shared" si="1173"/>
        <v>0</v>
      </c>
      <c r="AUG44" s="56">
        <f t="shared" si="1174"/>
        <v>0</v>
      </c>
      <c r="AUH44" s="56">
        <f t="shared" si="1175"/>
        <v>0</v>
      </c>
      <c r="AUI44" s="56">
        <f t="shared" si="1176"/>
        <v>0</v>
      </c>
      <c r="AUJ44" s="56">
        <f t="shared" si="1177"/>
        <v>0</v>
      </c>
      <c r="AUK44" s="56">
        <f t="shared" si="1178"/>
        <v>0</v>
      </c>
      <c r="AUL44" s="56">
        <f t="shared" si="1179"/>
        <v>0</v>
      </c>
      <c r="AUM44" s="56">
        <f t="shared" si="1180"/>
        <v>0</v>
      </c>
      <c r="AUN44" s="56">
        <f t="shared" si="1181"/>
        <v>0</v>
      </c>
      <c r="AUO44" s="56">
        <f t="shared" si="1182"/>
        <v>0</v>
      </c>
      <c r="AUP44" s="56">
        <f t="shared" si="1183"/>
        <v>0</v>
      </c>
      <c r="AUQ44" s="56">
        <f t="shared" si="1184"/>
        <v>0</v>
      </c>
      <c r="AUR44" s="56">
        <f t="shared" si="1185"/>
        <v>0</v>
      </c>
      <c r="AUS44" s="56">
        <f t="shared" si="1186"/>
        <v>0</v>
      </c>
      <c r="AUT44" s="56">
        <f t="shared" si="1187"/>
        <v>0</v>
      </c>
      <c r="AUU44" s="56">
        <f t="shared" si="1188"/>
        <v>0</v>
      </c>
      <c r="AUV44" s="56">
        <f t="shared" si="1189"/>
        <v>0</v>
      </c>
      <c r="AUW44" s="56">
        <f t="shared" si="1190"/>
        <v>0</v>
      </c>
      <c r="AUX44" s="56">
        <f t="shared" si="1191"/>
        <v>0</v>
      </c>
      <c r="AUY44" s="56">
        <f t="shared" si="1192"/>
        <v>0</v>
      </c>
      <c r="AUZ44" s="56">
        <f t="shared" si="1193"/>
        <v>0</v>
      </c>
      <c r="AVA44" s="56">
        <f t="shared" si="1194"/>
        <v>0</v>
      </c>
      <c r="AVB44" s="56">
        <f t="shared" si="1195"/>
        <v>0</v>
      </c>
      <c r="AVC44" s="56">
        <f t="shared" si="1196"/>
        <v>0</v>
      </c>
      <c r="AVD44" s="56">
        <f t="shared" si="1197"/>
        <v>0</v>
      </c>
      <c r="AVE44" s="56">
        <f t="shared" si="1198"/>
        <v>0</v>
      </c>
      <c r="AVF44" s="56">
        <f t="shared" si="1199"/>
        <v>0</v>
      </c>
      <c r="AVG44" s="56">
        <f t="shared" si="1200"/>
        <v>0</v>
      </c>
      <c r="AVH44" s="56">
        <f t="shared" si="1201"/>
        <v>0</v>
      </c>
      <c r="AVI44" s="56">
        <f t="shared" si="1202"/>
        <v>0</v>
      </c>
      <c r="AVJ44" s="56">
        <f t="shared" si="1203"/>
        <v>0</v>
      </c>
      <c r="AVK44" s="56">
        <f t="shared" si="1204"/>
        <v>0</v>
      </c>
      <c r="AVL44" s="56">
        <f t="shared" si="1205"/>
        <v>0</v>
      </c>
      <c r="AVM44" s="56">
        <f t="shared" si="1206"/>
        <v>0</v>
      </c>
      <c r="AVN44" s="56">
        <f t="shared" si="1207"/>
        <v>0</v>
      </c>
      <c r="AVO44" s="56">
        <f t="shared" si="1208"/>
        <v>0</v>
      </c>
      <c r="AVP44" s="56">
        <f t="shared" si="1209"/>
        <v>0</v>
      </c>
      <c r="AVQ44" s="56">
        <f t="shared" si="1210"/>
        <v>0</v>
      </c>
      <c r="AVR44" s="56">
        <f t="shared" si="1211"/>
        <v>0</v>
      </c>
      <c r="AVS44" s="56">
        <f t="shared" si="1212"/>
        <v>0</v>
      </c>
      <c r="AVT44" s="56">
        <f t="shared" si="1213"/>
        <v>0</v>
      </c>
      <c r="AVU44" s="56">
        <f t="shared" si="1214"/>
        <v>0</v>
      </c>
      <c r="AVV44" s="56">
        <f t="shared" si="1215"/>
        <v>0</v>
      </c>
      <c r="AVW44" s="56">
        <f t="shared" si="1216"/>
        <v>0</v>
      </c>
      <c r="AVX44" s="56">
        <f t="shared" si="1217"/>
        <v>0</v>
      </c>
      <c r="AVY44" s="56">
        <f t="shared" si="1218"/>
        <v>0</v>
      </c>
      <c r="AVZ44" s="56">
        <f t="shared" si="1219"/>
        <v>0</v>
      </c>
      <c r="AWA44" s="56">
        <f t="shared" si="1220"/>
        <v>0</v>
      </c>
      <c r="AWB44" s="56">
        <f t="shared" si="1221"/>
        <v>0</v>
      </c>
      <c r="AWC44" s="56">
        <f t="shared" si="1222"/>
        <v>0</v>
      </c>
      <c r="AWD44" s="56">
        <f t="shared" si="1223"/>
        <v>0</v>
      </c>
      <c r="AWE44" s="56">
        <f t="shared" si="1224"/>
        <v>0</v>
      </c>
      <c r="AWF44" s="56">
        <f t="shared" si="1225"/>
        <v>0</v>
      </c>
      <c r="AWG44" s="56">
        <f t="shared" si="1226"/>
        <v>0</v>
      </c>
      <c r="AWH44" s="56">
        <f t="shared" si="1227"/>
        <v>0</v>
      </c>
      <c r="AWI44" s="56">
        <f t="shared" si="1228"/>
        <v>0</v>
      </c>
      <c r="AWJ44" s="56">
        <f t="shared" si="1229"/>
        <v>0</v>
      </c>
      <c r="AWK44" s="56">
        <f t="shared" si="1230"/>
        <v>0</v>
      </c>
      <c r="AWL44" s="56">
        <f t="shared" si="1231"/>
        <v>0</v>
      </c>
      <c r="AWM44" s="56">
        <f t="shared" si="1232"/>
        <v>0</v>
      </c>
      <c r="AWN44" s="56">
        <f t="shared" si="1233"/>
        <v>0</v>
      </c>
      <c r="AWO44" s="56">
        <f t="shared" si="1234"/>
        <v>0</v>
      </c>
      <c r="AWP44" s="56">
        <f t="shared" si="1235"/>
        <v>0</v>
      </c>
      <c r="AWQ44" s="56">
        <f t="shared" si="1236"/>
        <v>0</v>
      </c>
      <c r="AWR44" s="56">
        <f t="shared" si="1237"/>
        <v>0</v>
      </c>
      <c r="AWS44" s="56">
        <f t="shared" si="1238"/>
        <v>0</v>
      </c>
      <c r="AWT44" s="56">
        <f t="shared" si="1239"/>
        <v>0</v>
      </c>
      <c r="AWU44" s="56">
        <f t="shared" si="1240"/>
        <v>0</v>
      </c>
      <c r="AWV44" s="56">
        <f t="shared" si="1241"/>
        <v>0</v>
      </c>
      <c r="AWW44" s="56">
        <f t="shared" si="1242"/>
        <v>0</v>
      </c>
      <c r="AWX44" s="56">
        <f t="shared" si="1243"/>
        <v>0</v>
      </c>
      <c r="AWY44" s="56">
        <f t="shared" si="1244"/>
        <v>0</v>
      </c>
      <c r="AWZ44" s="56">
        <f t="shared" si="1245"/>
        <v>0</v>
      </c>
      <c r="AXA44" s="56">
        <f t="shared" si="1246"/>
        <v>0</v>
      </c>
      <c r="AXB44" s="56">
        <f t="shared" si="1247"/>
        <v>0</v>
      </c>
      <c r="AXC44" s="56">
        <f t="shared" si="1248"/>
        <v>0</v>
      </c>
      <c r="AXD44" s="56">
        <f t="shared" si="1249"/>
        <v>0</v>
      </c>
      <c r="AXE44" s="56">
        <f t="shared" si="1250"/>
        <v>0</v>
      </c>
      <c r="AXF44" s="56">
        <f t="shared" si="1251"/>
        <v>0</v>
      </c>
      <c r="AXG44" s="56">
        <f t="shared" si="1252"/>
        <v>0</v>
      </c>
      <c r="AXH44" s="56">
        <f t="shared" si="1253"/>
        <v>0</v>
      </c>
      <c r="AXI44" s="56">
        <f t="shared" si="1254"/>
        <v>0</v>
      </c>
      <c r="AXJ44" s="56">
        <f t="shared" si="1255"/>
        <v>0</v>
      </c>
      <c r="AXK44" s="56">
        <f t="shared" si="1256"/>
        <v>0</v>
      </c>
      <c r="AXL44" s="56">
        <f t="shared" si="1257"/>
        <v>0</v>
      </c>
      <c r="AXM44" s="56">
        <f t="shared" si="1258"/>
        <v>0</v>
      </c>
      <c r="AXN44" s="56">
        <f t="shared" si="1259"/>
        <v>0</v>
      </c>
      <c r="AXO44" s="56">
        <f t="shared" si="1260"/>
        <v>0</v>
      </c>
      <c r="AXP44" s="56">
        <f t="shared" si="1261"/>
        <v>0</v>
      </c>
      <c r="AXQ44" s="56">
        <f t="shared" si="1262"/>
        <v>0</v>
      </c>
      <c r="AXR44" s="56">
        <f t="shared" si="1263"/>
        <v>0</v>
      </c>
      <c r="AXS44" s="56">
        <f t="shared" si="1264"/>
        <v>0</v>
      </c>
      <c r="AXT44" s="56">
        <f t="shared" si="1265"/>
        <v>0</v>
      </c>
      <c r="AXU44" s="56">
        <f t="shared" si="1266"/>
        <v>0</v>
      </c>
      <c r="AXV44" s="56">
        <f t="shared" si="1267"/>
        <v>0</v>
      </c>
      <c r="AXW44" s="56">
        <f t="shared" si="1268"/>
        <v>0</v>
      </c>
      <c r="AXX44" s="56">
        <f t="shared" si="1269"/>
        <v>0</v>
      </c>
      <c r="AXY44" s="56">
        <f t="shared" si="1270"/>
        <v>0</v>
      </c>
      <c r="AXZ44" s="56">
        <f t="shared" si="1271"/>
        <v>0</v>
      </c>
      <c r="AYA44" s="56">
        <f t="shared" si="1272"/>
        <v>0</v>
      </c>
      <c r="AYB44" s="56">
        <f t="shared" si="1273"/>
        <v>0</v>
      </c>
      <c r="AYC44" s="56">
        <f t="shared" si="1274"/>
        <v>0</v>
      </c>
      <c r="AYD44" s="56">
        <f t="shared" si="1275"/>
        <v>0</v>
      </c>
      <c r="AYE44" s="56">
        <f t="shared" si="1276"/>
        <v>0</v>
      </c>
      <c r="AYF44" s="56">
        <f t="shared" si="1277"/>
        <v>0</v>
      </c>
      <c r="AYG44" s="56">
        <f t="shared" si="1278"/>
        <v>0</v>
      </c>
      <c r="AYH44" s="56">
        <f t="shared" si="1279"/>
        <v>0</v>
      </c>
      <c r="AYI44" s="56">
        <f t="shared" si="1280"/>
        <v>0</v>
      </c>
      <c r="AYJ44" s="56">
        <f t="shared" si="1281"/>
        <v>0</v>
      </c>
      <c r="AYK44" s="56">
        <f t="shared" si="1282"/>
        <v>0</v>
      </c>
      <c r="AYL44" s="56">
        <f t="shared" si="1283"/>
        <v>0</v>
      </c>
      <c r="AYM44" s="56">
        <f t="shared" si="1284"/>
        <v>0</v>
      </c>
      <c r="AYN44" s="56">
        <f t="shared" si="1285"/>
        <v>0</v>
      </c>
      <c r="AYO44" s="56">
        <f t="shared" si="1286"/>
        <v>0</v>
      </c>
      <c r="AYP44" s="56">
        <f t="shared" si="1287"/>
        <v>0</v>
      </c>
      <c r="AYQ44" s="56">
        <f t="shared" si="1288"/>
        <v>0</v>
      </c>
      <c r="AYR44" s="56">
        <f t="shared" si="1289"/>
        <v>0</v>
      </c>
      <c r="AYS44" s="56">
        <f t="shared" si="1290"/>
        <v>0</v>
      </c>
      <c r="AYT44" s="56">
        <f t="shared" si="1291"/>
        <v>0</v>
      </c>
      <c r="AYU44" s="56">
        <f t="shared" si="1292"/>
        <v>0</v>
      </c>
      <c r="AYV44" s="56">
        <f t="shared" si="1293"/>
        <v>0</v>
      </c>
      <c r="AYW44" s="56">
        <f t="shared" si="1294"/>
        <v>0</v>
      </c>
      <c r="AYX44" s="56">
        <f t="shared" si="1295"/>
        <v>0</v>
      </c>
      <c r="AYY44" s="56">
        <f t="shared" si="1296"/>
        <v>0</v>
      </c>
      <c r="AYZ44" s="56">
        <f t="shared" si="1297"/>
        <v>0</v>
      </c>
      <c r="AZA44" s="56">
        <f t="shared" si="1298"/>
        <v>0</v>
      </c>
      <c r="AZB44" s="56">
        <f t="shared" si="1299"/>
        <v>0</v>
      </c>
      <c r="AZC44" s="56">
        <f t="shared" si="1300"/>
        <v>0</v>
      </c>
      <c r="AZD44" s="56">
        <f t="shared" si="1301"/>
        <v>0</v>
      </c>
      <c r="AZE44" s="56">
        <f t="shared" si="1302"/>
        <v>0</v>
      </c>
      <c r="AZF44" s="56">
        <f t="shared" si="1303"/>
        <v>0</v>
      </c>
      <c r="AZG44" s="56">
        <f t="shared" si="1304"/>
        <v>0</v>
      </c>
      <c r="AZH44" s="56">
        <f t="shared" si="1305"/>
        <v>0</v>
      </c>
      <c r="AZI44" s="56">
        <f t="shared" si="1306"/>
        <v>0</v>
      </c>
      <c r="AZJ44" s="56">
        <f t="shared" si="1307"/>
        <v>0</v>
      </c>
      <c r="AZK44" s="56">
        <f t="shared" si="1308"/>
        <v>0</v>
      </c>
      <c r="AZL44" s="56">
        <f t="shared" si="1309"/>
        <v>0</v>
      </c>
      <c r="AZM44" s="56">
        <f t="shared" si="1310"/>
        <v>0</v>
      </c>
      <c r="AZN44" s="56">
        <f t="shared" si="1311"/>
        <v>0</v>
      </c>
      <c r="AZO44" s="56">
        <f t="shared" si="1312"/>
        <v>0</v>
      </c>
      <c r="AZP44" s="56">
        <f t="shared" si="1313"/>
        <v>0</v>
      </c>
      <c r="AZQ44" s="56">
        <f t="shared" si="1314"/>
        <v>0</v>
      </c>
      <c r="AZR44" s="56">
        <f t="shared" si="1315"/>
        <v>0</v>
      </c>
      <c r="AZS44" s="56">
        <f t="shared" si="1316"/>
        <v>0</v>
      </c>
      <c r="AZT44" s="56">
        <f t="shared" si="1317"/>
        <v>0</v>
      </c>
      <c r="AZU44" s="56">
        <f t="shared" si="1318"/>
        <v>0</v>
      </c>
      <c r="AZV44" s="56">
        <f t="shared" si="1319"/>
        <v>0</v>
      </c>
      <c r="AZW44" s="56">
        <f t="shared" si="1320"/>
        <v>0</v>
      </c>
      <c r="AZX44" s="56">
        <f t="shared" si="1321"/>
        <v>0</v>
      </c>
      <c r="AZY44" s="56">
        <f t="shared" si="1322"/>
        <v>0</v>
      </c>
      <c r="AZZ44" s="56">
        <f t="shared" si="1323"/>
        <v>0</v>
      </c>
      <c r="BAA44" s="56">
        <f t="shared" si="1324"/>
        <v>0</v>
      </c>
      <c r="BAB44" s="56">
        <f t="shared" si="1325"/>
        <v>0</v>
      </c>
      <c r="BAC44" s="56">
        <f t="shared" si="1326"/>
        <v>0</v>
      </c>
      <c r="BAD44" s="56">
        <f t="shared" si="1327"/>
        <v>0</v>
      </c>
      <c r="BAE44" s="56">
        <f t="shared" si="1328"/>
        <v>0</v>
      </c>
      <c r="BAF44" s="56">
        <f t="shared" si="1329"/>
        <v>0</v>
      </c>
      <c r="BAG44" s="56">
        <f t="shared" si="1330"/>
        <v>0</v>
      </c>
      <c r="BAH44" s="56">
        <f t="shared" si="1331"/>
        <v>0</v>
      </c>
      <c r="BAI44" s="56">
        <f t="shared" si="1332"/>
        <v>0</v>
      </c>
      <c r="BAJ44" s="56">
        <f t="shared" si="1333"/>
        <v>0</v>
      </c>
      <c r="BAK44" s="56">
        <f t="shared" si="1334"/>
        <v>0</v>
      </c>
      <c r="BAL44" s="56">
        <f t="shared" si="1335"/>
        <v>0</v>
      </c>
      <c r="BAM44" s="56">
        <f t="shared" si="1336"/>
        <v>0</v>
      </c>
      <c r="BAN44" s="56">
        <f t="shared" si="1337"/>
        <v>0</v>
      </c>
      <c r="BAO44" s="56">
        <f t="shared" si="1338"/>
        <v>0</v>
      </c>
      <c r="BAP44" s="56">
        <f t="shared" si="1339"/>
        <v>0</v>
      </c>
      <c r="BAQ44" s="56">
        <f t="shared" si="1340"/>
        <v>0</v>
      </c>
      <c r="BAR44" s="56">
        <f t="shared" si="1341"/>
        <v>0</v>
      </c>
      <c r="BAS44" s="56">
        <f t="shared" si="1342"/>
        <v>0</v>
      </c>
      <c r="BAT44" s="56">
        <f t="shared" si="1343"/>
        <v>0</v>
      </c>
      <c r="BAU44" s="56">
        <f t="shared" si="1344"/>
        <v>0</v>
      </c>
      <c r="BAV44" s="56">
        <f t="shared" si="1345"/>
        <v>0</v>
      </c>
      <c r="BAW44" s="56">
        <f t="shared" si="1346"/>
        <v>0</v>
      </c>
      <c r="BAX44" s="56">
        <f t="shared" si="1347"/>
        <v>0</v>
      </c>
      <c r="BAY44" s="56">
        <f t="shared" si="1348"/>
        <v>0</v>
      </c>
      <c r="BAZ44" s="56">
        <f t="shared" si="1349"/>
        <v>0</v>
      </c>
      <c r="BBA44" s="56">
        <f t="shared" si="1350"/>
        <v>0</v>
      </c>
      <c r="BBB44" s="56">
        <f t="shared" si="1351"/>
        <v>0</v>
      </c>
      <c r="BBC44" s="56">
        <f t="shared" si="1352"/>
        <v>0</v>
      </c>
      <c r="BBD44" s="56">
        <f t="shared" si="1353"/>
        <v>0</v>
      </c>
      <c r="BBE44" s="56">
        <f t="shared" si="1354"/>
        <v>0</v>
      </c>
      <c r="BBF44" s="56">
        <f t="shared" si="1355"/>
        <v>0</v>
      </c>
      <c r="BBG44" s="56">
        <f t="shared" si="1356"/>
        <v>0</v>
      </c>
      <c r="BBH44" s="56">
        <f t="shared" si="1357"/>
        <v>0</v>
      </c>
      <c r="BBI44" s="56">
        <f t="shared" si="1358"/>
        <v>0</v>
      </c>
      <c r="BBJ44" s="56">
        <f t="shared" si="1359"/>
        <v>0</v>
      </c>
      <c r="BBK44" s="56">
        <f t="shared" si="1360"/>
        <v>0</v>
      </c>
      <c r="BBL44" s="56">
        <f t="shared" si="1361"/>
        <v>0</v>
      </c>
      <c r="BBM44" s="56">
        <f t="shared" si="1362"/>
        <v>0</v>
      </c>
      <c r="BBN44" s="56">
        <f t="shared" si="1363"/>
        <v>0</v>
      </c>
      <c r="BBO44" s="56">
        <f t="shared" si="1364"/>
        <v>0</v>
      </c>
      <c r="BBP44" s="56">
        <f t="shared" si="1365"/>
        <v>0</v>
      </c>
      <c r="BBQ44" s="56">
        <f t="shared" si="1366"/>
        <v>0</v>
      </c>
      <c r="BBR44" s="56">
        <f t="shared" si="1367"/>
        <v>0</v>
      </c>
      <c r="BBS44" s="56">
        <f t="shared" si="1368"/>
        <v>0</v>
      </c>
      <c r="BBT44" s="56">
        <f t="shared" si="1369"/>
        <v>0</v>
      </c>
      <c r="BBU44" s="56">
        <f t="shared" si="1370"/>
        <v>0</v>
      </c>
      <c r="BBV44" s="56">
        <f t="shared" si="1371"/>
        <v>0</v>
      </c>
      <c r="BBW44" s="56">
        <f t="shared" si="1372"/>
        <v>0</v>
      </c>
      <c r="BBX44" s="56">
        <f t="shared" si="1373"/>
        <v>0</v>
      </c>
      <c r="BBY44" s="56">
        <f t="shared" si="1374"/>
        <v>0</v>
      </c>
      <c r="BBZ44" s="56">
        <f t="shared" si="1375"/>
        <v>0</v>
      </c>
      <c r="BCA44" s="56">
        <f t="shared" si="1376"/>
        <v>0</v>
      </c>
      <c r="BCB44" s="56">
        <f t="shared" si="1377"/>
        <v>0</v>
      </c>
      <c r="BCC44" s="56">
        <f t="shared" si="1378"/>
        <v>0</v>
      </c>
      <c r="BCD44" s="56">
        <f t="shared" si="1379"/>
        <v>0</v>
      </c>
      <c r="BCE44" s="56">
        <f t="shared" si="1380"/>
        <v>0</v>
      </c>
      <c r="BCF44" s="56">
        <f t="shared" si="1381"/>
        <v>0</v>
      </c>
      <c r="BCG44" s="56">
        <f t="shared" si="1382"/>
        <v>0</v>
      </c>
      <c r="BCH44" s="56">
        <f t="shared" si="1383"/>
        <v>0</v>
      </c>
      <c r="BCI44" s="56">
        <f t="shared" si="1384"/>
        <v>0</v>
      </c>
      <c r="BCJ44" s="56">
        <f t="shared" si="1385"/>
        <v>0</v>
      </c>
      <c r="BCK44" s="56">
        <f t="shared" si="1386"/>
        <v>0</v>
      </c>
      <c r="BCL44" s="56">
        <f t="shared" si="1387"/>
        <v>0</v>
      </c>
      <c r="BCM44" s="56">
        <f t="shared" si="1388"/>
        <v>0</v>
      </c>
      <c r="BCN44" s="56">
        <f t="shared" si="1389"/>
        <v>0</v>
      </c>
      <c r="BCO44" s="56">
        <f t="shared" si="1390"/>
        <v>0</v>
      </c>
      <c r="BCP44" s="56">
        <f t="shared" si="1391"/>
        <v>0</v>
      </c>
      <c r="BCQ44" s="56">
        <f t="shared" si="1392"/>
        <v>0</v>
      </c>
      <c r="BCR44" s="56">
        <f t="shared" si="1393"/>
        <v>0</v>
      </c>
      <c r="BCS44" s="56">
        <f t="shared" si="1394"/>
        <v>0</v>
      </c>
      <c r="BCT44" s="56">
        <f t="shared" si="1395"/>
        <v>0</v>
      </c>
      <c r="BCU44" s="56">
        <f t="shared" si="1396"/>
        <v>0</v>
      </c>
      <c r="BCV44" s="56">
        <f t="shared" si="1397"/>
        <v>0</v>
      </c>
      <c r="BCW44" s="56">
        <f t="shared" si="1398"/>
        <v>0</v>
      </c>
      <c r="BCX44" s="56">
        <f t="shared" si="1399"/>
        <v>0</v>
      </c>
      <c r="BCY44" s="56">
        <f t="shared" si="1400"/>
        <v>0</v>
      </c>
      <c r="BCZ44" s="56">
        <f t="shared" si="1401"/>
        <v>0</v>
      </c>
      <c r="BDA44" s="56">
        <f t="shared" si="1402"/>
        <v>0</v>
      </c>
      <c r="BDB44" s="56">
        <f t="shared" si="1403"/>
        <v>0</v>
      </c>
      <c r="BDC44" s="56">
        <f t="shared" si="1404"/>
        <v>0</v>
      </c>
      <c r="BDD44" s="56">
        <f t="shared" si="1405"/>
        <v>0</v>
      </c>
      <c r="BDE44" s="56">
        <f t="shared" si="1406"/>
        <v>0</v>
      </c>
      <c r="BDF44" s="56">
        <f t="shared" si="1407"/>
        <v>0</v>
      </c>
      <c r="BDG44" s="56">
        <f t="shared" si="1408"/>
        <v>0</v>
      </c>
      <c r="BDH44" s="56">
        <f t="shared" si="1409"/>
        <v>0</v>
      </c>
      <c r="BDI44" s="56">
        <f t="shared" si="1410"/>
        <v>0</v>
      </c>
      <c r="BDJ44" s="56">
        <f t="shared" si="1411"/>
        <v>0</v>
      </c>
      <c r="BDK44" s="56">
        <f t="shared" si="1412"/>
        <v>0</v>
      </c>
      <c r="BDL44" s="56">
        <f t="shared" si="1413"/>
        <v>0</v>
      </c>
      <c r="BDM44" s="56">
        <f t="shared" si="1414"/>
        <v>0</v>
      </c>
      <c r="BDN44" s="56">
        <f t="shared" si="1415"/>
        <v>0</v>
      </c>
      <c r="BDO44" s="56">
        <f t="shared" si="1416"/>
        <v>0</v>
      </c>
      <c r="BDP44" s="56">
        <f t="shared" si="1417"/>
        <v>0</v>
      </c>
      <c r="BDQ44" s="56">
        <f t="shared" si="1418"/>
        <v>0</v>
      </c>
      <c r="BDR44" s="56">
        <f t="shared" si="1419"/>
        <v>0</v>
      </c>
      <c r="BDS44" s="56">
        <f t="shared" si="1420"/>
        <v>0</v>
      </c>
      <c r="BDT44" s="56">
        <f t="shared" si="1421"/>
        <v>0</v>
      </c>
      <c r="BDU44" s="56">
        <f t="shared" si="1422"/>
        <v>0</v>
      </c>
      <c r="BDV44" s="56">
        <f t="shared" si="1423"/>
        <v>0</v>
      </c>
      <c r="BDW44" s="56">
        <f t="shared" si="1424"/>
        <v>0</v>
      </c>
      <c r="BDX44" s="56">
        <f t="shared" si="1425"/>
        <v>0</v>
      </c>
      <c r="BDY44" s="56">
        <f t="shared" si="1426"/>
        <v>0</v>
      </c>
      <c r="BDZ44" s="56">
        <f t="shared" si="1427"/>
        <v>0</v>
      </c>
      <c r="BEA44" s="56">
        <f t="shared" si="1428"/>
        <v>0</v>
      </c>
      <c r="BEB44" s="56">
        <f t="shared" si="1429"/>
        <v>0</v>
      </c>
      <c r="BEC44" s="56">
        <f t="shared" si="1430"/>
        <v>0</v>
      </c>
      <c r="BED44" s="56">
        <f t="shared" si="1431"/>
        <v>0</v>
      </c>
      <c r="BEE44" s="56">
        <f t="shared" si="1432"/>
        <v>0</v>
      </c>
      <c r="BEF44" s="56">
        <f t="shared" si="1433"/>
        <v>0</v>
      </c>
      <c r="BEG44" s="56">
        <f t="shared" si="1434"/>
        <v>0</v>
      </c>
      <c r="BEH44" s="56">
        <f t="shared" si="1435"/>
        <v>0</v>
      </c>
      <c r="BEI44" s="56">
        <f t="shared" si="1436"/>
        <v>0</v>
      </c>
      <c r="BEJ44" s="56">
        <f t="shared" si="1437"/>
        <v>0</v>
      </c>
      <c r="BEK44" s="56">
        <f t="shared" si="1438"/>
        <v>0</v>
      </c>
      <c r="BEL44" s="56">
        <f t="shared" si="1439"/>
        <v>0</v>
      </c>
      <c r="BEM44" s="56">
        <f t="shared" si="1440"/>
        <v>0</v>
      </c>
      <c r="BEN44" s="56">
        <f t="shared" si="1441"/>
        <v>0</v>
      </c>
      <c r="BEO44" s="56">
        <f t="shared" si="1442"/>
        <v>0</v>
      </c>
      <c r="BEP44" s="56">
        <f t="shared" si="1443"/>
        <v>0</v>
      </c>
      <c r="BEQ44" s="56">
        <f t="shared" si="1444"/>
        <v>0</v>
      </c>
      <c r="BER44" s="56">
        <f t="shared" si="1445"/>
        <v>0</v>
      </c>
      <c r="BES44" s="56">
        <f t="shared" si="1446"/>
        <v>0</v>
      </c>
      <c r="BET44" s="56">
        <f t="shared" si="1447"/>
        <v>0</v>
      </c>
      <c r="BEU44" s="56">
        <f t="shared" si="1448"/>
        <v>0</v>
      </c>
      <c r="BEV44" s="56">
        <f t="shared" si="1449"/>
        <v>0</v>
      </c>
      <c r="BEW44" s="56">
        <f t="shared" si="1450"/>
        <v>0</v>
      </c>
      <c r="BEX44" s="56">
        <f t="shared" si="1451"/>
        <v>0</v>
      </c>
      <c r="BEY44" s="56">
        <f t="shared" si="1452"/>
        <v>0</v>
      </c>
      <c r="BEZ44" s="56">
        <f t="shared" si="1453"/>
        <v>0</v>
      </c>
      <c r="BFA44" s="56">
        <f t="shared" si="1454"/>
        <v>0</v>
      </c>
      <c r="BFB44" s="56">
        <f t="shared" si="1455"/>
        <v>0</v>
      </c>
      <c r="BFC44" s="56">
        <f t="shared" si="1456"/>
        <v>0</v>
      </c>
      <c r="BFD44" s="56">
        <f t="shared" si="1457"/>
        <v>0</v>
      </c>
      <c r="BFE44" s="56">
        <f t="shared" si="1458"/>
        <v>0</v>
      </c>
      <c r="BFF44" s="56">
        <f t="shared" si="1459"/>
        <v>0</v>
      </c>
      <c r="BFG44" s="56">
        <f t="shared" si="1460"/>
        <v>0</v>
      </c>
      <c r="BFH44" s="56">
        <f t="shared" si="1461"/>
        <v>0</v>
      </c>
      <c r="BFI44" s="56">
        <f t="shared" si="1462"/>
        <v>0</v>
      </c>
      <c r="BFJ44" s="56">
        <f t="shared" si="1463"/>
        <v>0</v>
      </c>
      <c r="BFK44" s="56">
        <f t="shared" si="1464"/>
        <v>0</v>
      </c>
      <c r="BFL44" s="56">
        <f t="shared" si="1465"/>
        <v>0</v>
      </c>
      <c r="BFM44" s="56">
        <f t="shared" si="1466"/>
        <v>0</v>
      </c>
      <c r="BFN44" s="56">
        <f t="shared" si="1467"/>
        <v>0</v>
      </c>
      <c r="BFO44" s="56">
        <f t="shared" si="1468"/>
        <v>0</v>
      </c>
      <c r="BFP44" s="56">
        <f t="shared" si="1469"/>
        <v>0</v>
      </c>
      <c r="BFQ44" s="56">
        <f t="shared" si="1470"/>
        <v>0</v>
      </c>
      <c r="BFR44" s="56">
        <f t="shared" si="1471"/>
        <v>0</v>
      </c>
      <c r="BFS44" s="56">
        <f t="shared" si="1472"/>
        <v>0</v>
      </c>
      <c r="BFT44" s="56">
        <f t="shared" si="1473"/>
        <v>0</v>
      </c>
      <c r="BFU44" s="56">
        <f t="shared" si="1474"/>
        <v>0</v>
      </c>
      <c r="BFV44" s="56">
        <f t="shared" si="1475"/>
        <v>0</v>
      </c>
      <c r="BFW44" s="56">
        <f t="shared" si="1476"/>
        <v>0</v>
      </c>
      <c r="BFX44" s="56">
        <f t="shared" si="1477"/>
        <v>0</v>
      </c>
      <c r="BFY44" s="56">
        <f t="shared" si="1478"/>
        <v>0</v>
      </c>
      <c r="BFZ44" s="56">
        <f t="shared" si="1479"/>
        <v>0</v>
      </c>
      <c r="BGA44" s="56">
        <f t="shared" si="1480"/>
        <v>0</v>
      </c>
      <c r="BGB44" s="56">
        <f t="shared" si="1481"/>
        <v>0</v>
      </c>
      <c r="BGC44" s="56">
        <f t="shared" si="1482"/>
        <v>0</v>
      </c>
      <c r="BGD44" s="56">
        <f t="shared" si="1483"/>
        <v>0</v>
      </c>
      <c r="BGE44" s="56">
        <f t="shared" si="1484"/>
        <v>0</v>
      </c>
      <c r="BGF44" s="56">
        <f t="shared" si="1485"/>
        <v>0</v>
      </c>
      <c r="BGG44" s="56">
        <f t="shared" si="1486"/>
        <v>0</v>
      </c>
      <c r="BGH44" s="56">
        <f t="shared" si="1487"/>
        <v>0</v>
      </c>
      <c r="BGI44" s="56">
        <f t="shared" si="1488"/>
        <v>0</v>
      </c>
      <c r="BGJ44" s="56">
        <f t="shared" si="1489"/>
        <v>0</v>
      </c>
      <c r="BGK44" s="56">
        <f t="shared" si="1490"/>
        <v>0</v>
      </c>
      <c r="BGL44" s="56">
        <f t="shared" si="1491"/>
        <v>0</v>
      </c>
      <c r="BGM44" s="56">
        <f t="shared" si="1492"/>
        <v>0</v>
      </c>
      <c r="BGN44" s="56">
        <f t="shared" si="1493"/>
        <v>0</v>
      </c>
      <c r="BGO44" s="56">
        <f t="shared" si="1494"/>
        <v>0</v>
      </c>
      <c r="BGP44" s="56">
        <f t="shared" si="1495"/>
        <v>0</v>
      </c>
      <c r="BGQ44" s="56">
        <f t="shared" si="1496"/>
        <v>0</v>
      </c>
      <c r="BGR44" s="56">
        <f t="shared" si="1497"/>
        <v>0</v>
      </c>
      <c r="BGS44" s="56">
        <f t="shared" si="1498"/>
        <v>0</v>
      </c>
      <c r="BGT44" s="56">
        <f t="shared" si="1499"/>
        <v>0</v>
      </c>
      <c r="BGU44" s="56">
        <f t="shared" si="1500"/>
        <v>0</v>
      </c>
      <c r="BGV44" s="56">
        <f t="shared" si="1501"/>
        <v>0</v>
      </c>
      <c r="BGW44" s="56">
        <f t="shared" si="1502"/>
        <v>0</v>
      </c>
      <c r="BGX44" s="56">
        <f t="shared" si="1503"/>
        <v>0</v>
      </c>
      <c r="BGY44" s="56">
        <f t="shared" si="1504"/>
        <v>0</v>
      </c>
      <c r="BGZ44" s="56">
        <f t="shared" si="1505"/>
        <v>0</v>
      </c>
      <c r="BHA44" s="56">
        <f t="shared" si="1506"/>
        <v>0</v>
      </c>
      <c r="BHB44" s="56">
        <f t="shared" si="1507"/>
        <v>0</v>
      </c>
      <c r="BHC44" s="56">
        <f t="shared" si="1508"/>
        <v>0</v>
      </c>
      <c r="BHD44" s="56">
        <f t="shared" si="1509"/>
        <v>0</v>
      </c>
      <c r="BHE44" s="56">
        <f t="shared" si="1510"/>
        <v>0</v>
      </c>
      <c r="BHF44" s="56">
        <f t="shared" si="1511"/>
        <v>0</v>
      </c>
      <c r="BHG44" s="56">
        <f t="shared" si="1512"/>
        <v>0</v>
      </c>
      <c r="BHH44" s="56">
        <f t="shared" si="1513"/>
        <v>0</v>
      </c>
      <c r="BHI44" s="56">
        <f t="shared" si="1514"/>
        <v>0</v>
      </c>
      <c r="BHJ44" s="56">
        <f t="shared" si="1515"/>
        <v>0</v>
      </c>
      <c r="BHK44" s="56">
        <f t="shared" si="1516"/>
        <v>0</v>
      </c>
      <c r="BHL44" s="56">
        <f t="shared" si="1517"/>
        <v>0</v>
      </c>
      <c r="BHM44" s="56">
        <f t="shared" si="1518"/>
        <v>0</v>
      </c>
      <c r="BHN44" s="56">
        <f t="shared" si="1519"/>
        <v>0</v>
      </c>
      <c r="BHO44" s="56">
        <f t="shared" si="1520"/>
        <v>0</v>
      </c>
      <c r="BHP44" s="56">
        <f t="shared" si="1521"/>
        <v>0</v>
      </c>
      <c r="BHQ44" s="56">
        <f t="shared" si="1522"/>
        <v>0</v>
      </c>
      <c r="BHR44" s="56">
        <f t="shared" si="1523"/>
        <v>0</v>
      </c>
      <c r="BHS44" s="56">
        <f t="shared" si="1524"/>
        <v>0</v>
      </c>
      <c r="BHT44" s="56">
        <f t="shared" si="1525"/>
        <v>0</v>
      </c>
      <c r="BHU44" s="56">
        <f t="shared" si="1526"/>
        <v>0</v>
      </c>
      <c r="BHV44" s="56">
        <f t="shared" si="1527"/>
        <v>0</v>
      </c>
      <c r="BHW44" s="56">
        <f t="shared" si="1528"/>
        <v>0</v>
      </c>
      <c r="BHX44" s="56">
        <f t="shared" si="1529"/>
        <v>0</v>
      </c>
      <c r="BHY44" s="56">
        <f t="shared" si="1530"/>
        <v>0</v>
      </c>
      <c r="BHZ44" s="56">
        <f t="shared" si="1531"/>
        <v>0</v>
      </c>
      <c r="BIA44" s="56">
        <f t="shared" si="1532"/>
        <v>0</v>
      </c>
      <c r="BIB44" s="56">
        <f t="shared" si="1533"/>
        <v>0</v>
      </c>
      <c r="BIC44" s="56">
        <f t="shared" si="1534"/>
        <v>0</v>
      </c>
      <c r="BID44" s="56">
        <f t="shared" si="1535"/>
        <v>0</v>
      </c>
      <c r="BIE44" s="56">
        <f t="shared" si="1536"/>
        <v>0</v>
      </c>
      <c r="BIF44" s="56">
        <f t="shared" si="1537"/>
        <v>0</v>
      </c>
      <c r="BIG44" s="56">
        <f t="shared" si="1538"/>
        <v>0</v>
      </c>
      <c r="BIH44" s="56">
        <f t="shared" si="1539"/>
        <v>0</v>
      </c>
      <c r="BII44" s="56">
        <f t="shared" si="1540"/>
        <v>0</v>
      </c>
      <c r="BIJ44" s="56">
        <f t="shared" si="1541"/>
        <v>0</v>
      </c>
      <c r="BIK44" s="56">
        <f t="shared" si="1542"/>
        <v>0</v>
      </c>
      <c r="BIL44" s="56">
        <f t="shared" si="1543"/>
        <v>0</v>
      </c>
      <c r="BIM44" s="56">
        <f t="shared" si="1544"/>
        <v>0</v>
      </c>
      <c r="BIN44" s="56">
        <f t="shared" si="1545"/>
        <v>0</v>
      </c>
      <c r="BIO44" s="56">
        <f t="shared" si="1546"/>
        <v>0</v>
      </c>
      <c r="BIP44" s="56">
        <f t="shared" si="1547"/>
        <v>0</v>
      </c>
      <c r="BIQ44" s="56">
        <f t="shared" si="1548"/>
        <v>0</v>
      </c>
      <c r="BIR44" s="56">
        <f t="shared" si="1549"/>
        <v>0</v>
      </c>
      <c r="BIS44" s="56">
        <f t="shared" si="1550"/>
        <v>0</v>
      </c>
      <c r="BIT44" s="56">
        <f t="shared" si="1551"/>
        <v>0</v>
      </c>
      <c r="BIU44" s="56">
        <f t="shared" si="1552"/>
        <v>0</v>
      </c>
      <c r="BIV44" s="56">
        <f t="shared" si="1553"/>
        <v>0</v>
      </c>
      <c r="BIW44" s="56">
        <f t="shared" si="1554"/>
        <v>0</v>
      </c>
      <c r="BIX44" s="56">
        <f t="shared" si="1555"/>
        <v>0</v>
      </c>
      <c r="BIY44" s="56">
        <f t="shared" si="1556"/>
        <v>0</v>
      </c>
      <c r="BIZ44" s="56">
        <f t="shared" si="1557"/>
        <v>0</v>
      </c>
      <c r="BJA44" s="56">
        <f t="shared" si="1558"/>
        <v>0</v>
      </c>
      <c r="BJB44" s="56">
        <f t="shared" si="1559"/>
        <v>0</v>
      </c>
      <c r="BJC44" s="56">
        <f t="shared" si="1560"/>
        <v>0</v>
      </c>
      <c r="BJD44" s="56">
        <f t="shared" si="1561"/>
        <v>0</v>
      </c>
      <c r="BJE44" s="56">
        <f t="shared" si="1562"/>
        <v>0</v>
      </c>
      <c r="BJF44" s="56">
        <f t="shared" si="1563"/>
        <v>0</v>
      </c>
      <c r="BJG44" s="56">
        <f t="shared" si="1564"/>
        <v>0</v>
      </c>
      <c r="BJH44" s="56">
        <f t="shared" si="1565"/>
        <v>0</v>
      </c>
      <c r="BJI44" s="56">
        <f t="shared" si="1566"/>
        <v>0</v>
      </c>
      <c r="BJJ44" s="56">
        <f t="shared" si="1567"/>
        <v>0</v>
      </c>
      <c r="BJK44" s="56">
        <f t="shared" si="1568"/>
        <v>0</v>
      </c>
      <c r="BJL44" s="56">
        <f t="shared" si="1569"/>
        <v>0</v>
      </c>
      <c r="BJM44" s="56">
        <f t="shared" si="1570"/>
        <v>0</v>
      </c>
      <c r="BJN44" s="56">
        <f t="shared" si="1571"/>
        <v>0</v>
      </c>
      <c r="BJO44" s="56">
        <f t="shared" si="1572"/>
        <v>0</v>
      </c>
      <c r="BJP44" s="56">
        <f t="shared" si="1573"/>
        <v>0</v>
      </c>
      <c r="BJQ44" s="56">
        <f t="shared" si="1574"/>
        <v>0</v>
      </c>
      <c r="BJR44" s="56">
        <f t="shared" si="1575"/>
        <v>0</v>
      </c>
      <c r="BJS44" s="56">
        <f t="shared" si="1576"/>
        <v>0</v>
      </c>
      <c r="BJT44" s="56">
        <f t="shared" si="1577"/>
        <v>0</v>
      </c>
      <c r="BJU44" s="56">
        <f t="shared" si="1578"/>
        <v>0</v>
      </c>
      <c r="BJV44" s="56">
        <f t="shared" si="1579"/>
        <v>0</v>
      </c>
      <c r="BJW44" s="56">
        <f t="shared" si="1580"/>
        <v>0</v>
      </c>
      <c r="BJX44" s="56">
        <f t="shared" si="1581"/>
        <v>0</v>
      </c>
      <c r="BJY44" s="56">
        <f t="shared" si="1582"/>
        <v>0</v>
      </c>
      <c r="BJZ44" s="56">
        <f t="shared" si="1583"/>
        <v>0</v>
      </c>
      <c r="BKA44" s="56">
        <f t="shared" si="1584"/>
        <v>0</v>
      </c>
      <c r="BKB44" s="56">
        <f t="shared" si="1585"/>
        <v>0</v>
      </c>
      <c r="BKC44" s="56">
        <f t="shared" si="1586"/>
        <v>0</v>
      </c>
      <c r="BKD44" s="56">
        <f t="shared" si="1587"/>
        <v>0</v>
      </c>
      <c r="BKE44" s="56">
        <f t="shared" si="1588"/>
        <v>0</v>
      </c>
      <c r="BKF44" s="56">
        <f t="shared" si="1589"/>
        <v>0</v>
      </c>
      <c r="BKG44" s="56">
        <f t="shared" si="1590"/>
        <v>0</v>
      </c>
      <c r="BKH44" s="56">
        <f t="shared" si="1591"/>
        <v>0</v>
      </c>
      <c r="BKI44" s="56">
        <f t="shared" si="1592"/>
        <v>0</v>
      </c>
      <c r="BKJ44" s="56">
        <f t="shared" si="1593"/>
        <v>0</v>
      </c>
      <c r="BKK44" s="56">
        <f t="shared" si="1594"/>
        <v>0</v>
      </c>
      <c r="BKL44" s="56">
        <f t="shared" si="1595"/>
        <v>0</v>
      </c>
      <c r="BKM44" s="56">
        <f t="shared" si="1596"/>
        <v>0</v>
      </c>
      <c r="BKN44" s="56">
        <f t="shared" si="1597"/>
        <v>0</v>
      </c>
      <c r="BKO44" s="56">
        <f t="shared" si="1598"/>
        <v>0</v>
      </c>
      <c r="BKP44" s="56">
        <f t="shared" si="1599"/>
        <v>0</v>
      </c>
      <c r="BKQ44" s="56">
        <f t="shared" si="1600"/>
        <v>0</v>
      </c>
      <c r="BKR44" s="56">
        <f t="shared" si="1601"/>
        <v>0</v>
      </c>
      <c r="BKS44" s="56">
        <f t="shared" si="1602"/>
        <v>0</v>
      </c>
      <c r="BKT44" s="56">
        <f t="shared" si="1603"/>
        <v>0</v>
      </c>
      <c r="BKU44" s="56">
        <f t="shared" si="1604"/>
        <v>0</v>
      </c>
      <c r="BKV44" s="56">
        <f t="shared" si="1605"/>
        <v>0</v>
      </c>
      <c r="BKW44" s="56">
        <f t="shared" si="1606"/>
        <v>0</v>
      </c>
      <c r="BKX44" s="56">
        <f t="shared" si="1607"/>
        <v>0</v>
      </c>
      <c r="BKY44" s="56">
        <f t="shared" si="1608"/>
        <v>0</v>
      </c>
      <c r="BKZ44" s="56">
        <f t="shared" si="1609"/>
        <v>0</v>
      </c>
      <c r="BLA44" s="56">
        <f t="shared" si="1610"/>
        <v>0</v>
      </c>
      <c r="BLB44" s="56">
        <f t="shared" si="1611"/>
        <v>0</v>
      </c>
      <c r="BLC44" s="56">
        <f t="shared" si="1612"/>
        <v>0</v>
      </c>
      <c r="BLD44" s="56">
        <f t="shared" si="1613"/>
        <v>0</v>
      </c>
      <c r="BLE44" s="56">
        <f t="shared" si="1614"/>
        <v>0</v>
      </c>
      <c r="BLF44" s="56">
        <f t="shared" si="1615"/>
        <v>0</v>
      </c>
      <c r="BLG44" s="56">
        <f t="shared" si="1616"/>
        <v>0</v>
      </c>
      <c r="BLH44" s="56">
        <f t="shared" si="1617"/>
        <v>0</v>
      </c>
      <c r="BLI44" s="56">
        <f t="shared" si="1618"/>
        <v>0</v>
      </c>
      <c r="BLJ44" s="56">
        <f t="shared" si="1619"/>
        <v>0</v>
      </c>
      <c r="BLK44" s="56">
        <f t="shared" si="1620"/>
        <v>0</v>
      </c>
      <c r="BLL44" s="56">
        <f t="shared" si="1621"/>
        <v>0</v>
      </c>
      <c r="BLM44" s="56">
        <f t="shared" si="1622"/>
        <v>0</v>
      </c>
      <c r="BLN44" s="56">
        <f t="shared" si="1623"/>
        <v>0</v>
      </c>
      <c r="BLO44" s="56">
        <f t="shared" si="1624"/>
        <v>0</v>
      </c>
      <c r="BLP44" s="56">
        <f t="shared" si="1625"/>
        <v>0</v>
      </c>
      <c r="BLQ44" s="56">
        <f t="shared" si="1626"/>
        <v>0</v>
      </c>
      <c r="BLR44" s="56">
        <f t="shared" si="1627"/>
        <v>0</v>
      </c>
      <c r="BLS44" s="56">
        <f t="shared" si="1628"/>
        <v>0</v>
      </c>
      <c r="BLT44" s="56">
        <f t="shared" si="1629"/>
        <v>0</v>
      </c>
      <c r="BLU44" s="56">
        <f t="shared" si="1630"/>
        <v>0</v>
      </c>
      <c r="BLV44" s="56">
        <f t="shared" si="1631"/>
        <v>0</v>
      </c>
      <c r="BLW44" s="56">
        <f t="shared" si="1632"/>
        <v>0</v>
      </c>
      <c r="BLX44" s="56">
        <f t="shared" si="1633"/>
        <v>0</v>
      </c>
      <c r="BLY44" s="56">
        <f t="shared" si="1634"/>
        <v>0</v>
      </c>
      <c r="BLZ44" s="56">
        <f t="shared" si="1635"/>
        <v>0</v>
      </c>
      <c r="BMA44" s="56">
        <f t="shared" si="1636"/>
        <v>0</v>
      </c>
      <c r="BMB44" s="56">
        <f t="shared" si="1637"/>
        <v>0</v>
      </c>
      <c r="BMC44" s="56">
        <f t="shared" si="1638"/>
        <v>0</v>
      </c>
      <c r="BMD44" s="56">
        <f t="shared" si="1639"/>
        <v>0</v>
      </c>
      <c r="BME44" s="56">
        <f t="shared" si="1640"/>
        <v>0</v>
      </c>
      <c r="BMF44" s="56">
        <f t="shared" si="1641"/>
        <v>0</v>
      </c>
      <c r="BMG44" s="56">
        <f t="shared" si="1642"/>
        <v>0</v>
      </c>
      <c r="BMH44" s="56">
        <f t="shared" si="1643"/>
        <v>0</v>
      </c>
      <c r="BMI44" s="56">
        <f t="shared" si="1644"/>
        <v>0</v>
      </c>
      <c r="BMJ44" s="56">
        <f t="shared" si="1645"/>
        <v>0</v>
      </c>
      <c r="BMK44" s="56">
        <f t="shared" si="1646"/>
        <v>0</v>
      </c>
      <c r="BML44" s="56">
        <f t="shared" si="1647"/>
        <v>0</v>
      </c>
      <c r="BMM44" s="56">
        <f t="shared" si="1648"/>
        <v>0</v>
      </c>
      <c r="BMN44" s="56">
        <f t="shared" si="1649"/>
        <v>0</v>
      </c>
      <c r="BMO44" s="56">
        <f t="shared" si="1650"/>
        <v>0</v>
      </c>
      <c r="BMP44" s="56">
        <f t="shared" si="1651"/>
        <v>0</v>
      </c>
      <c r="BMQ44" s="56">
        <f t="shared" si="1652"/>
        <v>0</v>
      </c>
      <c r="BMR44" s="56">
        <f t="shared" si="1653"/>
        <v>0</v>
      </c>
      <c r="BMS44" s="56">
        <f t="shared" si="1654"/>
        <v>0</v>
      </c>
      <c r="BMT44" s="56">
        <f t="shared" si="1655"/>
        <v>0</v>
      </c>
      <c r="BMU44" s="56">
        <f t="shared" si="1656"/>
        <v>0</v>
      </c>
      <c r="BMV44" s="56">
        <f t="shared" si="1657"/>
        <v>0</v>
      </c>
      <c r="BMW44" s="56">
        <f t="shared" si="1658"/>
        <v>0</v>
      </c>
      <c r="BMX44" s="56">
        <f t="shared" si="1659"/>
        <v>0</v>
      </c>
      <c r="BMY44" s="56">
        <f t="shared" si="1660"/>
        <v>0</v>
      </c>
      <c r="BMZ44" s="56">
        <f t="shared" si="1661"/>
        <v>0</v>
      </c>
      <c r="BNA44" s="56">
        <f t="shared" si="1662"/>
        <v>0</v>
      </c>
      <c r="BNB44" s="56">
        <f t="shared" si="1663"/>
        <v>0</v>
      </c>
      <c r="BNC44" s="56">
        <f t="shared" si="1664"/>
        <v>0</v>
      </c>
      <c r="BND44" s="56">
        <f t="shared" si="1665"/>
        <v>0</v>
      </c>
      <c r="BNE44" s="56">
        <f t="shared" si="1666"/>
        <v>0</v>
      </c>
      <c r="BNF44" s="56">
        <f t="shared" si="1667"/>
        <v>0</v>
      </c>
      <c r="BNG44" s="56">
        <f t="shared" si="1668"/>
        <v>0</v>
      </c>
      <c r="BNH44" s="56">
        <f t="shared" si="1669"/>
        <v>0</v>
      </c>
      <c r="BNI44" s="56">
        <f t="shared" si="1670"/>
        <v>0</v>
      </c>
      <c r="BNJ44" s="56">
        <f t="shared" si="1671"/>
        <v>0</v>
      </c>
      <c r="BNK44" s="56">
        <f t="shared" si="1672"/>
        <v>0</v>
      </c>
      <c r="BNL44" s="56">
        <f t="shared" si="1673"/>
        <v>0</v>
      </c>
      <c r="BNM44" s="56">
        <f t="shared" si="1674"/>
        <v>0</v>
      </c>
      <c r="BNN44" s="56">
        <f t="shared" si="1675"/>
        <v>0</v>
      </c>
      <c r="BNO44" s="56">
        <f t="shared" si="1676"/>
        <v>0</v>
      </c>
      <c r="BNP44" s="56">
        <f t="shared" si="1677"/>
        <v>0</v>
      </c>
      <c r="BNQ44" s="56">
        <f t="shared" si="1678"/>
        <v>0</v>
      </c>
      <c r="BNR44" s="56">
        <f t="shared" si="1679"/>
        <v>0</v>
      </c>
      <c r="BNS44" s="56">
        <f t="shared" si="1680"/>
        <v>0</v>
      </c>
      <c r="BNT44" s="56">
        <f t="shared" si="1681"/>
        <v>0</v>
      </c>
      <c r="BNU44" s="56">
        <f t="shared" si="1682"/>
        <v>0</v>
      </c>
      <c r="BNV44" s="56">
        <f t="shared" si="1683"/>
        <v>0</v>
      </c>
      <c r="BNW44" s="56">
        <f t="shared" si="1684"/>
        <v>0</v>
      </c>
      <c r="BNX44" s="56">
        <f t="shared" si="1685"/>
        <v>0</v>
      </c>
      <c r="BNY44" s="56">
        <f t="shared" si="1686"/>
        <v>0</v>
      </c>
      <c r="BNZ44" s="56">
        <f t="shared" si="1687"/>
        <v>0</v>
      </c>
      <c r="BOA44" s="56">
        <f t="shared" si="1688"/>
        <v>0</v>
      </c>
      <c r="BOB44" s="56">
        <f t="shared" si="1689"/>
        <v>0</v>
      </c>
      <c r="BOC44" s="56">
        <f t="shared" si="1690"/>
        <v>0</v>
      </c>
      <c r="BOD44" s="56">
        <f t="shared" si="1691"/>
        <v>0</v>
      </c>
      <c r="BOE44" s="56">
        <f t="shared" si="1692"/>
        <v>2872.2426541549521</v>
      </c>
      <c r="BOF44" s="56">
        <f t="shared" si="1693"/>
        <v>-1723.3455844506923</v>
      </c>
      <c r="BOG44" s="56">
        <f t="shared" si="1694"/>
        <v>-2872.2426541549521</v>
      </c>
      <c r="BOH44" s="56">
        <f t="shared" si="1695"/>
        <v>1723.3455844506923</v>
      </c>
      <c r="BOI44" s="56">
        <f t="shared" si="1696"/>
        <v>0</v>
      </c>
      <c r="BOJ44" s="56">
        <f t="shared" si="1697"/>
        <v>0</v>
      </c>
      <c r="BOK44" s="56">
        <f t="shared" si="1698"/>
        <v>0</v>
      </c>
      <c r="BOL44" s="56">
        <f t="shared" si="1699"/>
        <v>0</v>
      </c>
      <c r="BOM44" s="56">
        <f t="shared" si="1700"/>
        <v>0</v>
      </c>
      <c r="BON44" s="56">
        <f t="shared" si="1701"/>
        <v>0</v>
      </c>
      <c r="BOO44" s="56">
        <f t="shared" si="1702"/>
        <v>0</v>
      </c>
      <c r="BOP44" s="56">
        <f t="shared" si="1703"/>
        <v>0</v>
      </c>
      <c r="BOQ44" s="56">
        <f t="shared" si="1704"/>
        <v>0</v>
      </c>
      <c r="BOR44" s="56">
        <f t="shared" si="1705"/>
        <v>0</v>
      </c>
      <c r="BOS44" s="56">
        <f t="shared" si="1706"/>
        <v>0</v>
      </c>
      <c r="BOT44" s="56">
        <f t="shared" si="1707"/>
        <v>0</v>
      </c>
      <c r="BOU44" s="56">
        <f t="shared" si="1708"/>
        <v>0</v>
      </c>
      <c r="BOV44" s="56">
        <f t="shared" si="1709"/>
        <v>0</v>
      </c>
      <c r="BOW44" s="56">
        <f t="shared" si="1710"/>
        <v>0</v>
      </c>
      <c r="BOX44" s="56">
        <f t="shared" si="1711"/>
        <v>0</v>
      </c>
      <c r="BOY44" s="56">
        <f t="shared" si="1712"/>
        <v>0</v>
      </c>
      <c r="BOZ44" s="56">
        <f t="shared" si="1713"/>
        <v>0</v>
      </c>
      <c r="BPA44" s="56">
        <f t="shared" si="1714"/>
        <v>0</v>
      </c>
      <c r="BPB44" s="56">
        <f t="shared" si="1715"/>
        <v>0</v>
      </c>
      <c r="BPC44" s="56">
        <f t="shared" si="1716"/>
        <v>0</v>
      </c>
      <c r="BPD44" s="56">
        <f t="shared" si="1717"/>
        <v>0</v>
      </c>
      <c r="BPE44" s="56">
        <f t="shared" si="1718"/>
        <v>0</v>
      </c>
      <c r="BPF44" s="56">
        <f t="shared" si="1719"/>
        <v>0</v>
      </c>
      <c r="BPG44" s="56">
        <f t="shared" si="1720"/>
        <v>0</v>
      </c>
      <c r="BPH44" s="56">
        <f t="shared" si="1721"/>
        <v>0</v>
      </c>
      <c r="BPI44" s="56">
        <f t="shared" si="1722"/>
        <v>0</v>
      </c>
      <c r="BPJ44" s="56">
        <f t="shared" si="1723"/>
        <v>0</v>
      </c>
      <c r="BPK44" s="56">
        <f t="shared" si="1724"/>
        <v>0</v>
      </c>
      <c r="BPL44" s="56">
        <f t="shared" si="1725"/>
        <v>0</v>
      </c>
      <c r="BPM44" s="56">
        <f t="shared" si="1726"/>
        <v>0</v>
      </c>
      <c r="BPN44" s="56">
        <f t="shared" si="1727"/>
        <v>0</v>
      </c>
      <c r="BPO44" s="56">
        <f t="shared" si="1728"/>
        <v>0</v>
      </c>
      <c r="BPP44" s="56">
        <f t="shared" si="1729"/>
        <v>0</v>
      </c>
      <c r="BPQ44" s="56">
        <f t="shared" si="1730"/>
        <v>0</v>
      </c>
      <c r="BPR44" s="56">
        <f t="shared" si="1731"/>
        <v>0</v>
      </c>
      <c r="BPS44" s="56">
        <f t="shared" si="1732"/>
        <v>0</v>
      </c>
      <c r="BPT44" s="56">
        <f t="shared" si="1733"/>
        <v>0</v>
      </c>
      <c r="BPU44" s="56">
        <f t="shared" si="1734"/>
        <v>0</v>
      </c>
      <c r="BPV44" s="56">
        <f t="shared" si="1735"/>
        <v>0</v>
      </c>
      <c r="BPW44" s="56">
        <f t="shared" si="1736"/>
        <v>0</v>
      </c>
      <c r="BPX44" s="56">
        <f t="shared" si="1737"/>
        <v>0</v>
      </c>
      <c r="BPY44" s="56">
        <f t="shared" si="1738"/>
        <v>-1723.3455844506923</v>
      </c>
      <c r="BPZ44" s="56">
        <f t="shared" si="1739"/>
        <v>1034.0073458450479</v>
      </c>
      <c r="BQA44" s="56">
        <f t="shared" si="1740"/>
        <v>1723.3455844506923</v>
      </c>
      <c r="BQB44" s="56">
        <f t="shared" si="1741"/>
        <v>-1034.0073458450479</v>
      </c>
      <c r="BQC44" s="56">
        <f t="shared" si="1742"/>
        <v>0</v>
      </c>
      <c r="BQD44" s="56">
        <f t="shared" si="1743"/>
        <v>0</v>
      </c>
      <c r="BQE44" s="56">
        <f t="shared" si="1744"/>
        <v>0</v>
      </c>
      <c r="BQF44" s="56">
        <f t="shared" si="1745"/>
        <v>0</v>
      </c>
      <c r="BQG44" s="56">
        <f t="shared" si="1746"/>
        <v>0</v>
      </c>
      <c r="BQH44" s="56">
        <f t="shared" si="1747"/>
        <v>0</v>
      </c>
      <c r="BQI44" s="56">
        <f t="shared" si="1748"/>
        <v>0</v>
      </c>
      <c r="BQJ44" s="56">
        <f t="shared" si="1749"/>
        <v>0</v>
      </c>
      <c r="BQK44" s="56">
        <f t="shared" si="1750"/>
        <v>0</v>
      </c>
      <c r="BQL44" s="56">
        <f t="shared" si="1751"/>
        <v>0</v>
      </c>
      <c r="BQM44" s="56">
        <f t="shared" si="1752"/>
        <v>0</v>
      </c>
      <c r="BQN44" s="56">
        <f t="shared" si="1753"/>
        <v>0</v>
      </c>
      <c r="BQO44" s="56">
        <f t="shared" si="1754"/>
        <v>0</v>
      </c>
      <c r="BQP44" s="56">
        <f t="shared" si="1755"/>
        <v>0</v>
      </c>
      <c r="BQQ44" s="56">
        <f t="shared" si="1756"/>
        <v>0</v>
      </c>
      <c r="BQR44" s="56">
        <f t="shared" si="1757"/>
        <v>0</v>
      </c>
      <c r="BQS44" s="56">
        <f t="shared" si="1758"/>
        <v>0</v>
      </c>
      <c r="BQT44" s="56">
        <f t="shared" si="1759"/>
        <v>0</v>
      </c>
      <c r="BQU44" s="56">
        <f t="shared" si="1760"/>
        <v>0</v>
      </c>
      <c r="BQV44" s="56">
        <f t="shared" si="1761"/>
        <v>0</v>
      </c>
      <c r="BQW44" s="56">
        <f t="shared" si="1762"/>
        <v>0</v>
      </c>
      <c r="BQX44" s="56">
        <f t="shared" si="1763"/>
        <v>0</v>
      </c>
      <c r="BQY44" s="56">
        <f t="shared" si="1764"/>
        <v>0</v>
      </c>
      <c r="BQZ44" s="56">
        <f t="shared" si="1765"/>
        <v>0</v>
      </c>
      <c r="BRA44" s="56">
        <f t="shared" si="1766"/>
        <v>0</v>
      </c>
      <c r="BRB44" s="56">
        <f t="shared" si="1767"/>
        <v>0</v>
      </c>
      <c r="BRC44" s="56">
        <f t="shared" si="1768"/>
        <v>0</v>
      </c>
      <c r="BRD44" s="56">
        <f t="shared" si="1769"/>
        <v>0</v>
      </c>
      <c r="BRE44" s="56">
        <f t="shared" si="1770"/>
        <v>0</v>
      </c>
      <c r="BRF44" s="56">
        <f t="shared" si="1771"/>
        <v>0</v>
      </c>
      <c r="BRG44" s="56">
        <f t="shared" si="1772"/>
        <v>0</v>
      </c>
      <c r="BRH44" s="56">
        <f t="shared" si="1773"/>
        <v>0</v>
      </c>
      <c r="BRI44" s="56">
        <f t="shared" si="1774"/>
        <v>0</v>
      </c>
      <c r="BRJ44" s="56">
        <f t="shared" si="1775"/>
        <v>0</v>
      </c>
      <c r="BRK44" s="56">
        <f t="shared" si="1776"/>
        <v>0</v>
      </c>
      <c r="BRL44" s="56">
        <f t="shared" si="1777"/>
        <v>0</v>
      </c>
      <c r="BRM44" s="56">
        <f t="shared" si="1778"/>
        <v>0</v>
      </c>
      <c r="BRN44" s="56">
        <f t="shared" si="1779"/>
        <v>0</v>
      </c>
      <c r="BRO44" s="56">
        <f t="shared" si="1780"/>
        <v>0</v>
      </c>
      <c r="BRP44" s="56">
        <f t="shared" si="1781"/>
        <v>0</v>
      </c>
      <c r="BRQ44" s="56">
        <f t="shared" si="1782"/>
        <v>0</v>
      </c>
      <c r="BRR44" s="56">
        <f t="shared" si="1783"/>
        <v>0</v>
      </c>
      <c r="BRS44" s="56">
        <f t="shared" si="1784"/>
        <v>-2872.2426541549521</v>
      </c>
      <c r="BRT44" s="56">
        <f t="shared" si="1785"/>
        <v>1723.3455844506923</v>
      </c>
      <c r="BRU44" s="56">
        <f t="shared" si="1786"/>
        <v>2872.2426541549521</v>
      </c>
      <c r="BRV44" s="56">
        <f t="shared" si="1787"/>
        <v>-1723.3455844506923</v>
      </c>
      <c r="BRW44" s="56">
        <f t="shared" si="1788"/>
        <v>0</v>
      </c>
      <c r="BRX44" s="56">
        <f t="shared" si="1789"/>
        <v>0</v>
      </c>
      <c r="BRY44" s="56">
        <f t="shared" si="1790"/>
        <v>0</v>
      </c>
      <c r="BRZ44" s="56">
        <f t="shared" si="1791"/>
        <v>0</v>
      </c>
      <c r="BSA44" s="56">
        <f t="shared" si="1792"/>
        <v>0</v>
      </c>
      <c r="BSB44" s="56">
        <f t="shared" si="1793"/>
        <v>0</v>
      </c>
      <c r="BSC44" s="56">
        <f t="shared" si="1794"/>
        <v>0</v>
      </c>
      <c r="BSD44" s="56">
        <f t="shared" si="1795"/>
        <v>0</v>
      </c>
      <c r="BSE44" s="56">
        <f t="shared" si="1796"/>
        <v>0</v>
      </c>
      <c r="BSF44" s="56">
        <f t="shared" si="1797"/>
        <v>0</v>
      </c>
      <c r="BSG44" s="56">
        <f t="shared" si="1798"/>
        <v>0</v>
      </c>
      <c r="BSH44" s="56">
        <f t="shared" si="1799"/>
        <v>0</v>
      </c>
      <c r="BSI44" s="56">
        <f t="shared" si="1800"/>
        <v>0</v>
      </c>
      <c r="BSJ44" s="56">
        <f t="shared" si="1801"/>
        <v>0</v>
      </c>
      <c r="BSK44" s="56">
        <f t="shared" si="1802"/>
        <v>0</v>
      </c>
      <c r="BSL44" s="56">
        <f t="shared" si="1803"/>
        <v>0</v>
      </c>
      <c r="BSM44" s="56">
        <f t="shared" si="1804"/>
        <v>0</v>
      </c>
      <c r="BSN44" s="56">
        <f t="shared" si="1805"/>
        <v>0</v>
      </c>
      <c r="BSO44" s="56">
        <f t="shared" si="1806"/>
        <v>0</v>
      </c>
      <c r="BSP44" s="56">
        <f t="shared" si="1807"/>
        <v>0</v>
      </c>
      <c r="BSQ44" s="56">
        <f t="shared" si="1808"/>
        <v>0</v>
      </c>
      <c r="BSR44" s="56">
        <f t="shared" si="1809"/>
        <v>0</v>
      </c>
      <c r="BSS44" s="56">
        <f t="shared" si="1810"/>
        <v>0</v>
      </c>
      <c r="BST44" s="56">
        <f t="shared" si="1811"/>
        <v>0</v>
      </c>
      <c r="BSU44" s="56">
        <f t="shared" si="1812"/>
        <v>0</v>
      </c>
      <c r="BSV44" s="56">
        <f t="shared" si="1813"/>
        <v>0</v>
      </c>
      <c r="BSW44" s="56">
        <f t="shared" si="1814"/>
        <v>0</v>
      </c>
      <c r="BSX44" s="56">
        <f t="shared" si="1815"/>
        <v>0</v>
      </c>
      <c r="BSY44" s="56">
        <f t="shared" si="1816"/>
        <v>0</v>
      </c>
      <c r="BSZ44" s="56">
        <f t="shared" si="1817"/>
        <v>0</v>
      </c>
      <c r="BTA44" s="56">
        <f t="shared" si="1818"/>
        <v>0</v>
      </c>
      <c r="BTB44" s="56">
        <f t="shared" si="1819"/>
        <v>0</v>
      </c>
      <c r="BTC44" s="56">
        <f t="shared" si="1820"/>
        <v>0</v>
      </c>
      <c r="BTD44" s="56">
        <f t="shared" si="1821"/>
        <v>0</v>
      </c>
      <c r="BTE44" s="56">
        <f t="shared" si="1822"/>
        <v>0</v>
      </c>
      <c r="BTF44" s="56">
        <f t="shared" si="1823"/>
        <v>0</v>
      </c>
      <c r="BTG44" s="56">
        <f t="shared" si="1824"/>
        <v>0</v>
      </c>
      <c r="BTH44" s="56">
        <f t="shared" si="1825"/>
        <v>0</v>
      </c>
      <c r="BTI44" s="56">
        <f t="shared" si="1826"/>
        <v>0</v>
      </c>
      <c r="BTJ44" s="56">
        <f t="shared" si="1827"/>
        <v>0</v>
      </c>
      <c r="BTK44" s="56">
        <f t="shared" si="1828"/>
        <v>0</v>
      </c>
      <c r="BTL44" s="56">
        <f t="shared" si="1829"/>
        <v>0</v>
      </c>
      <c r="BTM44" s="56">
        <f t="shared" si="1830"/>
        <v>1723.3455844506923</v>
      </c>
      <c r="BTN44" s="56">
        <f t="shared" si="1831"/>
        <v>-1034.0073458450479</v>
      </c>
      <c r="BTO44" s="56">
        <f t="shared" si="1832"/>
        <v>-1723.3455844506923</v>
      </c>
      <c r="BTP44" s="56">
        <f t="shared" si="1833"/>
        <v>1034.0073458450479</v>
      </c>
      <c r="BTQ44" s="56">
        <f t="shared" si="1834"/>
        <v>0</v>
      </c>
      <c r="BTR44" s="56">
        <f t="shared" si="1835"/>
        <v>0</v>
      </c>
      <c r="BTS44" s="56">
        <f t="shared" si="1836"/>
        <v>0</v>
      </c>
      <c r="BTT44" s="56">
        <f t="shared" si="1837"/>
        <v>0</v>
      </c>
      <c r="BTU44" s="56">
        <f t="shared" si="1838"/>
        <v>0</v>
      </c>
      <c r="BTV44" s="56">
        <f t="shared" si="1839"/>
        <v>0</v>
      </c>
      <c r="BTW44" s="56">
        <f t="shared" si="1840"/>
        <v>0</v>
      </c>
      <c r="BTX44" s="56">
        <f t="shared" si="1841"/>
        <v>0</v>
      </c>
      <c r="BTY44" s="56">
        <f t="shared" si="1842"/>
        <v>0</v>
      </c>
      <c r="BTZ44" s="56">
        <f t="shared" si="1843"/>
        <v>0</v>
      </c>
      <c r="BUA44" s="56">
        <f t="shared" si="1844"/>
        <v>0</v>
      </c>
      <c r="BUB44" s="56">
        <f t="shared" si="1845"/>
        <v>0</v>
      </c>
      <c r="BUC44" s="56">
        <f t="shared" si="1846"/>
        <v>0</v>
      </c>
      <c r="BUD44" s="56">
        <f t="shared" si="1847"/>
        <v>0</v>
      </c>
      <c r="BUE44" s="56">
        <f t="shared" si="1848"/>
        <v>0</v>
      </c>
      <c r="BUF44" s="56">
        <f t="shared" si="1849"/>
        <v>0</v>
      </c>
      <c r="BUG44" s="56">
        <f t="shared" si="1850"/>
        <v>0</v>
      </c>
      <c r="BUH44" s="56">
        <f t="shared" si="1851"/>
        <v>0</v>
      </c>
      <c r="BUI44" s="56">
        <f t="shared" si="1852"/>
        <v>0</v>
      </c>
      <c r="BUJ44" s="56">
        <f t="shared" si="1853"/>
        <v>0</v>
      </c>
      <c r="BUK44" s="56">
        <f t="shared" si="1854"/>
        <v>0</v>
      </c>
      <c r="BUL44" s="56">
        <f t="shared" si="1855"/>
        <v>0</v>
      </c>
      <c r="BUM44" s="56">
        <f t="shared" si="1856"/>
        <v>0</v>
      </c>
      <c r="BUN44" s="56">
        <f t="shared" si="1857"/>
        <v>0</v>
      </c>
      <c r="BUO44" s="56">
        <f t="shared" si="1858"/>
        <v>0</v>
      </c>
      <c r="BUP44" s="56">
        <f t="shared" si="1859"/>
        <v>0</v>
      </c>
      <c r="BUQ44" s="56">
        <f t="shared" si="1860"/>
        <v>0</v>
      </c>
      <c r="BUR44" s="56">
        <f t="shared" si="1861"/>
        <v>0</v>
      </c>
      <c r="BUS44" s="56">
        <f t="shared" si="1862"/>
        <v>0</v>
      </c>
      <c r="BUT44" s="56">
        <f t="shared" si="1863"/>
        <v>0</v>
      </c>
      <c r="BUU44" s="56">
        <f t="shared" si="1864"/>
        <v>0</v>
      </c>
      <c r="BUV44" s="56">
        <f t="shared" si="1865"/>
        <v>0</v>
      </c>
      <c r="BUW44" s="56">
        <f t="shared" si="1866"/>
        <v>0</v>
      </c>
      <c r="BUX44" s="56">
        <f t="shared" si="1867"/>
        <v>0</v>
      </c>
      <c r="BUY44" s="56">
        <f t="shared" si="1868"/>
        <v>0</v>
      </c>
      <c r="BUZ44" s="56">
        <f t="shared" si="1869"/>
        <v>0</v>
      </c>
      <c r="BVA44" s="56">
        <f t="shared" si="1870"/>
        <v>0</v>
      </c>
      <c r="BVB44" s="56">
        <f t="shared" si="1871"/>
        <v>0</v>
      </c>
      <c r="BVC44" s="56">
        <f t="shared" si="1872"/>
        <v>0</v>
      </c>
      <c r="BVD44" s="56">
        <f t="shared" si="1873"/>
        <v>0</v>
      </c>
      <c r="BVE44" s="56">
        <f t="shared" si="1874"/>
        <v>0</v>
      </c>
      <c r="BVF44" s="56">
        <f t="shared" si="1875"/>
        <v>0</v>
      </c>
      <c r="BVG44" s="56">
        <f t="shared" si="1876"/>
        <v>0</v>
      </c>
      <c r="BVH44" s="56">
        <f t="shared" si="1877"/>
        <v>0</v>
      </c>
      <c r="BVI44" s="56">
        <f t="shared" si="1878"/>
        <v>0</v>
      </c>
      <c r="BVJ44" s="56">
        <f t="shared" si="1879"/>
        <v>0</v>
      </c>
      <c r="BVK44" s="56">
        <f t="shared" si="1880"/>
        <v>0</v>
      </c>
      <c r="BVL44" s="56">
        <f t="shared" si="1881"/>
        <v>0</v>
      </c>
      <c r="BVM44" s="56">
        <f t="shared" si="1882"/>
        <v>0</v>
      </c>
      <c r="BVN44" s="56">
        <f t="shared" si="1883"/>
        <v>0</v>
      </c>
      <c r="BVO44" s="56">
        <f t="shared" si="1884"/>
        <v>0</v>
      </c>
      <c r="BVP44" s="56">
        <f t="shared" si="1885"/>
        <v>0</v>
      </c>
      <c r="BVQ44" s="56">
        <f t="shared" si="1886"/>
        <v>0</v>
      </c>
      <c r="BVR44" s="56">
        <f t="shared" si="1887"/>
        <v>0</v>
      </c>
      <c r="BVS44" s="56">
        <f t="shared" si="1888"/>
        <v>0</v>
      </c>
      <c r="BVT44" s="56">
        <f t="shared" si="1889"/>
        <v>0</v>
      </c>
      <c r="BVU44" s="56">
        <f t="shared" si="1890"/>
        <v>0</v>
      </c>
      <c r="BVV44" s="56">
        <f t="shared" si="1891"/>
        <v>0</v>
      </c>
      <c r="BVW44" s="56">
        <f t="shared" si="1892"/>
        <v>0</v>
      </c>
      <c r="BVX44" s="56">
        <f t="shared" si="1893"/>
        <v>0</v>
      </c>
      <c r="BVY44" s="56">
        <f t="shared" si="1894"/>
        <v>0</v>
      </c>
      <c r="BVZ44" s="56">
        <f t="shared" si="1895"/>
        <v>0</v>
      </c>
      <c r="BWA44" s="56">
        <f t="shared" si="1896"/>
        <v>0</v>
      </c>
      <c r="BWB44" s="56">
        <f t="shared" si="1897"/>
        <v>0</v>
      </c>
      <c r="BWC44" s="56">
        <f t="shared" si="1898"/>
        <v>0</v>
      </c>
      <c r="BWD44" s="56">
        <f t="shared" si="1899"/>
        <v>0</v>
      </c>
      <c r="BWE44" s="56">
        <f t="shared" si="1900"/>
        <v>0</v>
      </c>
      <c r="BWF44" s="56">
        <f t="shared" si="1901"/>
        <v>0</v>
      </c>
      <c r="BWG44" s="56">
        <f t="shared" si="1902"/>
        <v>0</v>
      </c>
      <c r="BWH44" s="56">
        <f t="shared" si="1903"/>
        <v>0</v>
      </c>
      <c r="BWI44" s="56">
        <f t="shared" si="1904"/>
        <v>0</v>
      </c>
      <c r="BWJ44" s="56">
        <f t="shared" si="1905"/>
        <v>0</v>
      </c>
      <c r="BWK44" s="56">
        <f t="shared" si="1906"/>
        <v>0</v>
      </c>
      <c r="BWL44" s="56">
        <f t="shared" si="1907"/>
        <v>0</v>
      </c>
      <c r="BWM44" s="56">
        <f t="shared" si="1908"/>
        <v>0</v>
      </c>
      <c r="BWN44" s="56">
        <f t="shared" si="1909"/>
        <v>0</v>
      </c>
      <c r="BWO44" s="56">
        <f t="shared" si="1910"/>
        <v>0</v>
      </c>
      <c r="BWP44" s="56">
        <f t="shared" si="1911"/>
        <v>0</v>
      </c>
      <c r="BWQ44" s="56">
        <f t="shared" si="1912"/>
        <v>0</v>
      </c>
      <c r="BWR44" s="56">
        <f t="shared" si="1913"/>
        <v>0</v>
      </c>
      <c r="BWS44" s="56">
        <f t="shared" si="1914"/>
        <v>0</v>
      </c>
      <c r="BWT44" s="56">
        <f t="shared" si="1915"/>
        <v>0</v>
      </c>
      <c r="BWU44" s="56">
        <f t="shared" si="1916"/>
        <v>0</v>
      </c>
      <c r="BWV44" s="56">
        <f t="shared" si="1917"/>
        <v>0</v>
      </c>
      <c r="BWW44" s="56">
        <f t="shared" si="1918"/>
        <v>0</v>
      </c>
      <c r="BWX44" s="56">
        <f t="shared" si="1919"/>
        <v>0</v>
      </c>
      <c r="BWY44" s="56">
        <f t="shared" si="1920"/>
        <v>0</v>
      </c>
      <c r="BWZ44" s="56">
        <f t="shared" si="1921"/>
        <v>0</v>
      </c>
      <c r="BXA44" s="56">
        <f t="shared" si="1922"/>
        <v>0</v>
      </c>
      <c r="BXB44" s="56">
        <f t="shared" si="1923"/>
        <v>0</v>
      </c>
      <c r="BXC44" s="56">
        <f t="shared" si="1924"/>
        <v>0</v>
      </c>
      <c r="BXD44" s="56">
        <f t="shared" si="1925"/>
        <v>0</v>
      </c>
      <c r="BXE44" s="56">
        <f t="shared" si="1926"/>
        <v>0</v>
      </c>
      <c r="BXF44" s="56">
        <f t="shared" si="1927"/>
        <v>0</v>
      </c>
      <c r="BXG44" s="56">
        <f t="shared" si="1928"/>
        <v>0</v>
      </c>
      <c r="BXH44" s="56">
        <f t="shared" si="1929"/>
        <v>0</v>
      </c>
      <c r="BXI44" s="56">
        <f t="shared" si="1930"/>
        <v>0</v>
      </c>
      <c r="BXJ44" s="56">
        <f t="shared" si="1931"/>
        <v>0</v>
      </c>
      <c r="BXK44" s="56">
        <f t="shared" si="1932"/>
        <v>0</v>
      </c>
      <c r="BXL44" s="56">
        <f t="shared" si="1933"/>
        <v>0</v>
      </c>
      <c r="BXM44" s="56">
        <f t="shared" si="1934"/>
        <v>0</v>
      </c>
      <c r="BXN44" s="56">
        <f t="shared" si="1935"/>
        <v>0</v>
      </c>
      <c r="BXO44" s="56">
        <f t="shared" si="1936"/>
        <v>0</v>
      </c>
      <c r="BXP44" s="56">
        <f t="shared" si="1937"/>
        <v>0</v>
      </c>
      <c r="BXQ44" s="56">
        <f t="shared" si="1938"/>
        <v>0</v>
      </c>
      <c r="BXR44" s="56">
        <f t="shared" si="1939"/>
        <v>0</v>
      </c>
      <c r="BXS44" s="56">
        <f t="shared" si="1940"/>
        <v>0</v>
      </c>
      <c r="BXT44" s="56">
        <f t="shared" si="1941"/>
        <v>0</v>
      </c>
      <c r="BXU44" s="56">
        <f t="shared" si="1942"/>
        <v>0</v>
      </c>
      <c r="BXV44" s="56">
        <f t="shared" si="1943"/>
        <v>0</v>
      </c>
      <c r="BXW44" s="56">
        <f t="shared" si="1944"/>
        <v>0</v>
      </c>
      <c r="BXX44" s="56">
        <f t="shared" si="1945"/>
        <v>0</v>
      </c>
      <c r="BXY44" s="56">
        <f t="shared" si="1946"/>
        <v>0</v>
      </c>
      <c r="BXZ44" s="56">
        <f t="shared" si="1947"/>
        <v>0</v>
      </c>
      <c r="BYA44" s="56">
        <f t="shared" si="1948"/>
        <v>0</v>
      </c>
      <c r="BYB44" s="56">
        <f t="shared" si="1949"/>
        <v>0</v>
      </c>
      <c r="BYC44" s="56">
        <f t="shared" si="1950"/>
        <v>0</v>
      </c>
      <c r="BYD44" s="56">
        <f t="shared" si="1951"/>
        <v>0</v>
      </c>
      <c r="BYE44" s="56">
        <f t="shared" si="1952"/>
        <v>0</v>
      </c>
      <c r="BYF44" s="56">
        <f t="shared" si="1953"/>
        <v>0</v>
      </c>
      <c r="BYG44" s="56">
        <f t="shared" si="1954"/>
        <v>0</v>
      </c>
      <c r="BYH44" s="56">
        <f t="shared" si="1955"/>
        <v>0</v>
      </c>
      <c r="BYI44" s="56">
        <f t="shared" si="1956"/>
        <v>0</v>
      </c>
      <c r="BYJ44" s="56">
        <f t="shared" si="1957"/>
        <v>0</v>
      </c>
      <c r="BYK44" s="56">
        <f t="shared" si="1958"/>
        <v>0</v>
      </c>
      <c r="BYL44" s="56">
        <f t="shared" si="1959"/>
        <v>0</v>
      </c>
      <c r="BYM44" s="56">
        <f t="shared" si="1960"/>
        <v>0</v>
      </c>
      <c r="BYN44" s="56">
        <f t="shared" si="1961"/>
        <v>0</v>
      </c>
      <c r="BYO44" s="56">
        <f t="shared" si="1962"/>
        <v>0</v>
      </c>
      <c r="BYP44" s="56">
        <f t="shared" si="1963"/>
        <v>0</v>
      </c>
      <c r="BYQ44" s="56">
        <f t="shared" si="1964"/>
        <v>0</v>
      </c>
      <c r="BYR44" s="56">
        <f t="shared" si="1965"/>
        <v>0</v>
      </c>
      <c r="BYS44" s="56">
        <f t="shared" si="1966"/>
        <v>0</v>
      </c>
      <c r="BYT44" s="56">
        <f t="shared" si="1967"/>
        <v>0</v>
      </c>
      <c r="BYU44" s="56">
        <f t="shared" si="1968"/>
        <v>0</v>
      </c>
      <c r="BYV44" s="56">
        <f t="shared" si="1969"/>
        <v>0</v>
      </c>
      <c r="BYW44" s="56">
        <f t="shared" si="1970"/>
        <v>0</v>
      </c>
      <c r="BYX44" s="56">
        <f t="shared" si="1971"/>
        <v>0</v>
      </c>
      <c r="BYY44" s="56">
        <f t="shared" si="1972"/>
        <v>0</v>
      </c>
      <c r="BYZ44" s="56">
        <f t="shared" si="1973"/>
        <v>0</v>
      </c>
      <c r="BZA44" s="56">
        <f t="shared" si="1974"/>
        <v>0</v>
      </c>
      <c r="BZB44" s="56">
        <f t="shared" si="1975"/>
        <v>0</v>
      </c>
      <c r="BZC44" s="56">
        <f t="shared" si="1976"/>
        <v>0</v>
      </c>
      <c r="BZD44" s="56">
        <f t="shared" si="1977"/>
        <v>0</v>
      </c>
      <c r="BZE44" s="56">
        <f t="shared" si="1978"/>
        <v>0</v>
      </c>
      <c r="BZF44" s="56">
        <f t="shared" si="1979"/>
        <v>0</v>
      </c>
      <c r="BZG44" s="56">
        <f t="shared" si="1980"/>
        <v>0</v>
      </c>
      <c r="BZH44" s="56">
        <f t="shared" si="1981"/>
        <v>0</v>
      </c>
      <c r="BZI44" s="56">
        <f t="shared" si="1982"/>
        <v>0</v>
      </c>
      <c r="BZJ44" s="56">
        <f t="shared" si="1983"/>
        <v>0</v>
      </c>
      <c r="BZK44" s="56">
        <f t="shared" si="1984"/>
        <v>0</v>
      </c>
      <c r="BZL44" s="56">
        <f t="shared" si="1985"/>
        <v>0</v>
      </c>
      <c r="BZM44" s="56">
        <f t="shared" si="1986"/>
        <v>0</v>
      </c>
      <c r="BZN44" s="56">
        <f t="shared" si="1987"/>
        <v>0</v>
      </c>
      <c r="BZO44" s="56">
        <f t="shared" si="1988"/>
        <v>0</v>
      </c>
      <c r="BZP44" s="56">
        <f t="shared" si="1989"/>
        <v>0</v>
      </c>
      <c r="BZQ44" s="56">
        <f t="shared" si="1990"/>
        <v>0</v>
      </c>
      <c r="BZR44" s="56">
        <f t="shared" si="1991"/>
        <v>0</v>
      </c>
      <c r="BZS44" s="56">
        <f t="shared" si="1992"/>
        <v>0</v>
      </c>
      <c r="BZT44" s="56">
        <f t="shared" si="1993"/>
        <v>0</v>
      </c>
      <c r="BZU44" s="56">
        <f t="shared" si="1994"/>
        <v>0</v>
      </c>
      <c r="BZV44" s="56">
        <f t="shared" si="1995"/>
        <v>0</v>
      </c>
      <c r="BZW44" s="56">
        <f t="shared" si="1996"/>
        <v>0</v>
      </c>
      <c r="BZX44" s="56">
        <f t="shared" si="1997"/>
        <v>0</v>
      </c>
      <c r="BZY44" s="56">
        <f t="shared" si="1998"/>
        <v>0</v>
      </c>
      <c r="BZZ44" s="56">
        <f t="shared" si="1999"/>
        <v>0</v>
      </c>
      <c r="CAA44" s="56">
        <f t="shared" si="2000"/>
        <v>0</v>
      </c>
      <c r="CAB44" s="56">
        <f t="shared" si="2001"/>
        <v>0</v>
      </c>
      <c r="CAC44" s="56">
        <f t="shared" si="2002"/>
        <v>0</v>
      </c>
      <c r="CAD44" s="56">
        <f t="shared" si="2003"/>
        <v>0</v>
      </c>
      <c r="CAE44" s="56">
        <f t="shared" si="2004"/>
        <v>0</v>
      </c>
      <c r="CAF44" s="56">
        <f t="shared" si="2005"/>
        <v>0</v>
      </c>
      <c r="CAG44" s="56">
        <f t="shared" si="2006"/>
        <v>0</v>
      </c>
      <c r="CAH44" s="56">
        <f t="shared" si="2007"/>
        <v>0</v>
      </c>
      <c r="CAI44" s="56">
        <f t="shared" si="2008"/>
        <v>0</v>
      </c>
      <c r="CAJ44" s="56">
        <f t="shared" si="2009"/>
        <v>0</v>
      </c>
      <c r="CAK44" s="56">
        <f t="shared" si="2010"/>
        <v>0</v>
      </c>
      <c r="CAL44" s="56">
        <f t="shared" si="2011"/>
        <v>0</v>
      </c>
      <c r="CAM44" s="56">
        <f t="shared" si="2012"/>
        <v>0</v>
      </c>
      <c r="CAN44" s="56">
        <f t="shared" si="2013"/>
        <v>0</v>
      </c>
      <c r="CAO44" s="56">
        <f t="shared" si="2014"/>
        <v>0</v>
      </c>
      <c r="CAP44" s="56">
        <f t="shared" si="2015"/>
        <v>0</v>
      </c>
      <c r="CAQ44" s="56">
        <f t="shared" si="2016"/>
        <v>0</v>
      </c>
      <c r="CAR44" s="56">
        <f t="shared" si="2017"/>
        <v>0</v>
      </c>
      <c r="CAS44" s="56">
        <f t="shared" si="2018"/>
        <v>0</v>
      </c>
      <c r="CAT44" s="56">
        <f t="shared" si="2019"/>
        <v>0</v>
      </c>
      <c r="CAU44" s="56">
        <f t="shared" si="2020"/>
        <v>0</v>
      </c>
      <c r="CAV44" s="56">
        <f t="shared" si="2021"/>
        <v>0</v>
      </c>
      <c r="CAW44" s="56">
        <f t="shared" si="2022"/>
        <v>0</v>
      </c>
      <c r="CAX44" s="56">
        <f t="shared" si="2023"/>
        <v>0</v>
      </c>
      <c r="CAY44" s="56">
        <f t="shared" si="2024"/>
        <v>0</v>
      </c>
      <c r="CAZ44" s="56">
        <f t="shared" si="2025"/>
        <v>0</v>
      </c>
      <c r="CBA44" s="56">
        <f t="shared" si="2026"/>
        <v>0</v>
      </c>
      <c r="CBB44" s="56">
        <f t="shared" si="2027"/>
        <v>0</v>
      </c>
      <c r="CBC44" s="56">
        <f t="shared" si="2028"/>
        <v>0</v>
      </c>
      <c r="CBD44" s="56">
        <f t="shared" si="2029"/>
        <v>0</v>
      </c>
      <c r="CBE44" s="56">
        <f t="shared" si="2030"/>
        <v>0</v>
      </c>
      <c r="CBF44" s="56">
        <f t="shared" si="2031"/>
        <v>0</v>
      </c>
      <c r="CBG44" s="56">
        <f t="shared" si="2032"/>
        <v>0</v>
      </c>
      <c r="CBH44" s="56">
        <f t="shared" si="2033"/>
        <v>0</v>
      </c>
      <c r="CBI44" s="56">
        <f t="shared" si="2034"/>
        <v>0</v>
      </c>
      <c r="CBJ44" s="56">
        <f t="shared" si="2035"/>
        <v>0</v>
      </c>
      <c r="CBK44" s="56">
        <f t="shared" si="2036"/>
        <v>0</v>
      </c>
      <c r="CBL44" s="56">
        <f t="shared" si="2037"/>
        <v>0</v>
      </c>
      <c r="CBM44" s="56">
        <f t="shared" si="2038"/>
        <v>0</v>
      </c>
      <c r="CBN44" s="56">
        <f t="shared" si="2039"/>
        <v>0</v>
      </c>
      <c r="CBO44" s="56">
        <f t="shared" si="2040"/>
        <v>0</v>
      </c>
      <c r="CBP44" s="56">
        <f t="shared" si="2041"/>
        <v>0</v>
      </c>
      <c r="CBQ44" s="56">
        <f t="shared" si="2042"/>
        <v>0</v>
      </c>
      <c r="CBR44" s="56">
        <f t="shared" si="2043"/>
        <v>0</v>
      </c>
      <c r="CBS44" s="56">
        <f t="shared" si="2044"/>
        <v>0</v>
      </c>
      <c r="CBT44" s="56">
        <f t="shared" si="2045"/>
        <v>0</v>
      </c>
      <c r="CBU44" s="56">
        <f t="shared" si="2046"/>
        <v>0</v>
      </c>
      <c r="CBV44" s="56">
        <f t="shared" si="2047"/>
        <v>0</v>
      </c>
      <c r="CBW44" s="56">
        <f t="shared" si="2048"/>
        <v>0</v>
      </c>
      <c r="CBX44" s="56">
        <f t="shared" si="2049"/>
        <v>0</v>
      </c>
      <c r="CBY44" s="56">
        <f t="shared" si="2050"/>
        <v>0</v>
      </c>
      <c r="CBZ44" s="56">
        <f t="shared" si="2051"/>
        <v>0</v>
      </c>
      <c r="CCA44" s="56">
        <f t="shared" si="2052"/>
        <v>0</v>
      </c>
      <c r="CCB44" s="56">
        <f t="shared" si="2053"/>
        <v>0</v>
      </c>
      <c r="CCC44" s="56">
        <f t="shared" si="2054"/>
        <v>0</v>
      </c>
      <c r="CCD44" s="56">
        <f t="shared" si="2055"/>
        <v>0</v>
      </c>
      <c r="CCE44" s="56">
        <f t="shared" si="2056"/>
        <v>0</v>
      </c>
      <c r="CCF44" s="56">
        <f t="shared" si="2057"/>
        <v>0</v>
      </c>
      <c r="CCG44" s="56">
        <f t="shared" si="2058"/>
        <v>0</v>
      </c>
      <c r="CCH44" s="56">
        <f t="shared" si="2059"/>
        <v>0</v>
      </c>
      <c r="CCI44" s="56">
        <f t="shared" si="2060"/>
        <v>0</v>
      </c>
      <c r="CCJ44" s="56">
        <f t="shared" si="2061"/>
        <v>0</v>
      </c>
      <c r="CCK44" s="56">
        <f t="shared" si="2062"/>
        <v>0</v>
      </c>
      <c r="CCL44" s="56">
        <f t="shared" si="2063"/>
        <v>0</v>
      </c>
      <c r="CCM44" s="56">
        <f t="shared" si="2064"/>
        <v>0</v>
      </c>
      <c r="CCN44" s="56">
        <f t="shared" si="2065"/>
        <v>0</v>
      </c>
      <c r="CCO44" s="56">
        <f t="shared" si="2066"/>
        <v>0</v>
      </c>
      <c r="CCP44" s="56">
        <f t="shared" si="2067"/>
        <v>0</v>
      </c>
      <c r="CCQ44" s="56">
        <f t="shared" si="2068"/>
        <v>0</v>
      </c>
      <c r="CCR44" s="56">
        <f t="shared" si="2069"/>
        <v>0</v>
      </c>
      <c r="CCS44" s="56">
        <f t="shared" si="2070"/>
        <v>0</v>
      </c>
      <c r="CCT44" s="56">
        <f t="shared" si="2071"/>
        <v>0</v>
      </c>
      <c r="CCU44" s="56">
        <f t="shared" si="2072"/>
        <v>0</v>
      </c>
      <c r="CCV44" s="56">
        <f t="shared" si="2073"/>
        <v>0</v>
      </c>
      <c r="CCW44" s="56">
        <f t="shared" si="2074"/>
        <v>0</v>
      </c>
      <c r="CCX44" s="56">
        <f t="shared" si="2075"/>
        <v>0</v>
      </c>
      <c r="CCY44" s="56">
        <f t="shared" si="2076"/>
        <v>0</v>
      </c>
      <c r="CCZ44" s="56">
        <f t="shared" si="2077"/>
        <v>0</v>
      </c>
      <c r="CDA44" s="56">
        <f t="shared" si="2078"/>
        <v>0</v>
      </c>
      <c r="CDB44" s="56">
        <f t="shared" si="2079"/>
        <v>0</v>
      </c>
      <c r="CDC44" s="56">
        <f t="shared" si="2080"/>
        <v>0</v>
      </c>
      <c r="CDD44" s="56">
        <f t="shared" si="2081"/>
        <v>0</v>
      </c>
      <c r="CDE44" s="56">
        <f t="shared" si="2082"/>
        <v>0</v>
      </c>
      <c r="CDF44" s="56">
        <f t="shared" si="2083"/>
        <v>0</v>
      </c>
      <c r="CDG44" s="56">
        <f t="shared" si="2084"/>
        <v>0</v>
      </c>
      <c r="CDH44" s="56">
        <f t="shared" si="2085"/>
        <v>0</v>
      </c>
      <c r="CDI44" s="56">
        <f t="shared" si="2086"/>
        <v>0</v>
      </c>
      <c r="CDJ44" s="56">
        <f t="shared" si="2087"/>
        <v>0</v>
      </c>
      <c r="CDK44" s="56">
        <f t="shared" si="2088"/>
        <v>0</v>
      </c>
      <c r="CDL44" s="56">
        <f t="shared" si="2089"/>
        <v>0</v>
      </c>
      <c r="CDM44" s="56">
        <f t="shared" si="2090"/>
        <v>0</v>
      </c>
      <c r="CDN44" s="56">
        <f t="shared" si="2091"/>
        <v>0</v>
      </c>
      <c r="CDO44" s="56">
        <f t="shared" si="2092"/>
        <v>0</v>
      </c>
      <c r="CDP44" s="56">
        <f t="shared" si="2093"/>
        <v>0</v>
      </c>
      <c r="CDQ44" s="56">
        <f t="shared" si="2094"/>
        <v>0</v>
      </c>
      <c r="CDR44" s="56">
        <f t="shared" si="2095"/>
        <v>0</v>
      </c>
      <c r="CDS44" s="56">
        <f t="shared" si="2096"/>
        <v>0</v>
      </c>
      <c r="CDT44" s="56">
        <f t="shared" si="2097"/>
        <v>0</v>
      </c>
      <c r="CDU44" s="56">
        <f t="shared" si="2098"/>
        <v>0</v>
      </c>
      <c r="CDV44" s="56">
        <f t="shared" si="2099"/>
        <v>0</v>
      </c>
      <c r="CDW44" s="56">
        <f t="shared" si="2100"/>
        <v>0</v>
      </c>
      <c r="CDX44" s="56">
        <f t="shared" si="2101"/>
        <v>0</v>
      </c>
      <c r="CDY44" s="56">
        <f t="shared" si="2102"/>
        <v>0</v>
      </c>
      <c r="CDZ44" s="56">
        <f t="shared" si="2103"/>
        <v>0</v>
      </c>
      <c r="CEA44" s="56">
        <f t="shared" si="2104"/>
        <v>0</v>
      </c>
      <c r="CEB44" s="56">
        <f t="shared" si="2105"/>
        <v>0</v>
      </c>
      <c r="CEC44" s="56">
        <f t="shared" si="2106"/>
        <v>0</v>
      </c>
      <c r="CED44" s="56">
        <f t="shared" si="2107"/>
        <v>0</v>
      </c>
      <c r="CEE44" s="56">
        <f t="shared" si="2108"/>
        <v>0</v>
      </c>
      <c r="CEF44" s="56">
        <f t="shared" si="2109"/>
        <v>0</v>
      </c>
      <c r="CEG44" s="56">
        <f t="shared" si="2110"/>
        <v>0</v>
      </c>
      <c r="CEH44" s="56">
        <f t="shared" si="2111"/>
        <v>0</v>
      </c>
      <c r="CEI44" s="56">
        <f t="shared" si="2112"/>
        <v>0</v>
      </c>
      <c r="CEJ44" s="56">
        <f t="shared" si="2113"/>
        <v>0</v>
      </c>
      <c r="CEK44" s="56">
        <f t="shared" si="2114"/>
        <v>0</v>
      </c>
      <c r="CEL44" s="56">
        <f t="shared" si="2115"/>
        <v>0</v>
      </c>
    </row>
    <row r="45" spans="4:2170">
      <c r="D45" s="60">
        <v>800</v>
      </c>
      <c r="E45" s="59">
        <f>Feuil2!K22</f>
        <v>0</v>
      </c>
      <c r="F45" s="59">
        <f>Feuil2!L22</f>
        <v>0</v>
      </c>
      <c r="G45" s="59">
        <f>Feuil2!M22</f>
        <v>0</v>
      </c>
      <c r="H45" s="59">
        <f>Feuil2!N22</f>
        <v>0</v>
      </c>
      <c r="I45" s="59">
        <f>Feuil2!O22</f>
        <v>0</v>
      </c>
      <c r="J45" s="59">
        <f>Feuil2!P22</f>
        <v>0</v>
      </c>
      <c r="K45" s="59">
        <f>Feuil2!Q22</f>
        <v>0</v>
      </c>
      <c r="L45" s="59">
        <f>Feuil2!R22</f>
        <v>0</v>
      </c>
      <c r="M45" s="59">
        <f>Feuil2!S22</f>
        <v>0</v>
      </c>
      <c r="N45" s="59">
        <f>Feuil2!T22</f>
        <v>0</v>
      </c>
      <c r="O45" s="59">
        <f>Feuil2!U22</f>
        <v>0</v>
      </c>
      <c r="P45" s="59">
        <f>Feuil2!V22</f>
        <v>0</v>
      </c>
      <c r="Q45" s="59">
        <f>Feuil2!W22</f>
        <v>0</v>
      </c>
      <c r="R45" s="59">
        <f>Feuil2!X22</f>
        <v>0</v>
      </c>
      <c r="S45" s="59">
        <f>Feuil2!Y22</f>
        <v>0</v>
      </c>
      <c r="T45" s="59">
        <f>Feuil2!Z22</f>
        <v>0</v>
      </c>
      <c r="U45" s="59">
        <f>Feuil2!AA22</f>
        <v>0</v>
      </c>
      <c r="V45" s="59">
        <f>Feuil2!AB22</f>
        <v>0</v>
      </c>
      <c r="W45" s="59">
        <f>Feuil2!AC22</f>
        <v>0</v>
      </c>
      <c r="X45" s="59">
        <f>Feuil2!AD22</f>
        <v>0</v>
      </c>
      <c r="Y45" s="59">
        <f>Feuil2!AE22</f>
        <v>0</v>
      </c>
      <c r="Z45" s="59">
        <f>Feuil2!AF22</f>
        <v>0</v>
      </c>
      <c r="AA45" s="59">
        <f>Feuil2!AG22</f>
        <v>0</v>
      </c>
      <c r="AB45" s="59">
        <f>Feuil2!AH22</f>
        <v>0</v>
      </c>
      <c r="AC45" s="59">
        <f>Feuil2!AI22</f>
        <v>0</v>
      </c>
      <c r="AD45" s="59">
        <f>Feuil2!AJ22</f>
        <v>0</v>
      </c>
      <c r="AE45" s="59">
        <f>Feuil2!AK22</f>
        <v>0</v>
      </c>
      <c r="AF45" s="59">
        <f>Feuil2!AL22</f>
        <v>0</v>
      </c>
      <c r="AG45" s="59">
        <f>Feuil2!AM22</f>
        <v>0</v>
      </c>
      <c r="AH45" s="59">
        <f>Feuil2!AN22</f>
        <v>0</v>
      </c>
      <c r="AI45" s="59">
        <f>Feuil2!AO22</f>
        <v>0</v>
      </c>
      <c r="AJ45" s="59">
        <f>Feuil2!AP22</f>
        <v>0</v>
      </c>
      <c r="AK45" s="59">
        <f>Feuil2!AQ22</f>
        <v>0</v>
      </c>
      <c r="AL45" s="59">
        <f>Feuil2!AR22</f>
        <v>0</v>
      </c>
      <c r="AM45" s="59">
        <f>Feuil2!AS22</f>
        <v>0</v>
      </c>
      <c r="AN45" s="59">
        <f>Feuil2!AT22</f>
        <v>0</v>
      </c>
      <c r="AO45" s="59">
        <f>Feuil2!AU22</f>
        <v>0</v>
      </c>
      <c r="AP45" s="59">
        <f>Feuil2!AV22</f>
        <v>0</v>
      </c>
      <c r="AQ45" s="59">
        <f>Feuil2!AW22</f>
        <v>-0.86824321104958224</v>
      </c>
      <c r="AR45" s="59">
        <f>Feuil2!AX22</f>
        <v>0.49613881773784907</v>
      </c>
      <c r="AS45" s="59">
        <f>Feuil2!AY22</f>
        <v>0.86824321104958224</v>
      </c>
      <c r="AT45" s="59">
        <f>Feuil2!AZ22</f>
        <v>-0.49613881773784907</v>
      </c>
      <c r="AU45" s="59">
        <f>Feuil2!BA22</f>
        <v>0</v>
      </c>
      <c r="AV45" s="59">
        <f>Feuil2!BB22</f>
        <v>0</v>
      </c>
      <c r="AW45" s="59">
        <f>Feuil2!BC22</f>
        <v>0</v>
      </c>
      <c r="AX45" s="59">
        <f>Feuil2!BD22</f>
        <v>0</v>
      </c>
      <c r="AY45" s="58">
        <f t="shared" si="2116"/>
        <v>3906.25</v>
      </c>
      <c r="BC45" s="56">
        <f t="shared" si="0"/>
        <v>0</v>
      </c>
      <c r="BD45" s="56">
        <f t="shared" si="1"/>
        <v>0</v>
      </c>
      <c r="BE45" s="56">
        <f t="shared" si="2"/>
        <v>0</v>
      </c>
      <c r="BF45" s="56">
        <f t="shared" si="3"/>
        <v>0</v>
      </c>
      <c r="BG45" s="56">
        <f t="shared" si="4"/>
        <v>0</v>
      </c>
      <c r="BH45" s="56">
        <f t="shared" si="5"/>
        <v>0</v>
      </c>
      <c r="BI45" s="56">
        <f t="shared" si="6"/>
        <v>0</v>
      </c>
      <c r="BJ45" s="56">
        <f t="shared" si="7"/>
        <v>0</v>
      </c>
      <c r="BK45" s="56">
        <f t="shared" si="8"/>
        <v>0</v>
      </c>
      <c r="BL45" s="56">
        <f t="shared" si="9"/>
        <v>0</v>
      </c>
      <c r="BM45" s="56">
        <f t="shared" si="10"/>
        <v>0</v>
      </c>
      <c r="BN45" s="56">
        <f t="shared" si="11"/>
        <v>0</v>
      </c>
      <c r="BO45" s="56">
        <f t="shared" si="12"/>
        <v>0</v>
      </c>
      <c r="BP45" s="56">
        <f t="shared" si="13"/>
        <v>0</v>
      </c>
      <c r="BQ45" s="56">
        <f t="shared" si="14"/>
        <v>0</v>
      </c>
      <c r="BR45" s="56">
        <f t="shared" si="15"/>
        <v>0</v>
      </c>
      <c r="BS45" s="56">
        <f t="shared" si="16"/>
        <v>0</v>
      </c>
      <c r="BT45" s="56">
        <f t="shared" si="17"/>
        <v>0</v>
      </c>
      <c r="BU45" s="56">
        <f t="shared" si="18"/>
        <v>0</v>
      </c>
      <c r="BV45" s="56">
        <f t="shared" si="19"/>
        <v>0</v>
      </c>
      <c r="BW45" s="56">
        <f t="shared" si="20"/>
        <v>0</v>
      </c>
      <c r="BX45" s="56">
        <f t="shared" si="21"/>
        <v>0</v>
      </c>
      <c r="BY45" s="56">
        <f t="shared" si="22"/>
        <v>0</v>
      </c>
      <c r="BZ45" s="56">
        <f t="shared" si="23"/>
        <v>0</v>
      </c>
      <c r="CA45" s="56">
        <f t="shared" si="24"/>
        <v>0</v>
      </c>
      <c r="CB45" s="56">
        <f t="shared" si="25"/>
        <v>0</v>
      </c>
      <c r="CC45" s="56">
        <f t="shared" si="26"/>
        <v>0</v>
      </c>
      <c r="CD45" s="56">
        <f t="shared" si="27"/>
        <v>0</v>
      </c>
      <c r="CE45" s="56">
        <f t="shared" si="28"/>
        <v>0</v>
      </c>
      <c r="CF45" s="56">
        <f t="shared" si="29"/>
        <v>0</v>
      </c>
      <c r="CG45" s="56">
        <f t="shared" si="30"/>
        <v>0</v>
      </c>
      <c r="CH45" s="56">
        <f t="shared" si="31"/>
        <v>0</v>
      </c>
      <c r="CI45" s="56">
        <f t="shared" si="32"/>
        <v>0</v>
      </c>
      <c r="CJ45" s="56">
        <f t="shared" si="33"/>
        <v>0</v>
      </c>
      <c r="CK45" s="56">
        <f t="shared" si="34"/>
        <v>0</v>
      </c>
      <c r="CL45" s="56">
        <f t="shared" si="35"/>
        <v>0</v>
      </c>
      <c r="CM45" s="56">
        <f t="shared" si="36"/>
        <v>0</v>
      </c>
      <c r="CN45" s="56">
        <f t="shared" si="37"/>
        <v>0</v>
      </c>
      <c r="CO45" s="56">
        <f t="shared" si="38"/>
        <v>0</v>
      </c>
      <c r="CP45" s="56">
        <f t="shared" si="39"/>
        <v>0</v>
      </c>
      <c r="CQ45" s="56">
        <f t="shared" si="40"/>
        <v>0</v>
      </c>
      <c r="CR45" s="56">
        <f t="shared" si="41"/>
        <v>0</v>
      </c>
      <c r="CS45" s="56">
        <f t="shared" si="42"/>
        <v>0</v>
      </c>
      <c r="CT45" s="56">
        <f t="shared" si="43"/>
        <v>0</v>
      </c>
      <c r="CU45" s="56">
        <f t="shared" si="44"/>
        <v>0</v>
      </c>
      <c r="CV45" s="56">
        <f t="shared" si="45"/>
        <v>0</v>
      </c>
      <c r="CW45" s="56">
        <f t="shared" si="46"/>
        <v>0</v>
      </c>
      <c r="CX45" s="56">
        <f t="shared" si="47"/>
        <v>0</v>
      </c>
      <c r="CY45" s="56">
        <f t="shared" si="48"/>
        <v>0</v>
      </c>
      <c r="CZ45" s="56">
        <f t="shared" si="49"/>
        <v>0</v>
      </c>
      <c r="DA45" s="56">
        <f t="shared" si="50"/>
        <v>0</v>
      </c>
      <c r="DB45" s="56">
        <f t="shared" si="51"/>
        <v>0</v>
      </c>
      <c r="DC45" s="56">
        <f t="shared" si="52"/>
        <v>0</v>
      </c>
      <c r="DD45" s="56">
        <f t="shared" si="53"/>
        <v>0</v>
      </c>
      <c r="DE45" s="56">
        <f t="shared" si="54"/>
        <v>0</v>
      </c>
      <c r="DF45" s="56">
        <f t="shared" si="55"/>
        <v>0</v>
      </c>
      <c r="DG45" s="56">
        <f t="shared" si="56"/>
        <v>0</v>
      </c>
      <c r="DH45" s="56">
        <f t="shared" si="57"/>
        <v>0</v>
      </c>
      <c r="DI45" s="56">
        <f t="shared" si="58"/>
        <v>0</v>
      </c>
      <c r="DJ45" s="56">
        <f t="shared" si="59"/>
        <v>0</v>
      </c>
      <c r="DK45" s="56">
        <f t="shared" si="60"/>
        <v>0</v>
      </c>
      <c r="DL45" s="56">
        <f t="shared" si="61"/>
        <v>0</v>
      </c>
      <c r="DM45" s="56">
        <f t="shared" si="62"/>
        <v>0</v>
      </c>
      <c r="DN45" s="56">
        <f t="shared" si="63"/>
        <v>0</v>
      </c>
      <c r="DO45" s="56">
        <f t="shared" si="64"/>
        <v>0</v>
      </c>
      <c r="DP45" s="56">
        <f t="shared" si="65"/>
        <v>0</v>
      </c>
      <c r="DQ45" s="56">
        <f t="shared" si="66"/>
        <v>0</v>
      </c>
      <c r="DR45" s="56">
        <f t="shared" si="67"/>
        <v>0</v>
      </c>
      <c r="DS45" s="56">
        <f t="shared" si="68"/>
        <v>0</v>
      </c>
      <c r="DT45" s="56">
        <f t="shared" si="69"/>
        <v>0</v>
      </c>
      <c r="DU45" s="56">
        <f t="shared" si="70"/>
        <v>0</v>
      </c>
      <c r="DV45" s="56">
        <f t="shared" si="71"/>
        <v>0</v>
      </c>
      <c r="DW45" s="56">
        <f t="shared" si="72"/>
        <v>0</v>
      </c>
      <c r="DX45" s="56">
        <f t="shared" si="73"/>
        <v>0</v>
      </c>
      <c r="DY45" s="56">
        <f t="shared" si="74"/>
        <v>0</v>
      </c>
      <c r="DZ45" s="56">
        <f t="shared" si="75"/>
        <v>0</v>
      </c>
      <c r="EA45" s="56">
        <f t="shared" si="76"/>
        <v>0</v>
      </c>
      <c r="EB45" s="56">
        <f t="shared" si="77"/>
        <v>0</v>
      </c>
      <c r="EC45" s="56">
        <f t="shared" si="78"/>
        <v>0</v>
      </c>
      <c r="ED45" s="56">
        <f t="shared" si="79"/>
        <v>0</v>
      </c>
      <c r="EE45" s="56">
        <f t="shared" si="80"/>
        <v>0</v>
      </c>
      <c r="EF45" s="56">
        <f t="shared" si="81"/>
        <v>0</v>
      </c>
      <c r="EG45" s="56">
        <f t="shared" si="82"/>
        <v>0</v>
      </c>
      <c r="EH45" s="56">
        <f t="shared" si="83"/>
        <v>0</v>
      </c>
      <c r="EI45" s="56">
        <f t="shared" si="84"/>
        <v>0</v>
      </c>
      <c r="EJ45" s="56">
        <f t="shared" si="85"/>
        <v>0</v>
      </c>
      <c r="EK45" s="56">
        <f t="shared" si="86"/>
        <v>0</v>
      </c>
      <c r="EL45" s="56">
        <f t="shared" si="87"/>
        <v>0</v>
      </c>
      <c r="EM45" s="56">
        <f t="shared" si="88"/>
        <v>0</v>
      </c>
      <c r="EN45" s="56">
        <f t="shared" si="89"/>
        <v>0</v>
      </c>
      <c r="EO45" s="56">
        <f t="shared" si="90"/>
        <v>0</v>
      </c>
      <c r="EP45" s="56">
        <f t="shared" si="91"/>
        <v>0</v>
      </c>
      <c r="EQ45" s="56">
        <f t="shared" si="92"/>
        <v>0</v>
      </c>
      <c r="ER45" s="56">
        <f t="shared" si="93"/>
        <v>0</v>
      </c>
      <c r="ES45" s="56">
        <f t="shared" si="94"/>
        <v>0</v>
      </c>
      <c r="ET45" s="56">
        <f t="shared" si="95"/>
        <v>0</v>
      </c>
      <c r="EU45" s="56">
        <f t="shared" si="96"/>
        <v>0</v>
      </c>
      <c r="EV45" s="56">
        <f t="shared" si="97"/>
        <v>0</v>
      </c>
      <c r="EW45" s="56">
        <f t="shared" si="98"/>
        <v>0</v>
      </c>
      <c r="EX45" s="56">
        <f t="shared" si="99"/>
        <v>0</v>
      </c>
      <c r="EY45" s="56">
        <f t="shared" si="100"/>
        <v>0</v>
      </c>
      <c r="EZ45" s="56">
        <f t="shared" si="101"/>
        <v>0</v>
      </c>
      <c r="FA45" s="56">
        <f t="shared" si="102"/>
        <v>0</v>
      </c>
      <c r="FB45" s="56">
        <f t="shared" si="103"/>
        <v>0</v>
      </c>
      <c r="FC45" s="56">
        <f t="shared" si="104"/>
        <v>0</v>
      </c>
      <c r="FD45" s="56">
        <f t="shared" si="105"/>
        <v>0</v>
      </c>
      <c r="FE45" s="56">
        <f t="shared" si="106"/>
        <v>0</v>
      </c>
      <c r="FF45" s="56">
        <f t="shared" si="107"/>
        <v>0</v>
      </c>
      <c r="FG45" s="56">
        <f t="shared" si="108"/>
        <v>0</v>
      </c>
      <c r="FH45" s="56">
        <f t="shared" si="109"/>
        <v>0</v>
      </c>
      <c r="FI45" s="56">
        <f t="shared" si="110"/>
        <v>0</v>
      </c>
      <c r="FJ45" s="56">
        <f t="shared" si="111"/>
        <v>0</v>
      </c>
      <c r="FK45" s="56">
        <f t="shared" si="112"/>
        <v>0</v>
      </c>
      <c r="FL45" s="56">
        <f t="shared" si="113"/>
        <v>0</v>
      </c>
      <c r="FM45" s="56">
        <f t="shared" si="114"/>
        <v>0</v>
      </c>
      <c r="FN45" s="56">
        <f t="shared" si="115"/>
        <v>0</v>
      </c>
      <c r="FO45" s="56">
        <f t="shared" si="116"/>
        <v>0</v>
      </c>
      <c r="FP45" s="56">
        <f t="shared" si="117"/>
        <v>0</v>
      </c>
      <c r="FQ45" s="56">
        <f t="shared" si="118"/>
        <v>0</v>
      </c>
      <c r="FR45" s="56">
        <f t="shared" si="119"/>
        <v>0</v>
      </c>
      <c r="FS45" s="56">
        <f t="shared" si="120"/>
        <v>0</v>
      </c>
      <c r="FT45" s="56">
        <f t="shared" si="121"/>
        <v>0</v>
      </c>
      <c r="FU45" s="56">
        <f t="shared" si="122"/>
        <v>0</v>
      </c>
      <c r="FV45" s="56">
        <f t="shared" si="123"/>
        <v>0</v>
      </c>
      <c r="FW45" s="56">
        <f t="shared" si="124"/>
        <v>0</v>
      </c>
      <c r="FX45" s="56">
        <f t="shared" si="125"/>
        <v>0</v>
      </c>
      <c r="FY45" s="56">
        <f t="shared" si="126"/>
        <v>0</v>
      </c>
      <c r="FZ45" s="56">
        <f t="shared" si="127"/>
        <v>0</v>
      </c>
      <c r="GA45" s="56">
        <f t="shared" si="128"/>
        <v>0</v>
      </c>
      <c r="GB45" s="56">
        <f t="shared" si="129"/>
        <v>0</v>
      </c>
      <c r="GC45" s="56">
        <f t="shared" si="130"/>
        <v>0</v>
      </c>
      <c r="GD45" s="56">
        <f t="shared" si="131"/>
        <v>0</v>
      </c>
      <c r="GE45" s="56">
        <f t="shared" si="132"/>
        <v>0</v>
      </c>
      <c r="GF45" s="56">
        <f t="shared" si="133"/>
        <v>0</v>
      </c>
      <c r="GG45" s="56">
        <f t="shared" si="134"/>
        <v>0</v>
      </c>
      <c r="GH45" s="56">
        <f t="shared" si="135"/>
        <v>0</v>
      </c>
      <c r="GI45" s="56">
        <f t="shared" si="136"/>
        <v>0</v>
      </c>
      <c r="GJ45" s="56">
        <f t="shared" si="137"/>
        <v>0</v>
      </c>
      <c r="GK45" s="56">
        <f t="shared" si="138"/>
        <v>0</v>
      </c>
      <c r="GL45" s="56">
        <f t="shared" si="139"/>
        <v>0</v>
      </c>
      <c r="GM45" s="56">
        <f t="shared" si="140"/>
        <v>0</v>
      </c>
      <c r="GN45" s="56">
        <f t="shared" si="141"/>
        <v>0</v>
      </c>
      <c r="GO45" s="56">
        <f t="shared" si="142"/>
        <v>0</v>
      </c>
      <c r="GP45" s="56">
        <f t="shared" si="143"/>
        <v>0</v>
      </c>
      <c r="GQ45" s="56">
        <f t="shared" si="144"/>
        <v>0</v>
      </c>
      <c r="GR45" s="56">
        <f t="shared" si="145"/>
        <v>0</v>
      </c>
      <c r="GS45" s="56">
        <f t="shared" si="146"/>
        <v>0</v>
      </c>
      <c r="GT45" s="56">
        <f t="shared" si="147"/>
        <v>0</v>
      </c>
      <c r="GU45" s="56">
        <f t="shared" si="148"/>
        <v>0</v>
      </c>
      <c r="GV45" s="56">
        <f t="shared" si="149"/>
        <v>0</v>
      </c>
      <c r="GW45" s="56">
        <f t="shared" si="150"/>
        <v>0</v>
      </c>
      <c r="GX45" s="56">
        <f t="shared" si="151"/>
        <v>0</v>
      </c>
      <c r="GY45" s="56">
        <f t="shared" si="152"/>
        <v>0</v>
      </c>
      <c r="GZ45" s="56">
        <f t="shared" si="153"/>
        <v>0</v>
      </c>
      <c r="HA45" s="56">
        <f t="shared" si="154"/>
        <v>0</v>
      </c>
      <c r="HB45" s="56">
        <f t="shared" si="155"/>
        <v>0</v>
      </c>
      <c r="HC45" s="56">
        <f t="shared" si="156"/>
        <v>0</v>
      </c>
      <c r="HD45" s="56">
        <f t="shared" si="157"/>
        <v>0</v>
      </c>
      <c r="HE45" s="56">
        <f t="shared" si="158"/>
        <v>0</v>
      </c>
      <c r="HF45" s="56">
        <f t="shared" si="159"/>
        <v>0</v>
      </c>
      <c r="HG45" s="56">
        <f t="shared" si="160"/>
        <v>0</v>
      </c>
      <c r="HH45" s="56">
        <f t="shared" si="161"/>
        <v>0</v>
      </c>
      <c r="HI45" s="56">
        <f t="shared" si="162"/>
        <v>0</v>
      </c>
      <c r="HJ45" s="56">
        <f t="shared" si="163"/>
        <v>0</v>
      </c>
      <c r="HK45" s="56">
        <f t="shared" si="164"/>
        <v>0</v>
      </c>
      <c r="HL45" s="56">
        <f t="shared" si="165"/>
        <v>0</v>
      </c>
      <c r="HM45" s="56">
        <f t="shared" si="166"/>
        <v>0</v>
      </c>
      <c r="HN45" s="56">
        <f t="shared" si="167"/>
        <v>0</v>
      </c>
      <c r="HO45" s="56">
        <f t="shared" si="168"/>
        <v>0</v>
      </c>
      <c r="HP45" s="56">
        <f t="shared" si="169"/>
        <v>0</v>
      </c>
      <c r="HQ45" s="56">
        <f t="shared" si="170"/>
        <v>0</v>
      </c>
      <c r="HR45" s="56">
        <f t="shared" si="171"/>
        <v>0</v>
      </c>
      <c r="HS45" s="56">
        <f t="shared" si="172"/>
        <v>0</v>
      </c>
      <c r="HT45" s="56">
        <f t="shared" si="173"/>
        <v>0</v>
      </c>
      <c r="HU45" s="56">
        <f t="shared" si="174"/>
        <v>0</v>
      </c>
      <c r="HV45" s="56">
        <f t="shared" si="175"/>
        <v>0</v>
      </c>
      <c r="HW45" s="56">
        <f t="shared" si="176"/>
        <v>0</v>
      </c>
      <c r="HX45" s="56">
        <f t="shared" si="177"/>
        <v>0</v>
      </c>
      <c r="HY45" s="56">
        <f t="shared" si="178"/>
        <v>0</v>
      </c>
      <c r="HZ45" s="56">
        <f t="shared" si="179"/>
        <v>0</v>
      </c>
      <c r="IA45" s="56">
        <f t="shared" si="180"/>
        <v>0</v>
      </c>
      <c r="IB45" s="56">
        <f t="shared" si="181"/>
        <v>0</v>
      </c>
      <c r="IC45" s="56">
        <f t="shared" si="182"/>
        <v>0</v>
      </c>
      <c r="ID45" s="56">
        <f t="shared" si="183"/>
        <v>0</v>
      </c>
      <c r="IE45" s="56">
        <f t="shared" si="184"/>
        <v>0</v>
      </c>
      <c r="IF45" s="56">
        <f t="shared" si="185"/>
        <v>0</v>
      </c>
      <c r="IG45" s="56">
        <f t="shared" si="186"/>
        <v>0</v>
      </c>
      <c r="IH45" s="56">
        <f t="shared" si="187"/>
        <v>0</v>
      </c>
      <c r="II45" s="56">
        <f t="shared" si="188"/>
        <v>0</v>
      </c>
      <c r="IJ45" s="56">
        <f t="shared" si="189"/>
        <v>0</v>
      </c>
      <c r="IK45" s="56">
        <f t="shared" si="190"/>
        <v>0</v>
      </c>
      <c r="IL45" s="56">
        <f t="shared" si="191"/>
        <v>0</v>
      </c>
      <c r="IM45" s="56">
        <f t="shared" si="192"/>
        <v>0</v>
      </c>
      <c r="IN45" s="56">
        <f t="shared" si="193"/>
        <v>0</v>
      </c>
      <c r="IO45" s="56">
        <f t="shared" si="194"/>
        <v>0</v>
      </c>
      <c r="IP45" s="56">
        <f t="shared" si="195"/>
        <v>0</v>
      </c>
      <c r="IQ45" s="56">
        <f t="shared" si="196"/>
        <v>0</v>
      </c>
      <c r="IR45" s="56">
        <f t="shared" si="197"/>
        <v>0</v>
      </c>
      <c r="IS45" s="56">
        <f t="shared" si="198"/>
        <v>0</v>
      </c>
      <c r="IT45" s="56">
        <f t="shared" si="199"/>
        <v>0</v>
      </c>
      <c r="IU45" s="56">
        <f t="shared" si="200"/>
        <v>0</v>
      </c>
      <c r="IV45" s="56">
        <f t="shared" si="201"/>
        <v>0</v>
      </c>
      <c r="IW45" s="56">
        <f t="shared" si="202"/>
        <v>0</v>
      </c>
      <c r="IX45" s="56">
        <f t="shared" si="203"/>
        <v>0</v>
      </c>
      <c r="IY45" s="56">
        <f t="shared" si="204"/>
        <v>0</v>
      </c>
      <c r="IZ45" s="56">
        <f t="shared" si="205"/>
        <v>0</v>
      </c>
      <c r="JA45" s="56">
        <f t="shared" si="206"/>
        <v>0</v>
      </c>
      <c r="JB45" s="56">
        <f t="shared" si="207"/>
        <v>0</v>
      </c>
      <c r="JC45" s="56">
        <f t="shared" si="208"/>
        <v>0</v>
      </c>
      <c r="JD45" s="56">
        <f t="shared" si="209"/>
        <v>0</v>
      </c>
      <c r="JE45" s="56">
        <f t="shared" si="210"/>
        <v>0</v>
      </c>
      <c r="JF45" s="56">
        <f t="shared" si="211"/>
        <v>0</v>
      </c>
      <c r="JG45" s="56">
        <f t="shared" si="212"/>
        <v>0</v>
      </c>
      <c r="JH45" s="56">
        <f t="shared" si="213"/>
        <v>0</v>
      </c>
      <c r="JI45" s="56">
        <f t="shared" si="214"/>
        <v>0</v>
      </c>
      <c r="JJ45" s="56">
        <f t="shared" si="215"/>
        <v>0</v>
      </c>
      <c r="JK45" s="56">
        <f t="shared" si="216"/>
        <v>0</v>
      </c>
      <c r="JL45" s="56">
        <f t="shared" si="217"/>
        <v>0</v>
      </c>
      <c r="JM45" s="56">
        <f t="shared" si="218"/>
        <v>0</v>
      </c>
      <c r="JN45" s="56">
        <f t="shared" si="219"/>
        <v>0</v>
      </c>
      <c r="JO45" s="56">
        <f t="shared" si="220"/>
        <v>0</v>
      </c>
      <c r="JP45" s="56">
        <f t="shared" si="221"/>
        <v>0</v>
      </c>
      <c r="JQ45" s="56">
        <f t="shared" si="222"/>
        <v>0</v>
      </c>
      <c r="JR45" s="56">
        <f t="shared" si="223"/>
        <v>0</v>
      </c>
      <c r="JS45" s="56">
        <f t="shared" si="224"/>
        <v>0</v>
      </c>
      <c r="JT45" s="56">
        <f t="shared" si="225"/>
        <v>0</v>
      </c>
      <c r="JU45" s="56">
        <f t="shared" si="226"/>
        <v>0</v>
      </c>
      <c r="JV45" s="56">
        <f t="shared" si="227"/>
        <v>0</v>
      </c>
      <c r="JW45" s="56">
        <f t="shared" si="228"/>
        <v>0</v>
      </c>
      <c r="JX45" s="56">
        <f t="shared" si="229"/>
        <v>0</v>
      </c>
      <c r="JY45" s="56">
        <f t="shared" si="230"/>
        <v>0</v>
      </c>
      <c r="JZ45" s="56">
        <f t="shared" si="231"/>
        <v>0</v>
      </c>
      <c r="KA45" s="56">
        <f t="shared" si="232"/>
        <v>0</v>
      </c>
      <c r="KB45" s="56">
        <f t="shared" si="233"/>
        <v>0</v>
      </c>
      <c r="KC45" s="56">
        <f t="shared" si="234"/>
        <v>0</v>
      </c>
      <c r="KD45" s="56">
        <f t="shared" si="235"/>
        <v>0</v>
      </c>
      <c r="KE45" s="56">
        <f t="shared" si="236"/>
        <v>0</v>
      </c>
      <c r="KF45" s="56">
        <f t="shared" si="237"/>
        <v>0</v>
      </c>
      <c r="KG45" s="56">
        <f t="shared" si="238"/>
        <v>0</v>
      </c>
      <c r="KH45" s="56">
        <f t="shared" si="239"/>
        <v>0</v>
      </c>
      <c r="KI45" s="56">
        <f t="shared" si="240"/>
        <v>0</v>
      </c>
      <c r="KJ45" s="56">
        <f t="shared" si="241"/>
        <v>0</v>
      </c>
      <c r="KK45" s="56">
        <f t="shared" si="242"/>
        <v>0</v>
      </c>
      <c r="KL45" s="56">
        <f t="shared" si="243"/>
        <v>0</v>
      </c>
      <c r="KM45" s="56">
        <f t="shared" si="244"/>
        <v>0</v>
      </c>
      <c r="KN45" s="56">
        <f t="shared" si="245"/>
        <v>0</v>
      </c>
      <c r="KO45" s="56">
        <f t="shared" si="246"/>
        <v>0</v>
      </c>
      <c r="KP45" s="56">
        <f t="shared" si="247"/>
        <v>0</v>
      </c>
      <c r="KQ45" s="56">
        <f t="shared" si="248"/>
        <v>0</v>
      </c>
      <c r="KR45" s="56">
        <f t="shared" si="249"/>
        <v>0</v>
      </c>
      <c r="KS45" s="56">
        <f t="shared" si="250"/>
        <v>0</v>
      </c>
      <c r="KT45" s="56">
        <f t="shared" si="251"/>
        <v>0</v>
      </c>
      <c r="KU45" s="56">
        <f t="shared" si="252"/>
        <v>0</v>
      </c>
      <c r="KV45" s="56">
        <f t="shared" si="253"/>
        <v>0</v>
      </c>
      <c r="KW45" s="56">
        <f t="shared" si="254"/>
        <v>0</v>
      </c>
      <c r="KX45" s="56">
        <f t="shared" si="255"/>
        <v>0</v>
      </c>
      <c r="KY45" s="56">
        <f t="shared" si="256"/>
        <v>0</v>
      </c>
      <c r="KZ45" s="56">
        <f t="shared" si="257"/>
        <v>0</v>
      </c>
      <c r="LA45" s="56">
        <f t="shared" si="258"/>
        <v>0</v>
      </c>
      <c r="LB45" s="56">
        <f t="shared" si="259"/>
        <v>0</v>
      </c>
      <c r="LC45" s="56">
        <f t="shared" si="260"/>
        <v>0</v>
      </c>
      <c r="LD45" s="56">
        <f t="shared" si="261"/>
        <v>0</v>
      </c>
      <c r="LE45" s="56">
        <f t="shared" si="262"/>
        <v>0</v>
      </c>
      <c r="LF45" s="56">
        <f t="shared" si="263"/>
        <v>0</v>
      </c>
      <c r="LG45" s="56">
        <f t="shared" si="264"/>
        <v>0</v>
      </c>
      <c r="LH45" s="56">
        <f t="shared" si="265"/>
        <v>0</v>
      </c>
      <c r="LI45" s="56">
        <f t="shared" si="266"/>
        <v>0</v>
      </c>
      <c r="LJ45" s="56">
        <f t="shared" si="267"/>
        <v>0</v>
      </c>
      <c r="LK45" s="56">
        <f t="shared" si="268"/>
        <v>0</v>
      </c>
      <c r="LL45" s="56">
        <f t="shared" si="269"/>
        <v>0</v>
      </c>
      <c r="LM45" s="56">
        <f t="shared" si="270"/>
        <v>0</v>
      </c>
      <c r="LN45" s="56">
        <f t="shared" si="271"/>
        <v>0</v>
      </c>
      <c r="LO45" s="56">
        <f t="shared" si="272"/>
        <v>0</v>
      </c>
      <c r="LP45" s="56">
        <f t="shared" si="273"/>
        <v>0</v>
      </c>
      <c r="LQ45" s="56">
        <f t="shared" si="274"/>
        <v>0</v>
      </c>
      <c r="LR45" s="56">
        <f t="shared" si="275"/>
        <v>0</v>
      </c>
      <c r="LS45" s="56">
        <f t="shared" si="276"/>
        <v>0</v>
      </c>
      <c r="LT45" s="56">
        <f t="shared" si="277"/>
        <v>0</v>
      </c>
      <c r="LU45" s="56">
        <f t="shared" si="278"/>
        <v>0</v>
      </c>
      <c r="LV45" s="56">
        <f t="shared" si="279"/>
        <v>0</v>
      </c>
      <c r="LW45" s="56">
        <f t="shared" si="280"/>
        <v>0</v>
      </c>
      <c r="LX45" s="56">
        <f t="shared" si="281"/>
        <v>0</v>
      </c>
      <c r="LY45" s="56">
        <f t="shared" si="282"/>
        <v>0</v>
      </c>
      <c r="LZ45" s="56">
        <f t="shared" si="283"/>
        <v>0</v>
      </c>
      <c r="MA45" s="56">
        <f t="shared" si="284"/>
        <v>0</v>
      </c>
      <c r="MB45" s="56">
        <f t="shared" si="285"/>
        <v>0</v>
      </c>
      <c r="MC45" s="56">
        <f t="shared" si="286"/>
        <v>0</v>
      </c>
      <c r="MD45" s="56">
        <f t="shared" si="287"/>
        <v>0</v>
      </c>
      <c r="ME45" s="56">
        <f t="shared" si="288"/>
        <v>0</v>
      </c>
      <c r="MF45" s="56">
        <f t="shared" si="289"/>
        <v>0</v>
      </c>
      <c r="MG45" s="56">
        <f t="shared" si="290"/>
        <v>0</v>
      </c>
      <c r="MH45" s="56">
        <f t="shared" si="291"/>
        <v>0</v>
      </c>
      <c r="MI45" s="56">
        <f t="shared" si="292"/>
        <v>0</v>
      </c>
      <c r="MJ45" s="56">
        <f t="shared" si="293"/>
        <v>0</v>
      </c>
      <c r="MK45" s="56">
        <f t="shared" si="294"/>
        <v>0</v>
      </c>
      <c r="ML45" s="56">
        <f t="shared" si="295"/>
        <v>0</v>
      </c>
      <c r="MM45" s="56">
        <f t="shared" si="296"/>
        <v>0</v>
      </c>
      <c r="MN45" s="56">
        <f t="shared" si="297"/>
        <v>0</v>
      </c>
      <c r="MO45" s="56">
        <f t="shared" si="298"/>
        <v>0</v>
      </c>
      <c r="MP45" s="56">
        <f t="shared" si="299"/>
        <v>0</v>
      </c>
      <c r="MQ45" s="56">
        <f t="shared" si="300"/>
        <v>0</v>
      </c>
      <c r="MR45" s="56">
        <f t="shared" si="301"/>
        <v>0</v>
      </c>
      <c r="MS45" s="56">
        <f t="shared" si="302"/>
        <v>0</v>
      </c>
      <c r="MT45" s="56">
        <f t="shared" si="303"/>
        <v>0</v>
      </c>
      <c r="MU45" s="56">
        <f t="shared" si="304"/>
        <v>0</v>
      </c>
      <c r="MV45" s="56">
        <f t="shared" si="305"/>
        <v>0</v>
      </c>
      <c r="MW45" s="56">
        <f t="shared" si="306"/>
        <v>0</v>
      </c>
      <c r="MX45" s="56">
        <f t="shared" si="307"/>
        <v>0</v>
      </c>
      <c r="MY45" s="56">
        <f t="shared" si="308"/>
        <v>0</v>
      </c>
      <c r="MZ45" s="56">
        <f t="shared" si="309"/>
        <v>0</v>
      </c>
      <c r="NA45" s="56">
        <f t="shared" si="310"/>
        <v>0</v>
      </c>
      <c r="NB45" s="56">
        <f t="shared" si="311"/>
        <v>0</v>
      </c>
      <c r="NC45" s="56">
        <f t="shared" si="312"/>
        <v>0</v>
      </c>
      <c r="ND45" s="56">
        <f t="shared" si="313"/>
        <v>0</v>
      </c>
      <c r="NE45" s="56">
        <f t="shared" si="314"/>
        <v>0</v>
      </c>
      <c r="NF45" s="56">
        <f t="shared" si="315"/>
        <v>0</v>
      </c>
      <c r="NG45" s="56">
        <f t="shared" si="316"/>
        <v>0</v>
      </c>
      <c r="NH45" s="56">
        <f t="shared" si="317"/>
        <v>0</v>
      </c>
      <c r="NI45" s="56">
        <f t="shared" si="318"/>
        <v>0</v>
      </c>
      <c r="NJ45" s="56">
        <f t="shared" si="319"/>
        <v>0</v>
      </c>
      <c r="NK45" s="56">
        <f t="shared" si="320"/>
        <v>0</v>
      </c>
      <c r="NL45" s="56">
        <f t="shared" si="321"/>
        <v>0</v>
      </c>
      <c r="NM45" s="56">
        <f t="shared" si="322"/>
        <v>0</v>
      </c>
      <c r="NN45" s="56">
        <f t="shared" si="323"/>
        <v>0</v>
      </c>
      <c r="NO45" s="56">
        <f t="shared" si="324"/>
        <v>0</v>
      </c>
      <c r="NP45" s="56">
        <f t="shared" si="325"/>
        <v>0</v>
      </c>
      <c r="NQ45" s="56">
        <f t="shared" si="326"/>
        <v>0</v>
      </c>
      <c r="NR45" s="56">
        <f t="shared" si="327"/>
        <v>0</v>
      </c>
      <c r="NS45" s="56">
        <f t="shared" si="328"/>
        <v>0</v>
      </c>
      <c r="NT45" s="56">
        <f t="shared" si="329"/>
        <v>0</v>
      </c>
      <c r="NU45" s="56">
        <f t="shared" si="330"/>
        <v>0</v>
      </c>
      <c r="NV45" s="56">
        <f t="shared" si="331"/>
        <v>0</v>
      </c>
      <c r="NW45" s="56">
        <f t="shared" si="332"/>
        <v>0</v>
      </c>
      <c r="NX45" s="56">
        <f t="shared" si="333"/>
        <v>0</v>
      </c>
      <c r="NY45" s="56">
        <f t="shared" si="334"/>
        <v>0</v>
      </c>
      <c r="NZ45" s="56">
        <f t="shared" si="335"/>
        <v>0</v>
      </c>
      <c r="OA45" s="56">
        <f t="shared" si="336"/>
        <v>0</v>
      </c>
      <c r="OB45" s="56">
        <f t="shared" si="337"/>
        <v>0</v>
      </c>
      <c r="OC45" s="56">
        <f t="shared" si="338"/>
        <v>0</v>
      </c>
      <c r="OD45" s="56">
        <f t="shared" si="339"/>
        <v>0</v>
      </c>
      <c r="OE45" s="56">
        <f t="shared" si="340"/>
        <v>0</v>
      </c>
      <c r="OF45" s="56">
        <f t="shared" si="341"/>
        <v>0</v>
      </c>
      <c r="OG45" s="56">
        <f t="shared" si="342"/>
        <v>0</v>
      </c>
      <c r="OH45" s="56">
        <f t="shared" si="343"/>
        <v>0</v>
      </c>
      <c r="OI45" s="56">
        <f t="shared" si="344"/>
        <v>0</v>
      </c>
      <c r="OJ45" s="56">
        <f t="shared" si="345"/>
        <v>0</v>
      </c>
      <c r="OK45" s="56">
        <f t="shared" si="346"/>
        <v>0</v>
      </c>
      <c r="OL45" s="56">
        <f t="shared" si="347"/>
        <v>0</v>
      </c>
      <c r="OM45" s="56">
        <f t="shared" si="348"/>
        <v>0</v>
      </c>
      <c r="ON45" s="56">
        <f t="shared" si="349"/>
        <v>0</v>
      </c>
      <c r="OO45" s="56">
        <f t="shared" si="350"/>
        <v>0</v>
      </c>
      <c r="OP45" s="56">
        <f t="shared" si="351"/>
        <v>0</v>
      </c>
      <c r="OQ45" s="56">
        <f t="shared" si="352"/>
        <v>0</v>
      </c>
      <c r="OR45" s="56">
        <f t="shared" si="353"/>
        <v>0</v>
      </c>
      <c r="OS45" s="56">
        <f t="shared" si="354"/>
        <v>0</v>
      </c>
      <c r="OT45" s="56">
        <f t="shared" si="355"/>
        <v>0</v>
      </c>
      <c r="OU45" s="56">
        <f t="shared" si="356"/>
        <v>0</v>
      </c>
      <c r="OV45" s="56">
        <f t="shared" si="357"/>
        <v>0</v>
      </c>
      <c r="OW45" s="56">
        <f t="shared" si="358"/>
        <v>0</v>
      </c>
      <c r="OX45" s="56">
        <f t="shared" si="359"/>
        <v>0</v>
      </c>
      <c r="OY45" s="56">
        <f t="shared" si="360"/>
        <v>0</v>
      </c>
      <c r="OZ45" s="56">
        <f t="shared" si="361"/>
        <v>0</v>
      </c>
      <c r="PA45" s="56">
        <f t="shared" si="362"/>
        <v>0</v>
      </c>
      <c r="PB45" s="56">
        <f t="shared" si="363"/>
        <v>0</v>
      </c>
      <c r="PC45" s="56">
        <f t="shared" si="364"/>
        <v>0</v>
      </c>
      <c r="PD45" s="56">
        <f t="shared" si="365"/>
        <v>0</v>
      </c>
      <c r="PE45" s="56">
        <f t="shared" si="366"/>
        <v>0</v>
      </c>
      <c r="PF45" s="56">
        <f t="shared" si="367"/>
        <v>0</v>
      </c>
      <c r="PG45" s="56">
        <f t="shared" si="368"/>
        <v>0</v>
      </c>
      <c r="PH45" s="56">
        <f t="shared" si="369"/>
        <v>0</v>
      </c>
      <c r="PI45" s="56">
        <f t="shared" si="370"/>
        <v>0</v>
      </c>
      <c r="PJ45" s="56">
        <f t="shared" si="371"/>
        <v>0</v>
      </c>
      <c r="PK45" s="56">
        <f t="shared" si="372"/>
        <v>0</v>
      </c>
      <c r="PL45" s="56">
        <f t="shared" si="373"/>
        <v>0</v>
      </c>
      <c r="PM45" s="56">
        <f t="shared" si="374"/>
        <v>0</v>
      </c>
      <c r="PN45" s="56">
        <f t="shared" si="375"/>
        <v>0</v>
      </c>
      <c r="PO45" s="56">
        <f t="shared" si="376"/>
        <v>0</v>
      </c>
      <c r="PP45" s="56">
        <f t="shared" si="377"/>
        <v>0</v>
      </c>
      <c r="PQ45" s="56">
        <f t="shared" si="378"/>
        <v>0</v>
      </c>
      <c r="PR45" s="56">
        <f t="shared" si="379"/>
        <v>0</v>
      </c>
      <c r="PS45" s="56">
        <f t="shared" si="380"/>
        <v>0</v>
      </c>
      <c r="PT45" s="56">
        <f t="shared" si="381"/>
        <v>0</v>
      </c>
      <c r="PU45" s="56">
        <f t="shared" si="382"/>
        <v>0</v>
      </c>
      <c r="PV45" s="56">
        <f t="shared" si="383"/>
        <v>0</v>
      </c>
      <c r="PW45" s="56">
        <f t="shared" si="384"/>
        <v>0</v>
      </c>
      <c r="PX45" s="56">
        <f t="shared" si="385"/>
        <v>0</v>
      </c>
      <c r="PY45" s="56">
        <f t="shared" si="386"/>
        <v>0</v>
      </c>
      <c r="PZ45" s="56">
        <f t="shared" si="387"/>
        <v>0</v>
      </c>
      <c r="QA45" s="56">
        <f t="shared" si="388"/>
        <v>0</v>
      </c>
      <c r="QB45" s="56">
        <f t="shared" si="389"/>
        <v>0</v>
      </c>
      <c r="QC45" s="56">
        <f t="shared" si="390"/>
        <v>0</v>
      </c>
      <c r="QD45" s="56">
        <f t="shared" si="391"/>
        <v>0</v>
      </c>
      <c r="QE45" s="56">
        <f t="shared" si="392"/>
        <v>0</v>
      </c>
      <c r="QF45" s="56">
        <f t="shared" si="393"/>
        <v>0</v>
      </c>
      <c r="QG45" s="56">
        <f t="shared" si="394"/>
        <v>0</v>
      </c>
      <c r="QH45" s="56">
        <f t="shared" si="395"/>
        <v>0</v>
      </c>
      <c r="QI45" s="56">
        <f t="shared" si="396"/>
        <v>0</v>
      </c>
      <c r="QJ45" s="56">
        <f t="shared" si="397"/>
        <v>0</v>
      </c>
      <c r="QK45" s="56">
        <f t="shared" si="398"/>
        <v>0</v>
      </c>
      <c r="QL45" s="56">
        <f t="shared" si="399"/>
        <v>0</v>
      </c>
      <c r="QM45" s="56">
        <f t="shared" si="400"/>
        <v>0</v>
      </c>
      <c r="QN45" s="56">
        <f t="shared" si="401"/>
        <v>0</v>
      </c>
      <c r="QO45" s="56">
        <f t="shared" si="402"/>
        <v>0</v>
      </c>
      <c r="QP45" s="56">
        <f t="shared" si="403"/>
        <v>0</v>
      </c>
      <c r="QQ45" s="56">
        <f t="shared" si="404"/>
        <v>0</v>
      </c>
      <c r="QR45" s="56">
        <f t="shared" si="405"/>
        <v>0</v>
      </c>
      <c r="QS45" s="56">
        <f t="shared" si="406"/>
        <v>0</v>
      </c>
      <c r="QT45" s="56">
        <f t="shared" si="407"/>
        <v>0</v>
      </c>
      <c r="QU45" s="56">
        <f t="shared" si="408"/>
        <v>0</v>
      </c>
      <c r="QV45" s="56">
        <f t="shared" si="409"/>
        <v>0</v>
      </c>
      <c r="QW45" s="56">
        <f t="shared" si="410"/>
        <v>0</v>
      </c>
      <c r="QX45" s="56">
        <f t="shared" si="411"/>
        <v>0</v>
      </c>
      <c r="QY45" s="56">
        <f t="shared" si="412"/>
        <v>0</v>
      </c>
      <c r="QZ45" s="56">
        <f t="shared" si="413"/>
        <v>0</v>
      </c>
      <c r="RA45" s="56">
        <f t="shared" si="414"/>
        <v>0</v>
      </c>
      <c r="RB45" s="56">
        <f t="shared" si="415"/>
        <v>0</v>
      </c>
      <c r="RC45" s="56">
        <f t="shared" si="416"/>
        <v>0</v>
      </c>
      <c r="RD45" s="56">
        <f t="shared" si="417"/>
        <v>0</v>
      </c>
      <c r="RE45" s="56">
        <f t="shared" si="418"/>
        <v>0</v>
      </c>
      <c r="RF45" s="56">
        <f t="shared" si="419"/>
        <v>0</v>
      </c>
      <c r="RG45" s="56">
        <f t="shared" si="420"/>
        <v>0</v>
      </c>
      <c r="RH45" s="56">
        <f t="shared" si="421"/>
        <v>0</v>
      </c>
      <c r="RI45" s="56">
        <f t="shared" si="422"/>
        <v>0</v>
      </c>
      <c r="RJ45" s="56">
        <f t="shared" si="423"/>
        <v>0</v>
      </c>
      <c r="RK45" s="56">
        <f t="shared" si="424"/>
        <v>0</v>
      </c>
      <c r="RL45" s="56">
        <f t="shared" si="425"/>
        <v>0</v>
      </c>
      <c r="RM45" s="56">
        <f t="shared" si="426"/>
        <v>0</v>
      </c>
      <c r="RN45" s="56">
        <f t="shared" si="427"/>
        <v>0</v>
      </c>
      <c r="RO45" s="56">
        <f t="shared" si="428"/>
        <v>0</v>
      </c>
      <c r="RP45" s="56">
        <f t="shared" si="429"/>
        <v>0</v>
      </c>
      <c r="RQ45" s="56">
        <f t="shared" si="430"/>
        <v>0</v>
      </c>
      <c r="RR45" s="56">
        <f t="shared" si="431"/>
        <v>0</v>
      </c>
      <c r="RS45" s="56">
        <f t="shared" si="432"/>
        <v>0</v>
      </c>
      <c r="RT45" s="56">
        <f t="shared" si="433"/>
        <v>0</v>
      </c>
      <c r="RU45" s="56">
        <f t="shared" si="434"/>
        <v>0</v>
      </c>
      <c r="RV45" s="56">
        <f t="shared" si="435"/>
        <v>0</v>
      </c>
      <c r="RW45" s="56">
        <f t="shared" si="436"/>
        <v>0</v>
      </c>
      <c r="RX45" s="56">
        <f t="shared" si="437"/>
        <v>0</v>
      </c>
      <c r="RY45" s="56">
        <f t="shared" si="438"/>
        <v>0</v>
      </c>
      <c r="RZ45" s="56">
        <f t="shared" si="439"/>
        <v>0</v>
      </c>
      <c r="SA45" s="56">
        <f t="shared" si="440"/>
        <v>0</v>
      </c>
      <c r="SB45" s="56">
        <f t="shared" si="441"/>
        <v>0</v>
      </c>
      <c r="SC45" s="56">
        <f t="shared" si="442"/>
        <v>0</v>
      </c>
      <c r="SD45" s="56">
        <f t="shared" si="443"/>
        <v>0</v>
      </c>
      <c r="SE45" s="56">
        <f t="shared" si="444"/>
        <v>0</v>
      </c>
      <c r="SF45" s="56">
        <f t="shared" si="445"/>
        <v>0</v>
      </c>
      <c r="SG45" s="56">
        <f t="shared" si="446"/>
        <v>0</v>
      </c>
      <c r="SH45" s="56">
        <f t="shared" si="447"/>
        <v>0</v>
      </c>
      <c r="SI45" s="56">
        <f t="shared" si="448"/>
        <v>0</v>
      </c>
      <c r="SJ45" s="56">
        <f t="shared" si="449"/>
        <v>0</v>
      </c>
      <c r="SK45" s="56">
        <f t="shared" si="450"/>
        <v>0</v>
      </c>
      <c r="SL45" s="56">
        <f t="shared" si="451"/>
        <v>0</v>
      </c>
      <c r="SM45" s="56">
        <f t="shared" si="452"/>
        <v>0</v>
      </c>
      <c r="SN45" s="56">
        <f t="shared" si="453"/>
        <v>0</v>
      </c>
      <c r="SO45" s="56">
        <f t="shared" si="454"/>
        <v>0</v>
      </c>
      <c r="SP45" s="56">
        <f t="shared" si="455"/>
        <v>0</v>
      </c>
      <c r="SQ45" s="56">
        <f t="shared" si="456"/>
        <v>0</v>
      </c>
      <c r="SR45" s="56">
        <f t="shared" si="457"/>
        <v>0</v>
      </c>
      <c r="SS45" s="56">
        <f t="shared" si="458"/>
        <v>0</v>
      </c>
      <c r="ST45" s="56">
        <f t="shared" si="459"/>
        <v>0</v>
      </c>
      <c r="SU45" s="56">
        <f t="shared" si="460"/>
        <v>0</v>
      </c>
      <c r="SV45" s="56">
        <f t="shared" si="461"/>
        <v>0</v>
      </c>
      <c r="SW45" s="56">
        <f t="shared" si="462"/>
        <v>0</v>
      </c>
      <c r="SX45" s="56">
        <f t="shared" si="463"/>
        <v>0</v>
      </c>
      <c r="SY45" s="56">
        <f t="shared" si="464"/>
        <v>0</v>
      </c>
      <c r="SZ45" s="56">
        <f t="shared" si="465"/>
        <v>0</v>
      </c>
      <c r="TA45" s="56">
        <f t="shared" si="466"/>
        <v>0</v>
      </c>
      <c r="TB45" s="56">
        <f t="shared" si="467"/>
        <v>0</v>
      </c>
      <c r="TC45" s="56">
        <f t="shared" si="468"/>
        <v>0</v>
      </c>
      <c r="TD45" s="56">
        <f t="shared" si="469"/>
        <v>0</v>
      </c>
      <c r="TE45" s="56">
        <f t="shared" si="470"/>
        <v>0</v>
      </c>
      <c r="TF45" s="56">
        <f t="shared" si="471"/>
        <v>0</v>
      </c>
      <c r="TG45" s="56">
        <f t="shared" si="472"/>
        <v>0</v>
      </c>
      <c r="TH45" s="56">
        <f t="shared" si="473"/>
        <v>0</v>
      </c>
      <c r="TI45" s="56">
        <f t="shared" si="474"/>
        <v>0</v>
      </c>
      <c r="TJ45" s="56">
        <f t="shared" si="475"/>
        <v>0</v>
      </c>
      <c r="TK45" s="56">
        <f t="shared" si="476"/>
        <v>0</v>
      </c>
      <c r="TL45" s="56">
        <f t="shared" si="477"/>
        <v>0</v>
      </c>
      <c r="TM45" s="56">
        <f t="shared" si="478"/>
        <v>0</v>
      </c>
      <c r="TN45" s="56">
        <f t="shared" si="479"/>
        <v>0</v>
      </c>
      <c r="TO45" s="56">
        <f t="shared" si="480"/>
        <v>0</v>
      </c>
      <c r="TP45" s="56">
        <f t="shared" si="481"/>
        <v>0</v>
      </c>
      <c r="TQ45" s="56">
        <f t="shared" si="482"/>
        <v>0</v>
      </c>
      <c r="TR45" s="56">
        <f t="shared" si="483"/>
        <v>0</v>
      </c>
      <c r="TS45" s="56">
        <f t="shared" si="484"/>
        <v>0</v>
      </c>
      <c r="TT45" s="56">
        <f t="shared" si="485"/>
        <v>0</v>
      </c>
      <c r="TU45" s="56">
        <f t="shared" si="486"/>
        <v>0</v>
      </c>
      <c r="TV45" s="56">
        <f t="shared" si="487"/>
        <v>0</v>
      </c>
      <c r="TW45" s="56">
        <f t="shared" si="488"/>
        <v>0</v>
      </c>
      <c r="TX45" s="56">
        <f t="shared" si="489"/>
        <v>0</v>
      </c>
      <c r="TY45" s="56">
        <f t="shared" si="490"/>
        <v>0</v>
      </c>
      <c r="TZ45" s="56">
        <f t="shared" si="491"/>
        <v>0</v>
      </c>
      <c r="UA45" s="56">
        <f t="shared" si="492"/>
        <v>0</v>
      </c>
      <c r="UB45" s="56">
        <f t="shared" si="493"/>
        <v>0</v>
      </c>
      <c r="UC45" s="56">
        <f t="shared" si="494"/>
        <v>0</v>
      </c>
      <c r="UD45" s="56">
        <f t="shared" si="495"/>
        <v>0</v>
      </c>
      <c r="UE45" s="56">
        <f t="shared" si="496"/>
        <v>0</v>
      </c>
      <c r="UF45" s="56">
        <f t="shared" si="497"/>
        <v>0</v>
      </c>
      <c r="UG45" s="56">
        <f t="shared" si="498"/>
        <v>0</v>
      </c>
      <c r="UH45" s="56">
        <f t="shared" si="499"/>
        <v>0</v>
      </c>
      <c r="UI45" s="56">
        <f t="shared" si="500"/>
        <v>0</v>
      </c>
      <c r="UJ45" s="56">
        <f t="shared" si="501"/>
        <v>0</v>
      </c>
      <c r="UK45" s="56">
        <f t="shared" si="502"/>
        <v>0</v>
      </c>
      <c r="UL45" s="56">
        <f t="shared" si="503"/>
        <v>0</v>
      </c>
      <c r="UM45" s="56">
        <f t="shared" si="504"/>
        <v>0</v>
      </c>
      <c r="UN45" s="56">
        <f t="shared" si="505"/>
        <v>0</v>
      </c>
      <c r="UO45" s="56">
        <f t="shared" si="506"/>
        <v>0</v>
      </c>
      <c r="UP45" s="56">
        <f t="shared" si="507"/>
        <v>0</v>
      </c>
      <c r="UQ45" s="56">
        <f t="shared" si="508"/>
        <v>0</v>
      </c>
      <c r="UR45" s="56">
        <f t="shared" si="509"/>
        <v>0</v>
      </c>
      <c r="US45" s="56">
        <f t="shared" si="510"/>
        <v>0</v>
      </c>
      <c r="UT45" s="56">
        <f t="shared" si="511"/>
        <v>0</v>
      </c>
      <c r="UU45" s="56">
        <f t="shared" si="512"/>
        <v>0</v>
      </c>
      <c r="UV45" s="56">
        <f t="shared" si="513"/>
        <v>0</v>
      </c>
      <c r="UW45" s="56">
        <f t="shared" si="514"/>
        <v>0</v>
      </c>
      <c r="UX45" s="56">
        <f t="shared" si="515"/>
        <v>0</v>
      </c>
      <c r="UY45" s="56">
        <f t="shared" si="516"/>
        <v>0</v>
      </c>
      <c r="UZ45" s="56">
        <f t="shared" si="517"/>
        <v>0</v>
      </c>
      <c r="VA45" s="56">
        <f t="shared" si="518"/>
        <v>0</v>
      </c>
      <c r="VB45" s="56">
        <f t="shared" si="519"/>
        <v>0</v>
      </c>
      <c r="VC45" s="56">
        <f t="shared" si="520"/>
        <v>0</v>
      </c>
      <c r="VD45" s="56">
        <f t="shared" si="521"/>
        <v>0</v>
      </c>
      <c r="VE45" s="56">
        <f t="shared" si="522"/>
        <v>0</v>
      </c>
      <c r="VF45" s="56">
        <f t="shared" si="523"/>
        <v>0</v>
      </c>
      <c r="VG45" s="56">
        <f t="shared" si="524"/>
        <v>0</v>
      </c>
      <c r="VH45" s="56">
        <f t="shared" si="525"/>
        <v>0</v>
      </c>
      <c r="VI45" s="56">
        <f t="shared" si="526"/>
        <v>0</v>
      </c>
      <c r="VJ45" s="56">
        <f t="shared" si="527"/>
        <v>0</v>
      </c>
      <c r="VK45" s="56">
        <f t="shared" si="528"/>
        <v>0</v>
      </c>
      <c r="VL45" s="56">
        <f t="shared" si="529"/>
        <v>0</v>
      </c>
      <c r="VM45" s="56">
        <f t="shared" si="530"/>
        <v>0</v>
      </c>
      <c r="VN45" s="56">
        <f t="shared" si="531"/>
        <v>0</v>
      </c>
      <c r="VO45" s="56">
        <f t="shared" si="532"/>
        <v>0</v>
      </c>
      <c r="VP45" s="56">
        <f t="shared" si="533"/>
        <v>0</v>
      </c>
      <c r="VQ45" s="56">
        <f t="shared" si="534"/>
        <v>0</v>
      </c>
      <c r="VR45" s="56">
        <f t="shared" si="535"/>
        <v>0</v>
      </c>
      <c r="VS45" s="56">
        <f t="shared" si="536"/>
        <v>0</v>
      </c>
      <c r="VT45" s="56">
        <f t="shared" si="537"/>
        <v>0</v>
      </c>
      <c r="VU45" s="56">
        <f t="shared" si="538"/>
        <v>0</v>
      </c>
      <c r="VV45" s="56">
        <f t="shared" si="539"/>
        <v>0</v>
      </c>
      <c r="VW45" s="56">
        <f t="shared" si="540"/>
        <v>0</v>
      </c>
      <c r="VX45" s="56">
        <f t="shared" si="541"/>
        <v>0</v>
      </c>
      <c r="VY45" s="56">
        <f t="shared" si="542"/>
        <v>0</v>
      </c>
      <c r="VZ45" s="56">
        <f t="shared" si="543"/>
        <v>0</v>
      </c>
      <c r="WA45" s="56">
        <f t="shared" si="544"/>
        <v>0</v>
      </c>
      <c r="WB45" s="56">
        <f t="shared" si="545"/>
        <v>0</v>
      </c>
      <c r="WC45" s="56">
        <f t="shared" si="546"/>
        <v>0</v>
      </c>
      <c r="WD45" s="56">
        <f t="shared" si="547"/>
        <v>0</v>
      </c>
      <c r="WE45" s="56">
        <f t="shared" si="548"/>
        <v>0</v>
      </c>
      <c r="WF45" s="56">
        <f t="shared" si="549"/>
        <v>0</v>
      </c>
      <c r="WG45" s="56">
        <f t="shared" si="550"/>
        <v>0</v>
      </c>
      <c r="WH45" s="56">
        <f t="shared" si="551"/>
        <v>0</v>
      </c>
      <c r="WI45" s="56">
        <f t="shared" si="552"/>
        <v>0</v>
      </c>
      <c r="WJ45" s="56">
        <f t="shared" si="553"/>
        <v>0</v>
      </c>
      <c r="WK45" s="56">
        <f t="shared" si="554"/>
        <v>0</v>
      </c>
      <c r="WL45" s="56">
        <f t="shared" si="555"/>
        <v>0</v>
      </c>
      <c r="WM45" s="56">
        <f t="shared" si="556"/>
        <v>0</v>
      </c>
      <c r="WN45" s="56">
        <f t="shared" si="557"/>
        <v>0</v>
      </c>
      <c r="WO45" s="56">
        <f t="shared" si="558"/>
        <v>0</v>
      </c>
      <c r="WP45" s="56">
        <f t="shared" si="559"/>
        <v>0</v>
      </c>
      <c r="WQ45" s="56">
        <f t="shared" si="560"/>
        <v>0</v>
      </c>
      <c r="WR45" s="56">
        <f t="shared" si="561"/>
        <v>0</v>
      </c>
      <c r="WS45" s="56">
        <f t="shared" si="562"/>
        <v>0</v>
      </c>
      <c r="WT45" s="56">
        <f t="shared" si="563"/>
        <v>0</v>
      </c>
      <c r="WU45" s="56">
        <f t="shared" si="564"/>
        <v>0</v>
      </c>
      <c r="WV45" s="56">
        <f t="shared" si="565"/>
        <v>0</v>
      </c>
      <c r="WW45" s="56">
        <f t="shared" si="566"/>
        <v>0</v>
      </c>
      <c r="WX45" s="56">
        <f t="shared" si="567"/>
        <v>0</v>
      </c>
      <c r="WY45" s="56">
        <f t="shared" si="568"/>
        <v>0</v>
      </c>
      <c r="WZ45" s="56">
        <f t="shared" si="569"/>
        <v>0</v>
      </c>
      <c r="XA45" s="56">
        <f t="shared" si="570"/>
        <v>0</v>
      </c>
      <c r="XB45" s="56">
        <f t="shared" si="571"/>
        <v>0</v>
      </c>
      <c r="XC45" s="56">
        <f t="shared" si="572"/>
        <v>0</v>
      </c>
      <c r="XD45" s="56">
        <f t="shared" si="573"/>
        <v>0</v>
      </c>
      <c r="XE45" s="56">
        <f t="shared" si="574"/>
        <v>0</v>
      </c>
      <c r="XF45" s="56">
        <f t="shared" si="575"/>
        <v>0</v>
      </c>
      <c r="XG45" s="56">
        <f t="shared" si="576"/>
        <v>0</v>
      </c>
      <c r="XH45" s="56">
        <f t="shared" si="577"/>
        <v>0</v>
      </c>
      <c r="XI45" s="56">
        <f t="shared" si="578"/>
        <v>0</v>
      </c>
      <c r="XJ45" s="56">
        <f t="shared" si="579"/>
        <v>0</v>
      </c>
      <c r="XK45" s="56">
        <f t="shared" si="580"/>
        <v>0</v>
      </c>
      <c r="XL45" s="56">
        <f t="shared" si="581"/>
        <v>0</v>
      </c>
      <c r="XM45" s="56">
        <f t="shared" si="582"/>
        <v>0</v>
      </c>
      <c r="XN45" s="56">
        <f t="shared" si="583"/>
        <v>0</v>
      </c>
      <c r="XO45" s="56">
        <f t="shared" si="584"/>
        <v>0</v>
      </c>
      <c r="XP45" s="56">
        <f t="shared" si="585"/>
        <v>0</v>
      </c>
      <c r="XQ45" s="56">
        <f t="shared" si="586"/>
        <v>0</v>
      </c>
      <c r="XR45" s="56">
        <f t="shared" si="587"/>
        <v>0</v>
      </c>
      <c r="XS45" s="56">
        <f t="shared" si="588"/>
        <v>0</v>
      </c>
      <c r="XT45" s="56">
        <f t="shared" si="589"/>
        <v>0</v>
      </c>
      <c r="XU45" s="56">
        <f t="shared" si="590"/>
        <v>0</v>
      </c>
      <c r="XV45" s="56">
        <f t="shared" si="591"/>
        <v>0</v>
      </c>
      <c r="XW45" s="56">
        <f t="shared" si="592"/>
        <v>0</v>
      </c>
      <c r="XX45" s="56">
        <f t="shared" si="593"/>
        <v>0</v>
      </c>
      <c r="XY45" s="56">
        <f t="shared" si="594"/>
        <v>0</v>
      </c>
      <c r="XZ45" s="56">
        <f t="shared" si="595"/>
        <v>0</v>
      </c>
      <c r="YA45" s="56">
        <f t="shared" si="596"/>
        <v>0</v>
      </c>
      <c r="YB45" s="56">
        <f t="shared" si="597"/>
        <v>0</v>
      </c>
      <c r="YC45" s="56">
        <f t="shared" si="598"/>
        <v>0</v>
      </c>
      <c r="YD45" s="56">
        <f t="shared" si="599"/>
        <v>0</v>
      </c>
      <c r="YE45" s="56">
        <f t="shared" si="600"/>
        <v>0</v>
      </c>
      <c r="YF45" s="56">
        <f t="shared" si="601"/>
        <v>0</v>
      </c>
      <c r="YG45" s="56">
        <f t="shared" si="602"/>
        <v>0</v>
      </c>
      <c r="YH45" s="56">
        <f t="shared" si="603"/>
        <v>0</v>
      </c>
      <c r="YI45" s="56">
        <f t="shared" si="604"/>
        <v>0</v>
      </c>
      <c r="YJ45" s="56">
        <f t="shared" si="605"/>
        <v>0</v>
      </c>
      <c r="YK45" s="56">
        <f t="shared" si="606"/>
        <v>0</v>
      </c>
      <c r="YL45" s="56">
        <f t="shared" si="607"/>
        <v>0</v>
      </c>
      <c r="YM45" s="56">
        <f t="shared" si="608"/>
        <v>0</v>
      </c>
      <c r="YN45" s="56">
        <f t="shared" si="609"/>
        <v>0</v>
      </c>
      <c r="YO45" s="56">
        <f t="shared" si="610"/>
        <v>0</v>
      </c>
      <c r="YP45" s="56">
        <f t="shared" si="611"/>
        <v>0</v>
      </c>
      <c r="YQ45" s="56">
        <f t="shared" si="612"/>
        <v>0</v>
      </c>
      <c r="YR45" s="56">
        <f t="shared" si="613"/>
        <v>0</v>
      </c>
      <c r="YS45" s="56">
        <f t="shared" si="614"/>
        <v>0</v>
      </c>
      <c r="YT45" s="56">
        <f t="shared" si="615"/>
        <v>0</v>
      </c>
      <c r="YU45" s="56">
        <f t="shared" si="616"/>
        <v>0</v>
      </c>
      <c r="YV45" s="56">
        <f t="shared" si="617"/>
        <v>0</v>
      </c>
      <c r="YW45" s="56">
        <f t="shared" si="618"/>
        <v>0</v>
      </c>
      <c r="YX45" s="56">
        <f t="shared" si="619"/>
        <v>0</v>
      </c>
      <c r="YY45" s="56">
        <f t="shared" si="620"/>
        <v>0</v>
      </c>
      <c r="YZ45" s="56">
        <f t="shared" si="621"/>
        <v>0</v>
      </c>
      <c r="ZA45" s="56">
        <f t="shared" si="622"/>
        <v>0</v>
      </c>
      <c r="ZB45" s="56">
        <f t="shared" si="623"/>
        <v>0</v>
      </c>
      <c r="ZC45" s="56">
        <f t="shared" si="624"/>
        <v>0</v>
      </c>
      <c r="ZD45" s="56">
        <f t="shared" si="625"/>
        <v>0</v>
      </c>
      <c r="ZE45" s="56">
        <f t="shared" si="626"/>
        <v>0</v>
      </c>
      <c r="ZF45" s="56">
        <f t="shared" si="627"/>
        <v>0</v>
      </c>
      <c r="ZG45" s="56">
        <f t="shared" si="628"/>
        <v>0</v>
      </c>
      <c r="ZH45" s="56">
        <f t="shared" si="629"/>
        <v>0</v>
      </c>
      <c r="ZI45" s="56">
        <f t="shared" si="630"/>
        <v>0</v>
      </c>
      <c r="ZJ45" s="56">
        <f t="shared" si="631"/>
        <v>0</v>
      </c>
      <c r="ZK45" s="56">
        <f t="shared" si="632"/>
        <v>0</v>
      </c>
      <c r="ZL45" s="56">
        <f t="shared" si="633"/>
        <v>0</v>
      </c>
      <c r="ZM45" s="56">
        <f t="shared" si="634"/>
        <v>0</v>
      </c>
      <c r="ZN45" s="56">
        <f t="shared" si="635"/>
        <v>0</v>
      </c>
      <c r="ZO45" s="56">
        <f t="shared" si="636"/>
        <v>0</v>
      </c>
      <c r="ZP45" s="56">
        <f t="shared" si="637"/>
        <v>0</v>
      </c>
      <c r="ZQ45" s="56">
        <f t="shared" si="638"/>
        <v>0</v>
      </c>
      <c r="ZR45" s="56">
        <f t="shared" si="639"/>
        <v>0</v>
      </c>
      <c r="ZS45" s="56">
        <f t="shared" si="640"/>
        <v>0</v>
      </c>
      <c r="ZT45" s="56">
        <f t="shared" si="641"/>
        <v>0</v>
      </c>
      <c r="ZU45" s="56">
        <f t="shared" si="642"/>
        <v>0</v>
      </c>
      <c r="ZV45" s="56">
        <f t="shared" si="643"/>
        <v>0</v>
      </c>
      <c r="ZW45" s="56">
        <f t="shared" si="644"/>
        <v>0</v>
      </c>
      <c r="ZX45" s="56">
        <f t="shared" si="645"/>
        <v>0</v>
      </c>
      <c r="ZY45" s="56">
        <f t="shared" si="646"/>
        <v>0</v>
      </c>
      <c r="ZZ45" s="56">
        <f t="shared" si="647"/>
        <v>0</v>
      </c>
      <c r="AAA45" s="56">
        <f t="shared" si="648"/>
        <v>0</v>
      </c>
      <c r="AAB45" s="56">
        <f t="shared" si="649"/>
        <v>0</v>
      </c>
      <c r="AAC45" s="56">
        <f t="shared" si="650"/>
        <v>0</v>
      </c>
      <c r="AAD45" s="56">
        <f t="shared" si="651"/>
        <v>0</v>
      </c>
      <c r="AAE45" s="56">
        <f t="shared" si="652"/>
        <v>0</v>
      </c>
      <c r="AAF45" s="56">
        <f t="shared" si="653"/>
        <v>0</v>
      </c>
      <c r="AAG45" s="56">
        <f t="shared" si="654"/>
        <v>0</v>
      </c>
      <c r="AAH45" s="56">
        <f t="shared" si="655"/>
        <v>0</v>
      </c>
      <c r="AAI45" s="56">
        <f t="shared" si="656"/>
        <v>0</v>
      </c>
      <c r="AAJ45" s="56">
        <f t="shared" si="657"/>
        <v>0</v>
      </c>
      <c r="AAK45" s="56">
        <f t="shared" si="658"/>
        <v>0</v>
      </c>
      <c r="AAL45" s="56">
        <f t="shared" si="659"/>
        <v>0</v>
      </c>
      <c r="AAM45" s="56">
        <f t="shared" si="660"/>
        <v>0</v>
      </c>
      <c r="AAN45" s="56">
        <f t="shared" si="661"/>
        <v>0</v>
      </c>
      <c r="AAO45" s="56">
        <f t="shared" si="662"/>
        <v>0</v>
      </c>
      <c r="AAP45" s="56">
        <f t="shared" si="663"/>
        <v>0</v>
      </c>
      <c r="AAQ45" s="56">
        <f t="shared" si="664"/>
        <v>0</v>
      </c>
      <c r="AAR45" s="56">
        <f t="shared" si="665"/>
        <v>0</v>
      </c>
      <c r="AAS45" s="56">
        <f t="shared" si="666"/>
        <v>0</v>
      </c>
      <c r="AAT45" s="56">
        <f t="shared" si="667"/>
        <v>0</v>
      </c>
      <c r="AAU45" s="56">
        <f t="shared" si="668"/>
        <v>0</v>
      </c>
      <c r="AAV45" s="56">
        <f t="shared" si="669"/>
        <v>0</v>
      </c>
      <c r="AAW45" s="56">
        <f t="shared" si="670"/>
        <v>0</v>
      </c>
      <c r="AAX45" s="56">
        <f t="shared" si="671"/>
        <v>0</v>
      </c>
      <c r="AAY45" s="56">
        <f t="shared" si="672"/>
        <v>0</v>
      </c>
      <c r="AAZ45" s="56">
        <f t="shared" si="673"/>
        <v>0</v>
      </c>
      <c r="ABA45" s="56">
        <f t="shared" si="674"/>
        <v>0</v>
      </c>
      <c r="ABB45" s="56">
        <f t="shared" si="675"/>
        <v>0</v>
      </c>
      <c r="ABC45" s="56">
        <f t="shared" si="676"/>
        <v>0</v>
      </c>
      <c r="ABD45" s="56">
        <f t="shared" si="677"/>
        <v>0</v>
      </c>
      <c r="ABE45" s="56">
        <f t="shared" si="678"/>
        <v>0</v>
      </c>
      <c r="ABF45" s="56">
        <f t="shared" si="679"/>
        <v>0</v>
      </c>
      <c r="ABG45" s="56">
        <f t="shared" si="680"/>
        <v>0</v>
      </c>
      <c r="ABH45" s="56">
        <f t="shared" si="681"/>
        <v>0</v>
      </c>
      <c r="ABI45" s="56">
        <f t="shared" si="682"/>
        <v>0</v>
      </c>
      <c r="ABJ45" s="56">
        <f t="shared" si="683"/>
        <v>0</v>
      </c>
      <c r="ABK45" s="56">
        <f t="shared" si="684"/>
        <v>0</v>
      </c>
      <c r="ABL45" s="56">
        <f t="shared" si="685"/>
        <v>0</v>
      </c>
      <c r="ABM45" s="56">
        <f t="shared" si="686"/>
        <v>0</v>
      </c>
      <c r="ABN45" s="56">
        <f t="shared" si="687"/>
        <v>0</v>
      </c>
      <c r="ABO45" s="56">
        <f t="shared" si="688"/>
        <v>0</v>
      </c>
      <c r="ABP45" s="56">
        <f t="shared" si="689"/>
        <v>0</v>
      </c>
      <c r="ABQ45" s="56">
        <f t="shared" si="690"/>
        <v>0</v>
      </c>
      <c r="ABR45" s="56">
        <f t="shared" si="691"/>
        <v>0</v>
      </c>
      <c r="ABS45" s="56">
        <f t="shared" si="692"/>
        <v>0</v>
      </c>
      <c r="ABT45" s="56">
        <f t="shared" si="693"/>
        <v>0</v>
      </c>
      <c r="ABU45" s="56">
        <f t="shared" si="694"/>
        <v>0</v>
      </c>
      <c r="ABV45" s="56">
        <f t="shared" si="695"/>
        <v>0</v>
      </c>
      <c r="ABW45" s="56">
        <f t="shared" si="696"/>
        <v>0</v>
      </c>
      <c r="ABX45" s="56">
        <f t="shared" si="697"/>
        <v>0</v>
      </c>
      <c r="ABY45" s="56">
        <f t="shared" si="698"/>
        <v>0</v>
      </c>
      <c r="ABZ45" s="56">
        <f t="shared" si="699"/>
        <v>0</v>
      </c>
      <c r="ACA45" s="56">
        <f t="shared" si="700"/>
        <v>0</v>
      </c>
      <c r="ACB45" s="56">
        <f t="shared" si="701"/>
        <v>0</v>
      </c>
      <c r="ACC45" s="56">
        <f t="shared" si="702"/>
        <v>0</v>
      </c>
      <c r="ACD45" s="56">
        <f t="shared" si="703"/>
        <v>0</v>
      </c>
      <c r="ACE45" s="56">
        <f t="shared" si="704"/>
        <v>0</v>
      </c>
      <c r="ACF45" s="56">
        <f t="shared" si="705"/>
        <v>0</v>
      </c>
      <c r="ACG45" s="56">
        <f t="shared" si="706"/>
        <v>0</v>
      </c>
      <c r="ACH45" s="56">
        <f t="shared" si="707"/>
        <v>0</v>
      </c>
      <c r="ACI45" s="56">
        <f t="shared" si="708"/>
        <v>0</v>
      </c>
      <c r="ACJ45" s="56">
        <f t="shared" si="709"/>
        <v>0</v>
      </c>
      <c r="ACK45" s="56">
        <f t="shared" si="710"/>
        <v>0</v>
      </c>
      <c r="ACL45" s="56">
        <f t="shared" si="711"/>
        <v>0</v>
      </c>
      <c r="ACM45" s="56">
        <f t="shared" si="712"/>
        <v>0</v>
      </c>
      <c r="ACN45" s="56">
        <f t="shared" si="713"/>
        <v>0</v>
      </c>
      <c r="ACO45" s="56">
        <f t="shared" si="714"/>
        <v>0</v>
      </c>
      <c r="ACP45" s="56">
        <f t="shared" si="715"/>
        <v>0</v>
      </c>
      <c r="ACQ45" s="56">
        <f t="shared" si="716"/>
        <v>0</v>
      </c>
      <c r="ACR45" s="56">
        <f t="shared" si="717"/>
        <v>0</v>
      </c>
      <c r="ACS45" s="56">
        <f t="shared" si="718"/>
        <v>0</v>
      </c>
      <c r="ACT45" s="56">
        <f t="shared" si="719"/>
        <v>0</v>
      </c>
      <c r="ACU45" s="56">
        <f t="shared" si="720"/>
        <v>0</v>
      </c>
      <c r="ACV45" s="56">
        <f t="shared" si="721"/>
        <v>0</v>
      </c>
      <c r="ACW45" s="56">
        <f t="shared" si="722"/>
        <v>0</v>
      </c>
      <c r="ACX45" s="56">
        <f t="shared" si="723"/>
        <v>0</v>
      </c>
      <c r="ACY45" s="56">
        <f t="shared" si="724"/>
        <v>0</v>
      </c>
      <c r="ACZ45" s="56">
        <f t="shared" si="725"/>
        <v>0</v>
      </c>
      <c r="ADA45" s="56">
        <f t="shared" si="726"/>
        <v>0</v>
      </c>
      <c r="ADB45" s="56">
        <f t="shared" si="727"/>
        <v>0</v>
      </c>
      <c r="ADC45" s="56">
        <f t="shared" si="728"/>
        <v>0</v>
      </c>
      <c r="ADD45" s="56">
        <f t="shared" si="729"/>
        <v>0</v>
      </c>
      <c r="ADE45" s="56">
        <f t="shared" si="730"/>
        <v>0</v>
      </c>
      <c r="ADF45" s="56">
        <f t="shared" si="731"/>
        <v>0</v>
      </c>
      <c r="ADG45" s="56">
        <f t="shared" si="732"/>
        <v>0</v>
      </c>
      <c r="ADH45" s="56">
        <f t="shared" si="733"/>
        <v>0</v>
      </c>
      <c r="ADI45" s="56">
        <f t="shared" si="734"/>
        <v>0</v>
      </c>
      <c r="ADJ45" s="56">
        <f t="shared" si="735"/>
        <v>0</v>
      </c>
      <c r="ADK45" s="56">
        <f t="shared" si="736"/>
        <v>0</v>
      </c>
      <c r="ADL45" s="56">
        <f t="shared" si="737"/>
        <v>0</v>
      </c>
      <c r="ADM45" s="56">
        <f t="shared" si="738"/>
        <v>0</v>
      </c>
      <c r="ADN45" s="56">
        <f t="shared" si="739"/>
        <v>0</v>
      </c>
      <c r="ADO45" s="56">
        <f t="shared" si="740"/>
        <v>0</v>
      </c>
      <c r="ADP45" s="56">
        <f t="shared" si="741"/>
        <v>0</v>
      </c>
      <c r="ADQ45" s="56">
        <f t="shared" si="742"/>
        <v>0</v>
      </c>
      <c r="ADR45" s="56">
        <f t="shared" si="743"/>
        <v>0</v>
      </c>
      <c r="ADS45" s="56">
        <f t="shared" si="744"/>
        <v>0</v>
      </c>
      <c r="ADT45" s="56">
        <f t="shared" si="745"/>
        <v>0</v>
      </c>
      <c r="ADU45" s="56">
        <f t="shared" si="746"/>
        <v>0</v>
      </c>
      <c r="ADV45" s="56">
        <f t="shared" si="747"/>
        <v>0</v>
      </c>
      <c r="ADW45" s="56">
        <f t="shared" si="748"/>
        <v>0</v>
      </c>
      <c r="ADX45" s="56">
        <f t="shared" si="749"/>
        <v>0</v>
      </c>
      <c r="ADY45" s="56">
        <f t="shared" si="750"/>
        <v>0</v>
      </c>
      <c r="ADZ45" s="56">
        <f t="shared" si="751"/>
        <v>0</v>
      </c>
      <c r="AEA45" s="56">
        <f t="shared" si="752"/>
        <v>0</v>
      </c>
      <c r="AEB45" s="56">
        <f t="shared" si="753"/>
        <v>0</v>
      </c>
      <c r="AEC45" s="56">
        <f t="shared" si="754"/>
        <v>0</v>
      </c>
      <c r="AED45" s="56">
        <f t="shared" si="755"/>
        <v>0</v>
      </c>
      <c r="AEE45" s="56">
        <f t="shared" si="756"/>
        <v>0</v>
      </c>
      <c r="AEF45" s="56">
        <f t="shared" si="757"/>
        <v>0</v>
      </c>
      <c r="AEG45" s="56">
        <f t="shared" si="758"/>
        <v>0</v>
      </c>
      <c r="AEH45" s="56">
        <f t="shared" si="759"/>
        <v>0</v>
      </c>
      <c r="AEI45" s="56">
        <f t="shared" si="760"/>
        <v>0</v>
      </c>
      <c r="AEJ45" s="56">
        <f t="shared" si="761"/>
        <v>0</v>
      </c>
      <c r="AEK45" s="56">
        <f t="shared" si="762"/>
        <v>0</v>
      </c>
      <c r="AEL45" s="56">
        <f t="shared" si="763"/>
        <v>0</v>
      </c>
      <c r="AEM45" s="56">
        <f t="shared" si="764"/>
        <v>0</v>
      </c>
      <c r="AEN45" s="56">
        <f t="shared" si="765"/>
        <v>0</v>
      </c>
      <c r="AEO45" s="56">
        <f t="shared" si="766"/>
        <v>0</v>
      </c>
      <c r="AEP45" s="56">
        <f t="shared" si="767"/>
        <v>0</v>
      </c>
      <c r="AEQ45" s="56">
        <f t="shared" si="768"/>
        <v>0</v>
      </c>
      <c r="AER45" s="56">
        <f t="shared" si="769"/>
        <v>0</v>
      </c>
      <c r="AES45" s="56">
        <f t="shared" si="770"/>
        <v>0</v>
      </c>
      <c r="AET45" s="56">
        <f t="shared" si="771"/>
        <v>0</v>
      </c>
      <c r="AEU45" s="56">
        <f t="shared" si="772"/>
        <v>0</v>
      </c>
      <c r="AEV45" s="56">
        <f t="shared" si="773"/>
        <v>0</v>
      </c>
      <c r="AEW45" s="56">
        <f t="shared" si="774"/>
        <v>0</v>
      </c>
      <c r="AEX45" s="56">
        <f t="shared" si="775"/>
        <v>0</v>
      </c>
      <c r="AEY45" s="56">
        <f t="shared" si="776"/>
        <v>0</v>
      </c>
      <c r="AEZ45" s="56">
        <f t="shared" si="777"/>
        <v>0</v>
      </c>
      <c r="AFA45" s="56">
        <f t="shared" si="778"/>
        <v>0</v>
      </c>
      <c r="AFB45" s="56">
        <f t="shared" si="779"/>
        <v>0</v>
      </c>
      <c r="AFC45" s="56">
        <f t="shared" si="780"/>
        <v>0</v>
      </c>
      <c r="AFD45" s="56">
        <f t="shared" si="781"/>
        <v>0</v>
      </c>
      <c r="AFE45" s="56">
        <f t="shared" si="782"/>
        <v>0</v>
      </c>
      <c r="AFF45" s="56">
        <f t="shared" si="783"/>
        <v>0</v>
      </c>
      <c r="AFG45" s="56">
        <f t="shared" si="784"/>
        <v>0</v>
      </c>
      <c r="AFH45" s="56">
        <f t="shared" si="785"/>
        <v>0</v>
      </c>
      <c r="AFI45" s="56">
        <f t="shared" si="786"/>
        <v>0</v>
      </c>
      <c r="AFJ45" s="56">
        <f t="shared" si="787"/>
        <v>0</v>
      </c>
      <c r="AFK45" s="56">
        <f t="shared" si="788"/>
        <v>0</v>
      </c>
      <c r="AFL45" s="56">
        <f t="shared" si="789"/>
        <v>0</v>
      </c>
      <c r="AFM45" s="56">
        <f t="shared" si="790"/>
        <v>0</v>
      </c>
      <c r="AFN45" s="56">
        <f t="shared" si="791"/>
        <v>0</v>
      </c>
      <c r="AFO45" s="56">
        <f t="shared" si="792"/>
        <v>0</v>
      </c>
      <c r="AFP45" s="56">
        <f t="shared" si="793"/>
        <v>0</v>
      </c>
      <c r="AFQ45" s="56">
        <f t="shared" si="794"/>
        <v>0</v>
      </c>
      <c r="AFR45" s="56">
        <f t="shared" si="795"/>
        <v>0</v>
      </c>
      <c r="AFS45" s="56">
        <f t="shared" si="796"/>
        <v>0</v>
      </c>
      <c r="AFT45" s="56">
        <f t="shared" si="797"/>
        <v>0</v>
      </c>
      <c r="AFU45" s="56">
        <f t="shared" si="798"/>
        <v>0</v>
      </c>
      <c r="AFV45" s="56">
        <f t="shared" si="799"/>
        <v>0</v>
      </c>
      <c r="AFW45" s="56">
        <f t="shared" si="800"/>
        <v>0</v>
      </c>
      <c r="AFX45" s="56">
        <f t="shared" si="801"/>
        <v>0</v>
      </c>
      <c r="AFY45" s="56">
        <f t="shared" si="802"/>
        <v>0</v>
      </c>
      <c r="AFZ45" s="56">
        <f t="shared" si="803"/>
        <v>0</v>
      </c>
      <c r="AGA45" s="56">
        <f t="shared" si="804"/>
        <v>0</v>
      </c>
      <c r="AGB45" s="56">
        <f t="shared" si="805"/>
        <v>0</v>
      </c>
      <c r="AGC45" s="56">
        <f t="shared" si="806"/>
        <v>0</v>
      </c>
      <c r="AGD45" s="56">
        <f t="shared" si="807"/>
        <v>0</v>
      </c>
      <c r="AGE45" s="56">
        <f t="shared" si="808"/>
        <v>0</v>
      </c>
      <c r="AGF45" s="56">
        <f t="shared" si="809"/>
        <v>0</v>
      </c>
      <c r="AGG45" s="56">
        <f t="shared" si="810"/>
        <v>0</v>
      </c>
      <c r="AGH45" s="56">
        <f t="shared" si="811"/>
        <v>0</v>
      </c>
      <c r="AGI45" s="56">
        <f t="shared" si="812"/>
        <v>0</v>
      </c>
      <c r="AGJ45" s="56">
        <f t="shared" si="813"/>
        <v>0</v>
      </c>
      <c r="AGK45" s="56">
        <f t="shared" si="814"/>
        <v>0</v>
      </c>
      <c r="AGL45" s="56">
        <f t="shared" si="815"/>
        <v>0</v>
      </c>
      <c r="AGM45" s="56">
        <f t="shared" si="816"/>
        <v>0</v>
      </c>
      <c r="AGN45" s="56">
        <f t="shared" si="817"/>
        <v>0</v>
      </c>
      <c r="AGO45" s="56">
        <f t="shared" si="818"/>
        <v>0</v>
      </c>
      <c r="AGP45" s="56">
        <f t="shared" si="819"/>
        <v>0</v>
      </c>
      <c r="AGQ45" s="56">
        <f t="shared" si="820"/>
        <v>0</v>
      </c>
      <c r="AGR45" s="56">
        <f t="shared" si="821"/>
        <v>0</v>
      </c>
      <c r="AGS45" s="56">
        <f t="shared" si="822"/>
        <v>0</v>
      </c>
      <c r="AGT45" s="56">
        <f t="shared" si="823"/>
        <v>0</v>
      </c>
      <c r="AGU45" s="56">
        <f t="shared" si="824"/>
        <v>0</v>
      </c>
      <c r="AGV45" s="56">
        <f t="shared" si="825"/>
        <v>0</v>
      </c>
      <c r="AGW45" s="56">
        <f t="shared" si="826"/>
        <v>0</v>
      </c>
      <c r="AGX45" s="56">
        <f t="shared" si="827"/>
        <v>0</v>
      </c>
      <c r="AGY45" s="56">
        <f t="shared" si="828"/>
        <v>0</v>
      </c>
      <c r="AGZ45" s="56">
        <f t="shared" si="829"/>
        <v>0</v>
      </c>
      <c r="AHA45" s="56">
        <f t="shared" si="830"/>
        <v>0</v>
      </c>
      <c r="AHB45" s="56">
        <f t="shared" si="831"/>
        <v>0</v>
      </c>
      <c r="AHC45" s="56">
        <f t="shared" si="832"/>
        <v>0</v>
      </c>
      <c r="AHD45" s="56">
        <f t="shared" si="833"/>
        <v>0</v>
      </c>
      <c r="AHE45" s="56">
        <f t="shared" si="834"/>
        <v>0</v>
      </c>
      <c r="AHF45" s="56">
        <f t="shared" si="835"/>
        <v>0</v>
      </c>
      <c r="AHG45" s="56">
        <f t="shared" si="836"/>
        <v>0</v>
      </c>
      <c r="AHH45" s="56">
        <f t="shared" si="837"/>
        <v>0</v>
      </c>
      <c r="AHI45" s="56">
        <f t="shared" si="838"/>
        <v>0</v>
      </c>
      <c r="AHJ45" s="56">
        <f t="shared" si="839"/>
        <v>0</v>
      </c>
      <c r="AHK45" s="56">
        <f t="shared" si="840"/>
        <v>0</v>
      </c>
      <c r="AHL45" s="56">
        <f t="shared" si="841"/>
        <v>0</v>
      </c>
      <c r="AHM45" s="56">
        <f t="shared" si="842"/>
        <v>0</v>
      </c>
      <c r="AHN45" s="56">
        <f t="shared" si="843"/>
        <v>0</v>
      </c>
      <c r="AHO45" s="56">
        <f t="shared" si="844"/>
        <v>0</v>
      </c>
      <c r="AHP45" s="56">
        <f t="shared" si="845"/>
        <v>0</v>
      </c>
      <c r="AHQ45" s="56">
        <f t="shared" si="846"/>
        <v>0</v>
      </c>
      <c r="AHR45" s="56">
        <f t="shared" si="847"/>
        <v>0</v>
      </c>
      <c r="AHS45" s="56">
        <f t="shared" si="848"/>
        <v>0</v>
      </c>
      <c r="AHT45" s="56">
        <f t="shared" si="849"/>
        <v>0</v>
      </c>
      <c r="AHU45" s="56">
        <f t="shared" si="850"/>
        <v>0</v>
      </c>
      <c r="AHV45" s="56">
        <f t="shared" si="851"/>
        <v>0</v>
      </c>
      <c r="AHW45" s="56">
        <f t="shared" si="852"/>
        <v>0</v>
      </c>
      <c r="AHX45" s="56">
        <f t="shared" si="853"/>
        <v>0</v>
      </c>
      <c r="AHY45" s="56">
        <f t="shared" si="854"/>
        <v>0</v>
      </c>
      <c r="AHZ45" s="56">
        <f t="shared" si="855"/>
        <v>0</v>
      </c>
      <c r="AIA45" s="56">
        <f t="shared" si="856"/>
        <v>0</v>
      </c>
      <c r="AIB45" s="56">
        <f t="shared" si="857"/>
        <v>0</v>
      </c>
      <c r="AIC45" s="56">
        <f t="shared" si="858"/>
        <v>0</v>
      </c>
      <c r="AID45" s="56">
        <f t="shared" si="859"/>
        <v>0</v>
      </c>
      <c r="AIE45" s="56">
        <f t="shared" si="860"/>
        <v>0</v>
      </c>
      <c r="AIF45" s="56">
        <f t="shared" si="861"/>
        <v>0</v>
      </c>
      <c r="AIG45" s="56">
        <f t="shared" si="862"/>
        <v>0</v>
      </c>
      <c r="AIH45" s="56">
        <f t="shared" si="863"/>
        <v>0</v>
      </c>
      <c r="AII45" s="56">
        <f t="shared" si="864"/>
        <v>0</v>
      </c>
      <c r="AIJ45" s="56">
        <f t="shared" si="865"/>
        <v>0</v>
      </c>
      <c r="AIK45" s="56">
        <f t="shared" si="866"/>
        <v>0</v>
      </c>
      <c r="AIL45" s="56">
        <f t="shared" si="867"/>
        <v>0</v>
      </c>
      <c r="AIM45" s="56">
        <f t="shared" si="868"/>
        <v>0</v>
      </c>
      <c r="AIN45" s="56">
        <f t="shared" si="869"/>
        <v>0</v>
      </c>
      <c r="AIO45" s="56">
        <f t="shared" si="870"/>
        <v>0</v>
      </c>
      <c r="AIP45" s="56">
        <f t="shared" si="871"/>
        <v>0</v>
      </c>
      <c r="AIQ45" s="56">
        <f t="shared" si="872"/>
        <v>0</v>
      </c>
      <c r="AIR45" s="56">
        <f t="shared" si="873"/>
        <v>0</v>
      </c>
      <c r="AIS45" s="56">
        <f t="shared" si="874"/>
        <v>0</v>
      </c>
      <c r="AIT45" s="56">
        <f t="shared" si="875"/>
        <v>0</v>
      </c>
      <c r="AIU45" s="56">
        <f t="shared" si="876"/>
        <v>0</v>
      </c>
      <c r="AIV45" s="56">
        <f t="shared" si="877"/>
        <v>0</v>
      </c>
      <c r="AIW45" s="56">
        <f t="shared" si="878"/>
        <v>0</v>
      </c>
      <c r="AIX45" s="56">
        <f t="shared" si="879"/>
        <v>0</v>
      </c>
      <c r="AIY45" s="56">
        <f t="shared" si="880"/>
        <v>0</v>
      </c>
      <c r="AIZ45" s="56">
        <f t="shared" si="881"/>
        <v>0</v>
      </c>
      <c r="AJA45" s="56">
        <f t="shared" si="882"/>
        <v>0</v>
      </c>
      <c r="AJB45" s="56">
        <f t="shared" si="883"/>
        <v>0</v>
      </c>
      <c r="AJC45" s="56">
        <f t="shared" si="884"/>
        <v>0</v>
      </c>
      <c r="AJD45" s="56">
        <f t="shared" si="885"/>
        <v>0</v>
      </c>
      <c r="AJE45" s="56">
        <f t="shared" si="886"/>
        <v>0</v>
      </c>
      <c r="AJF45" s="56">
        <f t="shared" si="887"/>
        <v>0</v>
      </c>
      <c r="AJG45" s="56">
        <f t="shared" si="888"/>
        <v>0</v>
      </c>
      <c r="AJH45" s="56">
        <f t="shared" si="889"/>
        <v>0</v>
      </c>
      <c r="AJI45" s="56">
        <f t="shared" si="890"/>
        <v>0</v>
      </c>
      <c r="AJJ45" s="56">
        <f t="shared" si="891"/>
        <v>0</v>
      </c>
      <c r="AJK45" s="56">
        <f t="shared" si="892"/>
        <v>0</v>
      </c>
      <c r="AJL45" s="56">
        <f t="shared" si="893"/>
        <v>0</v>
      </c>
      <c r="AJM45" s="56">
        <f t="shared" si="894"/>
        <v>0</v>
      </c>
      <c r="AJN45" s="56">
        <f t="shared" si="895"/>
        <v>0</v>
      </c>
      <c r="AJO45" s="56">
        <f t="shared" si="896"/>
        <v>0</v>
      </c>
      <c r="AJP45" s="56">
        <f t="shared" si="897"/>
        <v>0</v>
      </c>
      <c r="AJQ45" s="56">
        <f t="shared" si="898"/>
        <v>0</v>
      </c>
      <c r="AJR45" s="56">
        <f t="shared" si="899"/>
        <v>0</v>
      </c>
      <c r="AJS45" s="56">
        <f t="shared" si="900"/>
        <v>0</v>
      </c>
      <c r="AJT45" s="56">
        <f t="shared" si="901"/>
        <v>0</v>
      </c>
      <c r="AJU45" s="56">
        <f t="shared" si="902"/>
        <v>0</v>
      </c>
      <c r="AJV45" s="56">
        <f t="shared" si="903"/>
        <v>0</v>
      </c>
      <c r="AJW45" s="56">
        <f t="shared" si="904"/>
        <v>0</v>
      </c>
      <c r="AJX45" s="56">
        <f t="shared" si="905"/>
        <v>0</v>
      </c>
      <c r="AJY45" s="56">
        <f t="shared" si="906"/>
        <v>0</v>
      </c>
      <c r="AJZ45" s="56">
        <f t="shared" si="907"/>
        <v>0</v>
      </c>
      <c r="AKA45" s="56">
        <f t="shared" si="908"/>
        <v>0</v>
      </c>
      <c r="AKB45" s="56">
        <f t="shared" si="909"/>
        <v>0</v>
      </c>
      <c r="AKC45" s="56">
        <f t="shared" si="910"/>
        <v>0</v>
      </c>
      <c r="AKD45" s="56">
        <f t="shared" si="911"/>
        <v>0</v>
      </c>
      <c r="AKE45" s="56">
        <f t="shared" si="912"/>
        <v>0</v>
      </c>
      <c r="AKF45" s="56">
        <f t="shared" si="913"/>
        <v>0</v>
      </c>
      <c r="AKG45" s="56">
        <f t="shared" si="914"/>
        <v>0</v>
      </c>
      <c r="AKH45" s="56">
        <f t="shared" si="915"/>
        <v>0</v>
      </c>
      <c r="AKI45" s="56">
        <f t="shared" si="916"/>
        <v>0</v>
      </c>
      <c r="AKJ45" s="56">
        <f t="shared" si="917"/>
        <v>0</v>
      </c>
      <c r="AKK45" s="56">
        <f t="shared" si="918"/>
        <v>0</v>
      </c>
      <c r="AKL45" s="56">
        <f t="shared" si="919"/>
        <v>0</v>
      </c>
      <c r="AKM45" s="56">
        <f t="shared" si="920"/>
        <v>0</v>
      </c>
      <c r="AKN45" s="56">
        <f t="shared" si="921"/>
        <v>0</v>
      </c>
      <c r="AKO45" s="56">
        <f t="shared" si="922"/>
        <v>0</v>
      </c>
      <c r="AKP45" s="56">
        <f t="shared" si="923"/>
        <v>0</v>
      </c>
      <c r="AKQ45" s="56">
        <f t="shared" si="924"/>
        <v>0</v>
      </c>
      <c r="AKR45" s="56">
        <f t="shared" si="925"/>
        <v>0</v>
      </c>
      <c r="AKS45" s="56">
        <f t="shared" si="926"/>
        <v>0</v>
      </c>
      <c r="AKT45" s="56">
        <f t="shared" si="927"/>
        <v>0</v>
      </c>
      <c r="AKU45" s="56">
        <f t="shared" si="928"/>
        <v>0</v>
      </c>
      <c r="AKV45" s="56">
        <f t="shared" si="929"/>
        <v>0</v>
      </c>
      <c r="AKW45" s="56">
        <f t="shared" si="930"/>
        <v>0</v>
      </c>
      <c r="AKX45" s="56">
        <f t="shared" si="931"/>
        <v>0</v>
      </c>
      <c r="AKY45" s="56">
        <f t="shared" si="932"/>
        <v>0</v>
      </c>
      <c r="AKZ45" s="56">
        <f t="shared" si="933"/>
        <v>0</v>
      </c>
      <c r="ALA45" s="56">
        <f t="shared" si="934"/>
        <v>0</v>
      </c>
      <c r="ALB45" s="56">
        <f t="shared" si="935"/>
        <v>0</v>
      </c>
      <c r="ALC45" s="56">
        <f t="shared" si="936"/>
        <v>0</v>
      </c>
      <c r="ALD45" s="56">
        <f t="shared" si="937"/>
        <v>0</v>
      </c>
      <c r="ALE45" s="56">
        <f t="shared" si="938"/>
        <v>0</v>
      </c>
      <c r="ALF45" s="56">
        <f t="shared" si="939"/>
        <v>0</v>
      </c>
      <c r="ALG45" s="56">
        <f t="shared" si="940"/>
        <v>0</v>
      </c>
      <c r="ALH45" s="56">
        <f t="shared" si="941"/>
        <v>0</v>
      </c>
      <c r="ALI45" s="56">
        <f t="shared" si="942"/>
        <v>0</v>
      </c>
      <c r="ALJ45" s="56">
        <f t="shared" si="943"/>
        <v>0</v>
      </c>
      <c r="ALK45" s="56">
        <f t="shared" si="944"/>
        <v>0</v>
      </c>
      <c r="ALL45" s="56">
        <f t="shared" si="945"/>
        <v>0</v>
      </c>
      <c r="ALM45" s="56">
        <f t="shared" si="946"/>
        <v>0</v>
      </c>
      <c r="ALN45" s="56">
        <f t="shared" si="947"/>
        <v>0</v>
      </c>
      <c r="ALO45" s="56">
        <f t="shared" si="948"/>
        <v>0</v>
      </c>
      <c r="ALP45" s="56">
        <f t="shared" si="949"/>
        <v>0</v>
      </c>
      <c r="ALQ45" s="56">
        <f t="shared" si="950"/>
        <v>0</v>
      </c>
      <c r="ALR45" s="56">
        <f t="shared" si="951"/>
        <v>0</v>
      </c>
      <c r="ALS45" s="56">
        <f t="shared" si="952"/>
        <v>0</v>
      </c>
      <c r="ALT45" s="56">
        <f t="shared" si="953"/>
        <v>0</v>
      </c>
      <c r="ALU45" s="56">
        <f t="shared" si="954"/>
        <v>0</v>
      </c>
      <c r="ALV45" s="56">
        <f t="shared" si="955"/>
        <v>0</v>
      </c>
      <c r="ALW45" s="56">
        <f t="shared" si="956"/>
        <v>0</v>
      </c>
      <c r="ALX45" s="56">
        <f t="shared" si="957"/>
        <v>0</v>
      </c>
      <c r="ALY45" s="56">
        <f t="shared" si="958"/>
        <v>0</v>
      </c>
      <c r="ALZ45" s="56">
        <f t="shared" si="959"/>
        <v>0</v>
      </c>
      <c r="AMA45" s="56">
        <f t="shared" si="960"/>
        <v>0</v>
      </c>
      <c r="AMB45" s="56">
        <f t="shared" si="961"/>
        <v>0</v>
      </c>
      <c r="AMC45" s="56">
        <f t="shared" si="962"/>
        <v>0</v>
      </c>
      <c r="AMD45" s="56">
        <f t="shared" si="963"/>
        <v>0</v>
      </c>
      <c r="AME45" s="56">
        <f t="shared" si="964"/>
        <v>0</v>
      </c>
      <c r="AMF45" s="56">
        <f t="shared" si="965"/>
        <v>0</v>
      </c>
      <c r="AMG45" s="56">
        <f t="shared" si="966"/>
        <v>0</v>
      </c>
      <c r="AMH45" s="56">
        <f t="shared" si="967"/>
        <v>0</v>
      </c>
      <c r="AMI45" s="56">
        <f t="shared" si="968"/>
        <v>0</v>
      </c>
      <c r="AMJ45" s="56">
        <f t="shared" si="969"/>
        <v>0</v>
      </c>
      <c r="AMK45" s="56">
        <f t="shared" si="970"/>
        <v>0</v>
      </c>
      <c r="AML45" s="56">
        <f t="shared" si="971"/>
        <v>0</v>
      </c>
      <c r="AMM45" s="56">
        <f t="shared" si="972"/>
        <v>0</v>
      </c>
      <c r="AMN45" s="56">
        <f t="shared" si="973"/>
        <v>0</v>
      </c>
      <c r="AMO45" s="56">
        <f t="shared" si="974"/>
        <v>0</v>
      </c>
      <c r="AMP45" s="56">
        <f t="shared" si="975"/>
        <v>0</v>
      </c>
      <c r="AMQ45" s="56">
        <f t="shared" si="976"/>
        <v>0</v>
      </c>
      <c r="AMR45" s="56">
        <f t="shared" si="977"/>
        <v>0</v>
      </c>
      <c r="AMS45" s="56">
        <f t="shared" si="978"/>
        <v>0</v>
      </c>
      <c r="AMT45" s="56">
        <f t="shared" si="979"/>
        <v>0</v>
      </c>
      <c r="AMU45" s="56">
        <f t="shared" si="980"/>
        <v>0</v>
      </c>
      <c r="AMV45" s="56">
        <f t="shared" si="981"/>
        <v>0</v>
      </c>
      <c r="AMW45" s="56">
        <f t="shared" si="982"/>
        <v>0</v>
      </c>
      <c r="AMX45" s="56">
        <f t="shared" si="983"/>
        <v>0</v>
      </c>
      <c r="AMY45" s="56">
        <f t="shared" si="984"/>
        <v>0</v>
      </c>
      <c r="AMZ45" s="56">
        <f t="shared" si="985"/>
        <v>0</v>
      </c>
      <c r="ANA45" s="56">
        <f t="shared" si="986"/>
        <v>0</v>
      </c>
      <c r="ANB45" s="56">
        <f t="shared" si="987"/>
        <v>0</v>
      </c>
      <c r="ANC45" s="56">
        <f t="shared" si="988"/>
        <v>0</v>
      </c>
      <c r="AND45" s="56">
        <f t="shared" si="989"/>
        <v>0</v>
      </c>
      <c r="ANE45" s="56">
        <f t="shared" si="990"/>
        <v>0</v>
      </c>
      <c r="ANF45" s="56">
        <f t="shared" si="991"/>
        <v>0</v>
      </c>
      <c r="ANG45" s="56">
        <f t="shared" si="992"/>
        <v>0</v>
      </c>
      <c r="ANH45" s="56">
        <f t="shared" si="993"/>
        <v>0</v>
      </c>
      <c r="ANI45" s="56">
        <f t="shared" si="994"/>
        <v>0</v>
      </c>
      <c r="ANJ45" s="56">
        <f t="shared" si="995"/>
        <v>0</v>
      </c>
      <c r="ANK45" s="56">
        <f t="shared" si="996"/>
        <v>0</v>
      </c>
      <c r="ANL45" s="56">
        <f t="shared" si="997"/>
        <v>0</v>
      </c>
      <c r="ANM45" s="56">
        <f t="shared" si="998"/>
        <v>0</v>
      </c>
      <c r="ANN45" s="56">
        <f t="shared" si="999"/>
        <v>0</v>
      </c>
      <c r="ANO45" s="56">
        <f t="shared" si="1000"/>
        <v>0</v>
      </c>
      <c r="ANP45" s="56">
        <f t="shared" si="1001"/>
        <v>0</v>
      </c>
      <c r="ANQ45" s="56">
        <f t="shared" si="1002"/>
        <v>0</v>
      </c>
      <c r="ANR45" s="56">
        <f t="shared" si="1003"/>
        <v>0</v>
      </c>
      <c r="ANS45" s="56">
        <f t="shared" si="1004"/>
        <v>0</v>
      </c>
      <c r="ANT45" s="56">
        <f t="shared" si="1005"/>
        <v>0</v>
      </c>
      <c r="ANU45" s="56">
        <f t="shared" si="1006"/>
        <v>0</v>
      </c>
      <c r="ANV45" s="56">
        <f t="shared" si="1007"/>
        <v>0</v>
      </c>
      <c r="ANW45" s="56">
        <f t="shared" si="1008"/>
        <v>0</v>
      </c>
      <c r="ANX45" s="56">
        <f t="shared" si="1009"/>
        <v>0</v>
      </c>
      <c r="ANY45" s="56">
        <f t="shared" si="1010"/>
        <v>0</v>
      </c>
      <c r="ANZ45" s="56">
        <f t="shared" si="1011"/>
        <v>0</v>
      </c>
      <c r="AOA45" s="56">
        <f t="shared" si="1012"/>
        <v>0</v>
      </c>
      <c r="AOB45" s="56">
        <f t="shared" si="1013"/>
        <v>0</v>
      </c>
      <c r="AOC45" s="56">
        <f t="shared" si="1014"/>
        <v>0</v>
      </c>
      <c r="AOD45" s="56">
        <f t="shared" si="1015"/>
        <v>0</v>
      </c>
      <c r="AOE45" s="56">
        <f t="shared" si="1016"/>
        <v>0</v>
      </c>
      <c r="AOF45" s="56">
        <f t="shared" si="1017"/>
        <v>0</v>
      </c>
      <c r="AOG45" s="56">
        <f t="shared" si="1018"/>
        <v>0</v>
      </c>
      <c r="AOH45" s="56">
        <f t="shared" si="1019"/>
        <v>0</v>
      </c>
      <c r="AOI45" s="56">
        <f t="shared" si="1020"/>
        <v>0</v>
      </c>
      <c r="AOJ45" s="56">
        <f t="shared" si="1021"/>
        <v>0</v>
      </c>
      <c r="AOK45" s="56">
        <f t="shared" si="1022"/>
        <v>0</v>
      </c>
      <c r="AOL45" s="56">
        <f t="shared" si="1023"/>
        <v>0</v>
      </c>
      <c r="AOM45" s="56">
        <f t="shared" si="1024"/>
        <v>0</v>
      </c>
      <c r="AON45" s="56">
        <f t="shared" si="1025"/>
        <v>0</v>
      </c>
      <c r="AOO45" s="56">
        <f t="shared" si="1026"/>
        <v>0</v>
      </c>
      <c r="AOP45" s="56">
        <f t="shared" si="1027"/>
        <v>0</v>
      </c>
      <c r="AOQ45" s="56">
        <f t="shared" si="1028"/>
        <v>0</v>
      </c>
      <c r="AOR45" s="56">
        <f t="shared" si="1029"/>
        <v>0</v>
      </c>
      <c r="AOS45" s="56">
        <f t="shared" si="1030"/>
        <v>0</v>
      </c>
      <c r="AOT45" s="56">
        <f t="shared" si="1031"/>
        <v>0</v>
      </c>
      <c r="AOU45" s="56">
        <f t="shared" si="1032"/>
        <v>0</v>
      </c>
      <c r="AOV45" s="56">
        <f t="shared" si="1033"/>
        <v>0</v>
      </c>
      <c r="AOW45" s="56">
        <f t="shared" si="1034"/>
        <v>0</v>
      </c>
      <c r="AOX45" s="56">
        <f t="shared" si="1035"/>
        <v>0</v>
      </c>
      <c r="AOY45" s="56">
        <f t="shared" si="1036"/>
        <v>0</v>
      </c>
      <c r="AOZ45" s="56">
        <f t="shared" si="1037"/>
        <v>0</v>
      </c>
      <c r="APA45" s="56">
        <f t="shared" si="1038"/>
        <v>0</v>
      </c>
      <c r="APB45" s="56">
        <f t="shared" si="1039"/>
        <v>0</v>
      </c>
      <c r="APC45" s="56">
        <f t="shared" si="1040"/>
        <v>0</v>
      </c>
      <c r="APD45" s="56">
        <f t="shared" si="1041"/>
        <v>0</v>
      </c>
      <c r="APE45" s="56">
        <f t="shared" si="1042"/>
        <v>0</v>
      </c>
      <c r="APF45" s="56">
        <f t="shared" si="1043"/>
        <v>0</v>
      </c>
      <c r="APG45" s="56">
        <f t="shared" si="1044"/>
        <v>0</v>
      </c>
      <c r="APH45" s="56">
        <f t="shared" si="1045"/>
        <v>0</v>
      </c>
      <c r="API45" s="56">
        <f t="shared" si="1046"/>
        <v>0</v>
      </c>
      <c r="APJ45" s="56">
        <f t="shared" si="1047"/>
        <v>0</v>
      </c>
      <c r="APK45" s="56">
        <f t="shared" si="1048"/>
        <v>0</v>
      </c>
      <c r="APL45" s="56">
        <f t="shared" si="1049"/>
        <v>0</v>
      </c>
      <c r="APM45" s="56">
        <f t="shared" si="1050"/>
        <v>0</v>
      </c>
      <c r="APN45" s="56">
        <f t="shared" si="1051"/>
        <v>0</v>
      </c>
      <c r="APO45" s="56">
        <f t="shared" si="1052"/>
        <v>0</v>
      </c>
      <c r="APP45" s="56">
        <f t="shared" si="1053"/>
        <v>0</v>
      </c>
      <c r="APQ45" s="56">
        <f t="shared" si="1054"/>
        <v>0</v>
      </c>
      <c r="APR45" s="56">
        <f t="shared" si="1055"/>
        <v>0</v>
      </c>
      <c r="APS45" s="56">
        <f t="shared" si="1056"/>
        <v>0</v>
      </c>
      <c r="APT45" s="56">
        <f t="shared" si="1057"/>
        <v>0</v>
      </c>
      <c r="APU45" s="56">
        <f t="shared" si="1058"/>
        <v>0</v>
      </c>
      <c r="APV45" s="56">
        <f t="shared" si="1059"/>
        <v>0</v>
      </c>
      <c r="APW45" s="56">
        <f t="shared" si="1060"/>
        <v>0</v>
      </c>
      <c r="APX45" s="56">
        <f t="shared" si="1061"/>
        <v>0</v>
      </c>
      <c r="APY45" s="56">
        <f t="shared" si="1062"/>
        <v>0</v>
      </c>
      <c r="APZ45" s="56">
        <f t="shared" si="1063"/>
        <v>0</v>
      </c>
      <c r="AQA45" s="56">
        <f t="shared" si="1064"/>
        <v>0</v>
      </c>
      <c r="AQB45" s="56">
        <f t="shared" si="1065"/>
        <v>0</v>
      </c>
      <c r="AQC45" s="56">
        <f t="shared" si="1066"/>
        <v>0</v>
      </c>
      <c r="AQD45" s="56">
        <f t="shared" si="1067"/>
        <v>0</v>
      </c>
      <c r="AQE45" s="56">
        <f t="shared" si="1068"/>
        <v>0</v>
      </c>
      <c r="AQF45" s="56">
        <f t="shared" si="1069"/>
        <v>0</v>
      </c>
      <c r="AQG45" s="56">
        <f t="shared" si="1070"/>
        <v>0</v>
      </c>
      <c r="AQH45" s="56">
        <f t="shared" si="1071"/>
        <v>0</v>
      </c>
      <c r="AQI45" s="56">
        <f t="shared" si="1072"/>
        <v>0</v>
      </c>
      <c r="AQJ45" s="56">
        <f t="shared" si="1073"/>
        <v>0</v>
      </c>
      <c r="AQK45" s="56">
        <f t="shared" si="1074"/>
        <v>0</v>
      </c>
      <c r="AQL45" s="56">
        <f t="shared" si="1075"/>
        <v>0</v>
      </c>
      <c r="AQM45" s="56">
        <f t="shared" si="1076"/>
        <v>0</v>
      </c>
      <c r="AQN45" s="56">
        <f t="shared" si="1077"/>
        <v>0</v>
      </c>
      <c r="AQO45" s="56">
        <f t="shared" si="1078"/>
        <v>0</v>
      </c>
      <c r="AQP45" s="56">
        <f t="shared" si="1079"/>
        <v>0</v>
      </c>
      <c r="AQQ45" s="56">
        <f t="shared" si="1080"/>
        <v>0</v>
      </c>
      <c r="AQR45" s="56">
        <f t="shared" si="1081"/>
        <v>0</v>
      </c>
      <c r="AQS45" s="56">
        <f t="shared" si="1082"/>
        <v>0</v>
      </c>
      <c r="AQT45" s="56">
        <f t="shared" si="1083"/>
        <v>0</v>
      </c>
      <c r="AQU45" s="56">
        <f t="shared" si="1084"/>
        <v>0</v>
      </c>
      <c r="AQV45" s="56">
        <f t="shared" si="1085"/>
        <v>0</v>
      </c>
      <c r="AQW45" s="56">
        <f t="shared" si="1086"/>
        <v>0</v>
      </c>
      <c r="AQX45" s="56">
        <f t="shared" si="1087"/>
        <v>0</v>
      </c>
      <c r="AQY45" s="56">
        <f t="shared" si="1088"/>
        <v>0</v>
      </c>
      <c r="AQZ45" s="56">
        <f t="shared" si="1089"/>
        <v>0</v>
      </c>
      <c r="ARA45" s="56">
        <f t="shared" si="1090"/>
        <v>0</v>
      </c>
      <c r="ARB45" s="56">
        <f t="shared" si="1091"/>
        <v>0</v>
      </c>
      <c r="ARC45" s="56">
        <f t="shared" si="1092"/>
        <v>0</v>
      </c>
      <c r="ARD45" s="56">
        <f t="shared" si="1093"/>
        <v>0</v>
      </c>
      <c r="ARE45" s="56">
        <f t="shared" si="1094"/>
        <v>0</v>
      </c>
      <c r="ARF45" s="56">
        <f t="shared" si="1095"/>
        <v>0</v>
      </c>
      <c r="ARG45" s="56">
        <f t="shared" si="1096"/>
        <v>0</v>
      </c>
      <c r="ARH45" s="56">
        <f t="shared" si="1097"/>
        <v>0</v>
      </c>
      <c r="ARI45" s="56">
        <f t="shared" si="1098"/>
        <v>0</v>
      </c>
      <c r="ARJ45" s="56">
        <f t="shared" si="1099"/>
        <v>0</v>
      </c>
      <c r="ARK45" s="56">
        <f t="shared" si="1100"/>
        <v>0</v>
      </c>
      <c r="ARL45" s="56">
        <f t="shared" si="1101"/>
        <v>0</v>
      </c>
      <c r="ARM45" s="56">
        <f t="shared" si="1102"/>
        <v>0</v>
      </c>
      <c r="ARN45" s="56">
        <f t="shared" si="1103"/>
        <v>0</v>
      </c>
      <c r="ARO45" s="56">
        <f t="shared" si="1104"/>
        <v>0</v>
      </c>
      <c r="ARP45" s="56">
        <f t="shared" si="1105"/>
        <v>0</v>
      </c>
      <c r="ARQ45" s="56">
        <f t="shared" si="1106"/>
        <v>0</v>
      </c>
      <c r="ARR45" s="56">
        <f t="shared" si="1107"/>
        <v>0</v>
      </c>
      <c r="ARS45" s="56">
        <f t="shared" si="1108"/>
        <v>0</v>
      </c>
      <c r="ART45" s="56">
        <f t="shared" si="1109"/>
        <v>0</v>
      </c>
      <c r="ARU45" s="56">
        <f t="shared" si="1110"/>
        <v>0</v>
      </c>
      <c r="ARV45" s="56">
        <f t="shared" si="1111"/>
        <v>0</v>
      </c>
      <c r="ARW45" s="56">
        <f t="shared" si="1112"/>
        <v>0</v>
      </c>
      <c r="ARX45" s="56">
        <f t="shared" si="1113"/>
        <v>0</v>
      </c>
      <c r="ARY45" s="56">
        <f t="shared" si="1114"/>
        <v>0</v>
      </c>
      <c r="ARZ45" s="56">
        <f t="shared" si="1115"/>
        <v>0</v>
      </c>
      <c r="ASA45" s="56">
        <f t="shared" si="1116"/>
        <v>0</v>
      </c>
      <c r="ASB45" s="56">
        <f t="shared" si="1117"/>
        <v>0</v>
      </c>
      <c r="ASC45" s="56">
        <f t="shared" si="1118"/>
        <v>0</v>
      </c>
      <c r="ASD45" s="56">
        <f t="shared" si="1119"/>
        <v>0</v>
      </c>
      <c r="ASE45" s="56">
        <f t="shared" si="1120"/>
        <v>0</v>
      </c>
      <c r="ASF45" s="56">
        <f t="shared" si="1121"/>
        <v>0</v>
      </c>
      <c r="ASG45" s="56">
        <f t="shared" si="1122"/>
        <v>0</v>
      </c>
      <c r="ASH45" s="56">
        <f t="shared" si="1123"/>
        <v>0</v>
      </c>
      <c r="ASI45" s="56">
        <f t="shared" si="1124"/>
        <v>0</v>
      </c>
      <c r="ASJ45" s="56">
        <f t="shared" si="1125"/>
        <v>0</v>
      </c>
      <c r="ASK45" s="56">
        <f t="shared" si="1126"/>
        <v>0</v>
      </c>
      <c r="ASL45" s="56">
        <f t="shared" si="1127"/>
        <v>0</v>
      </c>
      <c r="ASM45" s="56">
        <f t="shared" si="1128"/>
        <v>0</v>
      </c>
      <c r="ASN45" s="56">
        <f t="shared" si="1129"/>
        <v>0</v>
      </c>
      <c r="ASO45" s="56">
        <f t="shared" si="1130"/>
        <v>0</v>
      </c>
      <c r="ASP45" s="56">
        <f t="shared" si="1131"/>
        <v>0</v>
      </c>
      <c r="ASQ45" s="56">
        <f t="shared" si="1132"/>
        <v>0</v>
      </c>
      <c r="ASR45" s="56">
        <f t="shared" si="1133"/>
        <v>0</v>
      </c>
      <c r="ASS45" s="56">
        <f t="shared" si="1134"/>
        <v>0</v>
      </c>
      <c r="AST45" s="56">
        <f t="shared" si="1135"/>
        <v>0</v>
      </c>
      <c r="ASU45" s="56">
        <f t="shared" si="1136"/>
        <v>0</v>
      </c>
      <c r="ASV45" s="56">
        <f t="shared" si="1137"/>
        <v>0</v>
      </c>
      <c r="ASW45" s="56">
        <f t="shared" si="1138"/>
        <v>0</v>
      </c>
      <c r="ASX45" s="56">
        <f t="shared" si="1139"/>
        <v>0</v>
      </c>
      <c r="ASY45" s="56">
        <f t="shared" si="1140"/>
        <v>0</v>
      </c>
      <c r="ASZ45" s="56">
        <f t="shared" si="1141"/>
        <v>0</v>
      </c>
      <c r="ATA45" s="56">
        <f t="shared" si="1142"/>
        <v>0</v>
      </c>
      <c r="ATB45" s="56">
        <f t="shared" si="1143"/>
        <v>0</v>
      </c>
      <c r="ATC45" s="56">
        <f t="shared" si="1144"/>
        <v>0</v>
      </c>
      <c r="ATD45" s="56">
        <f t="shared" si="1145"/>
        <v>0</v>
      </c>
      <c r="ATE45" s="56">
        <f t="shared" si="1146"/>
        <v>0</v>
      </c>
      <c r="ATF45" s="56">
        <f t="shared" si="1147"/>
        <v>0</v>
      </c>
      <c r="ATG45" s="56">
        <f t="shared" si="1148"/>
        <v>0</v>
      </c>
      <c r="ATH45" s="56">
        <f t="shared" si="1149"/>
        <v>0</v>
      </c>
      <c r="ATI45" s="56">
        <f t="shared" si="1150"/>
        <v>0</v>
      </c>
      <c r="ATJ45" s="56">
        <f t="shared" si="1151"/>
        <v>0</v>
      </c>
      <c r="ATK45" s="56">
        <f t="shared" si="1152"/>
        <v>0</v>
      </c>
      <c r="ATL45" s="56">
        <f t="shared" si="1153"/>
        <v>0</v>
      </c>
      <c r="ATM45" s="56">
        <f t="shared" si="1154"/>
        <v>0</v>
      </c>
      <c r="ATN45" s="56">
        <f t="shared" si="1155"/>
        <v>0</v>
      </c>
      <c r="ATO45" s="56">
        <f t="shared" si="1156"/>
        <v>0</v>
      </c>
      <c r="ATP45" s="56">
        <f t="shared" si="1157"/>
        <v>0</v>
      </c>
      <c r="ATQ45" s="56">
        <f t="shared" si="1158"/>
        <v>0</v>
      </c>
      <c r="ATR45" s="56">
        <f t="shared" si="1159"/>
        <v>0</v>
      </c>
      <c r="ATS45" s="56">
        <f t="shared" si="1160"/>
        <v>0</v>
      </c>
      <c r="ATT45" s="56">
        <f t="shared" si="1161"/>
        <v>0</v>
      </c>
      <c r="ATU45" s="56">
        <f t="shared" si="1162"/>
        <v>0</v>
      </c>
      <c r="ATV45" s="56">
        <f t="shared" si="1163"/>
        <v>0</v>
      </c>
      <c r="ATW45" s="56">
        <f t="shared" si="1164"/>
        <v>0</v>
      </c>
      <c r="ATX45" s="56">
        <f t="shared" si="1165"/>
        <v>0</v>
      </c>
      <c r="ATY45" s="56">
        <f t="shared" si="1166"/>
        <v>0</v>
      </c>
      <c r="ATZ45" s="56">
        <f t="shared" si="1167"/>
        <v>0</v>
      </c>
      <c r="AUA45" s="56">
        <f t="shared" si="1168"/>
        <v>0</v>
      </c>
      <c r="AUB45" s="56">
        <f t="shared" si="1169"/>
        <v>0</v>
      </c>
      <c r="AUC45" s="56">
        <f t="shared" si="1170"/>
        <v>0</v>
      </c>
      <c r="AUD45" s="56">
        <f t="shared" si="1171"/>
        <v>0</v>
      </c>
      <c r="AUE45" s="56">
        <f t="shared" si="1172"/>
        <v>0</v>
      </c>
      <c r="AUF45" s="56">
        <f t="shared" si="1173"/>
        <v>0</v>
      </c>
      <c r="AUG45" s="56">
        <f t="shared" si="1174"/>
        <v>0</v>
      </c>
      <c r="AUH45" s="56">
        <f t="shared" si="1175"/>
        <v>0</v>
      </c>
      <c r="AUI45" s="56">
        <f t="shared" si="1176"/>
        <v>0</v>
      </c>
      <c r="AUJ45" s="56">
        <f t="shared" si="1177"/>
        <v>0</v>
      </c>
      <c r="AUK45" s="56">
        <f t="shared" si="1178"/>
        <v>0</v>
      </c>
      <c r="AUL45" s="56">
        <f t="shared" si="1179"/>
        <v>0</v>
      </c>
      <c r="AUM45" s="56">
        <f t="shared" si="1180"/>
        <v>0</v>
      </c>
      <c r="AUN45" s="56">
        <f t="shared" si="1181"/>
        <v>0</v>
      </c>
      <c r="AUO45" s="56">
        <f t="shared" si="1182"/>
        <v>0</v>
      </c>
      <c r="AUP45" s="56">
        <f t="shared" si="1183"/>
        <v>0</v>
      </c>
      <c r="AUQ45" s="56">
        <f t="shared" si="1184"/>
        <v>0</v>
      </c>
      <c r="AUR45" s="56">
        <f t="shared" si="1185"/>
        <v>0</v>
      </c>
      <c r="AUS45" s="56">
        <f t="shared" si="1186"/>
        <v>0</v>
      </c>
      <c r="AUT45" s="56">
        <f t="shared" si="1187"/>
        <v>0</v>
      </c>
      <c r="AUU45" s="56">
        <f t="shared" si="1188"/>
        <v>0</v>
      </c>
      <c r="AUV45" s="56">
        <f t="shared" si="1189"/>
        <v>0</v>
      </c>
      <c r="AUW45" s="56">
        <f t="shared" si="1190"/>
        <v>0</v>
      </c>
      <c r="AUX45" s="56">
        <f t="shared" si="1191"/>
        <v>0</v>
      </c>
      <c r="AUY45" s="56">
        <f t="shared" si="1192"/>
        <v>0</v>
      </c>
      <c r="AUZ45" s="56">
        <f t="shared" si="1193"/>
        <v>0</v>
      </c>
      <c r="AVA45" s="56">
        <f t="shared" si="1194"/>
        <v>0</v>
      </c>
      <c r="AVB45" s="56">
        <f t="shared" si="1195"/>
        <v>0</v>
      </c>
      <c r="AVC45" s="56">
        <f t="shared" si="1196"/>
        <v>0</v>
      </c>
      <c r="AVD45" s="56">
        <f t="shared" si="1197"/>
        <v>0</v>
      </c>
      <c r="AVE45" s="56">
        <f t="shared" si="1198"/>
        <v>0</v>
      </c>
      <c r="AVF45" s="56">
        <f t="shared" si="1199"/>
        <v>0</v>
      </c>
      <c r="AVG45" s="56">
        <f t="shared" si="1200"/>
        <v>0</v>
      </c>
      <c r="AVH45" s="56">
        <f t="shared" si="1201"/>
        <v>0</v>
      </c>
      <c r="AVI45" s="56">
        <f t="shared" si="1202"/>
        <v>0</v>
      </c>
      <c r="AVJ45" s="56">
        <f t="shared" si="1203"/>
        <v>0</v>
      </c>
      <c r="AVK45" s="56">
        <f t="shared" si="1204"/>
        <v>0</v>
      </c>
      <c r="AVL45" s="56">
        <f t="shared" si="1205"/>
        <v>0</v>
      </c>
      <c r="AVM45" s="56">
        <f t="shared" si="1206"/>
        <v>0</v>
      </c>
      <c r="AVN45" s="56">
        <f t="shared" si="1207"/>
        <v>0</v>
      </c>
      <c r="AVO45" s="56">
        <f t="shared" si="1208"/>
        <v>0</v>
      </c>
      <c r="AVP45" s="56">
        <f t="shared" si="1209"/>
        <v>0</v>
      </c>
      <c r="AVQ45" s="56">
        <f t="shared" si="1210"/>
        <v>0</v>
      </c>
      <c r="AVR45" s="56">
        <f t="shared" si="1211"/>
        <v>0</v>
      </c>
      <c r="AVS45" s="56">
        <f t="shared" si="1212"/>
        <v>0</v>
      </c>
      <c r="AVT45" s="56">
        <f t="shared" si="1213"/>
        <v>0</v>
      </c>
      <c r="AVU45" s="56">
        <f t="shared" si="1214"/>
        <v>0</v>
      </c>
      <c r="AVV45" s="56">
        <f t="shared" si="1215"/>
        <v>0</v>
      </c>
      <c r="AVW45" s="56">
        <f t="shared" si="1216"/>
        <v>0</v>
      </c>
      <c r="AVX45" s="56">
        <f t="shared" si="1217"/>
        <v>0</v>
      </c>
      <c r="AVY45" s="56">
        <f t="shared" si="1218"/>
        <v>0</v>
      </c>
      <c r="AVZ45" s="56">
        <f t="shared" si="1219"/>
        <v>0</v>
      </c>
      <c r="AWA45" s="56">
        <f t="shared" si="1220"/>
        <v>0</v>
      </c>
      <c r="AWB45" s="56">
        <f t="shared" si="1221"/>
        <v>0</v>
      </c>
      <c r="AWC45" s="56">
        <f t="shared" si="1222"/>
        <v>0</v>
      </c>
      <c r="AWD45" s="56">
        <f t="shared" si="1223"/>
        <v>0</v>
      </c>
      <c r="AWE45" s="56">
        <f t="shared" si="1224"/>
        <v>0</v>
      </c>
      <c r="AWF45" s="56">
        <f t="shared" si="1225"/>
        <v>0</v>
      </c>
      <c r="AWG45" s="56">
        <f t="shared" si="1226"/>
        <v>0</v>
      </c>
      <c r="AWH45" s="56">
        <f t="shared" si="1227"/>
        <v>0</v>
      </c>
      <c r="AWI45" s="56">
        <f t="shared" si="1228"/>
        <v>0</v>
      </c>
      <c r="AWJ45" s="56">
        <f t="shared" si="1229"/>
        <v>0</v>
      </c>
      <c r="AWK45" s="56">
        <f t="shared" si="1230"/>
        <v>0</v>
      </c>
      <c r="AWL45" s="56">
        <f t="shared" si="1231"/>
        <v>0</v>
      </c>
      <c r="AWM45" s="56">
        <f t="shared" si="1232"/>
        <v>0</v>
      </c>
      <c r="AWN45" s="56">
        <f t="shared" si="1233"/>
        <v>0</v>
      </c>
      <c r="AWO45" s="56">
        <f t="shared" si="1234"/>
        <v>0</v>
      </c>
      <c r="AWP45" s="56">
        <f t="shared" si="1235"/>
        <v>0</v>
      </c>
      <c r="AWQ45" s="56">
        <f t="shared" si="1236"/>
        <v>0</v>
      </c>
      <c r="AWR45" s="56">
        <f t="shared" si="1237"/>
        <v>0</v>
      </c>
      <c r="AWS45" s="56">
        <f t="shared" si="1238"/>
        <v>0</v>
      </c>
      <c r="AWT45" s="56">
        <f t="shared" si="1239"/>
        <v>0</v>
      </c>
      <c r="AWU45" s="56">
        <f t="shared" si="1240"/>
        <v>0</v>
      </c>
      <c r="AWV45" s="56">
        <f t="shared" si="1241"/>
        <v>0</v>
      </c>
      <c r="AWW45" s="56">
        <f t="shared" si="1242"/>
        <v>0</v>
      </c>
      <c r="AWX45" s="56">
        <f t="shared" si="1243"/>
        <v>0</v>
      </c>
      <c r="AWY45" s="56">
        <f t="shared" si="1244"/>
        <v>0</v>
      </c>
      <c r="AWZ45" s="56">
        <f t="shared" si="1245"/>
        <v>0</v>
      </c>
      <c r="AXA45" s="56">
        <f t="shared" si="1246"/>
        <v>0</v>
      </c>
      <c r="AXB45" s="56">
        <f t="shared" si="1247"/>
        <v>0</v>
      </c>
      <c r="AXC45" s="56">
        <f t="shared" si="1248"/>
        <v>0</v>
      </c>
      <c r="AXD45" s="56">
        <f t="shared" si="1249"/>
        <v>0</v>
      </c>
      <c r="AXE45" s="56">
        <f t="shared" si="1250"/>
        <v>0</v>
      </c>
      <c r="AXF45" s="56">
        <f t="shared" si="1251"/>
        <v>0</v>
      </c>
      <c r="AXG45" s="56">
        <f t="shared" si="1252"/>
        <v>0</v>
      </c>
      <c r="AXH45" s="56">
        <f t="shared" si="1253"/>
        <v>0</v>
      </c>
      <c r="AXI45" s="56">
        <f t="shared" si="1254"/>
        <v>0</v>
      </c>
      <c r="AXJ45" s="56">
        <f t="shared" si="1255"/>
        <v>0</v>
      </c>
      <c r="AXK45" s="56">
        <f t="shared" si="1256"/>
        <v>0</v>
      </c>
      <c r="AXL45" s="56">
        <f t="shared" si="1257"/>
        <v>0</v>
      </c>
      <c r="AXM45" s="56">
        <f t="shared" si="1258"/>
        <v>0</v>
      </c>
      <c r="AXN45" s="56">
        <f t="shared" si="1259"/>
        <v>0</v>
      </c>
      <c r="AXO45" s="56">
        <f t="shared" si="1260"/>
        <v>0</v>
      </c>
      <c r="AXP45" s="56">
        <f t="shared" si="1261"/>
        <v>0</v>
      </c>
      <c r="AXQ45" s="56">
        <f t="shared" si="1262"/>
        <v>0</v>
      </c>
      <c r="AXR45" s="56">
        <f t="shared" si="1263"/>
        <v>0</v>
      </c>
      <c r="AXS45" s="56">
        <f t="shared" si="1264"/>
        <v>0</v>
      </c>
      <c r="AXT45" s="56">
        <f t="shared" si="1265"/>
        <v>0</v>
      </c>
      <c r="AXU45" s="56">
        <f t="shared" si="1266"/>
        <v>0</v>
      </c>
      <c r="AXV45" s="56">
        <f t="shared" si="1267"/>
        <v>0</v>
      </c>
      <c r="AXW45" s="56">
        <f t="shared" si="1268"/>
        <v>0</v>
      </c>
      <c r="AXX45" s="56">
        <f t="shared" si="1269"/>
        <v>0</v>
      </c>
      <c r="AXY45" s="56">
        <f t="shared" si="1270"/>
        <v>0</v>
      </c>
      <c r="AXZ45" s="56">
        <f t="shared" si="1271"/>
        <v>0</v>
      </c>
      <c r="AYA45" s="56">
        <f t="shared" si="1272"/>
        <v>0</v>
      </c>
      <c r="AYB45" s="56">
        <f t="shared" si="1273"/>
        <v>0</v>
      </c>
      <c r="AYC45" s="56">
        <f t="shared" si="1274"/>
        <v>0</v>
      </c>
      <c r="AYD45" s="56">
        <f t="shared" si="1275"/>
        <v>0</v>
      </c>
      <c r="AYE45" s="56">
        <f t="shared" si="1276"/>
        <v>0</v>
      </c>
      <c r="AYF45" s="56">
        <f t="shared" si="1277"/>
        <v>0</v>
      </c>
      <c r="AYG45" s="56">
        <f t="shared" si="1278"/>
        <v>0</v>
      </c>
      <c r="AYH45" s="56">
        <f t="shared" si="1279"/>
        <v>0</v>
      </c>
      <c r="AYI45" s="56">
        <f t="shared" si="1280"/>
        <v>0</v>
      </c>
      <c r="AYJ45" s="56">
        <f t="shared" si="1281"/>
        <v>0</v>
      </c>
      <c r="AYK45" s="56">
        <f t="shared" si="1282"/>
        <v>0</v>
      </c>
      <c r="AYL45" s="56">
        <f t="shared" si="1283"/>
        <v>0</v>
      </c>
      <c r="AYM45" s="56">
        <f t="shared" si="1284"/>
        <v>0</v>
      </c>
      <c r="AYN45" s="56">
        <f t="shared" si="1285"/>
        <v>0</v>
      </c>
      <c r="AYO45" s="56">
        <f t="shared" si="1286"/>
        <v>0</v>
      </c>
      <c r="AYP45" s="56">
        <f t="shared" si="1287"/>
        <v>0</v>
      </c>
      <c r="AYQ45" s="56">
        <f t="shared" si="1288"/>
        <v>0</v>
      </c>
      <c r="AYR45" s="56">
        <f t="shared" si="1289"/>
        <v>0</v>
      </c>
      <c r="AYS45" s="56">
        <f t="shared" si="1290"/>
        <v>0</v>
      </c>
      <c r="AYT45" s="56">
        <f t="shared" si="1291"/>
        <v>0</v>
      </c>
      <c r="AYU45" s="56">
        <f t="shared" si="1292"/>
        <v>0</v>
      </c>
      <c r="AYV45" s="56">
        <f t="shared" si="1293"/>
        <v>0</v>
      </c>
      <c r="AYW45" s="56">
        <f t="shared" si="1294"/>
        <v>0</v>
      </c>
      <c r="AYX45" s="56">
        <f t="shared" si="1295"/>
        <v>0</v>
      </c>
      <c r="AYY45" s="56">
        <f t="shared" si="1296"/>
        <v>0</v>
      </c>
      <c r="AYZ45" s="56">
        <f t="shared" si="1297"/>
        <v>0</v>
      </c>
      <c r="AZA45" s="56">
        <f t="shared" si="1298"/>
        <v>0</v>
      </c>
      <c r="AZB45" s="56">
        <f t="shared" si="1299"/>
        <v>0</v>
      </c>
      <c r="AZC45" s="56">
        <f t="shared" si="1300"/>
        <v>0</v>
      </c>
      <c r="AZD45" s="56">
        <f t="shared" si="1301"/>
        <v>0</v>
      </c>
      <c r="AZE45" s="56">
        <f t="shared" si="1302"/>
        <v>0</v>
      </c>
      <c r="AZF45" s="56">
        <f t="shared" si="1303"/>
        <v>0</v>
      </c>
      <c r="AZG45" s="56">
        <f t="shared" si="1304"/>
        <v>0</v>
      </c>
      <c r="AZH45" s="56">
        <f t="shared" si="1305"/>
        <v>0</v>
      </c>
      <c r="AZI45" s="56">
        <f t="shared" si="1306"/>
        <v>0</v>
      </c>
      <c r="AZJ45" s="56">
        <f t="shared" si="1307"/>
        <v>0</v>
      </c>
      <c r="AZK45" s="56">
        <f t="shared" si="1308"/>
        <v>0</v>
      </c>
      <c r="AZL45" s="56">
        <f t="shared" si="1309"/>
        <v>0</v>
      </c>
      <c r="AZM45" s="56">
        <f t="shared" si="1310"/>
        <v>0</v>
      </c>
      <c r="AZN45" s="56">
        <f t="shared" si="1311"/>
        <v>0</v>
      </c>
      <c r="AZO45" s="56">
        <f t="shared" si="1312"/>
        <v>0</v>
      </c>
      <c r="AZP45" s="56">
        <f t="shared" si="1313"/>
        <v>0</v>
      </c>
      <c r="AZQ45" s="56">
        <f t="shared" si="1314"/>
        <v>0</v>
      </c>
      <c r="AZR45" s="56">
        <f t="shared" si="1315"/>
        <v>0</v>
      </c>
      <c r="AZS45" s="56">
        <f t="shared" si="1316"/>
        <v>0</v>
      </c>
      <c r="AZT45" s="56">
        <f t="shared" si="1317"/>
        <v>0</v>
      </c>
      <c r="AZU45" s="56">
        <f t="shared" si="1318"/>
        <v>0</v>
      </c>
      <c r="AZV45" s="56">
        <f t="shared" si="1319"/>
        <v>0</v>
      </c>
      <c r="AZW45" s="56">
        <f t="shared" si="1320"/>
        <v>0</v>
      </c>
      <c r="AZX45" s="56">
        <f t="shared" si="1321"/>
        <v>0</v>
      </c>
      <c r="AZY45" s="56">
        <f t="shared" si="1322"/>
        <v>0</v>
      </c>
      <c r="AZZ45" s="56">
        <f t="shared" si="1323"/>
        <v>0</v>
      </c>
      <c r="BAA45" s="56">
        <f t="shared" si="1324"/>
        <v>0</v>
      </c>
      <c r="BAB45" s="56">
        <f t="shared" si="1325"/>
        <v>0</v>
      </c>
      <c r="BAC45" s="56">
        <f t="shared" si="1326"/>
        <v>0</v>
      </c>
      <c r="BAD45" s="56">
        <f t="shared" si="1327"/>
        <v>0</v>
      </c>
      <c r="BAE45" s="56">
        <f t="shared" si="1328"/>
        <v>0</v>
      </c>
      <c r="BAF45" s="56">
        <f t="shared" si="1329"/>
        <v>0</v>
      </c>
      <c r="BAG45" s="56">
        <f t="shared" si="1330"/>
        <v>0</v>
      </c>
      <c r="BAH45" s="56">
        <f t="shared" si="1331"/>
        <v>0</v>
      </c>
      <c r="BAI45" s="56">
        <f t="shared" si="1332"/>
        <v>0</v>
      </c>
      <c r="BAJ45" s="56">
        <f t="shared" si="1333"/>
        <v>0</v>
      </c>
      <c r="BAK45" s="56">
        <f t="shared" si="1334"/>
        <v>0</v>
      </c>
      <c r="BAL45" s="56">
        <f t="shared" si="1335"/>
        <v>0</v>
      </c>
      <c r="BAM45" s="56">
        <f t="shared" si="1336"/>
        <v>0</v>
      </c>
      <c r="BAN45" s="56">
        <f t="shared" si="1337"/>
        <v>0</v>
      </c>
      <c r="BAO45" s="56">
        <f t="shared" si="1338"/>
        <v>0</v>
      </c>
      <c r="BAP45" s="56">
        <f t="shared" si="1339"/>
        <v>0</v>
      </c>
      <c r="BAQ45" s="56">
        <f t="shared" si="1340"/>
        <v>0</v>
      </c>
      <c r="BAR45" s="56">
        <f t="shared" si="1341"/>
        <v>0</v>
      </c>
      <c r="BAS45" s="56">
        <f t="shared" si="1342"/>
        <v>0</v>
      </c>
      <c r="BAT45" s="56">
        <f t="shared" si="1343"/>
        <v>0</v>
      </c>
      <c r="BAU45" s="56">
        <f t="shared" si="1344"/>
        <v>0</v>
      </c>
      <c r="BAV45" s="56">
        <f t="shared" si="1345"/>
        <v>0</v>
      </c>
      <c r="BAW45" s="56">
        <f t="shared" si="1346"/>
        <v>0</v>
      </c>
      <c r="BAX45" s="56">
        <f t="shared" si="1347"/>
        <v>0</v>
      </c>
      <c r="BAY45" s="56">
        <f t="shared" si="1348"/>
        <v>0</v>
      </c>
      <c r="BAZ45" s="56">
        <f t="shared" si="1349"/>
        <v>0</v>
      </c>
      <c r="BBA45" s="56">
        <f t="shared" si="1350"/>
        <v>0</v>
      </c>
      <c r="BBB45" s="56">
        <f t="shared" si="1351"/>
        <v>0</v>
      </c>
      <c r="BBC45" s="56">
        <f t="shared" si="1352"/>
        <v>0</v>
      </c>
      <c r="BBD45" s="56">
        <f t="shared" si="1353"/>
        <v>0</v>
      </c>
      <c r="BBE45" s="56">
        <f t="shared" si="1354"/>
        <v>0</v>
      </c>
      <c r="BBF45" s="56">
        <f t="shared" si="1355"/>
        <v>0</v>
      </c>
      <c r="BBG45" s="56">
        <f t="shared" si="1356"/>
        <v>0</v>
      </c>
      <c r="BBH45" s="56">
        <f t="shared" si="1357"/>
        <v>0</v>
      </c>
      <c r="BBI45" s="56">
        <f t="shared" si="1358"/>
        <v>0</v>
      </c>
      <c r="BBJ45" s="56">
        <f t="shared" si="1359"/>
        <v>0</v>
      </c>
      <c r="BBK45" s="56">
        <f t="shared" si="1360"/>
        <v>0</v>
      </c>
      <c r="BBL45" s="56">
        <f t="shared" si="1361"/>
        <v>0</v>
      </c>
      <c r="BBM45" s="56">
        <f t="shared" si="1362"/>
        <v>0</v>
      </c>
      <c r="BBN45" s="56">
        <f t="shared" si="1363"/>
        <v>0</v>
      </c>
      <c r="BBO45" s="56">
        <f t="shared" si="1364"/>
        <v>0</v>
      </c>
      <c r="BBP45" s="56">
        <f t="shared" si="1365"/>
        <v>0</v>
      </c>
      <c r="BBQ45" s="56">
        <f t="shared" si="1366"/>
        <v>0</v>
      </c>
      <c r="BBR45" s="56">
        <f t="shared" si="1367"/>
        <v>0</v>
      </c>
      <c r="BBS45" s="56">
        <f t="shared" si="1368"/>
        <v>0</v>
      </c>
      <c r="BBT45" s="56">
        <f t="shared" si="1369"/>
        <v>0</v>
      </c>
      <c r="BBU45" s="56">
        <f t="shared" si="1370"/>
        <v>0</v>
      </c>
      <c r="BBV45" s="56">
        <f t="shared" si="1371"/>
        <v>0</v>
      </c>
      <c r="BBW45" s="56">
        <f t="shared" si="1372"/>
        <v>0</v>
      </c>
      <c r="BBX45" s="56">
        <f t="shared" si="1373"/>
        <v>0</v>
      </c>
      <c r="BBY45" s="56">
        <f t="shared" si="1374"/>
        <v>0</v>
      </c>
      <c r="BBZ45" s="56">
        <f t="shared" si="1375"/>
        <v>0</v>
      </c>
      <c r="BCA45" s="56">
        <f t="shared" si="1376"/>
        <v>0</v>
      </c>
      <c r="BCB45" s="56">
        <f t="shared" si="1377"/>
        <v>0</v>
      </c>
      <c r="BCC45" s="56">
        <f t="shared" si="1378"/>
        <v>0</v>
      </c>
      <c r="BCD45" s="56">
        <f t="shared" si="1379"/>
        <v>0</v>
      </c>
      <c r="BCE45" s="56">
        <f t="shared" si="1380"/>
        <v>0</v>
      </c>
      <c r="BCF45" s="56">
        <f t="shared" si="1381"/>
        <v>0</v>
      </c>
      <c r="BCG45" s="56">
        <f t="shared" si="1382"/>
        <v>0</v>
      </c>
      <c r="BCH45" s="56">
        <f t="shared" si="1383"/>
        <v>0</v>
      </c>
      <c r="BCI45" s="56">
        <f t="shared" si="1384"/>
        <v>0</v>
      </c>
      <c r="BCJ45" s="56">
        <f t="shared" si="1385"/>
        <v>0</v>
      </c>
      <c r="BCK45" s="56">
        <f t="shared" si="1386"/>
        <v>0</v>
      </c>
      <c r="BCL45" s="56">
        <f t="shared" si="1387"/>
        <v>0</v>
      </c>
      <c r="BCM45" s="56">
        <f t="shared" si="1388"/>
        <v>0</v>
      </c>
      <c r="BCN45" s="56">
        <f t="shared" si="1389"/>
        <v>0</v>
      </c>
      <c r="BCO45" s="56">
        <f t="shared" si="1390"/>
        <v>0</v>
      </c>
      <c r="BCP45" s="56">
        <f t="shared" si="1391"/>
        <v>0</v>
      </c>
      <c r="BCQ45" s="56">
        <f t="shared" si="1392"/>
        <v>0</v>
      </c>
      <c r="BCR45" s="56">
        <f t="shared" si="1393"/>
        <v>0</v>
      </c>
      <c r="BCS45" s="56">
        <f t="shared" si="1394"/>
        <v>0</v>
      </c>
      <c r="BCT45" s="56">
        <f t="shared" si="1395"/>
        <v>0</v>
      </c>
      <c r="BCU45" s="56">
        <f t="shared" si="1396"/>
        <v>0</v>
      </c>
      <c r="BCV45" s="56">
        <f t="shared" si="1397"/>
        <v>0</v>
      </c>
      <c r="BCW45" s="56">
        <f t="shared" si="1398"/>
        <v>0</v>
      </c>
      <c r="BCX45" s="56">
        <f t="shared" si="1399"/>
        <v>0</v>
      </c>
      <c r="BCY45" s="56">
        <f t="shared" si="1400"/>
        <v>0</v>
      </c>
      <c r="BCZ45" s="56">
        <f t="shared" si="1401"/>
        <v>0</v>
      </c>
      <c r="BDA45" s="56">
        <f t="shared" si="1402"/>
        <v>0</v>
      </c>
      <c r="BDB45" s="56">
        <f t="shared" si="1403"/>
        <v>0</v>
      </c>
      <c r="BDC45" s="56">
        <f t="shared" si="1404"/>
        <v>0</v>
      </c>
      <c r="BDD45" s="56">
        <f t="shared" si="1405"/>
        <v>0</v>
      </c>
      <c r="BDE45" s="56">
        <f t="shared" si="1406"/>
        <v>0</v>
      </c>
      <c r="BDF45" s="56">
        <f t="shared" si="1407"/>
        <v>0</v>
      </c>
      <c r="BDG45" s="56">
        <f t="shared" si="1408"/>
        <v>0</v>
      </c>
      <c r="BDH45" s="56">
        <f t="shared" si="1409"/>
        <v>0</v>
      </c>
      <c r="BDI45" s="56">
        <f t="shared" si="1410"/>
        <v>0</v>
      </c>
      <c r="BDJ45" s="56">
        <f t="shared" si="1411"/>
        <v>0</v>
      </c>
      <c r="BDK45" s="56">
        <f t="shared" si="1412"/>
        <v>0</v>
      </c>
      <c r="BDL45" s="56">
        <f t="shared" si="1413"/>
        <v>0</v>
      </c>
      <c r="BDM45" s="56">
        <f t="shared" si="1414"/>
        <v>0</v>
      </c>
      <c r="BDN45" s="56">
        <f t="shared" si="1415"/>
        <v>0</v>
      </c>
      <c r="BDO45" s="56">
        <f t="shared" si="1416"/>
        <v>0</v>
      </c>
      <c r="BDP45" s="56">
        <f t="shared" si="1417"/>
        <v>0</v>
      </c>
      <c r="BDQ45" s="56">
        <f t="shared" si="1418"/>
        <v>0</v>
      </c>
      <c r="BDR45" s="56">
        <f t="shared" si="1419"/>
        <v>0</v>
      </c>
      <c r="BDS45" s="56">
        <f t="shared" si="1420"/>
        <v>0</v>
      </c>
      <c r="BDT45" s="56">
        <f t="shared" si="1421"/>
        <v>0</v>
      </c>
      <c r="BDU45" s="56">
        <f t="shared" si="1422"/>
        <v>0</v>
      </c>
      <c r="BDV45" s="56">
        <f t="shared" si="1423"/>
        <v>0</v>
      </c>
      <c r="BDW45" s="56">
        <f t="shared" si="1424"/>
        <v>0</v>
      </c>
      <c r="BDX45" s="56">
        <f t="shared" si="1425"/>
        <v>0</v>
      </c>
      <c r="BDY45" s="56">
        <f t="shared" si="1426"/>
        <v>0</v>
      </c>
      <c r="BDZ45" s="56">
        <f t="shared" si="1427"/>
        <v>0</v>
      </c>
      <c r="BEA45" s="56">
        <f t="shared" si="1428"/>
        <v>0</v>
      </c>
      <c r="BEB45" s="56">
        <f t="shared" si="1429"/>
        <v>0</v>
      </c>
      <c r="BEC45" s="56">
        <f t="shared" si="1430"/>
        <v>0</v>
      </c>
      <c r="BED45" s="56">
        <f t="shared" si="1431"/>
        <v>0</v>
      </c>
      <c r="BEE45" s="56">
        <f t="shared" si="1432"/>
        <v>0</v>
      </c>
      <c r="BEF45" s="56">
        <f t="shared" si="1433"/>
        <v>0</v>
      </c>
      <c r="BEG45" s="56">
        <f t="shared" si="1434"/>
        <v>0</v>
      </c>
      <c r="BEH45" s="56">
        <f t="shared" si="1435"/>
        <v>0</v>
      </c>
      <c r="BEI45" s="56">
        <f t="shared" si="1436"/>
        <v>0</v>
      </c>
      <c r="BEJ45" s="56">
        <f t="shared" si="1437"/>
        <v>0</v>
      </c>
      <c r="BEK45" s="56">
        <f t="shared" si="1438"/>
        <v>0</v>
      </c>
      <c r="BEL45" s="56">
        <f t="shared" si="1439"/>
        <v>0</v>
      </c>
      <c r="BEM45" s="56">
        <f t="shared" si="1440"/>
        <v>0</v>
      </c>
      <c r="BEN45" s="56">
        <f t="shared" si="1441"/>
        <v>0</v>
      </c>
      <c r="BEO45" s="56">
        <f t="shared" si="1442"/>
        <v>0</v>
      </c>
      <c r="BEP45" s="56">
        <f t="shared" si="1443"/>
        <v>0</v>
      </c>
      <c r="BEQ45" s="56">
        <f t="shared" si="1444"/>
        <v>0</v>
      </c>
      <c r="BER45" s="56">
        <f t="shared" si="1445"/>
        <v>0</v>
      </c>
      <c r="BES45" s="56">
        <f t="shared" si="1446"/>
        <v>0</v>
      </c>
      <c r="BET45" s="56">
        <f t="shared" si="1447"/>
        <v>0</v>
      </c>
      <c r="BEU45" s="56">
        <f t="shared" si="1448"/>
        <v>0</v>
      </c>
      <c r="BEV45" s="56">
        <f t="shared" si="1449"/>
        <v>0</v>
      </c>
      <c r="BEW45" s="56">
        <f t="shared" si="1450"/>
        <v>0</v>
      </c>
      <c r="BEX45" s="56">
        <f t="shared" si="1451"/>
        <v>0</v>
      </c>
      <c r="BEY45" s="56">
        <f t="shared" si="1452"/>
        <v>0</v>
      </c>
      <c r="BEZ45" s="56">
        <f t="shared" si="1453"/>
        <v>0</v>
      </c>
      <c r="BFA45" s="56">
        <f t="shared" si="1454"/>
        <v>0</v>
      </c>
      <c r="BFB45" s="56">
        <f t="shared" si="1455"/>
        <v>0</v>
      </c>
      <c r="BFC45" s="56">
        <f t="shared" si="1456"/>
        <v>0</v>
      </c>
      <c r="BFD45" s="56">
        <f t="shared" si="1457"/>
        <v>0</v>
      </c>
      <c r="BFE45" s="56">
        <f t="shared" si="1458"/>
        <v>0</v>
      </c>
      <c r="BFF45" s="56">
        <f t="shared" si="1459"/>
        <v>0</v>
      </c>
      <c r="BFG45" s="56">
        <f t="shared" si="1460"/>
        <v>0</v>
      </c>
      <c r="BFH45" s="56">
        <f t="shared" si="1461"/>
        <v>0</v>
      </c>
      <c r="BFI45" s="56">
        <f t="shared" si="1462"/>
        <v>0</v>
      </c>
      <c r="BFJ45" s="56">
        <f t="shared" si="1463"/>
        <v>0</v>
      </c>
      <c r="BFK45" s="56">
        <f t="shared" si="1464"/>
        <v>0</v>
      </c>
      <c r="BFL45" s="56">
        <f t="shared" si="1465"/>
        <v>0</v>
      </c>
      <c r="BFM45" s="56">
        <f t="shared" si="1466"/>
        <v>0</v>
      </c>
      <c r="BFN45" s="56">
        <f t="shared" si="1467"/>
        <v>0</v>
      </c>
      <c r="BFO45" s="56">
        <f t="shared" si="1468"/>
        <v>0</v>
      </c>
      <c r="BFP45" s="56">
        <f t="shared" si="1469"/>
        <v>0</v>
      </c>
      <c r="BFQ45" s="56">
        <f t="shared" si="1470"/>
        <v>0</v>
      </c>
      <c r="BFR45" s="56">
        <f t="shared" si="1471"/>
        <v>0</v>
      </c>
      <c r="BFS45" s="56">
        <f t="shared" si="1472"/>
        <v>0</v>
      </c>
      <c r="BFT45" s="56">
        <f t="shared" si="1473"/>
        <v>0</v>
      </c>
      <c r="BFU45" s="56">
        <f t="shared" si="1474"/>
        <v>0</v>
      </c>
      <c r="BFV45" s="56">
        <f t="shared" si="1475"/>
        <v>0</v>
      </c>
      <c r="BFW45" s="56">
        <f t="shared" si="1476"/>
        <v>0</v>
      </c>
      <c r="BFX45" s="56">
        <f t="shared" si="1477"/>
        <v>0</v>
      </c>
      <c r="BFY45" s="56">
        <f t="shared" si="1478"/>
        <v>0</v>
      </c>
      <c r="BFZ45" s="56">
        <f t="shared" si="1479"/>
        <v>0</v>
      </c>
      <c r="BGA45" s="56">
        <f t="shared" si="1480"/>
        <v>0</v>
      </c>
      <c r="BGB45" s="56">
        <f t="shared" si="1481"/>
        <v>0</v>
      </c>
      <c r="BGC45" s="56">
        <f t="shared" si="1482"/>
        <v>0</v>
      </c>
      <c r="BGD45" s="56">
        <f t="shared" si="1483"/>
        <v>0</v>
      </c>
      <c r="BGE45" s="56">
        <f t="shared" si="1484"/>
        <v>0</v>
      </c>
      <c r="BGF45" s="56">
        <f t="shared" si="1485"/>
        <v>0</v>
      </c>
      <c r="BGG45" s="56">
        <f t="shared" si="1486"/>
        <v>0</v>
      </c>
      <c r="BGH45" s="56">
        <f t="shared" si="1487"/>
        <v>0</v>
      </c>
      <c r="BGI45" s="56">
        <f t="shared" si="1488"/>
        <v>0</v>
      </c>
      <c r="BGJ45" s="56">
        <f t="shared" si="1489"/>
        <v>0</v>
      </c>
      <c r="BGK45" s="56">
        <f t="shared" si="1490"/>
        <v>0</v>
      </c>
      <c r="BGL45" s="56">
        <f t="shared" si="1491"/>
        <v>0</v>
      </c>
      <c r="BGM45" s="56">
        <f t="shared" si="1492"/>
        <v>0</v>
      </c>
      <c r="BGN45" s="56">
        <f t="shared" si="1493"/>
        <v>0</v>
      </c>
      <c r="BGO45" s="56">
        <f t="shared" si="1494"/>
        <v>0</v>
      </c>
      <c r="BGP45" s="56">
        <f t="shared" si="1495"/>
        <v>0</v>
      </c>
      <c r="BGQ45" s="56">
        <f t="shared" si="1496"/>
        <v>0</v>
      </c>
      <c r="BGR45" s="56">
        <f t="shared" si="1497"/>
        <v>0</v>
      </c>
      <c r="BGS45" s="56">
        <f t="shared" si="1498"/>
        <v>0</v>
      </c>
      <c r="BGT45" s="56">
        <f t="shared" si="1499"/>
        <v>0</v>
      </c>
      <c r="BGU45" s="56">
        <f t="shared" si="1500"/>
        <v>0</v>
      </c>
      <c r="BGV45" s="56">
        <f t="shared" si="1501"/>
        <v>0</v>
      </c>
      <c r="BGW45" s="56">
        <f t="shared" si="1502"/>
        <v>0</v>
      </c>
      <c r="BGX45" s="56">
        <f t="shared" si="1503"/>
        <v>0</v>
      </c>
      <c r="BGY45" s="56">
        <f t="shared" si="1504"/>
        <v>0</v>
      </c>
      <c r="BGZ45" s="56">
        <f t="shared" si="1505"/>
        <v>0</v>
      </c>
      <c r="BHA45" s="56">
        <f t="shared" si="1506"/>
        <v>0</v>
      </c>
      <c r="BHB45" s="56">
        <f t="shared" si="1507"/>
        <v>0</v>
      </c>
      <c r="BHC45" s="56">
        <f t="shared" si="1508"/>
        <v>0</v>
      </c>
      <c r="BHD45" s="56">
        <f t="shared" si="1509"/>
        <v>0</v>
      </c>
      <c r="BHE45" s="56">
        <f t="shared" si="1510"/>
        <v>0</v>
      </c>
      <c r="BHF45" s="56">
        <f t="shared" si="1511"/>
        <v>0</v>
      </c>
      <c r="BHG45" s="56">
        <f t="shared" si="1512"/>
        <v>0</v>
      </c>
      <c r="BHH45" s="56">
        <f t="shared" si="1513"/>
        <v>0</v>
      </c>
      <c r="BHI45" s="56">
        <f t="shared" si="1514"/>
        <v>0</v>
      </c>
      <c r="BHJ45" s="56">
        <f t="shared" si="1515"/>
        <v>0</v>
      </c>
      <c r="BHK45" s="56">
        <f t="shared" si="1516"/>
        <v>0</v>
      </c>
      <c r="BHL45" s="56">
        <f t="shared" si="1517"/>
        <v>0</v>
      </c>
      <c r="BHM45" s="56">
        <f t="shared" si="1518"/>
        <v>0</v>
      </c>
      <c r="BHN45" s="56">
        <f t="shared" si="1519"/>
        <v>0</v>
      </c>
      <c r="BHO45" s="56">
        <f t="shared" si="1520"/>
        <v>0</v>
      </c>
      <c r="BHP45" s="56">
        <f t="shared" si="1521"/>
        <v>0</v>
      </c>
      <c r="BHQ45" s="56">
        <f t="shared" si="1522"/>
        <v>0</v>
      </c>
      <c r="BHR45" s="56">
        <f t="shared" si="1523"/>
        <v>0</v>
      </c>
      <c r="BHS45" s="56">
        <f t="shared" si="1524"/>
        <v>0</v>
      </c>
      <c r="BHT45" s="56">
        <f t="shared" si="1525"/>
        <v>0</v>
      </c>
      <c r="BHU45" s="56">
        <f t="shared" si="1526"/>
        <v>0</v>
      </c>
      <c r="BHV45" s="56">
        <f t="shared" si="1527"/>
        <v>0</v>
      </c>
      <c r="BHW45" s="56">
        <f t="shared" si="1528"/>
        <v>0</v>
      </c>
      <c r="BHX45" s="56">
        <f t="shared" si="1529"/>
        <v>0</v>
      </c>
      <c r="BHY45" s="56">
        <f t="shared" si="1530"/>
        <v>0</v>
      </c>
      <c r="BHZ45" s="56">
        <f t="shared" si="1531"/>
        <v>0</v>
      </c>
      <c r="BIA45" s="56">
        <f t="shared" si="1532"/>
        <v>0</v>
      </c>
      <c r="BIB45" s="56">
        <f t="shared" si="1533"/>
        <v>0</v>
      </c>
      <c r="BIC45" s="56">
        <f t="shared" si="1534"/>
        <v>0</v>
      </c>
      <c r="BID45" s="56">
        <f t="shared" si="1535"/>
        <v>0</v>
      </c>
      <c r="BIE45" s="56">
        <f t="shared" si="1536"/>
        <v>0</v>
      </c>
      <c r="BIF45" s="56">
        <f t="shared" si="1537"/>
        <v>0</v>
      </c>
      <c r="BIG45" s="56">
        <f t="shared" si="1538"/>
        <v>0</v>
      </c>
      <c r="BIH45" s="56">
        <f t="shared" si="1539"/>
        <v>0</v>
      </c>
      <c r="BII45" s="56">
        <f t="shared" si="1540"/>
        <v>0</v>
      </c>
      <c r="BIJ45" s="56">
        <f t="shared" si="1541"/>
        <v>0</v>
      </c>
      <c r="BIK45" s="56">
        <f t="shared" si="1542"/>
        <v>0</v>
      </c>
      <c r="BIL45" s="56">
        <f t="shared" si="1543"/>
        <v>0</v>
      </c>
      <c r="BIM45" s="56">
        <f t="shared" si="1544"/>
        <v>0</v>
      </c>
      <c r="BIN45" s="56">
        <f t="shared" si="1545"/>
        <v>0</v>
      </c>
      <c r="BIO45" s="56">
        <f t="shared" si="1546"/>
        <v>0</v>
      </c>
      <c r="BIP45" s="56">
        <f t="shared" si="1547"/>
        <v>0</v>
      </c>
      <c r="BIQ45" s="56">
        <f t="shared" si="1548"/>
        <v>0</v>
      </c>
      <c r="BIR45" s="56">
        <f t="shared" si="1549"/>
        <v>0</v>
      </c>
      <c r="BIS45" s="56">
        <f t="shared" si="1550"/>
        <v>0</v>
      </c>
      <c r="BIT45" s="56">
        <f t="shared" si="1551"/>
        <v>0</v>
      </c>
      <c r="BIU45" s="56">
        <f t="shared" si="1552"/>
        <v>0</v>
      </c>
      <c r="BIV45" s="56">
        <f t="shared" si="1553"/>
        <v>0</v>
      </c>
      <c r="BIW45" s="56">
        <f t="shared" si="1554"/>
        <v>0</v>
      </c>
      <c r="BIX45" s="56">
        <f t="shared" si="1555"/>
        <v>0</v>
      </c>
      <c r="BIY45" s="56">
        <f t="shared" si="1556"/>
        <v>0</v>
      </c>
      <c r="BIZ45" s="56">
        <f t="shared" si="1557"/>
        <v>0</v>
      </c>
      <c r="BJA45" s="56">
        <f t="shared" si="1558"/>
        <v>0</v>
      </c>
      <c r="BJB45" s="56">
        <f t="shared" si="1559"/>
        <v>0</v>
      </c>
      <c r="BJC45" s="56">
        <f t="shared" si="1560"/>
        <v>0</v>
      </c>
      <c r="BJD45" s="56">
        <f t="shared" si="1561"/>
        <v>0</v>
      </c>
      <c r="BJE45" s="56">
        <f t="shared" si="1562"/>
        <v>0</v>
      </c>
      <c r="BJF45" s="56">
        <f t="shared" si="1563"/>
        <v>0</v>
      </c>
      <c r="BJG45" s="56">
        <f t="shared" si="1564"/>
        <v>0</v>
      </c>
      <c r="BJH45" s="56">
        <f t="shared" si="1565"/>
        <v>0</v>
      </c>
      <c r="BJI45" s="56">
        <f t="shared" si="1566"/>
        <v>0</v>
      </c>
      <c r="BJJ45" s="56">
        <f t="shared" si="1567"/>
        <v>0</v>
      </c>
      <c r="BJK45" s="56">
        <f t="shared" si="1568"/>
        <v>0</v>
      </c>
      <c r="BJL45" s="56">
        <f t="shared" si="1569"/>
        <v>0</v>
      </c>
      <c r="BJM45" s="56">
        <f t="shared" si="1570"/>
        <v>0</v>
      </c>
      <c r="BJN45" s="56">
        <f t="shared" si="1571"/>
        <v>0</v>
      </c>
      <c r="BJO45" s="56">
        <f t="shared" si="1572"/>
        <v>0</v>
      </c>
      <c r="BJP45" s="56">
        <f t="shared" si="1573"/>
        <v>0</v>
      </c>
      <c r="BJQ45" s="56">
        <f t="shared" si="1574"/>
        <v>0</v>
      </c>
      <c r="BJR45" s="56">
        <f t="shared" si="1575"/>
        <v>0</v>
      </c>
      <c r="BJS45" s="56">
        <f t="shared" si="1576"/>
        <v>0</v>
      </c>
      <c r="BJT45" s="56">
        <f t="shared" si="1577"/>
        <v>0</v>
      </c>
      <c r="BJU45" s="56">
        <f t="shared" si="1578"/>
        <v>0</v>
      </c>
      <c r="BJV45" s="56">
        <f t="shared" si="1579"/>
        <v>0</v>
      </c>
      <c r="BJW45" s="56">
        <f t="shared" si="1580"/>
        <v>0</v>
      </c>
      <c r="BJX45" s="56">
        <f t="shared" si="1581"/>
        <v>0</v>
      </c>
      <c r="BJY45" s="56">
        <f t="shared" si="1582"/>
        <v>0</v>
      </c>
      <c r="BJZ45" s="56">
        <f t="shared" si="1583"/>
        <v>0</v>
      </c>
      <c r="BKA45" s="56">
        <f t="shared" si="1584"/>
        <v>0</v>
      </c>
      <c r="BKB45" s="56">
        <f t="shared" si="1585"/>
        <v>0</v>
      </c>
      <c r="BKC45" s="56">
        <f t="shared" si="1586"/>
        <v>0</v>
      </c>
      <c r="BKD45" s="56">
        <f t="shared" si="1587"/>
        <v>0</v>
      </c>
      <c r="BKE45" s="56">
        <f t="shared" si="1588"/>
        <v>0</v>
      </c>
      <c r="BKF45" s="56">
        <f t="shared" si="1589"/>
        <v>0</v>
      </c>
      <c r="BKG45" s="56">
        <f t="shared" si="1590"/>
        <v>0</v>
      </c>
      <c r="BKH45" s="56">
        <f t="shared" si="1591"/>
        <v>0</v>
      </c>
      <c r="BKI45" s="56">
        <f t="shared" si="1592"/>
        <v>0</v>
      </c>
      <c r="BKJ45" s="56">
        <f t="shared" si="1593"/>
        <v>0</v>
      </c>
      <c r="BKK45" s="56">
        <f t="shared" si="1594"/>
        <v>0</v>
      </c>
      <c r="BKL45" s="56">
        <f t="shared" si="1595"/>
        <v>0</v>
      </c>
      <c r="BKM45" s="56">
        <f t="shared" si="1596"/>
        <v>0</v>
      </c>
      <c r="BKN45" s="56">
        <f t="shared" si="1597"/>
        <v>0</v>
      </c>
      <c r="BKO45" s="56">
        <f t="shared" si="1598"/>
        <v>0</v>
      </c>
      <c r="BKP45" s="56">
        <f t="shared" si="1599"/>
        <v>0</v>
      </c>
      <c r="BKQ45" s="56">
        <f t="shared" si="1600"/>
        <v>0</v>
      </c>
      <c r="BKR45" s="56">
        <f t="shared" si="1601"/>
        <v>0</v>
      </c>
      <c r="BKS45" s="56">
        <f t="shared" si="1602"/>
        <v>0</v>
      </c>
      <c r="BKT45" s="56">
        <f t="shared" si="1603"/>
        <v>0</v>
      </c>
      <c r="BKU45" s="56">
        <f t="shared" si="1604"/>
        <v>0</v>
      </c>
      <c r="BKV45" s="56">
        <f t="shared" si="1605"/>
        <v>0</v>
      </c>
      <c r="BKW45" s="56">
        <f t="shared" si="1606"/>
        <v>0</v>
      </c>
      <c r="BKX45" s="56">
        <f t="shared" si="1607"/>
        <v>0</v>
      </c>
      <c r="BKY45" s="56">
        <f t="shared" si="1608"/>
        <v>0</v>
      </c>
      <c r="BKZ45" s="56">
        <f t="shared" si="1609"/>
        <v>0</v>
      </c>
      <c r="BLA45" s="56">
        <f t="shared" si="1610"/>
        <v>0</v>
      </c>
      <c r="BLB45" s="56">
        <f t="shared" si="1611"/>
        <v>0</v>
      </c>
      <c r="BLC45" s="56">
        <f t="shared" si="1612"/>
        <v>0</v>
      </c>
      <c r="BLD45" s="56">
        <f t="shared" si="1613"/>
        <v>0</v>
      </c>
      <c r="BLE45" s="56">
        <f t="shared" si="1614"/>
        <v>0</v>
      </c>
      <c r="BLF45" s="56">
        <f t="shared" si="1615"/>
        <v>0</v>
      </c>
      <c r="BLG45" s="56">
        <f t="shared" si="1616"/>
        <v>0</v>
      </c>
      <c r="BLH45" s="56">
        <f t="shared" si="1617"/>
        <v>0</v>
      </c>
      <c r="BLI45" s="56">
        <f t="shared" si="1618"/>
        <v>0</v>
      </c>
      <c r="BLJ45" s="56">
        <f t="shared" si="1619"/>
        <v>0</v>
      </c>
      <c r="BLK45" s="56">
        <f t="shared" si="1620"/>
        <v>0</v>
      </c>
      <c r="BLL45" s="56">
        <f t="shared" si="1621"/>
        <v>0</v>
      </c>
      <c r="BLM45" s="56">
        <f t="shared" si="1622"/>
        <v>0</v>
      </c>
      <c r="BLN45" s="56">
        <f t="shared" si="1623"/>
        <v>0</v>
      </c>
      <c r="BLO45" s="56">
        <f t="shared" si="1624"/>
        <v>0</v>
      </c>
      <c r="BLP45" s="56">
        <f t="shared" si="1625"/>
        <v>0</v>
      </c>
      <c r="BLQ45" s="56">
        <f t="shared" si="1626"/>
        <v>0</v>
      </c>
      <c r="BLR45" s="56">
        <f t="shared" si="1627"/>
        <v>0</v>
      </c>
      <c r="BLS45" s="56">
        <f t="shared" si="1628"/>
        <v>0</v>
      </c>
      <c r="BLT45" s="56">
        <f t="shared" si="1629"/>
        <v>0</v>
      </c>
      <c r="BLU45" s="56">
        <f t="shared" si="1630"/>
        <v>0</v>
      </c>
      <c r="BLV45" s="56">
        <f t="shared" si="1631"/>
        <v>0</v>
      </c>
      <c r="BLW45" s="56">
        <f t="shared" si="1632"/>
        <v>0</v>
      </c>
      <c r="BLX45" s="56">
        <f t="shared" si="1633"/>
        <v>0</v>
      </c>
      <c r="BLY45" s="56">
        <f t="shared" si="1634"/>
        <v>0</v>
      </c>
      <c r="BLZ45" s="56">
        <f t="shared" si="1635"/>
        <v>0</v>
      </c>
      <c r="BMA45" s="56">
        <f t="shared" si="1636"/>
        <v>0</v>
      </c>
      <c r="BMB45" s="56">
        <f t="shared" si="1637"/>
        <v>0</v>
      </c>
      <c r="BMC45" s="56">
        <f t="shared" si="1638"/>
        <v>0</v>
      </c>
      <c r="BMD45" s="56">
        <f t="shared" si="1639"/>
        <v>0</v>
      </c>
      <c r="BME45" s="56">
        <f t="shared" si="1640"/>
        <v>0</v>
      </c>
      <c r="BMF45" s="56">
        <f t="shared" si="1641"/>
        <v>0</v>
      </c>
      <c r="BMG45" s="56">
        <f t="shared" si="1642"/>
        <v>0</v>
      </c>
      <c r="BMH45" s="56">
        <f t="shared" si="1643"/>
        <v>0</v>
      </c>
      <c r="BMI45" s="56">
        <f t="shared" si="1644"/>
        <v>0</v>
      </c>
      <c r="BMJ45" s="56">
        <f t="shared" si="1645"/>
        <v>0</v>
      </c>
      <c r="BMK45" s="56">
        <f t="shared" si="1646"/>
        <v>0</v>
      </c>
      <c r="BML45" s="56">
        <f t="shared" si="1647"/>
        <v>0</v>
      </c>
      <c r="BMM45" s="56">
        <f t="shared" si="1648"/>
        <v>0</v>
      </c>
      <c r="BMN45" s="56">
        <f t="shared" si="1649"/>
        <v>0</v>
      </c>
      <c r="BMO45" s="56">
        <f t="shared" si="1650"/>
        <v>0</v>
      </c>
      <c r="BMP45" s="56">
        <f t="shared" si="1651"/>
        <v>0</v>
      </c>
      <c r="BMQ45" s="56">
        <f t="shared" si="1652"/>
        <v>0</v>
      </c>
      <c r="BMR45" s="56">
        <f t="shared" si="1653"/>
        <v>0</v>
      </c>
      <c r="BMS45" s="56">
        <f t="shared" si="1654"/>
        <v>0</v>
      </c>
      <c r="BMT45" s="56">
        <f t="shared" si="1655"/>
        <v>0</v>
      </c>
      <c r="BMU45" s="56">
        <f t="shared" si="1656"/>
        <v>0</v>
      </c>
      <c r="BMV45" s="56">
        <f t="shared" si="1657"/>
        <v>0</v>
      </c>
      <c r="BMW45" s="56">
        <f t="shared" si="1658"/>
        <v>0</v>
      </c>
      <c r="BMX45" s="56">
        <f t="shared" si="1659"/>
        <v>0</v>
      </c>
      <c r="BMY45" s="56">
        <f t="shared" si="1660"/>
        <v>0</v>
      </c>
      <c r="BMZ45" s="56">
        <f t="shared" si="1661"/>
        <v>0</v>
      </c>
      <c r="BNA45" s="56">
        <f t="shared" si="1662"/>
        <v>0</v>
      </c>
      <c r="BNB45" s="56">
        <f t="shared" si="1663"/>
        <v>0</v>
      </c>
      <c r="BNC45" s="56">
        <f t="shared" si="1664"/>
        <v>0</v>
      </c>
      <c r="BND45" s="56">
        <f t="shared" si="1665"/>
        <v>0</v>
      </c>
      <c r="BNE45" s="56">
        <f t="shared" si="1666"/>
        <v>0</v>
      </c>
      <c r="BNF45" s="56">
        <f t="shared" si="1667"/>
        <v>0</v>
      </c>
      <c r="BNG45" s="56">
        <f t="shared" si="1668"/>
        <v>0</v>
      </c>
      <c r="BNH45" s="56">
        <f t="shared" si="1669"/>
        <v>0</v>
      </c>
      <c r="BNI45" s="56">
        <f t="shared" si="1670"/>
        <v>0</v>
      </c>
      <c r="BNJ45" s="56">
        <f t="shared" si="1671"/>
        <v>0</v>
      </c>
      <c r="BNK45" s="56">
        <f t="shared" si="1672"/>
        <v>0</v>
      </c>
      <c r="BNL45" s="56">
        <f t="shared" si="1673"/>
        <v>0</v>
      </c>
      <c r="BNM45" s="56">
        <f t="shared" si="1674"/>
        <v>0</v>
      </c>
      <c r="BNN45" s="56">
        <f t="shared" si="1675"/>
        <v>0</v>
      </c>
      <c r="BNO45" s="56">
        <f t="shared" si="1676"/>
        <v>0</v>
      </c>
      <c r="BNP45" s="56">
        <f t="shared" si="1677"/>
        <v>0</v>
      </c>
      <c r="BNQ45" s="56">
        <f t="shared" si="1678"/>
        <v>0</v>
      </c>
      <c r="BNR45" s="56">
        <f t="shared" si="1679"/>
        <v>0</v>
      </c>
      <c r="BNS45" s="56">
        <f t="shared" si="1680"/>
        <v>0</v>
      </c>
      <c r="BNT45" s="56">
        <f t="shared" si="1681"/>
        <v>0</v>
      </c>
      <c r="BNU45" s="56">
        <f t="shared" si="1682"/>
        <v>0</v>
      </c>
      <c r="BNV45" s="56">
        <f t="shared" si="1683"/>
        <v>0</v>
      </c>
      <c r="BNW45" s="56">
        <f t="shared" si="1684"/>
        <v>0</v>
      </c>
      <c r="BNX45" s="56">
        <f t="shared" si="1685"/>
        <v>0</v>
      </c>
      <c r="BNY45" s="56">
        <f t="shared" si="1686"/>
        <v>0</v>
      </c>
      <c r="BNZ45" s="56">
        <f t="shared" si="1687"/>
        <v>0</v>
      </c>
      <c r="BOA45" s="56">
        <f t="shared" si="1688"/>
        <v>0</v>
      </c>
      <c r="BOB45" s="56">
        <f t="shared" si="1689"/>
        <v>0</v>
      </c>
      <c r="BOC45" s="56">
        <f t="shared" si="1690"/>
        <v>0</v>
      </c>
      <c r="BOD45" s="56">
        <f t="shared" si="1691"/>
        <v>0</v>
      </c>
      <c r="BOE45" s="56">
        <f t="shared" si="1692"/>
        <v>0</v>
      </c>
      <c r="BOF45" s="56">
        <f t="shared" si="1693"/>
        <v>0</v>
      </c>
      <c r="BOG45" s="56">
        <f t="shared" si="1694"/>
        <v>0</v>
      </c>
      <c r="BOH45" s="56">
        <f t="shared" si="1695"/>
        <v>0</v>
      </c>
      <c r="BOI45" s="56">
        <f t="shared" si="1696"/>
        <v>0</v>
      </c>
      <c r="BOJ45" s="56">
        <f t="shared" si="1697"/>
        <v>0</v>
      </c>
      <c r="BOK45" s="56">
        <f t="shared" si="1698"/>
        <v>0</v>
      </c>
      <c r="BOL45" s="56">
        <f t="shared" si="1699"/>
        <v>0</v>
      </c>
      <c r="BOM45" s="56">
        <f t="shared" si="1700"/>
        <v>0</v>
      </c>
      <c r="BON45" s="56">
        <f t="shared" si="1701"/>
        <v>0</v>
      </c>
      <c r="BOO45" s="56">
        <f t="shared" si="1702"/>
        <v>0</v>
      </c>
      <c r="BOP45" s="56">
        <f t="shared" si="1703"/>
        <v>0</v>
      </c>
      <c r="BOQ45" s="56">
        <f t="shared" si="1704"/>
        <v>0</v>
      </c>
      <c r="BOR45" s="56">
        <f t="shared" si="1705"/>
        <v>0</v>
      </c>
      <c r="BOS45" s="56">
        <f t="shared" si="1706"/>
        <v>0</v>
      </c>
      <c r="BOT45" s="56">
        <f t="shared" si="1707"/>
        <v>0</v>
      </c>
      <c r="BOU45" s="56">
        <f t="shared" si="1708"/>
        <v>0</v>
      </c>
      <c r="BOV45" s="56">
        <f t="shared" si="1709"/>
        <v>0</v>
      </c>
      <c r="BOW45" s="56">
        <f t="shared" si="1710"/>
        <v>0</v>
      </c>
      <c r="BOX45" s="56">
        <f t="shared" si="1711"/>
        <v>0</v>
      </c>
      <c r="BOY45" s="56">
        <f t="shared" si="1712"/>
        <v>0</v>
      </c>
      <c r="BOZ45" s="56">
        <f t="shared" si="1713"/>
        <v>0</v>
      </c>
      <c r="BPA45" s="56">
        <f t="shared" si="1714"/>
        <v>0</v>
      </c>
      <c r="BPB45" s="56">
        <f t="shared" si="1715"/>
        <v>0</v>
      </c>
      <c r="BPC45" s="56">
        <f t="shared" si="1716"/>
        <v>0</v>
      </c>
      <c r="BPD45" s="56">
        <f t="shared" si="1717"/>
        <v>0</v>
      </c>
      <c r="BPE45" s="56">
        <f t="shared" si="1718"/>
        <v>0</v>
      </c>
      <c r="BPF45" s="56">
        <f t="shared" si="1719"/>
        <v>0</v>
      </c>
      <c r="BPG45" s="56">
        <f t="shared" si="1720"/>
        <v>0</v>
      </c>
      <c r="BPH45" s="56">
        <f t="shared" si="1721"/>
        <v>0</v>
      </c>
      <c r="BPI45" s="56">
        <f t="shared" si="1722"/>
        <v>0</v>
      </c>
      <c r="BPJ45" s="56">
        <f t="shared" si="1723"/>
        <v>0</v>
      </c>
      <c r="BPK45" s="56">
        <f t="shared" si="1724"/>
        <v>0</v>
      </c>
      <c r="BPL45" s="56">
        <f t="shared" si="1725"/>
        <v>0</v>
      </c>
      <c r="BPM45" s="56">
        <f t="shared" si="1726"/>
        <v>0</v>
      </c>
      <c r="BPN45" s="56">
        <f t="shared" si="1727"/>
        <v>0</v>
      </c>
      <c r="BPO45" s="56">
        <f t="shared" si="1728"/>
        <v>0</v>
      </c>
      <c r="BPP45" s="56">
        <f t="shared" si="1729"/>
        <v>0</v>
      </c>
      <c r="BPQ45" s="56">
        <f t="shared" si="1730"/>
        <v>0</v>
      </c>
      <c r="BPR45" s="56">
        <f t="shared" si="1731"/>
        <v>0</v>
      </c>
      <c r="BPS45" s="56">
        <f t="shared" si="1732"/>
        <v>0</v>
      </c>
      <c r="BPT45" s="56">
        <f t="shared" si="1733"/>
        <v>0</v>
      </c>
      <c r="BPU45" s="56">
        <f t="shared" si="1734"/>
        <v>0</v>
      </c>
      <c r="BPV45" s="56">
        <f t="shared" si="1735"/>
        <v>0</v>
      </c>
      <c r="BPW45" s="56">
        <f t="shared" si="1736"/>
        <v>0</v>
      </c>
      <c r="BPX45" s="56">
        <f t="shared" si="1737"/>
        <v>0</v>
      </c>
      <c r="BPY45" s="56">
        <f t="shared" si="1738"/>
        <v>0</v>
      </c>
      <c r="BPZ45" s="56">
        <f t="shared" si="1739"/>
        <v>0</v>
      </c>
      <c r="BQA45" s="56">
        <f t="shared" si="1740"/>
        <v>0</v>
      </c>
      <c r="BQB45" s="56">
        <f t="shared" si="1741"/>
        <v>0</v>
      </c>
      <c r="BQC45" s="56">
        <f t="shared" si="1742"/>
        <v>0</v>
      </c>
      <c r="BQD45" s="56">
        <f t="shared" si="1743"/>
        <v>0</v>
      </c>
      <c r="BQE45" s="56">
        <f t="shared" si="1744"/>
        <v>0</v>
      </c>
      <c r="BQF45" s="56">
        <f t="shared" si="1745"/>
        <v>0</v>
      </c>
      <c r="BQG45" s="56">
        <f t="shared" si="1746"/>
        <v>0</v>
      </c>
      <c r="BQH45" s="56">
        <f t="shared" si="1747"/>
        <v>0</v>
      </c>
      <c r="BQI45" s="56">
        <f t="shared" si="1748"/>
        <v>0</v>
      </c>
      <c r="BQJ45" s="56">
        <f t="shared" si="1749"/>
        <v>0</v>
      </c>
      <c r="BQK45" s="56">
        <f t="shared" si="1750"/>
        <v>0</v>
      </c>
      <c r="BQL45" s="56">
        <f t="shared" si="1751"/>
        <v>0</v>
      </c>
      <c r="BQM45" s="56">
        <f t="shared" si="1752"/>
        <v>0</v>
      </c>
      <c r="BQN45" s="56">
        <f t="shared" si="1753"/>
        <v>0</v>
      </c>
      <c r="BQO45" s="56">
        <f t="shared" si="1754"/>
        <v>0</v>
      </c>
      <c r="BQP45" s="56">
        <f t="shared" si="1755"/>
        <v>0</v>
      </c>
      <c r="BQQ45" s="56">
        <f t="shared" si="1756"/>
        <v>0</v>
      </c>
      <c r="BQR45" s="56">
        <f t="shared" si="1757"/>
        <v>0</v>
      </c>
      <c r="BQS45" s="56">
        <f t="shared" si="1758"/>
        <v>0</v>
      </c>
      <c r="BQT45" s="56">
        <f t="shared" si="1759"/>
        <v>0</v>
      </c>
      <c r="BQU45" s="56">
        <f t="shared" si="1760"/>
        <v>0</v>
      </c>
      <c r="BQV45" s="56">
        <f t="shared" si="1761"/>
        <v>0</v>
      </c>
      <c r="BQW45" s="56">
        <f t="shared" si="1762"/>
        <v>0</v>
      </c>
      <c r="BQX45" s="56">
        <f t="shared" si="1763"/>
        <v>0</v>
      </c>
      <c r="BQY45" s="56">
        <f t="shared" si="1764"/>
        <v>0</v>
      </c>
      <c r="BQZ45" s="56">
        <f t="shared" si="1765"/>
        <v>0</v>
      </c>
      <c r="BRA45" s="56">
        <f t="shared" si="1766"/>
        <v>0</v>
      </c>
      <c r="BRB45" s="56">
        <f t="shared" si="1767"/>
        <v>0</v>
      </c>
      <c r="BRC45" s="56">
        <f t="shared" si="1768"/>
        <v>0</v>
      </c>
      <c r="BRD45" s="56">
        <f t="shared" si="1769"/>
        <v>0</v>
      </c>
      <c r="BRE45" s="56">
        <f t="shared" si="1770"/>
        <v>0</v>
      </c>
      <c r="BRF45" s="56">
        <f t="shared" si="1771"/>
        <v>0</v>
      </c>
      <c r="BRG45" s="56">
        <f t="shared" si="1772"/>
        <v>0</v>
      </c>
      <c r="BRH45" s="56">
        <f t="shared" si="1773"/>
        <v>0</v>
      </c>
      <c r="BRI45" s="56">
        <f t="shared" si="1774"/>
        <v>0</v>
      </c>
      <c r="BRJ45" s="56">
        <f t="shared" si="1775"/>
        <v>0</v>
      </c>
      <c r="BRK45" s="56">
        <f t="shared" si="1776"/>
        <v>0</v>
      </c>
      <c r="BRL45" s="56">
        <f t="shared" si="1777"/>
        <v>0</v>
      </c>
      <c r="BRM45" s="56">
        <f t="shared" si="1778"/>
        <v>0</v>
      </c>
      <c r="BRN45" s="56">
        <f t="shared" si="1779"/>
        <v>0</v>
      </c>
      <c r="BRO45" s="56">
        <f t="shared" si="1780"/>
        <v>0</v>
      </c>
      <c r="BRP45" s="56">
        <f t="shared" si="1781"/>
        <v>0</v>
      </c>
      <c r="BRQ45" s="56">
        <f t="shared" si="1782"/>
        <v>0</v>
      </c>
      <c r="BRR45" s="56">
        <f t="shared" si="1783"/>
        <v>0</v>
      </c>
      <c r="BRS45" s="56">
        <f t="shared" si="1784"/>
        <v>0</v>
      </c>
      <c r="BRT45" s="56">
        <f t="shared" si="1785"/>
        <v>0</v>
      </c>
      <c r="BRU45" s="56">
        <f t="shared" si="1786"/>
        <v>2944.7120059909744</v>
      </c>
      <c r="BRV45" s="56">
        <f t="shared" si="1787"/>
        <v>-1682.6920321838027</v>
      </c>
      <c r="BRW45" s="56">
        <f t="shared" si="1788"/>
        <v>-2944.7120059909744</v>
      </c>
      <c r="BRX45" s="56">
        <f t="shared" si="1789"/>
        <v>1682.6920321838027</v>
      </c>
      <c r="BRY45" s="56">
        <f t="shared" si="1790"/>
        <v>0</v>
      </c>
      <c r="BRZ45" s="56">
        <f t="shared" si="1791"/>
        <v>0</v>
      </c>
      <c r="BSA45" s="56">
        <f t="shared" si="1792"/>
        <v>0</v>
      </c>
      <c r="BSB45" s="56">
        <f t="shared" si="1793"/>
        <v>0</v>
      </c>
      <c r="BSC45" s="56">
        <f t="shared" si="1794"/>
        <v>0</v>
      </c>
      <c r="BSD45" s="56">
        <f t="shared" si="1795"/>
        <v>0</v>
      </c>
      <c r="BSE45" s="56">
        <f t="shared" si="1796"/>
        <v>0</v>
      </c>
      <c r="BSF45" s="56">
        <f t="shared" si="1797"/>
        <v>0</v>
      </c>
      <c r="BSG45" s="56">
        <f t="shared" si="1798"/>
        <v>0</v>
      </c>
      <c r="BSH45" s="56">
        <f t="shared" si="1799"/>
        <v>0</v>
      </c>
      <c r="BSI45" s="56">
        <f t="shared" si="1800"/>
        <v>0</v>
      </c>
      <c r="BSJ45" s="56">
        <f t="shared" si="1801"/>
        <v>0</v>
      </c>
      <c r="BSK45" s="56">
        <f t="shared" si="1802"/>
        <v>0</v>
      </c>
      <c r="BSL45" s="56">
        <f t="shared" si="1803"/>
        <v>0</v>
      </c>
      <c r="BSM45" s="56">
        <f t="shared" si="1804"/>
        <v>0</v>
      </c>
      <c r="BSN45" s="56">
        <f t="shared" si="1805"/>
        <v>0</v>
      </c>
      <c r="BSO45" s="56">
        <f t="shared" si="1806"/>
        <v>0</v>
      </c>
      <c r="BSP45" s="56">
        <f t="shared" si="1807"/>
        <v>0</v>
      </c>
      <c r="BSQ45" s="56">
        <f t="shared" si="1808"/>
        <v>0</v>
      </c>
      <c r="BSR45" s="56">
        <f t="shared" si="1809"/>
        <v>0</v>
      </c>
      <c r="BSS45" s="56">
        <f t="shared" si="1810"/>
        <v>0</v>
      </c>
      <c r="BST45" s="56">
        <f t="shared" si="1811"/>
        <v>0</v>
      </c>
      <c r="BSU45" s="56">
        <f t="shared" si="1812"/>
        <v>0</v>
      </c>
      <c r="BSV45" s="56">
        <f t="shared" si="1813"/>
        <v>0</v>
      </c>
      <c r="BSW45" s="56">
        <f t="shared" si="1814"/>
        <v>0</v>
      </c>
      <c r="BSX45" s="56">
        <f t="shared" si="1815"/>
        <v>0</v>
      </c>
      <c r="BSY45" s="56">
        <f t="shared" si="1816"/>
        <v>0</v>
      </c>
      <c r="BSZ45" s="56">
        <f t="shared" si="1817"/>
        <v>0</v>
      </c>
      <c r="BTA45" s="56">
        <f t="shared" si="1818"/>
        <v>0</v>
      </c>
      <c r="BTB45" s="56">
        <f t="shared" si="1819"/>
        <v>0</v>
      </c>
      <c r="BTC45" s="56">
        <f t="shared" si="1820"/>
        <v>0</v>
      </c>
      <c r="BTD45" s="56">
        <f t="shared" si="1821"/>
        <v>0</v>
      </c>
      <c r="BTE45" s="56">
        <f t="shared" si="1822"/>
        <v>0</v>
      </c>
      <c r="BTF45" s="56">
        <f t="shared" si="1823"/>
        <v>0</v>
      </c>
      <c r="BTG45" s="56">
        <f t="shared" si="1824"/>
        <v>0</v>
      </c>
      <c r="BTH45" s="56">
        <f t="shared" si="1825"/>
        <v>0</v>
      </c>
      <c r="BTI45" s="56">
        <f t="shared" si="1826"/>
        <v>0</v>
      </c>
      <c r="BTJ45" s="56">
        <f t="shared" si="1827"/>
        <v>0</v>
      </c>
      <c r="BTK45" s="56">
        <f t="shared" si="1828"/>
        <v>0</v>
      </c>
      <c r="BTL45" s="56">
        <f t="shared" si="1829"/>
        <v>0</v>
      </c>
      <c r="BTM45" s="56">
        <f t="shared" si="1830"/>
        <v>0</v>
      </c>
      <c r="BTN45" s="56">
        <f t="shared" si="1831"/>
        <v>0</v>
      </c>
      <c r="BTO45" s="56">
        <f t="shared" si="1832"/>
        <v>-1682.6920321838029</v>
      </c>
      <c r="BTP45" s="56">
        <f t="shared" si="1833"/>
        <v>961.53799400902585</v>
      </c>
      <c r="BTQ45" s="56">
        <f t="shared" si="1834"/>
        <v>1682.6920321838029</v>
      </c>
      <c r="BTR45" s="56">
        <f t="shared" si="1835"/>
        <v>-961.53799400902585</v>
      </c>
      <c r="BTS45" s="56">
        <f t="shared" si="1836"/>
        <v>0</v>
      </c>
      <c r="BTT45" s="56">
        <f t="shared" si="1837"/>
        <v>0</v>
      </c>
      <c r="BTU45" s="56">
        <f t="shared" si="1838"/>
        <v>0</v>
      </c>
      <c r="BTV45" s="56">
        <f t="shared" si="1839"/>
        <v>0</v>
      </c>
      <c r="BTW45" s="56">
        <f t="shared" si="1840"/>
        <v>0</v>
      </c>
      <c r="BTX45" s="56">
        <f t="shared" si="1841"/>
        <v>0</v>
      </c>
      <c r="BTY45" s="56">
        <f t="shared" si="1842"/>
        <v>0</v>
      </c>
      <c r="BTZ45" s="56">
        <f t="shared" si="1843"/>
        <v>0</v>
      </c>
      <c r="BUA45" s="56">
        <f t="shared" si="1844"/>
        <v>0</v>
      </c>
      <c r="BUB45" s="56">
        <f t="shared" si="1845"/>
        <v>0</v>
      </c>
      <c r="BUC45" s="56">
        <f t="shared" si="1846"/>
        <v>0</v>
      </c>
      <c r="BUD45" s="56">
        <f t="shared" si="1847"/>
        <v>0</v>
      </c>
      <c r="BUE45" s="56">
        <f t="shared" si="1848"/>
        <v>0</v>
      </c>
      <c r="BUF45" s="56">
        <f t="shared" si="1849"/>
        <v>0</v>
      </c>
      <c r="BUG45" s="56">
        <f t="shared" si="1850"/>
        <v>0</v>
      </c>
      <c r="BUH45" s="56">
        <f t="shared" si="1851"/>
        <v>0</v>
      </c>
      <c r="BUI45" s="56">
        <f t="shared" si="1852"/>
        <v>0</v>
      </c>
      <c r="BUJ45" s="56">
        <f t="shared" si="1853"/>
        <v>0</v>
      </c>
      <c r="BUK45" s="56">
        <f t="shared" si="1854"/>
        <v>0</v>
      </c>
      <c r="BUL45" s="56">
        <f t="shared" si="1855"/>
        <v>0</v>
      </c>
      <c r="BUM45" s="56">
        <f t="shared" si="1856"/>
        <v>0</v>
      </c>
      <c r="BUN45" s="56">
        <f t="shared" si="1857"/>
        <v>0</v>
      </c>
      <c r="BUO45" s="56">
        <f t="shared" si="1858"/>
        <v>0</v>
      </c>
      <c r="BUP45" s="56">
        <f t="shared" si="1859"/>
        <v>0</v>
      </c>
      <c r="BUQ45" s="56">
        <f t="shared" si="1860"/>
        <v>0</v>
      </c>
      <c r="BUR45" s="56">
        <f t="shared" si="1861"/>
        <v>0</v>
      </c>
      <c r="BUS45" s="56">
        <f t="shared" si="1862"/>
        <v>0</v>
      </c>
      <c r="BUT45" s="56">
        <f t="shared" si="1863"/>
        <v>0</v>
      </c>
      <c r="BUU45" s="56">
        <f t="shared" si="1864"/>
        <v>0</v>
      </c>
      <c r="BUV45" s="56">
        <f t="shared" si="1865"/>
        <v>0</v>
      </c>
      <c r="BUW45" s="56">
        <f t="shared" si="1866"/>
        <v>0</v>
      </c>
      <c r="BUX45" s="56">
        <f t="shared" si="1867"/>
        <v>0</v>
      </c>
      <c r="BUY45" s="56">
        <f t="shared" si="1868"/>
        <v>0</v>
      </c>
      <c r="BUZ45" s="56">
        <f t="shared" si="1869"/>
        <v>0</v>
      </c>
      <c r="BVA45" s="56">
        <f t="shared" si="1870"/>
        <v>0</v>
      </c>
      <c r="BVB45" s="56">
        <f t="shared" si="1871"/>
        <v>0</v>
      </c>
      <c r="BVC45" s="56">
        <f t="shared" si="1872"/>
        <v>0</v>
      </c>
      <c r="BVD45" s="56">
        <f t="shared" si="1873"/>
        <v>0</v>
      </c>
      <c r="BVE45" s="56">
        <f t="shared" si="1874"/>
        <v>0</v>
      </c>
      <c r="BVF45" s="56">
        <f t="shared" si="1875"/>
        <v>0</v>
      </c>
      <c r="BVG45" s="56">
        <f t="shared" si="1876"/>
        <v>0</v>
      </c>
      <c r="BVH45" s="56">
        <f t="shared" si="1877"/>
        <v>0</v>
      </c>
      <c r="BVI45" s="56">
        <f t="shared" si="1878"/>
        <v>-2944.7120059909744</v>
      </c>
      <c r="BVJ45" s="56">
        <f t="shared" si="1879"/>
        <v>1682.6920321838027</v>
      </c>
      <c r="BVK45" s="56">
        <f t="shared" si="1880"/>
        <v>2944.7120059909744</v>
      </c>
      <c r="BVL45" s="56">
        <f t="shared" si="1881"/>
        <v>-1682.6920321838027</v>
      </c>
      <c r="BVM45" s="56">
        <f t="shared" si="1882"/>
        <v>0</v>
      </c>
      <c r="BVN45" s="56">
        <f t="shared" si="1883"/>
        <v>0</v>
      </c>
      <c r="BVO45" s="56">
        <f t="shared" si="1884"/>
        <v>0</v>
      </c>
      <c r="BVP45" s="56">
        <f t="shared" si="1885"/>
        <v>0</v>
      </c>
      <c r="BVQ45" s="56">
        <f t="shared" si="1886"/>
        <v>0</v>
      </c>
      <c r="BVR45" s="56">
        <f t="shared" si="1887"/>
        <v>0</v>
      </c>
      <c r="BVS45" s="56">
        <f t="shared" si="1888"/>
        <v>0</v>
      </c>
      <c r="BVT45" s="56">
        <f t="shared" si="1889"/>
        <v>0</v>
      </c>
      <c r="BVU45" s="56">
        <f t="shared" si="1890"/>
        <v>0</v>
      </c>
      <c r="BVV45" s="56">
        <f t="shared" si="1891"/>
        <v>0</v>
      </c>
      <c r="BVW45" s="56">
        <f t="shared" si="1892"/>
        <v>0</v>
      </c>
      <c r="BVX45" s="56">
        <f t="shared" si="1893"/>
        <v>0</v>
      </c>
      <c r="BVY45" s="56">
        <f t="shared" si="1894"/>
        <v>0</v>
      </c>
      <c r="BVZ45" s="56">
        <f t="shared" si="1895"/>
        <v>0</v>
      </c>
      <c r="BWA45" s="56">
        <f t="shared" si="1896"/>
        <v>0</v>
      </c>
      <c r="BWB45" s="56">
        <f t="shared" si="1897"/>
        <v>0</v>
      </c>
      <c r="BWC45" s="56">
        <f t="shared" si="1898"/>
        <v>0</v>
      </c>
      <c r="BWD45" s="56">
        <f t="shared" si="1899"/>
        <v>0</v>
      </c>
      <c r="BWE45" s="56">
        <f t="shared" si="1900"/>
        <v>0</v>
      </c>
      <c r="BWF45" s="56">
        <f t="shared" si="1901"/>
        <v>0</v>
      </c>
      <c r="BWG45" s="56">
        <f t="shared" si="1902"/>
        <v>0</v>
      </c>
      <c r="BWH45" s="56">
        <f t="shared" si="1903"/>
        <v>0</v>
      </c>
      <c r="BWI45" s="56">
        <f t="shared" si="1904"/>
        <v>0</v>
      </c>
      <c r="BWJ45" s="56">
        <f t="shared" si="1905"/>
        <v>0</v>
      </c>
      <c r="BWK45" s="56">
        <f t="shared" si="1906"/>
        <v>0</v>
      </c>
      <c r="BWL45" s="56">
        <f t="shared" si="1907"/>
        <v>0</v>
      </c>
      <c r="BWM45" s="56">
        <f t="shared" si="1908"/>
        <v>0</v>
      </c>
      <c r="BWN45" s="56">
        <f t="shared" si="1909"/>
        <v>0</v>
      </c>
      <c r="BWO45" s="56">
        <f t="shared" si="1910"/>
        <v>0</v>
      </c>
      <c r="BWP45" s="56">
        <f t="shared" si="1911"/>
        <v>0</v>
      </c>
      <c r="BWQ45" s="56">
        <f t="shared" si="1912"/>
        <v>0</v>
      </c>
      <c r="BWR45" s="56">
        <f t="shared" si="1913"/>
        <v>0</v>
      </c>
      <c r="BWS45" s="56">
        <f t="shared" si="1914"/>
        <v>0</v>
      </c>
      <c r="BWT45" s="56">
        <f t="shared" si="1915"/>
        <v>0</v>
      </c>
      <c r="BWU45" s="56">
        <f t="shared" si="1916"/>
        <v>0</v>
      </c>
      <c r="BWV45" s="56">
        <f t="shared" si="1917"/>
        <v>0</v>
      </c>
      <c r="BWW45" s="56">
        <f t="shared" si="1918"/>
        <v>0</v>
      </c>
      <c r="BWX45" s="56">
        <f t="shared" si="1919"/>
        <v>0</v>
      </c>
      <c r="BWY45" s="56">
        <f t="shared" si="1920"/>
        <v>0</v>
      </c>
      <c r="BWZ45" s="56">
        <f t="shared" si="1921"/>
        <v>0</v>
      </c>
      <c r="BXA45" s="56">
        <f t="shared" si="1922"/>
        <v>0</v>
      </c>
      <c r="BXB45" s="56">
        <f t="shared" si="1923"/>
        <v>0</v>
      </c>
      <c r="BXC45" s="56">
        <f t="shared" si="1924"/>
        <v>1682.6920321838029</v>
      </c>
      <c r="BXD45" s="56">
        <f t="shared" si="1925"/>
        <v>-961.53799400902585</v>
      </c>
      <c r="BXE45" s="56">
        <f t="shared" si="1926"/>
        <v>-1682.6920321838029</v>
      </c>
      <c r="BXF45" s="56">
        <f t="shared" si="1927"/>
        <v>961.53799400902585</v>
      </c>
      <c r="BXG45" s="56">
        <f t="shared" si="1928"/>
        <v>0</v>
      </c>
      <c r="BXH45" s="56">
        <f t="shared" si="1929"/>
        <v>0</v>
      </c>
      <c r="BXI45" s="56">
        <f t="shared" si="1930"/>
        <v>0</v>
      </c>
      <c r="BXJ45" s="56">
        <f t="shared" si="1931"/>
        <v>0</v>
      </c>
      <c r="BXK45" s="56">
        <f t="shared" si="1932"/>
        <v>0</v>
      </c>
      <c r="BXL45" s="56">
        <f t="shared" si="1933"/>
        <v>0</v>
      </c>
      <c r="BXM45" s="56">
        <f t="shared" si="1934"/>
        <v>0</v>
      </c>
      <c r="BXN45" s="56">
        <f t="shared" si="1935"/>
        <v>0</v>
      </c>
      <c r="BXO45" s="56">
        <f t="shared" si="1936"/>
        <v>0</v>
      </c>
      <c r="BXP45" s="56">
        <f t="shared" si="1937"/>
        <v>0</v>
      </c>
      <c r="BXQ45" s="56">
        <f t="shared" si="1938"/>
        <v>0</v>
      </c>
      <c r="BXR45" s="56">
        <f t="shared" si="1939"/>
        <v>0</v>
      </c>
      <c r="BXS45" s="56">
        <f t="shared" si="1940"/>
        <v>0</v>
      </c>
      <c r="BXT45" s="56">
        <f t="shared" si="1941"/>
        <v>0</v>
      </c>
      <c r="BXU45" s="56">
        <f t="shared" si="1942"/>
        <v>0</v>
      </c>
      <c r="BXV45" s="56">
        <f t="shared" si="1943"/>
        <v>0</v>
      </c>
      <c r="BXW45" s="56">
        <f t="shared" si="1944"/>
        <v>0</v>
      </c>
      <c r="BXX45" s="56">
        <f t="shared" si="1945"/>
        <v>0</v>
      </c>
      <c r="BXY45" s="56">
        <f t="shared" si="1946"/>
        <v>0</v>
      </c>
      <c r="BXZ45" s="56">
        <f t="shared" si="1947"/>
        <v>0</v>
      </c>
      <c r="BYA45" s="56">
        <f t="shared" si="1948"/>
        <v>0</v>
      </c>
      <c r="BYB45" s="56">
        <f t="shared" si="1949"/>
        <v>0</v>
      </c>
      <c r="BYC45" s="56">
        <f t="shared" si="1950"/>
        <v>0</v>
      </c>
      <c r="BYD45" s="56">
        <f t="shared" si="1951"/>
        <v>0</v>
      </c>
      <c r="BYE45" s="56">
        <f t="shared" si="1952"/>
        <v>0</v>
      </c>
      <c r="BYF45" s="56">
        <f t="shared" si="1953"/>
        <v>0</v>
      </c>
      <c r="BYG45" s="56">
        <f t="shared" si="1954"/>
        <v>0</v>
      </c>
      <c r="BYH45" s="56">
        <f t="shared" si="1955"/>
        <v>0</v>
      </c>
      <c r="BYI45" s="56">
        <f t="shared" si="1956"/>
        <v>0</v>
      </c>
      <c r="BYJ45" s="56">
        <f t="shared" si="1957"/>
        <v>0</v>
      </c>
      <c r="BYK45" s="56">
        <f t="shared" si="1958"/>
        <v>0</v>
      </c>
      <c r="BYL45" s="56">
        <f t="shared" si="1959"/>
        <v>0</v>
      </c>
      <c r="BYM45" s="56">
        <f t="shared" si="1960"/>
        <v>0</v>
      </c>
      <c r="BYN45" s="56">
        <f t="shared" si="1961"/>
        <v>0</v>
      </c>
      <c r="BYO45" s="56">
        <f t="shared" si="1962"/>
        <v>0</v>
      </c>
      <c r="BYP45" s="56">
        <f t="shared" si="1963"/>
        <v>0</v>
      </c>
      <c r="BYQ45" s="56">
        <f t="shared" si="1964"/>
        <v>0</v>
      </c>
      <c r="BYR45" s="56">
        <f t="shared" si="1965"/>
        <v>0</v>
      </c>
      <c r="BYS45" s="56">
        <f t="shared" si="1966"/>
        <v>0</v>
      </c>
      <c r="BYT45" s="56">
        <f t="shared" si="1967"/>
        <v>0</v>
      </c>
      <c r="BYU45" s="56">
        <f t="shared" si="1968"/>
        <v>0</v>
      </c>
      <c r="BYV45" s="56">
        <f t="shared" si="1969"/>
        <v>0</v>
      </c>
      <c r="BYW45" s="56">
        <f t="shared" si="1970"/>
        <v>0</v>
      </c>
      <c r="BYX45" s="56">
        <f t="shared" si="1971"/>
        <v>0</v>
      </c>
      <c r="BYY45" s="56">
        <f t="shared" si="1972"/>
        <v>0</v>
      </c>
      <c r="BYZ45" s="56">
        <f t="shared" si="1973"/>
        <v>0</v>
      </c>
      <c r="BZA45" s="56">
        <f t="shared" si="1974"/>
        <v>0</v>
      </c>
      <c r="BZB45" s="56">
        <f t="shared" si="1975"/>
        <v>0</v>
      </c>
      <c r="BZC45" s="56">
        <f t="shared" si="1976"/>
        <v>0</v>
      </c>
      <c r="BZD45" s="56">
        <f t="shared" si="1977"/>
        <v>0</v>
      </c>
      <c r="BZE45" s="56">
        <f t="shared" si="1978"/>
        <v>0</v>
      </c>
      <c r="BZF45" s="56">
        <f t="shared" si="1979"/>
        <v>0</v>
      </c>
      <c r="BZG45" s="56">
        <f t="shared" si="1980"/>
        <v>0</v>
      </c>
      <c r="BZH45" s="56">
        <f t="shared" si="1981"/>
        <v>0</v>
      </c>
      <c r="BZI45" s="56">
        <f t="shared" si="1982"/>
        <v>0</v>
      </c>
      <c r="BZJ45" s="56">
        <f t="shared" si="1983"/>
        <v>0</v>
      </c>
      <c r="BZK45" s="56">
        <f t="shared" si="1984"/>
        <v>0</v>
      </c>
      <c r="BZL45" s="56">
        <f t="shared" si="1985"/>
        <v>0</v>
      </c>
      <c r="BZM45" s="56">
        <f t="shared" si="1986"/>
        <v>0</v>
      </c>
      <c r="BZN45" s="56">
        <f t="shared" si="1987"/>
        <v>0</v>
      </c>
      <c r="BZO45" s="56">
        <f t="shared" si="1988"/>
        <v>0</v>
      </c>
      <c r="BZP45" s="56">
        <f t="shared" si="1989"/>
        <v>0</v>
      </c>
      <c r="BZQ45" s="56">
        <f t="shared" si="1990"/>
        <v>0</v>
      </c>
      <c r="BZR45" s="56">
        <f t="shared" si="1991"/>
        <v>0</v>
      </c>
      <c r="BZS45" s="56">
        <f t="shared" si="1992"/>
        <v>0</v>
      </c>
      <c r="BZT45" s="56">
        <f t="shared" si="1993"/>
        <v>0</v>
      </c>
      <c r="BZU45" s="56">
        <f t="shared" si="1994"/>
        <v>0</v>
      </c>
      <c r="BZV45" s="56">
        <f t="shared" si="1995"/>
        <v>0</v>
      </c>
      <c r="BZW45" s="56">
        <f t="shared" si="1996"/>
        <v>0</v>
      </c>
      <c r="BZX45" s="56">
        <f t="shared" si="1997"/>
        <v>0</v>
      </c>
      <c r="BZY45" s="56">
        <f t="shared" si="1998"/>
        <v>0</v>
      </c>
      <c r="BZZ45" s="56">
        <f t="shared" si="1999"/>
        <v>0</v>
      </c>
      <c r="CAA45" s="56">
        <f t="shared" si="2000"/>
        <v>0</v>
      </c>
      <c r="CAB45" s="56">
        <f t="shared" si="2001"/>
        <v>0</v>
      </c>
      <c r="CAC45" s="56">
        <f t="shared" si="2002"/>
        <v>0</v>
      </c>
      <c r="CAD45" s="56">
        <f t="shared" si="2003"/>
        <v>0</v>
      </c>
      <c r="CAE45" s="56">
        <f t="shared" si="2004"/>
        <v>0</v>
      </c>
      <c r="CAF45" s="56">
        <f t="shared" si="2005"/>
        <v>0</v>
      </c>
      <c r="CAG45" s="56">
        <f t="shared" si="2006"/>
        <v>0</v>
      </c>
      <c r="CAH45" s="56">
        <f t="shared" si="2007"/>
        <v>0</v>
      </c>
      <c r="CAI45" s="56">
        <f t="shared" si="2008"/>
        <v>0</v>
      </c>
      <c r="CAJ45" s="56">
        <f t="shared" si="2009"/>
        <v>0</v>
      </c>
      <c r="CAK45" s="56">
        <f t="shared" si="2010"/>
        <v>0</v>
      </c>
      <c r="CAL45" s="56">
        <f t="shared" si="2011"/>
        <v>0</v>
      </c>
      <c r="CAM45" s="56">
        <f t="shared" si="2012"/>
        <v>0</v>
      </c>
      <c r="CAN45" s="56">
        <f t="shared" si="2013"/>
        <v>0</v>
      </c>
      <c r="CAO45" s="56">
        <f t="shared" si="2014"/>
        <v>0</v>
      </c>
      <c r="CAP45" s="56">
        <f t="shared" si="2015"/>
        <v>0</v>
      </c>
      <c r="CAQ45" s="56">
        <f t="shared" si="2016"/>
        <v>0</v>
      </c>
      <c r="CAR45" s="56">
        <f t="shared" si="2017"/>
        <v>0</v>
      </c>
      <c r="CAS45" s="56">
        <f t="shared" si="2018"/>
        <v>0</v>
      </c>
      <c r="CAT45" s="56">
        <f t="shared" si="2019"/>
        <v>0</v>
      </c>
      <c r="CAU45" s="56">
        <f t="shared" si="2020"/>
        <v>0</v>
      </c>
      <c r="CAV45" s="56">
        <f t="shared" si="2021"/>
        <v>0</v>
      </c>
      <c r="CAW45" s="56">
        <f t="shared" si="2022"/>
        <v>0</v>
      </c>
      <c r="CAX45" s="56">
        <f t="shared" si="2023"/>
        <v>0</v>
      </c>
      <c r="CAY45" s="56">
        <f t="shared" si="2024"/>
        <v>0</v>
      </c>
      <c r="CAZ45" s="56">
        <f t="shared" si="2025"/>
        <v>0</v>
      </c>
      <c r="CBA45" s="56">
        <f t="shared" si="2026"/>
        <v>0</v>
      </c>
      <c r="CBB45" s="56">
        <f t="shared" si="2027"/>
        <v>0</v>
      </c>
      <c r="CBC45" s="56">
        <f t="shared" si="2028"/>
        <v>0</v>
      </c>
      <c r="CBD45" s="56">
        <f t="shared" si="2029"/>
        <v>0</v>
      </c>
      <c r="CBE45" s="56">
        <f t="shared" si="2030"/>
        <v>0</v>
      </c>
      <c r="CBF45" s="56">
        <f t="shared" si="2031"/>
        <v>0</v>
      </c>
      <c r="CBG45" s="56">
        <f t="shared" si="2032"/>
        <v>0</v>
      </c>
      <c r="CBH45" s="56">
        <f t="shared" si="2033"/>
        <v>0</v>
      </c>
      <c r="CBI45" s="56">
        <f t="shared" si="2034"/>
        <v>0</v>
      </c>
      <c r="CBJ45" s="56">
        <f t="shared" si="2035"/>
        <v>0</v>
      </c>
      <c r="CBK45" s="56">
        <f t="shared" si="2036"/>
        <v>0</v>
      </c>
      <c r="CBL45" s="56">
        <f t="shared" si="2037"/>
        <v>0</v>
      </c>
      <c r="CBM45" s="56">
        <f t="shared" si="2038"/>
        <v>0</v>
      </c>
      <c r="CBN45" s="56">
        <f t="shared" si="2039"/>
        <v>0</v>
      </c>
      <c r="CBO45" s="56">
        <f t="shared" si="2040"/>
        <v>0</v>
      </c>
      <c r="CBP45" s="56">
        <f t="shared" si="2041"/>
        <v>0</v>
      </c>
      <c r="CBQ45" s="56">
        <f t="shared" si="2042"/>
        <v>0</v>
      </c>
      <c r="CBR45" s="56">
        <f t="shared" si="2043"/>
        <v>0</v>
      </c>
      <c r="CBS45" s="56">
        <f t="shared" si="2044"/>
        <v>0</v>
      </c>
      <c r="CBT45" s="56">
        <f t="shared" si="2045"/>
        <v>0</v>
      </c>
      <c r="CBU45" s="56">
        <f t="shared" si="2046"/>
        <v>0</v>
      </c>
      <c r="CBV45" s="56">
        <f t="shared" si="2047"/>
        <v>0</v>
      </c>
      <c r="CBW45" s="56">
        <f t="shared" si="2048"/>
        <v>0</v>
      </c>
      <c r="CBX45" s="56">
        <f t="shared" si="2049"/>
        <v>0</v>
      </c>
      <c r="CBY45" s="56">
        <f t="shared" si="2050"/>
        <v>0</v>
      </c>
      <c r="CBZ45" s="56">
        <f t="shared" si="2051"/>
        <v>0</v>
      </c>
      <c r="CCA45" s="56">
        <f t="shared" si="2052"/>
        <v>0</v>
      </c>
      <c r="CCB45" s="56">
        <f t="shared" si="2053"/>
        <v>0</v>
      </c>
      <c r="CCC45" s="56">
        <f t="shared" si="2054"/>
        <v>0</v>
      </c>
      <c r="CCD45" s="56">
        <f t="shared" si="2055"/>
        <v>0</v>
      </c>
      <c r="CCE45" s="56">
        <f t="shared" si="2056"/>
        <v>0</v>
      </c>
      <c r="CCF45" s="56">
        <f t="shared" si="2057"/>
        <v>0</v>
      </c>
      <c r="CCG45" s="56">
        <f t="shared" si="2058"/>
        <v>0</v>
      </c>
      <c r="CCH45" s="56">
        <f t="shared" si="2059"/>
        <v>0</v>
      </c>
      <c r="CCI45" s="56">
        <f t="shared" si="2060"/>
        <v>0</v>
      </c>
      <c r="CCJ45" s="56">
        <f t="shared" si="2061"/>
        <v>0</v>
      </c>
      <c r="CCK45" s="56">
        <f t="shared" si="2062"/>
        <v>0</v>
      </c>
      <c r="CCL45" s="56">
        <f t="shared" si="2063"/>
        <v>0</v>
      </c>
      <c r="CCM45" s="56">
        <f t="shared" si="2064"/>
        <v>0</v>
      </c>
      <c r="CCN45" s="56">
        <f t="shared" si="2065"/>
        <v>0</v>
      </c>
      <c r="CCO45" s="56">
        <f t="shared" si="2066"/>
        <v>0</v>
      </c>
      <c r="CCP45" s="56">
        <f t="shared" si="2067"/>
        <v>0</v>
      </c>
      <c r="CCQ45" s="56">
        <f t="shared" si="2068"/>
        <v>0</v>
      </c>
      <c r="CCR45" s="56">
        <f t="shared" si="2069"/>
        <v>0</v>
      </c>
      <c r="CCS45" s="56">
        <f t="shared" si="2070"/>
        <v>0</v>
      </c>
      <c r="CCT45" s="56">
        <f t="shared" si="2071"/>
        <v>0</v>
      </c>
      <c r="CCU45" s="56">
        <f t="shared" si="2072"/>
        <v>0</v>
      </c>
      <c r="CCV45" s="56">
        <f t="shared" si="2073"/>
        <v>0</v>
      </c>
      <c r="CCW45" s="56">
        <f t="shared" si="2074"/>
        <v>0</v>
      </c>
      <c r="CCX45" s="56">
        <f t="shared" si="2075"/>
        <v>0</v>
      </c>
      <c r="CCY45" s="56">
        <f t="shared" si="2076"/>
        <v>0</v>
      </c>
      <c r="CCZ45" s="56">
        <f t="shared" si="2077"/>
        <v>0</v>
      </c>
      <c r="CDA45" s="56">
        <f t="shared" si="2078"/>
        <v>0</v>
      </c>
      <c r="CDB45" s="56">
        <f t="shared" si="2079"/>
        <v>0</v>
      </c>
      <c r="CDC45" s="56">
        <f t="shared" si="2080"/>
        <v>0</v>
      </c>
      <c r="CDD45" s="56">
        <f t="shared" si="2081"/>
        <v>0</v>
      </c>
      <c r="CDE45" s="56">
        <f t="shared" si="2082"/>
        <v>0</v>
      </c>
      <c r="CDF45" s="56">
        <f t="shared" si="2083"/>
        <v>0</v>
      </c>
      <c r="CDG45" s="56">
        <f t="shared" si="2084"/>
        <v>0</v>
      </c>
      <c r="CDH45" s="56">
        <f t="shared" si="2085"/>
        <v>0</v>
      </c>
      <c r="CDI45" s="56">
        <f t="shared" si="2086"/>
        <v>0</v>
      </c>
      <c r="CDJ45" s="56">
        <f t="shared" si="2087"/>
        <v>0</v>
      </c>
      <c r="CDK45" s="56">
        <f t="shared" si="2088"/>
        <v>0</v>
      </c>
      <c r="CDL45" s="56">
        <f t="shared" si="2089"/>
        <v>0</v>
      </c>
      <c r="CDM45" s="56">
        <f t="shared" si="2090"/>
        <v>0</v>
      </c>
      <c r="CDN45" s="56">
        <f t="shared" si="2091"/>
        <v>0</v>
      </c>
      <c r="CDO45" s="56">
        <f t="shared" si="2092"/>
        <v>0</v>
      </c>
      <c r="CDP45" s="56">
        <f t="shared" si="2093"/>
        <v>0</v>
      </c>
      <c r="CDQ45" s="56">
        <f t="shared" si="2094"/>
        <v>0</v>
      </c>
      <c r="CDR45" s="56">
        <f t="shared" si="2095"/>
        <v>0</v>
      </c>
      <c r="CDS45" s="56">
        <f t="shared" si="2096"/>
        <v>0</v>
      </c>
      <c r="CDT45" s="56">
        <f t="shared" si="2097"/>
        <v>0</v>
      </c>
      <c r="CDU45" s="56">
        <f t="shared" si="2098"/>
        <v>0</v>
      </c>
      <c r="CDV45" s="56">
        <f t="shared" si="2099"/>
        <v>0</v>
      </c>
      <c r="CDW45" s="56">
        <f t="shared" si="2100"/>
        <v>0</v>
      </c>
      <c r="CDX45" s="56">
        <f t="shared" si="2101"/>
        <v>0</v>
      </c>
      <c r="CDY45" s="56">
        <f t="shared" si="2102"/>
        <v>0</v>
      </c>
      <c r="CDZ45" s="56">
        <f t="shared" si="2103"/>
        <v>0</v>
      </c>
      <c r="CEA45" s="56">
        <f t="shared" si="2104"/>
        <v>0</v>
      </c>
      <c r="CEB45" s="56">
        <f t="shared" si="2105"/>
        <v>0</v>
      </c>
      <c r="CEC45" s="56">
        <f t="shared" si="2106"/>
        <v>0</v>
      </c>
      <c r="CED45" s="56">
        <f t="shared" si="2107"/>
        <v>0</v>
      </c>
      <c r="CEE45" s="56">
        <f t="shared" si="2108"/>
        <v>0</v>
      </c>
      <c r="CEF45" s="56">
        <f t="shared" si="2109"/>
        <v>0</v>
      </c>
      <c r="CEG45" s="56">
        <f t="shared" si="2110"/>
        <v>0</v>
      </c>
      <c r="CEH45" s="56">
        <f t="shared" si="2111"/>
        <v>0</v>
      </c>
      <c r="CEI45" s="56">
        <f t="shared" si="2112"/>
        <v>0</v>
      </c>
      <c r="CEJ45" s="56">
        <f t="shared" si="2113"/>
        <v>0</v>
      </c>
      <c r="CEK45" s="56">
        <f t="shared" si="2114"/>
        <v>0</v>
      </c>
      <c r="CEL45" s="56">
        <f t="shared" si="2115"/>
        <v>0</v>
      </c>
    </row>
    <row r="46" spans="4:2170">
      <c r="D46" s="60">
        <v>500</v>
      </c>
      <c r="E46" s="59">
        <f>Feuil2!K23</f>
        <v>0</v>
      </c>
      <c r="F46" s="59">
        <f>Feuil2!L23</f>
        <v>0</v>
      </c>
      <c r="G46" s="59">
        <f>Feuil2!M23</f>
        <v>0</v>
      </c>
      <c r="H46" s="59">
        <f>Feuil2!N23</f>
        <v>0</v>
      </c>
      <c r="I46" s="59">
        <f>Feuil2!O23</f>
        <v>0</v>
      </c>
      <c r="J46" s="59">
        <f>Feuil2!P23</f>
        <v>0</v>
      </c>
      <c r="K46" s="59">
        <f>Feuil2!Q23</f>
        <v>0</v>
      </c>
      <c r="L46" s="59">
        <f>Feuil2!R23</f>
        <v>0</v>
      </c>
      <c r="M46" s="59">
        <f>Feuil2!S23</f>
        <v>0</v>
      </c>
      <c r="N46" s="59">
        <f>Feuil2!T23</f>
        <v>0</v>
      </c>
      <c r="O46" s="59">
        <f>Feuil2!U23</f>
        <v>0</v>
      </c>
      <c r="P46" s="59">
        <f>Feuil2!V23</f>
        <v>0</v>
      </c>
      <c r="Q46" s="59">
        <f>Feuil2!W23</f>
        <v>0</v>
      </c>
      <c r="R46" s="59">
        <f>Feuil2!X23</f>
        <v>0</v>
      </c>
      <c r="S46" s="59">
        <f>Feuil2!Y23</f>
        <v>0</v>
      </c>
      <c r="T46" s="59">
        <f>Feuil2!Z23</f>
        <v>0</v>
      </c>
      <c r="U46" s="59">
        <f>Feuil2!AA23</f>
        <v>0</v>
      </c>
      <c r="V46" s="59">
        <f>Feuil2!AB23</f>
        <v>0</v>
      </c>
      <c r="W46" s="59">
        <f>Feuil2!AC23</f>
        <v>0</v>
      </c>
      <c r="X46" s="59">
        <f>Feuil2!AD23</f>
        <v>0</v>
      </c>
      <c r="Y46" s="59">
        <f>Feuil2!AE23</f>
        <v>0</v>
      </c>
      <c r="Z46" s="59">
        <f>Feuil2!AF23</f>
        <v>0</v>
      </c>
      <c r="AA46" s="59">
        <f>Feuil2!AG23</f>
        <v>0</v>
      </c>
      <c r="AB46" s="59">
        <f>Feuil2!AH23</f>
        <v>0</v>
      </c>
      <c r="AC46" s="59">
        <f>Feuil2!AI23</f>
        <v>0</v>
      </c>
      <c r="AD46" s="59">
        <f>Feuil2!AJ23</f>
        <v>0</v>
      </c>
      <c r="AE46" s="59">
        <f>Feuil2!AK23</f>
        <v>0</v>
      </c>
      <c r="AF46" s="59">
        <f>Feuil2!AL23</f>
        <v>0</v>
      </c>
      <c r="AG46" s="59">
        <f>Feuil2!AM23</f>
        <v>0</v>
      </c>
      <c r="AH46" s="59">
        <f>Feuil2!AN23</f>
        <v>0</v>
      </c>
      <c r="AI46" s="59">
        <f>Feuil2!AO23</f>
        <v>0</v>
      </c>
      <c r="AJ46" s="59">
        <f>Feuil2!AP23</f>
        <v>0</v>
      </c>
      <c r="AK46" s="59">
        <f>Feuil2!AQ23</f>
        <v>0</v>
      </c>
      <c r="AL46" s="59">
        <f>Feuil2!AR23</f>
        <v>0</v>
      </c>
      <c r="AM46" s="59">
        <f>Feuil2!AS23</f>
        <v>0</v>
      </c>
      <c r="AN46" s="59">
        <f>Feuil2!AT23</f>
        <v>0</v>
      </c>
      <c r="AO46" s="59">
        <f>Feuil2!AU23</f>
        <v>0</v>
      </c>
      <c r="AP46" s="59">
        <f>Feuil2!AV23</f>
        <v>0</v>
      </c>
      <c r="AQ46" s="59">
        <f>Feuil2!AW23</f>
        <v>0</v>
      </c>
      <c r="AR46" s="59">
        <f>Feuil2!AX23</f>
        <v>0</v>
      </c>
      <c r="AS46" s="59">
        <f>Feuil2!AY23</f>
        <v>-4.0090908643449341E-7</v>
      </c>
      <c r="AT46" s="59">
        <f>Feuil2!AZ23</f>
        <v>-0.99999999999991962</v>
      </c>
      <c r="AU46" s="59">
        <f>Feuil2!BA23</f>
        <v>4.0090908643449341E-7</v>
      </c>
      <c r="AV46" s="59">
        <f>Feuil2!BB23</f>
        <v>0.99999999999991962</v>
      </c>
      <c r="AW46" s="59">
        <f>Feuil2!BC23</f>
        <v>0</v>
      </c>
      <c r="AX46" s="59">
        <f>Feuil2!BD23</f>
        <v>0</v>
      </c>
      <c r="AY46" s="58">
        <f t="shared" si="2116"/>
        <v>10000</v>
      </c>
      <c r="BC46" s="56">
        <f t="shared" si="0"/>
        <v>0</v>
      </c>
      <c r="BD46" s="56">
        <f t="shared" si="1"/>
        <v>0</v>
      </c>
      <c r="BE46" s="56">
        <f t="shared" si="2"/>
        <v>0</v>
      </c>
      <c r="BF46" s="56">
        <f t="shared" si="3"/>
        <v>0</v>
      </c>
      <c r="BG46" s="56">
        <f t="shared" si="4"/>
        <v>0</v>
      </c>
      <c r="BH46" s="56">
        <f t="shared" si="5"/>
        <v>0</v>
      </c>
      <c r="BI46" s="56">
        <f t="shared" si="6"/>
        <v>0</v>
      </c>
      <c r="BJ46" s="56">
        <f t="shared" si="7"/>
        <v>0</v>
      </c>
      <c r="BK46" s="56">
        <f t="shared" si="8"/>
        <v>0</v>
      </c>
      <c r="BL46" s="56">
        <f t="shared" si="9"/>
        <v>0</v>
      </c>
      <c r="BM46" s="56">
        <f t="shared" si="10"/>
        <v>0</v>
      </c>
      <c r="BN46" s="56">
        <f t="shared" si="11"/>
        <v>0</v>
      </c>
      <c r="BO46" s="56">
        <f t="shared" si="12"/>
        <v>0</v>
      </c>
      <c r="BP46" s="56">
        <f t="shared" si="13"/>
        <v>0</v>
      </c>
      <c r="BQ46" s="56">
        <f t="shared" si="14"/>
        <v>0</v>
      </c>
      <c r="BR46" s="56">
        <f t="shared" si="15"/>
        <v>0</v>
      </c>
      <c r="BS46" s="56">
        <f t="shared" si="16"/>
        <v>0</v>
      </c>
      <c r="BT46" s="56">
        <f t="shared" si="17"/>
        <v>0</v>
      </c>
      <c r="BU46" s="56">
        <f t="shared" si="18"/>
        <v>0</v>
      </c>
      <c r="BV46" s="56">
        <f t="shared" si="19"/>
        <v>0</v>
      </c>
      <c r="BW46" s="56">
        <f t="shared" si="20"/>
        <v>0</v>
      </c>
      <c r="BX46" s="56">
        <f t="shared" si="21"/>
        <v>0</v>
      </c>
      <c r="BY46" s="56">
        <f t="shared" si="22"/>
        <v>0</v>
      </c>
      <c r="BZ46" s="56">
        <f t="shared" si="23"/>
        <v>0</v>
      </c>
      <c r="CA46" s="56">
        <f t="shared" si="24"/>
        <v>0</v>
      </c>
      <c r="CB46" s="56">
        <f t="shared" si="25"/>
        <v>0</v>
      </c>
      <c r="CC46" s="56">
        <f t="shared" si="26"/>
        <v>0</v>
      </c>
      <c r="CD46" s="56">
        <f t="shared" si="27"/>
        <v>0</v>
      </c>
      <c r="CE46" s="56">
        <f t="shared" si="28"/>
        <v>0</v>
      </c>
      <c r="CF46" s="56">
        <f t="shared" si="29"/>
        <v>0</v>
      </c>
      <c r="CG46" s="56">
        <f t="shared" si="30"/>
        <v>0</v>
      </c>
      <c r="CH46" s="56">
        <f t="shared" si="31"/>
        <v>0</v>
      </c>
      <c r="CI46" s="56">
        <f t="shared" si="32"/>
        <v>0</v>
      </c>
      <c r="CJ46" s="56">
        <f t="shared" si="33"/>
        <v>0</v>
      </c>
      <c r="CK46" s="56">
        <f t="shared" si="34"/>
        <v>0</v>
      </c>
      <c r="CL46" s="56">
        <f t="shared" si="35"/>
        <v>0</v>
      </c>
      <c r="CM46" s="56">
        <f t="shared" si="36"/>
        <v>0</v>
      </c>
      <c r="CN46" s="56">
        <f t="shared" si="37"/>
        <v>0</v>
      </c>
      <c r="CO46" s="56">
        <f t="shared" si="38"/>
        <v>0</v>
      </c>
      <c r="CP46" s="56">
        <f t="shared" si="39"/>
        <v>0</v>
      </c>
      <c r="CQ46" s="56">
        <f t="shared" si="40"/>
        <v>0</v>
      </c>
      <c r="CR46" s="56">
        <f t="shared" si="41"/>
        <v>0</v>
      </c>
      <c r="CS46" s="56">
        <f t="shared" si="42"/>
        <v>0</v>
      </c>
      <c r="CT46" s="56">
        <f t="shared" si="43"/>
        <v>0</v>
      </c>
      <c r="CU46" s="56">
        <f t="shared" si="44"/>
        <v>0</v>
      </c>
      <c r="CV46" s="56">
        <f t="shared" si="45"/>
        <v>0</v>
      </c>
      <c r="CW46" s="56">
        <f t="shared" si="46"/>
        <v>0</v>
      </c>
      <c r="CX46" s="56">
        <f t="shared" si="47"/>
        <v>0</v>
      </c>
      <c r="CY46" s="56">
        <f t="shared" si="48"/>
        <v>0</v>
      </c>
      <c r="CZ46" s="56">
        <f t="shared" si="49"/>
        <v>0</v>
      </c>
      <c r="DA46" s="56">
        <f t="shared" si="50"/>
        <v>0</v>
      </c>
      <c r="DB46" s="56">
        <f t="shared" si="51"/>
        <v>0</v>
      </c>
      <c r="DC46" s="56">
        <f t="shared" si="52"/>
        <v>0</v>
      </c>
      <c r="DD46" s="56">
        <f t="shared" si="53"/>
        <v>0</v>
      </c>
      <c r="DE46" s="56">
        <f t="shared" si="54"/>
        <v>0</v>
      </c>
      <c r="DF46" s="56">
        <f t="shared" si="55"/>
        <v>0</v>
      </c>
      <c r="DG46" s="56">
        <f t="shared" si="56"/>
        <v>0</v>
      </c>
      <c r="DH46" s="56">
        <f t="shared" si="57"/>
        <v>0</v>
      </c>
      <c r="DI46" s="56">
        <f t="shared" si="58"/>
        <v>0</v>
      </c>
      <c r="DJ46" s="56">
        <f t="shared" si="59"/>
        <v>0</v>
      </c>
      <c r="DK46" s="56">
        <f t="shared" si="60"/>
        <v>0</v>
      </c>
      <c r="DL46" s="56">
        <f t="shared" si="61"/>
        <v>0</v>
      </c>
      <c r="DM46" s="56">
        <f t="shared" si="62"/>
        <v>0</v>
      </c>
      <c r="DN46" s="56">
        <f t="shared" si="63"/>
        <v>0</v>
      </c>
      <c r="DO46" s="56">
        <f t="shared" si="64"/>
        <v>0</v>
      </c>
      <c r="DP46" s="56">
        <f t="shared" si="65"/>
        <v>0</v>
      </c>
      <c r="DQ46" s="56">
        <f t="shared" si="66"/>
        <v>0</v>
      </c>
      <c r="DR46" s="56">
        <f t="shared" si="67"/>
        <v>0</v>
      </c>
      <c r="DS46" s="56">
        <f t="shared" si="68"/>
        <v>0</v>
      </c>
      <c r="DT46" s="56">
        <f t="shared" si="69"/>
        <v>0</v>
      </c>
      <c r="DU46" s="56">
        <f t="shared" si="70"/>
        <v>0</v>
      </c>
      <c r="DV46" s="56">
        <f t="shared" si="71"/>
        <v>0</v>
      </c>
      <c r="DW46" s="56">
        <f t="shared" si="72"/>
        <v>0</v>
      </c>
      <c r="DX46" s="56">
        <f t="shared" si="73"/>
        <v>0</v>
      </c>
      <c r="DY46" s="56">
        <f t="shared" si="74"/>
        <v>0</v>
      </c>
      <c r="DZ46" s="56">
        <f t="shared" si="75"/>
        <v>0</v>
      </c>
      <c r="EA46" s="56">
        <f t="shared" si="76"/>
        <v>0</v>
      </c>
      <c r="EB46" s="56">
        <f t="shared" si="77"/>
        <v>0</v>
      </c>
      <c r="EC46" s="56">
        <f t="shared" si="78"/>
        <v>0</v>
      </c>
      <c r="ED46" s="56">
        <f t="shared" si="79"/>
        <v>0</v>
      </c>
      <c r="EE46" s="56">
        <f t="shared" si="80"/>
        <v>0</v>
      </c>
      <c r="EF46" s="56">
        <f t="shared" si="81"/>
        <v>0</v>
      </c>
      <c r="EG46" s="56">
        <f t="shared" si="82"/>
        <v>0</v>
      </c>
      <c r="EH46" s="56">
        <f t="shared" si="83"/>
        <v>0</v>
      </c>
      <c r="EI46" s="56">
        <f t="shared" si="84"/>
        <v>0</v>
      </c>
      <c r="EJ46" s="56">
        <f t="shared" si="85"/>
        <v>0</v>
      </c>
      <c r="EK46" s="56">
        <f t="shared" si="86"/>
        <v>0</v>
      </c>
      <c r="EL46" s="56">
        <f t="shared" si="87"/>
        <v>0</v>
      </c>
      <c r="EM46" s="56">
        <f t="shared" si="88"/>
        <v>0</v>
      </c>
      <c r="EN46" s="56">
        <f t="shared" si="89"/>
        <v>0</v>
      </c>
      <c r="EO46" s="56">
        <f t="shared" si="90"/>
        <v>0</v>
      </c>
      <c r="EP46" s="56">
        <f t="shared" si="91"/>
        <v>0</v>
      </c>
      <c r="EQ46" s="56">
        <f t="shared" si="92"/>
        <v>0</v>
      </c>
      <c r="ER46" s="56">
        <f t="shared" si="93"/>
        <v>0</v>
      </c>
      <c r="ES46" s="56">
        <f t="shared" si="94"/>
        <v>0</v>
      </c>
      <c r="ET46" s="56">
        <f t="shared" si="95"/>
        <v>0</v>
      </c>
      <c r="EU46" s="56">
        <f t="shared" si="96"/>
        <v>0</v>
      </c>
      <c r="EV46" s="56">
        <f t="shared" si="97"/>
        <v>0</v>
      </c>
      <c r="EW46" s="56">
        <f t="shared" si="98"/>
        <v>0</v>
      </c>
      <c r="EX46" s="56">
        <f t="shared" si="99"/>
        <v>0</v>
      </c>
      <c r="EY46" s="56">
        <f t="shared" si="100"/>
        <v>0</v>
      </c>
      <c r="EZ46" s="56">
        <f t="shared" si="101"/>
        <v>0</v>
      </c>
      <c r="FA46" s="56">
        <f t="shared" si="102"/>
        <v>0</v>
      </c>
      <c r="FB46" s="56">
        <f t="shared" si="103"/>
        <v>0</v>
      </c>
      <c r="FC46" s="56">
        <f t="shared" si="104"/>
        <v>0</v>
      </c>
      <c r="FD46" s="56">
        <f t="shared" si="105"/>
        <v>0</v>
      </c>
      <c r="FE46" s="56">
        <f t="shared" si="106"/>
        <v>0</v>
      </c>
      <c r="FF46" s="56">
        <f t="shared" si="107"/>
        <v>0</v>
      </c>
      <c r="FG46" s="56">
        <f t="shared" si="108"/>
        <v>0</v>
      </c>
      <c r="FH46" s="56">
        <f t="shared" si="109"/>
        <v>0</v>
      </c>
      <c r="FI46" s="56">
        <f t="shared" si="110"/>
        <v>0</v>
      </c>
      <c r="FJ46" s="56">
        <f t="shared" si="111"/>
        <v>0</v>
      </c>
      <c r="FK46" s="56">
        <f t="shared" si="112"/>
        <v>0</v>
      </c>
      <c r="FL46" s="56">
        <f t="shared" si="113"/>
        <v>0</v>
      </c>
      <c r="FM46" s="56">
        <f t="shared" si="114"/>
        <v>0</v>
      </c>
      <c r="FN46" s="56">
        <f t="shared" si="115"/>
        <v>0</v>
      </c>
      <c r="FO46" s="56">
        <f t="shared" si="116"/>
        <v>0</v>
      </c>
      <c r="FP46" s="56">
        <f t="shared" si="117"/>
        <v>0</v>
      </c>
      <c r="FQ46" s="56">
        <f t="shared" si="118"/>
        <v>0</v>
      </c>
      <c r="FR46" s="56">
        <f t="shared" si="119"/>
        <v>0</v>
      </c>
      <c r="FS46" s="56">
        <f t="shared" si="120"/>
        <v>0</v>
      </c>
      <c r="FT46" s="56">
        <f t="shared" si="121"/>
        <v>0</v>
      </c>
      <c r="FU46" s="56">
        <f t="shared" si="122"/>
        <v>0</v>
      </c>
      <c r="FV46" s="56">
        <f t="shared" si="123"/>
        <v>0</v>
      </c>
      <c r="FW46" s="56">
        <f t="shared" si="124"/>
        <v>0</v>
      </c>
      <c r="FX46" s="56">
        <f t="shared" si="125"/>
        <v>0</v>
      </c>
      <c r="FY46" s="56">
        <f t="shared" si="126"/>
        <v>0</v>
      </c>
      <c r="FZ46" s="56">
        <f t="shared" si="127"/>
        <v>0</v>
      </c>
      <c r="GA46" s="56">
        <f t="shared" si="128"/>
        <v>0</v>
      </c>
      <c r="GB46" s="56">
        <f t="shared" si="129"/>
        <v>0</v>
      </c>
      <c r="GC46" s="56">
        <f t="shared" si="130"/>
        <v>0</v>
      </c>
      <c r="GD46" s="56">
        <f t="shared" si="131"/>
        <v>0</v>
      </c>
      <c r="GE46" s="56">
        <f t="shared" si="132"/>
        <v>0</v>
      </c>
      <c r="GF46" s="56">
        <f t="shared" si="133"/>
        <v>0</v>
      </c>
      <c r="GG46" s="56">
        <f t="shared" si="134"/>
        <v>0</v>
      </c>
      <c r="GH46" s="56">
        <f t="shared" si="135"/>
        <v>0</v>
      </c>
      <c r="GI46" s="56">
        <f t="shared" si="136"/>
        <v>0</v>
      </c>
      <c r="GJ46" s="56">
        <f t="shared" si="137"/>
        <v>0</v>
      </c>
      <c r="GK46" s="56">
        <f t="shared" si="138"/>
        <v>0</v>
      </c>
      <c r="GL46" s="56">
        <f t="shared" si="139"/>
        <v>0</v>
      </c>
      <c r="GM46" s="56">
        <f t="shared" si="140"/>
        <v>0</v>
      </c>
      <c r="GN46" s="56">
        <f t="shared" si="141"/>
        <v>0</v>
      </c>
      <c r="GO46" s="56">
        <f t="shared" si="142"/>
        <v>0</v>
      </c>
      <c r="GP46" s="56">
        <f t="shared" si="143"/>
        <v>0</v>
      </c>
      <c r="GQ46" s="56">
        <f t="shared" si="144"/>
        <v>0</v>
      </c>
      <c r="GR46" s="56">
        <f t="shared" si="145"/>
        <v>0</v>
      </c>
      <c r="GS46" s="56">
        <f t="shared" si="146"/>
        <v>0</v>
      </c>
      <c r="GT46" s="56">
        <f t="shared" si="147"/>
        <v>0</v>
      </c>
      <c r="GU46" s="56">
        <f t="shared" si="148"/>
        <v>0</v>
      </c>
      <c r="GV46" s="56">
        <f t="shared" si="149"/>
        <v>0</v>
      </c>
      <c r="GW46" s="56">
        <f t="shared" si="150"/>
        <v>0</v>
      </c>
      <c r="GX46" s="56">
        <f t="shared" si="151"/>
        <v>0</v>
      </c>
      <c r="GY46" s="56">
        <f t="shared" si="152"/>
        <v>0</v>
      </c>
      <c r="GZ46" s="56">
        <f t="shared" si="153"/>
        <v>0</v>
      </c>
      <c r="HA46" s="56">
        <f t="shared" si="154"/>
        <v>0</v>
      </c>
      <c r="HB46" s="56">
        <f t="shared" si="155"/>
        <v>0</v>
      </c>
      <c r="HC46" s="56">
        <f t="shared" si="156"/>
        <v>0</v>
      </c>
      <c r="HD46" s="56">
        <f t="shared" si="157"/>
        <v>0</v>
      </c>
      <c r="HE46" s="56">
        <f t="shared" si="158"/>
        <v>0</v>
      </c>
      <c r="HF46" s="56">
        <f t="shared" si="159"/>
        <v>0</v>
      </c>
      <c r="HG46" s="56">
        <f t="shared" si="160"/>
        <v>0</v>
      </c>
      <c r="HH46" s="56">
        <f t="shared" si="161"/>
        <v>0</v>
      </c>
      <c r="HI46" s="56">
        <f t="shared" si="162"/>
        <v>0</v>
      </c>
      <c r="HJ46" s="56">
        <f t="shared" si="163"/>
        <v>0</v>
      </c>
      <c r="HK46" s="56">
        <f t="shared" si="164"/>
        <v>0</v>
      </c>
      <c r="HL46" s="56">
        <f t="shared" si="165"/>
        <v>0</v>
      </c>
      <c r="HM46" s="56">
        <f t="shared" si="166"/>
        <v>0</v>
      </c>
      <c r="HN46" s="56">
        <f t="shared" si="167"/>
        <v>0</v>
      </c>
      <c r="HO46" s="56">
        <f t="shared" si="168"/>
        <v>0</v>
      </c>
      <c r="HP46" s="56">
        <f t="shared" si="169"/>
        <v>0</v>
      </c>
      <c r="HQ46" s="56">
        <f t="shared" si="170"/>
        <v>0</v>
      </c>
      <c r="HR46" s="56">
        <f t="shared" si="171"/>
        <v>0</v>
      </c>
      <c r="HS46" s="56">
        <f t="shared" si="172"/>
        <v>0</v>
      </c>
      <c r="HT46" s="56">
        <f t="shared" si="173"/>
        <v>0</v>
      </c>
      <c r="HU46" s="56">
        <f t="shared" si="174"/>
        <v>0</v>
      </c>
      <c r="HV46" s="56">
        <f t="shared" si="175"/>
        <v>0</v>
      </c>
      <c r="HW46" s="56">
        <f t="shared" si="176"/>
        <v>0</v>
      </c>
      <c r="HX46" s="56">
        <f t="shared" si="177"/>
        <v>0</v>
      </c>
      <c r="HY46" s="56">
        <f t="shared" si="178"/>
        <v>0</v>
      </c>
      <c r="HZ46" s="56">
        <f t="shared" si="179"/>
        <v>0</v>
      </c>
      <c r="IA46" s="56">
        <f t="shared" si="180"/>
        <v>0</v>
      </c>
      <c r="IB46" s="56">
        <f t="shared" si="181"/>
        <v>0</v>
      </c>
      <c r="IC46" s="56">
        <f t="shared" si="182"/>
        <v>0</v>
      </c>
      <c r="ID46" s="56">
        <f t="shared" si="183"/>
        <v>0</v>
      </c>
      <c r="IE46" s="56">
        <f t="shared" si="184"/>
        <v>0</v>
      </c>
      <c r="IF46" s="56">
        <f t="shared" si="185"/>
        <v>0</v>
      </c>
      <c r="IG46" s="56">
        <f t="shared" si="186"/>
        <v>0</v>
      </c>
      <c r="IH46" s="56">
        <f t="shared" si="187"/>
        <v>0</v>
      </c>
      <c r="II46" s="56">
        <f t="shared" si="188"/>
        <v>0</v>
      </c>
      <c r="IJ46" s="56">
        <f t="shared" si="189"/>
        <v>0</v>
      </c>
      <c r="IK46" s="56">
        <f t="shared" si="190"/>
        <v>0</v>
      </c>
      <c r="IL46" s="56">
        <f t="shared" si="191"/>
        <v>0</v>
      </c>
      <c r="IM46" s="56">
        <f t="shared" si="192"/>
        <v>0</v>
      </c>
      <c r="IN46" s="56">
        <f t="shared" si="193"/>
        <v>0</v>
      </c>
      <c r="IO46" s="56">
        <f t="shared" si="194"/>
        <v>0</v>
      </c>
      <c r="IP46" s="56">
        <f t="shared" si="195"/>
        <v>0</v>
      </c>
      <c r="IQ46" s="56">
        <f t="shared" si="196"/>
        <v>0</v>
      </c>
      <c r="IR46" s="56">
        <f t="shared" si="197"/>
        <v>0</v>
      </c>
      <c r="IS46" s="56">
        <f t="shared" si="198"/>
        <v>0</v>
      </c>
      <c r="IT46" s="56">
        <f t="shared" si="199"/>
        <v>0</v>
      </c>
      <c r="IU46" s="56">
        <f t="shared" si="200"/>
        <v>0</v>
      </c>
      <c r="IV46" s="56">
        <f t="shared" si="201"/>
        <v>0</v>
      </c>
      <c r="IW46" s="56">
        <f t="shared" si="202"/>
        <v>0</v>
      </c>
      <c r="IX46" s="56">
        <f t="shared" si="203"/>
        <v>0</v>
      </c>
      <c r="IY46" s="56">
        <f t="shared" si="204"/>
        <v>0</v>
      </c>
      <c r="IZ46" s="56">
        <f t="shared" si="205"/>
        <v>0</v>
      </c>
      <c r="JA46" s="56">
        <f t="shared" si="206"/>
        <v>0</v>
      </c>
      <c r="JB46" s="56">
        <f t="shared" si="207"/>
        <v>0</v>
      </c>
      <c r="JC46" s="56">
        <f t="shared" si="208"/>
        <v>0</v>
      </c>
      <c r="JD46" s="56">
        <f t="shared" si="209"/>
        <v>0</v>
      </c>
      <c r="JE46" s="56">
        <f t="shared" si="210"/>
        <v>0</v>
      </c>
      <c r="JF46" s="56">
        <f t="shared" si="211"/>
        <v>0</v>
      </c>
      <c r="JG46" s="56">
        <f t="shared" si="212"/>
        <v>0</v>
      </c>
      <c r="JH46" s="56">
        <f t="shared" si="213"/>
        <v>0</v>
      </c>
      <c r="JI46" s="56">
        <f t="shared" si="214"/>
        <v>0</v>
      </c>
      <c r="JJ46" s="56">
        <f t="shared" si="215"/>
        <v>0</v>
      </c>
      <c r="JK46" s="56">
        <f t="shared" si="216"/>
        <v>0</v>
      </c>
      <c r="JL46" s="56">
        <f t="shared" si="217"/>
        <v>0</v>
      </c>
      <c r="JM46" s="56">
        <f t="shared" si="218"/>
        <v>0</v>
      </c>
      <c r="JN46" s="56">
        <f t="shared" si="219"/>
        <v>0</v>
      </c>
      <c r="JO46" s="56">
        <f t="shared" si="220"/>
        <v>0</v>
      </c>
      <c r="JP46" s="56">
        <f t="shared" si="221"/>
        <v>0</v>
      </c>
      <c r="JQ46" s="56">
        <f t="shared" si="222"/>
        <v>0</v>
      </c>
      <c r="JR46" s="56">
        <f t="shared" si="223"/>
        <v>0</v>
      </c>
      <c r="JS46" s="56">
        <f t="shared" si="224"/>
        <v>0</v>
      </c>
      <c r="JT46" s="56">
        <f t="shared" si="225"/>
        <v>0</v>
      </c>
      <c r="JU46" s="56">
        <f t="shared" si="226"/>
        <v>0</v>
      </c>
      <c r="JV46" s="56">
        <f t="shared" si="227"/>
        <v>0</v>
      </c>
      <c r="JW46" s="56">
        <f t="shared" si="228"/>
        <v>0</v>
      </c>
      <c r="JX46" s="56">
        <f t="shared" si="229"/>
        <v>0</v>
      </c>
      <c r="JY46" s="56">
        <f t="shared" si="230"/>
        <v>0</v>
      </c>
      <c r="JZ46" s="56">
        <f t="shared" si="231"/>
        <v>0</v>
      </c>
      <c r="KA46" s="56">
        <f t="shared" si="232"/>
        <v>0</v>
      </c>
      <c r="KB46" s="56">
        <f t="shared" si="233"/>
        <v>0</v>
      </c>
      <c r="KC46" s="56">
        <f t="shared" si="234"/>
        <v>0</v>
      </c>
      <c r="KD46" s="56">
        <f t="shared" si="235"/>
        <v>0</v>
      </c>
      <c r="KE46" s="56">
        <f t="shared" si="236"/>
        <v>0</v>
      </c>
      <c r="KF46" s="56">
        <f t="shared" si="237"/>
        <v>0</v>
      </c>
      <c r="KG46" s="56">
        <f t="shared" si="238"/>
        <v>0</v>
      </c>
      <c r="KH46" s="56">
        <f t="shared" si="239"/>
        <v>0</v>
      </c>
      <c r="KI46" s="56">
        <f t="shared" si="240"/>
        <v>0</v>
      </c>
      <c r="KJ46" s="56">
        <f t="shared" si="241"/>
        <v>0</v>
      </c>
      <c r="KK46" s="56">
        <f t="shared" si="242"/>
        <v>0</v>
      </c>
      <c r="KL46" s="56">
        <f t="shared" si="243"/>
        <v>0</v>
      </c>
      <c r="KM46" s="56">
        <f t="shared" si="244"/>
        <v>0</v>
      </c>
      <c r="KN46" s="56">
        <f t="shared" si="245"/>
        <v>0</v>
      </c>
      <c r="KO46" s="56">
        <f t="shared" si="246"/>
        <v>0</v>
      </c>
      <c r="KP46" s="56">
        <f t="shared" si="247"/>
        <v>0</v>
      </c>
      <c r="KQ46" s="56">
        <f t="shared" si="248"/>
        <v>0</v>
      </c>
      <c r="KR46" s="56">
        <f t="shared" si="249"/>
        <v>0</v>
      </c>
      <c r="KS46" s="56">
        <f t="shared" si="250"/>
        <v>0</v>
      </c>
      <c r="KT46" s="56">
        <f t="shared" si="251"/>
        <v>0</v>
      </c>
      <c r="KU46" s="56">
        <f t="shared" si="252"/>
        <v>0</v>
      </c>
      <c r="KV46" s="56">
        <f t="shared" si="253"/>
        <v>0</v>
      </c>
      <c r="KW46" s="56">
        <f t="shared" si="254"/>
        <v>0</v>
      </c>
      <c r="KX46" s="56">
        <f t="shared" si="255"/>
        <v>0</v>
      </c>
      <c r="KY46" s="56">
        <f t="shared" si="256"/>
        <v>0</v>
      </c>
      <c r="KZ46" s="56">
        <f t="shared" si="257"/>
        <v>0</v>
      </c>
      <c r="LA46" s="56">
        <f t="shared" si="258"/>
        <v>0</v>
      </c>
      <c r="LB46" s="56">
        <f t="shared" si="259"/>
        <v>0</v>
      </c>
      <c r="LC46" s="56">
        <f t="shared" si="260"/>
        <v>0</v>
      </c>
      <c r="LD46" s="56">
        <f t="shared" si="261"/>
        <v>0</v>
      </c>
      <c r="LE46" s="56">
        <f t="shared" si="262"/>
        <v>0</v>
      </c>
      <c r="LF46" s="56">
        <f t="shared" si="263"/>
        <v>0</v>
      </c>
      <c r="LG46" s="56">
        <f t="shared" si="264"/>
        <v>0</v>
      </c>
      <c r="LH46" s="56">
        <f t="shared" si="265"/>
        <v>0</v>
      </c>
      <c r="LI46" s="56">
        <f t="shared" si="266"/>
        <v>0</v>
      </c>
      <c r="LJ46" s="56">
        <f t="shared" si="267"/>
        <v>0</v>
      </c>
      <c r="LK46" s="56">
        <f t="shared" si="268"/>
        <v>0</v>
      </c>
      <c r="LL46" s="56">
        <f t="shared" si="269"/>
        <v>0</v>
      </c>
      <c r="LM46" s="56">
        <f t="shared" si="270"/>
        <v>0</v>
      </c>
      <c r="LN46" s="56">
        <f t="shared" si="271"/>
        <v>0</v>
      </c>
      <c r="LO46" s="56">
        <f t="shared" si="272"/>
        <v>0</v>
      </c>
      <c r="LP46" s="56">
        <f t="shared" si="273"/>
        <v>0</v>
      </c>
      <c r="LQ46" s="56">
        <f t="shared" si="274"/>
        <v>0</v>
      </c>
      <c r="LR46" s="56">
        <f t="shared" si="275"/>
        <v>0</v>
      </c>
      <c r="LS46" s="56">
        <f t="shared" si="276"/>
        <v>0</v>
      </c>
      <c r="LT46" s="56">
        <f t="shared" si="277"/>
        <v>0</v>
      </c>
      <c r="LU46" s="56">
        <f t="shared" si="278"/>
        <v>0</v>
      </c>
      <c r="LV46" s="56">
        <f t="shared" si="279"/>
        <v>0</v>
      </c>
      <c r="LW46" s="56">
        <f t="shared" si="280"/>
        <v>0</v>
      </c>
      <c r="LX46" s="56">
        <f t="shared" si="281"/>
        <v>0</v>
      </c>
      <c r="LY46" s="56">
        <f t="shared" si="282"/>
        <v>0</v>
      </c>
      <c r="LZ46" s="56">
        <f t="shared" si="283"/>
        <v>0</v>
      </c>
      <c r="MA46" s="56">
        <f t="shared" si="284"/>
        <v>0</v>
      </c>
      <c r="MB46" s="56">
        <f t="shared" si="285"/>
        <v>0</v>
      </c>
      <c r="MC46" s="56">
        <f t="shared" si="286"/>
        <v>0</v>
      </c>
      <c r="MD46" s="56">
        <f t="shared" si="287"/>
        <v>0</v>
      </c>
      <c r="ME46" s="56">
        <f t="shared" si="288"/>
        <v>0</v>
      </c>
      <c r="MF46" s="56">
        <f t="shared" si="289"/>
        <v>0</v>
      </c>
      <c r="MG46" s="56">
        <f t="shared" si="290"/>
        <v>0</v>
      </c>
      <c r="MH46" s="56">
        <f t="shared" si="291"/>
        <v>0</v>
      </c>
      <c r="MI46" s="56">
        <f t="shared" si="292"/>
        <v>0</v>
      </c>
      <c r="MJ46" s="56">
        <f t="shared" si="293"/>
        <v>0</v>
      </c>
      <c r="MK46" s="56">
        <f t="shared" si="294"/>
        <v>0</v>
      </c>
      <c r="ML46" s="56">
        <f t="shared" si="295"/>
        <v>0</v>
      </c>
      <c r="MM46" s="56">
        <f t="shared" si="296"/>
        <v>0</v>
      </c>
      <c r="MN46" s="56">
        <f t="shared" si="297"/>
        <v>0</v>
      </c>
      <c r="MO46" s="56">
        <f t="shared" si="298"/>
        <v>0</v>
      </c>
      <c r="MP46" s="56">
        <f t="shared" si="299"/>
        <v>0</v>
      </c>
      <c r="MQ46" s="56">
        <f t="shared" si="300"/>
        <v>0</v>
      </c>
      <c r="MR46" s="56">
        <f t="shared" si="301"/>
        <v>0</v>
      </c>
      <c r="MS46" s="56">
        <f t="shared" si="302"/>
        <v>0</v>
      </c>
      <c r="MT46" s="56">
        <f t="shared" si="303"/>
        <v>0</v>
      </c>
      <c r="MU46" s="56">
        <f t="shared" si="304"/>
        <v>0</v>
      </c>
      <c r="MV46" s="56">
        <f t="shared" si="305"/>
        <v>0</v>
      </c>
      <c r="MW46" s="56">
        <f t="shared" si="306"/>
        <v>0</v>
      </c>
      <c r="MX46" s="56">
        <f t="shared" si="307"/>
        <v>0</v>
      </c>
      <c r="MY46" s="56">
        <f t="shared" si="308"/>
        <v>0</v>
      </c>
      <c r="MZ46" s="56">
        <f t="shared" si="309"/>
        <v>0</v>
      </c>
      <c r="NA46" s="56">
        <f t="shared" si="310"/>
        <v>0</v>
      </c>
      <c r="NB46" s="56">
        <f t="shared" si="311"/>
        <v>0</v>
      </c>
      <c r="NC46" s="56">
        <f t="shared" si="312"/>
        <v>0</v>
      </c>
      <c r="ND46" s="56">
        <f t="shared" si="313"/>
        <v>0</v>
      </c>
      <c r="NE46" s="56">
        <f t="shared" si="314"/>
        <v>0</v>
      </c>
      <c r="NF46" s="56">
        <f t="shared" si="315"/>
        <v>0</v>
      </c>
      <c r="NG46" s="56">
        <f t="shared" si="316"/>
        <v>0</v>
      </c>
      <c r="NH46" s="56">
        <f t="shared" si="317"/>
        <v>0</v>
      </c>
      <c r="NI46" s="56">
        <f t="shared" si="318"/>
        <v>0</v>
      </c>
      <c r="NJ46" s="56">
        <f t="shared" si="319"/>
        <v>0</v>
      </c>
      <c r="NK46" s="56">
        <f t="shared" si="320"/>
        <v>0</v>
      </c>
      <c r="NL46" s="56">
        <f t="shared" si="321"/>
        <v>0</v>
      </c>
      <c r="NM46" s="56">
        <f t="shared" si="322"/>
        <v>0</v>
      </c>
      <c r="NN46" s="56">
        <f t="shared" si="323"/>
        <v>0</v>
      </c>
      <c r="NO46" s="56">
        <f t="shared" si="324"/>
        <v>0</v>
      </c>
      <c r="NP46" s="56">
        <f t="shared" si="325"/>
        <v>0</v>
      </c>
      <c r="NQ46" s="56">
        <f t="shared" si="326"/>
        <v>0</v>
      </c>
      <c r="NR46" s="56">
        <f t="shared" si="327"/>
        <v>0</v>
      </c>
      <c r="NS46" s="56">
        <f t="shared" si="328"/>
        <v>0</v>
      </c>
      <c r="NT46" s="56">
        <f t="shared" si="329"/>
        <v>0</v>
      </c>
      <c r="NU46" s="56">
        <f t="shared" si="330"/>
        <v>0</v>
      </c>
      <c r="NV46" s="56">
        <f t="shared" si="331"/>
        <v>0</v>
      </c>
      <c r="NW46" s="56">
        <f t="shared" si="332"/>
        <v>0</v>
      </c>
      <c r="NX46" s="56">
        <f t="shared" si="333"/>
        <v>0</v>
      </c>
      <c r="NY46" s="56">
        <f t="shared" si="334"/>
        <v>0</v>
      </c>
      <c r="NZ46" s="56">
        <f t="shared" si="335"/>
        <v>0</v>
      </c>
      <c r="OA46" s="56">
        <f t="shared" si="336"/>
        <v>0</v>
      </c>
      <c r="OB46" s="56">
        <f t="shared" si="337"/>
        <v>0</v>
      </c>
      <c r="OC46" s="56">
        <f t="shared" si="338"/>
        <v>0</v>
      </c>
      <c r="OD46" s="56">
        <f t="shared" si="339"/>
        <v>0</v>
      </c>
      <c r="OE46" s="56">
        <f t="shared" si="340"/>
        <v>0</v>
      </c>
      <c r="OF46" s="56">
        <f t="shared" si="341"/>
        <v>0</v>
      </c>
      <c r="OG46" s="56">
        <f t="shared" si="342"/>
        <v>0</v>
      </c>
      <c r="OH46" s="56">
        <f t="shared" si="343"/>
        <v>0</v>
      </c>
      <c r="OI46" s="56">
        <f t="shared" si="344"/>
        <v>0</v>
      </c>
      <c r="OJ46" s="56">
        <f t="shared" si="345"/>
        <v>0</v>
      </c>
      <c r="OK46" s="56">
        <f t="shared" si="346"/>
        <v>0</v>
      </c>
      <c r="OL46" s="56">
        <f t="shared" si="347"/>
        <v>0</v>
      </c>
      <c r="OM46" s="56">
        <f t="shared" si="348"/>
        <v>0</v>
      </c>
      <c r="ON46" s="56">
        <f t="shared" si="349"/>
        <v>0</v>
      </c>
      <c r="OO46" s="56">
        <f t="shared" si="350"/>
        <v>0</v>
      </c>
      <c r="OP46" s="56">
        <f t="shared" si="351"/>
        <v>0</v>
      </c>
      <c r="OQ46" s="56">
        <f t="shared" si="352"/>
        <v>0</v>
      </c>
      <c r="OR46" s="56">
        <f t="shared" si="353"/>
        <v>0</v>
      </c>
      <c r="OS46" s="56">
        <f t="shared" si="354"/>
        <v>0</v>
      </c>
      <c r="OT46" s="56">
        <f t="shared" si="355"/>
        <v>0</v>
      </c>
      <c r="OU46" s="56">
        <f t="shared" si="356"/>
        <v>0</v>
      </c>
      <c r="OV46" s="56">
        <f t="shared" si="357"/>
        <v>0</v>
      </c>
      <c r="OW46" s="56">
        <f t="shared" si="358"/>
        <v>0</v>
      </c>
      <c r="OX46" s="56">
        <f t="shared" si="359"/>
        <v>0</v>
      </c>
      <c r="OY46" s="56">
        <f t="shared" si="360"/>
        <v>0</v>
      </c>
      <c r="OZ46" s="56">
        <f t="shared" si="361"/>
        <v>0</v>
      </c>
      <c r="PA46" s="56">
        <f t="shared" si="362"/>
        <v>0</v>
      </c>
      <c r="PB46" s="56">
        <f t="shared" si="363"/>
        <v>0</v>
      </c>
      <c r="PC46" s="56">
        <f t="shared" si="364"/>
        <v>0</v>
      </c>
      <c r="PD46" s="56">
        <f t="shared" si="365"/>
        <v>0</v>
      </c>
      <c r="PE46" s="56">
        <f t="shared" si="366"/>
        <v>0</v>
      </c>
      <c r="PF46" s="56">
        <f t="shared" si="367"/>
        <v>0</v>
      </c>
      <c r="PG46" s="56">
        <f t="shared" si="368"/>
        <v>0</v>
      </c>
      <c r="PH46" s="56">
        <f t="shared" si="369"/>
        <v>0</v>
      </c>
      <c r="PI46" s="56">
        <f t="shared" si="370"/>
        <v>0</v>
      </c>
      <c r="PJ46" s="56">
        <f t="shared" si="371"/>
        <v>0</v>
      </c>
      <c r="PK46" s="56">
        <f t="shared" si="372"/>
        <v>0</v>
      </c>
      <c r="PL46" s="56">
        <f t="shared" si="373"/>
        <v>0</v>
      </c>
      <c r="PM46" s="56">
        <f t="shared" si="374"/>
        <v>0</v>
      </c>
      <c r="PN46" s="56">
        <f t="shared" si="375"/>
        <v>0</v>
      </c>
      <c r="PO46" s="56">
        <f t="shared" si="376"/>
        <v>0</v>
      </c>
      <c r="PP46" s="56">
        <f t="shared" si="377"/>
        <v>0</v>
      </c>
      <c r="PQ46" s="56">
        <f t="shared" si="378"/>
        <v>0</v>
      </c>
      <c r="PR46" s="56">
        <f t="shared" si="379"/>
        <v>0</v>
      </c>
      <c r="PS46" s="56">
        <f t="shared" si="380"/>
        <v>0</v>
      </c>
      <c r="PT46" s="56">
        <f t="shared" si="381"/>
        <v>0</v>
      </c>
      <c r="PU46" s="56">
        <f t="shared" si="382"/>
        <v>0</v>
      </c>
      <c r="PV46" s="56">
        <f t="shared" si="383"/>
        <v>0</v>
      </c>
      <c r="PW46" s="56">
        <f t="shared" si="384"/>
        <v>0</v>
      </c>
      <c r="PX46" s="56">
        <f t="shared" si="385"/>
        <v>0</v>
      </c>
      <c r="PY46" s="56">
        <f t="shared" si="386"/>
        <v>0</v>
      </c>
      <c r="PZ46" s="56">
        <f t="shared" si="387"/>
        <v>0</v>
      </c>
      <c r="QA46" s="56">
        <f t="shared" si="388"/>
        <v>0</v>
      </c>
      <c r="QB46" s="56">
        <f t="shared" si="389"/>
        <v>0</v>
      </c>
      <c r="QC46" s="56">
        <f t="shared" si="390"/>
        <v>0</v>
      </c>
      <c r="QD46" s="56">
        <f t="shared" si="391"/>
        <v>0</v>
      </c>
      <c r="QE46" s="56">
        <f t="shared" si="392"/>
        <v>0</v>
      </c>
      <c r="QF46" s="56">
        <f t="shared" si="393"/>
        <v>0</v>
      </c>
      <c r="QG46" s="56">
        <f t="shared" si="394"/>
        <v>0</v>
      </c>
      <c r="QH46" s="56">
        <f t="shared" si="395"/>
        <v>0</v>
      </c>
      <c r="QI46" s="56">
        <f t="shared" si="396"/>
        <v>0</v>
      </c>
      <c r="QJ46" s="56">
        <f t="shared" si="397"/>
        <v>0</v>
      </c>
      <c r="QK46" s="56">
        <f t="shared" si="398"/>
        <v>0</v>
      </c>
      <c r="QL46" s="56">
        <f t="shared" si="399"/>
        <v>0</v>
      </c>
      <c r="QM46" s="56">
        <f t="shared" si="400"/>
        <v>0</v>
      </c>
      <c r="QN46" s="56">
        <f t="shared" si="401"/>
        <v>0</v>
      </c>
      <c r="QO46" s="56">
        <f t="shared" si="402"/>
        <v>0</v>
      </c>
      <c r="QP46" s="56">
        <f t="shared" si="403"/>
        <v>0</v>
      </c>
      <c r="QQ46" s="56">
        <f t="shared" si="404"/>
        <v>0</v>
      </c>
      <c r="QR46" s="56">
        <f t="shared" si="405"/>
        <v>0</v>
      </c>
      <c r="QS46" s="56">
        <f t="shared" si="406"/>
        <v>0</v>
      </c>
      <c r="QT46" s="56">
        <f t="shared" si="407"/>
        <v>0</v>
      </c>
      <c r="QU46" s="56">
        <f t="shared" si="408"/>
        <v>0</v>
      </c>
      <c r="QV46" s="56">
        <f t="shared" si="409"/>
        <v>0</v>
      </c>
      <c r="QW46" s="56">
        <f t="shared" si="410"/>
        <v>0</v>
      </c>
      <c r="QX46" s="56">
        <f t="shared" si="411"/>
        <v>0</v>
      </c>
      <c r="QY46" s="56">
        <f t="shared" si="412"/>
        <v>0</v>
      </c>
      <c r="QZ46" s="56">
        <f t="shared" si="413"/>
        <v>0</v>
      </c>
      <c r="RA46" s="56">
        <f t="shared" si="414"/>
        <v>0</v>
      </c>
      <c r="RB46" s="56">
        <f t="shared" si="415"/>
        <v>0</v>
      </c>
      <c r="RC46" s="56">
        <f t="shared" si="416"/>
        <v>0</v>
      </c>
      <c r="RD46" s="56">
        <f t="shared" si="417"/>
        <v>0</v>
      </c>
      <c r="RE46" s="56">
        <f t="shared" si="418"/>
        <v>0</v>
      </c>
      <c r="RF46" s="56">
        <f t="shared" si="419"/>
        <v>0</v>
      </c>
      <c r="RG46" s="56">
        <f t="shared" si="420"/>
        <v>0</v>
      </c>
      <c r="RH46" s="56">
        <f t="shared" si="421"/>
        <v>0</v>
      </c>
      <c r="RI46" s="56">
        <f t="shared" si="422"/>
        <v>0</v>
      </c>
      <c r="RJ46" s="56">
        <f t="shared" si="423"/>
        <v>0</v>
      </c>
      <c r="RK46" s="56">
        <f t="shared" si="424"/>
        <v>0</v>
      </c>
      <c r="RL46" s="56">
        <f t="shared" si="425"/>
        <v>0</v>
      </c>
      <c r="RM46" s="56">
        <f t="shared" si="426"/>
        <v>0</v>
      </c>
      <c r="RN46" s="56">
        <f t="shared" si="427"/>
        <v>0</v>
      </c>
      <c r="RO46" s="56">
        <f t="shared" si="428"/>
        <v>0</v>
      </c>
      <c r="RP46" s="56">
        <f t="shared" si="429"/>
        <v>0</v>
      </c>
      <c r="RQ46" s="56">
        <f t="shared" si="430"/>
        <v>0</v>
      </c>
      <c r="RR46" s="56">
        <f t="shared" si="431"/>
        <v>0</v>
      </c>
      <c r="RS46" s="56">
        <f t="shared" si="432"/>
        <v>0</v>
      </c>
      <c r="RT46" s="56">
        <f t="shared" si="433"/>
        <v>0</v>
      </c>
      <c r="RU46" s="56">
        <f t="shared" si="434"/>
        <v>0</v>
      </c>
      <c r="RV46" s="56">
        <f t="shared" si="435"/>
        <v>0</v>
      </c>
      <c r="RW46" s="56">
        <f t="shared" si="436"/>
        <v>0</v>
      </c>
      <c r="RX46" s="56">
        <f t="shared" si="437"/>
        <v>0</v>
      </c>
      <c r="RY46" s="56">
        <f t="shared" si="438"/>
        <v>0</v>
      </c>
      <c r="RZ46" s="56">
        <f t="shared" si="439"/>
        <v>0</v>
      </c>
      <c r="SA46" s="56">
        <f t="shared" si="440"/>
        <v>0</v>
      </c>
      <c r="SB46" s="56">
        <f t="shared" si="441"/>
        <v>0</v>
      </c>
      <c r="SC46" s="56">
        <f t="shared" si="442"/>
        <v>0</v>
      </c>
      <c r="SD46" s="56">
        <f t="shared" si="443"/>
        <v>0</v>
      </c>
      <c r="SE46" s="56">
        <f t="shared" si="444"/>
        <v>0</v>
      </c>
      <c r="SF46" s="56">
        <f t="shared" si="445"/>
        <v>0</v>
      </c>
      <c r="SG46" s="56">
        <f t="shared" si="446"/>
        <v>0</v>
      </c>
      <c r="SH46" s="56">
        <f t="shared" si="447"/>
        <v>0</v>
      </c>
      <c r="SI46" s="56">
        <f t="shared" si="448"/>
        <v>0</v>
      </c>
      <c r="SJ46" s="56">
        <f t="shared" si="449"/>
        <v>0</v>
      </c>
      <c r="SK46" s="56">
        <f t="shared" si="450"/>
        <v>0</v>
      </c>
      <c r="SL46" s="56">
        <f t="shared" si="451"/>
        <v>0</v>
      </c>
      <c r="SM46" s="56">
        <f t="shared" si="452"/>
        <v>0</v>
      </c>
      <c r="SN46" s="56">
        <f t="shared" si="453"/>
        <v>0</v>
      </c>
      <c r="SO46" s="56">
        <f t="shared" si="454"/>
        <v>0</v>
      </c>
      <c r="SP46" s="56">
        <f t="shared" si="455"/>
        <v>0</v>
      </c>
      <c r="SQ46" s="56">
        <f t="shared" si="456"/>
        <v>0</v>
      </c>
      <c r="SR46" s="56">
        <f t="shared" si="457"/>
        <v>0</v>
      </c>
      <c r="SS46" s="56">
        <f t="shared" si="458"/>
        <v>0</v>
      </c>
      <c r="ST46" s="56">
        <f t="shared" si="459"/>
        <v>0</v>
      </c>
      <c r="SU46" s="56">
        <f t="shared" si="460"/>
        <v>0</v>
      </c>
      <c r="SV46" s="56">
        <f t="shared" si="461"/>
        <v>0</v>
      </c>
      <c r="SW46" s="56">
        <f t="shared" si="462"/>
        <v>0</v>
      </c>
      <c r="SX46" s="56">
        <f t="shared" si="463"/>
        <v>0</v>
      </c>
      <c r="SY46" s="56">
        <f t="shared" si="464"/>
        <v>0</v>
      </c>
      <c r="SZ46" s="56">
        <f t="shared" si="465"/>
        <v>0</v>
      </c>
      <c r="TA46" s="56">
        <f t="shared" si="466"/>
        <v>0</v>
      </c>
      <c r="TB46" s="56">
        <f t="shared" si="467"/>
        <v>0</v>
      </c>
      <c r="TC46" s="56">
        <f t="shared" si="468"/>
        <v>0</v>
      </c>
      <c r="TD46" s="56">
        <f t="shared" si="469"/>
        <v>0</v>
      </c>
      <c r="TE46" s="56">
        <f t="shared" si="470"/>
        <v>0</v>
      </c>
      <c r="TF46" s="56">
        <f t="shared" si="471"/>
        <v>0</v>
      </c>
      <c r="TG46" s="56">
        <f t="shared" si="472"/>
        <v>0</v>
      </c>
      <c r="TH46" s="56">
        <f t="shared" si="473"/>
        <v>0</v>
      </c>
      <c r="TI46" s="56">
        <f t="shared" si="474"/>
        <v>0</v>
      </c>
      <c r="TJ46" s="56">
        <f t="shared" si="475"/>
        <v>0</v>
      </c>
      <c r="TK46" s="56">
        <f t="shared" si="476"/>
        <v>0</v>
      </c>
      <c r="TL46" s="56">
        <f t="shared" si="477"/>
        <v>0</v>
      </c>
      <c r="TM46" s="56">
        <f t="shared" si="478"/>
        <v>0</v>
      </c>
      <c r="TN46" s="56">
        <f t="shared" si="479"/>
        <v>0</v>
      </c>
      <c r="TO46" s="56">
        <f t="shared" si="480"/>
        <v>0</v>
      </c>
      <c r="TP46" s="56">
        <f t="shared" si="481"/>
        <v>0</v>
      </c>
      <c r="TQ46" s="56">
        <f t="shared" si="482"/>
        <v>0</v>
      </c>
      <c r="TR46" s="56">
        <f t="shared" si="483"/>
        <v>0</v>
      </c>
      <c r="TS46" s="56">
        <f t="shared" si="484"/>
        <v>0</v>
      </c>
      <c r="TT46" s="56">
        <f t="shared" si="485"/>
        <v>0</v>
      </c>
      <c r="TU46" s="56">
        <f t="shared" si="486"/>
        <v>0</v>
      </c>
      <c r="TV46" s="56">
        <f t="shared" si="487"/>
        <v>0</v>
      </c>
      <c r="TW46" s="56">
        <f t="shared" si="488"/>
        <v>0</v>
      </c>
      <c r="TX46" s="56">
        <f t="shared" si="489"/>
        <v>0</v>
      </c>
      <c r="TY46" s="56">
        <f t="shared" si="490"/>
        <v>0</v>
      </c>
      <c r="TZ46" s="56">
        <f t="shared" si="491"/>
        <v>0</v>
      </c>
      <c r="UA46" s="56">
        <f t="shared" si="492"/>
        <v>0</v>
      </c>
      <c r="UB46" s="56">
        <f t="shared" si="493"/>
        <v>0</v>
      </c>
      <c r="UC46" s="56">
        <f t="shared" si="494"/>
        <v>0</v>
      </c>
      <c r="UD46" s="56">
        <f t="shared" si="495"/>
        <v>0</v>
      </c>
      <c r="UE46" s="56">
        <f t="shared" si="496"/>
        <v>0</v>
      </c>
      <c r="UF46" s="56">
        <f t="shared" si="497"/>
        <v>0</v>
      </c>
      <c r="UG46" s="56">
        <f t="shared" si="498"/>
        <v>0</v>
      </c>
      <c r="UH46" s="56">
        <f t="shared" si="499"/>
        <v>0</v>
      </c>
      <c r="UI46" s="56">
        <f t="shared" si="500"/>
        <v>0</v>
      </c>
      <c r="UJ46" s="56">
        <f t="shared" si="501"/>
        <v>0</v>
      </c>
      <c r="UK46" s="56">
        <f t="shared" si="502"/>
        <v>0</v>
      </c>
      <c r="UL46" s="56">
        <f t="shared" si="503"/>
        <v>0</v>
      </c>
      <c r="UM46" s="56">
        <f t="shared" si="504"/>
        <v>0</v>
      </c>
      <c r="UN46" s="56">
        <f t="shared" si="505"/>
        <v>0</v>
      </c>
      <c r="UO46" s="56">
        <f t="shared" si="506"/>
        <v>0</v>
      </c>
      <c r="UP46" s="56">
        <f t="shared" si="507"/>
        <v>0</v>
      </c>
      <c r="UQ46" s="56">
        <f t="shared" si="508"/>
        <v>0</v>
      </c>
      <c r="UR46" s="56">
        <f t="shared" si="509"/>
        <v>0</v>
      </c>
      <c r="US46" s="56">
        <f t="shared" si="510"/>
        <v>0</v>
      </c>
      <c r="UT46" s="56">
        <f t="shared" si="511"/>
        <v>0</v>
      </c>
      <c r="UU46" s="56">
        <f t="shared" si="512"/>
        <v>0</v>
      </c>
      <c r="UV46" s="56">
        <f t="shared" si="513"/>
        <v>0</v>
      </c>
      <c r="UW46" s="56">
        <f t="shared" si="514"/>
        <v>0</v>
      </c>
      <c r="UX46" s="56">
        <f t="shared" si="515"/>
        <v>0</v>
      </c>
      <c r="UY46" s="56">
        <f t="shared" si="516"/>
        <v>0</v>
      </c>
      <c r="UZ46" s="56">
        <f t="shared" si="517"/>
        <v>0</v>
      </c>
      <c r="VA46" s="56">
        <f t="shared" si="518"/>
        <v>0</v>
      </c>
      <c r="VB46" s="56">
        <f t="shared" si="519"/>
        <v>0</v>
      </c>
      <c r="VC46" s="56">
        <f t="shared" si="520"/>
        <v>0</v>
      </c>
      <c r="VD46" s="56">
        <f t="shared" si="521"/>
        <v>0</v>
      </c>
      <c r="VE46" s="56">
        <f t="shared" si="522"/>
        <v>0</v>
      </c>
      <c r="VF46" s="56">
        <f t="shared" si="523"/>
        <v>0</v>
      </c>
      <c r="VG46" s="56">
        <f t="shared" si="524"/>
        <v>0</v>
      </c>
      <c r="VH46" s="56">
        <f t="shared" si="525"/>
        <v>0</v>
      </c>
      <c r="VI46" s="56">
        <f t="shared" si="526"/>
        <v>0</v>
      </c>
      <c r="VJ46" s="56">
        <f t="shared" si="527"/>
        <v>0</v>
      </c>
      <c r="VK46" s="56">
        <f t="shared" si="528"/>
        <v>0</v>
      </c>
      <c r="VL46" s="56">
        <f t="shared" si="529"/>
        <v>0</v>
      </c>
      <c r="VM46" s="56">
        <f t="shared" si="530"/>
        <v>0</v>
      </c>
      <c r="VN46" s="56">
        <f t="shared" si="531"/>
        <v>0</v>
      </c>
      <c r="VO46" s="56">
        <f t="shared" si="532"/>
        <v>0</v>
      </c>
      <c r="VP46" s="56">
        <f t="shared" si="533"/>
        <v>0</v>
      </c>
      <c r="VQ46" s="56">
        <f t="shared" si="534"/>
        <v>0</v>
      </c>
      <c r="VR46" s="56">
        <f t="shared" si="535"/>
        <v>0</v>
      </c>
      <c r="VS46" s="56">
        <f t="shared" si="536"/>
        <v>0</v>
      </c>
      <c r="VT46" s="56">
        <f t="shared" si="537"/>
        <v>0</v>
      </c>
      <c r="VU46" s="56">
        <f t="shared" si="538"/>
        <v>0</v>
      </c>
      <c r="VV46" s="56">
        <f t="shared" si="539"/>
        <v>0</v>
      </c>
      <c r="VW46" s="56">
        <f t="shared" si="540"/>
        <v>0</v>
      </c>
      <c r="VX46" s="56">
        <f t="shared" si="541"/>
        <v>0</v>
      </c>
      <c r="VY46" s="56">
        <f t="shared" si="542"/>
        <v>0</v>
      </c>
      <c r="VZ46" s="56">
        <f t="shared" si="543"/>
        <v>0</v>
      </c>
      <c r="WA46" s="56">
        <f t="shared" si="544"/>
        <v>0</v>
      </c>
      <c r="WB46" s="56">
        <f t="shared" si="545"/>
        <v>0</v>
      </c>
      <c r="WC46" s="56">
        <f t="shared" si="546"/>
        <v>0</v>
      </c>
      <c r="WD46" s="56">
        <f t="shared" si="547"/>
        <v>0</v>
      </c>
      <c r="WE46" s="56">
        <f t="shared" si="548"/>
        <v>0</v>
      </c>
      <c r="WF46" s="56">
        <f t="shared" si="549"/>
        <v>0</v>
      </c>
      <c r="WG46" s="56">
        <f t="shared" si="550"/>
        <v>0</v>
      </c>
      <c r="WH46" s="56">
        <f t="shared" si="551"/>
        <v>0</v>
      </c>
      <c r="WI46" s="56">
        <f t="shared" si="552"/>
        <v>0</v>
      </c>
      <c r="WJ46" s="56">
        <f t="shared" si="553"/>
        <v>0</v>
      </c>
      <c r="WK46" s="56">
        <f t="shared" si="554"/>
        <v>0</v>
      </c>
      <c r="WL46" s="56">
        <f t="shared" si="555"/>
        <v>0</v>
      </c>
      <c r="WM46" s="56">
        <f t="shared" si="556"/>
        <v>0</v>
      </c>
      <c r="WN46" s="56">
        <f t="shared" si="557"/>
        <v>0</v>
      </c>
      <c r="WO46" s="56">
        <f t="shared" si="558"/>
        <v>0</v>
      </c>
      <c r="WP46" s="56">
        <f t="shared" si="559"/>
        <v>0</v>
      </c>
      <c r="WQ46" s="56">
        <f t="shared" si="560"/>
        <v>0</v>
      </c>
      <c r="WR46" s="56">
        <f t="shared" si="561"/>
        <v>0</v>
      </c>
      <c r="WS46" s="56">
        <f t="shared" si="562"/>
        <v>0</v>
      </c>
      <c r="WT46" s="56">
        <f t="shared" si="563"/>
        <v>0</v>
      </c>
      <c r="WU46" s="56">
        <f t="shared" si="564"/>
        <v>0</v>
      </c>
      <c r="WV46" s="56">
        <f t="shared" si="565"/>
        <v>0</v>
      </c>
      <c r="WW46" s="56">
        <f t="shared" si="566"/>
        <v>0</v>
      </c>
      <c r="WX46" s="56">
        <f t="shared" si="567"/>
        <v>0</v>
      </c>
      <c r="WY46" s="56">
        <f t="shared" si="568"/>
        <v>0</v>
      </c>
      <c r="WZ46" s="56">
        <f t="shared" si="569"/>
        <v>0</v>
      </c>
      <c r="XA46" s="56">
        <f t="shared" si="570"/>
        <v>0</v>
      </c>
      <c r="XB46" s="56">
        <f t="shared" si="571"/>
        <v>0</v>
      </c>
      <c r="XC46" s="56">
        <f t="shared" si="572"/>
        <v>0</v>
      </c>
      <c r="XD46" s="56">
        <f t="shared" si="573"/>
        <v>0</v>
      </c>
      <c r="XE46" s="56">
        <f t="shared" si="574"/>
        <v>0</v>
      </c>
      <c r="XF46" s="56">
        <f t="shared" si="575"/>
        <v>0</v>
      </c>
      <c r="XG46" s="56">
        <f t="shared" si="576"/>
        <v>0</v>
      </c>
      <c r="XH46" s="56">
        <f t="shared" si="577"/>
        <v>0</v>
      </c>
      <c r="XI46" s="56">
        <f t="shared" si="578"/>
        <v>0</v>
      </c>
      <c r="XJ46" s="56">
        <f t="shared" si="579"/>
        <v>0</v>
      </c>
      <c r="XK46" s="56">
        <f t="shared" si="580"/>
        <v>0</v>
      </c>
      <c r="XL46" s="56">
        <f t="shared" si="581"/>
        <v>0</v>
      </c>
      <c r="XM46" s="56">
        <f t="shared" si="582"/>
        <v>0</v>
      </c>
      <c r="XN46" s="56">
        <f t="shared" si="583"/>
        <v>0</v>
      </c>
      <c r="XO46" s="56">
        <f t="shared" si="584"/>
        <v>0</v>
      </c>
      <c r="XP46" s="56">
        <f t="shared" si="585"/>
        <v>0</v>
      </c>
      <c r="XQ46" s="56">
        <f t="shared" si="586"/>
        <v>0</v>
      </c>
      <c r="XR46" s="56">
        <f t="shared" si="587"/>
        <v>0</v>
      </c>
      <c r="XS46" s="56">
        <f t="shared" si="588"/>
        <v>0</v>
      </c>
      <c r="XT46" s="56">
        <f t="shared" si="589"/>
        <v>0</v>
      </c>
      <c r="XU46" s="56">
        <f t="shared" si="590"/>
        <v>0</v>
      </c>
      <c r="XV46" s="56">
        <f t="shared" si="591"/>
        <v>0</v>
      </c>
      <c r="XW46" s="56">
        <f t="shared" si="592"/>
        <v>0</v>
      </c>
      <c r="XX46" s="56">
        <f t="shared" si="593"/>
        <v>0</v>
      </c>
      <c r="XY46" s="56">
        <f t="shared" si="594"/>
        <v>0</v>
      </c>
      <c r="XZ46" s="56">
        <f t="shared" si="595"/>
        <v>0</v>
      </c>
      <c r="YA46" s="56">
        <f t="shared" si="596"/>
        <v>0</v>
      </c>
      <c r="YB46" s="56">
        <f t="shared" si="597"/>
        <v>0</v>
      </c>
      <c r="YC46" s="56">
        <f t="shared" si="598"/>
        <v>0</v>
      </c>
      <c r="YD46" s="56">
        <f t="shared" si="599"/>
        <v>0</v>
      </c>
      <c r="YE46" s="56">
        <f t="shared" si="600"/>
        <v>0</v>
      </c>
      <c r="YF46" s="56">
        <f t="shared" si="601"/>
        <v>0</v>
      </c>
      <c r="YG46" s="56">
        <f t="shared" si="602"/>
        <v>0</v>
      </c>
      <c r="YH46" s="56">
        <f t="shared" si="603"/>
        <v>0</v>
      </c>
      <c r="YI46" s="56">
        <f t="shared" si="604"/>
        <v>0</v>
      </c>
      <c r="YJ46" s="56">
        <f t="shared" si="605"/>
        <v>0</v>
      </c>
      <c r="YK46" s="56">
        <f t="shared" si="606"/>
        <v>0</v>
      </c>
      <c r="YL46" s="56">
        <f t="shared" si="607"/>
        <v>0</v>
      </c>
      <c r="YM46" s="56">
        <f t="shared" si="608"/>
        <v>0</v>
      </c>
      <c r="YN46" s="56">
        <f t="shared" si="609"/>
        <v>0</v>
      </c>
      <c r="YO46" s="56">
        <f t="shared" si="610"/>
        <v>0</v>
      </c>
      <c r="YP46" s="56">
        <f t="shared" si="611"/>
        <v>0</v>
      </c>
      <c r="YQ46" s="56">
        <f t="shared" si="612"/>
        <v>0</v>
      </c>
      <c r="YR46" s="56">
        <f t="shared" si="613"/>
        <v>0</v>
      </c>
      <c r="YS46" s="56">
        <f t="shared" si="614"/>
        <v>0</v>
      </c>
      <c r="YT46" s="56">
        <f t="shared" si="615"/>
        <v>0</v>
      </c>
      <c r="YU46" s="56">
        <f t="shared" si="616"/>
        <v>0</v>
      </c>
      <c r="YV46" s="56">
        <f t="shared" si="617"/>
        <v>0</v>
      </c>
      <c r="YW46" s="56">
        <f t="shared" si="618"/>
        <v>0</v>
      </c>
      <c r="YX46" s="56">
        <f t="shared" si="619"/>
        <v>0</v>
      </c>
      <c r="YY46" s="56">
        <f t="shared" si="620"/>
        <v>0</v>
      </c>
      <c r="YZ46" s="56">
        <f t="shared" si="621"/>
        <v>0</v>
      </c>
      <c r="ZA46" s="56">
        <f t="shared" si="622"/>
        <v>0</v>
      </c>
      <c r="ZB46" s="56">
        <f t="shared" si="623"/>
        <v>0</v>
      </c>
      <c r="ZC46" s="56">
        <f t="shared" si="624"/>
        <v>0</v>
      </c>
      <c r="ZD46" s="56">
        <f t="shared" si="625"/>
        <v>0</v>
      </c>
      <c r="ZE46" s="56">
        <f t="shared" si="626"/>
        <v>0</v>
      </c>
      <c r="ZF46" s="56">
        <f t="shared" si="627"/>
        <v>0</v>
      </c>
      <c r="ZG46" s="56">
        <f t="shared" si="628"/>
        <v>0</v>
      </c>
      <c r="ZH46" s="56">
        <f t="shared" si="629"/>
        <v>0</v>
      </c>
      <c r="ZI46" s="56">
        <f t="shared" si="630"/>
        <v>0</v>
      </c>
      <c r="ZJ46" s="56">
        <f t="shared" si="631"/>
        <v>0</v>
      </c>
      <c r="ZK46" s="56">
        <f t="shared" si="632"/>
        <v>0</v>
      </c>
      <c r="ZL46" s="56">
        <f t="shared" si="633"/>
        <v>0</v>
      </c>
      <c r="ZM46" s="56">
        <f t="shared" si="634"/>
        <v>0</v>
      </c>
      <c r="ZN46" s="56">
        <f t="shared" si="635"/>
        <v>0</v>
      </c>
      <c r="ZO46" s="56">
        <f t="shared" si="636"/>
        <v>0</v>
      </c>
      <c r="ZP46" s="56">
        <f t="shared" si="637"/>
        <v>0</v>
      </c>
      <c r="ZQ46" s="56">
        <f t="shared" si="638"/>
        <v>0</v>
      </c>
      <c r="ZR46" s="56">
        <f t="shared" si="639"/>
        <v>0</v>
      </c>
      <c r="ZS46" s="56">
        <f t="shared" si="640"/>
        <v>0</v>
      </c>
      <c r="ZT46" s="56">
        <f t="shared" si="641"/>
        <v>0</v>
      </c>
      <c r="ZU46" s="56">
        <f t="shared" si="642"/>
        <v>0</v>
      </c>
      <c r="ZV46" s="56">
        <f t="shared" si="643"/>
        <v>0</v>
      </c>
      <c r="ZW46" s="56">
        <f t="shared" si="644"/>
        <v>0</v>
      </c>
      <c r="ZX46" s="56">
        <f t="shared" si="645"/>
        <v>0</v>
      </c>
      <c r="ZY46" s="56">
        <f t="shared" si="646"/>
        <v>0</v>
      </c>
      <c r="ZZ46" s="56">
        <f t="shared" si="647"/>
        <v>0</v>
      </c>
      <c r="AAA46" s="56">
        <f t="shared" si="648"/>
        <v>0</v>
      </c>
      <c r="AAB46" s="56">
        <f t="shared" si="649"/>
        <v>0</v>
      </c>
      <c r="AAC46" s="56">
        <f t="shared" si="650"/>
        <v>0</v>
      </c>
      <c r="AAD46" s="56">
        <f t="shared" si="651"/>
        <v>0</v>
      </c>
      <c r="AAE46" s="56">
        <f t="shared" si="652"/>
        <v>0</v>
      </c>
      <c r="AAF46" s="56">
        <f t="shared" si="653"/>
        <v>0</v>
      </c>
      <c r="AAG46" s="56">
        <f t="shared" si="654"/>
        <v>0</v>
      </c>
      <c r="AAH46" s="56">
        <f t="shared" si="655"/>
        <v>0</v>
      </c>
      <c r="AAI46" s="56">
        <f t="shared" si="656"/>
        <v>0</v>
      </c>
      <c r="AAJ46" s="56">
        <f t="shared" si="657"/>
        <v>0</v>
      </c>
      <c r="AAK46" s="56">
        <f t="shared" si="658"/>
        <v>0</v>
      </c>
      <c r="AAL46" s="56">
        <f t="shared" si="659"/>
        <v>0</v>
      </c>
      <c r="AAM46" s="56">
        <f t="shared" si="660"/>
        <v>0</v>
      </c>
      <c r="AAN46" s="56">
        <f t="shared" si="661"/>
        <v>0</v>
      </c>
      <c r="AAO46" s="56">
        <f t="shared" si="662"/>
        <v>0</v>
      </c>
      <c r="AAP46" s="56">
        <f t="shared" si="663"/>
        <v>0</v>
      </c>
      <c r="AAQ46" s="56">
        <f t="shared" si="664"/>
        <v>0</v>
      </c>
      <c r="AAR46" s="56">
        <f t="shared" si="665"/>
        <v>0</v>
      </c>
      <c r="AAS46" s="56">
        <f t="shared" si="666"/>
        <v>0</v>
      </c>
      <c r="AAT46" s="56">
        <f t="shared" si="667"/>
        <v>0</v>
      </c>
      <c r="AAU46" s="56">
        <f t="shared" si="668"/>
        <v>0</v>
      </c>
      <c r="AAV46" s="56">
        <f t="shared" si="669"/>
        <v>0</v>
      </c>
      <c r="AAW46" s="56">
        <f t="shared" si="670"/>
        <v>0</v>
      </c>
      <c r="AAX46" s="56">
        <f t="shared" si="671"/>
        <v>0</v>
      </c>
      <c r="AAY46" s="56">
        <f t="shared" si="672"/>
        <v>0</v>
      </c>
      <c r="AAZ46" s="56">
        <f t="shared" si="673"/>
        <v>0</v>
      </c>
      <c r="ABA46" s="56">
        <f t="shared" si="674"/>
        <v>0</v>
      </c>
      <c r="ABB46" s="56">
        <f t="shared" si="675"/>
        <v>0</v>
      </c>
      <c r="ABC46" s="56">
        <f t="shared" si="676"/>
        <v>0</v>
      </c>
      <c r="ABD46" s="56">
        <f t="shared" si="677"/>
        <v>0</v>
      </c>
      <c r="ABE46" s="56">
        <f t="shared" si="678"/>
        <v>0</v>
      </c>
      <c r="ABF46" s="56">
        <f t="shared" si="679"/>
        <v>0</v>
      </c>
      <c r="ABG46" s="56">
        <f t="shared" si="680"/>
        <v>0</v>
      </c>
      <c r="ABH46" s="56">
        <f t="shared" si="681"/>
        <v>0</v>
      </c>
      <c r="ABI46" s="56">
        <f t="shared" si="682"/>
        <v>0</v>
      </c>
      <c r="ABJ46" s="56">
        <f t="shared" si="683"/>
        <v>0</v>
      </c>
      <c r="ABK46" s="56">
        <f t="shared" si="684"/>
        <v>0</v>
      </c>
      <c r="ABL46" s="56">
        <f t="shared" si="685"/>
        <v>0</v>
      </c>
      <c r="ABM46" s="56">
        <f t="shared" si="686"/>
        <v>0</v>
      </c>
      <c r="ABN46" s="56">
        <f t="shared" si="687"/>
        <v>0</v>
      </c>
      <c r="ABO46" s="56">
        <f t="shared" si="688"/>
        <v>0</v>
      </c>
      <c r="ABP46" s="56">
        <f t="shared" si="689"/>
        <v>0</v>
      </c>
      <c r="ABQ46" s="56">
        <f t="shared" si="690"/>
        <v>0</v>
      </c>
      <c r="ABR46" s="56">
        <f t="shared" si="691"/>
        <v>0</v>
      </c>
      <c r="ABS46" s="56">
        <f t="shared" si="692"/>
        <v>0</v>
      </c>
      <c r="ABT46" s="56">
        <f t="shared" si="693"/>
        <v>0</v>
      </c>
      <c r="ABU46" s="56">
        <f t="shared" si="694"/>
        <v>0</v>
      </c>
      <c r="ABV46" s="56">
        <f t="shared" si="695"/>
        <v>0</v>
      </c>
      <c r="ABW46" s="56">
        <f t="shared" si="696"/>
        <v>0</v>
      </c>
      <c r="ABX46" s="56">
        <f t="shared" si="697"/>
        <v>0</v>
      </c>
      <c r="ABY46" s="56">
        <f t="shared" si="698"/>
        <v>0</v>
      </c>
      <c r="ABZ46" s="56">
        <f t="shared" si="699"/>
        <v>0</v>
      </c>
      <c r="ACA46" s="56">
        <f t="shared" si="700"/>
        <v>0</v>
      </c>
      <c r="ACB46" s="56">
        <f t="shared" si="701"/>
        <v>0</v>
      </c>
      <c r="ACC46" s="56">
        <f t="shared" si="702"/>
        <v>0</v>
      </c>
      <c r="ACD46" s="56">
        <f t="shared" si="703"/>
        <v>0</v>
      </c>
      <c r="ACE46" s="56">
        <f t="shared" si="704"/>
        <v>0</v>
      </c>
      <c r="ACF46" s="56">
        <f t="shared" si="705"/>
        <v>0</v>
      </c>
      <c r="ACG46" s="56">
        <f t="shared" si="706"/>
        <v>0</v>
      </c>
      <c r="ACH46" s="56">
        <f t="shared" si="707"/>
        <v>0</v>
      </c>
      <c r="ACI46" s="56">
        <f t="shared" si="708"/>
        <v>0</v>
      </c>
      <c r="ACJ46" s="56">
        <f t="shared" si="709"/>
        <v>0</v>
      </c>
      <c r="ACK46" s="56">
        <f t="shared" si="710"/>
        <v>0</v>
      </c>
      <c r="ACL46" s="56">
        <f t="shared" si="711"/>
        <v>0</v>
      </c>
      <c r="ACM46" s="56">
        <f t="shared" si="712"/>
        <v>0</v>
      </c>
      <c r="ACN46" s="56">
        <f t="shared" si="713"/>
        <v>0</v>
      </c>
      <c r="ACO46" s="56">
        <f t="shared" si="714"/>
        <v>0</v>
      </c>
      <c r="ACP46" s="56">
        <f t="shared" si="715"/>
        <v>0</v>
      </c>
      <c r="ACQ46" s="56">
        <f t="shared" si="716"/>
        <v>0</v>
      </c>
      <c r="ACR46" s="56">
        <f t="shared" si="717"/>
        <v>0</v>
      </c>
      <c r="ACS46" s="56">
        <f t="shared" si="718"/>
        <v>0</v>
      </c>
      <c r="ACT46" s="56">
        <f t="shared" si="719"/>
        <v>0</v>
      </c>
      <c r="ACU46" s="56">
        <f t="shared" si="720"/>
        <v>0</v>
      </c>
      <c r="ACV46" s="56">
        <f t="shared" si="721"/>
        <v>0</v>
      </c>
      <c r="ACW46" s="56">
        <f t="shared" si="722"/>
        <v>0</v>
      </c>
      <c r="ACX46" s="56">
        <f t="shared" si="723"/>
        <v>0</v>
      </c>
      <c r="ACY46" s="56">
        <f t="shared" si="724"/>
        <v>0</v>
      </c>
      <c r="ACZ46" s="56">
        <f t="shared" si="725"/>
        <v>0</v>
      </c>
      <c r="ADA46" s="56">
        <f t="shared" si="726"/>
        <v>0</v>
      </c>
      <c r="ADB46" s="56">
        <f t="shared" si="727"/>
        <v>0</v>
      </c>
      <c r="ADC46" s="56">
        <f t="shared" si="728"/>
        <v>0</v>
      </c>
      <c r="ADD46" s="56">
        <f t="shared" si="729"/>
        <v>0</v>
      </c>
      <c r="ADE46" s="56">
        <f t="shared" si="730"/>
        <v>0</v>
      </c>
      <c r="ADF46" s="56">
        <f t="shared" si="731"/>
        <v>0</v>
      </c>
      <c r="ADG46" s="56">
        <f t="shared" si="732"/>
        <v>0</v>
      </c>
      <c r="ADH46" s="56">
        <f t="shared" si="733"/>
        <v>0</v>
      </c>
      <c r="ADI46" s="56">
        <f t="shared" si="734"/>
        <v>0</v>
      </c>
      <c r="ADJ46" s="56">
        <f t="shared" si="735"/>
        <v>0</v>
      </c>
      <c r="ADK46" s="56">
        <f t="shared" si="736"/>
        <v>0</v>
      </c>
      <c r="ADL46" s="56">
        <f t="shared" si="737"/>
        <v>0</v>
      </c>
      <c r="ADM46" s="56">
        <f t="shared" si="738"/>
        <v>0</v>
      </c>
      <c r="ADN46" s="56">
        <f t="shared" si="739"/>
        <v>0</v>
      </c>
      <c r="ADO46" s="56">
        <f t="shared" si="740"/>
        <v>0</v>
      </c>
      <c r="ADP46" s="56">
        <f t="shared" si="741"/>
        <v>0</v>
      </c>
      <c r="ADQ46" s="56">
        <f t="shared" si="742"/>
        <v>0</v>
      </c>
      <c r="ADR46" s="56">
        <f t="shared" si="743"/>
        <v>0</v>
      </c>
      <c r="ADS46" s="56">
        <f t="shared" si="744"/>
        <v>0</v>
      </c>
      <c r="ADT46" s="56">
        <f t="shared" si="745"/>
        <v>0</v>
      </c>
      <c r="ADU46" s="56">
        <f t="shared" si="746"/>
        <v>0</v>
      </c>
      <c r="ADV46" s="56">
        <f t="shared" si="747"/>
        <v>0</v>
      </c>
      <c r="ADW46" s="56">
        <f t="shared" si="748"/>
        <v>0</v>
      </c>
      <c r="ADX46" s="56">
        <f t="shared" si="749"/>
        <v>0</v>
      </c>
      <c r="ADY46" s="56">
        <f t="shared" si="750"/>
        <v>0</v>
      </c>
      <c r="ADZ46" s="56">
        <f t="shared" si="751"/>
        <v>0</v>
      </c>
      <c r="AEA46" s="56">
        <f t="shared" si="752"/>
        <v>0</v>
      </c>
      <c r="AEB46" s="56">
        <f t="shared" si="753"/>
        <v>0</v>
      </c>
      <c r="AEC46" s="56">
        <f t="shared" si="754"/>
        <v>0</v>
      </c>
      <c r="AED46" s="56">
        <f t="shared" si="755"/>
        <v>0</v>
      </c>
      <c r="AEE46" s="56">
        <f t="shared" si="756"/>
        <v>0</v>
      </c>
      <c r="AEF46" s="56">
        <f t="shared" si="757"/>
        <v>0</v>
      </c>
      <c r="AEG46" s="56">
        <f t="shared" si="758"/>
        <v>0</v>
      </c>
      <c r="AEH46" s="56">
        <f t="shared" si="759"/>
        <v>0</v>
      </c>
      <c r="AEI46" s="56">
        <f t="shared" si="760"/>
        <v>0</v>
      </c>
      <c r="AEJ46" s="56">
        <f t="shared" si="761"/>
        <v>0</v>
      </c>
      <c r="AEK46" s="56">
        <f t="shared" si="762"/>
        <v>0</v>
      </c>
      <c r="AEL46" s="56">
        <f t="shared" si="763"/>
        <v>0</v>
      </c>
      <c r="AEM46" s="56">
        <f t="shared" si="764"/>
        <v>0</v>
      </c>
      <c r="AEN46" s="56">
        <f t="shared" si="765"/>
        <v>0</v>
      </c>
      <c r="AEO46" s="56">
        <f t="shared" si="766"/>
        <v>0</v>
      </c>
      <c r="AEP46" s="56">
        <f t="shared" si="767"/>
        <v>0</v>
      </c>
      <c r="AEQ46" s="56">
        <f t="shared" si="768"/>
        <v>0</v>
      </c>
      <c r="AER46" s="56">
        <f t="shared" si="769"/>
        <v>0</v>
      </c>
      <c r="AES46" s="56">
        <f t="shared" si="770"/>
        <v>0</v>
      </c>
      <c r="AET46" s="56">
        <f t="shared" si="771"/>
        <v>0</v>
      </c>
      <c r="AEU46" s="56">
        <f t="shared" si="772"/>
        <v>0</v>
      </c>
      <c r="AEV46" s="56">
        <f t="shared" si="773"/>
        <v>0</v>
      </c>
      <c r="AEW46" s="56">
        <f t="shared" si="774"/>
        <v>0</v>
      </c>
      <c r="AEX46" s="56">
        <f t="shared" si="775"/>
        <v>0</v>
      </c>
      <c r="AEY46" s="56">
        <f t="shared" si="776"/>
        <v>0</v>
      </c>
      <c r="AEZ46" s="56">
        <f t="shared" si="777"/>
        <v>0</v>
      </c>
      <c r="AFA46" s="56">
        <f t="shared" si="778"/>
        <v>0</v>
      </c>
      <c r="AFB46" s="56">
        <f t="shared" si="779"/>
        <v>0</v>
      </c>
      <c r="AFC46" s="56">
        <f t="shared" si="780"/>
        <v>0</v>
      </c>
      <c r="AFD46" s="56">
        <f t="shared" si="781"/>
        <v>0</v>
      </c>
      <c r="AFE46" s="56">
        <f t="shared" si="782"/>
        <v>0</v>
      </c>
      <c r="AFF46" s="56">
        <f t="shared" si="783"/>
        <v>0</v>
      </c>
      <c r="AFG46" s="56">
        <f t="shared" si="784"/>
        <v>0</v>
      </c>
      <c r="AFH46" s="56">
        <f t="shared" si="785"/>
        <v>0</v>
      </c>
      <c r="AFI46" s="56">
        <f t="shared" si="786"/>
        <v>0</v>
      </c>
      <c r="AFJ46" s="56">
        <f t="shared" si="787"/>
        <v>0</v>
      </c>
      <c r="AFK46" s="56">
        <f t="shared" si="788"/>
        <v>0</v>
      </c>
      <c r="AFL46" s="56">
        <f t="shared" si="789"/>
        <v>0</v>
      </c>
      <c r="AFM46" s="56">
        <f t="shared" si="790"/>
        <v>0</v>
      </c>
      <c r="AFN46" s="56">
        <f t="shared" si="791"/>
        <v>0</v>
      </c>
      <c r="AFO46" s="56">
        <f t="shared" si="792"/>
        <v>0</v>
      </c>
      <c r="AFP46" s="56">
        <f t="shared" si="793"/>
        <v>0</v>
      </c>
      <c r="AFQ46" s="56">
        <f t="shared" si="794"/>
        <v>0</v>
      </c>
      <c r="AFR46" s="56">
        <f t="shared" si="795"/>
        <v>0</v>
      </c>
      <c r="AFS46" s="56">
        <f t="shared" si="796"/>
        <v>0</v>
      </c>
      <c r="AFT46" s="56">
        <f t="shared" si="797"/>
        <v>0</v>
      </c>
      <c r="AFU46" s="56">
        <f t="shared" si="798"/>
        <v>0</v>
      </c>
      <c r="AFV46" s="56">
        <f t="shared" si="799"/>
        <v>0</v>
      </c>
      <c r="AFW46" s="56">
        <f t="shared" si="800"/>
        <v>0</v>
      </c>
      <c r="AFX46" s="56">
        <f t="shared" si="801"/>
        <v>0</v>
      </c>
      <c r="AFY46" s="56">
        <f t="shared" si="802"/>
        <v>0</v>
      </c>
      <c r="AFZ46" s="56">
        <f t="shared" si="803"/>
        <v>0</v>
      </c>
      <c r="AGA46" s="56">
        <f t="shared" si="804"/>
        <v>0</v>
      </c>
      <c r="AGB46" s="56">
        <f t="shared" si="805"/>
        <v>0</v>
      </c>
      <c r="AGC46" s="56">
        <f t="shared" si="806"/>
        <v>0</v>
      </c>
      <c r="AGD46" s="56">
        <f t="shared" si="807"/>
        <v>0</v>
      </c>
      <c r="AGE46" s="56">
        <f t="shared" si="808"/>
        <v>0</v>
      </c>
      <c r="AGF46" s="56">
        <f t="shared" si="809"/>
        <v>0</v>
      </c>
      <c r="AGG46" s="56">
        <f t="shared" si="810"/>
        <v>0</v>
      </c>
      <c r="AGH46" s="56">
        <f t="shared" si="811"/>
        <v>0</v>
      </c>
      <c r="AGI46" s="56">
        <f t="shared" si="812"/>
        <v>0</v>
      </c>
      <c r="AGJ46" s="56">
        <f t="shared" si="813"/>
        <v>0</v>
      </c>
      <c r="AGK46" s="56">
        <f t="shared" si="814"/>
        <v>0</v>
      </c>
      <c r="AGL46" s="56">
        <f t="shared" si="815"/>
        <v>0</v>
      </c>
      <c r="AGM46" s="56">
        <f t="shared" si="816"/>
        <v>0</v>
      </c>
      <c r="AGN46" s="56">
        <f t="shared" si="817"/>
        <v>0</v>
      </c>
      <c r="AGO46" s="56">
        <f t="shared" si="818"/>
        <v>0</v>
      </c>
      <c r="AGP46" s="56">
        <f t="shared" si="819"/>
        <v>0</v>
      </c>
      <c r="AGQ46" s="56">
        <f t="shared" si="820"/>
        <v>0</v>
      </c>
      <c r="AGR46" s="56">
        <f t="shared" si="821"/>
        <v>0</v>
      </c>
      <c r="AGS46" s="56">
        <f t="shared" si="822"/>
        <v>0</v>
      </c>
      <c r="AGT46" s="56">
        <f t="shared" si="823"/>
        <v>0</v>
      </c>
      <c r="AGU46" s="56">
        <f t="shared" si="824"/>
        <v>0</v>
      </c>
      <c r="AGV46" s="56">
        <f t="shared" si="825"/>
        <v>0</v>
      </c>
      <c r="AGW46" s="56">
        <f t="shared" si="826"/>
        <v>0</v>
      </c>
      <c r="AGX46" s="56">
        <f t="shared" si="827"/>
        <v>0</v>
      </c>
      <c r="AGY46" s="56">
        <f t="shared" si="828"/>
        <v>0</v>
      </c>
      <c r="AGZ46" s="56">
        <f t="shared" si="829"/>
        <v>0</v>
      </c>
      <c r="AHA46" s="56">
        <f t="shared" si="830"/>
        <v>0</v>
      </c>
      <c r="AHB46" s="56">
        <f t="shared" si="831"/>
        <v>0</v>
      </c>
      <c r="AHC46" s="56">
        <f t="shared" si="832"/>
        <v>0</v>
      </c>
      <c r="AHD46" s="56">
        <f t="shared" si="833"/>
        <v>0</v>
      </c>
      <c r="AHE46" s="56">
        <f t="shared" si="834"/>
        <v>0</v>
      </c>
      <c r="AHF46" s="56">
        <f t="shared" si="835"/>
        <v>0</v>
      </c>
      <c r="AHG46" s="56">
        <f t="shared" si="836"/>
        <v>0</v>
      </c>
      <c r="AHH46" s="56">
        <f t="shared" si="837"/>
        <v>0</v>
      </c>
      <c r="AHI46" s="56">
        <f t="shared" si="838"/>
        <v>0</v>
      </c>
      <c r="AHJ46" s="56">
        <f t="shared" si="839"/>
        <v>0</v>
      </c>
      <c r="AHK46" s="56">
        <f t="shared" si="840"/>
        <v>0</v>
      </c>
      <c r="AHL46" s="56">
        <f t="shared" si="841"/>
        <v>0</v>
      </c>
      <c r="AHM46" s="56">
        <f t="shared" si="842"/>
        <v>0</v>
      </c>
      <c r="AHN46" s="56">
        <f t="shared" si="843"/>
        <v>0</v>
      </c>
      <c r="AHO46" s="56">
        <f t="shared" si="844"/>
        <v>0</v>
      </c>
      <c r="AHP46" s="56">
        <f t="shared" si="845"/>
        <v>0</v>
      </c>
      <c r="AHQ46" s="56">
        <f t="shared" si="846"/>
        <v>0</v>
      </c>
      <c r="AHR46" s="56">
        <f t="shared" si="847"/>
        <v>0</v>
      </c>
      <c r="AHS46" s="56">
        <f t="shared" si="848"/>
        <v>0</v>
      </c>
      <c r="AHT46" s="56">
        <f t="shared" si="849"/>
        <v>0</v>
      </c>
      <c r="AHU46" s="56">
        <f t="shared" si="850"/>
        <v>0</v>
      </c>
      <c r="AHV46" s="56">
        <f t="shared" si="851"/>
        <v>0</v>
      </c>
      <c r="AHW46" s="56">
        <f t="shared" si="852"/>
        <v>0</v>
      </c>
      <c r="AHX46" s="56">
        <f t="shared" si="853"/>
        <v>0</v>
      </c>
      <c r="AHY46" s="56">
        <f t="shared" si="854"/>
        <v>0</v>
      </c>
      <c r="AHZ46" s="56">
        <f t="shared" si="855"/>
        <v>0</v>
      </c>
      <c r="AIA46" s="56">
        <f t="shared" si="856"/>
        <v>0</v>
      </c>
      <c r="AIB46" s="56">
        <f t="shared" si="857"/>
        <v>0</v>
      </c>
      <c r="AIC46" s="56">
        <f t="shared" si="858"/>
        <v>0</v>
      </c>
      <c r="AID46" s="56">
        <f t="shared" si="859"/>
        <v>0</v>
      </c>
      <c r="AIE46" s="56">
        <f t="shared" si="860"/>
        <v>0</v>
      </c>
      <c r="AIF46" s="56">
        <f t="shared" si="861"/>
        <v>0</v>
      </c>
      <c r="AIG46" s="56">
        <f t="shared" si="862"/>
        <v>0</v>
      </c>
      <c r="AIH46" s="56">
        <f t="shared" si="863"/>
        <v>0</v>
      </c>
      <c r="AII46" s="56">
        <f t="shared" si="864"/>
        <v>0</v>
      </c>
      <c r="AIJ46" s="56">
        <f t="shared" si="865"/>
        <v>0</v>
      </c>
      <c r="AIK46" s="56">
        <f t="shared" si="866"/>
        <v>0</v>
      </c>
      <c r="AIL46" s="56">
        <f t="shared" si="867"/>
        <v>0</v>
      </c>
      <c r="AIM46" s="56">
        <f t="shared" si="868"/>
        <v>0</v>
      </c>
      <c r="AIN46" s="56">
        <f t="shared" si="869"/>
        <v>0</v>
      </c>
      <c r="AIO46" s="56">
        <f t="shared" si="870"/>
        <v>0</v>
      </c>
      <c r="AIP46" s="56">
        <f t="shared" si="871"/>
        <v>0</v>
      </c>
      <c r="AIQ46" s="56">
        <f t="shared" si="872"/>
        <v>0</v>
      </c>
      <c r="AIR46" s="56">
        <f t="shared" si="873"/>
        <v>0</v>
      </c>
      <c r="AIS46" s="56">
        <f t="shared" si="874"/>
        <v>0</v>
      </c>
      <c r="AIT46" s="56">
        <f t="shared" si="875"/>
        <v>0</v>
      </c>
      <c r="AIU46" s="56">
        <f t="shared" si="876"/>
        <v>0</v>
      </c>
      <c r="AIV46" s="56">
        <f t="shared" si="877"/>
        <v>0</v>
      </c>
      <c r="AIW46" s="56">
        <f t="shared" si="878"/>
        <v>0</v>
      </c>
      <c r="AIX46" s="56">
        <f t="shared" si="879"/>
        <v>0</v>
      </c>
      <c r="AIY46" s="56">
        <f t="shared" si="880"/>
        <v>0</v>
      </c>
      <c r="AIZ46" s="56">
        <f t="shared" si="881"/>
        <v>0</v>
      </c>
      <c r="AJA46" s="56">
        <f t="shared" si="882"/>
        <v>0</v>
      </c>
      <c r="AJB46" s="56">
        <f t="shared" si="883"/>
        <v>0</v>
      </c>
      <c r="AJC46" s="56">
        <f t="shared" si="884"/>
        <v>0</v>
      </c>
      <c r="AJD46" s="56">
        <f t="shared" si="885"/>
        <v>0</v>
      </c>
      <c r="AJE46" s="56">
        <f t="shared" si="886"/>
        <v>0</v>
      </c>
      <c r="AJF46" s="56">
        <f t="shared" si="887"/>
        <v>0</v>
      </c>
      <c r="AJG46" s="56">
        <f t="shared" si="888"/>
        <v>0</v>
      </c>
      <c r="AJH46" s="56">
        <f t="shared" si="889"/>
        <v>0</v>
      </c>
      <c r="AJI46" s="56">
        <f t="shared" si="890"/>
        <v>0</v>
      </c>
      <c r="AJJ46" s="56">
        <f t="shared" si="891"/>
        <v>0</v>
      </c>
      <c r="AJK46" s="56">
        <f t="shared" si="892"/>
        <v>0</v>
      </c>
      <c r="AJL46" s="56">
        <f t="shared" si="893"/>
        <v>0</v>
      </c>
      <c r="AJM46" s="56">
        <f t="shared" si="894"/>
        <v>0</v>
      </c>
      <c r="AJN46" s="56">
        <f t="shared" si="895"/>
        <v>0</v>
      </c>
      <c r="AJO46" s="56">
        <f t="shared" si="896"/>
        <v>0</v>
      </c>
      <c r="AJP46" s="56">
        <f t="shared" si="897"/>
        <v>0</v>
      </c>
      <c r="AJQ46" s="56">
        <f t="shared" si="898"/>
        <v>0</v>
      </c>
      <c r="AJR46" s="56">
        <f t="shared" si="899"/>
        <v>0</v>
      </c>
      <c r="AJS46" s="56">
        <f t="shared" si="900"/>
        <v>0</v>
      </c>
      <c r="AJT46" s="56">
        <f t="shared" si="901"/>
        <v>0</v>
      </c>
      <c r="AJU46" s="56">
        <f t="shared" si="902"/>
        <v>0</v>
      </c>
      <c r="AJV46" s="56">
        <f t="shared" si="903"/>
        <v>0</v>
      </c>
      <c r="AJW46" s="56">
        <f t="shared" si="904"/>
        <v>0</v>
      </c>
      <c r="AJX46" s="56">
        <f t="shared" si="905"/>
        <v>0</v>
      </c>
      <c r="AJY46" s="56">
        <f t="shared" si="906"/>
        <v>0</v>
      </c>
      <c r="AJZ46" s="56">
        <f t="shared" si="907"/>
        <v>0</v>
      </c>
      <c r="AKA46" s="56">
        <f t="shared" si="908"/>
        <v>0</v>
      </c>
      <c r="AKB46" s="56">
        <f t="shared" si="909"/>
        <v>0</v>
      </c>
      <c r="AKC46" s="56">
        <f t="shared" si="910"/>
        <v>0</v>
      </c>
      <c r="AKD46" s="56">
        <f t="shared" si="911"/>
        <v>0</v>
      </c>
      <c r="AKE46" s="56">
        <f t="shared" si="912"/>
        <v>0</v>
      </c>
      <c r="AKF46" s="56">
        <f t="shared" si="913"/>
        <v>0</v>
      </c>
      <c r="AKG46" s="56">
        <f t="shared" si="914"/>
        <v>0</v>
      </c>
      <c r="AKH46" s="56">
        <f t="shared" si="915"/>
        <v>0</v>
      </c>
      <c r="AKI46" s="56">
        <f t="shared" si="916"/>
        <v>0</v>
      </c>
      <c r="AKJ46" s="56">
        <f t="shared" si="917"/>
        <v>0</v>
      </c>
      <c r="AKK46" s="56">
        <f t="shared" si="918"/>
        <v>0</v>
      </c>
      <c r="AKL46" s="56">
        <f t="shared" si="919"/>
        <v>0</v>
      </c>
      <c r="AKM46" s="56">
        <f t="shared" si="920"/>
        <v>0</v>
      </c>
      <c r="AKN46" s="56">
        <f t="shared" si="921"/>
        <v>0</v>
      </c>
      <c r="AKO46" s="56">
        <f t="shared" si="922"/>
        <v>0</v>
      </c>
      <c r="AKP46" s="56">
        <f t="shared" si="923"/>
        <v>0</v>
      </c>
      <c r="AKQ46" s="56">
        <f t="shared" si="924"/>
        <v>0</v>
      </c>
      <c r="AKR46" s="56">
        <f t="shared" si="925"/>
        <v>0</v>
      </c>
      <c r="AKS46" s="56">
        <f t="shared" si="926"/>
        <v>0</v>
      </c>
      <c r="AKT46" s="56">
        <f t="shared" si="927"/>
        <v>0</v>
      </c>
      <c r="AKU46" s="56">
        <f t="shared" si="928"/>
        <v>0</v>
      </c>
      <c r="AKV46" s="56">
        <f t="shared" si="929"/>
        <v>0</v>
      </c>
      <c r="AKW46" s="56">
        <f t="shared" si="930"/>
        <v>0</v>
      </c>
      <c r="AKX46" s="56">
        <f t="shared" si="931"/>
        <v>0</v>
      </c>
      <c r="AKY46" s="56">
        <f t="shared" si="932"/>
        <v>0</v>
      </c>
      <c r="AKZ46" s="56">
        <f t="shared" si="933"/>
        <v>0</v>
      </c>
      <c r="ALA46" s="56">
        <f t="shared" si="934"/>
        <v>0</v>
      </c>
      <c r="ALB46" s="56">
        <f t="shared" si="935"/>
        <v>0</v>
      </c>
      <c r="ALC46" s="56">
        <f t="shared" si="936"/>
        <v>0</v>
      </c>
      <c r="ALD46" s="56">
        <f t="shared" si="937"/>
        <v>0</v>
      </c>
      <c r="ALE46" s="56">
        <f t="shared" si="938"/>
        <v>0</v>
      </c>
      <c r="ALF46" s="56">
        <f t="shared" si="939"/>
        <v>0</v>
      </c>
      <c r="ALG46" s="56">
        <f t="shared" si="940"/>
        <v>0</v>
      </c>
      <c r="ALH46" s="56">
        <f t="shared" si="941"/>
        <v>0</v>
      </c>
      <c r="ALI46" s="56">
        <f t="shared" si="942"/>
        <v>0</v>
      </c>
      <c r="ALJ46" s="56">
        <f t="shared" si="943"/>
        <v>0</v>
      </c>
      <c r="ALK46" s="56">
        <f t="shared" si="944"/>
        <v>0</v>
      </c>
      <c r="ALL46" s="56">
        <f t="shared" si="945"/>
        <v>0</v>
      </c>
      <c r="ALM46" s="56">
        <f t="shared" si="946"/>
        <v>0</v>
      </c>
      <c r="ALN46" s="56">
        <f t="shared" si="947"/>
        <v>0</v>
      </c>
      <c r="ALO46" s="56">
        <f t="shared" si="948"/>
        <v>0</v>
      </c>
      <c r="ALP46" s="56">
        <f t="shared" si="949"/>
        <v>0</v>
      </c>
      <c r="ALQ46" s="56">
        <f t="shared" si="950"/>
        <v>0</v>
      </c>
      <c r="ALR46" s="56">
        <f t="shared" si="951"/>
        <v>0</v>
      </c>
      <c r="ALS46" s="56">
        <f t="shared" si="952"/>
        <v>0</v>
      </c>
      <c r="ALT46" s="56">
        <f t="shared" si="953"/>
        <v>0</v>
      </c>
      <c r="ALU46" s="56">
        <f t="shared" si="954"/>
        <v>0</v>
      </c>
      <c r="ALV46" s="56">
        <f t="shared" si="955"/>
        <v>0</v>
      </c>
      <c r="ALW46" s="56">
        <f t="shared" si="956"/>
        <v>0</v>
      </c>
      <c r="ALX46" s="56">
        <f t="shared" si="957"/>
        <v>0</v>
      </c>
      <c r="ALY46" s="56">
        <f t="shared" si="958"/>
        <v>0</v>
      </c>
      <c r="ALZ46" s="56">
        <f t="shared" si="959"/>
        <v>0</v>
      </c>
      <c r="AMA46" s="56">
        <f t="shared" si="960"/>
        <v>0</v>
      </c>
      <c r="AMB46" s="56">
        <f t="shared" si="961"/>
        <v>0</v>
      </c>
      <c r="AMC46" s="56">
        <f t="shared" si="962"/>
        <v>0</v>
      </c>
      <c r="AMD46" s="56">
        <f t="shared" si="963"/>
        <v>0</v>
      </c>
      <c r="AME46" s="56">
        <f t="shared" si="964"/>
        <v>0</v>
      </c>
      <c r="AMF46" s="56">
        <f t="shared" si="965"/>
        <v>0</v>
      </c>
      <c r="AMG46" s="56">
        <f t="shared" si="966"/>
        <v>0</v>
      </c>
      <c r="AMH46" s="56">
        <f t="shared" si="967"/>
        <v>0</v>
      </c>
      <c r="AMI46" s="56">
        <f t="shared" si="968"/>
        <v>0</v>
      </c>
      <c r="AMJ46" s="56">
        <f t="shared" si="969"/>
        <v>0</v>
      </c>
      <c r="AMK46" s="56">
        <f t="shared" si="970"/>
        <v>0</v>
      </c>
      <c r="AML46" s="56">
        <f t="shared" si="971"/>
        <v>0</v>
      </c>
      <c r="AMM46" s="56">
        <f t="shared" si="972"/>
        <v>0</v>
      </c>
      <c r="AMN46" s="56">
        <f t="shared" si="973"/>
        <v>0</v>
      </c>
      <c r="AMO46" s="56">
        <f t="shared" si="974"/>
        <v>0</v>
      </c>
      <c r="AMP46" s="56">
        <f t="shared" si="975"/>
        <v>0</v>
      </c>
      <c r="AMQ46" s="56">
        <f t="shared" si="976"/>
        <v>0</v>
      </c>
      <c r="AMR46" s="56">
        <f t="shared" si="977"/>
        <v>0</v>
      </c>
      <c r="AMS46" s="56">
        <f t="shared" si="978"/>
        <v>0</v>
      </c>
      <c r="AMT46" s="56">
        <f t="shared" si="979"/>
        <v>0</v>
      </c>
      <c r="AMU46" s="56">
        <f t="shared" si="980"/>
        <v>0</v>
      </c>
      <c r="AMV46" s="56">
        <f t="shared" si="981"/>
        <v>0</v>
      </c>
      <c r="AMW46" s="56">
        <f t="shared" si="982"/>
        <v>0</v>
      </c>
      <c r="AMX46" s="56">
        <f t="shared" si="983"/>
        <v>0</v>
      </c>
      <c r="AMY46" s="56">
        <f t="shared" si="984"/>
        <v>0</v>
      </c>
      <c r="AMZ46" s="56">
        <f t="shared" si="985"/>
        <v>0</v>
      </c>
      <c r="ANA46" s="56">
        <f t="shared" si="986"/>
        <v>0</v>
      </c>
      <c r="ANB46" s="56">
        <f t="shared" si="987"/>
        <v>0</v>
      </c>
      <c r="ANC46" s="56">
        <f t="shared" si="988"/>
        <v>0</v>
      </c>
      <c r="AND46" s="56">
        <f t="shared" si="989"/>
        <v>0</v>
      </c>
      <c r="ANE46" s="56">
        <f t="shared" si="990"/>
        <v>0</v>
      </c>
      <c r="ANF46" s="56">
        <f t="shared" si="991"/>
        <v>0</v>
      </c>
      <c r="ANG46" s="56">
        <f t="shared" si="992"/>
        <v>0</v>
      </c>
      <c r="ANH46" s="56">
        <f t="shared" si="993"/>
        <v>0</v>
      </c>
      <c r="ANI46" s="56">
        <f t="shared" si="994"/>
        <v>0</v>
      </c>
      <c r="ANJ46" s="56">
        <f t="shared" si="995"/>
        <v>0</v>
      </c>
      <c r="ANK46" s="56">
        <f t="shared" si="996"/>
        <v>0</v>
      </c>
      <c r="ANL46" s="56">
        <f t="shared" si="997"/>
        <v>0</v>
      </c>
      <c r="ANM46" s="56">
        <f t="shared" si="998"/>
        <v>0</v>
      </c>
      <c r="ANN46" s="56">
        <f t="shared" si="999"/>
        <v>0</v>
      </c>
      <c r="ANO46" s="56">
        <f t="shared" si="1000"/>
        <v>0</v>
      </c>
      <c r="ANP46" s="56">
        <f t="shared" si="1001"/>
        <v>0</v>
      </c>
      <c r="ANQ46" s="56">
        <f t="shared" si="1002"/>
        <v>0</v>
      </c>
      <c r="ANR46" s="56">
        <f t="shared" si="1003"/>
        <v>0</v>
      </c>
      <c r="ANS46" s="56">
        <f t="shared" si="1004"/>
        <v>0</v>
      </c>
      <c r="ANT46" s="56">
        <f t="shared" si="1005"/>
        <v>0</v>
      </c>
      <c r="ANU46" s="56">
        <f t="shared" si="1006"/>
        <v>0</v>
      </c>
      <c r="ANV46" s="56">
        <f t="shared" si="1007"/>
        <v>0</v>
      </c>
      <c r="ANW46" s="56">
        <f t="shared" si="1008"/>
        <v>0</v>
      </c>
      <c r="ANX46" s="56">
        <f t="shared" si="1009"/>
        <v>0</v>
      </c>
      <c r="ANY46" s="56">
        <f t="shared" si="1010"/>
        <v>0</v>
      </c>
      <c r="ANZ46" s="56">
        <f t="shared" si="1011"/>
        <v>0</v>
      </c>
      <c r="AOA46" s="56">
        <f t="shared" si="1012"/>
        <v>0</v>
      </c>
      <c r="AOB46" s="56">
        <f t="shared" si="1013"/>
        <v>0</v>
      </c>
      <c r="AOC46" s="56">
        <f t="shared" si="1014"/>
        <v>0</v>
      </c>
      <c r="AOD46" s="56">
        <f t="shared" si="1015"/>
        <v>0</v>
      </c>
      <c r="AOE46" s="56">
        <f t="shared" si="1016"/>
        <v>0</v>
      </c>
      <c r="AOF46" s="56">
        <f t="shared" si="1017"/>
        <v>0</v>
      </c>
      <c r="AOG46" s="56">
        <f t="shared" si="1018"/>
        <v>0</v>
      </c>
      <c r="AOH46" s="56">
        <f t="shared" si="1019"/>
        <v>0</v>
      </c>
      <c r="AOI46" s="56">
        <f t="shared" si="1020"/>
        <v>0</v>
      </c>
      <c r="AOJ46" s="56">
        <f t="shared" si="1021"/>
        <v>0</v>
      </c>
      <c r="AOK46" s="56">
        <f t="shared" si="1022"/>
        <v>0</v>
      </c>
      <c r="AOL46" s="56">
        <f t="shared" si="1023"/>
        <v>0</v>
      </c>
      <c r="AOM46" s="56">
        <f t="shared" si="1024"/>
        <v>0</v>
      </c>
      <c r="AON46" s="56">
        <f t="shared" si="1025"/>
        <v>0</v>
      </c>
      <c r="AOO46" s="56">
        <f t="shared" si="1026"/>
        <v>0</v>
      </c>
      <c r="AOP46" s="56">
        <f t="shared" si="1027"/>
        <v>0</v>
      </c>
      <c r="AOQ46" s="56">
        <f t="shared" si="1028"/>
        <v>0</v>
      </c>
      <c r="AOR46" s="56">
        <f t="shared" si="1029"/>
        <v>0</v>
      </c>
      <c r="AOS46" s="56">
        <f t="shared" si="1030"/>
        <v>0</v>
      </c>
      <c r="AOT46" s="56">
        <f t="shared" si="1031"/>
        <v>0</v>
      </c>
      <c r="AOU46" s="56">
        <f t="shared" si="1032"/>
        <v>0</v>
      </c>
      <c r="AOV46" s="56">
        <f t="shared" si="1033"/>
        <v>0</v>
      </c>
      <c r="AOW46" s="56">
        <f t="shared" si="1034"/>
        <v>0</v>
      </c>
      <c r="AOX46" s="56">
        <f t="shared" si="1035"/>
        <v>0</v>
      </c>
      <c r="AOY46" s="56">
        <f t="shared" si="1036"/>
        <v>0</v>
      </c>
      <c r="AOZ46" s="56">
        <f t="shared" si="1037"/>
        <v>0</v>
      </c>
      <c r="APA46" s="56">
        <f t="shared" si="1038"/>
        <v>0</v>
      </c>
      <c r="APB46" s="56">
        <f t="shared" si="1039"/>
        <v>0</v>
      </c>
      <c r="APC46" s="56">
        <f t="shared" si="1040"/>
        <v>0</v>
      </c>
      <c r="APD46" s="56">
        <f t="shared" si="1041"/>
        <v>0</v>
      </c>
      <c r="APE46" s="56">
        <f t="shared" si="1042"/>
        <v>0</v>
      </c>
      <c r="APF46" s="56">
        <f t="shared" si="1043"/>
        <v>0</v>
      </c>
      <c r="APG46" s="56">
        <f t="shared" si="1044"/>
        <v>0</v>
      </c>
      <c r="APH46" s="56">
        <f t="shared" si="1045"/>
        <v>0</v>
      </c>
      <c r="API46" s="56">
        <f t="shared" si="1046"/>
        <v>0</v>
      </c>
      <c r="APJ46" s="56">
        <f t="shared" si="1047"/>
        <v>0</v>
      </c>
      <c r="APK46" s="56">
        <f t="shared" si="1048"/>
        <v>0</v>
      </c>
      <c r="APL46" s="56">
        <f t="shared" si="1049"/>
        <v>0</v>
      </c>
      <c r="APM46" s="56">
        <f t="shared" si="1050"/>
        <v>0</v>
      </c>
      <c r="APN46" s="56">
        <f t="shared" si="1051"/>
        <v>0</v>
      </c>
      <c r="APO46" s="56">
        <f t="shared" si="1052"/>
        <v>0</v>
      </c>
      <c r="APP46" s="56">
        <f t="shared" si="1053"/>
        <v>0</v>
      </c>
      <c r="APQ46" s="56">
        <f t="shared" si="1054"/>
        <v>0</v>
      </c>
      <c r="APR46" s="56">
        <f t="shared" si="1055"/>
        <v>0</v>
      </c>
      <c r="APS46" s="56">
        <f t="shared" si="1056"/>
        <v>0</v>
      </c>
      <c r="APT46" s="56">
        <f t="shared" si="1057"/>
        <v>0</v>
      </c>
      <c r="APU46" s="56">
        <f t="shared" si="1058"/>
        <v>0</v>
      </c>
      <c r="APV46" s="56">
        <f t="shared" si="1059"/>
        <v>0</v>
      </c>
      <c r="APW46" s="56">
        <f t="shared" si="1060"/>
        <v>0</v>
      </c>
      <c r="APX46" s="56">
        <f t="shared" si="1061"/>
        <v>0</v>
      </c>
      <c r="APY46" s="56">
        <f t="shared" si="1062"/>
        <v>0</v>
      </c>
      <c r="APZ46" s="56">
        <f t="shared" si="1063"/>
        <v>0</v>
      </c>
      <c r="AQA46" s="56">
        <f t="shared" si="1064"/>
        <v>0</v>
      </c>
      <c r="AQB46" s="56">
        <f t="shared" si="1065"/>
        <v>0</v>
      </c>
      <c r="AQC46" s="56">
        <f t="shared" si="1066"/>
        <v>0</v>
      </c>
      <c r="AQD46" s="56">
        <f t="shared" si="1067"/>
        <v>0</v>
      </c>
      <c r="AQE46" s="56">
        <f t="shared" si="1068"/>
        <v>0</v>
      </c>
      <c r="AQF46" s="56">
        <f t="shared" si="1069"/>
        <v>0</v>
      </c>
      <c r="AQG46" s="56">
        <f t="shared" si="1070"/>
        <v>0</v>
      </c>
      <c r="AQH46" s="56">
        <f t="shared" si="1071"/>
        <v>0</v>
      </c>
      <c r="AQI46" s="56">
        <f t="shared" si="1072"/>
        <v>0</v>
      </c>
      <c r="AQJ46" s="56">
        <f t="shared" si="1073"/>
        <v>0</v>
      </c>
      <c r="AQK46" s="56">
        <f t="shared" si="1074"/>
        <v>0</v>
      </c>
      <c r="AQL46" s="56">
        <f t="shared" si="1075"/>
        <v>0</v>
      </c>
      <c r="AQM46" s="56">
        <f t="shared" si="1076"/>
        <v>0</v>
      </c>
      <c r="AQN46" s="56">
        <f t="shared" si="1077"/>
        <v>0</v>
      </c>
      <c r="AQO46" s="56">
        <f t="shared" si="1078"/>
        <v>0</v>
      </c>
      <c r="AQP46" s="56">
        <f t="shared" si="1079"/>
        <v>0</v>
      </c>
      <c r="AQQ46" s="56">
        <f t="shared" si="1080"/>
        <v>0</v>
      </c>
      <c r="AQR46" s="56">
        <f t="shared" si="1081"/>
        <v>0</v>
      </c>
      <c r="AQS46" s="56">
        <f t="shared" si="1082"/>
        <v>0</v>
      </c>
      <c r="AQT46" s="56">
        <f t="shared" si="1083"/>
        <v>0</v>
      </c>
      <c r="AQU46" s="56">
        <f t="shared" si="1084"/>
        <v>0</v>
      </c>
      <c r="AQV46" s="56">
        <f t="shared" si="1085"/>
        <v>0</v>
      </c>
      <c r="AQW46" s="56">
        <f t="shared" si="1086"/>
        <v>0</v>
      </c>
      <c r="AQX46" s="56">
        <f t="shared" si="1087"/>
        <v>0</v>
      </c>
      <c r="AQY46" s="56">
        <f t="shared" si="1088"/>
        <v>0</v>
      </c>
      <c r="AQZ46" s="56">
        <f t="shared" si="1089"/>
        <v>0</v>
      </c>
      <c r="ARA46" s="56">
        <f t="shared" si="1090"/>
        <v>0</v>
      </c>
      <c r="ARB46" s="56">
        <f t="shared" si="1091"/>
        <v>0</v>
      </c>
      <c r="ARC46" s="56">
        <f t="shared" si="1092"/>
        <v>0</v>
      </c>
      <c r="ARD46" s="56">
        <f t="shared" si="1093"/>
        <v>0</v>
      </c>
      <c r="ARE46" s="56">
        <f t="shared" si="1094"/>
        <v>0</v>
      </c>
      <c r="ARF46" s="56">
        <f t="shared" si="1095"/>
        <v>0</v>
      </c>
      <c r="ARG46" s="56">
        <f t="shared" si="1096"/>
        <v>0</v>
      </c>
      <c r="ARH46" s="56">
        <f t="shared" si="1097"/>
        <v>0</v>
      </c>
      <c r="ARI46" s="56">
        <f t="shared" si="1098"/>
        <v>0</v>
      </c>
      <c r="ARJ46" s="56">
        <f t="shared" si="1099"/>
        <v>0</v>
      </c>
      <c r="ARK46" s="56">
        <f t="shared" si="1100"/>
        <v>0</v>
      </c>
      <c r="ARL46" s="56">
        <f t="shared" si="1101"/>
        <v>0</v>
      </c>
      <c r="ARM46" s="56">
        <f t="shared" si="1102"/>
        <v>0</v>
      </c>
      <c r="ARN46" s="56">
        <f t="shared" si="1103"/>
        <v>0</v>
      </c>
      <c r="ARO46" s="56">
        <f t="shared" si="1104"/>
        <v>0</v>
      </c>
      <c r="ARP46" s="56">
        <f t="shared" si="1105"/>
        <v>0</v>
      </c>
      <c r="ARQ46" s="56">
        <f t="shared" si="1106"/>
        <v>0</v>
      </c>
      <c r="ARR46" s="56">
        <f t="shared" si="1107"/>
        <v>0</v>
      </c>
      <c r="ARS46" s="56">
        <f t="shared" si="1108"/>
        <v>0</v>
      </c>
      <c r="ART46" s="56">
        <f t="shared" si="1109"/>
        <v>0</v>
      </c>
      <c r="ARU46" s="56">
        <f t="shared" si="1110"/>
        <v>0</v>
      </c>
      <c r="ARV46" s="56">
        <f t="shared" si="1111"/>
        <v>0</v>
      </c>
      <c r="ARW46" s="56">
        <f t="shared" si="1112"/>
        <v>0</v>
      </c>
      <c r="ARX46" s="56">
        <f t="shared" si="1113"/>
        <v>0</v>
      </c>
      <c r="ARY46" s="56">
        <f t="shared" si="1114"/>
        <v>0</v>
      </c>
      <c r="ARZ46" s="56">
        <f t="shared" si="1115"/>
        <v>0</v>
      </c>
      <c r="ASA46" s="56">
        <f t="shared" si="1116"/>
        <v>0</v>
      </c>
      <c r="ASB46" s="56">
        <f t="shared" si="1117"/>
        <v>0</v>
      </c>
      <c r="ASC46" s="56">
        <f t="shared" si="1118"/>
        <v>0</v>
      </c>
      <c r="ASD46" s="56">
        <f t="shared" si="1119"/>
        <v>0</v>
      </c>
      <c r="ASE46" s="56">
        <f t="shared" si="1120"/>
        <v>0</v>
      </c>
      <c r="ASF46" s="56">
        <f t="shared" si="1121"/>
        <v>0</v>
      </c>
      <c r="ASG46" s="56">
        <f t="shared" si="1122"/>
        <v>0</v>
      </c>
      <c r="ASH46" s="56">
        <f t="shared" si="1123"/>
        <v>0</v>
      </c>
      <c r="ASI46" s="56">
        <f t="shared" si="1124"/>
        <v>0</v>
      </c>
      <c r="ASJ46" s="56">
        <f t="shared" si="1125"/>
        <v>0</v>
      </c>
      <c r="ASK46" s="56">
        <f t="shared" si="1126"/>
        <v>0</v>
      </c>
      <c r="ASL46" s="56">
        <f t="shared" si="1127"/>
        <v>0</v>
      </c>
      <c r="ASM46" s="56">
        <f t="shared" si="1128"/>
        <v>0</v>
      </c>
      <c r="ASN46" s="56">
        <f t="shared" si="1129"/>
        <v>0</v>
      </c>
      <c r="ASO46" s="56">
        <f t="shared" si="1130"/>
        <v>0</v>
      </c>
      <c r="ASP46" s="56">
        <f t="shared" si="1131"/>
        <v>0</v>
      </c>
      <c r="ASQ46" s="56">
        <f t="shared" si="1132"/>
        <v>0</v>
      </c>
      <c r="ASR46" s="56">
        <f t="shared" si="1133"/>
        <v>0</v>
      </c>
      <c r="ASS46" s="56">
        <f t="shared" si="1134"/>
        <v>0</v>
      </c>
      <c r="AST46" s="56">
        <f t="shared" si="1135"/>
        <v>0</v>
      </c>
      <c r="ASU46" s="56">
        <f t="shared" si="1136"/>
        <v>0</v>
      </c>
      <c r="ASV46" s="56">
        <f t="shared" si="1137"/>
        <v>0</v>
      </c>
      <c r="ASW46" s="56">
        <f t="shared" si="1138"/>
        <v>0</v>
      </c>
      <c r="ASX46" s="56">
        <f t="shared" si="1139"/>
        <v>0</v>
      </c>
      <c r="ASY46" s="56">
        <f t="shared" si="1140"/>
        <v>0</v>
      </c>
      <c r="ASZ46" s="56">
        <f t="shared" si="1141"/>
        <v>0</v>
      </c>
      <c r="ATA46" s="56">
        <f t="shared" si="1142"/>
        <v>0</v>
      </c>
      <c r="ATB46" s="56">
        <f t="shared" si="1143"/>
        <v>0</v>
      </c>
      <c r="ATC46" s="56">
        <f t="shared" si="1144"/>
        <v>0</v>
      </c>
      <c r="ATD46" s="56">
        <f t="shared" si="1145"/>
        <v>0</v>
      </c>
      <c r="ATE46" s="56">
        <f t="shared" si="1146"/>
        <v>0</v>
      </c>
      <c r="ATF46" s="56">
        <f t="shared" si="1147"/>
        <v>0</v>
      </c>
      <c r="ATG46" s="56">
        <f t="shared" si="1148"/>
        <v>0</v>
      </c>
      <c r="ATH46" s="56">
        <f t="shared" si="1149"/>
        <v>0</v>
      </c>
      <c r="ATI46" s="56">
        <f t="shared" si="1150"/>
        <v>0</v>
      </c>
      <c r="ATJ46" s="56">
        <f t="shared" si="1151"/>
        <v>0</v>
      </c>
      <c r="ATK46" s="56">
        <f t="shared" si="1152"/>
        <v>0</v>
      </c>
      <c r="ATL46" s="56">
        <f t="shared" si="1153"/>
        <v>0</v>
      </c>
      <c r="ATM46" s="56">
        <f t="shared" si="1154"/>
        <v>0</v>
      </c>
      <c r="ATN46" s="56">
        <f t="shared" si="1155"/>
        <v>0</v>
      </c>
      <c r="ATO46" s="56">
        <f t="shared" si="1156"/>
        <v>0</v>
      </c>
      <c r="ATP46" s="56">
        <f t="shared" si="1157"/>
        <v>0</v>
      </c>
      <c r="ATQ46" s="56">
        <f t="shared" si="1158"/>
        <v>0</v>
      </c>
      <c r="ATR46" s="56">
        <f t="shared" si="1159"/>
        <v>0</v>
      </c>
      <c r="ATS46" s="56">
        <f t="shared" si="1160"/>
        <v>0</v>
      </c>
      <c r="ATT46" s="56">
        <f t="shared" si="1161"/>
        <v>0</v>
      </c>
      <c r="ATU46" s="56">
        <f t="shared" si="1162"/>
        <v>0</v>
      </c>
      <c r="ATV46" s="56">
        <f t="shared" si="1163"/>
        <v>0</v>
      </c>
      <c r="ATW46" s="56">
        <f t="shared" si="1164"/>
        <v>0</v>
      </c>
      <c r="ATX46" s="56">
        <f t="shared" si="1165"/>
        <v>0</v>
      </c>
      <c r="ATY46" s="56">
        <f t="shared" si="1166"/>
        <v>0</v>
      </c>
      <c r="ATZ46" s="56">
        <f t="shared" si="1167"/>
        <v>0</v>
      </c>
      <c r="AUA46" s="56">
        <f t="shared" si="1168"/>
        <v>0</v>
      </c>
      <c r="AUB46" s="56">
        <f t="shared" si="1169"/>
        <v>0</v>
      </c>
      <c r="AUC46" s="56">
        <f t="shared" si="1170"/>
        <v>0</v>
      </c>
      <c r="AUD46" s="56">
        <f t="shared" si="1171"/>
        <v>0</v>
      </c>
      <c r="AUE46" s="56">
        <f t="shared" si="1172"/>
        <v>0</v>
      </c>
      <c r="AUF46" s="56">
        <f t="shared" si="1173"/>
        <v>0</v>
      </c>
      <c r="AUG46" s="56">
        <f t="shared" si="1174"/>
        <v>0</v>
      </c>
      <c r="AUH46" s="56">
        <f t="shared" si="1175"/>
        <v>0</v>
      </c>
      <c r="AUI46" s="56">
        <f t="shared" si="1176"/>
        <v>0</v>
      </c>
      <c r="AUJ46" s="56">
        <f t="shared" si="1177"/>
        <v>0</v>
      </c>
      <c r="AUK46" s="56">
        <f t="shared" si="1178"/>
        <v>0</v>
      </c>
      <c r="AUL46" s="56">
        <f t="shared" si="1179"/>
        <v>0</v>
      </c>
      <c r="AUM46" s="56">
        <f t="shared" si="1180"/>
        <v>0</v>
      </c>
      <c r="AUN46" s="56">
        <f t="shared" si="1181"/>
        <v>0</v>
      </c>
      <c r="AUO46" s="56">
        <f t="shared" si="1182"/>
        <v>0</v>
      </c>
      <c r="AUP46" s="56">
        <f t="shared" si="1183"/>
        <v>0</v>
      </c>
      <c r="AUQ46" s="56">
        <f t="shared" si="1184"/>
        <v>0</v>
      </c>
      <c r="AUR46" s="56">
        <f t="shared" si="1185"/>
        <v>0</v>
      </c>
      <c r="AUS46" s="56">
        <f t="shared" si="1186"/>
        <v>0</v>
      </c>
      <c r="AUT46" s="56">
        <f t="shared" si="1187"/>
        <v>0</v>
      </c>
      <c r="AUU46" s="56">
        <f t="shared" si="1188"/>
        <v>0</v>
      </c>
      <c r="AUV46" s="56">
        <f t="shared" si="1189"/>
        <v>0</v>
      </c>
      <c r="AUW46" s="56">
        <f t="shared" si="1190"/>
        <v>0</v>
      </c>
      <c r="AUX46" s="56">
        <f t="shared" si="1191"/>
        <v>0</v>
      </c>
      <c r="AUY46" s="56">
        <f t="shared" si="1192"/>
        <v>0</v>
      </c>
      <c r="AUZ46" s="56">
        <f t="shared" si="1193"/>
        <v>0</v>
      </c>
      <c r="AVA46" s="56">
        <f t="shared" si="1194"/>
        <v>0</v>
      </c>
      <c r="AVB46" s="56">
        <f t="shared" si="1195"/>
        <v>0</v>
      </c>
      <c r="AVC46" s="56">
        <f t="shared" si="1196"/>
        <v>0</v>
      </c>
      <c r="AVD46" s="56">
        <f t="shared" si="1197"/>
        <v>0</v>
      </c>
      <c r="AVE46" s="56">
        <f t="shared" si="1198"/>
        <v>0</v>
      </c>
      <c r="AVF46" s="56">
        <f t="shared" si="1199"/>
        <v>0</v>
      </c>
      <c r="AVG46" s="56">
        <f t="shared" si="1200"/>
        <v>0</v>
      </c>
      <c r="AVH46" s="56">
        <f t="shared" si="1201"/>
        <v>0</v>
      </c>
      <c r="AVI46" s="56">
        <f t="shared" si="1202"/>
        <v>0</v>
      </c>
      <c r="AVJ46" s="56">
        <f t="shared" si="1203"/>
        <v>0</v>
      </c>
      <c r="AVK46" s="56">
        <f t="shared" si="1204"/>
        <v>0</v>
      </c>
      <c r="AVL46" s="56">
        <f t="shared" si="1205"/>
        <v>0</v>
      </c>
      <c r="AVM46" s="56">
        <f t="shared" si="1206"/>
        <v>0</v>
      </c>
      <c r="AVN46" s="56">
        <f t="shared" si="1207"/>
        <v>0</v>
      </c>
      <c r="AVO46" s="56">
        <f t="shared" si="1208"/>
        <v>0</v>
      </c>
      <c r="AVP46" s="56">
        <f t="shared" si="1209"/>
        <v>0</v>
      </c>
      <c r="AVQ46" s="56">
        <f t="shared" si="1210"/>
        <v>0</v>
      </c>
      <c r="AVR46" s="56">
        <f t="shared" si="1211"/>
        <v>0</v>
      </c>
      <c r="AVS46" s="56">
        <f t="shared" si="1212"/>
        <v>0</v>
      </c>
      <c r="AVT46" s="56">
        <f t="shared" si="1213"/>
        <v>0</v>
      </c>
      <c r="AVU46" s="56">
        <f t="shared" si="1214"/>
        <v>0</v>
      </c>
      <c r="AVV46" s="56">
        <f t="shared" si="1215"/>
        <v>0</v>
      </c>
      <c r="AVW46" s="56">
        <f t="shared" si="1216"/>
        <v>0</v>
      </c>
      <c r="AVX46" s="56">
        <f t="shared" si="1217"/>
        <v>0</v>
      </c>
      <c r="AVY46" s="56">
        <f t="shared" si="1218"/>
        <v>0</v>
      </c>
      <c r="AVZ46" s="56">
        <f t="shared" si="1219"/>
        <v>0</v>
      </c>
      <c r="AWA46" s="56">
        <f t="shared" si="1220"/>
        <v>0</v>
      </c>
      <c r="AWB46" s="56">
        <f t="shared" si="1221"/>
        <v>0</v>
      </c>
      <c r="AWC46" s="56">
        <f t="shared" si="1222"/>
        <v>0</v>
      </c>
      <c r="AWD46" s="56">
        <f t="shared" si="1223"/>
        <v>0</v>
      </c>
      <c r="AWE46" s="56">
        <f t="shared" si="1224"/>
        <v>0</v>
      </c>
      <c r="AWF46" s="56">
        <f t="shared" si="1225"/>
        <v>0</v>
      </c>
      <c r="AWG46" s="56">
        <f t="shared" si="1226"/>
        <v>0</v>
      </c>
      <c r="AWH46" s="56">
        <f t="shared" si="1227"/>
        <v>0</v>
      </c>
      <c r="AWI46" s="56">
        <f t="shared" si="1228"/>
        <v>0</v>
      </c>
      <c r="AWJ46" s="56">
        <f t="shared" si="1229"/>
        <v>0</v>
      </c>
      <c r="AWK46" s="56">
        <f t="shared" si="1230"/>
        <v>0</v>
      </c>
      <c r="AWL46" s="56">
        <f t="shared" si="1231"/>
        <v>0</v>
      </c>
      <c r="AWM46" s="56">
        <f t="shared" si="1232"/>
        <v>0</v>
      </c>
      <c r="AWN46" s="56">
        <f t="shared" si="1233"/>
        <v>0</v>
      </c>
      <c r="AWO46" s="56">
        <f t="shared" si="1234"/>
        <v>0</v>
      </c>
      <c r="AWP46" s="56">
        <f t="shared" si="1235"/>
        <v>0</v>
      </c>
      <c r="AWQ46" s="56">
        <f t="shared" si="1236"/>
        <v>0</v>
      </c>
      <c r="AWR46" s="56">
        <f t="shared" si="1237"/>
        <v>0</v>
      </c>
      <c r="AWS46" s="56">
        <f t="shared" si="1238"/>
        <v>0</v>
      </c>
      <c r="AWT46" s="56">
        <f t="shared" si="1239"/>
        <v>0</v>
      </c>
      <c r="AWU46" s="56">
        <f t="shared" si="1240"/>
        <v>0</v>
      </c>
      <c r="AWV46" s="56">
        <f t="shared" si="1241"/>
        <v>0</v>
      </c>
      <c r="AWW46" s="56">
        <f t="shared" si="1242"/>
        <v>0</v>
      </c>
      <c r="AWX46" s="56">
        <f t="shared" si="1243"/>
        <v>0</v>
      </c>
      <c r="AWY46" s="56">
        <f t="shared" si="1244"/>
        <v>0</v>
      </c>
      <c r="AWZ46" s="56">
        <f t="shared" si="1245"/>
        <v>0</v>
      </c>
      <c r="AXA46" s="56">
        <f t="shared" si="1246"/>
        <v>0</v>
      </c>
      <c r="AXB46" s="56">
        <f t="shared" si="1247"/>
        <v>0</v>
      </c>
      <c r="AXC46" s="56">
        <f t="shared" si="1248"/>
        <v>0</v>
      </c>
      <c r="AXD46" s="56">
        <f t="shared" si="1249"/>
        <v>0</v>
      </c>
      <c r="AXE46" s="56">
        <f t="shared" si="1250"/>
        <v>0</v>
      </c>
      <c r="AXF46" s="56">
        <f t="shared" si="1251"/>
        <v>0</v>
      </c>
      <c r="AXG46" s="56">
        <f t="shared" si="1252"/>
        <v>0</v>
      </c>
      <c r="AXH46" s="56">
        <f t="shared" si="1253"/>
        <v>0</v>
      </c>
      <c r="AXI46" s="56">
        <f t="shared" si="1254"/>
        <v>0</v>
      </c>
      <c r="AXJ46" s="56">
        <f t="shared" si="1255"/>
        <v>0</v>
      </c>
      <c r="AXK46" s="56">
        <f t="shared" si="1256"/>
        <v>0</v>
      </c>
      <c r="AXL46" s="56">
        <f t="shared" si="1257"/>
        <v>0</v>
      </c>
      <c r="AXM46" s="56">
        <f t="shared" si="1258"/>
        <v>0</v>
      </c>
      <c r="AXN46" s="56">
        <f t="shared" si="1259"/>
        <v>0</v>
      </c>
      <c r="AXO46" s="56">
        <f t="shared" si="1260"/>
        <v>0</v>
      </c>
      <c r="AXP46" s="56">
        <f t="shared" si="1261"/>
        <v>0</v>
      </c>
      <c r="AXQ46" s="56">
        <f t="shared" si="1262"/>
        <v>0</v>
      </c>
      <c r="AXR46" s="56">
        <f t="shared" si="1263"/>
        <v>0</v>
      </c>
      <c r="AXS46" s="56">
        <f t="shared" si="1264"/>
        <v>0</v>
      </c>
      <c r="AXT46" s="56">
        <f t="shared" si="1265"/>
        <v>0</v>
      </c>
      <c r="AXU46" s="56">
        <f t="shared" si="1266"/>
        <v>0</v>
      </c>
      <c r="AXV46" s="56">
        <f t="shared" si="1267"/>
        <v>0</v>
      </c>
      <c r="AXW46" s="56">
        <f t="shared" si="1268"/>
        <v>0</v>
      </c>
      <c r="AXX46" s="56">
        <f t="shared" si="1269"/>
        <v>0</v>
      </c>
      <c r="AXY46" s="56">
        <f t="shared" si="1270"/>
        <v>0</v>
      </c>
      <c r="AXZ46" s="56">
        <f t="shared" si="1271"/>
        <v>0</v>
      </c>
      <c r="AYA46" s="56">
        <f t="shared" si="1272"/>
        <v>0</v>
      </c>
      <c r="AYB46" s="56">
        <f t="shared" si="1273"/>
        <v>0</v>
      </c>
      <c r="AYC46" s="56">
        <f t="shared" si="1274"/>
        <v>0</v>
      </c>
      <c r="AYD46" s="56">
        <f t="shared" si="1275"/>
        <v>0</v>
      </c>
      <c r="AYE46" s="56">
        <f t="shared" si="1276"/>
        <v>0</v>
      </c>
      <c r="AYF46" s="56">
        <f t="shared" si="1277"/>
        <v>0</v>
      </c>
      <c r="AYG46" s="56">
        <f t="shared" si="1278"/>
        <v>0</v>
      </c>
      <c r="AYH46" s="56">
        <f t="shared" si="1279"/>
        <v>0</v>
      </c>
      <c r="AYI46" s="56">
        <f t="shared" si="1280"/>
        <v>0</v>
      </c>
      <c r="AYJ46" s="56">
        <f t="shared" si="1281"/>
        <v>0</v>
      </c>
      <c r="AYK46" s="56">
        <f t="shared" si="1282"/>
        <v>0</v>
      </c>
      <c r="AYL46" s="56">
        <f t="shared" si="1283"/>
        <v>0</v>
      </c>
      <c r="AYM46" s="56">
        <f t="shared" si="1284"/>
        <v>0</v>
      </c>
      <c r="AYN46" s="56">
        <f t="shared" si="1285"/>
        <v>0</v>
      </c>
      <c r="AYO46" s="56">
        <f t="shared" si="1286"/>
        <v>0</v>
      </c>
      <c r="AYP46" s="56">
        <f t="shared" si="1287"/>
        <v>0</v>
      </c>
      <c r="AYQ46" s="56">
        <f t="shared" si="1288"/>
        <v>0</v>
      </c>
      <c r="AYR46" s="56">
        <f t="shared" si="1289"/>
        <v>0</v>
      </c>
      <c r="AYS46" s="56">
        <f t="shared" si="1290"/>
        <v>0</v>
      </c>
      <c r="AYT46" s="56">
        <f t="shared" si="1291"/>
        <v>0</v>
      </c>
      <c r="AYU46" s="56">
        <f t="shared" si="1292"/>
        <v>0</v>
      </c>
      <c r="AYV46" s="56">
        <f t="shared" si="1293"/>
        <v>0</v>
      </c>
      <c r="AYW46" s="56">
        <f t="shared" si="1294"/>
        <v>0</v>
      </c>
      <c r="AYX46" s="56">
        <f t="shared" si="1295"/>
        <v>0</v>
      </c>
      <c r="AYY46" s="56">
        <f t="shared" si="1296"/>
        <v>0</v>
      </c>
      <c r="AYZ46" s="56">
        <f t="shared" si="1297"/>
        <v>0</v>
      </c>
      <c r="AZA46" s="56">
        <f t="shared" si="1298"/>
        <v>0</v>
      </c>
      <c r="AZB46" s="56">
        <f t="shared" si="1299"/>
        <v>0</v>
      </c>
      <c r="AZC46" s="56">
        <f t="shared" si="1300"/>
        <v>0</v>
      </c>
      <c r="AZD46" s="56">
        <f t="shared" si="1301"/>
        <v>0</v>
      </c>
      <c r="AZE46" s="56">
        <f t="shared" si="1302"/>
        <v>0</v>
      </c>
      <c r="AZF46" s="56">
        <f t="shared" si="1303"/>
        <v>0</v>
      </c>
      <c r="AZG46" s="56">
        <f t="shared" si="1304"/>
        <v>0</v>
      </c>
      <c r="AZH46" s="56">
        <f t="shared" si="1305"/>
        <v>0</v>
      </c>
      <c r="AZI46" s="56">
        <f t="shared" si="1306"/>
        <v>0</v>
      </c>
      <c r="AZJ46" s="56">
        <f t="shared" si="1307"/>
        <v>0</v>
      </c>
      <c r="AZK46" s="56">
        <f t="shared" si="1308"/>
        <v>0</v>
      </c>
      <c r="AZL46" s="56">
        <f t="shared" si="1309"/>
        <v>0</v>
      </c>
      <c r="AZM46" s="56">
        <f t="shared" si="1310"/>
        <v>0</v>
      </c>
      <c r="AZN46" s="56">
        <f t="shared" si="1311"/>
        <v>0</v>
      </c>
      <c r="AZO46" s="56">
        <f t="shared" si="1312"/>
        <v>0</v>
      </c>
      <c r="AZP46" s="56">
        <f t="shared" si="1313"/>
        <v>0</v>
      </c>
      <c r="AZQ46" s="56">
        <f t="shared" si="1314"/>
        <v>0</v>
      </c>
      <c r="AZR46" s="56">
        <f t="shared" si="1315"/>
        <v>0</v>
      </c>
      <c r="AZS46" s="56">
        <f t="shared" si="1316"/>
        <v>0</v>
      </c>
      <c r="AZT46" s="56">
        <f t="shared" si="1317"/>
        <v>0</v>
      </c>
      <c r="AZU46" s="56">
        <f t="shared" si="1318"/>
        <v>0</v>
      </c>
      <c r="AZV46" s="56">
        <f t="shared" si="1319"/>
        <v>0</v>
      </c>
      <c r="AZW46" s="56">
        <f t="shared" si="1320"/>
        <v>0</v>
      </c>
      <c r="AZX46" s="56">
        <f t="shared" si="1321"/>
        <v>0</v>
      </c>
      <c r="AZY46" s="56">
        <f t="shared" si="1322"/>
        <v>0</v>
      </c>
      <c r="AZZ46" s="56">
        <f t="shared" si="1323"/>
        <v>0</v>
      </c>
      <c r="BAA46" s="56">
        <f t="shared" si="1324"/>
        <v>0</v>
      </c>
      <c r="BAB46" s="56">
        <f t="shared" si="1325"/>
        <v>0</v>
      </c>
      <c r="BAC46" s="56">
        <f t="shared" si="1326"/>
        <v>0</v>
      </c>
      <c r="BAD46" s="56">
        <f t="shared" si="1327"/>
        <v>0</v>
      </c>
      <c r="BAE46" s="56">
        <f t="shared" si="1328"/>
        <v>0</v>
      </c>
      <c r="BAF46" s="56">
        <f t="shared" si="1329"/>
        <v>0</v>
      </c>
      <c r="BAG46" s="56">
        <f t="shared" si="1330"/>
        <v>0</v>
      </c>
      <c r="BAH46" s="56">
        <f t="shared" si="1331"/>
        <v>0</v>
      </c>
      <c r="BAI46" s="56">
        <f t="shared" si="1332"/>
        <v>0</v>
      </c>
      <c r="BAJ46" s="56">
        <f t="shared" si="1333"/>
        <v>0</v>
      </c>
      <c r="BAK46" s="56">
        <f t="shared" si="1334"/>
        <v>0</v>
      </c>
      <c r="BAL46" s="56">
        <f t="shared" si="1335"/>
        <v>0</v>
      </c>
      <c r="BAM46" s="56">
        <f t="shared" si="1336"/>
        <v>0</v>
      </c>
      <c r="BAN46" s="56">
        <f t="shared" si="1337"/>
        <v>0</v>
      </c>
      <c r="BAO46" s="56">
        <f t="shared" si="1338"/>
        <v>0</v>
      </c>
      <c r="BAP46" s="56">
        <f t="shared" si="1339"/>
        <v>0</v>
      </c>
      <c r="BAQ46" s="56">
        <f t="shared" si="1340"/>
        <v>0</v>
      </c>
      <c r="BAR46" s="56">
        <f t="shared" si="1341"/>
        <v>0</v>
      </c>
      <c r="BAS46" s="56">
        <f t="shared" si="1342"/>
        <v>0</v>
      </c>
      <c r="BAT46" s="56">
        <f t="shared" si="1343"/>
        <v>0</v>
      </c>
      <c r="BAU46" s="56">
        <f t="shared" si="1344"/>
        <v>0</v>
      </c>
      <c r="BAV46" s="56">
        <f t="shared" si="1345"/>
        <v>0</v>
      </c>
      <c r="BAW46" s="56">
        <f t="shared" si="1346"/>
        <v>0</v>
      </c>
      <c r="BAX46" s="56">
        <f t="shared" si="1347"/>
        <v>0</v>
      </c>
      <c r="BAY46" s="56">
        <f t="shared" si="1348"/>
        <v>0</v>
      </c>
      <c r="BAZ46" s="56">
        <f t="shared" si="1349"/>
        <v>0</v>
      </c>
      <c r="BBA46" s="56">
        <f t="shared" si="1350"/>
        <v>0</v>
      </c>
      <c r="BBB46" s="56">
        <f t="shared" si="1351"/>
        <v>0</v>
      </c>
      <c r="BBC46" s="56">
        <f t="shared" si="1352"/>
        <v>0</v>
      </c>
      <c r="BBD46" s="56">
        <f t="shared" si="1353"/>
        <v>0</v>
      </c>
      <c r="BBE46" s="56">
        <f t="shared" si="1354"/>
        <v>0</v>
      </c>
      <c r="BBF46" s="56">
        <f t="shared" si="1355"/>
        <v>0</v>
      </c>
      <c r="BBG46" s="56">
        <f t="shared" si="1356"/>
        <v>0</v>
      </c>
      <c r="BBH46" s="56">
        <f t="shared" si="1357"/>
        <v>0</v>
      </c>
      <c r="BBI46" s="56">
        <f t="shared" si="1358"/>
        <v>0</v>
      </c>
      <c r="BBJ46" s="56">
        <f t="shared" si="1359"/>
        <v>0</v>
      </c>
      <c r="BBK46" s="56">
        <f t="shared" si="1360"/>
        <v>0</v>
      </c>
      <c r="BBL46" s="56">
        <f t="shared" si="1361"/>
        <v>0</v>
      </c>
      <c r="BBM46" s="56">
        <f t="shared" si="1362"/>
        <v>0</v>
      </c>
      <c r="BBN46" s="56">
        <f t="shared" si="1363"/>
        <v>0</v>
      </c>
      <c r="BBO46" s="56">
        <f t="shared" si="1364"/>
        <v>0</v>
      </c>
      <c r="BBP46" s="56">
        <f t="shared" si="1365"/>
        <v>0</v>
      </c>
      <c r="BBQ46" s="56">
        <f t="shared" si="1366"/>
        <v>0</v>
      </c>
      <c r="BBR46" s="56">
        <f t="shared" si="1367"/>
        <v>0</v>
      </c>
      <c r="BBS46" s="56">
        <f t="shared" si="1368"/>
        <v>0</v>
      </c>
      <c r="BBT46" s="56">
        <f t="shared" si="1369"/>
        <v>0</v>
      </c>
      <c r="BBU46" s="56">
        <f t="shared" si="1370"/>
        <v>0</v>
      </c>
      <c r="BBV46" s="56">
        <f t="shared" si="1371"/>
        <v>0</v>
      </c>
      <c r="BBW46" s="56">
        <f t="shared" si="1372"/>
        <v>0</v>
      </c>
      <c r="BBX46" s="56">
        <f t="shared" si="1373"/>
        <v>0</v>
      </c>
      <c r="BBY46" s="56">
        <f t="shared" si="1374"/>
        <v>0</v>
      </c>
      <c r="BBZ46" s="56">
        <f t="shared" si="1375"/>
        <v>0</v>
      </c>
      <c r="BCA46" s="56">
        <f t="shared" si="1376"/>
        <v>0</v>
      </c>
      <c r="BCB46" s="56">
        <f t="shared" si="1377"/>
        <v>0</v>
      </c>
      <c r="BCC46" s="56">
        <f t="shared" si="1378"/>
        <v>0</v>
      </c>
      <c r="BCD46" s="56">
        <f t="shared" si="1379"/>
        <v>0</v>
      </c>
      <c r="BCE46" s="56">
        <f t="shared" si="1380"/>
        <v>0</v>
      </c>
      <c r="BCF46" s="56">
        <f t="shared" si="1381"/>
        <v>0</v>
      </c>
      <c r="BCG46" s="56">
        <f t="shared" si="1382"/>
        <v>0</v>
      </c>
      <c r="BCH46" s="56">
        <f t="shared" si="1383"/>
        <v>0</v>
      </c>
      <c r="BCI46" s="56">
        <f t="shared" si="1384"/>
        <v>0</v>
      </c>
      <c r="BCJ46" s="56">
        <f t="shared" si="1385"/>
        <v>0</v>
      </c>
      <c r="BCK46" s="56">
        <f t="shared" si="1386"/>
        <v>0</v>
      </c>
      <c r="BCL46" s="56">
        <f t="shared" si="1387"/>
        <v>0</v>
      </c>
      <c r="BCM46" s="56">
        <f t="shared" si="1388"/>
        <v>0</v>
      </c>
      <c r="BCN46" s="56">
        <f t="shared" si="1389"/>
        <v>0</v>
      </c>
      <c r="BCO46" s="56">
        <f t="shared" si="1390"/>
        <v>0</v>
      </c>
      <c r="BCP46" s="56">
        <f t="shared" si="1391"/>
        <v>0</v>
      </c>
      <c r="BCQ46" s="56">
        <f t="shared" si="1392"/>
        <v>0</v>
      </c>
      <c r="BCR46" s="56">
        <f t="shared" si="1393"/>
        <v>0</v>
      </c>
      <c r="BCS46" s="56">
        <f t="shared" si="1394"/>
        <v>0</v>
      </c>
      <c r="BCT46" s="56">
        <f t="shared" si="1395"/>
        <v>0</v>
      </c>
      <c r="BCU46" s="56">
        <f t="shared" si="1396"/>
        <v>0</v>
      </c>
      <c r="BCV46" s="56">
        <f t="shared" si="1397"/>
        <v>0</v>
      </c>
      <c r="BCW46" s="56">
        <f t="shared" si="1398"/>
        <v>0</v>
      </c>
      <c r="BCX46" s="56">
        <f t="shared" si="1399"/>
        <v>0</v>
      </c>
      <c r="BCY46" s="56">
        <f t="shared" si="1400"/>
        <v>0</v>
      </c>
      <c r="BCZ46" s="56">
        <f t="shared" si="1401"/>
        <v>0</v>
      </c>
      <c r="BDA46" s="56">
        <f t="shared" si="1402"/>
        <v>0</v>
      </c>
      <c r="BDB46" s="56">
        <f t="shared" si="1403"/>
        <v>0</v>
      </c>
      <c r="BDC46" s="56">
        <f t="shared" si="1404"/>
        <v>0</v>
      </c>
      <c r="BDD46" s="56">
        <f t="shared" si="1405"/>
        <v>0</v>
      </c>
      <c r="BDE46" s="56">
        <f t="shared" si="1406"/>
        <v>0</v>
      </c>
      <c r="BDF46" s="56">
        <f t="shared" si="1407"/>
        <v>0</v>
      </c>
      <c r="BDG46" s="56">
        <f t="shared" si="1408"/>
        <v>0</v>
      </c>
      <c r="BDH46" s="56">
        <f t="shared" si="1409"/>
        <v>0</v>
      </c>
      <c r="BDI46" s="56">
        <f t="shared" si="1410"/>
        <v>0</v>
      </c>
      <c r="BDJ46" s="56">
        <f t="shared" si="1411"/>
        <v>0</v>
      </c>
      <c r="BDK46" s="56">
        <f t="shared" si="1412"/>
        <v>0</v>
      </c>
      <c r="BDL46" s="56">
        <f t="shared" si="1413"/>
        <v>0</v>
      </c>
      <c r="BDM46" s="56">
        <f t="shared" si="1414"/>
        <v>0</v>
      </c>
      <c r="BDN46" s="56">
        <f t="shared" si="1415"/>
        <v>0</v>
      </c>
      <c r="BDO46" s="56">
        <f t="shared" si="1416"/>
        <v>0</v>
      </c>
      <c r="BDP46" s="56">
        <f t="shared" si="1417"/>
        <v>0</v>
      </c>
      <c r="BDQ46" s="56">
        <f t="shared" si="1418"/>
        <v>0</v>
      </c>
      <c r="BDR46" s="56">
        <f t="shared" si="1419"/>
        <v>0</v>
      </c>
      <c r="BDS46" s="56">
        <f t="shared" si="1420"/>
        <v>0</v>
      </c>
      <c r="BDT46" s="56">
        <f t="shared" si="1421"/>
        <v>0</v>
      </c>
      <c r="BDU46" s="56">
        <f t="shared" si="1422"/>
        <v>0</v>
      </c>
      <c r="BDV46" s="56">
        <f t="shared" si="1423"/>
        <v>0</v>
      </c>
      <c r="BDW46" s="56">
        <f t="shared" si="1424"/>
        <v>0</v>
      </c>
      <c r="BDX46" s="56">
        <f t="shared" si="1425"/>
        <v>0</v>
      </c>
      <c r="BDY46" s="56">
        <f t="shared" si="1426"/>
        <v>0</v>
      </c>
      <c r="BDZ46" s="56">
        <f t="shared" si="1427"/>
        <v>0</v>
      </c>
      <c r="BEA46" s="56">
        <f t="shared" si="1428"/>
        <v>0</v>
      </c>
      <c r="BEB46" s="56">
        <f t="shared" si="1429"/>
        <v>0</v>
      </c>
      <c r="BEC46" s="56">
        <f t="shared" si="1430"/>
        <v>0</v>
      </c>
      <c r="BED46" s="56">
        <f t="shared" si="1431"/>
        <v>0</v>
      </c>
      <c r="BEE46" s="56">
        <f t="shared" si="1432"/>
        <v>0</v>
      </c>
      <c r="BEF46" s="56">
        <f t="shared" si="1433"/>
        <v>0</v>
      </c>
      <c r="BEG46" s="56">
        <f t="shared" si="1434"/>
        <v>0</v>
      </c>
      <c r="BEH46" s="56">
        <f t="shared" si="1435"/>
        <v>0</v>
      </c>
      <c r="BEI46" s="56">
        <f t="shared" si="1436"/>
        <v>0</v>
      </c>
      <c r="BEJ46" s="56">
        <f t="shared" si="1437"/>
        <v>0</v>
      </c>
      <c r="BEK46" s="56">
        <f t="shared" si="1438"/>
        <v>0</v>
      </c>
      <c r="BEL46" s="56">
        <f t="shared" si="1439"/>
        <v>0</v>
      </c>
      <c r="BEM46" s="56">
        <f t="shared" si="1440"/>
        <v>0</v>
      </c>
      <c r="BEN46" s="56">
        <f t="shared" si="1441"/>
        <v>0</v>
      </c>
      <c r="BEO46" s="56">
        <f t="shared" si="1442"/>
        <v>0</v>
      </c>
      <c r="BEP46" s="56">
        <f t="shared" si="1443"/>
        <v>0</v>
      </c>
      <c r="BEQ46" s="56">
        <f t="shared" si="1444"/>
        <v>0</v>
      </c>
      <c r="BER46" s="56">
        <f t="shared" si="1445"/>
        <v>0</v>
      </c>
      <c r="BES46" s="56">
        <f t="shared" si="1446"/>
        <v>0</v>
      </c>
      <c r="BET46" s="56">
        <f t="shared" si="1447"/>
        <v>0</v>
      </c>
      <c r="BEU46" s="56">
        <f t="shared" si="1448"/>
        <v>0</v>
      </c>
      <c r="BEV46" s="56">
        <f t="shared" si="1449"/>
        <v>0</v>
      </c>
      <c r="BEW46" s="56">
        <f t="shared" si="1450"/>
        <v>0</v>
      </c>
      <c r="BEX46" s="56">
        <f t="shared" si="1451"/>
        <v>0</v>
      </c>
      <c r="BEY46" s="56">
        <f t="shared" si="1452"/>
        <v>0</v>
      </c>
      <c r="BEZ46" s="56">
        <f t="shared" si="1453"/>
        <v>0</v>
      </c>
      <c r="BFA46" s="56">
        <f t="shared" si="1454"/>
        <v>0</v>
      </c>
      <c r="BFB46" s="56">
        <f t="shared" si="1455"/>
        <v>0</v>
      </c>
      <c r="BFC46" s="56">
        <f t="shared" si="1456"/>
        <v>0</v>
      </c>
      <c r="BFD46" s="56">
        <f t="shared" si="1457"/>
        <v>0</v>
      </c>
      <c r="BFE46" s="56">
        <f t="shared" si="1458"/>
        <v>0</v>
      </c>
      <c r="BFF46" s="56">
        <f t="shared" si="1459"/>
        <v>0</v>
      </c>
      <c r="BFG46" s="56">
        <f t="shared" si="1460"/>
        <v>0</v>
      </c>
      <c r="BFH46" s="56">
        <f t="shared" si="1461"/>
        <v>0</v>
      </c>
      <c r="BFI46" s="56">
        <f t="shared" si="1462"/>
        <v>0</v>
      </c>
      <c r="BFJ46" s="56">
        <f t="shared" si="1463"/>
        <v>0</v>
      </c>
      <c r="BFK46" s="56">
        <f t="shared" si="1464"/>
        <v>0</v>
      </c>
      <c r="BFL46" s="56">
        <f t="shared" si="1465"/>
        <v>0</v>
      </c>
      <c r="BFM46" s="56">
        <f t="shared" si="1466"/>
        <v>0</v>
      </c>
      <c r="BFN46" s="56">
        <f t="shared" si="1467"/>
        <v>0</v>
      </c>
      <c r="BFO46" s="56">
        <f t="shared" si="1468"/>
        <v>0</v>
      </c>
      <c r="BFP46" s="56">
        <f t="shared" si="1469"/>
        <v>0</v>
      </c>
      <c r="BFQ46" s="56">
        <f t="shared" si="1470"/>
        <v>0</v>
      </c>
      <c r="BFR46" s="56">
        <f t="shared" si="1471"/>
        <v>0</v>
      </c>
      <c r="BFS46" s="56">
        <f t="shared" si="1472"/>
        <v>0</v>
      </c>
      <c r="BFT46" s="56">
        <f t="shared" si="1473"/>
        <v>0</v>
      </c>
      <c r="BFU46" s="56">
        <f t="shared" si="1474"/>
        <v>0</v>
      </c>
      <c r="BFV46" s="56">
        <f t="shared" si="1475"/>
        <v>0</v>
      </c>
      <c r="BFW46" s="56">
        <f t="shared" si="1476"/>
        <v>0</v>
      </c>
      <c r="BFX46" s="56">
        <f t="shared" si="1477"/>
        <v>0</v>
      </c>
      <c r="BFY46" s="56">
        <f t="shared" si="1478"/>
        <v>0</v>
      </c>
      <c r="BFZ46" s="56">
        <f t="shared" si="1479"/>
        <v>0</v>
      </c>
      <c r="BGA46" s="56">
        <f t="shared" si="1480"/>
        <v>0</v>
      </c>
      <c r="BGB46" s="56">
        <f t="shared" si="1481"/>
        <v>0</v>
      </c>
      <c r="BGC46" s="56">
        <f t="shared" si="1482"/>
        <v>0</v>
      </c>
      <c r="BGD46" s="56">
        <f t="shared" si="1483"/>
        <v>0</v>
      </c>
      <c r="BGE46" s="56">
        <f t="shared" si="1484"/>
        <v>0</v>
      </c>
      <c r="BGF46" s="56">
        <f t="shared" si="1485"/>
        <v>0</v>
      </c>
      <c r="BGG46" s="56">
        <f t="shared" si="1486"/>
        <v>0</v>
      </c>
      <c r="BGH46" s="56">
        <f t="shared" si="1487"/>
        <v>0</v>
      </c>
      <c r="BGI46" s="56">
        <f t="shared" si="1488"/>
        <v>0</v>
      </c>
      <c r="BGJ46" s="56">
        <f t="shared" si="1489"/>
        <v>0</v>
      </c>
      <c r="BGK46" s="56">
        <f t="shared" si="1490"/>
        <v>0</v>
      </c>
      <c r="BGL46" s="56">
        <f t="shared" si="1491"/>
        <v>0</v>
      </c>
      <c r="BGM46" s="56">
        <f t="shared" si="1492"/>
        <v>0</v>
      </c>
      <c r="BGN46" s="56">
        <f t="shared" si="1493"/>
        <v>0</v>
      </c>
      <c r="BGO46" s="56">
        <f t="shared" si="1494"/>
        <v>0</v>
      </c>
      <c r="BGP46" s="56">
        <f t="shared" si="1495"/>
        <v>0</v>
      </c>
      <c r="BGQ46" s="56">
        <f t="shared" si="1496"/>
        <v>0</v>
      </c>
      <c r="BGR46" s="56">
        <f t="shared" si="1497"/>
        <v>0</v>
      </c>
      <c r="BGS46" s="56">
        <f t="shared" si="1498"/>
        <v>0</v>
      </c>
      <c r="BGT46" s="56">
        <f t="shared" si="1499"/>
        <v>0</v>
      </c>
      <c r="BGU46" s="56">
        <f t="shared" si="1500"/>
        <v>0</v>
      </c>
      <c r="BGV46" s="56">
        <f t="shared" si="1501"/>
        <v>0</v>
      </c>
      <c r="BGW46" s="56">
        <f t="shared" si="1502"/>
        <v>0</v>
      </c>
      <c r="BGX46" s="56">
        <f t="shared" si="1503"/>
        <v>0</v>
      </c>
      <c r="BGY46" s="56">
        <f t="shared" si="1504"/>
        <v>0</v>
      </c>
      <c r="BGZ46" s="56">
        <f t="shared" si="1505"/>
        <v>0</v>
      </c>
      <c r="BHA46" s="56">
        <f t="shared" si="1506"/>
        <v>0</v>
      </c>
      <c r="BHB46" s="56">
        <f t="shared" si="1507"/>
        <v>0</v>
      </c>
      <c r="BHC46" s="56">
        <f t="shared" si="1508"/>
        <v>0</v>
      </c>
      <c r="BHD46" s="56">
        <f t="shared" si="1509"/>
        <v>0</v>
      </c>
      <c r="BHE46" s="56">
        <f t="shared" si="1510"/>
        <v>0</v>
      </c>
      <c r="BHF46" s="56">
        <f t="shared" si="1511"/>
        <v>0</v>
      </c>
      <c r="BHG46" s="56">
        <f t="shared" si="1512"/>
        <v>0</v>
      </c>
      <c r="BHH46" s="56">
        <f t="shared" si="1513"/>
        <v>0</v>
      </c>
      <c r="BHI46" s="56">
        <f t="shared" si="1514"/>
        <v>0</v>
      </c>
      <c r="BHJ46" s="56">
        <f t="shared" si="1515"/>
        <v>0</v>
      </c>
      <c r="BHK46" s="56">
        <f t="shared" si="1516"/>
        <v>0</v>
      </c>
      <c r="BHL46" s="56">
        <f t="shared" si="1517"/>
        <v>0</v>
      </c>
      <c r="BHM46" s="56">
        <f t="shared" si="1518"/>
        <v>0</v>
      </c>
      <c r="BHN46" s="56">
        <f t="shared" si="1519"/>
        <v>0</v>
      </c>
      <c r="BHO46" s="56">
        <f t="shared" si="1520"/>
        <v>0</v>
      </c>
      <c r="BHP46" s="56">
        <f t="shared" si="1521"/>
        <v>0</v>
      </c>
      <c r="BHQ46" s="56">
        <f t="shared" si="1522"/>
        <v>0</v>
      </c>
      <c r="BHR46" s="56">
        <f t="shared" si="1523"/>
        <v>0</v>
      </c>
      <c r="BHS46" s="56">
        <f t="shared" si="1524"/>
        <v>0</v>
      </c>
      <c r="BHT46" s="56">
        <f t="shared" si="1525"/>
        <v>0</v>
      </c>
      <c r="BHU46" s="56">
        <f t="shared" si="1526"/>
        <v>0</v>
      </c>
      <c r="BHV46" s="56">
        <f t="shared" si="1527"/>
        <v>0</v>
      </c>
      <c r="BHW46" s="56">
        <f t="shared" si="1528"/>
        <v>0</v>
      </c>
      <c r="BHX46" s="56">
        <f t="shared" si="1529"/>
        <v>0</v>
      </c>
      <c r="BHY46" s="56">
        <f t="shared" si="1530"/>
        <v>0</v>
      </c>
      <c r="BHZ46" s="56">
        <f t="shared" si="1531"/>
        <v>0</v>
      </c>
      <c r="BIA46" s="56">
        <f t="shared" si="1532"/>
        <v>0</v>
      </c>
      <c r="BIB46" s="56">
        <f t="shared" si="1533"/>
        <v>0</v>
      </c>
      <c r="BIC46" s="56">
        <f t="shared" si="1534"/>
        <v>0</v>
      </c>
      <c r="BID46" s="56">
        <f t="shared" si="1535"/>
        <v>0</v>
      </c>
      <c r="BIE46" s="56">
        <f t="shared" si="1536"/>
        <v>0</v>
      </c>
      <c r="BIF46" s="56">
        <f t="shared" si="1537"/>
        <v>0</v>
      </c>
      <c r="BIG46" s="56">
        <f t="shared" si="1538"/>
        <v>0</v>
      </c>
      <c r="BIH46" s="56">
        <f t="shared" si="1539"/>
        <v>0</v>
      </c>
      <c r="BII46" s="56">
        <f t="shared" si="1540"/>
        <v>0</v>
      </c>
      <c r="BIJ46" s="56">
        <f t="shared" si="1541"/>
        <v>0</v>
      </c>
      <c r="BIK46" s="56">
        <f t="shared" si="1542"/>
        <v>0</v>
      </c>
      <c r="BIL46" s="56">
        <f t="shared" si="1543"/>
        <v>0</v>
      </c>
      <c r="BIM46" s="56">
        <f t="shared" si="1544"/>
        <v>0</v>
      </c>
      <c r="BIN46" s="56">
        <f t="shared" si="1545"/>
        <v>0</v>
      </c>
      <c r="BIO46" s="56">
        <f t="shared" si="1546"/>
        <v>0</v>
      </c>
      <c r="BIP46" s="56">
        <f t="shared" si="1547"/>
        <v>0</v>
      </c>
      <c r="BIQ46" s="56">
        <f t="shared" si="1548"/>
        <v>0</v>
      </c>
      <c r="BIR46" s="56">
        <f t="shared" si="1549"/>
        <v>0</v>
      </c>
      <c r="BIS46" s="56">
        <f t="shared" si="1550"/>
        <v>0</v>
      </c>
      <c r="BIT46" s="56">
        <f t="shared" si="1551"/>
        <v>0</v>
      </c>
      <c r="BIU46" s="56">
        <f t="shared" si="1552"/>
        <v>0</v>
      </c>
      <c r="BIV46" s="56">
        <f t="shared" si="1553"/>
        <v>0</v>
      </c>
      <c r="BIW46" s="56">
        <f t="shared" si="1554"/>
        <v>0</v>
      </c>
      <c r="BIX46" s="56">
        <f t="shared" si="1555"/>
        <v>0</v>
      </c>
      <c r="BIY46" s="56">
        <f t="shared" si="1556"/>
        <v>0</v>
      </c>
      <c r="BIZ46" s="56">
        <f t="shared" si="1557"/>
        <v>0</v>
      </c>
      <c r="BJA46" s="56">
        <f t="shared" si="1558"/>
        <v>0</v>
      </c>
      <c r="BJB46" s="56">
        <f t="shared" si="1559"/>
        <v>0</v>
      </c>
      <c r="BJC46" s="56">
        <f t="shared" si="1560"/>
        <v>0</v>
      </c>
      <c r="BJD46" s="56">
        <f t="shared" si="1561"/>
        <v>0</v>
      </c>
      <c r="BJE46" s="56">
        <f t="shared" si="1562"/>
        <v>0</v>
      </c>
      <c r="BJF46" s="56">
        <f t="shared" si="1563"/>
        <v>0</v>
      </c>
      <c r="BJG46" s="56">
        <f t="shared" si="1564"/>
        <v>0</v>
      </c>
      <c r="BJH46" s="56">
        <f t="shared" si="1565"/>
        <v>0</v>
      </c>
      <c r="BJI46" s="56">
        <f t="shared" si="1566"/>
        <v>0</v>
      </c>
      <c r="BJJ46" s="56">
        <f t="shared" si="1567"/>
        <v>0</v>
      </c>
      <c r="BJK46" s="56">
        <f t="shared" si="1568"/>
        <v>0</v>
      </c>
      <c r="BJL46" s="56">
        <f t="shared" si="1569"/>
        <v>0</v>
      </c>
      <c r="BJM46" s="56">
        <f t="shared" si="1570"/>
        <v>0</v>
      </c>
      <c r="BJN46" s="56">
        <f t="shared" si="1571"/>
        <v>0</v>
      </c>
      <c r="BJO46" s="56">
        <f t="shared" si="1572"/>
        <v>0</v>
      </c>
      <c r="BJP46" s="56">
        <f t="shared" si="1573"/>
        <v>0</v>
      </c>
      <c r="BJQ46" s="56">
        <f t="shared" si="1574"/>
        <v>0</v>
      </c>
      <c r="BJR46" s="56">
        <f t="shared" si="1575"/>
        <v>0</v>
      </c>
      <c r="BJS46" s="56">
        <f t="shared" si="1576"/>
        <v>0</v>
      </c>
      <c r="BJT46" s="56">
        <f t="shared" si="1577"/>
        <v>0</v>
      </c>
      <c r="BJU46" s="56">
        <f t="shared" si="1578"/>
        <v>0</v>
      </c>
      <c r="BJV46" s="56">
        <f t="shared" si="1579"/>
        <v>0</v>
      </c>
      <c r="BJW46" s="56">
        <f t="shared" si="1580"/>
        <v>0</v>
      </c>
      <c r="BJX46" s="56">
        <f t="shared" si="1581"/>
        <v>0</v>
      </c>
      <c r="BJY46" s="56">
        <f t="shared" si="1582"/>
        <v>0</v>
      </c>
      <c r="BJZ46" s="56">
        <f t="shared" si="1583"/>
        <v>0</v>
      </c>
      <c r="BKA46" s="56">
        <f t="shared" si="1584"/>
        <v>0</v>
      </c>
      <c r="BKB46" s="56">
        <f t="shared" si="1585"/>
        <v>0</v>
      </c>
      <c r="BKC46" s="56">
        <f t="shared" si="1586"/>
        <v>0</v>
      </c>
      <c r="BKD46" s="56">
        <f t="shared" si="1587"/>
        <v>0</v>
      </c>
      <c r="BKE46" s="56">
        <f t="shared" si="1588"/>
        <v>0</v>
      </c>
      <c r="BKF46" s="56">
        <f t="shared" si="1589"/>
        <v>0</v>
      </c>
      <c r="BKG46" s="56">
        <f t="shared" si="1590"/>
        <v>0</v>
      </c>
      <c r="BKH46" s="56">
        <f t="shared" si="1591"/>
        <v>0</v>
      </c>
      <c r="BKI46" s="56">
        <f t="shared" si="1592"/>
        <v>0</v>
      </c>
      <c r="BKJ46" s="56">
        <f t="shared" si="1593"/>
        <v>0</v>
      </c>
      <c r="BKK46" s="56">
        <f t="shared" si="1594"/>
        <v>0</v>
      </c>
      <c r="BKL46" s="56">
        <f t="shared" si="1595"/>
        <v>0</v>
      </c>
      <c r="BKM46" s="56">
        <f t="shared" si="1596"/>
        <v>0</v>
      </c>
      <c r="BKN46" s="56">
        <f t="shared" si="1597"/>
        <v>0</v>
      </c>
      <c r="BKO46" s="56">
        <f t="shared" si="1598"/>
        <v>0</v>
      </c>
      <c r="BKP46" s="56">
        <f t="shared" si="1599"/>
        <v>0</v>
      </c>
      <c r="BKQ46" s="56">
        <f t="shared" si="1600"/>
        <v>0</v>
      </c>
      <c r="BKR46" s="56">
        <f t="shared" si="1601"/>
        <v>0</v>
      </c>
      <c r="BKS46" s="56">
        <f t="shared" si="1602"/>
        <v>0</v>
      </c>
      <c r="BKT46" s="56">
        <f t="shared" si="1603"/>
        <v>0</v>
      </c>
      <c r="BKU46" s="56">
        <f t="shared" si="1604"/>
        <v>0</v>
      </c>
      <c r="BKV46" s="56">
        <f t="shared" si="1605"/>
        <v>0</v>
      </c>
      <c r="BKW46" s="56">
        <f t="shared" si="1606"/>
        <v>0</v>
      </c>
      <c r="BKX46" s="56">
        <f t="shared" si="1607"/>
        <v>0</v>
      </c>
      <c r="BKY46" s="56">
        <f t="shared" si="1608"/>
        <v>0</v>
      </c>
      <c r="BKZ46" s="56">
        <f t="shared" si="1609"/>
        <v>0</v>
      </c>
      <c r="BLA46" s="56">
        <f t="shared" si="1610"/>
        <v>0</v>
      </c>
      <c r="BLB46" s="56">
        <f t="shared" si="1611"/>
        <v>0</v>
      </c>
      <c r="BLC46" s="56">
        <f t="shared" si="1612"/>
        <v>0</v>
      </c>
      <c r="BLD46" s="56">
        <f t="shared" si="1613"/>
        <v>0</v>
      </c>
      <c r="BLE46" s="56">
        <f t="shared" si="1614"/>
        <v>0</v>
      </c>
      <c r="BLF46" s="56">
        <f t="shared" si="1615"/>
        <v>0</v>
      </c>
      <c r="BLG46" s="56">
        <f t="shared" si="1616"/>
        <v>0</v>
      </c>
      <c r="BLH46" s="56">
        <f t="shared" si="1617"/>
        <v>0</v>
      </c>
      <c r="BLI46" s="56">
        <f t="shared" si="1618"/>
        <v>0</v>
      </c>
      <c r="BLJ46" s="56">
        <f t="shared" si="1619"/>
        <v>0</v>
      </c>
      <c r="BLK46" s="56">
        <f t="shared" si="1620"/>
        <v>0</v>
      </c>
      <c r="BLL46" s="56">
        <f t="shared" si="1621"/>
        <v>0</v>
      </c>
      <c r="BLM46" s="56">
        <f t="shared" si="1622"/>
        <v>0</v>
      </c>
      <c r="BLN46" s="56">
        <f t="shared" si="1623"/>
        <v>0</v>
      </c>
      <c r="BLO46" s="56">
        <f t="shared" si="1624"/>
        <v>0</v>
      </c>
      <c r="BLP46" s="56">
        <f t="shared" si="1625"/>
        <v>0</v>
      </c>
      <c r="BLQ46" s="56">
        <f t="shared" si="1626"/>
        <v>0</v>
      </c>
      <c r="BLR46" s="56">
        <f t="shared" si="1627"/>
        <v>0</v>
      </c>
      <c r="BLS46" s="56">
        <f t="shared" si="1628"/>
        <v>0</v>
      </c>
      <c r="BLT46" s="56">
        <f t="shared" si="1629"/>
        <v>0</v>
      </c>
      <c r="BLU46" s="56">
        <f t="shared" si="1630"/>
        <v>0</v>
      </c>
      <c r="BLV46" s="56">
        <f t="shared" si="1631"/>
        <v>0</v>
      </c>
      <c r="BLW46" s="56">
        <f t="shared" si="1632"/>
        <v>0</v>
      </c>
      <c r="BLX46" s="56">
        <f t="shared" si="1633"/>
        <v>0</v>
      </c>
      <c r="BLY46" s="56">
        <f t="shared" si="1634"/>
        <v>0</v>
      </c>
      <c r="BLZ46" s="56">
        <f t="shared" si="1635"/>
        <v>0</v>
      </c>
      <c r="BMA46" s="56">
        <f t="shared" si="1636"/>
        <v>0</v>
      </c>
      <c r="BMB46" s="56">
        <f t="shared" si="1637"/>
        <v>0</v>
      </c>
      <c r="BMC46" s="56">
        <f t="shared" si="1638"/>
        <v>0</v>
      </c>
      <c r="BMD46" s="56">
        <f t="shared" si="1639"/>
        <v>0</v>
      </c>
      <c r="BME46" s="56">
        <f t="shared" si="1640"/>
        <v>0</v>
      </c>
      <c r="BMF46" s="56">
        <f t="shared" si="1641"/>
        <v>0</v>
      </c>
      <c r="BMG46" s="56">
        <f t="shared" si="1642"/>
        <v>0</v>
      </c>
      <c r="BMH46" s="56">
        <f t="shared" si="1643"/>
        <v>0</v>
      </c>
      <c r="BMI46" s="56">
        <f t="shared" si="1644"/>
        <v>0</v>
      </c>
      <c r="BMJ46" s="56">
        <f t="shared" si="1645"/>
        <v>0</v>
      </c>
      <c r="BMK46" s="56">
        <f t="shared" si="1646"/>
        <v>0</v>
      </c>
      <c r="BML46" s="56">
        <f t="shared" si="1647"/>
        <v>0</v>
      </c>
      <c r="BMM46" s="56">
        <f t="shared" si="1648"/>
        <v>0</v>
      </c>
      <c r="BMN46" s="56">
        <f t="shared" si="1649"/>
        <v>0</v>
      </c>
      <c r="BMO46" s="56">
        <f t="shared" si="1650"/>
        <v>0</v>
      </c>
      <c r="BMP46" s="56">
        <f t="shared" si="1651"/>
        <v>0</v>
      </c>
      <c r="BMQ46" s="56">
        <f t="shared" si="1652"/>
        <v>0</v>
      </c>
      <c r="BMR46" s="56">
        <f t="shared" si="1653"/>
        <v>0</v>
      </c>
      <c r="BMS46" s="56">
        <f t="shared" si="1654"/>
        <v>0</v>
      </c>
      <c r="BMT46" s="56">
        <f t="shared" si="1655"/>
        <v>0</v>
      </c>
      <c r="BMU46" s="56">
        <f t="shared" si="1656"/>
        <v>0</v>
      </c>
      <c r="BMV46" s="56">
        <f t="shared" si="1657"/>
        <v>0</v>
      </c>
      <c r="BMW46" s="56">
        <f t="shared" si="1658"/>
        <v>0</v>
      </c>
      <c r="BMX46" s="56">
        <f t="shared" si="1659"/>
        <v>0</v>
      </c>
      <c r="BMY46" s="56">
        <f t="shared" si="1660"/>
        <v>0</v>
      </c>
      <c r="BMZ46" s="56">
        <f t="shared" si="1661"/>
        <v>0</v>
      </c>
      <c r="BNA46" s="56">
        <f t="shared" si="1662"/>
        <v>0</v>
      </c>
      <c r="BNB46" s="56">
        <f t="shared" si="1663"/>
        <v>0</v>
      </c>
      <c r="BNC46" s="56">
        <f t="shared" si="1664"/>
        <v>0</v>
      </c>
      <c r="BND46" s="56">
        <f t="shared" si="1665"/>
        <v>0</v>
      </c>
      <c r="BNE46" s="56">
        <f t="shared" si="1666"/>
        <v>0</v>
      </c>
      <c r="BNF46" s="56">
        <f t="shared" si="1667"/>
        <v>0</v>
      </c>
      <c r="BNG46" s="56">
        <f t="shared" si="1668"/>
        <v>0</v>
      </c>
      <c r="BNH46" s="56">
        <f t="shared" si="1669"/>
        <v>0</v>
      </c>
      <c r="BNI46" s="56">
        <f t="shared" si="1670"/>
        <v>0</v>
      </c>
      <c r="BNJ46" s="56">
        <f t="shared" si="1671"/>
        <v>0</v>
      </c>
      <c r="BNK46" s="56">
        <f t="shared" si="1672"/>
        <v>0</v>
      </c>
      <c r="BNL46" s="56">
        <f t="shared" si="1673"/>
        <v>0</v>
      </c>
      <c r="BNM46" s="56">
        <f t="shared" si="1674"/>
        <v>0</v>
      </c>
      <c r="BNN46" s="56">
        <f t="shared" si="1675"/>
        <v>0</v>
      </c>
      <c r="BNO46" s="56">
        <f t="shared" si="1676"/>
        <v>0</v>
      </c>
      <c r="BNP46" s="56">
        <f t="shared" si="1677"/>
        <v>0</v>
      </c>
      <c r="BNQ46" s="56">
        <f t="shared" si="1678"/>
        <v>0</v>
      </c>
      <c r="BNR46" s="56">
        <f t="shared" si="1679"/>
        <v>0</v>
      </c>
      <c r="BNS46" s="56">
        <f t="shared" si="1680"/>
        <v>0</v>
      </c>
      <c r="BNT46" s="56">
        <f t="shared" si="1681"/>
        <v>0</v>
      </c>
      <c r="BNU46" s="56">
        <f t="shared" si="1682"/>
        <v>0</v>
      </c>
      <c r="BNV46" s="56">
        <f t="shared" si="1683"/>
        <v>0</v>
      </c>
      <c r="BNW46" s="56">
        <f t="shared" si="1684"/>
        <v>0</v>
      </c>
      <c r="BNX46" s="56">
        <f t="shared" si="1685"/>
        <v>0</v>
      </c>
      <c r="BNY46" s="56">
        <f t="shared" si="1686"/>
        <v>0</v>
      </c>
      <c r="BNZ46" s="56">
        <f t="shared" si="1687"/>
        <v>0</v>
      </c>
      <c r="BOA46" s="56">
        <f t="shared" si="1688"/>
        <v>0</v>
      </c>
      <c r="BOB46" s="56">
        <f t="shared" si="1689"/>
        <v>0</v>
      </c>
      <c r="BOC46" s="56">
        <f t="shared" si="1690"/>
        <v>0</v>
      </c>
      <c r="BOD46" s="56">
        <f t="shared" si="1691"/>
        <v>0</v>
      </c>
      <c r="BOE46" s="56">
        <f t="shared" si="1692"/>
        <v>0</v>
      </c>
      <c r="BOF46" s="56">
        <f t="shared" si="1693"/>
        <v>0</v>
      </c>
      <c r="BOG46" s="56">
        <f t="shared" si="1694"/>
        <v>0</v>
      </c>
      <c r="BOH46" s="56">
        <f t="shared" si="1695"/>
        <v>0</v>
      </c>
      <c r="BOI46" s="56">
        <f t="shared" si="1696"/>
        <v>0</v>
      </c>
      <c r="BOJ46" s="56">
        <f t="shared" si="1697"/>
        <v>0</v>
      </c>
      <c r="BOK46" s="56">
        <f t="shared" si="1698"/>
        <v>0</v>
      </c>
      <c r="BOL46" s="56">
        <f t="shared" si="1699"/>
        <v>0</v>
      </c>
      <c r="BOM46" s="56">
        <f t="shared" si="1700"/>
        <v>0</v>
      </c>
      <c r="BON46" s="56">
        <f t="shared" si="1701"/>
        <v>0</v>
      </c>
      <c r="BOO46" s="56">
        <f t="shared" si="1702"/>
        <v>0</v>
      </c>
      <c r="BOP46" s="56">
        <f t="shared" si="1703"/>
        <v>0</v>
      </c>
      <c r="BOQ46" s="56">
        <f t="shared" si="1704"/>
        <v>0</v>
      </c>
      <c r="BOR46" s="56">
        <f t="shared" si="1705"/>
        <v>0</v>
      </c>
      <c r="BOS46" s="56">
        <f t="shared" si="1706"/>
        <v>0</v>
      </c>
      <c r="BOT46" s="56">
        <f t="shared" si="1707"/>
        <v>0</v>
      </c>
      <c r="BOU46" s="56">
        <f t="shared" si="1708"/>
        <v>0</v>
      </c>
      <c r="BOV46" s="56">
        <f t="shared" si="1709"/>
        <v>0</v>
      </c>
      <c r="BOW46" s="56">
        <f t="shared" si="1710"/>
        <v>0</v>
      </c>
      <c r="BOX46" s="56">
        <f t="shared" si="1711"/>
        <v>0</v>
      </c>
      <c r="BOY46" s="56">
        <f t="shared" si="1712"/>
        <v>0</v>
      </c>
      <c r="BOZ46" s="56">
        <f t="shared" si="1713"/>
        <v>0</v>
      </c>
      <c r="BPA46" s="56">
        <f t="shared" si="1714"/>
        <v>0</v>
      </c>
      <c r="BPB46" s="56">
        <f t="shared" si="1715"/>
        <v>0</v>
      </c>
      <c r="BPC46" s="56">
        <f t="shared" si="1716"/>
        <v>0</v>
      </c>
      <c r="BPD46" s="56">
        <f t="shared" si="1717"/>
        <v>0</v>
      </c>
      <c r="BPE46" s="56">
        <f t="shared" si="1718"/>
        <v>0</v>
      </c>
      <c r="BPF46" s="56">
        <f t="shared" si="1719"/>
        <v>0</v>
      </c>
      <c r="BPG46" s="56">
        <f t="shared" si="1720"/>
        <v>0</v>
      </c>
      <c r="BPH46" s="56">
        <f t="shared" si="1721"/>
        <v>0</v>
      </c>
      <c r="BPI46" s="56">
        <f t="shared" si="1722"/>
        <v>0</v>
      </c>
      <c r="BPJ46" s="56">
        <f t="shared" si="1723"/>
        <v>0</v>
      </c>
      <c r="BPK46" s="56">
        <f t="shared" si="1724"/>
        <v>0</v>
      </c>
      <c r="BPL46" s="56">
        <f t="shared" si="1725"/>
        <v>0</v>
      </c>
      <c r="BPM46" s="56">
        <f t="shared" si="1726"/>
        <v>0</v>
      </c>
      <c r="BPN46" s="56">
        <f t="shared" si="1727"/>
        <v>0</v>
      </c>
      <c r="BPO46" s="56">
        <f t="shared" si="1728"/>
        <v>0</v>
      </c>
      <c r="BPP46" s="56">
        <f t="shared" si="1729"/>
        <v>0</v>
      </c>
      <c r="BPQ46" s="56">
        <f t="shared" si="1730"/>
        <v>0</v>
      </c>
      <c r="BPR46" s="56">
        <f t="shared" si="1731"/>
        <v>0</v>
      </c>
      <c r="BPS46" s="56">
        <f t="shared" si="1732"/>
        <v>0</v>
      </c>
      <c r="BPT46" s="56">
        <f t="shared" si="1733"/>
        <v>0</v>
      </c>
      <c r="BPU46" s="56">
        <f t="shared" si="1734"/>
        <v>0</v>
      </c>
      <c r="BPV46" s="56">
        <f t="shared" si="1735"/>
        <v>0</v>
      </c>
      <c r="BPW46" s="56">
        <f t="shared" si="1736"/>
        <v>0</v>
      </c>
      <c r="BPX46" s="56">
        <f t="shared" si="1737"/>
        <v>0</v>
      </c>
      <c r="BPY46" s="56">
        <f t="shared" si="1738"/>
        <v>0</v>
      </c>
      <c r="BPZ46" s="56">
        <f t="shared" si="1739"/>
        <v>0</v>
      </c>
      <c r="BQA46" s="56">
        <f t="shared" si="1740"/>
        <v>0</v>
      </c>
      <c r="BQB46" s="56">
        <f t="shared" si="1741"/>
        <v>0</v>
      </c>
      <c r="BQC46" s="56">
        <f t="shared" si="1742"/>
        <v>0</v>
      </c>
      <c r="BQD46" s="56">
        <f t="shared" si="1743"/>
        <v>0</v>
      </c>
      <c r="BQE46" s="56">
        <f t="shared" si="1744"/>
        <v>0</v>
      </c>
      <c r="BQF46" s="56">
        <f t="shared" si="1745"/>
        <v>0</v>
      </c>
      <c r="BQG46" s="56">
        <f t="shared" si="1746"/>
        <v>0</v>
      </c>
      <c r="BQH46" s="56">
        <f t="shared" si="1747"/>
        <v>0</v>
      </c>
      <c r="BQI46" s="56">
        <f t="shared" si="1748"/>
        <v>0</v>
      </c>
      <c r="BQJ46" s="56">
        <f t="shared" si="1749"/>
        <v>0</v>
      </c>
      <c r="BQK46" s="56">
        <f t="shared" si="1750"/>
        <v>0</v>
      </c>
      <c r="BQL46" s="56">
        <f t="shared" si="1751"/>
        <v>0</v>
      </c>
      <c r="BQM46" s="56">
        <f t="shared" si="1752"/>
        <v>0</v>
      </c>
      <c r="BQN46" s="56">
        <f t="shared" si="1753"/>
        <v>0</v>
      </c>
      <c r="BQO46" s="56">
        <f t="shared" si="1754"/>
        <v>0</v>
      </c>
      <c r="BQP46" s="56">
        <f t="shared" si="1755"/>
        <v>0</v>
      </c>
      <c r="BQQ46" s="56">
        <f t="shared" si="1756"/>
        <v>0</v>
      </c>
      <c r="BQR46" s="56">
        <f t="shared" si="1757"/>
        <v>0</v>
      </c>
      <c r="BQS46" s="56">
        <f t="shared" si="1758"/>
        <v>0</v>
      </c>
      <c r="BQT46" s="56">
        <f t="shared" si="1759"/>
        <v>0</v>
      </c>
      <c r="BQU46" s="56">
        <f t="shared" si="1760"/>
        <v>0</v>
      </c>
      <c r="BQV46" s="56">
        <f t="shared" si="1761"/>
        <v>0</v>
      </c>
      <c r="BQW46" s="56">
        <f t="shared" si="1762"/>
        <v>0</v>
      </c>
      <c r="BQX46" s="56">
        <f t="shared" si="1763"/>
        <v>0</v>
      </c>
      <c r="BQY46" s="56">
        <f t="shared" si="1764"/>
        <v>0</v>
      </c>
      <c r="BQZ46" s="56">
        <f t="shared" si="1765"/>
        <v>0</v>
      </c>
      <c r="BRA46" s="56">
        <f t="shared" si="1766"/>
        <v>0</v>
      </c>
      <c r="BRB46" s="56">
        <f t="shared" si="1767"/>
        <v>0</v>
      </c>
      <c r="BRC46" s="56">
        <f t="shared" si="1768"/>
        <v>0</v>
      </c>
      <c r="BRD46" s="56">
        <f t="shared" si="1769"/>
        <v>0</v>
      </c>
      <c r="BRE46" s="56">
        <f t="shared" si="1770"/>
        <v>0</v>
      </c>
      <c r="BRF46" s="56">
        <f t="shared" si="1771"/>
        <v>0</v>
      </c>
      <c r="BRG46" s="56">
        <f t="shared" si="1772"/>
        <v>0</v>
      </c>
      <c r="BRH46" s="56">
        <f t="shared" si="1773"/>
        <v>0</v>
      </c>
      <c r="BRI46" s="56">
        <f t="shared" si="1774"/>
        <v>0</v>
      </c>
      <c r="BRJ46" s="56">
        <f t="shared" si="1775"/>
        <v>0</v>
      </c>
      <c r="BRK46" s="56">
        <f t="shared" si="1776"/>
        <v>0</v>
      </c>
      <c r="BRL46" s="56">
        <f t="shared" si="1777"/>
        <v>0</v>
      </c>
      <c r="BRM46" s="56">
        <f t="shared" si="1778"/>
        <v>0</v>
      </c>
      <c r="BRN46" s="56">
        <f t="shared" si="1779"/>
        <v>0</v>
      </c>
      <c r="BRO46" s="56">
        <f t="shared" si="1780"/>
        <v>0</v>
      </c>
      <c r="BRP46" s="56">
        <f t="shared" si="1781"/>
        <v>0</v>
      </c>
      <c r="BRQ46" s="56">
        <f t="shared" si="1782"/>
        <v>0</v>
      </c>
      <c r="BRR46" s="56">
        <f t="shared" si="1783"/>
        <v>0</v>
      </c>
      <c r="BRS46" s="56">
        <f t="shared" si="1784"/>
        <v>0</v>
      </c>
      <c r="BRT46" s="56">
        <f t="shared" si="1785"/>
        <v>0</v>
      </c>
      <c r="BRU46" s="56">
        <f t="shared" si="1786"/>
        <v>0</v>
      </c>
      <c r="BRV46" s="56">
        <f t="shared" si="1787"/>
        <v>0</v>
      </c>
      <c r="BRW46" s="56">
        <f t="shared" si="1788"/>
        <v>0</v>
      </c>
      <c r="BRX46" s="56">
        <f t="shared" si="1789"/>
        <v>0</v>
      </c>
      <c r="BRY46" s="56">
        <f t="shared" si="1790"/>
        <v>0</v>
      </c>
      <c r="BRZ46" s="56">
        <f t="shared" si="1791"/>
        <v>0</v>
      </c>
      <c r="BSA46" s="56">
        <f t="shared" si="1792"/>
        <v>0</v>
      </c>
      <c r="BSB46" s="56">
        <f t="shared" si="1793"/>
        <v>0</v>
      </c>
      <c r="BSC46" s="56">
        <f t="shared" si="1794"/>
        <v>0</v>
      </c>
      <c r="BSD46" s="56">
        <f t="shared" si="1795"/>
        <v>0</v>
      </c>
      <c r="BSE46" s="56">
        <f t="shared" si="1796"/>
        <v>0</v>
      </c>
      <c r="BSF46" s="56">
        <f t="shared" si="1797"/>
        <v>0</v>
      </c>
      <c r="BSG46" s="56">
        <f t="shared" si="1798"/>
        <v>0</v>
      </c>
      <c r="BSH46" s="56">
        <f t="shared" si="1799"/>
        <v>0</v>
      </c>
      <c r="BSI46" s="56">
        <f t="shared" si="1800"/>
        <v>0</v>
      </c>
      <c r="BSJ46" s="56">
        <f t="shared" si="1801"/>
        <v>0</v>
      </c>
      <c r="BSK46" s="56">
        <f t="shared" si="1802"/>
        <v>0</v>
      </c>
      <c r="BSL46" s="56">
        <f t="shared" si="1803"/>
        <v>0</v>
      </c>
      <c r="BSM46" s="56">
        <f t="shared" si="1804"/>
        <v>0</v>
      </c>
      <c r="BSN46" s="56">
        <f t="shared" si="1805"/>
        <v>0</v>
      </c>
      <c r="BSO46" s="56">
        <f t="shared" si="1806"/>
        <v>0</v>
      </c>
      <c r="BSP46" s="56">
        <f t="shared" si="1807"/>
        <v>0</v>
      </c>
      <c r="BSQ46" s="56">
        <f t="shared" si="1808"/>
        <v>0</v>
      </c>
      <c r="BSR46" s="56">
        <f t="shared" si="1809"/>
        <v>0</v>
      </c>
      <c r="BSS46" s="56">
        <f t="shared" si="1810"/>
        <v>0</v>
      </c>
      <c r="BST46" s="56">
        <f t="shared" si="1811"/>
        <v>0</v>
      </c>
      <c r="BSU46" s="56">
        <f t="shared" si="1812"/>
        <v>0</v>
      </c>
      <c r="BSV46" s="56">
        <f t="shared" si="1813"/>
        <v>0</v>
      </c>
      <c r="BSW46" s="56">
        <f t="shared" si="1814"/>
        <v>0</v>
      </c>
      <c r="BSX46" s="56">
        <f t="shared" si="1815"/>
        <v>0</v>
      </c>
      <c r="BSY46" s="56">
        <f t="shared" si="1816"/>
        <v>0</v>
      </c>
      <c r="BSZ46" s="56">
        <f t="shared" si="1817"/>
        <v>0</v>
      </c>
      <c r="BTA46" s="56">
        <f t="shared" si="1818"/>
        <v>0</v>
      </c>
      <c r="BTB46" s="56">
        <f t="shared" si="1819"/>
        <v>0</v>
      </c>
      <c r="BTC46" s="56">
        <f t="shared" si="1820"/>
        <v>0</v>
      </c>
      <c r="BTD46" s="56">
        <f t="shared" si="1821"/>
        <v>0</v>
      </c>
      <c r="BTE46" s="56">
        <f t="shared" si="1822"/>
        <v>0</v>
      </c>
      <c r="BTF46" s="56">
        <f t="shared" si="1823"/>
        <v>0</v>
      </c>
      <c r="BTG46" s="56">
        <f t="shared" si="1824"/>
        <v>0</v>
      </c>
      <c r="BTH46" s="56">
        <f t="shared" si="1825"/>
        <v>0</v>
      </c>
      <c r="BTI46" s="56">
        <f t="shared" si="1826"/>
        <v>0</v>
      </c>
      <c r="BTJ46" s="56">
        <f t="shared" si="1827"/>
        <v>0</v>
      </c>
      <c r="BTK46" s="56">
        <f t="shared" si="1828"/>
        <v>0</v>
      </c>
      <c r="BTL46" s="56">
        <f t="shared" si="1829"/>
        <v>0</v>
      </c>
      <c r="BTM46" s="56">
        <f t="shared" si="1830"/>
        <v>0</v>
      </c>
      <c r="BTN46" s="56">
        <f t="shared" si="1831"/>
        <v>0</v>
      </c>
      <c r="BTO46" s="56">
        <f t="shared" si="1832"/>
        <v>0</v>
      </c>
      <c r="BTP46" s="56">
        <f t="shared" si="1833"/>
        <v>0</v>
      </c>
      <c r="BTQ46" s="56">
        <f t="shared" si="1834"/>
        <v>0</v>
      </c>
      <c r="BTR46" s="56">
        <f t="shared" si="1835"/>
        <v>0</v>
      </c>
      <c r="BTS46" s="56">
        <f t="shared" si="1836"/>
        <v>0</v>
      </c>
      <c r="BTT46" s="56">
        <f t="shared" si="1837"/>
        <v>0</v>
      </c>
      <c r="BTU46" s="56">
        <f t="shared" si="1838"/>
        <v>0</v>
      </c>
      <c r="BTV46" s="56">
        <f t="shared" si="1839"/>
        <v>0</v>
      </c>
      <c r="BTW46" s="56">
        <f t="shared" si="1840"/>
        <v>0</v>
      </c>
      <c r="BTX46" s="56">
        <f t="shared" si="1841"/>
        <v>0</v>
      </c>
      <c r="BTY46" s="56">
        <f t="shared" si="1842"/>
        <v>0</v>
      </c>
      <c r="BTZ46" s="56">
        <f t="shared" si="1843"/>
        <v>0</v>
      </c>
      <c r="BUA46" s="56">
        <f t="shared" si="1844"/>
        <v>0</v>
      </c>
      <c r="BUB46" s="56">
        <f t="shared" si="1845"/>
        <v>0</v>
      </c>
      <c r="BUC46" s="56">
        <f t="shared" si="1846"/>
        <v>0</v>
      </c>
      <c r="BUD46" s="56">
        <f t="shared" si="1847"/>
        <v>0</v>
      </c>
      <c r="BUE46" s="56">
        <f t="shared" si="1848"/>
        <v>0</v>
      </c>
      <c r="BUF46" s="56">
        <f t="shared" si="1849"/>
        <v>0</v>
      </c>
      <c r="BUG46" s="56">
        <f t="shared" si="1850"/>
        <v>0</v>
      </c>
      <c r="BUH46" s="56">
        <f t="shared" si="1851"/>
        <v>0</v>
      </c>
      <c r="BUI46" s="56">
        <f t="shared" si="1852"/>
        <v>0</v>
      </c>
      <c r="BUJ46" s="56">
        <f t="shared" si="1853"/>
        <v>0</v>
      </c>
      <c r="BUK46" s="56">
        <f t="shared" si="1854"/>
        <v>0</v>
      </c>
      <c r="BUL46" s="56">
        <f t="shared" si="1855"/>
        <v>0</v>
      </c>
      <c r="BUM46" s="56">
        <f t="shared" si="1856"/>
        <v>0</v>
      </c>
      <c r="BUN46" s="56">
        <f t="shared" si="1857"/>
        <v>0</v>
      </c>
      <c r="BUO46" s="56">
        <f t="shared" si="1858"/>
        <v>0</v>
      </c>
      <c r="BUP46" s="56">
        <f t="shared" si="1859"/>
        <v>0</v>
      </c>
      <c r="BUQ46" s="56">
        <f t="shared" si="1860"/>
        <v>0</v>
      </c>
      <c r="BUR46" s="56">
        <f t="shared" si="1861"/>
        <v>0</v>
      </c>
      <c r="BUS46" s="56">
        <f t="shared" si="1862"/>
        <v>0</v>
      </c>
      <c r="BUT46" s="56">
        <f t="shared" si="1863"/>
        <v>0</v>
      </c>
      <c r="BUU46" s="56">
        <f t="shared" si="1864"/>
        <v>0</v>
      </c>
      <c r="BUV46" s="56">
        <f t="shared" si="1865"/>
        <v>0</v>
      </c>
      <c r="BUW46" s="56">
        <f t="shared" si="1866"/>
        <v>0</v>
      </c>
      <c r="BUX46" s="56">
        <f t="shared" si="1867"/>
        <v>0</v>
      </c>
      <c r="BUY46" s="56">
        <f t="shared" si="1868"/>
        <v>0</v>
      </c>
      <c r="BUZ46" s="56">
        <f t="shared" si="1869"/>
        <v>0</v>
      </c>
      <c r="BVA46" s="56">
        <f t="shared" si="1870"/>
        <v>0</v>
      </c>
      <c r="BVB46" s="56">
        <f t="shared" si="1871"/>
        <v>0</v>
      </c>
      <c r="BVC46" s="56">
        <f t="shared" si="1872"/>
        <v>0</v>
      </c>
      <c r="BVD46" s="56">
        <f t="shared" si="1873"/>
        <v>0</v>
      </c>
      <c r="BVE46" s="56">
        <f t="shared" si="1874"/>
        <v>0</v>
      </c>
      <c r="BVF46" s="56">
        <f t="shared" si="1875"/>
        <v>0</v>
      </c>
      <c r="BVG46" s="56">
        <f t="shared" si="1876"/>
        <v>0</v>
      </c>
      <c r="BVH46" s="56">
        <f t="shared" si="1877"/>
        <v>0</v>
      </c>
      <c r="BVI46" s="56">
        <f t="shared" si="1878"/>
        <v>0</v>
      </c>
      <c r="BVJ46" s="56">
        <f t="shared" si="1879"/>
        <v>0</v>
      </c>
      <c r="BVK46" s="56">
        <f t="shared" si="1880"/>
        <v>1.6072809558574011E-9</v>
      </c>
      <c r="BVL46" s="56">
        <f t="shared" si="1881"/>
        <v>4.0090908643446114E-3</v>
      </c>
      <c r="BVM46" s="56">
        <f t="shared" si="1882"/>
        <v>-1.6072809558574011E-9</v>
      </c>
      <c r="BVN46" s="56">
        <f t="shared" si="1883"/>
        <v>-4.0090908643446114E-3</v>
      </c>
      <c r="BVO46" s="56">
        <f t="shared" si="1884"/>
        <v>0</v>
      </c>
      <c r="BVP46" s="56">
        <f t="shared" si="1885"/>
        <v>0</v>
      </c>
      <c r="BVQ46" s="56">
        <f t="shared" si="1886"/>
        <v>0</v>
      </c>
      <c r="BVR46" s="56">
        <f t="shared" si="1887"/>
        <v>0</v>
      </c>
      <c r="BVS46" s="56">
        <f t="shared" si="1888"/>
        <v>0</v>
      </c>
      <c r="BVT46" s="56">
        <f t="shared" si="1889"/>
        <v>0</v>
      </c>
      <c r="BVU46" s="56">
        <f t="shared" si="1890"/>
        <v>0</v>
      </c>
      <c r="BVV46" s="56">
        <f t="shared" si="1891"/>
        <v>0</v>
      </c>
      <c r="BVW46" s="56">
        <f t="shared" si="1892"/>
        <v>0</v>
      </c>
      <c r="BVX46" s="56">
        <f t="shared" si="1893"/>
        <v>0</v>
      </c>
      <c r="BVY46" s="56">
        <f t="shared" si="1894"/>
        <v>0</v>
      </c>
      <c r="BVZ46" s="56">
        <f t="shared" si="1895"/>
        <v>0</v>
      </c>
      <c r="BWA46" s="56">
        <f t="shared" si="1896"/>
        <v>0</v>
      </c>
      <c r="BWB46" s="56">
        <f t="shared" si="1897"/>
        <v>0</v>
      </c>
      <c r="BWC46" s="56">
        <f t="shared" si="1898"/>
        <v>0</v>
      </c>
      <c r="BWD46" s="56">
        <f t="shared" si="1899"/>
        <v>0</v>
      </c>
      <c r="BWE46" s="56">
        <f t="shared" si="1900"/>
        <v>0</v>
      </c>
      <c r="BWF46" s="56">
        <f t="shared" si="1901"/>
        <v>0</v>
      </c>
      <c r="BWG46" s="56">
        <f t="shared" si="1902"/>
        <v>0</v>
      </c>
      <c r="BWH46" s="56">
        <f t="shared" si="1903"/>
        <v>0</v>
      </c>
      <c r="BWI46" s="56">
        <f t="shared" si="1904"/>
        <v>0</v>
      </c>
      <c r="BWJ46" s="56">
        <f t="shared" si="1905"/>
        <v>0</v>
      </c>
      <c r="BWK46" s="56">
        <f t="shared" si="1906"/>
        <v>0</v>
      </c>
      <c r="BWL46" s="56">
        <f t="shared" si="1907"/>
        <v>0</v>
      </c>
      <c r="BWM46" s="56">
        <f t="shared" si="1908"/>
        <v>0</v>
      </c>
      <c r="BWN46" s="56">
        <f t="shared" si="1909"/>
        <v>0</v>
      </c>
      <c r="BWO46" s="56">
        <f t="shared" si="1910"/>
        <v>0</v>
      </c>
      <c r="BWP46" s="56">
        <f t="shared" si="1911"/>
        <v>0</v>
      </c>
      <c r="BWQ46" s="56">
        <f t="shared" si="1912"/>
        <v>0</v>
      </c>
      <c r="BWR46" s="56">
        <f t="shared" si="1913"/>
        <v>0</v>
      </c>
      <c r="BWS46" s="56">
        <f t="shared" si="1914"/>
        <v>0</v>
      </c>
      <c r="BWT46" s="56">
        <f t="shared" si="1915"/>
        <v>0</v>
      </c>
      <c r="BWU46" s="56">
        <f t="shared" si="1916"/>
        <v>0</v>
      </c>
      <c r="BWV46" s="56">
        <f t="shared" si="1917"/>
        <v>0</v>
      </c>
      <c r="BWW46" s="56">
        <f t="shared" si="1918"/>
        <v>0</v>
      </c>
      <c r="BWX46" s="56">
        <f t="shared" si="1919"/>
        <v>0</v>
      </c>
      <c r="BWY46" s="56">
        <f t="shared" si="1920"/>
        <v>0</v>
      </c>
      <c r="BWZ46" s="56">
        <f t="shared" si="1921"/>
        <v>0</v>
      </c>
      <c r="BXA46" s="56">
        <f t="shared" si="1922"/>
        <v>0</v>
      </c>
      <c r="BXB46" s="56">
        <f t="shared" si="1923"/>
        <v>0</v>
      </c>
      <c r="BXC46" s="56">
        <f t="shared" si="1924"/>
        <v>0</v>
      </c>
      <c r="BXD46" s="56">
        <f t="shared" si="1925"/>
        <v>0</v>
      </c>
      <c r="BXE46" s="56">
        <f t="shared" si="1926"/>
        <v>4.0090908643446114E-3</v>
      </c>
      <c r="BXF46" s="56">
        <f t="shared" si="1927"/>
        <v>9999.999999998392</v>
      </c>
      <c r="BXG46" s="56">
        <f t="shared" si="1928"/>
        <v>-4.0090908643446114E-3</v>
      </c>
      <c r="BXH46" s="56">
        <f t="shared" si="1929"/>
        <v>-9999.999999998392</v>
      </c>
      <c r="BXI46" s="56">
        <f t="shared" si="1930"/>
        <v>0</v>
      </c>
      <c r="BXJ46" s="56">
        <f t="shared" si="1931"/>
        <v>0</v>
      </c>
      <c r="BXK46" s="56">
        <f t="shared" si="1932"/>
        <v>0</v>
      </c>
      <c r="BXL46" s="56">
        <f t="shared" si="1933"/>
        <v>0</v>
      </c>
      <c r="BXM46" s="56">
        <f t="shared" si="1934"/>
        <v>0</v>
      </c>
      <c r="BXN46" s="56">
        <f t="shared" si="1935"/>
        <v>0</v>
      </c>
      <c r="BXO46" s="56">
        <f t="shared" si="1936"/>
        <v>0</v>
      </c>
      <c r="BXP46" s="56">
        <f t="shared" si="1937"/>
        <v>0</v>
      </c>
      <c r="BXQ46" s="56">
        <f t="shared" si="1938"/>
        <v>0</v>
      </c>
      <c r="BXR46" s="56">
        <f t="shared" si="1939"/>
        <v>0</v>
      </c>
      <c r="BXS46" s="56">
        <f t="shared" si="1940"/>
        <v>0</v>
      </c>
      <c r="BXT46" s="56">
        <f t="shared" si="1941"/>
        <v>0</v>
      </c>
      <c r="BXU46" s="56">
        <f t="shared" si="1942"/>
        <v>0</v>
      </c>
      <c r="BXV46" s="56">
        <f t="shared" si="1943"/>
        <v>0</v>
      </c>
      <c r="BXW46" s="56">
        <f t="shared" si="1944"/>
        <v>0</v>
      </c>
      <c r="BXX46" s="56">
        <f t="shared" si="1945"/>
        <v>0</v>
      </c>
      <c r="BXY46" s="56">
        <f t="shared" si="1946"/>
        <v>0</v>
      </c>
      <c r="BXZ46" s="56">
        <f t="shared" si="1947"/>
        <v>0</v>
      </c>
      <c r="BYA46" s="56">
        <f t="shared" si="1948"/>
        <v>0</v>
      </c>
      <c r="BYB46" s="56">
        <f t="shared" si="1949"/>
        <v>0</v>
      </c>
      <c r="BYC46" s="56">
        <f t="shared" si="1950"/>
        <v>0</v>
      </c>
      <c r="BYD46" s="56">
        <f t="shared" si="1951"/>
        <v>0</v>
      </c>
      <c r="BYE46" s="56">
        <f t="shared" si="1952"/>
        <v>0</v>
      </c>
      <c r="BYF46" s="56">
        <f t="shared" si="1953"/>
        <v>0</v>
      </c>
      <c r="BYG46" s="56">
        <f t="shared" si="1954"/>
        <v>0</v>
      </c>
      <c r="BYH46" s="56">
        <f t="shared" si="1955"/>
        <v>0</v>
      </c>
      <c r="BYI46" s="56">
        <f t="shared" si="1956"/>
        <v>0</v>
      </c>
      <c r="BYJ46" s="56">
        <f t="shared" si="1957"/>
        <v>0</v>
      </c>
      <c r="BYK46" s="56">
        <f t="shared" si="1958"/>
        <v>0</v>
      </c>
      <c r="BYL46" s="56">
        <f t="shared" si="1959"/>
        <v>0</v>
      </c>
      <c r="BYM46" s="56">
        <f t="shared" si="1960"/>
        <v>0</v>
      </c>
      <c r="BYN46" s="56">
        <f t="shared" si="1961"/>
        <v>0</v>
      </c>
      <c r="BYO46" s="56">
        <f t="shared" si="1962"/>
        <v>0</v>
      </c>
      <c r="BYP46" s="56">
        <f t="shared" si="1963"/>
        <v>0</v>
      </c>
      <c r="BYQ46" s="56">
        <f t="shared" si="1964"/>
        <v>0</v>
      </c>
      <c r="BYR46" s="56">
        <f t="shared" si="1965"/>
        <v>0</v>
      </c>
      <c r="BYS46" s="56">
        <f t="shared" si="1966"/>
        <v>0</v>
      </c>
      <c r="BYT46" s="56">
        <f t="shared" si="1967"/>
        <v>0</v>
      </c>
      <c r="BYU46" s="56">
        <f t="shared" si="1968"/>
        <v>0</v>
      </c>
      <c r="BYV46" s="56">
        <f t="shared" si="1969"/>
        <v>0</v>
      </c>
      <c r="BYW46" s="56">
        <f t="shared" si="1970"/>
        <v>0</v>
      </c>
      <c r="BYX46" s="56">
        <f t="shared" si="1971"/>
        <v>0</v>
      </c>
      <c r="BYY46" s="56">
        <f t="shared" si="1972"/>
        <v>-1.6072809558574011E-9</v>
      </c>
      <c r="BYZ46" s="56">
        <f t="shared" si="1973"/>
        <v>-4.0090908643446114E-3</v>
      </c>
      <c r="BZA46" s="56">
        <f t="shared" si="1974"/>
        <v>1.6072809558574011E-9</v>
      </c>
      <c r="BZB46" s="56">
        <f t="shared" si="1975"/>
        <v>4.0090908643446114E-3</v>
      </c>
      <c r="BZC46" s="56">
        <f t="shared" si="1976"/>
        <v>0</v>
      </c>
      <c r="BZD46" s="56">
        <f t="shared" si="1977"/>
        <v>0</v>
      </c>
      <c r="BZE46" s="56">
        <f t="shared" si="1978"/>
        <v>0</v>
      </c>
      <c r="BZF46" s="56">
        <f t="shared" si="1979"/>
        <v>0</v>
      </c>
      <c r="BZG46" s="56">
        <f t="shared" si="1980"/>
        <v>0</v>
      </c>
      <c r="BZH46" s="56">
        <f t="shared" si="1981"/>
        <v>0</v>
      </c>
      <c r="BZI46" s="56">
        <f t="shared" si="1982"/>
        <v>0</v>
      </c>
      <c r="BZJ46" s="56">
        <f t="shared" si="1983"/>
        <v>0</v>
      </c>
      <c r="BZK46" s="56">
        <f t="shared" si="1984"/>
        <v>0</v>
      </c>
      <c r="BZL46" s="56">
        <f t="shared" si="1985"/>
        <v>0</v>
      </c>
      <c r="BZM46" s="56">
        <f t="shared" si="1986"/>
        <v>0</v>
      </c>
      <c r="BZN46" s="56">
        <f t="shared" si="1987"/>
        <v>0</v>
      </c>
      <c r="BZO46" s="56">
        <f t="shared" si="1988"/>
        <v>0</v>
      </c>
      <c r="BZP46" s="56">
        <f t="shared" si="1989"/>
        <v>0</v>
      </c>
      <c r="BZQ46" s="56">
        <f t="shared" si="1990"/>
        <v>0</v>
      </c>
      <c r="BZR46" s="56">
        <f t="shared" si="1991"/>
        <v>0</v>
      </c>
      <c r="BZS46" s="56">
        <f t="shared" si="1992"/>
        <v>0</v>
      </c>
      <c r="BZT46" s="56">
        <f t="shared" si="1993"/>
        <v>0</v>
      </c>
      <c r="BZU46" s="56">
        <f t="shared" si="1994"/>
        <v>0</v>
      </c>
      <c r="BZV46" s="56">
        <f t="shared" si="1995"/>
        <v>0</v>
      </c>
      <c r="BZW46" s="56">
        <f t="shared" si="1996"/>
        <v>0</v>
      </c>
      <c r="BZX46" s="56">
        <f t="shared" si="1997"/>
        <v>0</v>
      </c>
      <c r="BZY46" s="56">
        <f t="shared" si="1998"/>
        <v>0</v>
      </c>
      <c r="BZZ46" s="56">
        <f t="shared" si="1999"/>
        <v>0</v>
      </c>
      <c r="CAA46" s="56">
        <f t="shared" si="2000"/>
        <v>0</v>
      </c>
      <c r="CAB46" s="56">
        <f t="shared" si="2001"/>
        <v>0</v>
      </c>
      <c r="CAC46" s="56">
        <f t="shared" si="2002"/>
        <v>0</v>
      </c>
      <c r="CAD46" s="56">
        <f t="shared" si="2003"/>
        <v>0</v>
      </c>
      <c r="CAE46" s="56">
        <f t="shared" si="2004"/>
        <v>0</v>
      </c>
      <c r="CAF46" s="56">
        <f t="shared" si="2005"/>
        <v>0</v>
      </c>
      <c r="CAG46" s="56">
        <f t="shared" si="2006"/>
        <v>0</v>
      </c>
      <c r="CAH46" s="56">
        <f t="shared" si="2007"/>
        <v>0</v>
      </c>
      <c r="CAI46" s="56">
        <f t="shared" si="2008"/>
        <v>0</v>
      </c>
      <c r="CAJ46" s="56">
        <f t="shared" si="2009"/>
        <v>0</v>
      </c>
      <c r="CAK46" s="56">
        <f t="shared" si="2010"/>
        <v>0</v>
      </c>
      <c r="CAL46" s="56">
        <f t="shared" si="2011"/>
        <v>0</v>
      </c>
      <c r="CAM46" s="56">
        <f t="shared" si="2012"/>
        <v>0</v>
      </c>
      <c r="CAN46" s="56">
        <f t="shared" si="2013"/>
        <v>0</v>
      </c>
      <c r="CAO46" s="56">
        <f t="shared" si="2014"/>
        <v>0</v>
      </c>
      <c r="CAP46" s="56">
        <f t="shared" si="2015"/>
        <v>0</v>
      </c>
      <c r="CAQ46" s="56">
        <f t="shared" si="2016"/>
        <v>0</v>
      </c>
      <c r="CAR46" s="56">
        <f t="shared" si="2017"/>
        <v>0</v>
      </c>
      <c r="CAS46" s="56">
        <f t="shared" si="2018"/>
        <v>-4.0090908643446114E-3</v>
      </c>
      <c r="CAT46" s="56">
        <f t="shared" si="2019"/>
        <v>-9999.999999998392</v>
      </c>
      <c r="CAU46" s="56">
        <f t="shared" si="2020"/>
        <v>4.0090908643446114E-3</v>
      </c>
      <c r="CAV46" s="56">
        <f t="shared" si="2021"/>
        <v>9999.999999998392</v>
      </c>
      <c r="CAW46" s="56">
        <f t="shared" si="2022"/>
        <v>0</v>
      </c>
      <c r="CAX46" s="56">
        <f t="shared" si="2023"/>
        <v>0</v>
      </c>
      <c r="CAY46" s="56">
        <f t="shared" si="2024"/>
        <v>0</v>
      </c>
      <c r="CAZ46" s="56">
        <f t="shared" si="2025"/>
        <v>0</v>
      </c>
      <c r="CBA46" s="56">
        <f t="shared" si="2026"/>
        <v>0</v>
      </c>
      <c r="CBB46" s="56">
        <f t="shared" si="2027"/>
        <v>0</v>
      </c>
      <c r="CBC46" s="56">
        <f t="shared" si="2028"/>
        <v>0</v>
      </c>
      <c r="CBD46" s="56">
        <f t="shared" si="2029"/>
        <v>0</v>
      </c>
      <c r="CBE46" s="56">
        <f t="shared" si="2030"/>
        <v>0</v>
      </c>
      <c r="CBF46" s="56">
        <f t="shared" si="2031"/>
        <v>0</v>
      </c>
      <c r="CBG46" s="56">
        <f t="shared" si="2032"/>
        <v>0</v>
      </c>
      <c r="CBH46" s="56">
        <f t="shared" si="2033"/>
        <v>0</v>
      </c>
      <c r="CBI46" s="56">
        <f t="shared" si="2034"/>
        <v>0</v>
      </c>
      <c r="CBJ46" s="56">
        <f t="shared" si="2035"/>
        <v>0</v>
      </c>
      <c r="CBK46" s="56">
        <f t="shared" si="2036"/>
        <v>0</v>
      </c>
      <c r="CBL46" s="56">
        <f t="shared" si="2037"/>
        <v>0</v>
      </c>
      <c r="CBM46" s="56">
        <f t="shared" si="2038"/>
        <v>0</v>
      </c>
      <c r="CBN46" s="56">
        <f t="shared" si="2039"/>
        <v>0</v>
      </c>
      <c r="CBO46" s="56">
        <f t="shared" si="2040"/>
        <v>0</v>
      </c>
      <c r="CBP46" s="56">
        <f t="shared" si="2041"/>
        <v>0</v>
      </c>
      <c r="CBQ46" s="56">
        <f t="shared" si="2042"/>
        <v>0</v>
      </c>
      <c r="CBR46" s="56">
        <f t="shared" si="2043"/>
        <v>0</v>
      </c>
      <c r="CBS46" s="56">
        <f t="shared" si="2044"/>
        <v>0</v>
      </c>
      <c r="CBT46" s="56">
        <f t="shared" si="2045"/>
        <v>0</v>
      </c>
      <c r="CBU46" s="56">
        <f t="shared" si="2046"/>
        <v>0</v>
      </c>
      <c r="CBV46" s="56">
        <f t="shared" si="2047"/>
        <v>0</v>
      </c>
      <c r="CBW46" s="56">
        <f t="shared" si="2048"/>
        <v>0</v>
      </c>
      <c r="CBX46" s="56">
        <f t="shared" si="2049"/>
        <v>0</v>
      </c>
      <c r="CBY46" s="56">
        <f t="shared" si="2050"/>
        <v>0</v>
      </c>
      <c r="CBZ46" s="56">
        <f t="shared" si="2051"/>
        <v>0</v>
      </c>
      <c r="CCA46" s="56">
        <f t="shared" si="2052"/>
        <v>0</v>
      </c>
      <c r="CCB46" s="56">
        <f t="shared" si="2053"/>
        <v>0</v>
      </c>
      <c r="CCC46" s="56">
        <f t="shared" si="2054"/>
        <v>0</v>
      </c>
      <c r="CCD46" s="56">
        <f t="shared" si="2055"/>
        <v>0</v>
      </c>
      <c r="CCE46" s="56">
        <f t="shared" si="2056"/>
        <v>0</v>
      </c>
      <c r="CCF46" s="56">
        <f t="shared" si="2057"/>
        <v>0</v>
      </c>
      <c r="CCG46" s="56">
        <f t="shared" si="2058"/>
        <v>0</v>
      </c>
      <c r="CCH46" s="56">
        <f t="shared" si="2059"/>
        <v>0</v>
      </c>
      <c r="CCI46" s="56">
        <f t="shared" si="2060"/>
        <v>0</v>
      </c>
      <c r="CCJ46" s="56">
        <f t="shared" si="2061"/>
        <v>0</v>
      </c>
      <c r="CCK46" s="56">
        <f t="shared" si="2062"/>
        <v>0</v>
      </c>
      <c r="CCL46" s="56">
        <f t="shared" si="2063"/>
        <v>0</v>
      </c>
      <c r="CCM46" s="56">
        <f t="shared" si="2064"/>
        <v>0</v>
      </c>
      <c r="CCN46" s="56">
        <f t="shared" si="2065"/>
        <v>0</v>
      </c>
      <c r="CCO46" s="56">
        <f t="shared" si="2066"/>
        <v>0</v>
      </c>
      <c r="CCP46" s="56">
        <f t="shared" si="2067"/>
        <v>0</v>
      </c>
      <c r="CCQ46" s="56">
        <f t="shared" si="2068"/>
        <v>0</v>
      </c>
      <c r="CCR46" s="56">
        <f t="shared" si="2069"/>
        <v>0</v>
      </c>
      <c r="CCS46" s="56">
        <f t="shared" si="2070"/>
        <v>0</v>
      </c>
      <c r="CCT46" s="56">
        <f t="shared" si="2071"/>
        <v>0</v>
      </c>
      <c r="CCU46" s="56">
        <f t="shared" si="2072"/>
        <v>0</v>
      </c>
      <c r="CCV46" s="56">
        <f t="shared" si="2073"/>
        <v>0</v>
      </c>
      <c r="CCW46" s="56">
        <f t="shared" si="2074"/>
        <v>0</v>
      </c>
      <c r="CCX46" s="56">
        <f t="shared" si="2075"/>
        <v>0</v>
      </c>
      <c r="CCY46" s="56">
        <f t="shared" si="2076"/>
        <v>0</v>
      </c>
      <c r="CCZ46" s="56">
        <f t="shared" si="2077"/>
        <v>0</v>
      </c>
      <c r="CDA46" s="56">
        <f t="shared" si="2078"/>
        <v>0</v>
      </c>
      <c r="CDB46" s="56">
        <f t="shared" si="2079"/>
        <v>0</v>
      </c>
      <c r="CDC46" s="56">
        <f t="shared" si="2080"/>
        <v>0</v>
      </c>
      <c r="CDD46" s="56">
        <f t="shared" si="2081"/>
        <v>0</v>
      </c>
      <c r="CDE46" s="56">
        <f t="shared" si="2082"/>
        <v>0</v>
      </c>
      <c r="CDF46" s="56">
        <f t="shared" si="2083"/>
        <v>0</v>
      </c>
      <c r="CDG46" s="56">
        <f t="shared" si="2084"/>
        <v>0</v>
      </c>
      <c r="CDH46" s="56">
        <f t="shared" si="2085"/>
        <v>0</v>
      </c>
      <c r="CDI46" s="56">
        <f t="shared" si="2086"/>
        <v>0</v>
      </c>
      <c r="CDJ46" s="56">
        <f t="shared" si="2087"/>
        <v>0</v>
      </c>
      <c r="CDK46" s="56">
        <f t="shared" si="2088"/>
        <v>0</v>
      </c>
      <c r="CDL46" s="56">
        <f t="shared" si="2089"/>
        <v>0</v>
      </c>
      <c r="CDM46" s="56">
        <f t="shared" si="2090"/>
        <v>0</v>
      </c>
      <c r="CDN46" s="56">
        <f t="shared" si="2091"/>
        <v>0</v>
      </c>
      <c r="CDO46" s="56">
        <f t="shared" si="2092"/>
        <v>0</v>
      </c>
      <c r="CDP46" s="56">
        <f t="shared" si="2093"/>
        <v>0</v>
      </c>
      <c r="CDQ46" s="56">
        <f t="shared" si="2094"/>
        <v>0</v>
      </c>
      <c r="CDR46" s="56">
        <f t="shared" si="2095"/>
        <v>0</v>
      </c>
      <c r="CDS46" s="56">
        <f t="shared" si="2096"/>
        <v>0</v>
      </c>
      <c r="CDT46" s="56">
        <f t="shared" si="2097"/>
        <v>0</v>
      </c>
      <c r="CDU46" s="56">
        <f t="shared" si="2098"/>
        <v>0</v>
      </c>
      <c r="CDV46" s="56">
        <f t="shared" si="2099"/>
        <v>0</v>
      </c>
      <c r="CDW46" s="56">
        <f t="shared" si="2100"/>
        <v>0</v>
      </c>
      <c r="CDX46" s="56">
        <f t="shared" si="2101"/>
        <v>0</v>
      </c>
      <c r="CDY46" s="56">
        <f t="shared" si="2102"/>
        <v>0</v>
      </c>
      <c r="CDZ46" s="56">
        <f t="shared" si="2103"/>
        <v>0</v>
      </c>
      <c r="CEA46" s="56">
        <f t="shared" si="2104"/>
        <v>0</v>
      </c>
      <c r="CEB46" s="56">
        <f t="shared" si="2105"/>
        <v>0</v>
      </c>
      <c r="CEC46" s="56">
        <f t="shared" si="2106"/>
        <v>0</v>
      </c>
      <c r="CED46" s="56">
        <f t="shared" si="2107"/>
        <v>0</v>
      </c>
      <c r="CEE46" s="56">
        <f t="shared" si="2108"/>
        <v>0</v>
      </c>
      <c r="CEF46" s="56">
        <f t="shared" si="2109"/>
        <v>0</v>
      </c>
      <c r="CEG46" s="56">
        <f t="shared" si="2110"/>
        <v>0</v>
      </c>
      <c r="CEH46" s="56">
        <f t="shared" si="2111"/>
        <v>0</v>
      </c>
      <c r="CEI46" s="56">
        <f t="shared" si="2112"/>
        <v>0</v>
      </c>
      <c r="CEJ46" s="56">
        <f t="shared" si="2113"/>
        <v>0</v>
      </c>
      <c r="CEK46" s="56">
        <f t="shared" si="2114"/>
        <v>0</v>
      </c>
      <c r="CEL46" s="56">
        <f t="shared" si="2115"/>
        <v>0</v>
      </c>
    </row>
    <row r="47" spans="4:2170">
      <c r="D47" s="60">
        <v>500</v>
      </c>
      <c r="E47" s="59">
        <f>Feuil2!K24</f>
        <v>0</v>
      </c>
      <c r="F47" s="59">
        <f>Feuil2!L24</f>
        <v>0</v>
      </c>
      <c r="G47" s="59">
        <f>Feuil2!M24</f>
        <v>0</v>
      </c>
      <c r="H47" s="59">
        <f>Feuil2!N24</f>
        <v>0</v>
      </c>
      <c r="I47" s="59">
        <f>Feuil2!O24</f>
        <v>0</v>
      </c>
      <c r="J47" s="59">
        <f>Feuil2!P24</f>
        <v>0</v>
      </c>
      <c r="K47" s="59">
        <f>Feuil2!Q24</f>
        <v>0</v>
      </c>
      <c r="L47" s="59">
        <f>Feuil2!R24</f>
        <v>0</v>
      </c>
      <c r="M47" s="59">
        <f>Feuil2!S24</f>
        <v>0</v>
      </c>
      <c r="N47" s="59">
        <f>Feuil2!T24</f>
        <v>0</v>
      </c>
      <c r="O47" s="59">
        <f>Feuil2!U24</f>
        <v>0</v>
      </c>
      <c r="P47" s="59">
        <f>Feuil2!V24</f>
        <v>0</v>
      </c>
      <c r="Q47" s="59">
        <f>Feuil2!W24</f>
        <v>0</v>
      </c>
      <c r="R47" s="59">
        <f>Feuil2!X24</f>
        <v>0</v>
      </c>
      <c r="S47" s="59">
        <f>Feuil2!Y24</f>
        <v>0</v>
      </c>
      <c r="T47" s="59">
        <f>Feuil2!Z24</f>
        <v>0</v>
      </c>
      <c r="U47" s="59">
        <f>Feuil2!AA24</f>
        <v>0</v>
      </c>
      <c r="V47" s="59">
        <f>Feuil2!AB24</f>
        <v>0</v>
      </c>
      <c r="W47" s="59">
        <f>Feuil2!AC24</f>
        <v>0</v>
      </c>
      <c r="X47" s="59">
        <f>Feuil2!AD24</f>
        <v>0</v>
      </c>
      <c r="Y47" s="59">
        <f>Feuil2!AE24</f>
        <v>0</v>
      </c>
      <c r="Z47" s="59">
        <f>Feuil2!AF24</f>
        <v>0</v>
      </c>
      <c r="AA47" s="59">
        <f>Feuil2!AG24</f>
        <v>0</v>
      </c>
      <c r="AB47" s="59">
        <f>Feuil2!AH24</f>
        <v>0</v>
      </c>
      <c r="AC47" s="59">
        <f>Feuil2!AI24</f>
        <v>0</v>
      </c>
      <c r="AD47" s="59">
        <f>Feuil2!AJ24</f>
        <v>0</v>
      </c>
      <c r="AE47" s="59">
        <f>Feuil2!AK24</f>
        <v>0</v>
      </c>
      <c r="AF47" s="59">
        <f>Feuil2!AL24</f>
        <v>0</v>
      </c>
      <c r="AG47" s="59">
        <f>Feuil2!AM24</f>
        <v>0</v>
      </c>
      <c r="AH47" s="59">
        <f>Feuil2!AN24</f>
        <v>0</v>
      </c>
      <c r="AI47" s="59">
        <f>Feuil2!AO24</f>
        <v>0</v>
      </c>
      <c r="AJ47" s="59">
        <f>Feuil2!AP24</f>
        <v>0</v>
      </c>
      <c r="AK47" s="59">
        <f>Feuil2!AQ24</f>
        <v>0</v>
      </c>
      <c r="AL47" s="59">
        <f>Feuil2!AR24</f>
        <v>0</v>
      </c>
      <c r="AM47" s="59">
        <f>Feuil2!AS24</f>
        <v>0</v>
      </c>
      <c r="AN47" s="59">
        <f>Feuil2!AT24</f>
        <v>0</v>
      </c>
      <c r="AO47" s="59">
        <f>Feuil2!AU24</f>
        <v>0</v>
      </c>
      <c r="AP47" s="59">
        <f>Feuil2!AV24</f>
        <v>0</v>
      </c>
      <c r="AQ47" s="59">
        <f>Feuil2!AW24</f>
        <v>0</v>
      </c>
      <c r="AR47" s="59">
        <f>Feuil2!AX24</f>
        <v>0</v>
      </c>
      <c r="AS47" s="59">
        <f>Feuil2!AY24</f>
        <v>0</v>
      </c>
      <c r="AT47" s="59">
        <f>Feuil2!AZ24</f>
        <v>0</v>
      </c>
      <c r="AU47" s="59">
        <f>Feuil2!BA24</f>
        <v>-4.9937609621368423E-2</v>
      </c>
      <c r="AV47" s="59">
        <f>Feuil2!BB24</f>
        <v>-0.99875233924397089</v>
      </c>
      <c r="AW47" s="59">
        <f>Feuil2!BC24</f>
        <v>4.9937609621368423E-2</v>
      </c>
      <c r="AX47" s="59">
        <f>Feuil2!BD24</f>
        <v>0.99875233924397089</v>
      </c>
      <c r="AY47" s="58">
        <f t="shared" si="2116"/>
        <v>10000</v>
      </c>
      <c r="BC47" s="56">
        <f t="shared" si="0"/>
        <v>0</v>
      </c>
      <c r="BD47" s="56">
        <f t="shared" si="1"/>
        <v>0</v>
      </c>
      <c r="BE47" s="56">
        <f t="shared" si="2"/>
        <v>0</v>
      </c>
      <c r="BF47" s="56">
        <f t="shared" si="3"/>
        <v>0</v>
      </c>
      <c r="BG47" s="56">
        <f t="shared" si="4"/>
        <v>0</v>
      </c>
      <c r="BH47" s="56">
        <f t="shared" si="5"/>
        <v>0</v>
      </c>
      <c r="BI47" s="56">
        <f t="shared" si="6"/>
        <v>0</v>
      </c>
      <c r="BJ47" s="56">
        <f t="shared" si="7"/>
        <v>0</v>
      </c>
      <c r="BK47" s="56">
        <f t="shared" si="8"/>
        <v>0</v>
      </c>
      <c r="BL47" s="56">
        <f t="shared" si="9"/>
        <v>0</v>
      </c>
      <c r="BM47" s="56">
        <f t="shared" si="10"/>
        <v>0</v>
      </c>
      <c r="BN47" s="56">
        <f t="shared" si="11"/>
        <v>0</v>
      </c>
      <c r="BO47" s="56">
        <f t="shared" si="12"/>
        <v>0</v>
      </c>
      <c r="BP47" s="56">
        <f t="shared" si="13"/>
        <v>0</v>
      </c>
      <c r="BQ47" s="56">
        <f t="shared" si="14"/>
        <v>0</v>
      </c>
      <c r="BR47" s="56">
        <f t="shared" si="15"/>
        <v>0</v>
      </c>
      <c r="BS47" s="56">
        <f t="shared" si="16"/>
        <v>0</v>
      </c>
      <c r="BT47" s="56">
        <f t="shared" si="17"/>
        <v>0</v>
      </c>
      <c r="BU47" s="56">
        <f t="shared" si="18"/>
        <v>0</v>
      </c>
      <c r="BV47" s="56">
        <f t="shared" si="19"/>
        <v>0</v>
      </c>
      <c r="BW47" s="56">
        <f t="shared" si="20"/>
        <v>0</v>
      </c>
      <c r="BX47" s="56">
        <f t="shared" si="21"/>
        <v>0</v>
      </c>
      <c r="BY47" s="56">
        <f t="shared" si="22"/>
        <v>0</v>
      </c>
      <c r="BZ47" s="56">
        <f t="shared" si="23"/>
        <v>0</v>
      </c>
      <c r="CA47" s="56">
        <f t="shared" si="24"/>
        <v>0</v>
      </c>
      <c r="CB47" s="56">
        <f t="shared" si="25"/>
        <v>0</v>
      </c>
      <c r="CC47" s="56">
        <f t="shared" si="26"/>
        <v>0</v>
      </c>
      <c r="CD47" s="56">
        <f t="shared" si="27"/>
        <v>0</v>
      </c>
      <c r="CE47" s="56">
        <f t="shared" si="28"/>
        <v>0</v>
      </c>
      <c r="CF47" s="56">
        <f t="shared" si="29"/>
        <v>0</v>
      </c>
      <c r="CG47" s="56">
        <f t="shared" si="30"/>
        <v>0</v>
      </c>
      <c r="CH47" s="56">
        <f t="shared" si="31"/>
        <v>0</v>
      </c>
      <c r="CI47" s="56">
        <f t="shared" si="32"/>
        <v>0</v>
      </c>
      <c r="CJ47" s="56">
        <f t="shared" si="33"/>
        <v>0</v>
      </c>
      <c r="CK47" s="56">
        <f t="shared" si="34"/>
        <v>0</v>
      </c>
      <c r="CL47" s="56">
        <f t="shared" si="35"/>
        <v>0</v>
      </c>
      <c r="CM47" s="56">
        <f t="shared" si="36"/>
        <v>0</v>
      </c>
      <c r="CN47" s="56">
        <f t="shared" si="37"/>
        <v>0</v>
      </c>
      <c r="CO47" s="56">
        <f t="shared" si="38"/>
        <v>0</v>
      </c>
      <c r="CP47" s="56">
        <f t="shared" si="39"/>
        <v>0</v>
      </c>
      <c r="CQ47" s="56">
        <f t="shared" si="40"/>
        <v>0</v>
      </c>
      <c r="CR47" s="56">
        <f t="shared" si="41"/>
        <v>0</v>
      </c>
      <c r="CS47" s="56">
        <f t="shared" si="42"/>
        <v>0</v>
      </c>
      <c r="CT47" s="56">
        <f t="shared" si="43"/>
        <v>0</v>
      </c>
      <c r="CU47" s="56">
        <f t="shared" si="44"/>
        <v>0</v>
      </c>
      <c r="CV47" s="56">
        <f t="shared" si="45"/>
        <v>0</v>
      </c>
      <c r="CW47" s="56">
        <f t="shared" si="46"/>
        <v>0</v>
      </c>
      <c r="CX47" s="56">
        <f t="shared" si="47"/>
        <v>0</v>
      </c>
      <c r="CY47" s="56">
        <f t="shared" si="48"/>
        <v>0</v>
      </c>
      <c r="CZ47" s="56">
        <f t="shared" si="49"/>
        <v>0</v>
      </c>
      <c r="DA47" s="56">
        <f t="shared" si="50"/>
        <v>0</v>
      </c>
      <c r="DB47" s="56">
        <f t="shared" si="51"/>
        <v>0</v>
      </c>
      <c r="DC47" s="56">
        <f t="shared" si="52"/>
        <v>0</v>
      </c>
      <c r="DD47" s="56">
        <f t="shared" si="53"/>
        <v>0</v>
      </c>
      <c r="DE47" s="56">
        <f t="shared" si="54"/>
        <v>0</v>
      </c>
      <c r="DF47" s="56">
        <f t="shared" si="55"/>
        <v>0</v>
      </c>
      <c r="DG47" s="56">
        <f t="shared" si="56"/>
        <v>0</v>
      </c>
      <c r="DH47" s="56">
        <f t="shared" si="57"/>
        <v>0</v>
      </c>
      <c r="DI47" s="56">
        <f t="shared" si="58"/>
        <v>0</v>
      </c>
      <c r="DJ47" s="56">
        <f t="shared" si="59"/>
        <v>0</v>
      </c>
      <c r="DK47" s="56">
        <f t="shared" si="60"/>
        <v>0</v>
      </c>
      <c r="DL47" s="56">
        <f t="shared" si="61"/>
        <v>0</v>
      </c>
      <c r="DM47" s="56">
        <f t="shared" si="62"/>
        <v>0</v>
      </c>
      <c r="DN47" s="56">
        <f t="shared" si="63"/>
        <v>0</v>
      </c>
      <c r="DO47" s="56">
        <f t="shared" si="64"/>
        <v>0</v>
      </c>
      <c r="DP47" s="56">
        <f t="shared" si="65"/>
        <v>0</v>
      </c>
      <c r="DQ47" s="56">
        <f t="shared" si="66"/>
        <v>0</v>
      </c>
      <c r="DR47" s="56">
        <f t="shared" si="67"/>
        <v>0</v>
      </c>
      <c r="DS47" s="56">
        <f t="shared" si="68"/>
        <v>0</v>
      </c>
      <c r="DT47" s="56">
        <f t="shared" si="69"/>
        <v>0</v>
      </c>
      <c r="DU47" s="56">
        <f t="shared" si="70"/>
        <v>0</v>
      </c>
      <c r="DV47" s="56">
        <f t="shared" si="71"/>
        <v>0</v>
      </c>
      <c r="DW47" s="56">
        <f t="shared" si="72"/>
        <v>0</v>
      </c>
      <c r="DX47" s="56">
        <f t="shared" si="73"/>
        <v>0</v>
      </c>
      <c r="DY47" s="56">
        <f t="shared" si="74"/>
        <v>0</v>
      </c>
      <c r="DZ47" s="56">
        <f t="shared" si="75"/>
        <v>0</v>
      </c>
      <c r="EA47" s="56">
        <f t="shared" si="76"/>
        <v>0</v>
      </c>
      <c r="EB47" s="56">
        <f t="shared" si="77"/>
        <v>0</v>
      </c>
      <c r="EC47" s="56">
        <f t="shared" si="78"/>
        <v>0</v>
      </c>
      <c r="ED47" s="56">
        <f t="shared" si="79"/>
        <v>0</v>
      </c>
      <c r="EE47" s="56">
        <f t="shared" si="80"/>
        <v>0</v>
      </c>
      <c r="EF47" s="56">
        <f t="shared" si="81"/>
        <v>0</v>
      </c>
      <c r="EG47" s="56">
        <f t="shared" si="82"/>
        <v>0</v>
      </c>
      <c r="EH47" s="56">
        <f t="shared" si="83"/>
        <v>0</v>
      </c>
      <c r="EI47" s="56">
        <f t="shared" si="84"/>
        <v>0</v>
      </c>
      <c r="EJ47" s="56">
        <f t="shared" si="85"/>
        <v>0</v>
      </c>
      <c r="EK47" s="56">
        <f t="shared" si="86"/>
        <v>0</v>
      </c>
      <c r="EL47" s="56">
        <f t="shared" si="87"/>
        <v>0</v>
      </c>
      <c r="EM47" s="56">
        <f t="shared" si="88"/>
        <v>0</v>
      </c>
      <c r="EN47" s="56">
        <f t="shared" si="89"/>
        <v>0</v>
      </c>
      <c r="EO47" s="56">
        <f t="shared" si="90"/>
        <v>0</v>
      </c>
      <c r="EP47" s="56">
        <f t="shared" si="91"/>
        <v>0</v>
      </c>
      <c r="EQ47" s="56">
        <f t="shared" si="92"/>
        <v>0</v>
      </c>
      <c r="ER47" s="56">
        <f t="shared" si="93"/>
        <v>0</v>
      </c>
      <c r="ES47" s="56">
        <f t="shared" si="94"/>
        <v>0</v>
      </c>
      <c r="ET47" s="56">
        <f t="shared" si="95"/>
        <v>0</v>
      </c>
      <c r="EU47" s="56">
        <f t="shared" si="96"/>
        <v>0</v>
      </c>
      <c r="EV47" s="56">
        <f t="shared" si="97"/>
        <v>0</v>
      </c>
      <c r="EW47" s="56">
        <f t="shared" si="98"/>
        <v>0</v>
      </c>
      <c r="EX47" s="56">
        <f t="shared" si="99"/>
        <v>0</v>
      </c>
      <c r="EY47" s="56">
        <f t="shared" si="100"/>
        <v>0</v>
      </c>
      <c r="EZ47" s="56">
        <f t="shared" si="101"/>
        <v>0</v>
      </c>
      <c r="FA47" s="56">
        <f t="shared" si="102"/>
        <v>0</v>
      </c>
      <c r="FB47" s="56">
        <f t="shared" si="103"/>
        <v>0</v>
      </c>
      <c r="FC47" s="56">
        <f t="shared" si="104"/>
        <v>0</v>
      </c>
      <c r="FD47" s="56">
        <f t="shared" si="105"/>
        <v>0</v>
      </c>
      <c r="FE47" s="56">
        <f t="shared" si="106"/>
        <v>0</v>
      </c>
      <c r="FF47" s="56">
        <f t="shared" si="107"/>
        <v>0</v>
      </c>
      <c r="FG47" s="56">
        <f t="shared" si="108"/>
        <v>0</v>
      </c>
      <c r="FH47" s="56">
        <f t="shared" si="109"/>
        <v>0</v>
      </c>
      <c r="FI47" s="56">
        <f t="shared" si="110"/>
        <v>0</v>
      </c>
      <c r="FJ47" s="56">
        <f t="shared" si="111"/>
        <v>0</v>
      </c>
      <c r="FK47" s="56">
        <f t="shared" si="112"/>
        <v>0</v>
      </c>
      <c r="FL47" s="56">
        <f t="shared" si="113"/>
        <v>0</v>
      </c>
      <c r="FM47" s="56">
        <f t="shared" si="114"/>
        <v>0</v>
      </c>
      <c r="FN47" s="56">
        <f t="shared" si="115"/>
        <v>0</v>
      </c>
      <c r="FO47" s="56">
        <f t="shared" si="116"/>
        <v>0</v>
      </c>
      <c r="FP47" s="56">
        <f t="shared" si="117"/>
        <v>0</v>
      </c>
      <c r="FQ47" s="56">
        <f t="shared" si="118"/>
        <v>0</v>
      </c>
      <c r="FR47" s="56">
        <f t="shared" si="119"/>
        <v>0</v>
      </c>
      <c r="FS47" s="56">
        <f t="shared" si="120"/>
        <v>0</v>
      </c>
      <c r="FT47" s="56">
        <f t="shared" si="121"/>
        <v>0</v>
      </c>
      <c r="FU47" s="56">
        <f t="shared" si="122"/>
        <v>0</v>
      </c>
      <c r="FV47" s="56">
        <f t="shared" si="123"/>
        <v>0</v>
      </c>
      <c r="FW47" s="56">
        <f t="shared" si="124"/>
        <v>0</v>
      </c>
      <c r="FX47" s="56">
        <f t="shared" si="125"/>
        <v>0</v>
      </c>
      <c r="FY47" s="56">
        <f t="shared" si="126"/>
        <v>0</v>
      </c>
      <c r="FZ47" s="56">
        <f t="shared" si="127"/>
        <v>0</v>
      </c>
      <c r="GA47" s="56">
        <f t="shared" si="128"/>
        <v>0</v>
      </c>
      <c r="GB47" s="56">
        <f t="shared" si="129"/>
        <v>0</v>
      </c>
      <c r="GC47" s="56">
        <f t="shared" si="130"/>
        <v>0</v>
      </c>
      <c r="GD47" s="56">
        <f t="shared" si="131"/>
        <v>0</v>
      </c>
      <c r="GE47" s="56">
        <f t="shared" si="132"/>
        <v>0</v>
      </c>
      <c r="GF47" s="56">
        <f t="shared" si="133"/>
        <v>0</v>
      </c>
      <c r="GG47" s="56">
        <f t="shared" si="134"/>
        <v>0</v>
      </c>
      <c r="GH47" s="56">
        <f t="shared" si="135"/>
        <v>0</v>
      </c>
      <c r="GI47" s="56">
        <f t="shared" si="136"/>
        <v>0</v>
      </c>
      <c r="GJ47" s="56">
        <f t="shared" si="137"/>
        <v>0</v>
      </c>
      <c r="GK47" s="56">
        <f t="shared" si="138"/>
        <v>0</v>
      </c>
      <c r="GL47" s="56">
        <f t="shared" si="139"/>
        <v>0</v>
      </c>
      <c r="GM47" s="56">
        <f t="shared" si="140"/>
        <v>0</v>
      </c>
      <c r="GN47" s="56">
        <f t="shared" si="141"/>
        <v>0</v>
      </c>
      <c r="GO47" s="56">
        <f t="shared" si="142"/>
        <v>0</v>
      </c>
      <c r="GP47" s="56">
        <f t="shared" si="143"/>
        <v>0</v>
      </c>
      <c r="GQ47" s="56">
        <f t="shared" si="144"/>
        <v>0</v>
      </c>
      <c r="GR47" s="56">
        <f t="shared" si="145"/>
        <v>0</v>
      </c>
      <c r="GS47" s="56">
        <f t="shared" si="146"/>
        <v>0</v>
      </c>
      <c r="GT47" s="56">
        <f t="shared" si="147"/>
        <v>0</v>
      </c>
      <c r="GU47" s="56">
        <f t="shared" si="148"/>
        <v>0</v>
      </c>
      <c r="GV47" s="56">
        <f t="shared" si="149"/>
        <v>0</v>
      </c>
      <c r="GW47" s="56">
        <f t="shared" si="150"/>
        <v>0</v>
      </c>
      <c r="GX47" s="56">
        <f t="shared" si="151"/>
        <v>0</v>
      </c>
      <c r="GY47" s="56">
        <f t="shared" si="152"/>
        <v>0</v>
      </c>
      <c r="GZ47" s="56">
        <f t="shared" si="153"/>
        <v>0</v>
      </c>
      <c r="HA47" s="56">
        <f t="shared" si="154"/>
        <v>0</v>
      </c>
      <c r="HB47" s="56">
        <f t="shared" si="155"/>
        <v>0</v>
      </c>
      <c r="HC47" s="56">
        <f t="shared" si="156"/>
        <v>0</v>
      </c>
      <c r="HD47" s="56">
        <f t="shared" si="157"/>
        <v>0</v>
      </c>
      <c r="HE47" s="56">
        <f t="shared" si="158"/>
        <v>0</v>
      </c>
      <c r="HF47" s="56">
        <f t="shared" si="159"/>
        <v>0</v>
      </c>
      <c r="HG47" s="56">
        <f t="shared" si="160"/>
        <v>0</v>
      </c>
      <c r="HH47" s="56">
        <f t="shared" si="161"/>
        <v>0</v>
      </c>
      <c r="HI47" s="56">
        <f t="shared" si="162"/>
        <v>0</v>
      </c>
      <c r="HJ47" s="56">
        <f t="shared" si="163"/>
        <v>0</v>
      </c>
      <c r="HK47" s="56">
        <f t="shared" si="164"/>
        <v>0</v>
      </c>
      <c r="HL47" s="56">
        <f t="shared" si="165"/>
        <v>0</v>
      </c>
      <c r="HM47" s="56">
        <f t="shared" si="166"/>
        <v>0</v>
      </c>
      <c r="HN47" s="56">
        <f t="shared" si="167"/>
        <v>0</v>
      </c>
      <c r="HO47" s="56">
        <f t="shared" si="168"/>
        <v>0</v>
      </c>
      <c r="HP47" s="56">
        <f t="shared" si="169"/>
        <v>0</v>
      </c>
      <c r="HQ47" s="56">
        <f t="shared" si="170"/>
        <v>0</v>
      </c>
      <c r="HR47" s="56">
        <f t="shared" si="171"/>
        <v>0</v>
      </c>
      <c r="HS47" s="56">
        <f t="shared" si="172"/>
        <v>0</v>
      </c>
      <c r="HT47" s="56">
        <f t="shared" si="173"/>
        <v>0</v>
      </c>
      <c r="HU47" s="56">
        <f t="shared" si="174"/>
        <v>0</v>
      </c>
      <c r="HV47" s="56">
        <f t="shared" si="175"/>
        <v>0</v>
      </c>
      <c r="HW47" s="56">
        <f t="shared" si="176"/>
        <v>0</v>
      </c>
      <c r="HX47" s="56">
        <f t="shared" si="177"/>
        <v>0</v>
      </c>
      <c r="HY47" s="56">
        <f t="shared" si="178"/>
        <v>0</v>
      </c>
      <c r="HZ47" s="56">
        <f t="shared" si="179"/>
        <v>0</v>
      </c>
      <c r="IA47" s="56">
        <f t="shared" si="180"/>
        <v>0</v>
      </c>
      <c r="IB47" s="56">
        <f t="shared" si="181"/>
        <v>0</v>
      </c>
      <c r="IC47" s="56">
        <f t="shared" si="182"/>
        <v>0</v>
      </c>
      <c r="ID47" s="56">
        <f t="shared" si="183"/>
        <v>0</v>
      </c>
      <c r="IE47" s="56">
        <f t="shared" si="184"/>
        <v>0</v>
      </c>
      <c r="IF47" s="56">
        <f t="shared" si="185"/>
        <v>0</v>
      </c>
      <c r="IG47" s="56">
        <f t="shared" si="186"/>
        <v>0</v>
      </c>
      <c r="IH47" s="56">
        <f t="shared" si="187"/>
        <v>0</v>
      </c>
      <c r="II47" s="56">
        <f t="shared" si="188"/>
        <v>0</v>
      </c>
      <c r="IJ47" s="56">
        <f t="shared" si="189"/>
        <v>0</v>
      </c>
      <c r="IK47" s="56">
        <f t="shared" si="190"/>
        <v>0</v>
      </c>
      <c r="IL47" s="56">
        <f t="shared" si="191"/>
        <v>0</v>
      </c>
      <c r="IM47" s="56">
        <f t="shared" si="192"/>
        <v>0</v>
      </c>
      <c r="IN47" s="56">
        <f t="shared" si="193"/>
        <v>0</v>
      </c>
      <c r="IO47" s="56">
        <f t="shared" si="194"/>
        <v>0</v>
      </c>
      <c r="IP47" s="56">
        <f t="shared" si="195"/>
        <v>0</v>
      </c>
      <c r="IQ47" s="56">
        <f t="shared" si="196"/>
        <v>0</v>
      </c>
      <c r="IR47" s="56">
        <f t="shared" si="197"/>
        <v>0</v>
      </c>
      <c r="IS47" s="56">
        <f t="shared" si="198"/>
        <v>0</v>
      </c>
      <c r="IT47" s="56">
        <f t="shared" si="199"/>
        <v>0</v>
      </c>
      <c r="IU47" s="56">
        <f t="shared" si="200"/>
        <v>0</v>
      </c>
      <c r="IV47" s="56">
        <f t="shared" si="201"/>
        <v>0</v>
      </c>
      <c r="IW47" s="56">
        <f t="shared" si="202"/>
        <v>0</v>
      </c>
      <c r="IX47" s="56">
        <f t="shared" si="203"/>
        <v>0</v>
      </c>
      <c r="IY47" s="56">
        <f t="shared" si="204"/>
        <v>0</v>
      </c>
      <c r="IZ47" s="56">
        <f t="shared" si="205"/>
        <v>0</v>
      </c>
      <c r="JA47" s="56">
        <f t="shared" si="206"/>
        <v>0</v>
      </c>
      <c r="JB47" s="56">
        <f t="shared" si="207"/>
        <v>0</v>
      </c>
      <c r="JC47" s="56">
        <f t="shared" si="208"/>
        <v>0</v>
      </c>
      <c r="JD47" s="56">
        <f t="shared" si="209"/>
        <v>0</v>
      </c>
      <c r="JE47" s="56">
        <f t="shared" si="210"/>
        <v>0</v>
      </c>
      <c r="JF47" s="56">
        <f t="shared" si="211"/>
        <v>0</v>
      </c>
      <c r="JG47" s="56">
        <f t="shared" si="212"/>
        <v>0</v>
      </c>
      <c r="JH47" s="56">
        <f t="shared" si="213"/>
        <v>0</v>
      </c>
      <c r="JI47" s="56">
        <f t="shared" si="214"/>
        <v>0</v>
      </c>
      <c r="JJ47" s="56">
        <f t="shared" si="215"/>
        <v>0</v>
      </c>
      <c r="JK47" s="56">
        <f t="shared" si="216"/>
        <v>0</v>
      </c>
      <c r="JL47" s="56">
        <f t="shared" si="217"/>
        <v>0</v>
      </c>
      <c r="JM47" s="56">
        <f t="shared" si="218"/>
        <v>0</v>
      </c>
      <c r="JN47" s="56">
        <f t="shared" si="219"/>
        <v>0</v>
      </c>
      <c r="JO47" s="56">
        <f t="shared" si="220"/>
        <v>0</v>
      </c>
      <c r="JP47" s="56">
        <f t="shared" si="221"/>
        <v>0</v>
      </c>
      <c r="JQ47" s="56">
        <f t="shared" si="222"/>
        <v>0</v>
      </c>
      <c r="JR47" s="56">
        <f t="shared" si="223"/>
        <v>0</v>
      </c>
      <c r="JS47" s="56">
        <f t="shared" si="224"/>
        <v>0</v>
      </c>
      <c r="JT47" s="56">
        <f t="shared" si="225"/>
        <v>0</v>
      </c>
      <c r="JU47" s="56">
        <f t="shared" si="226"/>
        <v>0</v>
      </c>
      <c r="JV47" s="56">
        <f t="shared" si="227"/>
        <v>0</v>
      </c>
      <c r="JW47" s="56">
        <f t="shared" si="228"/>
        <v>0</v>
      </c>
      <c r="JX47" s="56">
        <f t="shared" si="229"/>
        <v>0</v>
      </c>
      <c r="JY47" s="56">
        <f t="shared" si="230"/>
        <v>0</v>
      </c>
      <c r="JZ47" s="56">
        <f t="shared" si="231"/>
        <v>0</v>
      </c>
      <c r="KA47" s="56">
        <f t="shared" si="232"/>
        <v>0</v>
      </c>
      <c r="KB47" s="56">
        <f t="shared" si="233"/>
        <v>0</v>
      </c>
      <c r="KC47" s="56">
        <f t="shared" si="234"/>
        <v>0</v>
      </c>
      <c r="KD47" s="56">
        <f t="shared" si="235"/>
        <v>0</v>
      </c>
      <c r="KE47" s="56">
        <f t="shared" si="236"/>
        <v>0</v>
      </c>
      <c r="KF47" s="56">
        <f t="shared" si="237"/>
        <v>0</v>
      </c>
      <c r="KG47" s="56">
        <f t="shared" si="238"/>
        <v>0</v>
      </c>
      <c r="KH47" s="56">
        <f t="shared" si="239"/>
        <v>0</v>
      </c>
      <c r="KI47" s="56">
        <f t="shared" si="240"/>
        <v>0</v>
      </c>
      <c r="KJ47" s="56">
        <f t="shared" si="241"/>
        <v>0</v>
      </c>
      <c r="KK47" s="56">
        <f t="shared" si="242"/>
        <v>0</v>
      </c>
      <c r="KL47" s="56">
        <f t="shared" si="243"/>
        <v>0</v>
      </c>
      <c r="KM47" s="56">
        <f t="shared" si="244"/>
        <v>0</v>
      </c>
      <c r="KN47" s="56">
        <f t="shared" si="245"/>
        <v>0</v>
      </c>
      <c r="KO47" s="56">
        <f t="shared" si="246"/>
        <v>0</v>
      </c>
      <c r="KP47" s="56">
        <f t="shared" si="247"/>
        <v>0</v>
      </c>
      <c r="KQ47" s="56">
        <f t="shared" si="248"/>
        <v>0</v>
      </c>
      <c r="KR47" s="56">
        <f t="shared" si="249"/>
        <v>0</v>
      </c>
      <c r="KS47" s="56">
        <f t="shared" si="250"/>
        <v>0</v>
      </c>
      <c r="KT47" s="56">
        <f t="shared" si="251"/>
        <v>0</v>
      </c>
      <c r="KU47" s="56">
        <f t="shared" si="252"/>
        <v>0</v>
      </c>
      <c r="KV47" s="56">
        <f t="shared" si="253"/>
        <v>0</v>
      </c>
      <c r="KW47" s="56">
        <f t="shared" si="254"/>
        <v>0</v>
      </c>
      <c r="KX47" s="56">
        <f t="shared" si="255"/>
        <v>0</v>
      </c>
      <c r="KY47" s="56">
        <f t="shared" si="256"/>
        <v>0</v>
      </c>
      <c r="KZ47" s="56">
        <f t="shared" si="257"/>
        <v>0</v>
      </c>
      <c r="LA47" s="56">
        <f t="shared" si="258"/>
        <v>0</v>
      </c>
      <c r="LB47" s="56">
        <f t="shared" si="259"/>
        <v>0</v>
      </c>
      <c r="LC47" s="56">
        <f t="shared" si="260"/>
        <v>0</v>
      </c>
      <c r="LD47" s="56">
        <f t="shared" si="261"/>
        <v>0</v>
      </c>
      <c r="LE47" s="56">
        <f t="shared" si="262"/>
        <v>0</v>
      </c>
      <c r="LF47" s="56">
        <f t="shared" si="263"/>
        <v>0</v>
      </c>
      <c r="LG47" s="56">
        <f t="shared" si="264"/>
        <v>0</v>
      </c>
      <c r="LH47" s="56">
        <f t="shared" si="265"/>
        <v>0</v>
      </c>
      <c r="LI47" s="56">
        <f t="shared" si="266"/>
        <v>0</v>
      </c>
      <c r="LJ47" s="56">
        <f t="shared" si="267"/>
        <v>0</v>
      </c>
      <c r="LK47" s="56">
        <f t="shared" si="268"/>
        <v>0</v>
      </c>
      <c r="LL47" s="56">
        <f t="shared" si="269"/>
        <v>0</v>
      </c>
      <c r="LM47" s="56">
        <f t="shared" si="270"/>
        <v>0</v>
      </c>
      <c r="LN47" s="56">
        <f t="shared" si="271"/>
        <v>0</v>
      </c>
      <c r="LO47" s="56">
        <f t="shared" si="272"/>
        <v>0</v>
      </c>
      <c r="LP47" s="56">
        <f t="shared" si="273"/>
        <v>0</v>
      </c>
      <c r="LQ47" s="56">
        <f t="shared" si="274"/>
        <v>0</v>
      </c>
      <c r="LR47" s="56">
        <f t="shared" si="275"/>
        <v>0</v>
      </c>
      <c r="LS47" s="56">
        <f t="shared" si="276"/>
        <v>0</v>
      </c>
      <c r="LT47" s="56">
        <f t="shared" si="277"/>
        <v>0</v>
      </c>
      <c r="LU47" s="56">
        <f t="shared" si="278"/>
        <v>0</v>
      </c>
      <c r="LV47" s="56">
        <f t="shared" si="279"/>
        <v>0</v>
      </c>
      <c r="LW47" s="56">
        <f t="shared" si="280"/>
        <v>0</v>
      </c>
      <c r="LX47" s="56">
        <f t="shared" si="281"/>
        <v>0</v>
      </c>
      <c r="LY47" s="56">
        <f t="shared" si="282"/>
        <v>0</v>
      </c>
      <c r="LZ47" s="56">
        <f t="shared" si="283"/>
        <v>0</v>
      </c>
      <c r="MA47" s="56">
        <f t="shared" si="284"/>
        <v>0</v>
      </c>
      <c r="MB47" s="56">
        <f t="shared" si="285"/>
        <v>0</v>
      </c>
      <c r="MC47" s="56">
        <f t="shared" si="286"/>
        <v>0</v>
      </c>
      <c r="MD47" s="56">
        <f t="shared" si="287"/>
        <v>0</v>
      </c>
      <c r="ME47" s="56">
        <f t="shared" si="288"/>
        <v>0</v>
      </c>
      <c r="MF47" s="56">
        <f t="shared" si="289"/>
        <v>0</v>
      </c>
      <c r="MG47" s="56">
        <f t="shared" si="290"/>
        <v>0</v>
      </c>
      <c r="MH47" s="56">
        <f t="shared" si="291"/>
        <v>0</v>
      </c>
      <c r="MI47" s="56">
        <f t="shared" si="292"/>
        <v>0</v>
      </c>
      <c r="MJ47" s="56">
        <f t="shared" si="293"/>
        <v>0</v>
      </c>
      <c r="MK47" s="56">
        <f t="shared" si="294"/>
        <v>0</v>
      </c>
      <c r="ML47" s="56">
        <f t="shared" si="295"/>
        <v>0</v>
      </c>
      <c r="MM47" s="56">
        <f t="shared" si="296"/>
        <v>0</v>
      </c>
      <c r="MN47" s="56">
        <f t="shared" si="297"/>
        <v>0</v>
      </c>
      <c r="MO47" s="56">
        <f t="shared" si="298"/>
        <v>0</v>
      </c>
      <c r="MP47" s="56">
        <f t="shared" si="299"/>
        <v>0</v>
      </c>
      <c r="MQ47" s="56">
        <f t="shared" si="300"/>
        <v>0</v>
      </c>
      <c r="MR47" s="56">
        <f t="shared" si="301"/>
        <v>0</v>
      </c>
      <c r="MS47" s="56">
        <f t="shared" si="302"/>
        <v>0</v>
      </c>
      <c r="MT47" s="56">
        <f t="shared" si="303"/>
        <v>0</v>
      </c>
      <c r="MU47" s="56">
        <f t="shared" si="304"/>
        <v>0</v>
      </c>
      <c r="MV47" s="56">
        <f t="shared" si="305"/>
        <v>0</v>
      </c>
      <c r="MW47" s="56">
        <f t="shared" si="306"/>
        <v>0</v>
      </c>
      <c r="MX47" s="56">
        <f t="shared" si="307"/>
        <v>0</v>
      </c>
      <c r="MY47" s="56">
        <f t="shared" si="308"/>
        <v>0</v>
      </c>
      <c r="MZ47" s="56">
        <f t="shared" si="309"/>
        <v>0</v>
      </c>
      <c r="NA47" s="56">
        <f t="shared" si="310"/>
        <v>0</v>
      </c>
      <c r="NB47" s="56">
        <f t="shared" si="311"/>
        <v>0</v>
      </c>
      <c r="NC47" s="56">
        <f t="shared" si="312"/>
        <v>0</v>
      </c>
      <c r="ND47" s="56">
        <f t="shared" si="313"/>
        <v>0</v>
      </c>
      <c r="NE47" s="56">
        <f t="shared" si="314"/>
        <v>0</v>
      </c>
      <c r="NF47" s="56">
        <f t="shared" si="315"/>
        <v>0</v>
      </c>
      <c r="NG47" s="56">
        <f t="shared" si="316"/>
        <v>0</v>
      </c>
      <c r="NH47" s="56">
        <f t="shared" si="317"/>
        <v>0</v>
      </c>
      <c r="NI47" s="56">
        <f t="shared" si="318"/>
        <v>0</v>
      </c>
      <c r="NJ47" s="56">
        <f t="shared" si="319"/>
        <v>0</v>
      </c>
      <c r="NK47" s="56">
        <f t="shared" si="320"/>
        <v>0</v>
      </c>
      <c r="NL47" s="56">
        <f t="shared" si="321"/>
        <v>0</v>
      </c>
      <c r="NM47" s="56">
        <f t="shared" si="322"/>
        <v>0</v>
      </c>
      <c r="NN47" s="56">
        <f t="shared" si="323"/>
        <v>0</v>
      </c>
      <c r="NO47" s="56">
        <f t="shared" si="324"/>
        <v>0</v>
      </c>
      <c r="NP47" s="56">
        <f t="shared" si="325"/>
        <v>0</v>
      </c>
      <c r="NQ47" s="56">
        <f t="shared" si="326"/>
        <v>0</v>
      </c>
      <c r="NR47" s="56">
        <f t="shared" si="327"/>
        <v>0</v>
      </c>
      <c r="NS47" s="56">
        <f t="shared" si="328"/>
        <v>0</v>
      </c>
      <c r="NT47" s="56">
        <f t="shared" si="329"/>
        <v>0</v>
      </c>
      <c r="NU47" s="56">
        <f t="shared" si="330"/>
        <v>0</v>
      </c>
      <c r="NV47" s="56">
        <f t="shared" si="331"/>
        <v>0</v>
      </c>
      <c r="NW47" s="56">
        <f t="shared" si="332"/>
        <v>0</v>
      </c>
      <c r="NX47" s="56">
        <f t="shared" si="333"/>
        <v>0</v>
      </c>
      <c r="NY47" s="56">
        <f t="shared" si="334"/>
        <v>0</v>
      </c>
      <c r="NZ47" s="56">
        <f t="shared" si="335"/>
        <v>0</v>
      </c>
      <c r="OA47" s="56">
        <f t="shared" si="336"/>
        <v>0</v>
      </c>
      <c r="OB47" s="56">
        <f t="shared" si="337"/>
        <v>0</v>
      </c>
      <c r="OC47" s="56">
        <f t="shared" si="338"/>
        <v>0</v>
      </c>
      <c r="OD47" s="56">
        <f t="shared" si="339"/>
        <v>0</v>
      </c>
      <c r="OE47" s="56">
        <f t="shared" si="340"/>
        <v>0</v>
      </c>
      <c r="OF47" s="56">
        <f t="shared" si="341"/>
        <v>0</v>
      </c>
      <c r="OG47" s="56">
        <f t="shared" si="342"/>
        <v>0</v>
      </c>
      <c r="OH47" s="56">
        <f t="shared" si="343"/>
        <v>0</v>
      </c>
      <c r="OI47" s="56">
        <f t="shared" si="344"/>
        <v>0</v>
      </c>
      <c r="OJ47" s="56">
        <f t="shared" si="345"/>
        <v>0</v>
      </c>
      <c r="OK47" s="56">
        <f t="shared" si="346"/>
        <v>0</v>
      </c>
      <c r="OL47" s="56">
        <f t="shared" si="347"/>
        <v>0</v>
      </c>
      <c r="OM47" s="56">
        <f t="shared" si="348"/>
        <v>0</v>
      </c>
      <c r="ON47" s="56">
        <f t="shared" si="349"/>
        <v>0</v>
      </c>
      <c r="OO47" s="56">
        <f t="shared" si="350"/>
        <v>0</v>
      </c>
      <c r="OP47" s="56">
        <f t="shared" si="351"/>
        <v>0</v>
      </c>
      <c r="OQ47" s="56">
        <f t="shared" si="352"/>
        <v>0</v>
      </c>
      <c r="OR47" s="56">
        <f t="shared" si="353"/>
        <v>0</v>
      </c>
      <c r="OS47" s="56">
        <f t="shared" si="354"/>
        <v>0</v>
      </c>
      <c r="OT47" s="56">
        <f t="shared" si="355"/>
        <v>0</v>
      </c>
      <c r="OU47" s="56">
        <f t="shared" si="356"/>
        <v>0</v>
      </c>
      <c r="OV47" s="56">
        <f t="shared" si="357"/>
        <v>0</v>
      </c>
      <c r="OW47" s="56">
        <f t="shared" si="358"/>
        <v>0</v>
      </c>
      <c r="OX47" s="56">
        <f t="shared" si="359"/>
        <v>0</v>
      </c>
      <c r="OY47" s="56">
        <f t="shared" si="360"/>
        <v>0</v>
      </c>
      <c r="OZ47" s="56">
        <f t="shared" si="361"/>
        <v>0</v>
      </c>
      <c r="PA47" s="56">
        <f t="shared" si="362"/>
        <v>0</v>
      </c>
      <c r="PB47" s="56">
        <f t="shared" si="363"/>
        <v>0</v>
      </c>
      <c r="PC47" s="56">
        <f t="shared" si="364"/>
        <v>0</v>
      </c>
      <c r="PD47" s="56">
        <f t="shared" si="365"/>
        <v>0</v>
      </c>
      <c r="PE47" s="56">
        <f t="shared" si="366"/>
        <v>0</v>
      </c>
      <c r="PF47" s="56">
        <f t="shared" si="367"/>
        <v>0</v>
      </c>
      <c r="PG47" s="56">
        <f t="shared" si="368"/>
        <v>0</v>
      </c>
      <c r="PH47" s="56">
        <f t="shared" si="369"/>
        <v>0</v>
      </c>
      <c r="PI47" s="56">
        <f t="shared" si="370"/>
        <v>0</v>
      </c>
      <c r="PJ47" s="56">
        <f t="shared" si="371"/>
        <v>0</v>
      </c>
      <c r="PK47" s="56">
        <f t="shared" si="372"/>
        <v>0</v>
      </c>
      <c r="PL47" s="56">
        <f t="shared" si="373"/>
        <v>0</v>
      </c>
      <c r="PM47" s="56">
        <f t="shared" si="374"/>
        <v>0</v>
      </c>
      <c r="PN47" s="56">
        <f t="shared" si="375"/>
        <v>0</v>
      </c>
      <c r="PO47" s="56">
        <f t="shared" si="376"/>
        <v>0</v>
      </c>
      <c r="PP47" s="56">
        <f t="shared" si="377"/>
        <v>0</v>
      </c>
      <c r="PQ47" s="56">
        <f t="shared" si="378"/>
        <v>0</v>
      </c>
      <c r="PR47" s="56">
        <f t="shared" si="379"/>
        <v>0</v>
      </c>
      <c r="PS47" s="56">
        <f t="shared" si="380"/>
        <v>0</v>
      </c>
      <c r="PT47" s="56">
        <f t="shared" si="381"/>
        <v>0</v>
      </c>
      <c r="PU47" s="56">
        <f t="shared" si="382"/>
        <v>0</v>
      </c>
      <c r="PV47" s="56">
        <f t="shared" si="383"/>
        <v>0</v>
      </c>
      <c r="PW47" s="56">
        <f t="shared" si="384"/>
        <v>0</v>
      </c>
      <c r="PX47" s="56">
        <f t="shared" si="385"/>
        <v>0</v>
      </c>
      <c r="PY47" s="56">
        <f t="shared" si="386"/>
        <v>0</v>
      </c>
      <c r="PZ47" s="56">
        <f t="shared" si="387"/>
        <v>0</v>
      </c>
      <c r="QA47" s="56">
        <f t="shared" si="388"/>
        <v>0</v>
      </c>
      <c r="QB47" s="56">
        <f t="shared" si="389"/>
        <v>0</v>
      </c>
      <c r="QC47" s="56">
        <f t="shared" si="390"/>
        <v>0</v>
      </c>
      <c r="QD47" s="56">
        <f t="shared" si="391"/>
        <v>0</v>
      </c>
      <c r="QE47" s="56">
        <f t="shared" si="392"/>
        <v>0</v>
      </c>
      <c r="QF47" s="56">
        <f t="shared" si="393"/>
        <v>0</v>
      </c>
      <c r="QG47" s="56">
        <f t="shared" si="394"/>
        <v>0</v>
      </c>
      <c r="QH47" s="56">
        <f t="shared" si="395"/>
        <v>0</v>
      </c>
      <c r="QI47" s="56">
        <f t="shared" si="396"/>
        <v>0</v>
      </c>
      <c r="QJ47" s="56">
        <f t="shared" si="397"/>
        <v>0</v>
      </c>
      <c r="QK47" s="56">
        <f t="shared" si="398"/>
        <v>0</v>
      </c>
      <c r="QL47" s="56">
        <f t="shared" si="399"/>
        <v>0</v>
      </c>
      <c r="QM47" s="56">
        <f t="shared" si="400"/>
        <v>0</v>
      </c>
      <c r="QN47" s="56">
        <f t="shared" si="401"/>
        <v>0</v>
      </c>
      <c r="QO47" s="56">
        <f t="shared" si="402"/>
        <v>0</v>
      </c>
      <c r="QP47" s="56">
        <f t="shared" si="403"/>
        <v>0</v>
      </c>
      <c r="QQ47" s="56">
        <f t="shared" si="404"/>
        <v>0</v>
      </c>
      <c r="QR47" s="56">
        <f t="shared" si="405"/>
        <v>0</v>
      </c>
      <c r="QS47" s="56">
        <f t="shared" si="406"/>
        <v>0</v>
      </c>
      <c r="QT47" s="56">
        <f t="shared" si="407"/>
        <v>0</v>
      </c>
      <c r="QU47" s="56">
        <f t="shared" si="408"/>
        <v>0</v>
      </c>
      <c r="QV47" s="56">
        <f t="shared" si="409"/>
        <v>0</v>
      </c>
      <c r="QW47" s="56">
        <f t="shared" si="410"/>
        <v>0</v>
      </c>
      <c r="QX47" s="56">
        <f t="shared" si="411"/>
        <v>0</v>
      </c>
      <c r="QY47" s="56">
        <f t="shared" si="412"/>
        <v>0</v>
      </c>
      <c r="QZ47" s="56">
        <f t="shared" si="413"/>
        <v>0</v>
      </c>
      <c r="RA47" s="56">
        <f t="shared" si="414"/>
        <v>0</v>
      </c>
      <c r="RB47" s="56">
        <f t="shared" si="415"/>
        <v>0</v>
      </c>
      <c r="RC47" s="56">
        <f t="shared" si="416"/>
        <v>0</v>
      </c>
      <c r="RD47" s="56">
        <f t="shared" si="417"/>
        <v>0</v>
      </c>
      <c r="RE47" s="56">
        <f t="shared" si="418"/>
        <v>0</v>
      </c>
      <c r="RF47" s="56">
        <f t="shared" si="419"/>
        <v>0</v>
      </c>
      <c r="RG47" s="56">
        <f t="shared" si="420"/>
        <v>0</v>
      </c>
      <c r="RH47" s="56">
        <f t="shared" si="421"/>
        <v>0</v>
      </c>
      <c r="RI47" s="56">
        <f t="shared" si="422"/>
        <v>0</v>
      </c>
      <c r="RJ47" s="56">
        <f t="shared" si="423"/>
        <v>0</v>
      </c>
      <c r="RK47" s="56">
        <f t="shared" si="424"/>
        <v>0</v>
      </c>
      <c r="RL47" s="56">
        <f t="shared" si="425"/>
        <v>0</v>
      </c>
      <c r="RM47" s="56">
        <f t="shared" si="426"/>
        <v>0</v>
      </c>
      <c r="RN47" s="56">
        <f t="shared" si="427"/>
        <v>0</v>
      </c>
      <c r="RO47" s="56">
        <f t="shared" si="428"/>
        <v>0</v>
      </c>
      <c r="RP47" s="56">
        <f t="shared" si="429"/>
        <v>0</v>
      </c>
      <c r="RQ47" s="56">
        <f t="shared" si="430"/>
        <v>0</v>
      </c>
      <c r="RR47" s="56">
        <f t="shared" si="431"/>
        <v>0</v>
      </c>
      <c r="RS47" s="56">
        <f t="shared" si="432"/>
        <v>0</v>
      </c>
      <c r="RT47" s="56">
        <f t="shared" si="433"/>
        <v>0</v>
      </c>
      <c r="RU47" s="56">
        <f t="shared" si="434"/>
        <v>0</v>
      </c>
      <c r="RV47" s="56">
        <f t="shared" si="435"/>
        <v>0</v>
      </c>
      <c r="RW47" s="56">
        <f t="shared" si="436"/>
        <v>0</v>
      </c>
      <c r="RX47" s="56">
        <f t="shared" si="437"/>
        <v>0</v>
      </c>
      <c r="RY47" s="56">
        <f t="shared" si="438"/>
        <v>0</v>
      </c>
      <c r="RZ47" s="56">
        <f t="shared" si="439"/>
        <v>0</v>
      </c>
      <c r="SA47" s="56">
        <f t="shared" si="440"/>
        <v>0</v>
      </c>
      <c r="SB47" s="56">
        <f t="shared" si="441"/>
        <v>0</v>
      </c>
      <c r="SC47" s="56">
        <f t="shared" si="442"/>
        <v>0</v>
      </c>
      <c r="SD47" s="56">
        <f t="shared" si="443"/>
        <v>0</v>
      </c>
      <c r="SE47" s="56">
        <f t="shared" si="444"/>
        <v>0</v>
      </c>
      <c r="SF47" s="56">
        <f t="shared" si="445"/>
        <v>0</v>
      </c>
      <c r="SG47" s="56">
        <f t="shared" si="446"/>
        <v>0</v>
      </c>
      <c r="SH47" s="56">
        <f t="shared" si="447"/>
        <v>0</v>
      </c>
      <c r="SI47" s="56">
        <f t="shared" si="448"/>
        <v>0</v>
      </c>
      <c r="SJ47" s="56">
        <f t="shared" si="449"/>
        <v>0</v>
      </c>
      <c r="SK47" s="56">
        <f t="shared" si="450"/>
        <v>0</v>
      </c>
      <c r="SL47" s="56">
        <f t="shared" si="451"/>
        <v>0</v>
      </c>
      <c r="SM47" s="56">
        <f t="shared" si="452"/>
        <v>0</v>
      </c>
      <c r="SN47" s="56">
        <f t="shared" si="453"/>
        <v>0</v>
      </c>
      <c r="SO47" s="56">
        <f t="shared" si="454"/>
        <v>0</v>
      </c>
      <c r="SP47" s="56">
        <f t="shared" si="455"/>
        <v>0</v>
      </c>
      <c r="SQ47" s="56">
        <f t="shared" si="456"/>
        <v>0</v>
      </c>
      <c r="SR47" s="56">
        <f t="shared" si="457"/>
        <v>0</v>
      </c>
      <c r="SS47" s="56">
        <f t="shared" si="458"/>
        <v>0</v>
      </c>
      <c r="ST47" s="56">
        <f t="shared" si="459"/>
        <v>0</v>
      </c>
      <c r="SU47" s="56">
        <f t="shared" si="460"/>
        <v>0</v>
      </c>
      <c r="SV47" s="56">
        <f t="shared" si="461"/>
        <v>0</v>
      </c>
      <c r="SW47" s="56">
        <f t="shared" si="462"/>
        <v>0</v>
      </c>
      <c r="SX47" s="56">
        <f t="shared" si="463"/>
        <v>0</v>
      </c>
      <c r="SY47" s="56">
        <f t="shared" si="464"/>
        <v>0</v>
      </c>
      <c r="SZ47" s="56">
        <f t="shared" si="465"/>
        <v>0</v>
      </c>
      <c r="TA47" s="56">
        <f t="shared" si="466"/>
        <v>0</v>
      </c>
      <c r="TB47" s="56">
        <f t="shared" si="467"/>
        <v>0</v>
      </c>
      <c r="TC47" s="56">
        <f t="shared" si="468"/>
        <v>0</v>
      </c>
      <c r="TD47" s="56">
        <f t="shared" si="469"/>
        <v>0</v>
      </c>
      <c r="TE47" s="56">
        <f t="shared" si="470"/>
        <v>0</v>
      </c>
      <c r="TF47" s="56">
        <f t="shared" si="471"/>
        <v>0</v>
      </c>
      <c r="TG47" s="56">
        <f t="shared" si="472"/>
        <v>0</v>
      </c>
      <c r="TH47" s="56">
        <f t="shared" si="473"/>
        <v>0</v>
      </c>
      <c r="TI47" s="56">
        <f t="shared" si="474"/>
        <v>0</v>
      </c>
      <c r="TJ47" s="56">
        <f t="shared" si="475"/>
        <v>0</v>
      </c>
      <c r="TK47" s="56">
        <f t="shared" si="476"/>
        <v>0</v>
      </c>
      <c r="TL47" s="56">
        <f t="shared" si="477"/>
        <v>0</v>
      </c>
      <c r="TM47" s="56">
        <f t="shared" si="478"/>
        <v>0</v>
      </c>
      <c r="TN47" s="56">
        <f t="shared" si="479"/>
        <v>0</v>
      </c>
      <c r="TO47" s="56">
        <f t="shared" si="480"/>
        <v>0</v>
      </c>
      <c r="TP47" s="56">
        <f t="shared" si="481"/>
        <v>0</v>
      </c>
      <c r="TQ47" s="56">
        <f t="shared" si="482"/>
        <v>0</v>
      </c>
      <c r="TR47" s="56">
        <f t="shared" si="483"/>
        <v>0</v>
      </c>
      <c r="TS47" s="56">
        <f t="shared" si="484"/>
        <v>0</v>
      </c>
      <c r="TT47" s="56">
        <f t="shared" si="485"/>
        <v>0</v>
      </c>
      <c r="TU47" s="56">
        <f t="shared" si="486"/>
        <v>0</v>
      </c>
      <c r="TV47" s="56">
        <f t="shared" si="487"/>
        <v>0</v>
      </c>
      <c r="TW47" s="56">
        <f t="shared" si="488"/>
        <v>0</v>
      </c>
      <c r="TX47" s="56">
        <f t="shared" si="489"/>
        <v>0</v>
      </c>
      <c r="TY47" s="56">
        <f t="shared" si="490"/>
        <v>0</v>
      </c>
      <c r="TZ47" s="56">
        <f t="shared" si="491"/>
        <v>0</v>
      </c>
      <c r="UA47" s="56">
        <f t="shared" si="492"/>
        <v>0</v>
      </c>
      <c r="UB47" s="56">
        <f t="shared" si="493"/>
        <v>0</v>
      </c>
      <c r="UC47" s="56">
        <f t="shared" si="494"/>
        <v>0</v>
      </c>
      <c r="UD47" s="56">
        <f t="shared" si="495"/>
        <v>0</v>
      </c>
      <c r="UE47" s="56">
        <f t="shared" si="496"/>
        <v>0</v>
      </c>
      <c r="UF47" s="56">
        <f t="shared" si="497"/>
        <v>0</v>
      </c>
      <c r="UG47" s="56">
        <f t="shared" si="498"/>
        <v>0</v>
      </c>
      <c r="UH47" s="56">
        <f t="shared" si="499"/>
        <v>0</v>
      </c>
      <c r="UI47" s="56">
        <f t="shared" si="500"/>
        <v>0</v>
      </c>
      <c r="UJ47" s="56">
        <f t="shared" si="501"/>
        <v>0</v>
      </c>
      <c r="UK47" s="56">
        <f t="shared" si="502"/>
        <v>0</v>
      </c>
      <c r="UL47" s="56">
        <f t="shared" si="503"/>
        <v>0</v>
      </c>
      <c r="UM47" s="56">
        <f t="shared" si="504"/>
        <v>0</v>
      </c>
      <c r="UN47" s="56">
        <f t="shared" si="505"/>
        <v>0</v>
      </c>
      <c r="UO47" s="56">
        <f t="shared" si="506"/>
        <v>0</v>
      </c>
      <c r="UP47" s="56">
        <f t="shared" si="507"/>
        <v>0</v>
      </c>
      <c r="UQ47" s="56">
        <f t="shared" si="508"/>
        <v>0</v>
      </c>
      <c r="UR47" s="56">
        <f t="shared" si="509"/>
        <v>0</v>
      </c>
      <c r="US47" s="56">
        <f t="shared" si="510"/>
        <v>0</v>
      </c>
      <c r="UT47" s="56">
        <f t="shared" si="511"/>
        <v>0</v>
      </c>
      <c r="UU47" s="56">
        <f t="shared" si="512"/>
        <v>0</v>
      </c>
      <c r="UV47" s="56">
        <f t="shared" si="513"/>
        <v>0</v>
      </c>
      <c r="UW47" s="56">
        <f t="shared" si="514"/>
        <v>0</v>
      </c>
      <c r="UX47" s="56">
        <f t="shared" si="515"/>
        <v>0</v>
      </c>
      <c r="UY47" s="56">
        <f t="shared" si="516"/>
        <v>0</v>
      </c>
      <c r="UZ47" s="56">
        <f t="shared" si="517"/>
        <v>0</v>
      </c>
      <c r="VA47" s="56">
        <f t="shared" si="518"/>
        <v>0</v>
      </c>
      <c r="VB47" s="56">
        <f t="shared" si="519"/>
        <v>0</v>
      </c>
      <c r="VC47" s="56">
        <f t="shared" si="520"/>
        <v>0</v>
      </c>
      <c r="VD47" s="56">
        <f t="shared" si="521"/>
        <v>0</v>
      </c>
      <c r="VE47" s="56">
        <f t="shared" si="522"/>
        <v>0</v>
      </c>
      <c r="VF47" s="56">
        <f t="shared" si="523"/>
        <v>0</v>
      </c>
      <c r="VG47" s="56">
        <f t="shared" si="524"/>
        <v>0</v>
      </c>
      <c r="VH47" s="56">
        <f t="shared" si="525"/>
        <v>0</v>
      </c>
      <c r="VI47" s="56">
        <f t="shared" si="526"/>
        <v>0</v>
      </c>
      <c r="VJ47" s="56">
        <f t="shared" si="527"/>
        <v>0</v>
      </c>
      <c r="VK47" s="56">
        <f t="shared" si="528"/>
        <v>0</v>
      </c>
      <c r="VL47" s="56">
        <f t="shared" si="529"/>
        <v>0</v>
      </c>
      <c r="VM47" s="56">
        <f t="shared" si="530"/>
        <v>0</v>
      </c>
      <c r="VN47" s="56">
        <f t="shared" si="531"/>
        <v>0</v>
      </c>
      <c r="VO47" s="56">
        <f t="shared" si="532"/>
        <v>0</v>
      </c>
      <c r="VP47" s="56">
        <f t="shared" si="533"/>
        <v>0</v>
      </c>
      <c r="VQ47" s="56">
        <f t="shared" si="534"/>
        <v>0</v>
      </c>
      <c r="VR47" s="56">
        <f t="shared" si="535"/>
        <v>0</v>
      </c>
      <c r="VS47" s="56">
        <f t="shared" si="536"/>
        <v>0</v>
      </c>
      <c r="VT47" s="56">
        <f t="shared" si="537"/>
        <v>0</v>
      </c>
      <c r="VU47" s="56">
        <f t="shared" si="538"/>
        <v>0</v>
      </c>
      <c r="VV47" s="56">
        <f t="shared" si="539"/>
        <v>0</v>
      </c>
      <c r="VW47" s="56">
        <f t="shared" si="540"/>
        <v>0</v>
      </c>
      <c r="VX47" s="56">
        <f t="shared" si="541"/>
        <v>0</v>
      </c>
      <c r="VY47" s="56">
        <f t="shared" si="542"/>
        <v>0</v>
      </c>
      <c r="VZ47" s="56">
        <f t="shared" si="543"/>
        <v>0</v>
      </c>
      <c r="WA47" s="56">
        <f t="shared" si="544"/>
        <v>0</v>
      </c>
      <c r="WB47" s="56">
        <f t="shared" si="545"/>
        <v>0</v>
      </c>
      <c r="WC47" s="56">
        <f t="shared" si="546"/>
        <v>0</v>
      </c>
      <c r="WD47" s="56">
        <f t="shared" si="547"/>
        <v>0</v>
      </c>
      <c r="WE47" s="56">
        <f t="shared" si="548"/>
        <v>0</v>
      </c>
      <c r="WF47" s="56">
        <f t="shared" si="549"/>
        <v>0</v>
      </c>
      <c r="WG47" s="56">
        <f t="shared" si="550"/>
        <v>0</v>
      </c>
      <c r="WH47" s="56">
        <f t="shared" si="551"/>
        <v>0</v>
      </c>
      <c r="WI47" s="56">
        <f t="shared" si="552"/>
        <v>0</v>
      </c>
      <c r="WJ47" s="56">
        <f t="shared" si="553"/>
        <v>0</v>
      </c>
      <c r="WK47" s="56">
        <f t="shared" si="554"/>
        <v>0</v>
      </c>
      <c r="WL47" s="56">
        <f t="shared" si="555"/>
        <v>0</v>
      </c>
      <c r="WM47" s="56">
        <f t="shared" si="556"/>
        <v>0</v>
      </c>
      <c r="WN47" s="56">
        <f t="shared" si="557"/>
        <v>0</v>
      </c>
      <c r="WO47" s="56">
        <f t="shared" si="558"/>
        <v>0</v>
      </c>
      <c r="WP47" s="56">
        <f t="shared" si="559"/>
        <v>0</v>
      </c>
      <c r="WQ47" s="56">
        <f t="shared" si="560"/>
        <v>0</v>
      </c>
      <c r="WR47" s="56">
        <f t="shared" si="561"/>
        <v>0</v>
      </c>
      <c r="WS47" s="56">
        <f t="shared" si="562"/>
        <v>0</v>
      </c>
      <c r="WT47" s="56">
        <f t="shared" si="563"/>
        <v>0</v>
      </c>
      <c r="WU47" s="56">
        <f t="shared" si="564"/>
        <v>0</v>
      </c>
      <c r="WV47" s="56">
        <f t="shared" si="565"/>
        <v>0</v>
      </c>
      <c r="WW47" s="56">
        <f t="shared" si="566"/>
        <v>0</v>
      </c>
      <c r="WX47" s="56">
        <f t="shared" si="567"/>
        <v>0</v>
      </c>
      <c r="WY47" s="56">
        <f t="shared" si="568"/>
        <v>0</v>
      </c>
      <c r="WZ47" s="56">
        <f t="shared" si="569"/>
        <v>0</v>
      </c>
      <c r="XA47" s="56">
        <f t="shared" si="570"/>
        <v>0</v>
      </c>
      <c r="XB47" s="56">
        <f t="shared" si="571"/>
        <v>0</v>
      </c>
      <c r="XC47" s="56">
        <f t="shared" si="572"/>
        <v>0</v>
      </c>
      <c r="XD47" s="56">
        <f t="shared" si="573"/>
        <v>0</v>
      </c>
      <c r="XE47" s="56">
        <f t="shared" si="574"/>
        <v>0</v>
      </c>
      <c r="XF47" s="56">
        <f t="shared" si="575"/>
        <v>0</v>
      </c>
      <c r="XG47" s="56">
        <f t="shared" si="576"/>
        <v>0</v>
      </c>
      <c r="XH47" s="56">
        <f t="shared" si="577"/>
        <v>0</v>
      </c>
      <c r="XI47" s="56">
        <f t="shared" si="578"/>
        <v>0</v>
      </c>
      <c r="XJ47" s="56">
        <f t="shared" si="579"/>
        <v>0</v>
      </c>
      <c r="XK47" s="56">
        <f t="shared" si="580"/>
        <v>0</v>
      </c>
      <c r="XL47" s="56">
        <f t="shared" si="581"/>
        <v>0</v>
      </c>
      <c r="XM47" s="56">
        <f t="shared" si="582"/>
        <v>0</v>
      </c>
      <c r="XN47" s="56">
        <f t="shared" si="583"/>
        <v>0</v>
      </c>
      <c r="XO47" s="56">
        <f t="shared" si="584"/>
        <v>0</v>
      </c>
      <c r="XP47" s="56">
        <f t="shared" si="585"/>
        <v>0</v>
      </c>
      <c r="XQ47" s="56">
        <f t="shared" si="586"/>
        <v>0</v>
      </c>
      <c r="XR47" s="56">
        <f t="shared" si="587"/>
        <v>0</v>
      </c>
      <c r="XS47" s="56">
        <f t="shared" si="588"/>
        <v>0</v>
      </c>
      <c r="XT47" s="56">
        <f t="shared" si="589"/>
        <v>0</v>
      </c>
      <c r="XU47" s="56">
        <f t="shared" si="590"/>
        <v>0</v>
      </c>
      <c r="XV47" s="56">
        <f t="shared" si="591"/>
        <v>0</v>
      </c>
      <c r="XW47" s="56">
        <f t="shared" si="592"/>
        <v>0</v>
      </c>
      <c r="XX47" s="56">
        <f t="shared" si="593"/>
        <v>0</v>
      </c>
      <c r="XY47" s="56">
        <f t="shared" si="594"/>
        <v>0</v>
      </c>
      <c r="XZ47" s="56">
        <f t="shared" si="595"/>
        <v>0</v>
      </c>
      <c r="YA47" s="56">
        <f t="shared" si="596"/>
        <v>0</v>
      </c>
      <c r="YB47" s="56">
        <f t="shared" si="597"/>
        <v>0</v>
      </c>
      <c r="YC47" s="56">
        <f t="shared" si="598"/>
        <v>0</v>
      </c>
      <c r="YD47" s="56">
        <f t="shared" si="599"/>
        <v>0</v>
      </c>
      <c r="YE47" s="56">
        <f t="shared" si="600"/>
        <v>0</v>
      </c>
      <c r="YF47" s="56">
        <f t="shared" si="601"/>
        <v>0</v>
      </c>
      <c r="YG47" s="56">
        <f t="shared" si="602"/>
        <v>0</v>
      </c>
      <c r="YH47" s="56">
        <f t="shared" si="603"/>
        <v>0</v>
      </c>
      <c r="YI47" s="56">
        <f t="shared" si="604"/>
        <v>0</v>
      </c>
      <c r="YJ47" s="56">
        <f t="shared" si="605"/>
        <v>0</v>
      </c>
      <c r="YK47" s="56">
        <f t="shared" si="606"/>
        <v>0</v>
      </c>
      <c r="YL47" s="56">
        <f t="shared" si="607"/>
        <v>0</v>
      </c>
      <c r="YM47" s="56">
        <f t="shared" si="608"/>
        <v>0</v>
      </c>
      <c r="YN47" s="56">
        <f t="shared" si="609"/>
        <v>0</v>
      </c>
      <c r="YO47" s="56">
        <f t="shared" si="610"/>
        <v>0</v>
      </c>
      <c r="YP47" s="56">
        <f t="shared" si="611"/>
        <v>0</v>
      </c>
      <c r="YQ47" s="56">
        <f t="shared" si="612"/>
        <v>0</v>
      </c>
      <c r="YR47" s="56">
        <f t="shared" si="613"/>
        <v>0</v>
      </c>
      <c r="YS47" s="56">
        <f t="shared" si="614"/>
        <v>0</v>
      </c>
      <c r="YT47" s="56">
        <f t="shared" si="615"/>
        <v>0</v>
      </c>
      <c r="YU47" s="56">
        <f t="shared" si="616"/>
        <v>0</v>
      </c>
      <c r="YV47" s="56">
        <f t="shared" si="617"/>
        <v>0</v>
      </c>
      <c r="YW47" s="56">
        <f t="shared" si="618"/>
        <v>0</v>
      </c>
      <c r="YX47" s="56">
        <f t="shared" si="619"/>
        <v>0</v>
      </c>
      <c r="YY47" s="56">
        <f t="shared" si="620"/>
        <v>0</v>
      </c>
      <c r="YZ47" s="56">
        <f t="shared" si="621"/>
        <v>0</v>
      </c>
      <c r="ZA47" s="56">
        <f t="shared" si="622"/>
        <v>0</v>
      </c>
      <c r="ZB47" s="56">
        <f t="shared" si="623"/>
        <v>0</v>
      </c>
      <c r="ZC47" s="56">
        <f t="shared" si="624"/>
        <v>0</v>
      </c>
      <c r="ZD47" s="56">
        <f t="shared" si="625"/>
        <v>0</v>
      </c>
      <c r="ZE47" s="56">
        <f t="shared" si="626"/>
        <v>0</v>
      </c>
      <c r="ZF47" s="56">
        <f t="shared" si="627"/>
        <v>0</v>
      </c>
      <c r="ZG47" s="56">
        <f t="shared" si="628"/>
        <v>0</v>
      </c>
      <c r="ZH47" s="56">
        <f t="shared" si="629"/>
        <v>0</v>
      </c>
      <c r="ZI47" s="56">
        <f t="shared" si="630"/>
        <v>0</v>
      </c>
      <c r="ZJ47" s="56">
        <f t="shared" si="631"/>
        <v>0</v>
      </c>
      <c r="ZK47" s="56">
        <f t="shared" si="632"/>
        <v>0</v>
      </c>
      <c r="ZL47" s="56">
        <f t="shared" si="633"/>
        <v>0</v>
      </c>
      <c r="ZM47" s="56">
        <f t="shared" si="634"/>
        <v>0</v>
      </c>
      <c r="ZN47" s="56">
        <f t="shared" si="635"/>
        <v>0</v>
      </c>
      <c r="ZO47" s="56">
        <f t="shared" si="636"/>
        <v>0</v>
      </c>
      <c r="ZP47" s="56">
        <f t="shared" si="637"/>
        <v>0</v>
      </c>
      <c r="ZQ47" s="56">
        <f t="shared" si="638"/>
        <v>0</v>
      </c>
      <c r="ZR47" s="56">
        <f t="shared" si="639"/>
        <v>0</v>
      </c>
      <c r="ZS47" s="56">
        <f t="shared" si="640"/>
        <v>0</v>
      </c>
      <c r="ZT47" s="56">
        <f t="shared" si="641"/>
        <v>0</v>
      </c>
      <c r="ZU47" s="56">
        <f t="shared" si="642"/>
        <v>0</v>
      </c>
      <c r="ZV47" s="56">
        <f t="shared" si="643"/>
        <v>0</v>
      </c>
      <c r="ZW47" s="56">
        <f t="shared" si="644"/>
        <v>0</v>
      </c>
      <c r="ZX47" s="56">
        <f t="shared" si="645"/>
        <v>0</v>
      </c>
      <c r="ZY47" s="56">
        <f t="shared" si="646"/>
        <v>0</v>
      </c>
      <c r="ZZ47" s="56">
        <f t="shared" si="647"/>
        <v>0</v>
      </c>
      <c r="AAA47" s="56">
        <f t="shared" si="648"/>
        <v>0</v>
      </c>
      <c r="AAB47" s="56">
        <f t="shared" si="649"/>
        <v>0</v>
      </c>
      <c r="AAC47" s="56">
        <f t="shared" si="650"/>
        <v>0</v>
      </c>
      <c r="AAD47" s="56">
        <f t="shared" si="651"/>
        <v>0</v>
      </c>
      <c r="AAE47" s="56">
        <f t="shared" si="652"/>
        <v>0</v>
      </c>
      <c r="AAF47" s="56">
        <f t="shared" si="653"/>
        <v>0</v>
      </c>
      <c r="AAG47" s="56">
        <f t="shared" si="654"/>
        <v>0</v>
      </c>
      <c r="AAH47" s="56">
        <f t="shared" si="655"/>
        <v>0</v>
      </c>
      <c r="AAI47" s="56">
        <f t="shared" si="656"/>
        <v>0</v>
      </c>
      <c r="AAJ47" s="56">
        <f t="shared" si="657"/>
        <v>0</v>
      </c>
      <c r="AAK47" s="56">
        <f t="shared" si="658"/>
        <v>0</v>
      </c>
      <c r="AAL47" s="56">
        <f t="shared" si="659"/>
        <v>0</v>
      </c>
      <c r="AAM47" s="56">
        <f t="shared" si="660"/>
        <v>0</v>
      </c>
      <c r="AAN47" s="56">
        <f t="shared" si="661"/>
        <v>0</v>
      </c>
      <c r="AAO47" s="56">
        <f t="shared" si="662"/>
        <v>0</v>
      </c>
      <c r="AAP47" s="56">
        <f t="shared" si="663"/>
        <v>0</v>
      </c>
      <c r="AAQ47" s="56">
        <f t="shared" si="664"/>
        <v>0</v>
      </c>
      <c r="AAR47" s="56">
        <f t="shared" si="665"/>
        <v>0</v>
      </c>
      <c r="AAS47" s="56">
        <f t="shared" si="666"/>
        <v>0</v>
      </c>
      <c r="AAT47" s="56">
        <f t="shared" si="667"/>
        <v>0</v>
      </c>
      <c r="AAU47" s="56">
        <f t="shared" si="668"/>
        <v>0</v>
      </c>
      <c r="AAV47" s="56">
        <f t="shared" si="669"/>
        <v>0</v>
      </c>
      <c r="AAW47" s="56">
        <f t="shared" si="670"/>
        <v>0</v>
      </c>
      <c r="AAX47" s="56">
        <f t="shared" si="671"/>
        <v>0</v>
      </c>
      <c r="AAY47" s="56">
        <f t="shared" si="672"/>
        <v>0</v>
      </c>
      <c r="AAZ47" s="56">
        <f t="shared" si="673"/>
        <v>0</v>
      </c>
      <c r="ABA47" s="56">
        <f t="shared" si="674"/>
        <v>0</v>
      </c>
      <c r="ABB47" s="56">
        <f t="shared" si="675"/>
        <v>0</v>
      </c>
      <c r="ABC47" s="56">
        <f t="shared" si="676"/>
        <v>0</v>
      </c>
      <c r="ABD47" s="56">
        <f t="shared" si="677"/>
        <v>0</v>
      </c>
      <c r="ABE47" s="56">
        <f t="shared" si="678"/>
        <v>0</v>
      </c>
      <c r="ABF47" s="56">
        <f t="shared" si="679"/>
        <v>0</v>
      </c>
      <c r="ABG47" s="56">
        <f t="shared" si="680"/>
        <v>0</v>
      </c>
      <c r="ABH47" s="56">
        <f t="shared" si="681"/>
        <v>0</v>
      </c>
      <c r="ABI47" s="56">
        <f t="shared" si="682"/>
        <v>0</v>
      </c>
      <c r="ABJ47" s="56">
        <f t="shared" si="683"/>
        <v>0</v>
      </c>
      <c r="ABK47" s="56">
        <f t="shared" si="684"/>
        <v>0</v>
      </c>
      <c r="ABL47" s="56">
        <f t="shared" si="685"/>
        <v>0</v>
      </c>
      <c r="ABM47" s="56">
        <f t="shared" si="686"/>
        <v>0</v>
      </c>
      <c r="ABN47" s="56">
        <f t="shared" si="687"/>
        <v>0</v>
      </c>
      <c r="ABO47" s="56">
        <f t="shared" si="688"/>
        <v>0</v>
      </c>
      <c r="ABP47" s="56">
        <f t="shared" si="689"/>
        <v>0</v>
      </c>
      <c r="ABQ47" s="56">
        <f t="shared" si="690"/>
        <v>0</v>
      </c>
      <c r="ABR47" s="56">
        <f t="shared" si="691"/>
        <v>0</v>
      </c>
      <c r="ABS47" s="56">
        <f t="shared" si="692"/>
        <v>0</v>
      </c>
      <c r="ABT47" s="56">
        <f t="shared" si="693"/>
        <v>0</v>
      </c>
      <c r="ABU47" s="56">
        <f t="shared" si="694"/>
        <v>0</v>
      </c>
      <c r="ABV47" s="56">
        <f t="shared" si="695"/>
        <v>0</v>
      </c>
      <c r="ABW47" s="56">
        <f t="shared" si="696"/>
        <v>0</v>
      </c>
      <c r="ABX47" s="56">
        <f t="shared" si="697"/>
        <v>0</v>
      </c>
      <c r="ABY47" s="56">
        <f t="shared" si="698"/>
        <v>0</v>
      </c>
      <c r="ABZ47" s="56">
        <f t="shared" si="699"/>
        <v>0</v>
      </c>
      <c r="ACA47" s="56">
        <f t="shared" si="700"/>
        <v>0</v>
      </c>
      <c r="ACB47" s="56">
        <f t="shared" si="701"/>
        <v>0</v>
      </c>
      <c r="ACC47" s="56">
        <f t="shared" si="702"/>
        <v>0</v>
      </c>
      <c r="ACD47" s="56">
        <f t="shared" si="703"/>
        <v>0</v>
      </c>
      <c r="ACE47" s="56">
        <f t="shared" si="704"/>
        <v>0</v>
      </c>
      <c r="ACF47" s="56">
        <f t="shared" si="705"/>
        <v>0</v>
      </c>
      <c r="ACG47" s="56">
        <f t="shared" si="706"/>
        <v>0</v>
      </c>
      <c r="ACH47" s="56">
        <f t="shared" si="707"/>
        <v>0</v>
      </c>
      <c r="ACI47" s="56">
        <f t="shared" si="708"/>
        <v>0</v>
      </c>
      <c r="ACJ47" s="56">
        <f t="shared" si="709"/>
        <v>0</v>
      </c>
      <c r="ACK47" s="56">
        <f t="shared" si="710"/>
        <v>0</v>
      </c>
      <c r="ACL47" s="56">
        <f t="shared" si="711"/>
        <v>0</v>
      </c>
      <c r="ACM47" s="56">
        <f t="shared" si="712"/>
        <v>0</v>
      </c>
      <c r="ACN47" s="56">
        <f t="shared" si="713"/>
        <v>0</v>
      </c>
      <c r="ACO47" s="56">
        <f t="shared" si="714"/>
        <v>0</v>
      </c>
      <c r="ACP47" s="56">
        <f t="shared" si="715"/>
        <v>0</v>
      </c>
      <c r="ACQ47" s="56">
        <f t="shared" si="716"/>
        <v>0</v>
      </c>
      <c r="ACR47" s="56">
        <f t="shared" si="717"/>
        <v>0</v>
      </c>
      <c r="ACS47" s="56">
        <f t="shared" si="718"/>
        <v>0</v>
      </c>
      <c r="ACT47" s="56">
        <f t="shared" si="719"/>
        <v>0</v>
      </c>
      <c r="ACU47" s="56">
        <f t="shared" si="720"/>
        <v>0</v>
      </c>
      <c r="ACV47" s="56">
        <f t="shared" si="721"/>
        <v>0</v>
      </c>
      <c r="ACW47" s="56">
        <f t="shared" si="722"/>
        <v>0</v>
      </c>
      <c r="ACX47" s="56">
        <f t="shared" si="723"/>
        <v>0</v>
      </c>
      <c r="ACY47" s="56">
        <f t="shared" si="724"/>
        <v>0</v>
      </c>
      <c r="ACZ47" s="56">
        <f t="shared" si="725"/>
        <v>0</v>
      </c>
      <c r="ADA47" s="56">
        <f t="shared" si="726"/>
        <v>0</v>
      </c>
      <c r="ADB47" s="56">
        <f t="shared" si="727"/>
        <v>0</v>
      </c>
      <c r="ADC47" s="56">
        <f t="shared" si="728"/>
        <v>0</v>
      </c>
      <c r="ADD47" s="56">
        <f t="shared" si="729"/>
        <v>0</v>
      </c>
      <c r="ADE47" s="56">
        <f t="shared" si="730"/>
        <v>0</v>
      </c>
      <c r="ADF47" s="56">
        <f t="shared" si="731"/>
        <v>0</v>
      </c>
      <c r="ADG47" s="56">
        <f t="shared" si="732"/>
        <v>0</v>
      </c>
      <c r="ADH47" s="56">
        <f t="shared" si="733"/>
        <v>0</v>
      </c>
      <c r="ADI47" s="56">
        <f t="shared" si="734"/>
        <v>0</v>
      </c>
      <c r="ADJ47" s="56">
        <f t="shared" si="735"/>
        <v>0</v>
      </c>
      <c r="ADK47" s="56">
        <f t="shared" si="736"/>
        <v>0</v>
      </c>
      <c r="ADL47" s="56">
        <f t="shared" si="737"/>
        <v>0</v>
      </c>
      <c r="ADM47" s="56">
        <f t="shared" si="738"/>
        <v>0</v>
      </c>
      <c r="ADN47" s="56">
        <f t="shared" si="739"/>
        <v>0</v>
      </c>
      <c r="ADO47" s="56">
        <f t="shared" si="740"/>
        <v>0</v>
      </c>
      <c r="ADP47" s="56">
        <f t="shared" si="741"/>
        <v>0</v>
      </c>
      <c r="ADQ47" s="56">
        <f t="shared" si="742"/>
        <v>0</v>
      </c>
      <c r="ADR47" s="56">
        <f t="shared" si="743"/>
        <v>0</v>
      </c>
      <c r="ADS47" s="56">
        <f t="shared" si="744"/>
        <v>0</v>
      </c>
      <c r="ADT47" s="56">
        <f t="shared" si="745"/>
        <v>0</v>
      </c>
      <c r="ADU47" s="56">
        <f t="shared" si="746"/>
        <v>0</v>
      </c>
      <c r="ADV47" s="56">
        <f t="shared" si="747"/>
        <v>0</v>
      </c>
      <c r="ADW47" s="56">
        <f t="shared" si="748"/>
        <v>0</v>
      </c>
      <c r="ADX47" s="56">
        <f t="shared" si="749"/>
        <v>0</v>
      </c>
      <c r="ADY47" s="56">
        <f t="shared" si="750"/>
        <v>0</v>
      </c>
      <c r="ADZ47" s="56">
        <f t="shared" si="751"/>
        <v>0</v>
      </c>
      <c r="AEA47" s="56">
        <f t="shared" si="752"/>
        <v>0</v>
      </c>
      <c r="AEB47" s="56">
        <f t="shared" si="753"/>
        <v>0</v>
      </c>
      <c r="AEC47" s="56">
        <f t="shared" si="754"/>
        <v>0</v>
      </c>
      <c r="AED47" s="56">
        <f t="shared" si="755"/>
        <v>0</v>
      </c>
      <c r="AEE47" s="56">
        <f t="shared" si="756"/>
        <v>0</v>
      </c>
      <c r="AEF47" s="56">
        <f t="shared" si="757"/>
        <v>0</v>
      </c>
      <c r="AEG47" s="56">
        <f t="shared" si="758"/>
        <v>0</v>
      </c>
      <c r="AEH47" s="56">
        <f t="shared" si="759"/>
        <v>0</v>
      </c>
      <c r="AEI47" s="56">
        <f t="shared" si="760"/>
        <v>0</v>
      </c>
      <c r="AEJ47" s="56">
        <f t="shared" si="761"/>
        <v>0</v>
      </c>
      <c r="AEK47" s="56">
        <f t="shared" si="762"/>
        <v>0</v>
      </c>
      <c r="AEL47" s="56">
        <f t="shared" si="763"/>
        <v>0</v>
      </c>
      <c r="AEM47" s="56">
        <f t="shared" si="764"/>
        <v>0</v>
      </c>
      <c r="AEN47" s="56">
        <f t="shared" si="765"/>
        <v>0</v>
      </c>
      <c r="AEO47" s="56">
        <f t="shared" si="766"/>
        <v>0</v>
      </c>
      <c r="AEP47" s="56">
        <f t="shared" si="767"/>
        <v>0</v>
      </c>
      <c r="AEQ47" s="56">
        <f t="shared" si="768"/>
        <v>0</v>
      </c>
      <c r="AER47" s="56">
        <f t="shared" si="769"/>
        <v>0</v>
      </c>
      <c r="AES47" s="56">
        <f t="shared" si="770"/>
        <v>0</v>
      </c>
      <c r="AET47" s="56">
        <f t="shared" si="771"/>
        <v>0</v>
      </c>
      <c r="AEU47" s="56">
        <f t="shared" si="772"/>
        <v>0</v>
      </c>
      <c r="AEV47" s="56">
        <f t="shared" si="773"/>
        <v>0</v>
      </c>
      <c r="AEW47" s="56">
        <f t="shared" si="774"/>
        <v>0</v>
      </c>
      <c r="AEX47" s="56">
        <f t="shared" si="775"/>
        <v>0</v>
      </c>
      <c r="AEY47" s="56">
        <f t="shared" si="776"/>
        <v>0</v>
      </c>
      <c r="AEZ47" s="56">
        <f t="shared" si="777"/>
        <v>0</v>
      </c>
      <c r="AFA47" s="56">
        <f t="shared" si="778"/>
        <v>0</v>
      </c>
      <c r="AFB47" s="56">
        <f t="shared" si="779"/>
        <v>0</v>
      </c>
      <c r="AFC47" s="56">
        <f t="shared" si="780"/>
        <v>0</v>
      </c>
      <c r="AFD47" s="56">
        <f t="shared" si="781"/>
        <v>0</v>
      </c>
      <c r="AFE47" s="56">
        <f t="shared" si="782"/>
        <v>0</v>
      </c>
      <c r="AFF47" s="56">
        <f t="shared" si="783"/>
        <v>0</v>
      </c>
      <c r="AFG47" s="56">
        <f t="shared" si="784"/>
        <v>0</v>
      </c>
      <c r="AFH47" s="56">
        <f t="shared" si="785"/>
        <v>0</v>
      </c>
      <c r="AFI47" s="56">
        <f t="shared" si="786"/>
        <v>0</v>
      </c>
      <c r="AFJ47" s="56">
        <f t="shared" si="787"/>
        <v>0</v>
      </c>
      <c r="AFK47" s="56">
        <f t="shared" si="788"/>
        <v>0</v>
      </c>
      <c r="AFL47" s="56">
        <f t="shared" si="789"/>
        <v>0</v>
      </c>
      <c r="AFM47" s="56">
        <f t="shared" si="790"/>
        <v>0</v>
      </c>
      <c r="AFN47" s="56">
        <f t="shared" si="791"/>
        <v>0</v>
      </c>
      <c r="AFO47" s="56">
        <f t="shared" si="792"/>
        <v>0</v>
      </c>
      <c r="AFP47" s="56">
        <f t="shared" si="793"/>
        <v>0</v>
      </c>
      <c r="AFQ47" s="56">
        <f t="shared" si="794"/>
        <v>0</v>
      </c>
      <c r="AFR47" s="56">
        <f t="shared" si="795"/>
        <v>0</v>
      </c>
      <c r="AFS47" s="56">
        <f t="shared" si="796"/>
        <v>0</v>
      </c>
      <c r="AFT47" s="56">
        <f t="shared" si="797"/>
        <v>0</v>
      </c>
      <c r="AFU47" s="56">
        <f t="shared" si="798"/>
        <v>0</v>
      </c>
      <c r="AFV47" s="56">
        <f t="shared" si="799"/>
        <v>0</v>
      </c>
      <c r="AFW47" s="56">
        <f t="shared" si="800"/>
        <v>0</v>
      </c>
      <c r="AFX47" s="56">
        <f t="shared" si="801"/>
        <v>0</v>
      </c>
      <c r="AFY47" s="56">
        <f t="shared" si="802"/>
        <v>0</v>
      </c>
      <c r="AFZ47" s="56">
        <f t="shared" si="803"/>
        <v>0</v>
      </c>
      <c r="AGA47" s="56">
        <f t="shared" si="804"/>
        <v>0</v>
      </c>
      <c r="AGB47" s="56">
        <f t="shared" si="805"/>
        <v>0</v>
      </c>
      <c r="AGC47" s="56">
        <f t="shared" si="806"/>
        <v>0</v>
      </c>
      <c r="AGD47" s="56">
        <f t="shared" si="807"/>
        <v>0</v>
      </c>
      <c r="AGE47" s="56">
        <f t="shared" si="808"/>
        <v>0</v>
      </c>
      <c r="AGF47" s="56">
        <f t="shared" si="809"/>
        <v>0</v>
      </c>
      <c r="AGG47" s="56">
        <f t="shared" si="810"/>
        <v>0</v>
      </c>
      <c r="AGH47" s="56">
        <f t="shared" si="811"/>
        <v>0</v>
      </c>
      <c r="AGI47" s="56">
        <f t="shared" si="812"/>
        <v>0</v>
      </c>
      <c r="AGJ47" s="56">
        <f t="shared" si="813"/>
        <v>0</v>
      </c>
      <c r="AGK47" s="56">
        <f t="shared" si="814"/>
        <v>0</v>
      </c>
      <c r="AGL47" s="56">
        <f t="shared" si="815"/>
        <v>0</v>
      </c>
      <c r="AGM47" s="56">
        <f t="shared" si="816"/>
        <v>0</v>
      </c>
      <c r="AGN47" s="56">
        <f t="shared" si="817"/>
        <v>0</v>
      </c>
      <c r="AGO47" s="56">
        <f t="shared" si="818"/>
        <v>0</v>
      </c>
      <c r="AGP47" s="56">
        <f t="shared" si="819"/>
        <v>0</v>
      </c>
      <c r="AGQ47" s="56">
        <f t="shared" si="820"/>
        <v>0</v>
      </c>
      <c r="AGR47" s="56">
        <f t="shared" si="821"/>
        <v>0</v>
      </c>
      <c r="AGS47" s="56">
        <f t="shared" si="822"/>
        <v>0</v>
      </c>
      <c r="AGT47" s="56">
        <f t="shared" si="823"/>
        <v>0</v>
      </c>
      <c r="AGU47" s="56">
        <f t="shared" si="824"/>
        <v>0</v>
      </c>
      <c r="AGV47" s="56">
        <f t="shared" si="825"/>
        <v>0</v>
      </c>
      <c r="AGW47" s="56">
        <f t="shared" si="826"/>
        <v>0</v>
      </c>
      <c r="AGX47" s="56">
        <f t="shared" si="827"/>
        <v>0</v>
      </c>
      <c r="AGY47" s="56">
        <f t="shared" si="828"/>
        <v>0</v>
      </c>
      <c r="AGZ47" s="56">
        <f t="shared" si="829"/>
        <v>0</v>
      </c>
      <c r="AHA47" s="56">
        <f t="shared" si="830"/>
        <v>0</v>
      </c>
      <c r="AHB47" s="56">
        <f t="shared" si="831"/>
        <v>0</v>
      </c>
      <c r="AHC47" s="56">
        <f t="shared" si="832"/>
        <v>0</v>
      </c>
      <c r="AHD47" s="56">
        <f t="shared" si="833"/>
        <v>0</v>
      </c>
      <c r="AHE47" s="56">
        <f t="shared" si="834"/>
        <v>0</v>
      </c>
      <c r="AHF47" s="56">
        <f t="shared" si="835"/>
        <v>0</v>
      </c>
      <c r="AHG47" s="56">
        <f t="shared" si="836"/>
        <v>0</v>
      </c>
      <c r="AHH47" s="56">
        <f t="shared" si="837"/>
        <v>0</v>
      </c>
      <c r="AHI47" s="56">
        <f t="shared" si="838"/>
        <v>0</v>
      </c>
      <c r="AHJ47" s="56">
        <f t="shared" si="839"/>
        <v>0</v>
      </c>
      <c r="AHK47" s="56">
        <f t="shared" si="840"/>
        <v>0</v>
      </c>
      <c r="AHL47" s="56">
        <f t="shared" si="841"/>
        <v>0</v>
      </c>
      <c r="AHM47" s="56">
        <f t="shared" si="842"/>
        <v>0</v>
      </c>
      <c r="AHN47" s="56">
        <f t="shared" si="843"/>
        <v>0</v>
      </c>
      <c r="AHO47" s="56">
        <f t="shared" si="844"/>
        <v>0</v>
      </c>
      <c r="AHP47" s="56">
        <f t="shared" si="845"/>
        <v>0</v>
      </c>
      <c r="AHQ47" s="56">
        <f t="shared" si="846"/>
        <v>0</v>
      </c>
      <c r="AHR47" s="56">
        <f t="shared" si="847"/>
        <v>0</v>
      </c>
      <c r="AHS47" s="56">
        <f t="shared" si="848"/>
        <v>0</v>
      </c>
      <c r="AHT47" s="56">
        <f t="shared" si="849"/>
        <v>0</v>
      </c>
      <c r="AHU47" s="56">
        <f t="shared" si="850"/>
        <v>0</v>
      </c>
      <c r="AHV47" s="56">
        <f t="shared" si="851"/>
        <v>0</v>
      </c>
      <c r="AHW47" s="56">
        <f t="shared" si="852"/>
        <v>0</v>
      </c>
      <c r="AHX47" s="56">
        <f t="shared" si="853"/>
        <v>0</v>
      </c>
      <c r="AHY47" s="56">
        <f t="shared" si="854"/>
        <v>0</v>
      </c>
      <c r="AHZ47" s="56">
        <f t="shared" si="855"/>
        <v>0</v>
      </c>
      <c r="AIA47" s="56">
        <f t="shared" si="856"/>
        <v>0</v>
      </c>
      <c r="AIB47" s="56">
        <f t="shared" si="857"/>
        <v>0</v>
      </c>
      <c r="AIC47" s="56">
        <f t="shared" si="858"/>
        <v>0</v>
      </c>
      <c r="AID47" s="56">
        <f t="shared" si="859"/>
        <v>0</v>
      </c>
      <c r="AIE47" s="56">
        <f t="shared" si="860"/>
        <v>0</v>
      </c>
      <c r="AIF47" s="56">
        <f t="shared" si="861"/>
        <v>0</v>
      </c>
      <c r="AIG47" s="56">
        <f t="shared" si="862"/>
        <v>0</v>
      </c>
      <c r="AIH47" s="56">
        <f t="shared" si="863"/>
        <v>0</v>
      </c>
      <c r="AII47" s="56">
        <f t="shared" si="864"/>
        <v>0</v>
      </c>
      <c r="AIJ47" s="56">
        <f t="shared" si="865"/>
        <v>0</v>
      </c>
      <c r="AIK47" s="56">
        <f t="shared" si="866"/>
        <v>0</v>
      </c>
      <c r="AIL47" s="56">
        <f t="shared" si="867"/>
        <v>0</v>
      </c>
      <c r="AIM47" s="56">
        <f t="shared" si="868"/>
        <v>0</v>
      </c>
      <c r="AIN47" s="56">
        <f t="shared" si="869"/>
        <v>0</v>
      </c>
      <c r="AIO47" s="56">
        <f t="shared" si="870"/>
        <v>0</v>
      </c>
      <c r="AIP47" s="56">
        <f t="shared" si="871"/>
        <v>0</v>
      </c>
      <c r="AIQ47" s="56">
        <f t="shared" si="872"/>
        <v>0</v>
      </c>
      <c r="AIR47" s="56">
        <f t="shared" si="873"/>
        <v>0</v>
      </c>
      <c r="AIS47" s="56">
        <f t="shared" si="874"/>
        <v>0</v>
      </c>
      <c r="AIT47" s="56">
        <f t="shared" si="875"/>
        <v>0</v>
      </c>
      <c r="AIU47" s="56">
        <f t="shared" si="876"/>
        <v>0</v>
      </c>
      <c r="AIV47" s="56">
        <f t="shared" si="877"/>
        <v>0</v>
      </c>
      <c r="AIW47" s="56">
        <f t="shared" si="878"/>
        <v>0</v>
      </c>
      <c r="AIX47" s="56">
        <f t="shared" si="879"/>
        <v>0</v>
      </c>
      <c r="AIY47" s="56">
        <f t="shared" si="880"/>
        <v>0</v>
      </c>
      <c r="AIZ47" s="56">
        <f t="shared" si="881"/>
        <v>0</v>
      </c>
      <c r="AJA47" s="56">
        <f t="shared" si="882"/>
        <v>0</v>
      </c>
      <c r="AJB47" s="56">
        <f t="shared" si="883"/>
        <v>0</v>
      </c>
      <c r="AJC47" s="56">
        <f t="shared" si="884"/>
        <v>0</v>
      </c>
      <c r="AJD47" s="56">
        <f t="shared" si="885"/>
        <v>0</v>
      </c>
      <c r="AJE47" s="56">
        <f t="shared" si="886"/>
        <v>0</v>
      </c>
      <c r="AJF47" s="56">
        <f t="shared" si="887"/>
        <v>0</v>
      </c>
      <c r="AJG47" s="56">
        <f t="shared" si="888"/>
        <v>0</v>
      </c>
      <c r="AJH47" s="56">
        <f t="shared" si="889"/>
        <v>0</v>
      </c>
      <c r="AJI47" s="56">
        <f t="shared" si="890"/>
        <v>0</v>
      </c>
      <c r="AJJ47" s="56">
        <f t="shared" si="891"/>
        <v>0</v>
      </c>
      <c r="AJK47" s="56">
        <f t="shared" si="892"/>
        <v>0</v>
      </c>
      <c r="AJL47" s="56">
        <f t="shared" si="893"/>
        <v>0</v>
      </c>
      <c r="AJM47" s="56">
        <f t="shared" si="894"/>
        <v>0</v>
      </c>
      <c r="AJN47" s="56">
        <f t="shared" si="895"/>
        <v>0</v>
      </c>
      <c r="AJO47" s="56">
        <f t="shared" si="896"/>
        <v>0</v>
      </c>
      <c r="AJP47" s="56">
        <f t="shared" si="897"/>
        <v>0</v>
      </c>
      <c r="AJQ47" s="56">
        <f t="shared" si="898"/>
        <v>0</v>
      </c>
      <c r="AJR47" s="56">
        <f t="shared" si="899"/>
        <v>0</v>
      </c>
      <c r="AJS47" s="56">
        <f t="shared" si="900"/>
        <v>0</v>
      </c>
      <c r="AJT47" s="56">
        <f t="shared" si="901"/>
        <v>0</v>
      </c>
      <c r="AJU47" s="56">
        <f t="shared" si="902"/>
        <v>0</v>
      </c>
      <c r="AJV47" s="56">
        <f t="shared" si="903"/>
        <v>0</v>
      </c>
      <c r="AJW47" s="56">
        <f t="shared" si="904"/>
        <v>0</v>
      </c>
      <c r="AJX47" s="56">
        <f t="shared" si="905"/>
        <v>0</v>
      </c>
      <c r="AJY47" s="56">
        <f t="shared" si="906"/>
        <v>0</v>
      </c>
      <c r="AJZ47" s="56">
        <f t="shared" si="907"/>
        <v>0</v>
      </c>
      <c r="AKA47" s="56">
        <f t="shared" si="908"/>
        <v>0</v>
      </c>
      <c r="AKB47" s="56">
        <f t="shared" si="909"/>
        <v>0</v>
      </c>
      <c r="AKC47" s="56">
        <f t="shared" si="910"/>
        <v>0</v>
      </c>
      <c r="AKD47" s="56">
        <f t="shared" si="911"/>
        <v>0</v>
      </c>
      <c r="AKE47" s="56">
        <f t="shared" si="912"/>
        <v>0</v>
      </c>
      <c r="AKF47" s="56">
        <f t="shared" si="913"/>
        <v>0</v>
      </c>
      <c r="AKG47" s="56">
        <f t="shared" si="914"/>
        <v>0</v>
      </c>
      <c r="AKH47" s="56">
        <f t="shared" si="915"/>
        <v>0</v>
      </c>
      <c r="AKI47" s="56">
        <f t="shared" si="916"/>
        <v>0</v>
      </c>
      <c r="AKJ47" s="56">
        <f t="shared" si="917"/>
        <v>0</v>
      </c>
      <c r="AKK47" s="56">
        <f t="shared" si="918"/>
        <v>0</v>
      </c>
      <c r="AKL47" s="56">
        <f t="shared" si="919"/>
        <v>0</v>
      </c>
      <c r="AKM47" s="56">
        <f t="shared" si="920"/>
        <v>0</v>
      </c>
      <c r="AKN47" s="56">
        <f t="shared" si="921"/>
        <v>0</v>
      </c>
      <c r="AKO47" s="56">
        <f t="shared" si="922"/>
        <v>0</v>
      </c>
      <c r="AKP47" s="56">
        <f t="shared" si="923"/>
        <v>0</v>
      </c>
      <c r="AKQ47" s="56">
        <f t="shared" si="924"/>
        <v>0</v>
      </c>
      <c r="AKR47" s="56">
        <f t="shared" si="925"/>
        <v>0</v>
      </c>
      <c r="AKS47" s="56">
        <f t="shared" si="926"/>
        <v>0</v>
      </c>
      <c r="AKT47" s="56">
        <f t="shared" si="927"/>
        <v>0</v>
      </c>
      <c r="AKU47" s="56">
        <f t="shared" si="928"/>
        <v>0</v>
      </c>
      <c r="AKV47" s="56">
        <f t="shared" si="929"/>
        <v>0</v>
      </c>
      <c r="AKW47" s="56">
        <f t="shared" si="930"/>
        <v>0</v>
      </c>
      <c r="AKX47" s="56">
        <f t="shared" si="931"/>
        <v>0</v>
      </c>
      <c r="AKY47" s="56">
        <f t="shared" si="932"/>
        <v>0</v>
      </c>
      <c r="AKZ47" s="56">
        <f t="shared" si="933"/>
        <v>0</v>
      </c>
      <c r="ALA47" s="56">
        <f t="shared" si="934"/>
        <v>0</v>
      </c>
      <c r="ALB47" s="56">
        <f t="shared" si="935"/>
        <v>0</v>
      </c>
      <c r="ALC47" s="56">
        <f t="shared" si="936"/>
        <v>0</v>
      </c>
      <c r="ALD47" s="56">
        <f t="shared" si="937"/>
        <v>0</v>
      </c>
      <c r="ALE47" s="56">
        <f t="shared" si="938"/>
        <v>0</v>
      </c>
      <c r="ALF47" s="56">
        <f t="shared" si="939"/>
        <v>0</v>
      </c>
      <c r="ALG47" s="56">
        <f t="shared" si="940"/>
        <v>0</v>
      </c>
      <c r="ALH47" s="56">
        <f t="shared" si="941"/>
        <v>0</v>
      </c>
      <c r="ALI47" s="56">
        <f t="shared" si="942"/>
        <v>0</v>
      </c>
      <c r="ALJ47" s="56">
        <f t="shared" si="943"/>
        <v>0</v>
      </c>
      <c r="ALK47" s="56">
        <f t="shared" si="944"/>
        <v>0</v>
      </c>
      <c r="ALL47" s="56">
        <f t="shared" si="945"/>
        <v>0</v>
      </c>
      <c r="ALM47" s="56">
        <f t="shared" si="946"/>
        <v>0</v>
      </c>
      <c r="ALN47" s="56">
        <f t="shared" si="947"/>
        <v>0</v>
      </c>
      <c r="ALO47" s="56">
        <f t="shared" si="948"/>
        <v>0</v>
      </c>
      <c r="ALP47" s="56">
        <f t="shared" si="949"/>
        <v>0</v>
      </c>
      <c r="ALQ47" s="56">
        <f t="shared" si="950"/>
        <v>0</v>
      </c>
      <c r="ALR47" s="56">
        <f t="shared" si="951"/>
        <v>0</v>
      </c>
      <c r="ALS47" s="56">
        <f t="shared" si="952"/>
        <v>0</v>
      </c>
      <c r="ALT47" s="56">
        <f t="shared" si="953"/>
        <v>0</v>
      </c>
      <c r="ALU47" s="56">
        <f t="shared" si="954"/>
        <v>0</v>
      </c>
      <c r="ALV47" s="56">
        <f t="shared" si="955"/>
        <v>0</v>
      </c>
      <c r="ALW47" s="56">
        <f t="shared" si="956"/>
        <v>0</v>
      </c>
      <c r="ALX47" s="56">
        <f t="shared" si="957"/>
        <v>0</v>
      </c>
      <c r="ALY47" s="56">
        <f t="shared" si="958"/>
        <v>0</v>
      </c>
      <c r="ALZ47" s="56">
        <f t="shared" si="959"/>
        <v>0</v>
      </c>
      <c r="AMA47" s="56">
        <f t="shared" si="960"/>
        <v>0</v>
      </c>
      <c r="AMB47" s="56">
        <f t="shared" si="961"/>
        <v>0</v>
      </c>
      <c r="AMC47" s="56">
        <f t="shared" si="962"/>
        <v>0</v>
      </c>
      <c r="AMD47" s="56">
        <f t="shared" si="963"/>
        <v>0</v>
      </c>
      <c r="AME47" s="56">
        <f t="shared" si="964"/>
        <v>0</v>
      </c>
      <c r="AMF47" s="56">
        <f t="shared" si="965"/>
        <v>0</v>
      </c>
      <c r="AMG47" s="56">
        <f t="shared" si="966"/>
        <v>0</v>
      </c>
      <c r="AMH47" s="56">
        <f t="shared" si="967"/>
        <v>0</v>
      </c>
      <c r="AMI47" s="56">
        <f t="shared" si="968"/>
        <v>0</v>
      </c>
      <c r="AMJ47" s="56">
        <f t="shared" si="969"/>
        <v>0</v>
      </c>
      <c r="AMK47" s="56">
        <f t="shared" si="970"/>
        <v>0</v>
      </c>
      <c r="AML47" s="56">
        <f t="shared" si="971"/>
        <v>0</v>
      </c>
      <c r="AMM47" s="56">
        <f t="shared" si="972"/>
        <v>0</v>
      </c>
      <c r="AMN47" s="56">
        <f t="shared" si="973"/>
        <v>0</v>
      </c>
      <c r="AMO47" s="56">
        <f t="shared" si="974"/>
        <v>0</v>
      </c>
      <c r="AMP47" s="56">
        <f t="shared" si="975"/>
        <v>0</v>
      </c>
      <c r="AMQ47" s="56">
        <f t="shared" si="976"/>
        <v>0</v>
      </c>
      <c r="AMR47" s="56">
        <f t="shared" si="977"/>
        <v>0</v>
      </c>
      <c r="AMS47" s="56">
        <f t="shared" si="978"/>
        <v>0</v>
      </c>
      <c r="AMT47" s="56">
        <f t="shared" si="979"/>
        <v>0</v>
      </c>
      <c r="AMU47" s="56">
        <f t="shared" si="980"/>
        <v>0</v>
      </c>
      <c r="AMV47" s="56">
        <f t="shared" si="981"/>
        <v>0</v>
      </c>
      <c r="AMW47" s="56">
        <f t="shared" si="982"/>
        <v>0</v>
      </c>
      <c r="AMX47" s="56">
        <f t="shared" si="983"/>
        <v>0</v>
      </c>
      <c r="AMY47" s="56">
        <f t="shared" si="984"/>
        <v>0</v>
      </c>
      <c r="AMZ47" s="56">
        <f t="shared" si="985"/>
        <v>0</v>
      </c>
      <c r="ANA47" s="56">
        <f t="shared" si="986"/>
        <v>0</v>
      </c>
      <c r="ANB47" s="56">
        <f t="shared" si="987"/>
        <v>0</v>
      </c>
      <c r="ANC47" s="56">
        <f t="shared" si="988"/>
        <v>0</v>
      </c>
      <c r="AND47" s="56">
        <f t="shared" si="989"/>
        <v>0</v>
      </c>
      <c r="ANE47" s="56">
        <f t="shared" si="990"/>
        <v>0</v>
      </c>
      <c r="ANF47" s="56">
        <f t="shared" si="991"/>
        <v>0</v>
      </c>
      <c r="ANG47" s="56">
        <f t="shared" si="992"/>
        <v>0</v>
      </c>
      <c r="ANH47" s="56">
        <f t="shared" si="993"/>
        <v>0</v>
      </c>
      <c r="ANI47" s="56">
        <f t="shared" si="994"/>
        <v>0</v>
      </c>
      <c r="ANJ47" s="56">
        <f t="shared" si="995"/>
        <v>0</v>
      </c>
      <c r="ANK47" s="56">
        <f t="shared" si="996"/>
        <v>0</v>
      </c>
      <c r="ANL47" s="56">
        <f t="shared" si="997"/>
        <v>0</v>
      </c>
      <c r="ANM47" s="56">
        <f t="shared" si="998"/>
        <v>0</v>
      </c>
      <c r="ANN47" s="56">
        <f t="shared" si="999"/>
        <v>0</v>
      </c>
      <c r="ANO47" s="56">
        <f t="shared" si="1000"/>
        <v>0</v>
      </c>
      <c r="ANP47" s="56">
        <f t="shared" si="1001"/>
        <v>0</v>
      </c>
      <c r="ANQ47" s="56">
        <f t="shared" si="1002"/>
        <v>0</v>
      </c>
      <c r="ANR47" s="56">
        <f t="shared" si="1003"/>
        <v>0</v>
      </c>
      <c r="ANS47" s="56">
        <f t="shared" si="1004"/>
        <v>0</v>
      </c>
      <c r="ANT47" s="56">
        <f t="shared" si="1005"/>
        <v>0</v>
      </c>
      <c r="ANU47" s="56">
        <f t="shared" si="1006"/>
        <v>0</v>
      </c>
      <c r="ANV47" s="56">
        <f t="shared" si="1007"/>
        <v>0</v>
      </c>
      <c r="ANW47" s="56">
        <f t="shared" si="1008"/>
        <v>0</v>
      </c>
      <c r="ANX47" s="56">
        <f t="shared" si="1009"/>
        <v>0</v>
      </c>
      <c r="ANY47" s="56">
        <f t="shared" si="1010"/>
        <v>0</v>
      </c>
      <c r="ANZ47" s="56">
        <f t="shared" si="1011"/>
        <v>0</v>
      </c>
      <c r="AOA47" s="56">
        <f t="shared" si="1012"/>
        <v>0</v>
      </c>
      <c r="AOB47" s="56">
        <f t="shared" si="1013"/>
        <v>0</v>
      </c>
      <c r="AOC47" s="56">
        <f t="shared" si="1014"/>
        <v>0</v>
      </c>
      <c r="AOD47" s="56">
        <f t="shared" si="1015"/>
        <v>0</v>
      </c>
      <c r="AOE47" s="56">
        <f t="shared" si="1016"/>
        <v>0</v>
      </c>
      <c r="AOF47" s="56">
        <f t="shared" si="1017"/>
        <v>0</v>
      </c>
      <c r="AOG47" s="56">
        <f t="shared" si="1018"/>
        <v>0</v>
      </c>
      <c r="AOH47" s="56">
        <f t="shared" si="1019"/>
        <v>0</v>
      </c>
      <c r="AOI47" s="56">
        <f t="shared" si="1020"/>
        <v>0</v>
      </c>
      <c r="AOJ47" s="56">
        <f t="shared" si="1021"/>
        <v>0</v>
      </c>
      <c r="AOK47" s="56">
        <f t="shared" si="1022"/>
        <v>0</v>
      </c>
      <c r="AOL47" s="56">
        <f t="shared" si="1023"/>
        <v>0</v>
      </c>
      <c r="AOM47" s="56">
        <f t="shared" si="1024"/>
        <v>0</v>
      </c>
      <c r="AON47" s="56">
        <f t="shared" si="1025"/>
        <v>0</v>
      </c>
      <c r="AOO47" s="56">
        <f t="shared" si="1026"/>
        <v>0</v>
      </c>
      <c r="AOP47" s="56">
        <f t="shared" si="1027"/>
        <v>0</v>
      </c>
      <c r="AOQ47" s="56">
        <f t="shared" si="1028"/>
        <v>0</v>
      </c>
      <c r="AOR47" s="56">
        <f t="shared" si="1029"/>
        <v>0</v>
      </c>
      <c r="AOS47" s="56">
        <f t="shared" si="1030"/>
        <v>0</v>
      </c>
      <c r="AOT47" s="56">
        <f t="shared" si="1031"/>
        <v>0</v>
      </c>
      <c r="AOU47" s="56">
        <f t="shared" si="1032"/>
        <v>0</v>
      </c>
      <c r="AOV47" s="56">
        <f t="shared" si="1033"/>
        <v>0</v>
      </c>
      <c r="AOW47" s="56">
        <f t="shared" si="1034"/>
        <v>0</v>
      </c>
      <c r="AOX47" s="56">
        <f t="shared" si="1035"/>
        <v>0</v>
      </c>
      <c r="AOY47" s="56">
        <f t="shared" si="1036"/>
        <v>0</v>
      </c>
      <c r="AOZ47" s="56">
        <f t="shared" si="1037"/>
        <v>0</v>
      </c>
      <c r="APA47" s="56">
        <f t="shared" si="1038"/>
        <v>0</v>
      </c>
      <c r="APB47" s="56">
        <f t="shared" si="1039"/>
        <v>0</v>
      </c>
      <c r="APC47" s="56">
        <f t="shared" si="1040"/>
        <v>0</v>
      </c>
      <c r="APD47" s="56">
        <f t="shared" si="1041"/>
        <v>0</v>
      </c>
      <c r="APE47" s="56">
        <f t="shared" si="1042"/>
        <v>0</v>
      </c>
      <c r="APF47" s="56">
        <f t="shared" si="1043"/>
        <v>0</v>
      </c>
      <c r="APG47" s="56">
        <f t="shared" si="1044"/>
        <v>0</v>
      </c>
      <c r="APH47" s="56">
        <f t="shared" si="1045"/>
        <v>0</v>
      </c>
      <c r="API47" s="56">
        <f t="shared" si="1046"/>
        <v>0</v>
      </c>
      <c r="APJ47" s="56">
        <f t="shared" si="1047"/>
        <v>0</v>
      </c>
      <c r="APK47" s="56">
        <f t="shared" si="1048"/>
        <v>0</v>
      </c>
      <c r="APL47" s="56">
        <f t="shared" si="1049"/>
        <v>0</v>
      </c>
      <c r="APM47" s="56">
        <f t="shared" si="1050"/>
        <v>0</v>
      </c>
      <c r="APN47" s="56">
        <f t="shared" si="1051"/>
        <v>0</v>
      </c>
      <c r="APO47" s="56">
        <f t="shared" si="1052"/>
        <v>0</v>
      </c>
      <c r="APP47" s="56">
        <f t="shared" si="1053"/>
        <v>0</v>
      </c>
      <c r="APQ47" s="56">
        <f t="shared" si="1054"/>
        <v>0</v>
      </c>
      <c r="APR47" s="56">
        <f t="shared" si="1055"/>
        <v>0</v>
      </c>
      <c r="APS47" s="56">
        <f t="shared" si="1056"/>
        <v>0</v>
      </c>
      <c r="APT47" s="56">
        <f t="shared" si="1057"/>
        <v>0</v>
      </c>
      <c r="APU47" s="56">
        <f t="shared" si="1058"/>
        <v>0</v>
      </c>
      <c r="APV47" s="56">
        <f t="shared" si="1059"/>
        <v>0</v>
      </c>
      <c r="APW47" s="56">
        <f t="shared" si="1060"/>
        <v>0</v>
      </c>
      <c r="APX47" s="56">
        <f t="shared" si="1061"/>
        <v>0</v>
      </c>
      <c r="APY47" s="56">
        <f t="shared" si="1062"/>
        <v>0</v>
      </c>
      <c r="APZ47" s="56">
        <f t="shared" si="1063"/>
        <v>0</v>
      </c>
      <c r="AQA47" s="56">
        <f t="shared" si="1064"/>
        <v>0</v>
      </c>
      <c r="AQB47" s="56">
        <f t="shared" si="1065"/>
        <v>0</v>
      </c>
      <c r="AQC47" s="56">
        <f t="shared" si="1066"/>
        <v>0</v>
      </c>
      <c r="AQD47" s="56">
        <f t="shared" si="1067"/>
        <v>0</v>
      </c>
      <c r="AQE47" s="56">
        <f t="shared" si="1068"/>
        <v>0</v>
      </c>
      <c r="AQF47" s="56">
        <f t="shared" si="1069"/>
        <v>0</v>
      </c>
      <c r="AQG47" s="56">
        <f t="shared" si="1070"/>
        <v>0</v>
      </c>
      <c r="AQH47" s="56">
        <f t="shared" si="1071"/>
        <v>0</v>
      </c>
      <c r="AQI47" s="56">
        <f t="shared" si="1072"/>
        <v>0</v>
      </c>
      <c r="AQJ47" s="56">
        <f t="shared" si="1073"/>
        <v>0</v>
      </c>
      <c r="AQK47" s="56">
        <f t="shared" si="1074"/>
        <v>0</v>
      </c>
      <c r="AQL47" s="56">
        <f t="shared" si="1075"/>
        <v>0</v>
      </c>
      <c r="AQM47" s="56">
        <f t="shared" si="1076"/>
        <v>0</v>
      </c>
      <c r="AQN47" s="56">
        <f t="shared" si="1077"/>
        <v>0</v>
      </c>
      <c r="AQO47" s="56">
        <f t="shared" si="1078"/>
        <v>0</v>
      </c>
      <c r="AQP47" s="56">
        <f t="shared" si="1079"/>
        <v>0</v>
      </c>
      <c r="AQQ47" s="56">
        <f t="shared" si="1080"/>
        <v>0</v>
      </c>
      <c r="AQR47" s="56">
        <f t="shared" si="1081"/>
        <v>0</v>
      </c>
      <c r="AQS47" s="56">
        <f t="shared" si="1082"/>
        <v>0</v>
      </c>
      <c r="AQT47" s="56">
        <f t="shared" si="1083"/>
        <v>0</v>
      </c>
      <c r="AQU47" s="56">
        <f t="shared" si="1084"/>
        <v>0</v>
      </c>
      <c r="AQV47" s="56">
        <f t="shared" si="1085"/>
        <v>0</v>
      </c>
      <c r="AQW47" s="56">
        <f t="shared" si="1086"/>
        <v>0</v>
      </c>
      <c r="AQX47" s="56">
        <f t="shared" si="1087"/>
        <v>0</v>
      </c>
      <c r="AQY47" s="56">
        <f t="shared" si="1088"/>
        <v>0</v>
      </c>
      <c r="AQZ47" s="56">
        <f t="shared" si="1089"/>
        <v>0</v>
      </c>
      <c r="ARA47" s="56">
        <f t="shared" si="1090"/>
        <v>0</v>
      </c>
      <c r="ARB47" s="56">
        <f t="shared" si="1091"/>
        <v>0</v>
      </c>
      <c r="ARC47" s="56">
        <f t="shared" si="1092"/>
        <v>0</v>
      </c>
      <c r="ARD47" s="56">
        <f t="shared" si="1093"/>
        <v>0</v>
      </c>
      <c r="ARE47" s="56">
        <f t="shared" si="1094"/>
        <v>0</v>
      </c>
      <c r="ARF47" s="56">
        <f t="shared" si="1095"/>
        <v>0</v>
      </c>
      <c r="ARG47" s="56">
        <f t="shared" si="1096"/>
        <v>0</v>
      </c>
      <c r="ARH47" s="56">
        <f t="shared" si="1097"/>
        <v>0</v>
      </c>
      <c r="ARI47" s="56">
        <f t="shared" si="1098"/>
        <v>0</v>
      </c>
      <c r="ARJ47" s="56">
        <f t="shared" si="1099"/>
        <v>0</v>
      </c>
      <c r="ARK47" s="56">
        <f t="shared" si="1100"/>
        <v>0</v>
      </c>
      <c r="ARL47" s="56">
        <f t="shared" si="1101"/>
        <v>0</v>
      </c>
      <c r="ARM47" s="56">
        <f t="shared" si="1102"/>
        <v>0</v>
      </c>
      <c r="ARN47" s="56">
        <f t="shared" si="1103"/>
        <v>0</v>
      </c>
      <c r="ARO47" s="56">
        <f t="shared" si="1104"/>
        <v>0</v>
      </c>
      <c r="ARP47" s="56">
        <f t="shared" si="1105"/>
        <v>0</v>
      </c>
      <c r="ARQ47" s="56">
        <f t="shared" si="1106"/>
        <v>0</v>
      </c>
      <c r="ARR47" s="56">
        <f t="shared" si="1107"/>
        <v>0</v>
      </c>
      <c r="ARS47" s="56">
        <f t="shared" si="1108"/>
        <v>0</v>
      </c>
      <c r="ART47" s="56">
        <f t="shared" si="1109"/>
        <v>0</v>
      </c>
      <c r="ARU47" s="56">
        <f t="shared" si="1110"/>
        <v>0</v>
      </c>
      <c r="ARV47" s="56">
        <f t="shared" si="1111"/>
        <v>0</v>
      </c>
      <c r="ARW47" s="56">
        <f t="shared" si="1112"/>
        <v>0</v>
      </c>
      <c r="ARX47" s="56">
        <f t="shared" si="1113"/>
        <v>0</v>
      </c>
      <c r="ARY47" s="56">
        <f t="shared" si="1114"/>
        <v>0</v>
      </c>
      <c r="ARZ47" s="56">
        <f t="shared" si="1115"/>
        <v>0</v>
      </c>
      <c r="ASA47" s="56">
        <f t="shared" si="1116"/>
        <v>0</v>
      </c>
      <c r="ASB47" s="56">
        <f t="shared" si="1117"/>
        <v>0</v>
      </c>
      <c r="ASC47" s="56">
        <f t="shared" si="1118"/>
        <v>0</v>
      </c>
      <c r="ASD47" s="56">
        <f t="shared" si="1119"/>
        <v>0</v>
      </c>
      <c r="ASE47" s="56">
        <f t="shared" si="1120"/>
        <v>0</v>
      </c>
      <c r="ASF47" s="56">
        <f t="shared" si="1121"/>
        <v>0</v>
      </c>
      <c r="ASG47" s="56">
        <f t="shared" si="1122"/>
        <v>0</v>
      </c>
      <c r="ASH47" s="56">
        <f t="shared" si="1123"/>
        <v>0</v>
      </c>
      <c r="ASI47" s="56">
        <f t="shared" si="1124"/>
        <v>0</v>
      </c>
      <c r="ASJ47" s="56">
        <f t="shared" si="1125"/>
        <v>0</v>
      </c>
      <c r="ASK47" s="56">
        <f t="shared" si="1126"/>
        <v>0</v>
      </c>
      <c r="ASL47" s="56">
        <f t="shared" si="1127"/>
        <v>0</v>
      </c>
      <c r="ASM47" s="56">
        <f t="shared" si="1128"/>
        <v>0</v>
      </c>
      <c r="ASN47" s="56">
        <f t="shared" si="1129"/>
        <v>0</v>
      </c>
      <c r="ASO47" s="56">
        <f t="shared" si="1130"/>
        <v>0</v>
      </c>
      <c r="ASP47" s="56">
        <f t="shared" si="1131"/>
        <v>0</v>
      </c>
      <c r="ASQ47" s="56">
        <f t="shared" si="1132"/>
        <v>0</v>
      </c>
      <c r="ASR47" s="56">
        <f t="shared" si="1133"/>
        <v>0</v>
      </c>
      <c r="ASS47" s="56">
        <f t="shared" si="1134"/>
        <v>0</v>
      </c>
      <c r="AST47" s="56">
        <f t="shared" si="1135"/>
        <v>0</v>
      </c>
      <c r="ASU47" s="56">
        <f t="shared" si="1136"/>
        <v>0</v>
      </c>
      <c r="ASV47" s="56">
        <f t="shared" si="1137"/>
        <v>0</v>
      </c>
      <c r="ASW47" s="56">
        <f t="shared" si="1138"/>
        <v>0</v>
      </c>
      <c r="ASX47" s="56">
        <f t="shared" si="1139"/>
        <v>0</v>
      </c>
      <c r="ASY47" s="56">
        <f t="shared" si="1140"/>
        <v>0</v>
      </c>
      <c r="ASZ47" s="56">
        <f t="shared" si="1141"/>
        <v>0</v>
      </c>
      <c r="ATA47" s="56">
        <f t="shared" si="1142"/>
        <v>0</v>
      </c>
      <c r="ATB47" s="56">
        <f t="shared" si="1143"/>
        <v>0</v>
      </c>
      <c r="ATC47" s="56">
        <f t="shared" si="1144"/>
        <v>0</v>
      </c>
      <c r="ATD47" s="56">
        <f t="shared" si="1145"/>
        <v>0</v>
      </c>
      <c r="ATE47" s="56">
        <f t="shared" si="1146"/>
        <v>0</v>
      </c>
      <c r="ATF47" s="56">
        <f t="shared" si="1147"/>
        <v>0</v>
      </c>
      <c r="ATG47" s="56">
        <f t="shared" si="1148"/>
        <v>0</v>
      </c>
      <c r="ATH47" s="56">
        <f t="shared" si="1149"/>
        <v>0</v>
      </c>
      <c r="ATI47" s="56">
        <f t="shared" si="1150"/>
        <v>0</v>
      </c>
      <c r="ATJ47" s="56">
        <f t="shared" si="1151"/>
        <v>0</v>
      </c>
      <c r="ATK47" s="56">
        <f t="shared" si="1152"/>
        <v>0</v>
      </c>
      <c r="ATL47" s="56">
        <f t="shared" si="1153"/>
        <v>0</v>
      </c>
      <c r="ATM47" s="56">
        <f t="shared" si="1154"/>
        <v>0</v>
      </c>
      <c r="ATN47" s="56">
        <f t="shared" si="1155"/>
        <v>0</v>
      </c>
      <c r="ATO47" s="56">
        <f t="shared" si="1156"/>
        <v>0</v>
      </c>
      <c r="ATP47" s="56">
        <f t="shared" si="1157"/>
        <v>0</v>
      </c>
      <c r="ATQ47" s="56">
        <f t="shared" si="1158"/>
        <v>0</v>
      </c>
      <c r="ATR47" s="56">
        <f t="shared" si="1159"/>
        <v>0</v>
      </c>
      <c r="ATS47" s="56">
        <f t="shared" si="1160"/>
        <v>0</v>
      </c>
      <c r="ATT47" s="56">
        <f t="shared" si="1161"/>
        <v>0</v>
      </c>
      <c r="ATU47" s="56">
        <f t="shared" si="1162"/>
        <v>0</v>
      </c>
      <c r="ATV47" s="56">
        <f t="shared" si="1163"/>
        <v>0</v>
      </c>
      <c r="ATW47" s="56">
        <f t="shared" si="1164"/>
        <v>0</v>
      </c>
      <c r="ATX47" s="56">
        <f t="shared" si="1165"/>
        <v>0</v>
      </c>
      <c r="ATY47" s="56">
        <f t="shared" si="1166"/>
        <v>0</v>
      </c>
      <c r="ATZ47" s="56">
        <f t="shared" si="1167"/>
        <v>0</v>
      </c>
      <c r="AUA47" s="56">
        <f t="shared" si="1168"/>
        <v>0</v>
      </c>
      <c r="AUB47" s="56">
        <f t="shared" si="1169"/>
        <v>0</v>
      </c>
      <c r="AUC47" s="56">
        <f t="shared" si="1170"/>
        <v>0</v>
      </c>
      <c r="AUD47" s="56">
        <f t="shared" si="1171"/>
        <v>0</v>
      </c>
      <c r="AUE47" s="56">
        <f t="shared" si="1172"/>
        <v>0</v>
      </c>
      <c r="AUF47" s="56">
        <f t="shared" si="1173"/>
        <v>0</v>
      </c>
      <c r="AUG47" s="56">
        <f t="shared" si="1174"/>
        <v>0</v>
      </c>
      <c r="AUH47" s="56">
        <f t="shared" si="1175"/>
        <v>0</v>
      </c>
      <c r="AUI47" s="56">
        <f t="shared" si="1176"/>
        <v>0</v>
      </c>
      <c r="AUJ47" s="56">
        <f t="shared" si="1177"/>
        <v>0</v>
      </c>
      <c r="AUK47" s="56">
        <f t="shared" si="1178"/>
        <v>0</v>
      </c>
      <c r="AUL47" s="56">
        <f t="shared" si="1179"/>
        <v>0</v>
      </c>
      <c r="AUM47" s="56">
        <f t="shared" si="1180"/>
        <v>0</v>
      </c>
      <c r="AUN47" s="56">
        <f t="shared" si="1181"/>
        <v>0</v>
      </c>
      <c r="AUO47" s="56">
        <f t="shared" si="1182"/>
        <v>0</v>
      </c>
      <c r="AUP47" s="56">
        <f t="shared" si="1183"/>
        <v>0</v>
      </c>
      <c r="AUQ47" s="56">
        <f t="shared" si="1184"/>
        <v>0</v>
      </c>
      <c r="AUR47" s="56">
        <f t="shared" si="1185"/>
        <v>0</v>
      </c>
      <c r="AUS47" s="56">
        <f t="shared" si="1186"/>
        <v>0</v>
      </c>
      <c r="AUT47" s="56">
        <f t="shared" si="1187"/>
        <v>0</v>
      </c>
      <c r="AUU47" s="56">
        <f t="shared" si="1188"/>
        <v>0</v>
      </c>
      <c r="AUV47" s="56">
        <f t="shared" si="1189"/>
        <v>0</v>
      </c>
      <c r="AUW47" s="56">
        <f t="shared" si="1190"/>
        <v>0</v>
      </c>
      <c r="AUX47" s="56">
        <f t="shared" si="1191"/>
        <v>0</v>
      </c>
      <c r="AUY47" s="56">
        <f t="shared" si="1192"/>
        <v>0</v>
      </c>
      <c r="AUZ47" s="56">
        <f t="shared" si="1193"/>
        <v>0</v>
      </c>
      <c r="AVA47" s="56">
        <f t="shared" si="1194"/>
        <v>0</v>
      </c>
      <c r="AVB47" s="56">
        <f t="shared" si="1195"/>
        <v>0</v>
      </c>
      <c r="AVC47" s="56">
        <f t="shared" si="1196"/>
        <v>0</v>
      </c>
      <c r="AVD47" s="56">
        <f t="shared" si="1197"/>
        <v>0</v>
      </c>
      <c r="AVE47" s="56">
        <f t="shared" si="1198"/>
        <v>0</v>
      </c>
      <c r="AVF47" s="56">
        <f t="shared" si="1199"/>
        <v>0</v>
      </c>
      <c r="AVG47" s="56">
        <f t="shared" si="1200"/>
        <v>0</v>
      </c>
      <c r="AVH47" s="56">
        <f t="shared" si="1201"/>
        <v>0</v>
      </c>
      <c r="AVI47" s="56">
        <f t="shared" si="1202"/>
        <v>0</v>
      </c>
      <c r="AVJ47" s="56">
        <f t="shared" si="1203"/>
        <v>0</v>
      </c>
      <c r="AVK47" s="56">
        <f t="shared" si="1204"/>
        <v>0</v>
      </c>
      <c r="AVL47" s="56">
        <f t="shared" si="1205"/>
        <v>0</v>
      </c>
      <c r="AVM47" s="56">
        <f t="shared" si="1206"/>
        <v>0</v>
      </c>
      <c r="AVN47" s="56">
        <f t="shared" si="1207"/>
        <v>0</v>
      </c>
      <c r="AVO47" s="56">
        <f t="shared" si="1208"/>
        <v>0</v>
      </c>
      <c r="AVP47" s="56">
        <f t="shared" si="1209"/>
        <v>0</v>
      </c>
      <c r="AVQ47" s="56">
        <f t="shared" si="1210"/>
        <v>0</v>
      </c>
      <c r="AVR47" s="56">
        <f t="shared" si="1211"/>
        <v>0</v>
      </c>
      <c r="AVS47" s="56">
        <f t="shared" si="1212"/>
        <v>0</v>
      </c>
      <c r="AVT47" s="56">
        <f t="shared" si="1213"/>
        <v>0</v>
      </c>
      <c r="AVU47" s="56">
        <f t="shared" si="1214"/>
        <v>0</v>
      </c>
      <c r="AVV47" s="56">
        <f t="shared" si="1215"/>
        <v>0</v>
      </c>
      <c r="AVW47" s="56">
        <f t="shared" si="1216"/>
        <v>0</v>
      </c>
      <c r="AVX47" s="56">
        <f t="shared" si="1217"/>
        <v>0</v>
      </c>
      <c r="AVY47" s="56">
        <f t="shared" si="1218"/>
        <v>0</v>
      </c>
      <c r="AVZ47" s="56">
        <f t="shared" si="1219"/>
        <v>0</v>
      </c>
      <c r="AWA47" s="56">
        <f t="shared" si="1220"/>
        <v>0</v>
      </c>
      <c r="AWB47" s="56">
        <f t="shared" si="1221"/>
        <v>0</v>
      </c>
      <c r="AWC47" s="56">
        <f t="shared" si="1222"/>
        <v>0</v>
      </c>
      <c r="AWD47" s="56">
        <f t="shared" si="1223"/>
        <v>0</v>
      </c>
      <c r="AWE47" s="56">
        <f t="shared" si="1224"/>
        <v>0</v>
      </c>
      <c r="AWF47" s="56">
        <f t="shared" si="1225"/>
        <v>0</v>
      </c>
      <c r="AWG47" s="56">
        <f t="shared" si="1226"/>
        <v>0</v>
      </c>
      <c r="AWH47" s="56">
        <f t="shared" si="1227"/>
        <v>0</v>
      </c>
      <c r="AWI47" s="56">
        <f t="shared" si="1228"/>
        <v>0</v>
      </c>
      <c r="AWJ47" s="56">
        <f t="shared" si="1229"/>
        <v>0</v>
      </c>
      <c r="AWK47" s="56">
        <f t="shared" si="1230"/>
        <v>0</v>
      </c>
      <c r="AWL47" s="56">
        <f t="shared" si="1231"/>
        <v>0</v>
      </c>
      <c r="AWM47" s="56">
        <f t="shared" si="1232"/>
        <v>0</v>
      </c>
      <c r="AWN47" s="56">
        <f t="shared" si="1233"/>
        <v>0</v>
      </c>
      <c r="AWO47" s="56">
        <f t="shared" si="1234"/>
        <v>0</v>
      </c>
      <c r="AWP47" s="56">
        <f t="shared" si="1235"/>
        <v>0</v>
      </c>
      <c r="AWQ47" s="56">
        <f t="shared" si="1236"/>
        <v>0</v>
      </c>
      <c r="AWR47" s="56">
        <f t="shared" si="1237"/>
        <v>0</v>
      </c>
      <c r="AWS47" s="56">
        <f t="shared" si="1238"/>
        <v>0</v>
      </c>
      <c r="AWT47" s="56">
        <f t="shared" si="1239"/>
        <v>0</v>
      </c>
      <c r="AWU47" s="56">
        <f t="shared" si="1240"/>
        <v>0</v>
      </c>
      <c r="AWV47" s="56">
        <f t="shared" si="1241"/>
        <v>0</v>
      </c>
      <c r="AWW47" s="56">
        <f t="shared" si="1242"/>
        <v>0</v>
      </c>
      <c r="AWX47" s="56">
        <f t="shared" si="1243"/>
        <v>0</v>
      </c>
      <c r="AWY47" s="56">
        <f t="shared" si="1244"/>
        <v>0</v>
      </c>
      <c r="AWZ47" s="56">
        <f t="shared" si="1245"/>
        <v>0</v>
      </c>
      <c r="AXA47" s="56">
        <f t="shared" si="1246"/>
        <v>0</v>
      </c>
      <c r="AXB47" s="56">
        <f t="shared" si="1247"/>
        <v>0</v>
      </c>
      <c r="AXC47" s="56">
        <f t="shared" si="1248"/>
        <v>0</v>
      </c>
      <c r="AXD47" s="56">
        <f t="shared" si="1249"/>
        <v>0</v>
      </c>
      <c r="AXE47" s="56">
        <f t="shared" si="1250"/>
        <v>0</v>
      </c>
      <c r="AXF47" s="56">
        <f t="shared" si="1251"/>
        <v>0</v>
      </c>
      <c r="AXG47" s="56">
        <f t="shared" si="1252"/>
        <v>0</v>
      </c>
      <c r="AXH47" s="56">
        <f t="shared" si="1253"/>
        <v>0</v>
      </c>
      <c r="AXI47" s="56">
        <f t="shared" si="1254"/>
        <v>0</v>
      </c>
      <c r="AXJ47" s="56">
        <f t="shared" si="1255"/>
        <v>0</v>
      </c>
      <c r="AXK47" s="56">
        <f t="shared" si="1256"/>
        <v>0</v>
      </c>
      <c r="AXL47" s="56">
        <f t="shared" si="1257"/>
        <v>0</v>
      </c>
      <c r="AXM47" s="56">
        <f t="shared" si="1258"/>
        <v>0</v>
      </c>
      <c r="AXN47" s="56">
        <f t="shared" si="1259"/>
        <v>0</v>
      </c>
      <c r="AXO47" s="56">
        <f t="shared" si="1260"/>
        <v>0</v>
      </c>
      <c r="AXP47" s="56">
        <f t="shared" si="1261"/>
        <v>0</v>
      </c>
      <c r="AXQ47" s="56">
        <f t="shared" si="1262"/>
        <v>0</v>
      </c>
      <c r="AXR47" s="56">
        <f t="shared" si="1263"/>
        <v>0</v>
      </c>
      <c r="AXS47" s="56">
        <f t="shared" si="1264"/>
        <v>0</v>
      </c>
      <c r="AXT47" s="56">
        <f t="shared" si="1265"/>
        <v>0</v>
      </c>
      <c r="AXU47" s="56">
        <f t="shared" si="1266"/>
        <v>0</v>
      </c>
      <c r="AXV47" s="56">
        <f t="shared" si="1267"/>
        <v>0</v>
      </c>
      <c r="AXW47" s="56">
        <f t="shared" si="1268"/>
        <v>0</v>
      </c>
      <c r="AXX47" s="56">
        <f t="shared" si="1269"/>
        <v>0</v>
      </c>
      <c r="AXY47" s="56">
        <f t="shared" si="1270"/>
        <v>0</v>
      </c>
      <c r="AXZ47" s="56">
        <f t="shared" si="1271"/>
        <v>0</v>
      </c>
      <c r="AYA47" s="56">
        <f t="shared" si="1272"/>
        <v>0</v>
      </c>
      <c r="AYB47" s="56">
        <f t="shared" si="1273"/>
        <v>0</v>
      </c>
      <c r="AYC47" s="56">
        <f t="shared" si="1274"/>
        <v>0</v>
      </c>
      <c r="AYD47" s="56">
        <f t="shared" si="1275"/>
        <v>0</v>
      </c>
      <c r="AYE47" s="56">
        <f t="shared" si="1276"/>
        <v>0</v>
      </c>
      <c r="AYF47" s="56">
        <f t="shared" si="1277"/>
        <v>0</v>
      </c>
      <c r="AYG47" s="56">
        <f t="shared" si="1278"/>
        <v>0</v>
      </c>
      <c r="AYH47" s="56">
        <f t="shared" si="1279"/>
        <v>0</v>
      </c>
      <c r="AYI47" s="56">
        <f t="shared" si="1280"/>
        <v>0</v>
      </c>
      <c r="AYJ47" s="56">
        <f t="shared" si="1281"/>
        <v>0</v>
      </c>
      <c r="AYK47" s="56">
        <f t="shared" si="1282"/>
        <v>0</v>
      </c>
      <c r="AYL47" s="56">
        <f t="shared" si="1283"/>
        <v>0</v>
      </c>
      <c r="AYM47" s="56">
        <f t="shared" si="1284"/>
        <v>0</v>
      </c>
      <c r="AYN47" s="56">
        <f t="shared" si="1285"/>
        <v>0</v>
      </c>
      <c r="AYO47" s="56">
        <f t="shared" si="1286"/>
        <v>0</v>
      </c>
      <c r="AYP47" s="56">
        <f t="shared" si="1287"/>
        <v>0</v>
      </c>
      <c r="AYQ47" s="56">
        <f t="shared" si="1288"/>
        <v>0</v>
      </c>
      <c r="AYR47" s="56">
        <f t="shared" si="1289"/>
        <v>0</v>
      </c>
      <c r="AYS47" s="56">
        <f t="shared" si="1290"/>
        <v>0</v>
      </c>
      <c r="AYT47" s="56">
        <f t="shared" si="1291"/>
        <v>0</v>
      </c>
      <c r="AYU47" s="56">
        <f t="shared" si="1292"/>
        <v>0</v>
      </c>
      <c r="AYV47" s="56">
        <f t="shared" si="1293"/>
        <v>0</v>
      </c>
      <c r="AYW47" s="56">
        <f t="shared" si="1294"/>
        <v>0</v>
      </c>
      <c r="AYX47" s="56">
        <f t="shared" si="1295"/>
        <v>0</v>
      </c>
      <c r="AYY47" s="56">
        <f t="shared" si="1296"/>
        <v>0</v>
      </c>
      <c r="AYZ47" s="56">
        <f t="shared" si="1297"/>
        <v>0</v>
      </c>
      <c r="AZA47" s="56">
        <f t="shared" si="1298"/>
        <v>0</v>
      </c>
      <c r="AZB47" s="56">
        <f t="shared" si="1299"/>
        <v>0</v>
      </c>
      <c r="AZC47" s="56">
        <f t="shared" si="1300"/>
        <v>0</v>
      </c>
      <c r="AZD47" s="56">
        <f t="shared" si="1301"/>
        <v>0</v>
      </c>
      <c r="AZE47" s="56">
        <f t="shared" si="1302"/>
        <v>0</v>
      </c>
      <c r="AZF47" s="56">
        <f t="shared" si="1303"/>
        <v>0</v>
      </c>
      <c r="AZG47" s="56">
        <f t="shared" si="1304"/>
        <v>0</v>
      </c>
      <c r="AZH47" s="56">
        <f t="shared" si="1305"/>
        <v>0</v>
      </c>
      <c r="AZI47" s="56">
        <f t="shared" si="1306"/>
        <v>0</v>
      </c>
      <c r="AZJ47" s="56">
        <f t="shared" si="1307"/>
        <v>0</v>
      </c>
      <c r="AZK47" s="56">
        <f t="shared" si="1308"/>
        <v>0</v>
      </c>
      <c r="AZL47" s="56">
        <f t="shared" si="1309"/>
        <v>0</v>
      </c>
      <c r="AZM47" s="56">
        <f t="shared" si="1310"/>
        <v>0</v>
      </c>
      <c r="AZN47" s="56">
        <f t="shared" si="1311"/>
        <v>0</v>
      </c>
      <c r="AZO47" s="56">
        <f t="shared" si="1312"/>
        <v>0</v>
      </c>
      <c r="AZP47" s="56">
        <f t="shared" si="1313"/>
        <v>0</v>
      </c>
      <c r="AZQ47" s="56">
        <f t="shared" si="1314"/>
        <v>0</v>
      </c>
      <c r="AZR47" s="56">
        <f t="shared" si="1315"/>
        <v>0</v>
      </c>
      <c r="AZS47" s="56">
        <f t="shared" si="1316"/>
        <v>0</v>
      </c>
      <c r="AZT47" s="56">
        <f t="shared" si="1317"/>
        <v>0</v>
      </c>
      <c r="AZU47" s="56">
        <f t="shared" si="1318"/>
        <v>0</v>
      </c>
      <c r="AZV47" s="56">
        <f t="shared" si="1319"/>
        <v>0</v>
      </c>
      <c r="AZW47" s="56">
        <f t="shared" si="1320"/>
        <v>0</v>
      </c>
      <c r="AZX47" s="56">
        <f t="shared" si="1321"/>
        <v>0</v>
      </c>
      <c r="AZY47" s="56">
        <f t="shared" si="1322"/>
        <v>0</v>
      </c>
      <c r="AZZ47" s="56">
        <f t="shared" si="1323"/>
        <v>0</v>
      </c>
      <c r="BAA47" s="56">
        <f t="shared" si="1324"/>
        <v>0</v>
      </c>
      <c r="BAB47" s="56">
        <f t="shared" si="1325"/>
        <v>0</v>
      </c>
      <c r="BAC47" s="56">
        <f t="shared" si="1326"/>
        <v>0</v>
      </c>
      <c r="BAD47" s="56">
        <f t="shared" si="1327"/>
        <v>0</v>
      </c>
      <c r="BAE47" s="56">
        <f t="shared" si="1328"/>
        <v>0</v>
      </c>
      <c r="BAF47" s="56">
        <f t="shared" si="1329"/>
        <v>0</v>
      </c>
      <c r="BAG47" s="56">
        <f t="shared" si="1330"/>
        <v>0</v>
      </c>
      <c r="BAH47" s="56">
        <f t="shared" si="1331"/>
        <v>0</v>
      </c>
      <c r="BAI47" s="56">
        <f t="shared" si="1332"/>
        <v>0</v>
      </c>
      <c r="BAJ47" s="56">
        <f t="shared" si="1333"/>
        <v>0</v>
      </c>
      <c r="BAK47" s="56">
        <f t="shared" si="1334"/>
        <v>0</v>
      </c>
      <c r="BAL47" s="56">
        <f t="shared" si="1335"/>
        <v>0</v>
      </c>
      <c r="BAM47" s="56">
        <f t="shared" si="1336"/>
        <v>0</v>
      </c>
      <c r="BAN47" s="56">
        <f t="shared" si="1337"/>
        <v>0</v>
      </c>
      <c r="BAO47" s="56">
        <f t="shared" si="1338"/>
        <v>0</v>
      </c>
      <c r="BAP47" s="56">
        <f t="shared" si="1339"/>
        <v>0</v>
      </c>
      <c r="BAQ47" s="56">
        <f t="shared" si="1340"/>
        <v>0</v>
      </c>
      <c r="BAR47" s="56">
        <f t="shared" si="1341"/>
        <v>0</v>
      </c>
      <c r="BAS47" s="56">
        <f t="shared" si="1342"/>
        <v>0</v>
      </c>
      <c r="BAT47" s="56">
        <f t="shared" si="1343"/>
        <v>0</v>
      </c>
      <c r="BAU47" s="56">
        <f t="shared" si="1344"/>
        <v>0</v>
      </c>
      <c r="BAV47" s="56">
        <f t="shared" si="1345"/>
        <v>0</v>
      </c>
      <c r="BAW47" s="56">
        <f t="shared" si="1346"/>
        <v>0</v>
      </c>
      <c r="BAX47" s="56">
        <f t="shared" si="1347"/>
        <v>0</v>
      </c>
      <c r="BAY47" s="56">
        <f t="shared" si="1348"/>
        <v>0</v>
      </c>
      <c r="BAZ47" s="56">
        <f t="shared" si="1349"/>
        <v>0</v>
      </c>
      <c r="BBA47" s="56">
        <f t="shared" si="1350"/>
        <v>0</v>
      </c>
      <c r="BBB47" s="56">
        <f t="shared" si="1351"/>
        <v>0</v>
      </c>
      <c r="BBC47" s="56">
        <f t="shared" si="1352"/>
        <v>0</v>
      </c>
      <c r="BBD47" s="56">
        <f t="shared" si="1353"/>
        <v>0</v>
      </c>
      <c r="BBE47" s="56">
        <f t="shared" si="1354"/>
        <v>0</v>
      </c>
      <c r="BBF47" s="56">
        <f t="shared" si="1355"/>
        <v>0</v>
      </c>
      <c r="BBG47" s="56">
        <f t="shared" si="1356"/>
        <v>0</v>
      </c>
      <c r="BBH47" s="56">
        <f t="shared" si="1357"/>
        <v>0</v>
      </c>
      <c r="BBI47" s="56">
        <f t="shared" si="1358"/>
        <v>0</v>
      </c>
      <c r="BBJ47" s="56">
        <f t="shared" si="1359"/>
        <v>0</v>
      </c>
      <c r="BBK47" s="56">
        <f t="shared" si="1360"/>
        <v>0</v>
      </c>
      <c r="BBL47" s="56">
        <f t="shared" si="1361"/>
        <v>0</v>
      </c>
      <c r="BBM47" s="56">
        <f t="shared" si="1362"/>
        <v>0</v>
      </c>
      <c r="BBN47" s="56">
        <f t="shared" si="1363"/>
        <v>0</v>
      </c>
      <c r="BBO47" s="56">
        <f t="shared" si="1364"/>
        <v>0</v>
      </c>
      <c r="BBP47" s="56">
        <f t="shared" si="1365"/>
        <v>0</v>
      </c>
      <c r="BBQ47" s="56">
        <f t="shared" si="1366"/>
        <v>0</v>
      </c>
      <c r="BBR47" s="56">
        <f t="shared" si="1367"/>
        <v>0</v>
      </c>
      <c r="BBS47" s="56">
        <f t="shared" si="1368"/>
        <v>0</v>
      </c>
      <c r="BBT47" s="56">
        <f t="shared" si="1369"/>
        <v>0</v>
      </c>
      <c r="BBU47" s="56">
        <f t="shared" si="1370"/>
        <v>0</v>
      </c>
      <c r="BBV47" s="56">
        <f t="shared" si="1371"/>
        <v>0</v>
      </c>
      <c r="BBW47" s="56">
        <f t="shared" si="1372"/>
        <v>0</v>
      </c>
      <c r="BBX47" s="56">
        <f t="shared" si="1373"/>
        <v>0</v>
      </c>
      <c r="BBY47" s="56">
        <f t="shared" si="1374"/>
        <v>0</v>
      </c>
      <c r="BBZ47" s="56">
        <f t="shared" si="1375"/>
        <v>0</v>
      </c>
      <c r="BCA47" s="56">
        <f t="shared" si="1376"/>
        <v>0</v>
      </c>
      <c r="BCB47" s="56">
        <f t="shared" si="1377"/>
        <v>0</v>
      </c>
      <c r="BCC47" s="56">
        <f t="shared" si="1378"/>
        <v>0</v>
      </c>
      <c r="BCD47" s="56">
        <f t="shared" si="1379"/>
        <v>0</v>
      </c>
      <c r="BCE47" s="56">
        <f t="shared" si="1380"/>
        <v>0</v>
      </c>
      <c r="BCF47" s="56">
        <f t="shared" si="1381"/>
        <v>0</v>
      </c>
      <c r="BCG47" s="56">
        <f t="shared" si="1382"/>
        <v>0</v>
      </c>
      <c r="BCH47" s="56">
        <f t="shared" si="1383"/>
        <v>0</v>
      </c>
      <c r="BCI47" s="56">
        <f t="shared" si="1384"/>
        <v>0</v>
      </c>
      <c r="BCJ47" s="56">
        <f t="shared" si="1385"/>
        <v>0</v>
      </c>
      <c r="BCK47" s="56">
        <f t="shared" si="1386"/>
        <v>0</v>
      </c>
      <c r="BCL47" s="56">
        <f t="shared" si="1387"/>
        <v>0</v>
      </c>
      <c r="BCM47" s="56">
        <f t="shared" si="1388"/>
        <v>0</v>
      </c>
      <c r="BCN47" s="56">
        <f t="shared" si="1389"/>
        <v>0</v>
      </c>
      <c r="BCO47" s="56">
        <f t="shared" si="1390"/>
        <v>0</v>
      </c>
      <c r="BCP47" s="56">
        <f t="shared" si="1391"/>
        <v>0</v>
      </c>
      <c r="BCQ47" s="56">
        <f t="shared" si="1392"/>
        <v>0</v>
      </c>
      <c r="BCR47" s="56">
        <f t="shared" si="1393"/>
        <v>0</v>
      </c>
      <c r="BCS47" s="56">
        <f t="shared" si="1394"/>
        <v>0</v>
      </c>
      <c r="BCT47" s="56">
        <f t="shared" si="1395"/>
        <v>0</v>
      </c>
      <c r="BCU47" s="56">
        <f t="shared" si="1396"/>
        <v>0</v>
      </c>
      <c r="BCV47" s="56">
        <f t="shared" si="1397"/>
        <v>0</v>
      </c>
      <c r="BCW47" s="56">
        <f t="shared" si="1398"/>
        <v>0</v>
      </c>
      <c r="BCX47" s="56">
        <f t="shared" si="1399"/>
        <v>0</v>
      </c>
      <c r="BCY47" s="56">
        <f t="shared" si="1400"/>
        <v>0</v>
      </c>
      <c r="BCZ47" s="56">
        <f t="shared" si="1401"/>
        <v>0</v>
      </c>
      <c r="BDA47" s="56">
        <f t="shared" si="1402"/>
        <v>0</v>
      </c>
      <c r="BDB47" s="56">
        <f t="shared" si="1403"/>
        <v>0</v>
      </c>
      <c r="BDC47" s="56">
        <f t="shared" si="1404"/>
        <v>0</v>
      </c>
      <c r="BDD47" s="56">
        <f t="shared" si="1405"/>
        <v>0</v>
      </c>
      <c r="BDE47" s="56">
        <f t="shared" si="1406"/>
        <v>0</v>
      </c>
      <c r="BDF47" s="56">
        <f t="shared" si="1407"/>
        <v>0</v>
      </c>
      <c r="BDG47" s="56">
        <f t="shared" si="1408"/>
        <v>0</v>
      </c>
      <c r="BDH47" s="56">
        <f t="shared" si="1409"/>
        <v>0</v>
      </c>
      <c r="BDI47" s="56">
        <f t="shared" si="1410"/>
        <v>0</v>
      </c>
      <c r="BDJ47" s="56">
        <f t="shared" si="1411"/>
        <v>0</v>
      </c>
      <c r="BDK47" s="56">
        <f t="shared" si="1412"/>
        <v>0</v>
      </c>
      <c r="BDL47" s="56">
        <f t="shared" si="1413"/>
        <v>0</v>
      </c>
      <c r="BDM47" s="56">
        <f t="shared" si="1414"/>
        <v>0</v>
      </c>
      <c r="BDN47" s="56">
        <f t="shared" si="1415"/>
        <v>0</v>
      </c>
      <c r="BDO47" s="56">
        <f t="shared" si="1416"/>
        <v>0</v>
      </c>
      <c r="BDP47" s="56">
        <f t="shared" si="1417"/>
        <v>0</v>
      </c>
      <c r="BDQ47" s="56">
        <f t="shared" si="1418"/>
        <v>0</v>
      </c>
      <c r="BDR47" s="56">
        <f t="shared" si="1419"/>
        <v>0</v>
      </c>
      <c r="BDS47" s="56">
        <f t="shared" si="1420"/>
        <v>0</v>
      </c>
      <c r="BDT47" s="56">
        <f t="shared" si="1421"/>
        <v>0</v>
      </c>
      <c r="BDU47" s="56">
        <f t="shared" si="1422"/>
        <v>0</v>
      </c>
      <c r="BDV47" s="56">
        <f t="shared" si="1423"/>
        <v>0</v>
      </c>
      <c r="BDW47" s="56">
        <f t="shared" si="1424"/>
        <v>0</v>
      </c>
      <c r="BDX47" s="56">
        <f t="shared" si="1425"/>
        <v>0</v>
      </c>
      <c r="BDY47" s="56">
        <f t="shared" si="1426"/>
        <v>0</v>
      </c>
      <c r="BDZ47" s="56">
        <f t="shared" si="1427"/>
        <v>0</v>
      </c>
      <c r="BEA47" s="56">
        <f t="shared" si="1428"/>
        <v>0</v>
      </c>
      <c r="BEB47" s="56">
        <f t="shared" si="1429"/>
        <v>0</v>
      </c>
      <c r="BEC47" s="56">
        <f t="shared" si="1430"/>
        <v>0</v>
      </c>
      <c r="BED47" s="56">
        <f t="shared" si="1431"/>
        <v>0</v>
      </c>
      <c r="BEE47" s="56">
        <f t="shared" si="1432"/>
        <v>0</v>
      </c>
      <c r="BEF47" s="56">
        <f t="shared" si="1433"/>
        <v>0</v>
      </c>
      <c r="BEG47" s="56">
        <f t="shared" si="1434"/>
        <v>0</v>
      </c>
      <c r="BEH47" s="56">
        <f t="shared" si="1435"/>
        <v>0</v>
      </c>
      <c r="BEI47" s="56">
        <f t="shared" si="1436"/>
        <v>0</v>
      </c>
      <c r="BEJ47" s="56">
        <f t="shared" si="1437"/>
        <v>0</v>
      </c>
      <c r="BEK47" s="56">
        <f t="shared" si="1438"/>
        <v>0</v>
      </c>
      <c r="BEL47" s="56">
        <f t="shared" si="1439"/>
        <v>0</v>
      </c>
      <c r="BEM47" s="56">
        <f t="shared" si="1440"/>
        <v>0</v>
      </c>
      <c r="BEN47" s="56">
        <f t="shared" si="1441"/>
        <v>0</v>
      </c>
      <c r="BEO47" s="56">
        <f t="shared" si="1442"/>
        <v>0</v>
      </c>
      <c r="BEP47" s="56">
        <f t="shared" si="1443"/>
        <v>0</v>
      </c>
      <c r="BEQ47" s="56">
        <f t="shared" si="1444"/>
        <v>0</v>
      </c>
      <c r="BER47" s="56">
        <f t="shared" si="1445"/>
        <v>0</v>
      </c>
      <c r="BES47" s="56">
        <f t="shared" si="1446"/>
        <v>0</v>
      </c>
      <c r="BET47" s="56">
        <f t="shared" si="1447"/>
        <v>0</v>
      </c>
      <c r="BEU47" s="56">
        <f t="shared" si="1448"/>
        <v>0</v>
      </c>
      <c r="BEV47" s="56">
        <f t="shared" si="1449"/>
        <v>0</v>
      </c>
      <c r="BEW47" s="56">
        <f t="shared" si="1450"/>
        <v>0</v>
      </c>
      <c r="BEX47" s="56">
        <f t="shared" si="1451"/>
        <v>0</v>
      </c>
      <c r="BEY47" s="56">
        <f t="shared" si="1452"/>
        <v>0</v>
      </c>
      <c r="BEZ47" s="56">
        <f t="shared" si="1453"/>
        <v>0</v>
      </c>
      <c r="BFA47" s="56">
        <f t="shared" si="1454"/>
        <v>0</v>
      </c>
      <c r="BFB47" s="56">
        <f t="shared" si="1455"/>
        <v>0</v>
      </c>
      <c r="BFC47" s="56">
        <f t="shared" si="1456"/>
        <v>0</v>
      </c>
      <c r="BFD47" s="56">
        <f t="shared" si="1457"/>
        <v>0</v>
      </c>
      <c r="BFE47" s="56">
        <f t="shared" si="1458"/>
        <v>0</v>
      </c>
      <c r="BFF47" s="56">
        <f t="shared" si="1459"/>
        <v>0</v>
      </c>
      <c r="BFG47" s="56">
        <f t="shared" si="1460"/>
        <v>0</v>
      </c>
      <c r="BFH47" s="56">
        <f t="shared" si="1461"/>
        <v>0</v>
      </c>
      <c r="BFI47" s="56">
        <f t="shared" si="1462"/>
        <v>0</v>
      </c>
      <c r="BFJ47" s="56">
        <f t="shared" si="1463"/>
        <v>0</v>
      </c>
      <c r="BFK47" s="56">
        <f t="shared" si="1464"/>
        <v>0</v>
      </c>
      <c r="BFL47" s="56">
        <f t="shared" si="1465"/>
        <v>0</v>
      </c>
      <c r="BFM47" s="56">
        <f t="shared" si="1466"/>
        <v>0</v>
      </c>
      <c r="BFN47" s="56">
        <f t="shared" si="1467"/>
        <v>0</v>
      </c>
      <c r="BFO47" s="56">
        <f t="shared" si="1468"/>
        <v>0</v>
      </c>
      <c r="BFP47" s="56">
        <f t="shared" si="1469"/>
        <v>0</v>
      </c>
      <c r="BFQ47" s="56">
        <f t="shared" si="1470"/>
        <v>0</v>
      </c>
      <c r="BFR47" s="56">
        <f t="shared" si="1471"/>
        <v>0</v>
      </c>
      <c r="BFS47" s="56">
        <f t="shared" si="1472"/>
        <v>0</v>
      </c>
      <c r="BFT47" s="56">
        <f t="shared" si="1473"/>
        <v>0</v>
      </c>
      <c r="BFU47" s="56">
        <f t="shared" si="1474"/>
        <v>0</v>
      </c>
      <c r="BFV47" s="56">
        <f t="shared" si="1475"/>
        <v>0</v>
      </c>
      <c r="BFW47" s="56">
        <f t="shared" si="1476"/>
        <v>0</v>
      </c>
      <c r="BFX47" s="56">
        <f t="shared" si="1477"/>
        <v>0</v>
      </c>
      <c r="BFY47" s="56">
        <f t="shared" si="1478"/>
        <v>0</v>
      </c>
      <c r="BFZ47" s="56">
        <f t="shared" si="1479"/>
        <v>0</v>
      </c>
      <c r="BGA47" s="56">
        <f t="shared" si="1480"/>
        <v>0</v>
      </c>
      <c r="BGB47" s="56">
        <f t="shared" si="1481"/>
        <v>0</v>
      </c>
      <c r="BGC47" s="56">
        <f t="shared" si="1482"/>
        <v>0</v>
      </c>
      <c r="BGD47" s="56">
        <f t="shared" si="1483"/>
        <v>0</v>
      </c>
      <c r="BGE47" s="56">
        <f t="shared" si="1484"/>
        <v>0</v>
      </c>
      <c r="BGF47" s="56">
        <f t="shared" si="1485"/>
        <v>0</v>
      </c>
      <c r="BGG47" s="56">
        <f t="shared" si="1486"/>
        <v>0</v>
      </c>
      <c r="BGH47" s="56">
        <f t="shared" si="1487"/>
        <v>0</v>
      </c>
      <c r="BGI47" s="56">
        <f t="shared" si="1488"/>
        <v>0</v>
      </c>
      <c r="BGJ47" s="56">
        <f t="shared" si="1489"/>
        <v>0</v>
      </c>
      <c r="BGK47" s="56">
        <f t="shared" si="1490"/>
        <v>0</v>
      </c>
      <c r="BGL47" s="56">
        <f t="shared" si="1491"/>
        <v>0</v>
      </c>
      <c r="BGM47" s="56">
        <f t="shared" si="1492"/>
        <v>0</v>
      </c>
      <c r="BGN47" s="56">
        <f t="shared" si="1493"/>
        <v>0</v>
      </c>
      <c r="BGO47" s="56">
        <f t="shared" si="1494"/>
        <v>0</v>
      </c>
      <c r="BGP47" s="56">
        <f t="shared" si="1495"/>
        <v>0</v>
      </c>
      <c r="BGQ47" s="56">
        <f t="shared" si="1496"/>
        <v>0</v>
      </c>
      <c r="BGR47" s="56">
        <f t="shared" si="1497"/>
        <v>0</v>
      </c>
      <c r="BGS47" s="56">
        <f t="shared" si="1498"/>
        <v>0</v>
      </c>
      <c r="BGT47" s="56">
        <f t="shared" si="1499"/>
        <v>0</v>
      </c>
      <c r="BGU47" s="56">
        <f t="shared" si="1500"/>
        <v>0</v>
      </c>
      <c r="BGV47" s="56">
        <f t="shared" si="1501"/>
        <v>0</v>
      </c>
      <c r="BGW47" s="56">
        <f t="shared" si="1502"/>
        <v>0</v>
      </c>
      <c r="BGX47" s="56">
        <f t="shared" si="1503"/>
        <v>0</v>
      </c>
      <c r="BGY47" s="56">
        <f t="shared" si="1504"/>
        <v>0</v>
      </c>
      <c r="BGZ47" s="56">
        <f t="shared" si="1505"/>
        <v>0</v>
      </c>
      <c r="BHA47" s="56">
        <f t="shared" si="1506"/>
        <v>0</v>
      </c>
      <c r="BHB47" s="56">
        <f t="shared" si="1507"/>
        <v>0</v>
      </c>
      <c r="BHC47" s="56">
        <f t="shared" si="1508"/>
        <v>0</v>
      </c>
      <c r="BHD47" s="56">
        <f t="shared" si="1509"/>
        <v>0</v>
      </c>
      <c r="BHE47" s="56">
        <f t="shared" si="1510"/>
        <v>0</v>
      </c>
      <c r="BHF47" s="56">
        <f t="shared" si="1511"/>
        <v>0</v>
      </c>
      <c r="BHG47" s="56">
        <f t="shared" si="1512"/>
        <v>0</v>
      </c>
      <c r="BHH47" s="56">
        <f t="shared" si="1513"/>
        <v>0</v>
      </c>
      <c r="BHI47" s="56">
        <f t="shared" si="1514"/>
        <v>0</v>
      </c>
      <c r="BHJ47" s="56">
        <f t="shared" si="1515"/>
        <v>0</v>
      </c>
      <c r="BHK47" s="56">
        <f t="shared" si="1516"/>
        <v>0</v>
      </c>
      <c r="BHL47" s="56">
        <f t="shared" si="1517"/>
        <v>0</v>
      </c>
      <c r="BHM47" s="56">
        <f t="shared" si="1518"/>
        <v>0</v>
      </c>
      <c r="BHN47" s="56">
        <f t="shared" si="1519"/>
        <v>0</v>
      </c>
      <c r="BHO47" s="56">
        <f t="shared" si="1520"/>
        <v>0</v>
      </c>
      <c r="BHP47" s="56">
        <f t="shared" si="1521"/>
        <v>0</v>
      </c>
      <c r="BHQ47" s="56">
        <f t="shared" si="1522"/>
        <v>0</v>
      </c>
      <c r="BHR47" s="56">
        <f t="shared" si="1523"/>
        <v>0</v>
      </c>
      <c r="BHS47" s="56">
        <f t="shared" si="1524"/>
        <v>0</v>
      </c>
      <c r="BHT47" s="56">
        <f t="shared" si="1525"/>
        <v>0</v>
      </c>
      <c r="BHU47" s="56">
        <f t="shared" si="1526"/>
        <v>0</v>
      </c>
      <c r="BHV47" s="56">
        <f t="shared" si="1527"/>
        <v>0</v>
      </c>
      <c r="BHW47" s="56">
        <f t="shared" si="1528"/>
        <v>0</v>
      </c>
      <c r="BHX47" s="56">
        <f t="shared" si="1529"/>
        <v>0</v>
      </c>
      <c r="BHY47" s="56">
        <f t="shared" si="1530"/>
        <v>0</v>
      </c>
      <c r="BHZ47" s="56">
        <f t="shared" si="1531"/>
        <v>0</v>
      </c>
      <c r="BIA47" s="56">
        <f t="shared" si="1532"/>
        <v>0</v>
      </c>
      <c r="BIB47" s="56">
        <f t="shared" si="1533"/>
        <v>0</v>
      </c>
      <c r="BIC47" s="56">
        <f t="shared" si="1534"/>
        <v>0</v>
      </c>
      <c r="BID47" s="56">
        <f t="shared" si="1535"/>
        <v>0</v>
      </c>
      <c r="BIE47" s="56">
        <f t="shared" si="1536"/>
        <v>0</v>
      </c>
      <c r="BIF47" s="56">
        <f t="shared" si="1537"/>
        <v>0</v>
      </c>
      <c r="BIG47" s="56">
        <f t="shared" si="1538"/>
        <v>0</v>
      </c>
      <c r="BIH47" s="56">
        <f t="shared" si="1539"/>
        <v>0</v>
      </c>
      <c r="BII47" s="56">
        <f t="shared" si="1540"/>
        <v>0</v>
      </c>
      <c r="BIJ47" s="56">
        <f t="shared" si="1541"/>
        <v>0</v>
      </c>
      <c r="BIK47" s="56">
        <f t="shared" si="1542"/>
        <v>0</v>
      </c>
      <c r="BIL47" s="56">
        <f t="shared" si="1543"/>
        <v>0</v>
      </c>
      <c r="BIM47" s="56">
        <f t="shared" si="1544"/>
        <v>0</v>
      </c>
      <c r="BIN47" s="56">
        <f t="shared" si="1545"/>
        <v>0</v>
      </c>
      <c r="BIO47" s="56">
        <f t="shared" si="1546"/>
        <v>0</v>
      </c>
      <c r="BIP47" s="56">
        <f t="shared" si="1547"/>
        <v>0</v>
      </c>
      <c r="BIQ47" s="56">
        <f t="shared" si="1548"/>
        <v>0</v>
      </c>
      <c r="BIR47" s="56">
        <f t="shared" si="1549"/>
        <v>0</v>
      </c>
      <c r="BIS47" s="56">
        <f t="shared" si="1550"/>
        <v>0</v>
      </c>
      <c r="BIT47" s="56">
        <f t="shared" si="1551"/>
        <v>0</v>
      </c>
      <c r="BIU47" s="56">
        <f t="shared" si="1552"/>
        <v>0</v>
      </c>
      <c r="BIV47" s="56">
        <f t="shared" si="1553"/>
        <v>0</v>
      </c>
      <c r="BIW47" s="56">
        <f t="shared" si="1554"/>
        <v>0</v>
      </c>
      <c r="BIX47" s="56">
        <f t="shared" si="1555"/>
        <v>0</v>
      </c>
      <c r="BIY47" s="56">
        <f t="shared" si="1556"/>
        <v>0</v>
      </c>
      <c r="BIZ47" s="56">
        <f t="shared" si="1557"/>
        <v>0</v>
      </c>
      <c r="BJA47" s="56">
        <f t="shared" si="1558"/>
        <v>0</v>
      </c>
      <c r="BJB47" s="56">
        <f t="shared" si="1559"/>
        <v>0</v>
      </c>
      <c r="BJC47" s="56">
        <f t="shared" si="1560"/>
        <v>0</v>
      </c>
      <c r="BJD47" s="56">
        <f t="shared" si="1561"/>
        <v>0</v>
      </c>
      <c r="BJE47" s="56">
        <f t="shared" si="1562"/>
        <v>0</v>
      </c>
      <c r="BJF47" s="56">
        <f t="shared" si="1563"/>
        <v>0</v>
      </c>
      <c r="BJG47" s="56">
        <f t="shared" si="1564"/>
        <v>0</v>
      </c>
      <c r="BJH47" s="56">
        <f t="shared" si="1565"/>
        <v>0</v>
      </c>
      <c r="BJI47" s="56">
        <f t="shared" si="1566"/>
        <v>0</v>
      </c>
      <c r="BJJ47" s="56">
        <f t="shared" si="1567"/>
        <v>0</v>
      </c>
      <c r="BJK47" s="56">
        <f t="shared" si="1568"/>
        <v>0</v>
      </c>
      <c r="BJL47" s="56">
        <f t="shared" si="1569"/>
        <v>0</v>
      </c>
      <c r="BJM47" s="56">
        <f t="shared" si="1570"/>
        <v>0</v>
      </c>
      <c r="BJN47" s="56">
        <f t="shared" si="1571"/>
        <v>0</v>
      </c>
      <c r="BJO47" s="56">
        <f t="shared" si="1572"/>
        <v>0</v>
      </c>
      <c r="BJP47" s="56">
        <f t="shared" si="1573"/>
        <v>0</v>
      </c>
      <c r="BJQ47" s="56">
        <f t="shared" si="1574"/>
        <v>0</v>
      </c>
      <c r="BJR47" s="56">
        <f t="shared" si="1575"/>
        <v>0</v>
      </c>
      <c r="BJS47" s="56">
        <f t="shared" si="1576"/>
        <v>0</v>
      </c>
      <c r="BJT47" s="56">
        <f t="shared" si="1577"/>
        <v>0</v>
      </c>
      <c r="BJU47" s="56">
        <f t="shared" si="1578"/>
        <v>0</v>
      </c>
      <c r="BJV47" s="56">
        <f t="shared" si="1579"/>
        <v>0</v>
      </c>
      <c r="BJW47" s="56">
        <f t="shared" si="1580"/>
        <v>0</v>
      </c>
      <c r="BJX47" s="56">
        <f t="shared" si="1581"/>
        <v>0</v>
      </c>
      <c r="BJY47" s="56">
        <f t="shared" si="1582"/>
        <v>0</v>
      </c>
      <c r="BJZ47" s="56">
        <f t="shared" si="1583"/>
        <v>0</v>
      </c>
      <c r="BKA47" s="56">
        <f t="shared" si="1584"/>
        <v>0</v>
      </c>
      <c r="BKB47" s="56">
        <f t="shared" si="1585"/>
        <v>0</v>
      </c>
      <c r="BKC47" s="56">
        <f t="shared" si="1586"/>
        <v>0</v>
      </c>
      <c r="BKD47" s="56">
        <f t="shared" si="1587"/>
        <v>0</v>
      </c>
      <c r="BKE47" s="56">
        <f t="shared" si="1588"/>
        <v>0</v>
      </c>
      <c r="BKF47" s="56">
        <f t="shared" si="1589"/>
        <v>0</v>
      </c>
      <c r="BKG47" s="56">
        <f t="shared" si="1590"/>
        <v>0</v>
      </c>
      <c r="BKH47" s="56">
        <f t="shared" si="1591"/>
        <v>0</v>
      </c>
      <c r="BKI47" s="56">
        <f t="shared" si="1592"/>
        <v>0</v>
      </c>
      <c r="BKJ47" s="56">
        <f t="shared" si="1593"/>
        <v>0</v>
      </c>
      <c r="BKK47" s="56">
        <f t="shared" si="1594"/>
        <v>0</v>
      </c>
      <c r="BKL47" s="56">
        <f t="shared" si="1595"/>
        <v>0</v>
      </c>
      <c r="BKM47" s="56">
        <f t="shared" si="1596"/>
        <v>0</v>
      </c>
      <c r="BKN47" s="56">
        <f t="shared" si="1597"/>
        <v>0</v>
      </c>
      <c r="BKO47" s="56">
        <f t="shared" si="1598"/>
        <v>0</v>
      </c>
      <c r="BKP47" s="56">
        <f t="shared" si="1599"/>
        <v>0</v>
      </c>
      <c r="BKQ47" s="56">
        <f t="shared" si="1600"/>
        <v>0</v>
      </c>
      <c r="BKR47" s="56">
        <f t="shared" si="1601"/>
        <v>0</v>
      </c>
      <c r="BKS47" s="56">
        <f t="shared" si="1602"/>
        <v>0</v>
      </c>
      <c r="BKT47" s="56">
        <f t="shared" si="1603"/>
        <v>0</v>
      </c>
      <c r="BKU47" s="56">
        <f t="shared" si="1604"/>
        <v>0</v>
      </c>
      <c r="BKV47" s="56">
        <f t="shared" si="1605"/>
        <v>0</v>
      </c>
      <c r="BKW47" s="56">
        <f t="shared" si="1606"/>
        <v>0</v>
      </c>
      <c r="BKX47" s="56">
        <f t="shared" si="1607"/>
        <v>0</v>
      </c>
      <c r="BKY47" s="56">
        <f t="shared" si="1608"/>
        <v>0</v>
      </c>
      <c r="BKZ47" s="56">
        <f t="shared" si="1609"/>
        <v>0</v>
      </c>
      <c r="BLA47" s="56">
        <f t="shared" si="1610"/>
        <v>0</v>
      </c>
      <c r="BLB47" s="56">
        <f t="shared" si="1611"/>
        <v>0</v>
      </c>
      <c r="BLC47" s="56">
        <f t="shared" si="1612"/>
        <v>0</v>
      </c>
      <c r="BLD47" s="56">
        <f t="shared" si="1613"/>
        <v>0</v>
      </c>
      <c r="BLE47" s="56">
        <f t="shared" si="1614"/>
        <v>0</v>
      </c>
      <c r="BLF47" s="56">
        <f t="shared" si="1615"/>
        <v>0</v>
      </c>
      <c r="BLG47" s="56">
        <f t="shared" si="1616"/>
        <v>0</v>
      </c>
      <c r="BLH47" s="56">
        <f t="shared" si="1617"/>
        <v>0</v>
      </c>
      <c r="BLI47" s="56">
        <f t="shared" si="1618"/>
        <v>0</v>
      </c>
      <c r="BLJ47" s="56">
        <f t="shared" si="1619"/>
        <v>0</v>
      </c>
      <c r="BLK47" s="56">
        <f t="shared" si="1620"/>
        <v>0</v>
      </c>
      <c r="BLL47" s="56">
        <f t="shared" si="1621"/>
        <v>0</v>
      </c>
      <c r="BLM47" s="56">
        <f t="shared" si="1622"/>
        <v>0</v>
      </c>
      <c r="BLN47" s="56">
        <f t="shared" si="1623"/>
        <v>0</v>
      </c>
      <c r="BLO47" s="56">
        <f t="shared" si="1624"/>
        <v>0</v>
      </c>
      <c r="BLP47" s="56">
        <f t="shared" si="1625"/>
        <v>0</v>
      </c>
      <c r="BLQ47" s="56">
        <f t="shared" si="1626"/>
        <v>0</v>
      </c>
      <c r="BLR47" s="56">
        <f t="shared" si="1627"/>
        <v>0</v>
      </c>
      <c r="BLS47" s="56">
        <f t="shared" si="1628"/>
        <v>0</v>
      </c>
      <c r="BLT47" s="56">
        <f t="shared" si="1629"/>
        <v>0</v>
      </c>
      <c r="BLU47" s="56">
        <f t="shared" si="1630"/>
        <v>0</v>
      </c>
      <c r="BLV47" s="56">
        <f t="shared" si="1631"/>
        <v>0</v>
      </c>
      <c r="BLW47" s="56">
        <f t="shared" si="1632"/>
        <v>0</v>
      </c>
      <c r="BLX47" s="56">
        <f t="shared" si="1633"/>
        <v>0</v>
      </c>
      <c r="BLY47" s="56">
        <f t="shared" si="1634"/>
        <v>0</v>
      </c>
      <c r="BLZ47" s="56">
        <f t="shared" si="1635"/>
        <v>0</v>
      </c>
      <c r="BMA47" s="56">
        <f t="shared" si="1636"/>
        <v>0</v>
      </c>
      <c r="BMB47" s="56">
        <f t="shared" si="1637"/>
        <v>0</v>
      </c>
      <c r="BMC47" s="56">
        <f t="shared" si="1638"/>
        <v>0</v>
      </c>
      <c r="BMD47" s="56">
        <f t="shared" si="1639"/>
        <v>0</v>
      </c>
      <c r="BME47" s="56">
        <f t="shared" si="1640"/>
        <v>0</v>
      </c>
      <c r="BMF47" s="56">
        <f t="shared" si="1641"/>
        <v>0</v>
      </c>
      <c r="BMG47" s="56">
        <f t="shared" si="1642"/>
        <v>0</v>
      </c>
      <c r="BMH47" s="56">
        <f t="shared" si="1643"/>
        <v>0</v>
      </c>
      <c r="BMI47" s="56">
        <f t="shared" si="1644"/>
        <v>0</v>
      </c>
      <c r="BMJ47" s="56">
        <f t="shared" si="1645"/>
        <v>0</v>
      </c>
      <c r="BMK47" s="56">
        <f t="shared" si="1646"/>
        <v>0</v>
      </c>
      <c r="BML47" s="56">
        <f t="shared" si="1647"/>
        <v>0</v>
      </c>
      <c r="BMM47" s="56">
        <f t="shared" si="1648"/>
        <v>0</v>
      </c>
      <c r="BMN47" s="56">
        <f t="shared" si="1649"/>
        <v>0</v>
      </c>
      <c r="BMO47" s="56">
        <f t="shared" si="1650"/>
        <v>0</v>
      </c>
      <c r="BMP47" s="56">
        <f t="shared" si="1651"/>
        <v>0</v>
      </c>
      <c r="BMQ47" s="56">
        <f t="shared" si="1652"/>
        <v>0</v>
      </c>
      <c r="BMR47" s="56">
        <f t="shared" si="1653"/>
        <v>0</v>
      </c>
      <c r="BMS47" s="56">
        <f t="shared" si="1654"/>
        <v>0</v>
      </c>
      <c r="BMT47" s="56">
        <f t="shared" si="1655"/>
        <v>0</v>
      </c>
      <c r="BMU47" s="56">
        <f t="shared" si="1656"/>
        <v>0</v>
      </c>
      <c r="BMV47" s="56">
        <f t="shared" si="1657"/>
        <v>0</v>
      </c>
      <c r="BMW47" s="56">
        <f t="shared" si="1658"/>
        <v>0</v>
      </c>
      <c r="BMX47" s="56">
        <f t="shared" si="1659"/>
        <v>0</v>
      </c>
      <c r="BMY47" s="56">
        <f t="shared" si="1660"/>
        <v>0</v>
      </c>
      <c r="BMZ47" s="56">
        <f t="shared" si="1661"/>
        <v>0</v>
      </c>
      <c r="BNA47" s="56">
        <f t="shared" si="1662"/>
        <v>0</v>
      </c>
      <c r="BNB47" s="56">
        <f t="shared" si="1663"/>
        <v>0</v>
      </c>
      <c r="BNC47" s="56">
        <f t="shared" si="1664"/>
        <v>0</v>
      </c>
      <c r="BND47" s="56">
        <f t="shared" si="1665"/>
        <v>0</v>
      </c>
      <c r="BNE47" s="56">
        <f t="shared" si="1666"/>
        <v>0</v>
      </c>
      <c r="BNF47" s="56">
        <f t="shared" si="1667"/>
        <v>0</v>
      </c>
      <c r="BNG47" s="56">
        <f t="shared" si="1668"/>
        <v>0</v>
      </c>
      <c r="BNH47" s="56">
        <f t="shared" si="1669"/>
        <v>0</v>
      </c>
      <c r="BNI47" s="56">
        <f t="shared" si="1670"/>
        <v>0</v>
      </c>
      <c r="BNJ47" s="56">
        <f t="shared" si="1671"/>
        <v>0</v>
      </c>
      <c r="BNK47" s="56">
        <f t="shared" si="1672"/>
        <v>0</v>
      </c>
      <c r="BNL47" s="56">
        <f t="shared" si="1673"/>
        <v>0</v>
      </c>
      <c r="BNM47" s="56">
        <f t="shared" si="1674"/>
        <v>0</v>
      </c>
      <c r="BNN47" s="56">
        <f t="shared" si="1675"/>
        <v>0</v>
      </c>
      <c r="BNO47" s="56">
        <f t="shared" si="1676"/>
        <v>0</v>
      </c>
      <c r="BNP47" s="56">
        <f t="shared" si="1677"/>
        <v>0</v>
      </c>
      <c r="BNQ47" s="56">
        <f t="shared" si="1678"/>
        <v>0</v>
      </c>
      <c r="BNR47" s="56">
        <f t="shared" si="1679"/>
        <v>0</v>
      </c>
      <c r="BNS47" s="56">
        <f t="shared" si="1680"/>
        <v>0</v>
      </c>
      <c r="BNT47" s="56">
        <f t="shared" si="1681"/>
        <v>0</v>
      </c>
      <c r="BNU47" s="56">
        <f t="shared" si="1682"/>
        <v>0</v>
      </c>
      <c r="BNV47" s="56">
        <f t="shared" si="1683"/>
        <v>0</v>
      </c>
      <c r="BNW47" s="56">
        <f t="shared" si="1684"/>
        <v>0</v>
      </c>
      <c r="BNX47" s="56">
        <f t="shared" si="1685"/>
        <v>0</v>
      </c>
      <c r="BNY47" s="56">
        <f t="shared" si="1686"/>
        <v>0</v>
      </c>
      <c r="BNZ47" s="56">
        <f t="shared" si="1687"/>
        <v>0</v>
      </c>
      <c r="BOA47" s="56">
        <f t="shared" si="1688"/>
        <v>0</v>
      </c>
      <c r="BOB47" s="56">
        <f t="shared" si="1689"/>
        <v>0</v>
      </c>
      <c r="BOC47" s="56">
        <f t="shared" si="1690"/>
        <v>0</v>
      </c>
      <c r="BOD47" s="56">
        <f t="shared" si="1691"/>
        <v>0</v>
      </c>
      <c r="BOE47" s="56">
        <f t="shared" si="1692"/>
        <v>0</v>
      </c>
      <c r="BOF47" s="56">
        <f t="shared" si="1693"/>
        <v>0</v>
      </c>
      <c r="BOG47" s="56">
        <f t="shared" si="1694"/>
        <v>0</v>
      </c>
      <c r="BOH47" s="56">
        <f t="shared" si="1695"/>
        <v>0</v>
      </c>
      <c r="BOI47" s="56">
        <f t="shared" si="1696"/>
        <v>0</v>
      </c>
      <c r="BOJ47" s="56">
        <f t="shared" si="1697"/>
        <v>0</v>
      </c>
      <c r="BOK47" s="56">
        <f t="shared" si="1698"/>
        <v>0</v>
      </c>
      <c r="BOL47" s="56">
        <f t="shared" si="1699"/>
        <v>0</v>
      </c>
      <c r="BOM47" s="56">
        <f t="shared" si="1700"/>
        <v>0</v>
      </c>
      <c r="BON47" s="56">
        <f t="shared" si="1701"/>
        <v>0</v>
      </c>
      <c r="BOO47" s="56">
        <f t="shared" si="1702"/>
        <v>0</v>
      </c>
      <c r="BOP47" s="56">
        <f t="shared" si="1703"/>
        <v>0</v>
      </c>
      <c r="BOQ47" s="56">
        <f t="shared" si="1704"/>
        <v>0</v>
      </c>
      <c r="BOR47" s="56">
        <f t="shared" si="1705"/>
        <v>0</v>
      </c>
      <c r="BOS47" s="56">
        <f t="shared" si="1706"/>
        <v>0</v>
      </c>
      <c r="BOT47" s="56">
        <f t="shared" si="1707"/>
        <v>0</v>
      </c>
      <c r="BOU47" s="56">
        <f t="shared" si="1708"/>
        <v>0</v>
      </c>
      <c r="BOV47" s="56">
        <f t="shared" si="1709"/>
        <v>0</v>
      </c>
      <c r="BOW47" s="56">
        <f t="shared" si="1710"/>
        <v>0</v>
      </c>
      <c r="BOX47" s="56">
        <f t="shared" si="1711"/>
        <v>0</v>
      </c>
      <c r="BOY47" s="56">
        <f t="shared" si="1712"/>
        <v>0</v>
      </c>
      <c r="BOZ47" s="56">
        <f t="shared" si="1713"/>
        <v>0</v>
      </c>
      <c r="BPA47" s="56">
        <f t="shared" si="1714"/>
        <v>0</v>
      </c>
      <c r="BPB47" s="56">
        <f t="shared" si="1715"/>
        <v>0</v>
      </c>
      <c r="BPC47" s="56">
        <f t="shared" si="1716"/>
        <v>0</v>
      </c>
      <c r="BPD47" s="56">
        <f t="shared" si="1717"/>
        <v>0</v>
      </c>
      <c r="BPE47" s="56">
        <f t="shared" si="1718"/>
        <v>0</v>
      </c>
      <c r="BPF47" s="56">
        <f t="shared" si="1719"/>
        <v>0</v>
      </c>
      <c r="BPG47" s="56">
        <f t="shared" si="1720"/>
        <v>0</v>
      </c>
      <c r="BPH47" s="56">
        <f t="shared" si="1721"/>
        <v>0</v>
      </c>
      <c r="BPI47" s="56">
        <f t="shared" si="1722"/>
        <v>0</v>
      </c>
      <c r="BPJ47" s="56">
        <f t="shared" si="1723"/>
        <v>0</v>
      </c>
      <c r="BPK47" s="56">
        <f t="shared" si="1724"/>
        <v>0</v>
      </c>
      <c r="BPL47" s="56">
        <f t="shared" si="1725"/>
        <v>0</v>
      </c>
      <c r="BPM47" s="56">
        <f t="shared" si="1726"/>
        <v>0</v>
      </c>
      <c r="BPN47" s="56">
        <f t="shared" si="1727"/>
        <v>0</v>
      </c>
      <c r="BPO47" s="56">
        <f t="shared" si="1728"/>
        <v>0</v>
      </c>
      <c r="BPP47" s="56">
        <f t="shared" si="1729"/>
        <v>0</v>
      </c>
      <c r="BPQ47" s="56">
        <f t="shared" si="1730"/>
        <v>0</v>
      </c>
      <c r="BPR47" s="56">
        <f t="shared" si="1731"/>
        <v>0</v>
      </c>
      <c r="BPS47" s="56">
        <f t="shared" si="1732"/>
        <v>0</v>
      </c>
      <c r="BPT47" s="56">
        <f t="shared" si="1733"/>
        <v>0</v>
      </c>
      <c r="BPU47" s="56">
        <f t="shared" si="1734"/>
        <v>0</v>
      </c>
      <c r="BPV47" s="56">
        <f t="shared" si="1735"/>
        <v>0</v>
      </c>
      <c r="BPW47" s="56">
        <f t="shared" si="1736"/>
        <v>0</v>
      </c>
      <c r="BPX47" s="56">
        <f t="shared" si="1737"/>
        <v>0</v>
      </c>
      <c r="BPY47" s="56">
        <f t="shared" si="1738"/>
        <v>0</v>
      </c>
      <c r="BPZ47" s="56">
        <f t="shared" si="1739"/>
        <v>0</v>
      </c>
      <c r="BQA47" s="56">
        <f t="shared" si="1740"/>
        <v>0</v>
      </c>
      <c r="BQB47" s="56">
        <f t="shared" si="1741"/>
        <v>0</v>
      </c>
      <c r="BQC47" s="56">
        <f t="shared" si="1742"/>
        <v>0</v>
      </c>
      <c r="BQD47" s="56">
        <f t="shared" si="1743"/>
        <v>0</v>
      </c>
      <c r="BQE47" s="56">
        <f t="shared" si="1744"/>
        <v>0</v>
      </c>
      <c r="BQF47" s="56">
        <f t="shared" si="1745"/>
        <v>0</v>
      </c>
      <c r="BQG47" s="56">
        <f t="shared" si="1746"/>
        <v>0</v>
      </c>
      <c r="BQH47" s="56">
        <f t="shared" si="1747"/>
        <v>0</v>
      </c>
      <c r="BQI47" s="56">
        <f t="shared" si="1748"/>
        <v>0</v>
      </c>
      <c r="BQJ47" s="56">
        <f t="shared" si="1749"/>
        <v>0</v>
      </c>
      <c r="BQK47" s="56">
        <f t="shared" si="1750"/>
        <v>0</v>
      </c>
      <c r="BQL47" s="56">
        <f t="shared" si="1751"/>
        <v>0</v>
      </c>
      <c r="BQM47" s="56">
        <f t="shared" si="1752"/>
        <v>0</v>
      </c>
      <c r="BQN47" s="56">
        <f t="shared" si="1753"/>
        <v>0</v>
      </c>
      <c r="BQO47" s="56">
        <f t="shared" si="1754"/>
        <v>0</v>
      </c>
      <c r="BQP47" s="56">
        <f t="shared" si="1755"/>
        <v>0</v>
      </c>
      <c r="BQQ47" s="56">
        <f t="shared" si="1756"/>
        <v>0</v>
      </c>
      <c r="BQR47" s="56">
        <f t="shared" si="1757"/>
        <v>0</v>
      </c>
      <c r="BQS47" s="56">
        <f t="shared" si="1758"/>
        <v>0</v>
      </c>
      <c r="BQT47" s="56">
        <f t="shared" si="1759"/>
        <v>0</v>
      </c>
      <c r="BQU47" s="56">
        <f t="shared" si="1760"/>
        <v>0</v>
      </c>
      <c r="BQV47" s="56">
        <f t="shared" si="1761"/>
        <v>0</v>
      </c>
      <c r="BQW47" s="56">
        <f t="shared" si="1762"/>
        <v>0</v>
      </c>
      <c r="BQX47" s="56">
        <f t="shared" si="1763"/>
        <v>0</v>
      </c>
      <c r="BQY47" s="56">
        <f t="shared" si="1764"/>
        <v>0</v>
      </c>
      <c r="BQZ47" s="56">
        <f t="shared" si="1765"/>
        <v>0</v>
      </c>
      <c r="BRA47" s="56">
        <f t="shared" si="1766"/>
        <v>0</v>
      </c>
      <c r="BRB47" s="56">
        <f t="shared" si="1767"/>
        <v>0</v>
      </c>
      <c r="BRC47" s="56">
        <f t="shared" si="1768"/>
        <v>0</v>
      </c>
      <c r="BRD47" s="56">
        <f t="shared" si="1769"/>
        <v>0</v>
      </c>
      <c r="BRE47" s="56">
        <f t="shared" si="1770"/>
        <v>0</v>
      </c>
      <c r="BRF47" s="56">
        <f t="shared" si="1771"/>
        <v>0</v>
      </c>
      <c r="BRG47" s="56">
        <f t="shared" si="1772"/>
        <v>0</v>
      </c>
      <c r="BRH47" s="56">
        <f t="shared" si="1773"/>
        <v>0</v>
      </c>
      <c r="BRI47" s="56">
        <f t="shared" si="1774"/>
        <v>0</v>
      </c>
      <c r="BRJ47" s="56">
        <f t="shared" si="1775"/>
        <v>0</v>
      </c>
      <c r="BRK47" s="56">
        <f t="shared" si="1776"/>
        <v>0</v>
      </c>
      <c r="BRL47" s="56">
        <f t="shared" si="1777"/>
        <v>0</v>
      </c>
      <c r="BRM47" s="56">
        <f t="shared" si="1778"/>
        <v>0</v>
      </c>
      <c r="BRN47" s="56">
        <f t="shared" si="1779"/>
        <v>0</v>
      </c>
      <c r="BRO47" s="56">
        <f t="shared" si="1780"/>
        <v>0</v>
      </c>
      <c r="BRP47" s="56">
        <f t="shared" si="1781"/>
        <v>0</v>
      </c>
      <c r="BRQ47" s="56">
        <f t="shared" si="1782"/>
        <v>0</v>
      </c>
      <c r="BRR47" s="56">
        <f t="shared" si="1783"/>
        <v>0</v>
      </c>
      <c r="BRS47" s="56">
        <f t="shared" si="1784"/>
        <v>0</v>
      </c>
      <c r="BRT47" s="56">
        <f t="shared" si="1785"/>
        <v>0</v>
      </c>
      <c r="BRU47" s="56">
        <f t="shared" si="1786"/>
        <v>0</v>
      </c>
      <c r="BRV47" s="56">
        <f t="shared" si="1787"/>
        <v>0</v>
      </c>
      <c r="BRW47" s="56">
        <f t="shared" si="1788"/>
        <v>0</v>
      </c>
      <c r="BRX47" s="56">
        <f t="shared" si="1789"/>
        <v>0</v>
      </c>
      <c r="BRY47" s="56">
        <f t="shared" si="1790"/>
        <v>0</v>
      </c>
      <c r="BRZ47" s="56">
        <f t="shared" si="1791"/>
        <v>0</v>
      </c>
      <c r="BSA47" s="56">
        <f t="shared" si="1792"/>
        <v>0</v>
      </c>
      <c r="BSB47" s="56">
        <f t="shared" si="1793"/>
        <v>0</v>
      </c>
      <c r="BSC47" s="56">
        <f t="shared" si="1794"/>
        <v>0</v>
      </c>
      <c r="BSD47" s="56">
        <f t="shared" si="1795"/>
        <v>0</v>
      </c>
      <c r="BSE47" s="56">
        <f t="shared" si="1796"/>
        <v>0</v>
      </c>
      <c r="BSF47" s="56">
        <f t="shared" si="1797"/>
        <v>0</v>
      </c>
      <c r="BSG47" s="56">
        <f t="shared" si="1798"/>
        <v>0</v>
      </c>
      <c r="BSH47" s="56">
        <f t="shared" si="1799"/>
        <v>0</v>
      </c>
      <c r="BSI47" s="56">
        <f t="shared" si="1800"/>
        <v>0</v>
      </c>
      <c r="BSJ47" s="56">
        <f t="shared" si="1801"/>
        <v>0</v>
      </c>
      <c r="BSK47" s="56">
        <f t="shared" si="1802"/>
        <v>0</v>
      </c>
      <c r="BSL47" s="56">
        <f t="shared" si="1803"/>
        <v>0</v>
      </c>
      <c r="BSM47" s="56">
        <f t="shared" si="1804"/>
        <v>0</v>
      </c>
      <c r="BSN47" s="56">
        <f t="shared" si="1805"/>
        <v>0</v>
      </c>
      <c r="BSO47" s="56">
        <f t="shared" si="1806"/>
        <v>0</v>
      </c>
      <c r="BSP47" s="56">
        <f t="shared" si="1807"/>
        <v>0</v>
      </c>
      <c r="BSQ47" s="56">
        <f t="shared" si="1808"/>
        <v>0</v>
      </c>
      <c r="BSR47" s="56">
        <f t="shared" si="1809"/>
        <v>0</v>
      </c>
      <c r="BSS47" s="56">
        <f t="shared" si="1810"/>
        <v>0</v>
      </c>
      <c r="BST47" s="56">
        <f t="shared" si="1811"/>
        <v>0</v>
      </c>
      <c r="BSU47" s="56">
        <f t="shared" si="1812"/>
        <v>0</v>
      </c>
      <c r="BSV47" s="56">
        <f t="shared" si="1813"/>
        <v>0</v>
      </c>
      <c r="BSW47" s="56">
        <f t="shared" si="1814"/>
        <v>0</v>
      </c>
      <c r="BSX47" s="56">
        <f t="shared" si="1815"/>
        <v>0</v>
      </c>
      <c r="BSY47" s="56">
        <f t="shared" si="1816"/>
        <v>0</v>
      </c>
      <c r="BSZ47" s="56">
        <f t="shared" si="1817"/>
        <v>0</v>
      </c>
      <c r="BTA47" s="56">
        <f t="shared" si="1818"/>
        <v>0</v>
      </c>
      <c r="BTB47" s="56">
        <f t="shared" si="1819"/>
        <v>0</v>
      </c>
      <c r="BTC47" s="56">
        <f t="shared" si="1820"/>
        <v>0</v>
      </c>
      <c r="BTD47" s="56">
        <f t="shared" si="1821"/>
        <v>0</v>
      </c>
      <c r="BTE47" s="56">
        <f t="shared" si="1822"/>
        <v>0</v>
      </c>
      <c r="BTF47" s="56">
        <f t="shared" si="1823"/>
        <v>0</v>
      </c>
      <c r="BTG47" s="56">
        <f t="shared" si="1824"/>
        <v>0</v>
      </c>
      <c r="BTH47" s="56">
        <f t="shared" si="1825"/>
        <v>0</v>
      </c>
      <c r="BTI47" s="56">
        <f t="shared" si="1826"/>
        <v>0</v>
      </c>
      <c r="BTJ47" s="56">
        <f t="shared" si="1827"/>
        <v>0</v>
      </c>
      <c r="BTK47" s="56">
        <f t="shared" si="1828"/>
        <v>0</v>
      </c>
      <c r="BTL47" s="56">
        <f t="shared" si="1829"/>
        <v>0</v>
      </c>
      <c r="BTM47" s="56">
        <f t="shared" si="1830"/>
        <v>0</v>
      </c>
      <c r="BTN47" s="56">
        <f t="shared" si="1831"/>
        <v>0</v>
      </c>
      <c r="BTO47" s="56">
        <f t="shared" si="1832"/>
        <v>0</v>
      </c>
      <c r="BTP47" s="56">
        <f t="shared" si="1833"/>
        <v>0</v>
      </c>
      <c r="BTQ47" s="56">
        <f t="shared" si="1834"/>
        <v>0</v>
      </c>
      <c r="BTR47" s="56">
        <f t="shared" si="1835"/>
        <v>0</v>
      </c>
      <c r="BTS47" s="56">
        <f t="shared" si="1836"/>
        <v>0</v>
      </c>
      <c r="BTT47" s="56">
        <f t="shared" si="1837"/>
        <v>0</v>
      </c>
      <c r="BTU47" s="56">
        <f t="shared" si="1838"/>
        <v>0</v>
      </c>
      <c r="BTV47" s="56">
        <f t="shared" si="1839"/>
        <v>0</v>
      </c>
      <c r="BTW47" s="56">
        <f t="shared" si="1840"/>
        <v>0</v>
      </c>
      <c r="BTX47" s="56">
        <f t="shared" si="1841"/>
        <v>0</v>
      </c>
      <c r="BTY47" s="56">
        <f t="shared" si="1842"/>
        <v>0</v>
      </c>
      <c r="BTZ47" s="56">
        <f t="shared" si="1843"/>
        <v>0</v>
      </c>
      <c r="BUA47" s="56">
        <f t="shared" si="1844"/>
        <v>0</v>
      </c>
      <c r="BUB47" s="56">
        <f t="shared" si="1845"/>
        <v>0</v>
      </c>
      <c r="BUC47" s="56">
        <f t="shared" si="1846"/>
        <v>0</v>
      </c>
      <c r="BUD47" s="56">
        <f t="shared" si="1847"/>
        <v>0</v>
      </c>
      <c r="BUE47" s="56">
        <f t="shared" si="1848"/>
        <v>0</v>
      </c>
      <c r="BUF47" s="56">
        <f t="shared" si="1849"/>
        <v>0</v>
      </c>
      <c r="BUG47" s="56">
        <f t="shared" si="1850"/>
        <v>0</v>
      </c>
      <c r="BUH47" s="56">
        <f t="shared" si="1851"/>
        <v>0</v>
      </c>
      <c r="BUI47" s="56">
        <f t="shared" si="1852"/>
        <v>0</v>
      </c>
      <c r="BUJ47" s="56">
        <f t="shared" si="1853"/>
        <v>0</v>
      </c>
      <c r="BUK47" s="56">
        <f t="shared" si="1854"/>
        <v>0</v>
      </c>
      <c r="BUL47" s="56">
        <f t="shared" si="1855"/>
        <v>0</v>
      </c>
      <c r="BUM47" s="56">
        <f t="shared" si="1856"/>
        <v>0</v>
      </c>
      <c r="BUN47" s="56">
        <f t="shared" si="1857"/>
        <v>0</v>
      </c>
      <c r="BUO47" s="56">
        <f t="shared" si="1858"/>
        <v>0</v>
      </c>
      <c r="BUP47" s="56">
        <f t="shared" si="1859"/>
        <v>0</v>
      </c>
      <c r="BUQ47" s="56">
        <f t="shared" si="1860"/>
        <v>0</v>
      </c>
      <c r="BUR47" s="56">
        <f t="shared" si="1861"/>
        <v>0</v>
      </c>
      <c r="BUS47" s="56">
        <f t="shared" si="1862"/>
        <v>0</v>
      </c>
      <c r="BUT47" s="56">
        <f t="shared" si="1863"/>
        <v>0</v>
      </c>
      <c r="BUU47" s="56">
        <f t="shared" si="1864"/>
        <v>0</v>
      </c>
      <c r="BUV47" s="56">
        <f t="shared" si="1865"/>
        <v>0</v>
      </c>
      <c r="BUW47" s="56">
        <f t="shared" si="1866"/>
        <v>0</v>
      </c>
      <c r="BUX47" s="56">
        <f t="shared" si="1867"/>
        <v>0</v>
      </c>
      <c r="BUY47" s="56">
        <f t="shared" si="1868"/>
        <v>0</v>
      </c>
      <c r="BUZ47" s="56">
        <f t="shared" si="1869"/>
        <v>0</v>
      </c>
      <c r="BVA47" s="56">
        <f t="shared" si="1870"/>
        <v>0</v>
      </c>
      <c r="BVB47" s="56">
        <f t="shared" si="1871"/>
        <v>0</v>
      </c>
      <c r="BVC47" s="56">
        <f t="shared" si="1872"/>
        <v>0</v>
      </c>
      <c r="BVD47" s="56">
        <f t="shared" si="1873"/>
        <v>0</v>
      </c>
      <c r="BVE47" s="56">
        <f t="shared" si="1874"/>
        <v>0</v>
      </c>
      <c r="BVF47" s="56">
        <f t="shared" si="1875"/>
        <v>0</v>
      </c>
      <c r="BVG47" s="56">
        <f t="shared" si="1876"/>
        <v>0</v>
      </c>
      <c r="BVH47" s="56">
        <f t="shared" si="1877"/>
        <v>0</v>
      </c>
      <c r="BVI47" s="56">
        <f t="shared" si="1878"/>
        <v>0</v>
      </c>
      <c r="BVJ47" s="56">
        <f t="shared" si="1879"/>
        <v>0</v>
      </c>
      <c r="BVK47" s="56">
        <f t="shared" si="1880"/>
        <v>0</v>
      </c>
      <c r="BVL47" s="56">
        <f t="shared" si="1881"/>
        <v>0</v>
      </c>
      <c r="BVM47" s="56">
        <f t="shared" si="1882"/>
        <v>0</v>
      </c>
      <c r="BVN47" s="56">
        <f t="shared" si="1883"/>
        <v>0</v>
      </c>
      <c r="BVO47" s="56">
        <f t="shared" si="1884"/>
        <v>0</v>
      </c>
      <c r="BVP47" s="56">
        <f t="shared" si="1885"/>
        <v>0</v>
      </c>
      <c r="BVQ47" s="56">
        <f t="shared" si="1886"/>
        <v>0</v>
      </c>
      <c r="BVR47" s="56">
        <f t="shared" si="1887"/>
        <v>0</v>
      </c>
      <c r="BVS47" s="56">
        <f t="shared" si="1888"/>
        <v>0</v>
      </c>
      <c r="BVT47" s="56">
        <f t="shared" si="1889"/>
        <v>0</v>
      </c>
      <c r="BVU47" s="56">
        <f t="shared" si="1890"/>
        <v>0</v>
      </c>
      <c r="BVV47" s="56">
        <f t="shared" si="1891"/>
        <v>0</v>
      </c>
      <c r="BVW47" s="56">
        <f t="shared" si="1892"/>
        <v>0</v>
      </c>
      <c r="BVX47" s="56">
        <f t="shared" si="1893"/>
        <v>0</v>
      </c>
      <c r="BVY47" s="56">
        <f t="shared" si="1894"/>
        <v>0</v>
      </c>
      <c r="BVZ47" s="56">
        <f t="shared" si="1895"/>
        <v>0</v>
      </c>
      <c r="BWA47" s="56">
        <f t="shared" si="1896"/>
        <v>0</v>
      </c>
      <c r="BWB47" s="56">
        <f t="shared" si="1897"/>
        <v>0</v>
      </c>
      <c r="BWC47" s="56">
        <f t="shared" si="1898"/>
        <v>0</v>
      </c>
      <c r="BWD47" s="56">
        <f t="shared" si="1899"/>
        <v>0</v>
      </c>
      <c r="BWE47" s="56">
        <f t="shared" si="1900"/>
        <v>0</v>
      </c>
      <c r="BWF47" s="56">
        <f t="shared" si="1901"/>
        <v>0</v>
      </c>
      <c r="BWG47" s="56">
        <f t="shared" si="1902"/>
        <v>0</v>
      </c>
      <c r="BWH47" s="56">
        <f t="shared" si="1903"/>
        <v>0</v>
      </c>
      <c r="BWI47" s="56">
        <f t="shared" si="1904"/>
        <v>0</v>
      </c>
      <c r="BWJ47" s="56">
        <f t="shared" si="1905"/>
        <v>0</v>
      </c>
      <c r="BWK47" s="56">
        <f t="shared" si="1906"/>
        <v>0</v>
      </c>
      <c r="BWL47" s="56">
        <f t="shared" si="1907"/>
        <v>0</v>
      </c>
      <c r="BWM47" s="56">
        <f t="shared" si="1908"/>
        <v>0</v>
      </c>
      <c r="BWN47" s="56">
        <f t="shared" si="1909"/>
        <v>0</v>
      </c>
      <c r="BWO47" s="56">
        <f t="shared" si="1910"/>
        <v>0</v>
      </c>
      <c r="BWP47" s="56">
        <f t="shared" si="1911"/>
        <v>0</v>
      </c>
      <c r="BWQ47" s="56">
        <f t="shared" si="1912"/>
        <v>0</v>
      </c>
      <c r="BWR47" s="56">
        <f t="shared" si="1913"/>
        <v>0</v>
      </c>
      <c r="BWS47" s="56">
        <f t="shared" si="1914"/>
        <v>0</v>
      </c>
      <c r="BWT47" s="56">
        <f t="shared" si="1915"/>
        <v>0</v>
      </c>
      <c r="BWU47" s="56">
        <f t="shared" si="1916"/>
        <v>0</v>
      </c>
      <c r="BWV47" s="56">
        <f t="shared" si="1917"/>
        <v>0</v>
      </c>
      <c r="BWW47" s="56">
        <f t="shared" si="1918"/>
        <v>0</v>
      </c>
      <c r="BWX47" s="56">
        <f t="shared" si="1919"/>
        <v>0</v>
      </c>
      <c r="BWY47" s="56">
        <f t="shared" si="1920"/>
        <v>0</v>
      </c>
      <c r="BWZ47" s="56">
        <f t="shared" si="1921"/>
        <v>0</v>
      </c>
      <c r="BXA47" s="56">
        <f t="shared" si="1922"/>
        <v>0</v>
      </c>
      <c r="BXB47" s="56">
        <f t="shared" si="1923"/>
        <v>0</v>
      </c>
      <c r="BXC47" s="56">
        <f t="shared" si="1924"/>
        <v>0</v>
      </c>
      <c r="BXD47" s="56">
        <f t="shared" si="1925"/>
        <v>0</v>
      </c>
      <c r="BXE47" s="56">
        <f t="shared" si="1926"/>
        <v>0</v>
      </c>
      <c r="BXF47" s="56">
        <f t="shared" si="1927"/>
        <v>0</v>
      </c>
      <c r="BXG47" s="56">
        <f t="shared" si="1928"/>
        <v>0</v>
      </c>
      <c r="BXH47" s="56">
        <f t="shared" si="1929"/>
        <v>0</v>
      </c>
      <c r="BXI47" s="56">
        <f t="shared" si="1930"/>
        <v>0</v>
      </c>
      <c r="BXJ47" s="56">
        <f t="shared" si="1931"/>
        <v>0</v>
      </c>
      <c r="BXK47" s="56">
        <f t="shared" si="1932"/>
        <v>0</v>
      </c>
      <c r="BXL47" s="56">
        <f t="shared" si="1933"/>
        <v>0</v>
      </c>
      <c r="BXM47" s="56">
        <f t="shared" si="1934"/>
        <v>0</v>
      </c>
      <c r="BXN47" s="56">
        <f t="shared" si="1935"/>
        <v>0</v>
      </c>
      <c r="BXO47" s="56">
        <f t="shared" si="1936"/>
        <v>0</v>
      </c>
      <c r="BXP47" s="56">
        <f t="shared" si="1937"/>
        <v>0</v>
      </c>
      <c r="BXQ47" s="56">
        <f t="shared" si="1938"/>
        <v>0</v>
      </c>
      <c r="BXR47" s="56">
        <f t="shared" si="1939"/>
        <v>0</v>
      </c>
      <c r="BXS47" s="56">
        <f t="shared" si="1940"/>
        <v>0</v>
      </c>
      <c r="BXT47" s="56">
        <f t="shared" si="1941"/>
        <v>0</v>
      </c>
      <c r="BXU47" s="56">
        <f t="shared" si="1942"/>
        <v>0</v>
      </c>
      <c r="BXV47" s="56">
        <f t="shared" si="1943"/>
        <v>0</v>
      </c>
      <c r="BXW47" s="56">
        <f t="shared" si="1944"/>
        <v>0</v>
      </c>
      <c r="BXX47" s="56">
        <f t="shared" si="1945"/>
        <v>0</v>
      </c>
      <c r="BXY47" s="56">
        <f t="shared" si="1946"/>
        <v>0</v>
      </c>
      <c r="BXZ47" s="56">
        <f t="shared" si="1947"/>
        <v>0</v>
      </c>
      <c r="BYA47" s="56">
        <f t="shared" si="1948"/>
        <v>0</v>
      </c>
      <c r="BYB47" s="56">
        <f t="shared" si="1949"/>
        <v>0</v>
      </c>
      <c r="BYC47" s="56">
        <f t="shared" si="1950"/>
        <v>0</v>
      </c>
      <c r="BYD47" s="56">
        <f t="shared" si="1951"/>
        <v>0</v>
      </c>
      <c r="BYE47" s="56">
        <f t="shared" si="1952"/>
        <v>0</v>
      </c>
      <c r="BYF47" s="56">
        <f t="shared" si="1953"/>
        <v>0</v>
      </c>
      <c r="BYG47" s="56">
        <f t="shared" si="1954"/>
        <v>0</v>
      </c>
      <c r="BYH47" s="56">
        <f t="shared" si="1955"/>
        <v>0</v>
      </c>
      <c r="BYI47" s="56">
        <f t="shared" si="1956"/>
        <v>0</v>
      </c>
      <c r="BYJ47" s="56">
        <f t="shared" si="1957"/>
        <v>0</v>
      </c>
      <c r="BYK47" s="56">
        <f t="shared" si="1958"/>
        <v>0</v>
      </c>
      <c r="BYL47" s="56">
        <f t="shared" si="1959"/>
        <v>0</v>
      </c>
      <c r="BYM47" s="56">
        <f t="shared" si="1960"/>
        <v>0</v>
      </c>
      <c r="BYN47" s="56">
        <f t="shared" si="1961"/>
        <v>0</v>
      </c>
      <c r="BYO47" s="56">
        <f t="shared" si="1962"/>
        <v>0</v>
      </c>
      <c r="BYP47" s="56">
        <f t="shared" si="1963"/>
        <v>0</v>
      </c>
      <c r="BYQ47" s="56">
        <f t="shared" si="1964"/>
        <v>0</v>
      </c>
      <c r="BYR47" s="56">
        <f t="shared" si="1965"/>
        <v>0</v>
      </c>
      <c r="BYS47" s="56">
        <f t="shared" si="1966"/>
        <v>0</v>
      </c>
      <c r="BYT47" s="56">
        <f t="shared" si="1967"/>
        <v>0</v>
      </c>
      <c r="BYU47" s="56">
        <f t="shared" si="1968"/>
        <v>0</v>
      </c>
      <c r="BYV47" s="56">
        <f t="shared" si="1969"/>
        <v>0</v>
      </c>
      <c r="BYW47" s="56">
        <f t="shared" si="1970"/>
        <v>0</v>
      </c>
      <c r="BYX47" s="56">
        <f t="shared" si="1971"/>
        <v>0</v>
      </c>
      <c r="BYY47" s="56">
        <f t="shared" si="1972"/>
        <v>0</v>
      </c>
      <c r="BYZ47" s="56">
        <f t="shared" si="1973"/>
        <v>0</v>
      </c>
      <c r="BZA47" s="56">
        <f t="shared" si="1974"/>
        <v>24.937648546961881</v>
      </c>
      <c r="BZB47" s="56">
        <f t="shared" si="1975"/>
        <v>498.75304425593936</v>
      </c>
      <c r="BZC47" s="56">
        <f t="shared" si="1976"/>
        <v>-24.937648546961881</v>
      </c>
      <c r="BZD47" s="56">
        <f t="shared" si="1977"/>
        <v>-498.75304425593936</v>
      </c>
      <c r="BZE47" s="56">
        <f t="shared" si="1978"/>
        <v>0</v>
      </c>
      <c r="BZF47" s="56">
        <f t="shared" si="1979"/>
        <v>0</v>
      </c>
      <c r="BZG47" s="56">
        <f t="shared" si="1980"/>
        <v>0</v>
      </c>
      <c r="BZH47" s="56">
        <f t="shared" si="1981"/>
        <v>0</v>
      </c>
      <c r="BZI47" s="56">
        <f t="shared" si="1982"/>
        <v>0</v>
      </c>
      <c r="BZJ47" s="56">
        <f t="shared" si="1983"/>
        <v>0</v>
      </c>
      <c r="BZK47" s="56">
        <f t="shared" si="1984"/>
        <v>0</v>
      </c>
      <c r="BZL47" s="56">
        <f t="shared" si="1985"/>
        <v>0</v>
      </c>
      <c r="BZM47" s="56">
        <f t="shared" si="1986"/>
        <v>0</v>
      </c>
      <c r="BZN47" s="56">
        <f t="shared" si="1987"/>
        <v>0</v>
      </c>
      <c r="BZO47" s="56">
        <f t="shared" si="1988"/>
        <v>0</v>
      </c>
      <c r="BZP47" s="56">
        <f t="shared" si="1989"/>
        <v>0</v>
      </c>
      <c r="BZQ47" s="56">
        <f t="shared" si="1990"/>
        <v>0</v>
      </c>
      <c r="BZR47" s="56">
        <f t="shared" si="1991"/>
        <v>0</v>
      </c>
      <c r="BZS47" s="56">
        <f t="shared" si="1992"/>
        <v>0</v>
      </c>
      <c r="BZT47" s="56">
        <f t="shared" si="1993"/>
        <v>0</v>
      </c>
      <c r="BZU47" s="56">
        <f t="shared" si="1994"/>
        <v>0</v>
      </c>
      <c r="BZV47" s="56">
        <f t="shared" si="1995"/>
        <v>0</v>
      </c>
      <c r="BZW47" s="56">
        <f t="shared" si="1996"/>
        <v>0</v>
      </c>
      <c r="BZX47" s="56">
        <f t="shared" si="1997"/>
        <v>0</v>
      </c>
      <c r="BZY47" s="56">
        <f t="shared" si="1998"/>
        <v>0</v>
      </c>
      <c r="BZZ47" s="56">
        <f t="shared" si="1999"/>
        <v>0</v>
      </c>
      <c r="CAA47" s="56">
        <f t="shared" si="2000"/>
        <v>0</v>
      </c>
      <c r="CAB47" s="56">
        <f t="shared" si="2001"/>
        <v>0</v>
      </c>
      <c r="CAC47" s="56">
        <f t="shared" si="2002"/>
        <v>0</v>
      </c>
      <c r="CAD47" s="56">
        <f t="shared" si="2003"/>
        <v>0</v>
      </c>
      <c r="CAE47" s="56">
        <f t="shared" si="2004"/>
        <v>0</v>
      </c>
      <c r="CAF47" s="56">
        <f t="shared" si="2005"/>
        <v>0</v>
      </c>
      <c r="CAG47" s="56">
        <f t="shared" si="2006"/>
        <v>0</v>
      </c>
      <c r="CAH47" s="56">
        <f t="shared" si="2007"/>
        <v>0</v>
      </c>
      <c r="CAI47" s="56">
        <f t="shared" si="2008"/>
        <v>0</v>
      </c>
      <c r="CAJ47" s="56">
        <f t="shared" si="2009"/>
        <v>0</v>
      </c>
      <c r="CAK47" s="56">
        <f t="shared" si="2010"/>
        <v>0</v>
      </c>
      <c r="CAL47" s="56">
        <f t="shared" si="2011"/>
        <v>0</v>
      </c>
      <c r="CAM47" s="56">
        <f t="shared" si="2012"/>
        <v>0</v>
      </c>
      <c r="CAN47" s="56">
        <f t="shared" si="2013"/>
        <v>0</v>
      </c>
      <c r="CAO47" s="56">
        <f t="shared" si="2014"/>
        <v>0</v>
      </c>
      <c r="CAP47" s="56">
        <f t="shared" si="2015"/>
        <v>0</v>
      </c>
      <c r="CAQ47" s="56">
        <f t="shared" si="2016"/>
        <v>0</v>
      </c>
      <c r="CAR47" s="56">
        <f t="shared" si="2017"/>
        <v>0</v>
      </c>
      <c r="CAS47" s="56">
        <f t="shared" si="2018"/>
        <v>0</v>
      </c>
      <c r="CAT47" s="56">
        <f t="shared" si="2019"/>
        <v>0</v>
      </c>
      <c r="CAU47" s="56">
        <f t="shared" si="2020"/>
        <v>498.75304425593941</v>
      </c>
      <c r="CAV47" s="56">
        <f t="shared" si="2021"/>
        <v>9975.0623514530398</v>
      </c>
      <c r="CAW47" s="56">
        <f t="shared" si="2022"/>
        <v>-498.75304425593941</v>
      </c>
      <c r="CAX47" s="56">
        <f t="shared" si="2023"/>
        <v>-9975.0623514530398</v>
      </c>
      <c r="CAY47" s="56">
        <f t="shared" si="2024"/>
        <v>0</v>
      </c>
      <c r="CAZ47" s="56">
        <f t="shared" si="2025"/>
        <v>0</v>
      </c>
      <c r="CBA47" s="56">
        <f t="shared" si="2026"/>
        <v>0</v>
      </c>
      <c r="CBB47" s="56">
        <f t="shared" si="2027"/>
        <v>0</v>
      </c>
      <c r="CBC47" s="56">
        <f t="shared" si="2028"/>
        <v>0</v>
      </c>
      <c r="CBD47" s="56">
        <f t="shared" si="2029"/>
        <v>0</v>
      </c>
      <c r="CBE47" s="56">
        <f t="shared" si="2030"/>
        <v>0</v>
      </c>
      <c r="CBF47" s="56">
        <f t="shared" si="2031"/>
        <v>0</v>
      </c>
      <c r="CBG47" s="56">
        <f t="shared" si="2032"/>
        <v>0</v>
      </c>
      <c r="CBH47" s="56">
        <f t="shared" si="2033"/>
        <v>0</v>
      </c>
      <c r="CBI47" s="56">
        <f t="shared" si="2034"/>
        <v>0</v>
      </c>
      <c r="CBJ47" s="56">
        <f t="shared" si="2035"/>
        <v>0</v>
      </c>
      <c r="CBK47" s="56">
        <f t="shared" si="2036"/>
        <v>0</v>
      </c>
      <c r="CBL47" s="56">
        <f t="shared" si="2037"/>
        <v>0</v>
      </c>
      <c r="CBM47" s="56">
        <f t="shared" si="2038"/>
        <v>0</v>
      </c>
      <c r="CBN47" s="56">
        <f t="shared" si="2039"/>
        <v>0</v>
      </c>
      <c r="CBO47" s="56">
        <f t="shared" si="2040"/>
        <v>0</v>
      </c>
      <c r="CBP47" s="56">
        <f t="shared" si="2041"/>
        <v>0</v>
      </c>
      <c r="CBQ47" s="56">
        <f t="shared" si="2042"/>
        <v>0</v>
      </c>
      <c r="CBR47" s="56">
        <f t="shared" si="2043"/>
        <v>0</v>
      </c>
      <c r="CBS47" s="56">
        <f t="shared" si="2044"/>
        <v>0</v>
      </c>
      <c r="CBT47" s="56">
        <f t="shared" si="2045"/>
        <v>0</v>
      </c>
      <c r="CBU47" s="56">
        <f t="shared" si="2046"/>
        <v>0</v>
      </c>
      <c r="CBV47" s="56">
        <f t="shared" si="2047"/>
        <v>0</v>
      </c>
      <c r="CBW47" s="56">
        <f t="shared" si="2048"/>
        <v>0</v>
      </c>
      <c r="CBX47" s="56">
        <f t="shared" si="2049"/>
        <v>0</v>
      </c>
      <c r="CBY47" s="56">
        <f t="shared" si="2050"/>
        <v>0</v>
      </c>
      <c r="CBZ47" s="56">
        <f t="shared" si="2051"/>
        <v>0</v>
      </c>
      <c r="CCA47" s="56">
        <f t="shared" si="2052"/>
        <v>0</v>
      </c>
      <c r="CCB47" s="56">
        <f t="shared" si="2053"/>
        <v>0</v>
      </c>
      <c r="CCC47" s="56">
        <f t="shared" si="2054"/>
        <v>0</v>
      </c>
      <c r="CCD47" s="56">
        <f t="shared" si="2055"/>
        <v>0</v>
      </c>
      <c r="CCE47" s="56">
        <f t="shared" si="2056"/>
        <v>0</v>
      </c>
      <c r="CCF47" s="56">
        <f t="shared" si="2057"/>
        <v>0</v>
      </c>
      <c r="CCG47" s="56">
        <f t="shared" si="2058"/>
        <v>0</v>
      </c>
      <c r="CCH47" s="56">
        <f t="shared" si="2059"/>
        <v>0</v>
      </c>
      <c r="CCI47" s="56">
        <f t="shared" si="2060"/>
        <v>0</v>
      </c>
      <c r="CCJ47" s="56">
        <f t="shared" si="2061"/>
        <v>0</v>
      </c>
      <c r="CCK47" s="56">
        <f t="shared" si="2062"/>
        <v>0</v>
      </c>
      <c r="CCL47" s="56">
        <f t="shared" si="2063"/>
        <v>0</v>
      </c>
      <c r="CCM47" s="56">
        <f t="shared" si="2064"/>
        <v>0</v>
      </c>
      <c r="CCN47" s="56">
        <f t="shared" si="2065"/>
        <v>0</v>
      </c>
      <c r="CCO47" s="56">
        <f t="shared" si="2066"/>
        <v>-24.937648546961881</v>
      </c>
      <c r="CCP47" s="56">
        <f t="shared" si="2067"/>
        <v>-498.75304425593936</v>
      </c>
      <c r="CCQ47" s="56">
        <f t="shared" si="2068"/>
        <v>24.937648546961881</v>
      </c>
      <c r="CCR47" s="56">
        <f t="shared" si="2069"/>
        <v>498.75304425593936</v>
      </c>
      <c r="CCS47" s="56">
        <f t="shared" si="2070"/>
        <v>0</v>
      </c>
      <c r="CCT47" s="56">
        <f t="shared" si="2071"/>
        <v>0</v>
      </c>
      <c r="CCU47" s="56">
        <f t="shared" si="2072"/>
        <v>0</v>
      </c>
      <c r="CCV47" s="56">
        <f t="shared" si="2073"/>
        <v>0</v>
      </c>
      <c r="CCW47" s="56">
        <f t="shared" si="2074"/>
        <v>0</v>
      </c>
      <c r="CCX47" s="56">
        <f t="shared" si="2075"/>
        <v>0</v>
      </c>
      <c r="CCY47" s="56">
        <f t="shared" si="2076"/>
        <v>0</v>
      </c>
      <c r="CCZ47" s="56">
        <f t="shared" si="2077"/>
        <v>0</v>
      </c>
      <c r="CDA47" s="56">
        <f t="shared" si="2078"/>
        <v>0</v>
      </c>
      <c r="CDB47" s="56">
        <f t="shared" si="2079"/>
        <v>0</v>
      </c>
      <c r="CDC47" s="56">
        <f t="shared" si="2080"/>
        <v>0</v>
      </c>
      <c r="CDD47" s="56">
        <f t="shared" si="2081"/>
        <v>0</v>
      </c>
      <c r="CDE47" s="56">
        <f t="shared" si="2082"/>
        <v>0</v>
      </c>
      <c r="CDF47" s="56">
        <f t="shared" si="2083"/>
        <v>0</v>
      </c>
      <c r="CDG47" s="56">
        <f t="shared" si="2084"/>
        <v>0</v>
      </c>
      <c r="CDH47" s="56">
        <f t="shared" si="2085"/>
        <v>0</v>
      </c>
      <c r="CDI47" s="56">
        <f t="shared" si="2086"/>
        <v>0</v>
      </c>
      <c r="CDJ47" s="56">
        <f t="shared" si="2087"/>
        <v>0</v>
      </c>
      <c r="CDK47" s="56">
        <f t="shared" si="2088"/>
        <v>0</v>
      </c>
      <c r="CDL47" s="56">
        <f t="shared" si="2089"/>
        <v>0</v>
      </c>
      <c r="CDM47" s="56">
        <f t="shared" si="2090"/>
        <v>0</v>
      </c>
      <c r="CDN47" s="56">
        <f t="shared" si="2091"/>
        <v>0</v>
      </c>
      <c r="CDO47" s="56">
        <f t="shared" si="2092"/>
        <v>0</v>
      </c>
      <c r="CDP47" s="56">
        <f t="shared" si="2093"/>
        <v>0</v>
      </c>
      <c r="CDQ47" s="56">
        <f t="shared" si="2094"/>
        <v>0</v>
      </c>
      <c r="CDR47" s="56">
        <f t="shared" si="2095"/>
        <v>0</v>
      </c>
      <c r="CDS47" s="56">
        <f t="shared" si="2096"/>
        <v>0</v>
      </c>
      <c r="CDT47" s="56">
        <f t="shared" si="2097"/>
        <v>0</v>
      </c>
      <c r="CDU47" s="56">
        <f t="shared" si="2098"/>
        <v>0</v>
      </c>
      <c r="CDV47" s="56">
        <f t="shared" si="2099"/>
        <v>0</v>
      </c>
      <c r="CDW47" s="56">
        <f t="shared" si="2100"/>
        <v>0</v>
      </c>
      <c r="CDX47" s="56">
        <f t="shared" si="2101"/>
        <v>0</v>
      </c>
      <c r="CDY47" s="56">
        <f t="shared" si="2102"/>
        <v>0</v>
      </c>
      <c r="CDZ47" s="56">
        <f t="shared" si="2103"/>
        <v>0</v>
      </c>
      <c r="CEA47" s="56">
        <f t="shared" si="2104"/>
        <v>0</v>
      </c>
      <c r="CEB47" s="56">
        <f t="shared" si="2105"/>
        <v>0</v>
      </c>
      <c r="CEC47" s="56">
        <f t="shared" si="2106"/>
        <v>0</v>
      </c>
      <c r="CED47" s="56">
        <f t="shared" si="2107"/>
        <v>0</v>
      </c>
      <c r="CEE47" s="56">
        <f t="shared" si="2108"/>
        <v>0</v>
      </c>
      <c r="CEF47" s="56">
        <f t="shared" si="2109"/>
        <v>0</v>
      </c>
      <c r="CEG47" s="56">
        <f t="shared" si="2110"/>
        <v>0</v>
      </c>
      <c r="CEH47" s="56">
        <f t="shared" si="2111"/>
        <v>0</v>
      </c>
      <c r="CEI47" s="56">
        <f t="shared" si="2112"/>
        <v>-498.75304425593941</v>
      </c>
      <c r="CEJ47" s="56">
        <f t="shared" si="2113"/>
        <v>-9975.0623514530398</v>
      </c>
      <c r="CEK47" s="56">
        <f t="shared" si="2114"/>
        <v>498.75304425593941</v>
      </c>
      <c r="CEL47" s="56">
        <f t="shared" si="2115"/>
        <v>9975.0623514530398</v>
      </c>
    </row>
    <row r="48" spans="4:2170" s="61" customFormat="1">
      <c r="D48" s="62">
        <v>800</v>
      </c>
      <c r="E48" s="63">
        <f>Feuil2!K25</f>
        <v>0</v>
      </c>
      <c r="F48" s="63">
        <f>Feuil2!L25</f>
        <v>0</v>
      </c>
      <c r="G48" s="63">
        <f>Feuil2!M25</f>
        <v>0</v>
      </c>
      <c r="H48" s="63">
        <f>Feuil2!N25</f>
        <v>0</v>
      </c>
      <c r="I48" s="63">
        <f>Feuil2!O25</f>
        <v>0</v>
      </c>
      <c r="J48" s="63">
        <f>Feuil2!P25</f>
        <v>0</v>
      </c>
      <c r="K48" s="63">
        <f>Feuil2!Q25</f>
        <v>0</v>
      </c>
      <c r="L48" s="63">
        <f>Feuil2!R25</f>
        <v>0</v>
      </c>
      <c r="M48" s="63">
        <f>Feuil2!S25</f>
        <v>0</v>
      </c>
      <c r="N48" s="63">
        <f>Feuil2!T25</f>
        <v>0</v>
      </c>
      <c r="O48" s="63">
        <f>Feuil2!U25</f>
        <v>0</v>
      </c>
      <c r="P48" s="63">
        <f>Feuil2!V25</f>
        <v>0</v>
      </c>
      <c r="Q48" s="63">
        <f>Feuil2!W25</f>
        <v>0</v>
      </c>
      <c r="R48" s="63">
        <f>Feuil2!X25</f>
        <v>0</v>
      </c>
      <c r="S48" s="63">
        <f>Feuil2!Y25</f>
        <v>0</v>
      </c>
      <c r="T48" s="63">
        <f>Feuil2!Z25</f>
        <v>0</v>
      </c>
      <c r="U48" s="63">
        <f>Feuil2!AA25</f>
        <v>0</v>
      </c>
      <c r="V48" s="63">
        <f>Feuil2!AB25</f>
        <v>0</v>
      </c>
      <c r="W48" s="63">
        <f>Feuil2!AC25</f>
        <v>0</v>
      </c>
      <c r="X48" s="63">
        <f>Feuil2!AD25</f>
        <v>0</v>
      </c>
      <c r="Y48" s="63">
        <f>Feuil2!AE25</f>
        <v>0</v>
      </c>
      <c r="Z48" s="63">
        <f>Feuil2!AF25</f>
        <v>0</v>
      </c>
      <c r="AA48" s="63">
        <f>Feuil2!AG25</f>
        <v>0</v>
      </c>
      <c r="AB48" s="63">
        <f>Feuil2!AH25</f>
        <v>0</v>
      </c>
      <c r="AC48" s="63">
        <f>Feuil2!AI25</f>
        <v>0</v>
      </c>
      <c r="AD48" s="63">
        <f>Feuil2!AJ25</f>
        <v>0</v>
      </c>
      <c r="AE48" s="63">
        <f>Feuil2!AK25</f>
        <v>0</v>
      </c>
      <c r="AF48" s="63">
        <f>Feuil2!AL25</f>
        <v>0</v>
      </c>
      <c r="AG48" s="63">
        <f>Feuil2!AM25</f>
        <v>0</v>
      </c>
      <c r="AH48" s="63">
        <f>Feuil2!AN25</f>
        <v>0</v>
      </c>
      <c r="AI48" s="63">
        <f>Feuil2!AO25</f>
        <v>0</v>
      </c>
      <c r="AJ48" s="63">
        <f>Feuil2!AP25</f>
        <v>0</v>
      </c>
      <c r="AK48" s="63">
        <f>Feuil2!AQ25</f>
        <v>0</v>
      </c>
      <c r="AL48" s="63">
        <f>Feuil2!AR25</f>
        <v>0</v>
      </c>
      <c r="AM48" s="63">
        <f>Feuil2!AS25</f>
        <v>0</v>
      </c>
      <c r="AN48" s="63">
        <f>Feuil2!AT25</f>
        <v>0</v>
      </c>
      <c r="AO48" s="63">
        <f>Feuil2!AU25</f>
        <v>0</v>
      </c>
      <c r="AP48" s="63">
        <f>Feuil2!AV25</f>
        <v>0</v>
      </c>
      <c r="AQ48" s="63">
        <f>Feuil2!AW25</f>
        <v>0</v>
      </c>
      <c r="AR48" s="63">
        <f>Feuil2!AX25</f>
        <v>0</v>
      </c>
      <c r="AS48" s="63">
        <f>Feuil2!AY25</f>
        <v>0</v>
      </c>
      <c r="AT48" s="63">
        <f>Feuil2!AZ25</f>
        <v>0</v>
      </c>
      <c r="AU48" s="63">
        <f>Feuil2!BA25</f>
        <v>0</v>
      </c>
      <c r="AV48" s="63">
        <f>Feuil2!BB25</f>
        <v>0</v>
      </c>
      <c r="AW48" s="63">
        <f>Feuil2!BC25</f>
        <v>-8.7893449741569901E-2</v>
      </c>
      <c r="AX48" s="63">
        <f>Feuil2!BD25</f>
        <v>-0.99612988183897289</v>
      </c>
      <c r="AY48" s="58">
        <f t="shared" si="2116"/>
        <v>3906.25</v>
      </c>
      <c r="BC48" s="61">
        <f t="shared" si="0"/>
        <v>0</v>
      </c>
      <c r="BD48" s="61">
        <f t="shared" si="1"/>
        <v>0</v>
      </c>
      <c r="BE48" s="61">
        <f t="shared" si="2"/>
        <v>0</v>
      </c>
      <c r="BF48" s="61">
        <f t="shared" si="3"/>
        <v>0</v>
      </c>
      <c r="BG48" s="61">
        <f t="shared" si="4"/>
        <v>0</v>
      </c>
      <c r="BH48" s="61">
        <f t="shared" si="5"/>
        <v>0</v>
      </c>
      <c r="BI48" s="61">
        <f t="shared" si="6"/>
        <v>0</v>
      </c>
      <c r="BJ48" s="61">
        <f t="shared" si="7"/>
        <v>0</v>
      </c>
      <c r="BK48" s="61">
        <f t="shared" si="8"/>
        <v>0</v>
      </c>
      <c r="BL48" s="61">
        <f t="shared" si="9"/>
        <v>0</v>
      </c>
      <c r="BM48" s="61">
        <f t="shared" si="10"/>
        <v>0</v>
      </c>
      <c r="BN48" s="61">
        <f t="shared" si="11"/>
        <v>0</v>
      </c>
      <c r="BO48" s="61">
        <f t="shared" si="12"/>
        <v>0</v>
      </c>
      <c r="BP48" s="61">
        <f t="shared" si="13"/>
        <v>0</v>
      </c>
      <c r="BQ48" s="61">
        <f t="shared" si="14"/>
        <v>0</v>
      </c>
      <c r="BR48" s="61">
        <f t="shared" si="15"/>
        <v>0</v>
      </c>
      <c r="BS48" s="61">
        <f t="shared" si="16"/>
        <v>0</v>
      </c>
      <c r="BT48" s="61">
        <f t="shared" si="17"/>
        <v>0</v>
      </c>
      <c r="BU48" s="61">
        <f t="shared" si="18"/>
        <v>0</v>
      </c>
      <c r="BV48" s="61">
        <f t="shared" si="19"/>
        <v>0</v>
      </c>
      <c r="BW48" s="61">
        <f t="shared" si="20"/>
        <v>0</v>
      </c>
      <c r="BX48" s="61">
        <f t="shared" si="21"/>
        <v>0</v>
      </c>
      <c r="BY48" s="61">
        <f t="shared" si="22"/>
        <v>0</v>
      </c>
      <c r="BZ48" s="61">
        <f t="shared" si="23"/>
        <v>0</v>
      </c>
      <c r="CA48" s="61">
        <f t="shared" si="24"/>
        <v>0</v>
      </c>
      <c r="CB48" s="61">
        <f t="shared" si="25"/>
        <v>0</v>
      </c>
      <c r="CC48" s="61">
        <f t="shared" si="26"/>
        <v>0</v>
      </c>
      <c r="CD48" s="61">
        <f t="shared" si="27"/>
        <v>0</v>
      </c>
      <c r="CE48" s="61">
        <f t="shared" si="28"/>
        <v>0</v>
      </c>
      <c r="CF48" s="61">
        <f t="shared" si="29"/>
        <v>0</v>
      </c>
      <c r="CG48" s="61">
        <f t="shared" si="30"/>
        <v>0</v>
      </c>
      <c r="CH48" s="61">
        <f t="shared" si="31"/>
        <v>0</v>
      </c>
      <c r="CI48" s="61">
        <f t="shared" si="32"/>
        <v>0</v>
      </c>
      <c r="CJ48" s="61">
        <f t="shared" si="33"/>
        <v>0</v>
      </c>
      <c r="CK48" s="61">
        <f t="shared" si="34"/>
        <v>0</v>
      </c>
      <c r="CL48" s="61">
        <f t="shared" si="35"/>
        <v>0</v>
      </c>
      <c r="CM48" s="61">
        <f t="shared" si="36"/>
        <v>0</v>
      </c>
      <c r="CN48" s="61">
        <f t="shared" si="37"/>
        <v>0</v>
      </c>
      <c r="CO48" s="61">
        <f t="shared" si="38"/>
        <v>0</v>
      </c>
      <c r="CP48" s="61">
        <f t="shared" si="39"/>
        <v>0</v>
      </c>
      <c r="CQ48" s="61">
        <f t="shared" si="40"/>
        <v>0</v>
      </c>
      <c r="CR48" s="61">
        <f t="shared" si="41"/>
        <v>0</v>
      </c>
      <c r="CS48" s="61">
        <f t="shared" si="42"/>
        <v>0</v>
      </c>
      <c r="CT48" s="61">
        <f t="shared" si="43"/>
        <v>0</v>
      </c>
      <c r="CU48" s="61">
        <f t="shared" si="44"/>
        <v>0</v>
      </c>
      <c r="CV48" s="61">
        <f t="shared" si="45"/>
        <v>0</v>
      </c>
      <c r="CW48" s="61">
        <f t="shared" si="46"/>
        <v>0</v>
      </c>
      <c r="CX48" s="61">
        <f t="shared" si="47"/>
        <v>0</v>
      </c>
      <c r="CY48" s="61">
        <f t="shared" si="48"/>
        <v>0</v>
      </c>
      <c r="CZ48" s="61">
        <f t="shared" si="49"/>
        <v>0</v>
      </c>
      <c r="DA48" s="61">
        <f t="shared" si="50"/>
        <v>0</v>
      </c>
      <c r="DB48" s="61">
        <f t="shared" si="51"/>
        <v>0</v>
      </c>
      <c r="DC48" s="61">
        <f t="shared" si="52"/>
        <v>0</v>
      </c>
      <c r="DD48" s="61">
        <f t="shared" si="53"/>
        <v>0</v>
      </c>
      <c r="DE48" s="61">
        <f t="shared" si="54"/>
        <v>0</v>
      </c>
      <c r="DF48" s="61">
        <f t="shared" si="55"/>
        <v>0</v>
      </c>
      <c r="DG48" s="61">
        <f t="shared" si="56"/>
        <v>0</v>
      </c>
      <c r="DH48" s="61">
        <f t="shared" si="57"/>
        <v>0</v>
      </c>
      <c r="DI48" s="61">
        <f t="shared" si="58"/>
        <v>0</v>
      </c>
      <c r="DJ48" s="61">
        <f t="shared" si="59"/>
        <v>0</v>
      </c>
      <c r="DK48" s="61">
        <f t="shared" si="60"/>
        <v>0</v>
      </c>
      <c r="DL48" s="61">
        <f t="shared" si="61"/>
        <v>0</v>
      </c>
      <c r="DM48" s="61">
        <f t="shared" si="62"/>
        <v>0</v>
      </c>
      <c r="DN48" s="61">
        <f t="shared" si="63"/>
        <v>0</v>
      </c>
      <c r="DO48" s="61">
        <f t="shared" si="64"/>
        <v>0</v>
      </c>
      <c r="DP48" s="61">
        <f t="shared" si="65"/>
        <v>0</v>
      </c>
      <c r="DQ48" s="61">
        <f t="shared" si="66"/>
        <v>0</v>
      </c>
      <c r="DR48" s="61">
        <f t="shared" si="67"/>
        <v>0</v>
      </c>
      <c r="DS48" s="61">
        <f t="shared" si="68"/>
        <v>0</v>
      </c>
      <c r="DT48" s="61">
        <f t="shared" si="69"/>
        <v>0</v>
      </c>
      <c r="DU48" s="61">
        <f t="shared" si="70"/>
        <v>0</v>
      </c>
      <c r="DV48" s="61">
        <f t="shared" si="71"/>
        <v>0</v>
      </c>
      <c r="DW48" s="61">
        <f t="shared" si="72"/>
        <v>0</v>
      </c>
      <c r="DX48" s="61">
        <f t="shared" si="73"/>
        <v>0</v>
      </c>
      <c r="DY48" s="61">
        <f t="shared" si="74"/>
        <v>0</v>
      </c>
      <c r="DZ48" s="61">
        <f t="shared" si="75"/>
        <v>0</v>
      </c>
      <c r="EA48" s="61">
        <f t="shared" si="76"/>
        <v>0</v>
      </c>
      <c r="EB48" s="61">
        <f t="shared" si="77"/>
        <v>0</v>
      </c>
      <c r="EC48" s="61">
        <f t="shared" si="78"/>
        <v>0</v>
      </c>
      <c r="ED48" s="61">
        <f t="shared" si="79"/>
        <v>0</v>
      </c>
      <c r="EE48" s="61">
        <f t="shared" si="80"/>
        <v>0</v>
      </c>
      <c r="EF48" s="61">
        <f t="shared" si="81"/>
        <v>0</v>
      </c>
      <c r="EG48" s="61">
        <f t="shared" si="82"/>
        <v>0</v>
      </c>
      <c r="EH48" s="61">
        <f t="shared" si="83"/>
        <v>0</v>
      </c>
      <c r="EI48" s="61">
        <f t="shared" si="84"/>
        <v>0</v>
      </c>
      <c r="EJ48" s="61">
        <f t="shared" si="85"/>
        <v>0</v>
      </c>
      <c r="EK48" s="61">
        <f t="shared" si="86"/>
        <v>0</v>
      </c>
      <c r="EL48" s="61">
        <f t="shared" si="87"/>
        <v>0</v>
      </c>
      <c r="EM48" s="61">
        <f t="shared" si="88"/>
        <v>0</v>
      </c>
      <c r="EN48" s="61">
        <f t="shared" si="89"/>
        <v>0</v>
      </c>
      <c r="EO48" s="61">
        <f t="shared" si="90"/>
        <v>0</v>
      </c>
      <c r="EP48" s="61">
        <f t="shared" si="91"/>
        <v>0</v>
      </c>
      <c r="EQ48" s="61">
        <f t="shared" si="92"/>
        <v>0</v>
      </c>
      <c r="ER48" s="61">
        <f t="shared" si="93"/>
        <v>0</v>
      </c>
      <c r="ES48" s="61">
        <f t="shared" si="94"/>
        <v>0</v>
      </c>
      <c r="ET48" s="61">
        <f t="shared" si="95"/>
        <v>0</v>
      </c>
      <c r="EU48" s="61">
        <f t="shared" si="96"/>
        <v>0</v>
      </c>
      <c r="EV48" s="61">
        <f t="shared" si="97"/>
        <v>0</v>
      </c>
      <c r="EW48" s="61">
        <f t="shared" si="98"/>
        <v>0</v>
      </c>
      <c r="EX48" s="61">
        <f t="shared" si="99"/>
        <v>0</v>
      </c>
      <c r="EY48" s="61">
        <f t="shared" si="100"/>
        <v>0</v>
      </c>
      <c r="EZ48" s="61">
        <f t="shared" si="101"/>
        <v>0</v>
      </c>
      <c r="FA48" s="61">
        <f t="shared" si="102"/>
        <v>0</v>
      </c>
      <c r="FB48" s="61">
        <f t="shared" si="103"/>
        <v>0</v>
      </c>
      <c r="FC48" s="61">
        <f t="shared" si="104"/>
        <v>0</v>
      </c>
      <c r="FD48" s="61">
        <f t="shared" si="105"/>
        <v>0</v>
      </c>
      <c r="FE48" s="61">
        <f t="shared" si="106"/>
        <v>0</v>
      </c>
      <c r="FF48" s="61">
        <f t="shared" si="107"/>
        <v>0</v>
      </c>
      <c r="FG48" s="61">
        <f t="shared" si="108"/>
        <v>0</v>
      </c>
      <c r="FH48" s="61">
        <f t="shared" si="109"/>
        <v>0</v>
      </c>
      <c r="FI48" s="61">
        <f t="shared" si="110"/>
        <v>0</v>
      </c>
      <c r="FJ48" s="61">
        <f t="shared" si="111"/>
        <v>0</v>
      </c>
      <c r="FK48" s="61">
        <f t="shared" si="112"/>
        <v>0</v>
      </c>
      <c r="FL48" s="61">
        <f t="shared" si="113"/>
        <v>0</v>
      </c>
      <c r="FM48" s="61">
        <f t="shared" si="114"/>
        <v>0</v>
      </c>
      <c r="FN48" s="61">
        <f t="shared" si="115"/>
        <v>0</v>
      </c>
      <c r="FO48" s="61">
        <f t="shared" si="116"/>
        <v>0</v>
      </c>
      <c r="FP48" s="61">
        <f t="shared" si="117"/>
        <v>0</v>
      </c>
      <c r="FQ48" s="61">
        <f t="shared" si="118"/>
        <v>0</v>
      </c>
      <c r="FR48" s="61">
        <f t="shared" si="119"/>
        <v>0</v>
      </c>
      <c r="FS48" s="61">
        <f t="shared" si="120"/>
        <v>0</v>
      </c>
      <c r="FT48" s="61">
        <f t="shared" si="121"/>
        <v>0</v>
      </c>
      <c r="FU48" s="61">
        <f t="shared" si="122"/>
        <v>0</v>
      </c>
      <c r="FV48" s="61">
        <f t="shared" si="123"/>
        <v>0</v>
      </c>
      <c r="FW48" s="61">
        <f t="shared" si="124"/>
        <v>0</v>
      </c>
      <c r="FX48" s="61">
        <f t="shared" si="125"/>
        <v>0</v>
      </c>
      <c r="FY48" s="61">
        <f t="shared" si="126"/>
        <v>0</v>
      </c>
      <c r="FZ48" s="61">
        <f t="shared" si="127"/>
        <v>0</v>
      </c>
      <c r="GA48" s="61">
        <f t="shared" si="128"/>
        <v>0</v>
      </c>
      <c r="GB48" s="61">
        <f t="shared" si="129"/>
        <v>0</v>
      </c>
      <c r="GC48" s="61">
        <f t="shared" si="130"/>
        <v>0</v>
      </c>
      <c r="GD48" s="61">
        <f t="shared" si="131"/>
        <v>0</v>
      </c>
      <c r="GE48" s="61">
        <f t="shared" si="132"/>
        <v>0</v>
      </c>
      <c r="GF48" s="61">
        <f t="shared" si="133"/>
        <v>0</v>
      </c>
      <c r="GG48" s="61">
        <f t="shared" si="134"/>
        <v>0</v>
      </c>
      <c r="GH48" s="61">
        <f t="shared" si="135"/>
        <v>0</v>
      </c>
      <c r="GI48" s="61">
        <f t="shared" si="136"/>
        <v>0</v>
      </c>
      <c r="GJ48" s="61">
        <f t="shared" si="137"/>
        <v>0</v>
      </c>
      <c r="GK48" s="61">
        <f t="shared" si="138"/>
        <v>0</v>
      </c>
      <c r="GL48" s="61">
        <f t="shared" si="139"/>
        <v>0</v>
      </c>
      <c r="GM48" s="61">
        <f t="shared" si="140"/>
        <v>0</v>
      </c>
      <c r="GN48" s="61">
        <f t="shared" si="141"/>
        <v>0</v>
      </c>
      <c r="GO48" s="61">
        <f t="shared" si="142"/>
        <v>0</v>
      </c>
      <c r="GP48" s="61">
        <f t="shared" si="143"/>
        <v>0</v>
      </c>
      <c r="GQ48" s="61">
        <f t="shared" si="144"/>
        <v>0</v>
      </c>
      <c r="GR48" s="61">
        <f t="shared" si="145"/>
        <v>0</v>
      </c>
      <c r="GS48" s="61">
        <f t="shared" si="146"/>
        <v>0</v>
      </c>
      <c r="GT48" s="61">
        <f t="shared" si="147"/>
        <v>0</v>
      </c>
      <c r="GU48" s="61">
        <f t="shared" si="148"/>
        <v>0</v>
      </c>
      <c r="GV48" s="61">
        <f t="shared" si="149"/>
        <v>0</v>
      </c>
      <c r="GW48" s="61">
        <f t="shared" si="150"/>
        <v>0</v>
      </c>
      <c r="GX48" s="61">
        <f t="shared" si="151"/>
        <v>0</v>
      </c>
      <c r="GY48" s="61">
        <f t="shared" si="152"/>
        <v>0</v>
      </c>
      <c r="GZ48" s="61">
        <f t="shared" si="153"/>
        <v>0</v>
      </c>
      <c r="HA48" s="61">
        <f t="shared" si="154"/>
        <v>0</v>
      </c>
      <c r="HB48" s="61">
        <f t="shared" si="155"/>
        <v>0</v>
      </c>
      <c r="HC48" s="61">
        <f t="shared" si="156"/>
        <v>0</v>
      </c>
      <c r="HD48" s="61">
        <f t="shared" si="157"/>
        <v>0</v>
      </c>
      <c r="HE48" s="61">
        <f t="shared" si="158"/>
        <v>0</v>
      </c>
      <c r="HF48" s="61">
        <f t="shared" si="159"/>
        <v>0</v>
      </c>
      <c r="HG48" s="61">
        <f t="shared" si="160"/>
        <v>0</v>
      </c>
      <c r="HH48" s="61">
        <f t="shared" si="161"/>
        <v>0</v>
      </c>
      <c r="HI48" s="61">
        <f t="shared" si="162"/>
        <v>0</v>
      </c>
      <c r="HJ48" s="61">
        <f t="shared" si="163"/>
        <v>0</v>
      </c>
      <c r="HK48" s="61">
        <f t="shared" si="164"/>
        <v>0</v>
      </c>
      <c r="HL48" s="61">
        <f t="shared" si="165"/>
        <v>0</v>
      </c>
      <c r="HM48" s="61">
        <f t="shared" si="166"/>
        <v>0</v>
      </c>
      <c r="HN48" s="61">
        <f t="shared" si="167"/>
        <v>0</v>
      </c>
      <c r="HO48" s="61">
        <f t="shared" si="168"/>
        <v>0</v>
      </c>
      <c r="HP48" s="61">
        <f t="shared" si="169"/>
        <v>0</v>
      </c>
      <c r="HQ48" s="61">
        <f t="shared" si="170"/>
        <v>0</v>
      </c>
      <c r="HR48" s="61">
        <f t="shared" si="171"/>
        <v>0</v>
      </c>
      <c r="HS48" s="61">
        <f t="shared" si="172"/>
        <v>0</v>
      </c>
      <c r="HT48" s="61">
        <f t="shared" si="173"/>
        <v>0</v>
      </c>
      <c r="HU48" s="61">
        <f t="shared" si="174"/>
        <v>0</v>
      </c>
      <c r="HV48" s="61">
        <f t="shared" si="175"/>
        <v>0</v>
      </c>
      <c r="HW48" s="61">
        <f t="shared" si="176"/>
        <v>0</v>
      </c>
      <c r="HX48" s="61">
        <f t="shared" si="177"/>
        <v>0</v>
      </c>
      <c r="HY48" s="61">
        <f t="shared" si="178"/>
        <v>0</v>
      </c>
      <c r="HZ48" s="61">
        <f t="shared" si="179"/>
        <v>0</v>
      </c>
      <c r="IA48" s="61">
        <f t="shared" si="180"/>
        <v>0</v>
      </c>
      <c r="IB48" s="61">
        <f t="shared" si="181"/>
        <v>0</v>
      </c>
      <c r="IC48" s="61">
        <f t="shared" si="182"/>
        <v>0</v>
      </c>
      <c r="ID48" s="61">
        <f t="shared" si="183"/>
        <v>0</v>
      </c>
      <c r="IE48" s="61">
        <f t="shared" si="184"/>
        <v>0</v>
      </c>
      <c r="IF48" s="61">
        <f t="shared" si="185"/>
        <v>0</v>
      </c>
      <c r="IG48" s="61">
        <f t="shared" si="186"/>
        <v>0</v>
      </c>
      <c r="IH48" s="61">
        <f t="shared" si="187"/>
        <v>0</v>
      </c>
      <c r="II48" s="61">
        <f t="shared" si="188"/>
        <v>0</v>
      </c>
      <c r="IJ48" s="61">
        <f t="shared" si="189"/>
        <v>0</v>
      </c>
      <c r="IK48" s="61">
        <f t="shared" si="190"/>
        <v>0</v>
      </c>
      <c r="IL48" s="61">
        <f t="shared" si="191"/>
        <v>0</v>
      </c>
      <c r="IM48" s="61">
        <f t="shared" si="192"/>
        <v>0</v>
      </c>
      <c r="IN48" s="61">
        <f t="shared" si="193"/>
        <v>0</v>
      </c>
      <c r="IO48" s="61">
        <f t="shared" si="194"/>
        <v>0</v>
      </c>
      <c r="IP48" s="61">
        <f t="shared" si="195"/>
        <v>0</v>
      </c>
      <c r="IQ48" s="61">
        <f t="shared" si="196"/>
        <v>0</v>
      </c>
      <c r="IR48" s="61">
        <f t="shared" si="197"/>
        <v>0</v>
      </c>
      <c r="IS48" s="61">
        <f t="shared" si="198"/>
        <v>0</v>
      </c>
      <c r="IT48" s="61">
        <f t="shared" si="199"/>
        <v>0</v>
      </c>
      <c r="IU48" s="61">
        <f t="shared" si="200"/>
        <v>0</v>
      </c>
      <c r="IV48" s="61">
        <f t="shared" si="201"/>
        <v>0</v>
      </c>
      <c r="IW48" s="61">
        <f t="shared" si="202"/>
        <v>0</v>
      </c>
      <c r="IX48" s="61">
        <f t="shared" si="203"/>
        <v>0</v>
      </c>
      <c r="IY48" s="61">
        <f t="shared" si="204"/>
        <v>0</v>
      </c>
      <c r="IZ48" s="61">
        <f t="shared" si="205"/>
        <v>0</v>
      </c>
      <c r="JA48" s="61">
        <f t="shared" si="206"/>
        <v>0</v>
      </c>
      <c r="JB48" s="61">
        <f t="shared" si="207"/>
        <v>0</v>
      </c>
      <c r="JC48" s="61">
        <f t="shared" si="208"/>
        <v>0</v>
      </c>
      <c r="JD48" s="61">
        <f t="shared" si="209"/>
        <v>0</v>
      </c>
      <c r="JE48" s="61">
        <f t="shared" si="210"/>
        <v>0</v>
      </c>
      <c r="JF48" s="61">
        <f t="shared" si="211"/>
        <v>0</v>
      </c>
      <c r="JG48" s="61">
        <f t="shared" si="212"/>
        <v>0</v>
      </c>
      <c r="JH48" s="61">
        <f t="shared" si="213"/>
        <v>0</v>
      </c>
      <c r="JI48" s="61">
        <f t="shared" si="214"/>
        <v>0</v>
      </c>
      <c r="JJ48" s="61">
        <f t="shared" si="215"/>
        <v>0</v>
      </c>
      <c r="JK48" s="61">
        <f t="shared" si="216"/>
        <v>0</v>
      </c>
      <c r="JL48" s="61">
        <f t="shared" si="217"/>
        <v>0</v>
      </c>
      <c r="JM48" s="61">
        <f t="shared" si="218"/>
        <v>0</v>
      </c>
      <c r="JN48" s="61">
        <f t="shared" si="219"/>
        <v>0</v>
      </c>
      <c r="JO48" s="61">
        <f t="shared" si="220"/>
        <v>0</v>
      </c>
      <c r="JP48" s="61">
        <f t="shared" si="221"/>
        <v>0</v>
      </c>
      <c r="JQ48" s="61">
        <f t="shared" si="222"/>
        <v>0</v>
      </c>
      <c r="JR48" s="61">
        <f t="shared" si="223"/>
        <v>0</v>
      </c>
      <c r="JS48" s="61">
        <f t="shared" si="224"/>
        <v>0</v>
      </c>
      <c r="JT48" s="61">
        <f t="shared" si="225"/>
        <v>0</v>
      </c>
      <c r="JU48" s="61">
        <f t="shared" si="226"/>
        <v>0</v>
      </c>
      <c r="JV48" s="61">
        <f t="shared" si="227"/>
        <v>0</v>
      </c>
      <c r="JW48" s="61">
        <f t="shared" si="228"/>
        <v>0</v>
      </c>
      <c r="JX48" s="61">
        <f t="shared" si="229"/>
        <v>0</v>
      </c>
      <c r="JY48" s="61">
        <f t="shared" si="230"/>
        <v>0</v>
      </c>
      <c r="JZ48" s="61">
        <f t="shared" si="231"/>
        <v>0</v>
      </c>
      <c r="KA48" s="61">
        <f t="shared" si="232"/>
        <v>0</v>
      </c>
      <c r="KB48" s="61">
        <f t="shared" si="233"/>
        <v>0</v>
      </c>
      <c r="KC48" s="61">
        <f t="shared" si="234"/>
        <v>0</v>
      </c>
      <c r="KD48" s="61">
        <f t="shared" si="235"/>
        <v>0</v>
      </c>
      <c r="KE48" s="61">
        <f t="shared" si="236"/>
        <v>0</v>
      </c>
      <c r="KF48" s="61">
        <f t="shared" si="237"/>
        <v>0</v>
      </c>
      <c r="KG48" s="61">
        <f t="shared" si="238"/>
        <v>0</v>
      </c>
      <c r="KH48" s="61">
        <f t="shared" si="239"/>
        <v>0</v>
      </c>
      <c r="KI48" s="61">
        <f t="shared" si="240"/>
        <v>0</v>
      </c>
      <c r="KJ48" s="61">
        <f t="shared" si="241"/>
        <v>0</v>
      </c>
      <c r="KK48" s="61">
        <f t="shared" si="242"/>
        <v>0</v>
      </c>
      <c r="KL48" s="61">
        <f t="shared" si="243"/>
        <v>0</v>
      </c>
      <c r="KM48" s="61">
        <f t="shared" si="244"/>
        <v>0</v>
      </c>
      <c r="KN48" s="61">
        <f t="shared" si="245"/>
        <v>0</v>
      </c>
      <c r="KO48" s="61">
        <f t="shared" si="246"/>
        <v>0</v>
      </c>
      <c r="KP48" s="61">
        <f t="shared" si="247"/>
        <v>0</v>
      </c>
      <c r="KQ48" s="61">
        <f t="shared" si="248"/>
        <v>0</v>
      </c>
      <c r="KR48" s="61">
        <f t="shared" si="249"/>
        <v>0</v>
      </c>
      <c r="KS48" s="61">
        <f t="shared" si="250"/>
        <v>0</v>
      </c>
      <c r="KT48" s="61">
        <f t="shared" si="251"/>
        <v>0</v>
      </c>
      <c r="KU48" s="61">
        <f t="shared" si="252"/>
        <v>0</v>
      </c>
      <c r="KV48" s="61">
        <f t="shared" si="253"/>
        <v>0</v>
      </c>
      <c r="KW48" s="61">
        <f t="shared" si="254"/>
        <v>0</v>
      </c>
      <c r="KX48" s="61">
        <f t="shared" si="255"/>
        <v>0</v>
      </c>
      <c r="KY48" s="61">
        <f t="shared" si="256"/>
        <v>0</v>
      </c>
      <c r="KZ48" s="61">
        <f t="shared" si="257"/>
        <v>0</v>
      </c>
      <c r="LA48" s="61">
        <f t="shared" si="258"/>
        <v>0</v>
      </c>
      <c r="LB48" s="61">
        <f t="shared" si="259"/>
        <v>0</v>
      </c>
      <c r="LC48" s="61">
        <f t="shared" si="260"/>
        <v>0</v>
      </c>
      <c r="LD48" s="61">
        <f t="shared" si="261"/>
        <v>0</v>
      </c>
      <c r="LE48" s="61">
        <f t="shared" si="262"/>
        <v>0</v>
      </c>
      <c r="LF48" s="61">
        <f t="shared" si="263"/>
        <v>0</v>
      </c>
      <c r="LG48" s="61">
        <f t="shared" si="264"/>
        <v>0</v>
      </c>
      <c r="LH48" s="61">
        <f t="shared" si="265"/>
        <v>0</v>
      </c>
      <c r="LI48" s="61">
        <f t="shared" si="266"/>
        <v>0</v>
      </c>
      <c r="LJ48" s="61">
        <f t="shared" si="267"/>
        <v>0</v>
      </c>
      <c r="LK48" s="61">
        <f t="shared" si="268"/>
        <v>0</v>
      </c>
      <c r="LL48" s="61">
        <f t="shared" si="269"/>
        <v>0</v>
      </c>
      <c r="LM48" s="61">
        <f t="shared" si="270"/>
        <v>0</v>
      </c>
      <c r="LN48" s="61">
        <f t="shared" si="271"/>
        <v>0</v>
      </c>
      <c r="LO48" s="61">
        <f t="shared" si="272"/>
        <v>0</v>
      </c>
      <c r="LP48" s="61">
        <f t="shared" si="273"/>
        <v>0</v>
      </c>
      <c r="LQ48" s="61">
        <f t="shared" si="274"/>
        <v>0</v>
      </c>
      <c r="LR48" s="61">
        <f t="shared" si="275"/>
        <v>0</v>
      </c>
      <c r="LS48" s="61">
        <f t="shared" si="276"/>
        <v>0</v>
      </c>
      <c r="LT48" s="61">
        <f t="shared" si="277"/>
        <v>0</v>
      </c>
      <c r="LU48" s="61">
        <f t="shared" si="278"/>
        <v>0</v>
      </c>
      <c r="LV48" s="61">
        <f t="shared" si="279"/>
        <v>0</v>
      </c>
      <c r="LW48" s="61">
        <f t="shared" si="280"/>
        <v>0</v>
      </c>
      <c r="LX48" s="61">
        <f t="shared" si="281"/>
        <v>0</v>
      </c>
      <c r="LY48" s="61">
        <f t="shared" si="282"/>
        <v>0</v>
      </c>
      <c r="LZ48" s="61">
        <f t="shared" si="283"/>
        <v>0</v>
      </c>
      <c r="MA48" s="61">
        <f t="shared" si="284"/>
        <v>0</v>
      </c>
      <c r="MB48" s="61">
        <f t="shared" si="285"/>
        <v>0</v>
      </c>
      <c r="MC48" s="61">
        <f t="shared" si="286"/>
        <v>0</v>
      </c>
      <c r="MD48" s="61">
        <f t="shared" si="287"/>
        <v>0</v>
      </c>
      <c r="ME48" s="61">
        <f t="shared" si="288"/>
        <v>0</v>
      </c>
      <c r="MF48" s="61">
        <f t="shared" si="289"/>
        <v>0</v>
      </c>
      <c r="MG48" s="61">
        <f t="shared" si="290"/>
        <v>0</v>
      </c>
      <c r="MH48" s="61">
        <f t="shared" si="291"/>
        <v>0</v>
      </c>
      <c r="MI48" s="61">
        <f t="shared" si="292"/>
        <v>0</v>
      </c>
      <c r="MJ48" s="61">
        <f t="shared" si="293"/>
        <v>0</v>
      </c>
      <c r="MK48" s="61">
        <f t="shared" si="294"/>
        <v>0</v>
      </c>
      <c r="ML48" s="61">
        <f t="shared" si="295"/>
        <v>0</v>
      </c>
      <c r="MM48" s="61">
        <f t="shared" si="296"/>
        <v>0</v>
      </c>
      <c r="MN48" s="61">
        <f t="shared" si="297"/>
        <v>0</v>
      </c>
      <c r="MO48" s="61">
        <f t="shared" si="298"/>
        <v>0</v>
      </c>
      <c r="MP48" s="61">
        <f t="shared" si="299"/>
        <v>0</v>
      </c>
      <c r="MQ48" s="61">
        <f t="shared" si="300"/>
        <v>0</v>
      </c>
      <c r="MR48" s="61">
        <f t="shared" si="301"/>
        <v>0</v>
      </c>
      <c r="MS48" s="61">
        <f t="shared" si="302"/>
        <v>0</v>
      </c>
      <c r="MT48" s="61">
        <f t="shared" si="303"/>
        <v>0</v>
      </c>
      <c r="MU48" s="61">
        <f t="shared" si="304"/>
        <v>0</v>
      </c>
      <c r="MV48" s="61">
        <f t="shared" si="305"/>
        <v>0</v>
      </c>
      <c r="MW48" s="61">
        <f t="shared" si="306"/>
        <v>0</v>
      </c>
      <c r="MX48" s="61">
        <f t="shared" si="307"/>
        <v>0</v>
      </c>
      <c r="MY48" s="61">
        <f t="shared" si="308"/>
        <v>0</v>
      </c>
      <c r="MZ48" s="61">
        <f t="shared" si="309"/>
        <v>0</v>
      </c>
      <c r="NA48" s="61">
        <f t="shared" si="310"/>
        <v>0</v>
      </c>
      <c r="NB48" s="61">
        <f t="shared" si="311"/>
        <v>0</v>
      </c>
      <c r="NC48" s="61">
        <f t="shared" si="312"/>
        <v>0</v>
      </c>
      <c r="ND48" s="61">
        <f t="shared" si="313"/>
        <v>0</v>
      </c>
      <c r="NE48" s="61">
        <f t="shared" si="314"/>
        <v>0</v>
      </c>
      <c r="NF48" s="61">
        <f t="shared" si="315"/>
        <v>0</v>
      </c>
      <c r="NG48" s="61">
        <f t="shared" si="316"/>
        <v>0</v>
      </c>
      <c r="NH48" s="61">
        <f t="shared" si="317"/>
        <v>0</v>
      </c>
      <c r="NI48" s="61">
        <f t="shared" si="318"/>
        <v>0</v>
      </c>
      <c r="NJ48" s="61">
        <f t="shared" si="319"/>
        <v>0</v>
      </c>
      <c r="NK48" s="61">
        <f t="shared" si="320"/>
        <v>0</v>
      </c>
      <c r="NL48" s="61">
        <f t="shared" si="321"/>
        <v>0</v>
      </c>
      <c r="NM48" s="61">
        <f t="shared" si="322"/>
        <v>0</v>
      </c>
      <c r="NN48" s="61">
        <f t="shared" si="323"/>
        <v>0</v>
      </c>
      <c r="NO48" s="61">
        <f t="shared" si="324"/>
        <v>0</v>
      </c>
      <c r="NP48" s="61">
        <f t="shared" si="325"/>
        <v>0</v>
      </c>
      <c r="NQ48" s="61">
        <f t="shared" si="326"/>
        <v>0</v>
      </c>
      <c r="NR48" s="61">
        <f t="shared" si="327"/>
        <v>0</v>
      </c>
      <c r="NS48" s="61">
        <f t="shared" si="328"/>
        <v>0</v>
      </c>
      <c r="NT48" s="61">
        <f t="shared" si="329"/>
        <v>0</v>
      </c>
      <c r="NU48" s="61">
        <f t="shared" si="330"/>
        <v>0</v>
      </c>
      <c r="NV48" s="61">
        <f t="shared" si="331"/>
        <v>0</v>
      </c>
      <c r="NW48" s="61">
        <f t="shared" si="332"/>
        <v>0</v>
      </c>
      <c r="NX48" s="61">
        <f t="shared" si="333"/>
        <v>0</v>
      </c>
      <c r="NY48" s="61">
        <f t="shared" si="334"/>
        <v>0</v>
      </c>
      <c r="NZ48" s="61">
        <f t="shared" si="335"/>
        <v>0</v>
      </c>
      <c r="OA48" s="61">
        <f t="shared" si="336"/>
        <v>0</v>
      </c>
      <c r="OB48" s="61">
        <f t="shared" si="337"/>
        <v>0</v>
      </c>
      <c r="OC48" s="61">
        <f t="shared" si="338"/>
        <v>0</v>
      </c>
      <c r="OD48" s="61">
        <f t="shared" si="339"/>
        <v>0</v>
      </c>
      <c r="OE48" s="61">
        <f t="shared" si="340"/>
        <v>0</v>
      </c>
      <c r="OF48" s="61">
        <f t="shared" si="341"/>
        <v>0</v>
      </c>
      <c r="OG48" s="61">
        <f t="shared" si="342"/>
        <v>0</v>
      </c>
      <c r="OH48" s="61">
        <f t="shared" si="343"/>
        <v>0</v>
      </c>
      <c r="OI48" s="61">
        <f t="shared" si="344"/>
        <v>0</v>
      </c>
      <c r="OJ48" s="61">
        <f t="shared" si="345"/>
        <v>0</v>
      </c>
      <c r="OK48" s="61">
        <f t="shared" si="346"/>
        <v>0</v>
      </c>
      <c r="OL48" s="61">
        <f t="shared" si="347"/>
        <v>0</v>
      </c>
      <c r="OM48" s="61">
        <f t="shared" si="348"/>
        <v>0</v>
      </c>
      <c r="ON48" s="61">
        <f t="shared" si="349"/>
        <v>0</v>
      </c>
      <c r="OO48" s="61">
        <f t="shared" si="350"/>
        <v>0</v>
      </c>
      <c r="OP48" s="61">
        <f t="shared" si="351"/>
        <v>0</v>
      </c>
      <c r="OQ48" s="61">
        <f t="shared" si="352"/>
        <v>0</v>
      </c>
      <c r="OR48" s="61">
        <f t="shared" si="353"/>
        <v>0</v>
      </c>
      <c r="OS48" s="61">
        <f t="shared" si="354"/>
        <v>0</v>
      </c>
      <c r="OT48" s="61">
        <f t="shared" si="355"/>
        <v>0</v>
      </c>
      <c r="OU48" s="61">
        <f t="shared" si="356"/>
        <v>0</v>
      </c>
      <c r="OV48" s="61">
        <f t="shared" si="357"/>
        <v>0</v>
      </c>
      <c r="OW48" s="61">
        <f t="shared" si="358"/>
        <v>0</v>
      </c>
      <c r="OX48" s="61">
        <f t="shared" si="359"/>
        <v>0</v>
      </c>
      <c r="OY48" s="61">
        <f t="shared" si="360"/>
        <v>0</v>
      </c>
      <c r="OZ48" s="61">
        <f t="shared" si="361"/>
        <v>0</v>
      </c>
      <c r="PA48" s="61">
        <f t="shared" si="362"/>
        <v>0</v>
      </c>
      <c r="PB48" s="61">
        <f t="shared" si="363"/>
        <v>0</v>
      </c>
      <c r="PC48" s="61">
        <f t="shared" si="364"/>
        <v>0</v>
      </c>
      <c r="PD48" s="61">
        <f t="shared" si="365"/>
        <v>0</v>
      </c>
      <c r="PE48" s="61">
        <f t="shared" si="366"/>
        <v>0</v>
      </c>
      <c r="PF48" s="61">
        <f t="shared" si="367"/>
        <v>0</v>
      </c>
      <c r="PG48" s="61">
        <f t="shared" si="368"/>
        <v>0</v>
      </c>
      <c r="PH48" s="61">
        <f t="shared" si="369"/>
        <v>0</v>
      </c>
      <c r="PI48" s="61">
        <f t="shared" si="370"/>
        <v>0</v>
      </c>
      <c r="PJ48" s="61">
        <f t="shared" si="371"/>
        <v>0</v>
      </c>
      <c r="PK48" s="61">
        <f t="shared" si="372"/>
        <v>0</v>
      </c>
      <c r="PL48" s="61">
        <f t="shared" si="373"/>
        <v>0</v>
      </c>
      <c r="PM48" s="61">
        <f t="shared" si="374"/>
        <v>0</v>
      </c>
      <c r="PN48" s="61">
        <f t="shared" si="375"/>
        <v>0</v>
      </c>
      <c r="PO48" s="61">
        <f t="shared" si="376"/>
        <v>0</v>
      </c>
      <c r="PP48" s="61">
        <f t="shared" si="377"/>
        <v>0</v>
      </c>
      <c r="PQ48" s="61">
        <f t="shared" si="378"/>
        <v>0</v>
      </c>
      <c r="PR48" s="61">
        <f t="shared" si="379"/>
        <v>0</v>
      </c>
      <c r="PS48" s="61">
        <f t="shared" si="380"/>
        <v>0</v>
      </c>
      <c r="PT48" s="61">
        <f t="shared" si="381"/>
        <v>0</v>
      </c>
      <c r="PU48" s="61">
        <f t="shared" si="382"/>
        <v>0</v>
      </c>
      <c r="PV48" s="61">
        <f t="shared" si="383"/>
        <v>0</v>
      </c>
      <c r="PW48" s="61">
        <f t="shared" si="384"/>
        <v>0</v>
      </c>
      <c r="PX48" s="61">
        <f t="shared" si="385"/>
        <v>0</v>
      </c>
      <c r="PY48" s="61">
        <f t="shared" si="386"/>
        <v>0</v>
      </c>
      <c r="PZ48" s="61">
        <f t="shared" si="387"/>
        <v>0</v>
      </c>
      <c r="QA48" s="61">
        <f t="shared" si="388"/>
        <v>0</v>
      </c>
      <c r="QB48" s="61">
        <f t="shared" si="389"/>
        <v>0</v>
      </c>
      <c r="QC48" s="61">
        <f t="shared" si="390"/>
        <v>0</v>
      </c>
      <c r="QD48" s="61">
        <f t="shared" si="391"/>
        <v>0</v>
      </c>
      <c r="QE48" s="61">
        <f t="shared" si="392"/>
        <v>0</v>
      </c>
      <c r="QF48" s="61">
        <f t="shared" si="393"/>
        <v>0</v>
      </c>
      <c r="QG48" s="61">
        <f t="shared" si="394"/>
        <v>0</v>
      </c>
      <c r="QH48" s="61">
        <f t="shared" si="395"/>
        <v>0</v>
      </c>
      <c r="QI48" s="61">
        <f t="shared" si="396"/>
        <v>0</v>
      </c>
      <c r="QJ48" s="61">
        <f t="shared" si="397"/>
        <v>0</v>
      </c>
      <c r="QK48" s="61">
        <f t="shared" si="398"/>
        <v>0</v>
      </c>
      <c r="QL48" s="61">
        <f t="shared" si="399"/>
        <v>0</v>
      </c>
      <c r="QM48" s="61">
        <f t="shared" si="400"/>
        <v>0</v>
      </c>
      <c r="QN48" s="61">
        <f t="shared" si="401"/>
        <v>0</v>
      </c>
      <c r="QO48" s="61">
        <f t="shared" si="402"/>
        <v>0</v>
      </c>
      <c r="QP48" s="61">
        <f t="shared" si="403"/>
        <v>0</v>
      </c>
      <c r="QQ48" s="61">
        <f t="shared" si="404"/>
        <v>0</v>
      </c>
      <c r="QR48" s="61">
        <f t="shared" si="405"/>
        <v>0</v>
      </c>
      <c r="QS48" s="61">
        <f t="shared" si="406"/>
        <v>0</v>
      </c>
      <c r="QT48" s="61">
        <f t="shared" si="407"/>
        <v>0</v>
      </c>
      <c r="QU48" s="61">
        <f t="shared" si="408"/>
        <v>0</v>
      </c>
      <c r="QV48" s="61">
        <f t="shared" si="409"/>
        <v>0</v>
      </c>
      <c r="QW48" s="61">
        <f t="shared" si="410"/>
        <v>0</v>
      </c>
      <c r="QX48" s="61">
        <f t="shared" si="411"/>
        <v>0</v>
      </c>
      <c r="QY48" s="61">
        <f t="shared" si="412"/>
        <v>0</v>
      </c>
      <c r="QZ48" s="61">
        <f t="shared" si="413"/>
        <v>0</v>
      </c>
      <c r="RA48" s="61">
        <f t="shared" si="414"/>
        <v>0</v>
      </c>
      <c r="RB48" s="61">
        <f t="shared" si="415"/>
        <v>0</v>
      </c>
      <c r="RC48" s="61">
        <f t="shared" si="416"/>
        <v>0</v>
      </c>
      <c r="RD48" s="61">
        <f t="shared" si="417"/>
        <v>0</v>
      </c>
      <c r="RE48" s="61">
        <f t="shared" si="418"/>
        <v>0</v>
      </c>
      <c r="RF48" s="61">
        <f t="shared" si="419"/>
        <v>0</v>
      </c>
      <c r="RG48" s="61">
        <f t="shared" si="420"/>
        <v>0</v>
      </c>
      <c r="RH48" s="61">
        <f t="shared" si="421"/>
        <v>0</v>
      </c>
      <c r="RI48" s="61">
        <f t="shared" si="422"/>
        <v>0</v>
      </c>
      <c r="RJ48" s="61">
        <f t="shared" si="423"/>
        <v>0</v>
      </c>
      <c r="RK48" s="61">
        <f t="shared" si="424"/>
        <v>0</v>
      </c>
      <c r="RL48" s="61">
        <f t="shared" si="425"/>
        <v>0</v>
      </c>
      <c r="RM48" s="61">
        <f t="shared" si="426"/>
        <v>0</v>
      </c>
      <c r="RN48" s="61">
        <f t="shared" si="427"/>
        <v>0</v>
      </c>
      <c r="RO48" s="61">
        <f t="shared" si="428"/>
        <v>0</v>
      </c>
      <c r="RP48" s="61">
        <f t="shared" si="429"/>
        <v>0</v>
      </c>
      <c r="RQ48" s="61">
        <f t="shared" si="430"/>
        <v>0</v>
      </c>
      <c r="RR48" s="61">
        <f t="shared" si="431"/>
        <v>0</v>
      </c>
      <c r="RS48" s="61">
        <f t="shared" si="432"/>
        <v>0</v>
      </c>
      <c r="RT48" s="61">
        <f t="shared" si="433"/>
        <v>0</v>
      </c>
      <c r="RU48" s="61">
        <f t="shared" si="434"/>
        <v>0</v>
      </c>
      <c r="RV48" s="61">
        <f t="shared" si="435"/>
        <v>0</v>
      </c>
      <c r="RW48" s="61">
        <f t="shared" si="436"/>
        <v>0</v>
      </c>
      <c r="RX48" s="61">
        <f t="shared" si="437"/>
        <v>0</v>
      </c>
      <c r="RY48" s="61">
        <f t="shared" si="438"/>
        <v>0</v>
      </c>
      <c r="RZ48" s="61">
        <f t="shared" si="439"/>
        <v>0</v>
      </c>
      <c r="SA48" s="61">
        <f t="shared" si="440"/>
        <v>0</v>
      </c>
      <c r="SB48" s="61">
        <f t="shared" si="441"/>
        <v>0</v>
      </c>
      <c r="SC48" s="61">
        <f t="shared" si="442"/>
        <v>0</v>
      </c>
      <c r="SD48" s="61">
        <f t="shared" si="443"/>
        <v>0</v>
      </c>
      <c r="SE48" s="61">
        <f t="shared" si="444"/>
        <v>0</v>
      </c>
      <c r="SF48" s="61">
        <f t="shared" si="445"/>
        <v>0</v>
      </c>
      <c r="SG48" s="61">
        <f t="shared" si="446"/>
        <v>0</v>
      </c>
      <c r="SH48" s="61">
        <f t="shared" si="447"/>
        <v>0</v>
      </c>
      <c r="SI48" s="61">
        <f t="shared" si="448"/>
        <v>0</v>
      </c>
      <c r="SJ48" s="61">
        <f t="shared" si="449"/>
        <v>0</v>
      </c>
      <c r="SK48" s="61">
        <f t="shared" si="450"/>
        <v>0</v>
      </c>
      <c r="SL48" s="61">
        <f t="shared" si="451"/>
        <v>0</v>
      </c>
      <c r="SM48" s="61">
        <f t="shared" si="452"/>
        <v>0</v>
      </c>
      <c r="SN48" s="61">
        <f t="shared" si="453"/>
        <v>0</v>
      </c>
      <c r="SO48" s="61">
        <f t="shared" si="454"/>
        <v>0</v>
      </c>
      <c r="SP48" s="61">
        <f t="shared" si="455"/>
        <v>0</v>
      </c>
      <c r="SQ48" s="61">
        <f t="shared" si="456"/>
        <v>0</v>
      </c>
      <c r="SR48" s="61">
        <f t="shared" si="457"/>
        <v>0</v>
      </c>
      <c r="SS48" s="61">
        <f t="shared" si="458"/>
        <v>0</v>
      </c>
      <c r="ST48" s="61">
        <f t="shared" si="459"/>
        <v>0</v>
      </c>
      <c r="SU48" s="61">
        <f t="shared" si="460"/>
        <v>0</v>
      </c>
      <c r="SV48" s="61">
        <f t="shared" si="461"/>
        <v>0</v>
      </c>
      <c r="SW48" s="61">
        <f t="shared" si="462"/>
        <v>0</v>
      </c>
      <c r="SX48" s="61">
        <f t="shared" si="463"/>
        <v>0</v>
      </c>
      <c r="SY48" s="61">
        <f t="shared" si="464"/>
        <v>0</v>
      </c>
      <c r="SZ48" s="61">
        <f t="shared" si="465"/>
        <v>0</v>
      </c>
      <c r="TA48" s="61">
        <f t="shared" si="466"/>
        <v>0</v>
      </c>
      <c r="TB48" s="61">
        <f t="shared" si="467"/>
        <v>0</v>
      </c>
      <c r="TC48" s="61">
        <f t="shared" si="468"/>
        <v>0</v>
      </c>
      <c r="TD48" s="61">
        <f t="shared" si="469"/>
        <v>0</v>
      </c>
      <c r="TE48" s="61">
        <f t="shared" si="470"/>
        <v>0</v>
      </c>
      <c r="TF48" s="61">
        <f t="shared" si="471"/>
        <v>0</v>
      </c>
      <c r="TG48" s="61">
        <f t="shared" si="472"/>
        <v>0</v>
      </c>
      <c r="TH48" s="61">
        <f t="shared" si="473"/>
        <v>0</v>
      </c>
      <c r="TI48" s="61">
        <f t="shared" si="474"/>
        <v>0</v>
      </c>
      <c r="TJ48" s="61">
        <f t="shared" si="475"/>
        <v>0</v>
      </c>
      <c r="TK48" s="61">
        <f t="shared" si="476"/>
        <v>0</v>
      </c>
      <c r="TL48" s="61">
        <f t="shared" si="477"/>
        <v>0</v>
      </c>
      <c r="TM48" s="61">
        <f t="shared" si="478"/>
        <v>0</v>
      </c>
      <c r="TN48" s="61">
        <f t="shared" si="479"/>
        <v>0</v>
      </c>
      <c r="TO48" s="61">
        <f t="shared" si="480"/>
        <v>0</v>
      </c>
      <c r="TP48" s="61">
        <f t="shared" si="481"/>
        <v>0</v>
      </c>
      <c r="TQ48" s="61">
        <f t="shared" si="482"/>
        <v>0</v>
      </c>
      <c r="TR48" s="61">
        <f t="shared" si="483"/>
        <v>0</v>
      </c>
      <c r="TS48" s="61">
        <f t="shared" si="484"/>
        <v>0</v>
      </c>
      <c r="TT48" s="61">
        <f t="shared" si="485"/>
        <v>0</v>
      </c>
      <c r="TU48" s="61">
        <f t="shared" si="486"/>
        <v>0</v>
      </c>
      <c r="TV48" s="61">
        <f t="shared" si="487"/>
        <v>0</v>
      </c>
      <c r="TW48" s="61">
        <f t="shared" si="488"/>
        <v>0</v>
      </c>
      <c r="TX48" s="61">
        <f t="shared" si="489"/>
        <v>0</v>
      </c>
      <c r="TY48" s="61">
        <f t="shared" si="490"/>
        <v>0</v>
      </c>
      <c r="TZ48" s="61">
        <f t="shared" si="491"/>
        <v>0</v>
      </c>
      <c r="UA48" s="61">
        <f t="shared" si="492"/>
        <v>0</v>
      </c>
      <c r="UB48" s="61">
        <f t="shared" si="493"/>
        <v>0</v>
      </c>
      <c r="UC48" s="61">
        <f t="shared" si="494"/>
        <v>0</v>
      </c>
      <c r="UD48" s="61">
        <f t="shared" si="495"/>
        <v>0</v>
      </c>
      <c r="UE48" s="61">
        <f t="shared" si="496"/>
        <v>0</v>
      </c>
      <c r="UF48" s="61">
        <f t="shared" si="497"/>
        <v>0</v>
      </c>
      <c r="UG48" s="61">
        <f t="shared" si="498"/>
        <v>0</v>
      </c>
      <c r="UH48" s="61">
        <f t="shared" si="499"/>
        <v>0</v>
      </c>
      <c r="UI48" s="61">
        <f t="shared" si="500"/>
        <v>0</v>
      </c>
      <c r="UJ48" s="61">
        <f t="shared" si="501"/>
        <v>0</v>
      </c>
      <c r="UK48" s="61">
        <f t="shared" si="502"/>
        <v>0</v>
      </c>
      <c r="UL48" s="61">
        <f t="shared" si="503"/>
        <v>0</v>
      </c>
      <c r="UM48" s="61">
        <f t="shared" si="504"/>
        <v>0</v>
      </c>
      <c r="UN48" s="61">
        <f t="shared" si="505"/>
        <v>0</v>
      </c>
      <c r="UO48" s="61">
        <f t="shared" si="506"/>
        <v>0</v>
      </c>
      <c r="UP48" s="61">
        <f t="shared" si="507"/>
        <v>0</v>
      </c>
      <c r="UQ48" s="61">
        <f t="shared" si="508"/>
        <v>0</v>
      </c>
      <c r="UR48" s="61">
        <f t="shared" si="509"/>
        <v>0</v>
      </c>
      <c r="US48" s="61">
        <f t="shared" si="510"/>
        <v>0</v>
      </c>
      <c r="UT48" s="61">
        <f t="shared" si="511"/>
        <v>0</v>
      </c>
      <c r="UU48" s="61">
        <f t="shared" si="512"/>
        <v>0</v>
      </c>
      <c r="UV48" s="61">
        <f t="shared" si="513"/>
        <v>0</v>
      </c>
      <c r="UW48" s="61">
        <f t="shared" si="514"/>
        <v>0</v>
      </c>
      <c r="UX48" s="61">
        <f t="shared" si="515"/>
        <v>0</v>
      </c>
      <c r="UY48" s="61">
        <f t="shared" si="516"/>
        <v>0</v>
      </c>
      <c r="UZ48" s="61">
        <f t="shared" si="517"/>
        <v>0</v>
      </c>
      <c r="VA48" s="61">
        <f t="shared" si="518"/>
        <v>0</v>
      </c>
      <c r="VB48" s="61">
        <f t="shared" si="519"/>
        <v>0</v>
      </c>
      <c r="VC48" s="61">
        <f t="shared" si="520"/>
        <v>0</v>
      </c>
      <c r="VD48" s="61">
        <f t="shared" si="521"/>
        <v>0</v>
      </c>
      <c r="VE48" s="61">
        <f t="shared" si="522"/>
        <v>0</v>
      </c>
      <c r="VF48" s="61">
        <f t="shared" si="523"/>
        <v>0</v>
      </c>
      <c r="VG48" s="61">
        <f t="shared" si="524"/>
        <v>0</v>
      </c>
      <c r="VH48" s="61">
        <f t="shared" si="525"/>
        <v>0</v>
      </c>
      <c r="VI48" s="61">
        <f t="shared" si="526"/>
        <v>0</v>
      </c>
      <c r="VJ48" s="61">
        <f t="shared" si="527"/>
        <v>0</v>
      </c>
      <c r="VK48" s="61">
        <f t="shared" si="528"/>
        <v>0</v>
      </c>
      <c r="VL48" s="61">
        <f t="shared" si="529"/>
        <v>0</v>
      </c>
      <c r="VM48" s="61">
        <f t="shared" si="530"/>
        <v>0</v>
      </c>
      <c r="VN48" s="61">
        <f t="shared" si="531"/>
        <v>0</v>
      </c>
      <c r="VO48" s="61">
        <f t="shared" si="532"/>
        <v>0</v>
      </c>
      <c r="VP48" s="61">
        <f t="shared" si="533"/>
        <v>0</v>
      </c>
      <c r="VQ48" s="61">
        <f t="shared" si="534"/>
        <v>0</v>
      </c>
      <c r="VR48" s="61">
        <f t="shared" si="535"/>
        <v>0</v>
      </c>
      <c r="VS48" s="61">
        <f t="shared" si="536"/>
        <v>0</v>
      </c>
      <c r="VT48" s="61">
        <f t="shared" si="537"/>
        <v>0</v>
      </c>
      <c r="VU48" s="61">
        <f t="shared" si="538"/>
        <v>0</v>
      </c>
      <c r="VV48" s="61">
        <f t="shared" si="539"/>
        <v>0</v>
      </c>
      <c r="VW48" s="61">
        <f t="shared" si="540"/>
        <v>0</v>
      </c>
      <c r="VX48" s="61">
        <f t="shared" si="541"/>
        <v>0</v>
      </c>
      <c r="VY48" s="61">
        <f t="shared" si="542"/>
        <v>0</v>
      </c>
      <c r="VZ48" s="61">
        <f t="shared" si="543"/>
        <v>0</v>
      </c>
      <c r="WA48" s="61">
        <f t="shared" si="544"/>
        <v>0</v>
      </c>
      <c r="WB48" s="61">
        <f t="shared" si="545"/>
        <v>0</v>
      </c>
      <c r="WC48" s="61">
        <f t="shared" si="546"/>
        <v>0</v>
      </c>
      <c r="WD48" s="61">
        <f t="shared" si="547"/>
        <v>0</v>
      </c>
      <c r="WE48" s="61">
        <f t="shared" si="548"/>
        <v>0</v>
      </c>
      <c r="WF48" s="61">
        <f t="shared" si="549"/>
        <v>0</v>
      </c>
      <c r="WG48" s="61">
        <f t="shared" si="550"/>
        <v>0</v>
      </c>
      <c r="WH48" s="61">
        <f t="shared" si="551"/>
        <v>0</v>
      </c>
      <c r="WI48" s="61">
        <f t="shared" si="552"/>
        <v>0</v>
      </c>
      <c r="WJ48" s="61">
        <f t="shared" si="553"/>
        <v>0</v>
      </c>
      <c r="WK48" s="61">
        <f t="shared" si="554"/>
        <v>0</v>
      </c>
      <c r="WL48" s="61">
        <f t="shared" si="555"/>
        <v>0</v>
      </c>
      <c r="WM48" s="61">
        <f t="shared" si="556"/>
        <v>0</v>
      </c>
      <c r="WN48" s="61">
        <f t="shared" si="557"/>
        <v>0</v>
      </c>
      <c r="WO48" s="61">
        <f t="shared" si="558"/>
        <v>0</v>
      </c>
      <c r="WP48" s="61">
        <f t="shared" si="559"/>
        <v>0</v>
      </c>
      <c r="WQ48" s="61">
        <f t="shared" si="560"/>
        <v>0</v>
      </c>
      <c r="WR48" s="61">
        <f t="shared" si="561"/>
        <v>0</v>
      </c>
      <c r="WS48" s="61">
        <f t="shared" si="562"/>
        <v>0</v>
      </c>
      <c r="WT48" s="61">
        <f t="shared" si="563"/>
        <v>0</v>
      </c>
      <c r="WU48" s="61">
        <f t="shared" si="564"/>
        <v>0</v>
      </c>
      <c r="WV48" s="61">
        <f t="shared" si="565"/>
        <v>0</v>
      </c>
      <c r="WW48" s="61">
        <f t="shared" si="566"/>
        <v>0</v>
      </c>
      <c r="WX48" s="61">
        <f t="shared" si="567"/>
        <v>0</v>
      </c>
      <c r="WY48" s="61">
        <f t="shared" si="568"/>
        <v>0</v>
      </c>
      <c r="WZ48" s="61">
        <f t="shared" si="569"/>
        <v>0</v>
      </c>
      <c r="XA48" s="61">
        <f t="shared" si="570"/>
        <v>0</v>
      </c>
      <c r="XB48" s="61">
        <f t="shared" si="571"/>
        <v>0</v>
      </c>
      <c r="XC48" s="61">
        <f t="shared" si="572"/>
        <v>0</v>
      </c>
      <c r="XD48" s="61">
        <f t="shared" si="573"/>
        <v>0</v>
      </c>
      <c r="XE48" s="61">
        <f t="shared" si="574"/>
        <v>0</v>
      </c>
      <c r="XF48" s="61">
        <f t="shared" si="575"/>
        <v>0</v>
      </c>
      <c r="XG48" s="61">
        <f t="shared" si="576"/>
        <v>0</v>
      </c>
      <c r="XH48" s="61">
        <f t="shared" si="577"/>
        <v>0</v>
      </c>
      <c r="XI48" s="61">
        <f t="shared" si="578"/>
        <v>0</v>
      </c>
      <c r="XJ48" s="61">
        <f t="shared" si="579"/>
        <v>0</v>
      </c>
      <c r="XK48" s="61">
        <f t="shared" si="580"/>
        <v>0</v>
      </c>
      <c r="XL48" s="61">
        <f t="shared" si="581"/>
        <v>0</v>
      </c>
      <c r="XM48" s="61">
        <f t="shared" si="582"/>
        <v>0</v>
      </c>
      <c r="XN48" s="61">
        <f t="shared" si="583"/>
        <v>0</v>
      </c>
      <c r="XO48" s="61">
        <f t="shared" si="584"/>
        <v>0</v>
      </c>
      <c r="XP48" s="61">
        <f t="shared" si="585"/>
        <v>0</v>
      </c>
      <c r="XQ48" s="61">
        <f t="shared" si="586"/>
        <v>0</v>
      </c>
      <c r="XR48" s="61">
        <f t="shared" si="587"/>
        <v>0</v>
      </c>
      <c r="XS48" s="61">
        <f t="shared" si="588"/>
        <v>0</v>
      </c>
      <c r="XT48" s="61">
        <f t="shared" si="589"/>
        <v>0</v>
      </c>
      <c r="XU48" s="61">
        <f t="shared" si="590"/>
        <v>0</v>
      </c>
      <c r="XV48" s="61">
        <f t="shared" si="591"/>
        <v>0</v>
      </c>
      <c r="XW48" s="61">
        <f t="shared" si="592"/>
        <v>0</v>
      </c>
      <c r="XX48" s="61">
        <f t="shared" si="593"/>
        <v>0</v>
      </c>
      <c r="XY48" s="61">
        <f t="shared" si="594"/>
        <v>0</v>
      </c>
      <c r="XZ48" s="61">
        <f t="shared" si="595"/>
        <v>0</v>
      </c>
      <c r="YA48" s="61">
        <f t="shared" si="596"/>
        <v>0</v>
      </c>
      <c r="YB48" s="61">
        <f t="shared" si="597"/>
        <v>0</v>
      </c>
      <c r="YC48" s="61">
        <f t="shared" si="598"/>
        <v>0</v>
      </c>
      <c r="YD48" s="61">
        <f t="shared" si="599"/>
        <v>0</v>
      </c>
      <c r="YE48" s="61">
        <f t="shared" si="600"/>
        <v>0</v>
      </c>
      <c r="YF48" s="61">
        <f t="shared" si="601"/>
        <v>0</v>
      </c>
      <c r="YG48" s="61">
        <f t="shared" si="602"/>
        <v>0</v>
      </c>
      <c r="YH48" s="61">
        <f t="shared" si="603"/>
        <v>0</v>
      </c>
      <c r="YI48" s="61">
        <f t="shared" si="604"/>
        <v>0</v>
      </c>
      <c r="YJ48" s="61">
        <f t="shared" si="605"/>
        <v>0</v>
      </c>
      <c r="YK48" s="61">
        <f t="shared" si="606"/>
        <v>0</v>
      </c>
      <c r="YL48" s="61">
        <f t="shared" si="607"/>
        <v>0</v>
      </c>
      <c r="YM48" s="61">
        <f t="shared" si="608"/>
        <v>0</v>
      </c>
      <c r="YN48" s="61">
        <f t="shared" si="609"/>
        <v>0</v>
      </c>
      <c r="YO48" s="61">
        <f t="shared" si="610"/>
        <v>0</v>
      </c>
      <c r="YP48" s="61">
        <f t="shared" si="611"/>
        <v>0</v>
      </c>
      <c r="YQ48" s="61">
        <f t="shared" si="612"/>
        <v>0</v>
      </c>
      <c r="YR48" s="61">
        <f t="shared" si="613"/>
        <v>0</v>
      </c>
      <c r="YS48" s="61">
        <f t="shared" si="614"/>
        <v>0</v>
      </c>
      <c r="YT48" s="61">
        <f t="shared" si="615"/>
        <v>0</v>
      </c>
      <c r="YU48" s="61">
        <f t="shared" si="616"/>
        <v>0</v>
      </c>
      <c r="YV48" s="61">
        <f t="shared" si="617"/>
        <v>0</v>
      </c>
      <c r="YW48" s="61">
        <f t="shared" si="618"/>
        <v>0</v>
      </c>
      <c r="YX48" s="61">
        <f t="shared" si="619"/>
        <v>0</v>
      </c>
      <c r="YY48" s="61">
        <f t="shared" si="620"/>
        <v>0</v>
      </c>
      <c r="YZ48" s="61">
        <f t="shared" si="621"/>
        <v>0</v>
      </c>
      <c r="ZA48" s="61">
        <f t="shared" si="622"/>
        <v>0</v>
      </c>
      <c r="ZB48" s="61">
        <f t="shared" si="623"/>
        <v>0</v>
      </c>
      <c r="ZC48" s="61">
        <f t="shared" si="624"/>
        <v>0</v>
      </c>
      <c r="ZD48" s="61">
        <f t="shared" si="625"/>
        <v>0</v>
      </c>
      <c r="ZE48" s="61">
        <f t="shared" si="626"/>
        <v>0</v>
      </c>
      <c r="ZF48" s="61">
        <f t="shared" si="627"/>
        <v>0</v>
      </c>
      <c r="ZG48" s="61">
        <f t="shared" si="628"/>
        <v>0</v>
      </c>
      <c r="ZH48" s="61">
        <f t="shared" si="629"/>
        <v>0</v>
      </c>
      <c r="ZI48" s="61">
        <f t="shared" si="630"/>
        <v>0</v>
      </c>
      <c r="ZJ48" s="61">
        <f t="shared" si="631"/>
        <v>0</v>
      </c>
      <c r="ZK48" s="61">
        <f t="shared" si="632"/>
        <v>0</v>
      </c>
      <c r="ZL48" s="61">
        <f t="shared" si="633"/>
        <v>0</v>
      </c>
      <c r="ZM48" s="61">
        <f t="shared" si="634"/>
        <v>0</v>
      </c>
      <c r="ZN48" s="61">
        <f t="shared" si="635"/>
        <v>0</v>
      </c>
      <c r="ZO48" s="61">
        <f t="shared" si="636"/>
        <v>0</v>
      </c>
      <c r="ZP48" s="61">
        <f t="shared" si="637"/>
        <v>0</v>
      </c>
      <c r="ZQ48" s="61">
        <f t="shared" si="638"/>
        <v>0</v>
      </c>
      <c r="ZR48" s="61">
        <f t="shared" si="639"/>
        <v>0</v>
      </c>
      <c r="ZS48" s="61">
        <f t="shared" si="640"/>
        <v>0</v>
      </c>
      <c r="ZT48" s="61">
        <f t="shared" si="641"/>
        <v>0</v>
      </c>
      <c r="ZU48" s="61">
        <f t="shared" si="642"/>
        <v>0</v>
      </c>
      <c r="ZV48" s="61">
        <f t="shared" si="643"/>
        <v>0</v>
      </c>
      <c r="ZW48" s="61">
        <f t="shared" si="644"/>
        <v>0</v>
      </c>
      <c r="ZX48" s="61">
        <f t="shared" si="645"/>
        <v>0</v>
      </c>
      <c r="ZY48" s="61">
        <f t="shared" si="646"/>
        <v>0</v>
      </c>
      <c r="ZZ48" s="61">
        <f t="shared" si="647"/>
        <v>0</v>
      </c>
      <c r="AAA48" s="61">
        <f t="shared" si="648"/>
        <v>0</v>
      </c>
      <c r="AAB48" s="61">
        <f t="shared" si="649"/>
        <v>0</v>
      </c>
      <c r="AAC48" s="61">
        <f t="shared" si="650"/>
        <v>0</v>
      </c>
      <c r="AAD48" s="61">
        <f t="shared" si="651"/>
        <v>0</v>
      </c>
      <c r="AAE48" s="61">
        <f t="shared" si="652"/>
        <v>0</v>
      </c>
      <c r="AAF48" s="61">
        <f t="shared" si="653"/>
        <v>0</v>
      </c>
      <c r="AAG48" s="61">
        <f t="shared" si="654"/>
        <v>0</v>
      </c>
      <c r="AAH48" s="61">
        <f t="shared" si="655"/>
        <v>0</v>
      </c>
      <c r="AAI48" s="61">
        <f t="shared" si="656"/>
        <v>0</v>
      </c>
      <c r="AAJ48" s="61">
        <f t="shared" si="657"/>
        <v>0</v>
      </c>
      <c r="AAK48" s="61">
        <f t="shared" si="658"/>
        <v>0</v>
      </c>
      <c r="AAL48" s="61">
        <f t="shared" si="659"/>
        <v>0</v>
      </c>
      <c r="AAM48" s="61">
        <f t="shared" si="660"/>
        <v>0</v>
      </c>
      <c r="AAN48" s="61">
        <f t="shared" si="661"/>
        <v>0</v>
      </c>
      <c r="AAO48" s="61">
        <f t="shared" si="662"/>
        <v>0</v>
      </c>
      <c r="AAP48" s="61">
        <f t="shared" si="663"/>
        <v>0</v>
      </c>
      <c r="AAQ48" s="61">
        <f t="shared" si="664"/>
        <v>0</v>
      </c>
      <c r="AAR48" s="61">
        <f t="shared" si="665"/>
        <v>0</v>
      </c>
      <c r="AAS48" s="61">
        <f t="shared" si="666"/>
        <v>0</v>
      </c>
      <c r="AAT48" s="61">
        <f t="shared" si="667"/>
        <v>0</v>
      </c>
      <c r="AAU48" s="61">
        <f t="shared" si="668"/>
        <v>0</v>
      </c>
      <c r="AAV48" s="61">
        <f t="shared" si="669"/>
        <v>0</v>
      </c>
      <c r="AAW48" s="61">
        <f t="shared" si="670"/>
        <v>0</v>
      </c>
      <c r="AAX48" s="61">
        <f t="shared" si="671"/>
        <v>0</v>
      </c>
      <c r="AAY48" s="61">
        <f t="shared" si="672"/>
        <v>0</v>
      </c>
      <c r="AAZ48" s="61">
        <f t="shared" si="673"/>
        <v>0</v>
      </c>
      <c r="ABA48" s="61">
        <f t="shared" si="674"/>
        <v>0</v>
      </c>
      <c r="ABB48" s="61">
        <f t="shared" si="675"/>
        <v>0</v>
      </c>
      <c r="ABC48" s="61">
        <f t="shared" si="676"/>
        <v>0</v>
      </c>
      <c r="ABD48" s="61">
        <f t="shared" si="677"/>
        <v>0</v>
      </c>
      <c r="ABE48" s="61">
        <f t="shared" si="678"/>
        <v>0</v>
      </c>
      <c r="ABF48" s="61">
        <f t="shared" si="679"/>
        <v>0</v>
      </c>
      <c r="ABG48" s="61">
        <f t="shared" si="680"/>
        <v>0</v>
      </c>
      <c r="ABH48" s="61">
        <f t="shared" si="681"/>
        <v>0</v>
      </c>
      <c r="ABI48" s="61">
        <f t="shared" si="682"/>
        <v>0</v>
      </c>
      <c r="ABJ48" s="61">
        <f t="shared" si="683"/>
        <v>0</v>
      </c>
      <c r="ABK48" s="61">
        <f t="shared" si="684"/>
        <v>0</v>
      </c>
      <c r="ABL48" s="61">
        <f t="shared" si="685"/>
        <v>0</v>
      </c>
      <c r="ABM48" s="61">
        <f t="shared" si="686"/>
        <v>0</v>
      </c>
      <c r="ABN48" s="61">
        <f t="shared" si="687"/>
        <v>0</v>
      </c>
      <c r="ABO48" s="61">
        <f t="shared" si="688"/>
        <v>0</v>
      </c>
      <c r="ABP48" s="61">
        <f t="shared" si="689"/>
        <v>0</v>
      </c>
      <c r="ABQ48" s="61">
        <f t="shared" si="690"/>
        <v>0</v>
      </c>
      <c r="ABR48" s="61">
        <f t="shared" si="691"/>
        <v>0</v>
      </c>
      <c r="ABS48" s="61">
        <f t="shared" si="692"/>
        <v>0</v>
      </c>
      <c r="ABT48" s="61">
        <f t="shared" si="693"/>
        <v>0</v>
      </c>
      <c r="ABU48" s="61">
        <f t="shared" si="694"/>
        <v>0</v>
      </c>
      <c r="ABV48" s="61">
        <f t="shared" si="695"/>
        <v>0</v>
      </c>
      <c r="ABW48" s="61">
        <f t="shared" si="696"/>
        <v>0</v>
      </c>
      <c r="ABX48" s="61">
        <f t="shared" si="697"/>
        <v>0</v>
      </c>
      <c r="ABY48" s="61">
        <f t="shared" si="698"/>
        <v>0</v>
      </c>
      <c r="ABZ48" s="61">
        <f t="shared" si="699"/>
        <v>0</v>
      </c>
      <c r="ACA48" s="61">
        <f t="shared" si="700"/>
        <v>0</v>
      </c>
      <c r="ACB48" s="61">
        <f t="shared" si="701"/>
        <v>0</v>
      </c>
      <c r="ACC48" s="61">
        <f t="shared" si="702"/>
        <v>0</v>
      </c>
      <c r="ACD48" s="61">
        <f t="shared" si="703"/>
        <v>0</v>
      </c>
      <c r="ACE48" s="61">
        <f t="shared" si="704"/>
        <v>0</v>
      </c>
      <c r="ACF48" s="61">
        <f t="shared" si="705"/>
        <v>0</v>
      </c>
      <c r="ACG48" s="61">
        <f t="shared" si="706"/>
        <v>0</v>
      </c>
      <c r="ACH48" s="61">
        <f t="shared" si="707"/>
        <v>0</v>
      </c>
      <c r="ACI48" s="61">
        <f t="shared" si="708"/>
        <v>0</v>
      </c>
      <c r="ACJ48" s="61">
        <f t="shared" si="709"/>
        <v>0</v>
      </c>
      <c r="ACK48" s="61">
        <f t="shared" si="710"/>
        <v>0</v>
      </c>
      <c r="ACL48" s="61">
        <f t="shared" si="711"/>
        <v>0</v>
      </c>
      <c r="ACM48" s="61">
        <f t="shared" si="712"/>
        <v>0</v>
      </c>
      <c r="ACN48" s="61">
        <f t="shared" si="713"/>
        <v>0</v>
      </c>
      <c r="ACO48" s="61">
        <f t="shared" si="714"/>
        <v>0</v>
      </c>
      <c r="ACP48" s="61">
        <f t="shared" si="715"/>
        <v>0</v>
      </c>
      <c r="ACQ48" s="61">
        <f t="shared" si="716"/>
        <v>0</v>
      </c>
      <c r="ACR48" s="61">
        <f t="shared" si="717"/>
        <v>0</v>
      </c>
      <c r="ACS48" s="61">
        <f t="shared" si="718"/>
        <v>0</v>
      </c>
      <c r="ACT48" s="61">
        <f t="shared" si="719"/>
        <v>0</v>
      </c>
      <c r="ACU48" s="61">
        <f t="shared" si="720"/>
        <v>0</v>
      </c>
      <c r="ACV48" s="61">
        <f t="shared" si="721"/>
        <v>0</v>
      </c>
      <c r="ACW48" s="61">
        <f t="shared" si="722"/>
        <v>0</v>
      </c>
      <c r="ACX48" s="61">
        <f t="shared" si="723"/>
        <v>0</v>
      </c>
      <c r="ACY48" s="61">
        <f t="shared" si="724"/>
        <v>0</v>
      </c>
      <c r="ACZ48" s="61">
        <f t="shared" si="725"/>
        <v>0</v>
      </c>
      <c r="ADA48" s="61">
        <f t="shared" si="726"/>
        <v>0</v>
      </c>
      <c r="ADB48" s="61">
        <f t="shared" si="727"/>
        <v>0</v>
      </c>
      <c r="ADC48" s="61">
        <f t="shared" si="728"/>
        <v>0</v>
      </c>
      <c r="ADD48" s="61">
        <f t="shared" si="729"/>
        <v>0</v>
      </c>
      <c r="ADE48" s="61">
        <f t="shared" si="730"/>
        <v>0</v>
      </c>
      <c r="ADF48" s="61">
        <f t="shared" si="731"/>
        <v>0</v>
      </c>
      <c r="ADG48" s="61">
        <f t="shared" si="732"/>
        <v>0</v>
      </c>
      <c r="ADH48" s="61">
        <f t="shared" si="733"/>
        <v>0</v>
      </c>
      <c r="ADI48" s="61">
        <f t="shared" si="734"/>
        <v>0</v>
      </c>
      <c r="ADJ48" s="61">
        <f t="shared" si="735"/>
        <v>0</v>
      </c>
      <c r="ADK48" s="61">
        <f t="shared" si="736"/>
        <v>0</v>
      </c>
      <c r="ADL48" s="61">
        <f t="shared" si="737"/>
        <v>0</v>
      </c>
      <c r="ADM48" s="61">
        <f t="shared" si="738"/>
        <v>0</v>
      </c>
      <c r="ADN48" s="61">
        <f t="shared" si="739"/>
        <v>0</v>
      </c>
      <c r="ADO48" s="61">
        <f t="shared" si="740"/>
        <v>0</v>
      </c>
      <c r="ADP48" s="61">
        <f t="shared" si="741"/>
        <v>0</v>
      </c>
      <c r="ADQ48" s="61">
        <f t="shared" si="742"/>
        <v>0</v>
      </c>
      <c r="ADR48" s="61">
        <f t="shared" si="743"/>
        <v>0</v>
      </c>
      <c r="ADS48" s="61">
        <f t="shared" si="744"/>
        <v>0</v>
      </c>
      <c r="ADT48" s="61">
        <f t="shared" si="745"/>
        <v>0</v>
      </c>
      <c r="ADU48" s="61">
        <f t="shared" si="746"/>
        <v>0</v>
      </c>
      <c r="ADV48" s="61">
        <f t="shared" si="747"/>
        <v>0</v>
      </c>
      <c r="ADW48" s="61">
        <f t="shared" si="748"/>
        <v>0</v>
      </c>
      <c r="ADX48" s="61">
        <f t="shared" si="749"/>
        <v>0</v>
      </c>
      <c r="ADY48" s="61">
        <f t="shared" si="750"/>
        <v>0</v>
      </c>
      <c r="ADZ48" s="61">
        <f t="shared" si="751"/>
        <v>0</v>
      </c>
      <c r="AEA48" s="61">
        <f t="shared" si="752"/>
        <v>0</v>
      </c>
      <c r="AEB48" s="61">
        <f t="shared" si="753"/>
        <v>0</v>
      </c>
      <c r="AEC48" s="61">
        <f t="shared" si="754"/>
        <v>0</v>
      </c>
      <c r="AED48" s="61">
        <f t="shared" si="755"/>
        <v>0</v>
      </c>
      <c r="AEE48" s="61">
        <f t="shared" si="756"/>
        <v>0</v>
      </c>
      <c r="AEF48" s="61">
        <f t="shared" si="757"/>
        <v>0</v>
      </c>
      <c r="AEG48" s="61">
        <f t="shared" si="758"/>
        <v>0</v>
      </c>
      <c r="AEH48" s="61">
        <f t="shared" si="759"/>
        <v>0</v>
      </c>
      <c r="AEI48" s="61">
        <f t="shared" si="760"/>
        <v>0</v>
      </c>
      <c r="AEJ48" s="61">
        <f t="shared" si="761"/>
        <v>0</v>
      </c>
      <c r="AEK48" s="61">
        <f t="shared" si="762"/>
        <v>0</v>
      </c>
      <c r="AEL48" s="61">
        <f t="shared" si="763"/>
        <v>0</v>
      </c>
      <c r="AEM48" s="61">
        <f t="shared" si="764"/>
        <v>0</v>
      </c>
      <c r="AEN48" s="61">
        <f t="shared" si="765"/>
        <v>0</v>
      </c>
      <c r="AEO48" s="61">
        <f t="shared" si="766"/>
        <v>0</v>
      </c>
      <c r="AEP48" s="61">
        <f t="shared" si="767"/>
        <v>0</v>
      </c>
      <c r="AEQ48" s="61">
        <f t="shared" si="768"/>
        <v>0</v>
      </c>
      <c r="AER48" s="61">
        <f t="shared" si="769"/>
        <v>0</v>
      </c>
      <c r="AES48" s="61">
        <f t="shared" si="770"/>
        <v>0</v>
      </c>
      <c r="AET48" s="61">
        <f t="shared" si="771"/>
        <v>0</v>
      </c>
      <c r="AEU48" s="61">
        <f t="shared" si="772"/>
        <v>0</v>
      </c>
      <c r="AEV48" s="61">
        <f t="shared" si="773"/>
        <v>0</v>
      </c>
      <c r="AEW48" s="61">
        <f t="shared" si="774"/>
        <v>0</v>
      </c>
      <c r="AEX48" s="61">
        <f t="shared" si="775"/>
        <v>0</v>
      </c>
      <c r="AEY48" s="61">
        <f t="shared" si="776"/>
        <v>0</v>
      </c>
      <c r="AEZ48" s="61">
        <f t="shared" si="777"/>
        <v>0</v>
      </c>
      <c r="AFA48" s="61">
        <f t="shared" si="778"/>
        <v>0</v>
      </c>
      <c r="AFB48" s="61">
        <f t="shared" si="779"/>
        <v>0</v>
      </c>
      <c r="AFC48" s="61">
        <f t="shared" si="780"/>
        <v>0</v>
      </c>
      <c r="AFD48" s="61">
        <f t="shared" si="781"/>
        <v>0</v>
      </c>
      <c r="AFE48" s="61">
        <f t="shared" si="782"/>
        <v>0</v>
      </c>
      <c r="AFF48" s="61">
        <f t="shared" si="783"/>
        <v>0</v>
      </c>
      <c r="AFG48" s="61">
        <f t="shared" si="784"/>
        <v>0</v>
      </c>
      <c r="AFH48" s="61">
        <f t="shared" si="785"/>
        <v>0</v>
      </c>
      <c r="AFI48" s="61">
        <f t="shared" si="786"/>
        <v>0</v>
      </c>
      <c r="AFJ48" s="61">
        <f t="shared" si="787"/>
        <v>0</v>
      </c>
      <c r="AFK48" s="61">
        <f t="shared" si="788"/>
        <v>0</v>
      </c>
      <c r="AFL48" s="61">
        <f t="shared" si="789"/>
        <v>0</v>
      </c>
      <c r="AFM48" s="61">
        <f t="shared" si="790"/>
        <v>0</v>
      </c>
      <c r="AFN48" s="61">
        <f t="shared" si="791"/>
        <v>0</v>
      </c>
      <c r="AFO48" s="61">
        <f t="shared" si="792"/>
        <v>0</v>
      </c>
      <c r="AFP48" s="61">
        <f t="shared" si="793"/>
        <v>0</v>
      </c>
      <c r="AFQ48" s="61">
        <f t="shared" si="794"/>
        <v>0</v>
      </c>
      <c r="AFR48" s="61">
        <f t="shared" si="795"/>
        <v>0</v>
      </c>
      <c r="AFS48" s="61">
        <f t="shared" si="796"/>
        <v>0</v>
      </c>
      <c r="AFT48" s="61">
        <f t="shared" si="797"/>
        <v>0</v>
      </c>
      <c r="AFU48" s="61">
        <f t="shared" si="798"/>
        <v>0</v>
      </c>
      <c r="AFV48" s="61">
        <f t="shared" si="799"/>
        <v>0</v>
      </c>
      <c r="AFW48" s="61">
        <f t="shared" si="800"/>
        <v>0</v>
      </c>
      <c r="AFX48" s="61">
        <f t="shared" si="801"/>
        <v>0</v>
      </c>
      <c r="AFY48" s="61">
        <f t="shared" si="802"/>
        <v>0</v>
      </c>
      <c r="AFZ48" s="61">
        <f t="shared" si="803"/>
        <v>0</v>
      </c>
      <c r="AGA48" s="61">
        <f t="shared" si="804"/>
        <v>0</v>
      </c>
      <c r="AGB48" s="61">
        <f t="shared" si="805"/>
        <v>0</v>
      </c>
      <c r="AGC48" s="61">
        <f t="shared" si="806"/>
        <v>0</v>
      </c>
      <c r="AGD48" s="61">
        <f t="shared" si="807"/>
        <v>0</v>
      </c>
      <c r="AGE48" s="61">
        <f t="shared" si="808"/>
        <v>0</v>
      </c>
      <c r="AGF48" s="61">
        <f t="shared" si="809"/>
        <v>0</v>
      </c>
      <c r="AGG48" s="61">
        <f t="shared" si="810"/>
        <v>0</v>
      </c>
      <c r="AGH48" s="61">
        <f t="shared" si="811"/>
        <v>0</v>
      </c>
      <c r="AGI48" s="61">
        <f t="shared" si="812"/>
        <v>0</v>
      </c>
      <c r="AGJ48" s="61">
        <f t="shared" si="813"/>
        <v>0</v>
      </c>
      <c r="AGK48" s="61">
        <f t="shared" si="814"/>
        <v>0</v>
      </c>
      <c r="AGL48" s="61">
        <f t="shared" si="815"/>
        <v>0</v>
      </c>
      <c r="AGM48" s="61">
        <f t="shared" si="816"/>
        <v>0</v>
      </c>
      <c r="AGN48" s="61">
        <f t="shared" si="817"/>
        <v>0</v>
      </c>
      <c r="AGO48" s="61">
        <f t="shared" si="818"/>
        <v>0</v>
      </c>
      <c r="AGP48" s="61">
        <f t="shared" si="819"/>
        <v>0</v>
      </c>
      <c r="AGQ48" s="61">
        <f t="shared" si="820"/>
        <v>0</v>
      </c>
      <c r="AGR48" s="61">
        <f t="shared" si="821"/>
        <v>0</v>
      </c>
      <c r="AGS48" s="61">
        <f t="shared" si="822"/>
        <v>0</v>
      </c>
      <c r="AGT48" s="61">
        <f t="shared" si="823"/>
        <v>0</v>
      </c>
      <c r="AGU48" s="61">
        <f t="shared" si="824"/>
        <v>0</v>
      </c>
      <c r="AGV48" s="61">
        <f t="shared" si="825"/>
        <v>0</v>
      </c>
      <c r="AGW48" s="61">
        <f t="shared" si="826"/>
        <v>0</v>
      </c>
      <c r="AGX48" s="61">
        <f t="shared" si="827"/>
        <v>0</v>
      </c>
      <c r="AGY48" s="61">
        <f t="shared" si="828"/>
        <v>0</v>
      </c>
      <c r="AGZ48" s="61">
        <f t="shared" si="829"/>
        <v>0</v>
      </c>
      <c r="AHA48" s="61">
        <f t="shared" si="830"/>
        <v>0</v>
      </c>
      <c r="AHB48" s="61">
        <f t="shared" si="831"/>
        <v>0</v>
      </c>
      <c r="AHC48" s="61">
        <f t="shared" si="832"/>
        <v>0</v>
      </c>
      <c r="AHD48" s="61">
        <f t="shared" si="833"/>
        <v>0</v>
      </c>
      <c r="AHE48" s="61">
        <f t="shared" si="834"/>
        <v>0</v>
      </c>
      <c r="AHF48" s="61">
        <f t="shared" si="835"/>
        <v>0</v>
      </c>
      <c r="AHG48" s="61">
        <f t="shared" si="836"/>
        <v>0</v>
      </c>
      <c r="AHH48" s="61">
        <f t="shared" si="837"/>
        <v>0</v>
      </c>
      <c r="AHI48" s="61">
        <f t="shared" si="838"/>
        <v>0</v>
      </c>
      <c r="AHJ48" s="61">
        <f t="shared" si="839"/>
        <v>0</v>
      </c>
      <c r="AHK48" s="61">
        <f t="shared" si="840"/>
        <v>0</v>
      </c>
      <c r="AHL48" s="61">
        <f t="shared" si="841"/>
        <v>0</v>
      </c>
      <c r="AHM48" s="61">
        <f t="shared" si="842"/>
        <v>0</v>
      </c>
      <c r="AHN48" s="61">
        <f t="shared" si="843"/>
        <v>0</v>
      </c>
      <c r="AHO48" s="61">
        <f t="shared" si="844"/>
        <v>0</v>
      </c>
      <c r="AHP48" s="61">
        <f t="shared" si="845"/>
        <v>0</v>
      </c>
      <c r="AHQ48" s="61">
        <f t="shared" si="846"/>
        <v>0</v>
      </c>
      <c r="AHR48" s="61">
        <f t="shared" si="847"/>
        <v>0</v>
      </c>
      <c r="AHS48" s="61">
        <f t="shared" si="848"/>
        <v>0</v>
      </c>
      <c r="AHT48" s="61">
        <f t="shared" si="849"/>
        <v>0</v>
      </c>
      <c r="AHU48" s="61">
        <f t="shared" si="850"/>
        <v>0</v>
      </c>
      <c r="AHV48" s="61">
        <f t="shared" si="851"/>
        <v>0</v>
      </c>
      <c r="AHW48" s="61">
        <f t="shared" si="852"/>
        <v>0</v>
      </c>
      <c r="AHX48" s="61">
        <f t="shared" si="853"/>
        <v>0</v>
      </c>
      <c r="AHY48" s="61">
        <f t="shared" si="854"/>
        <v>0</v>
      </c>
      <c r="AHZ48" s="61">
        <f t="shared" si="855"/>
        <v>0</v>
      </c>
      <c r="AIA48" s="61">
        <f t="shared" si="856"/>
        <v>0</v>
      </c>
      <c r="AIB48" s="61">
        <f t="shared" si="857"/>
        <v>0</v>
      </c>
      <c r="AIC48" s="61">
        <f t="shared" si="858"/>
        <v>0</v>
      </c>
      <c r="AID48" s="61">
        <f t="shared" si="859"/>
        <v>0</v>
      </c>
      <c r="AIE48" s="61">
        <f t="shared" si="860"/>
        <v>0</v>
      </c>
      <c r="AIF48" s="61">
        <f t="shared" si="861"/>
        <v>0</v>
      </c>
      <c r="AIG48" s="61">
        <f t="shared" si="862"/>
        <v>0</v>
      </c>
      <c r="AIH48" s="61">
        <f t="shared" si="863"/>
        <v>0</v>
      </c>
      <c r="AII48" s="61">
        <f t="shared" si="864"/>
        <v>0</v>
      </c>
      <c r="AIJ48" s="61">
        <f t="shared" si="865"/>
        <v>0</v>
      </c>
      <c r="AIK48" s="61">
        <f t="shared" si="866"/>
        <v>0</v>
      </c>
      <c r="AIL48" s="61">
        <f t="shared" si="867"/>
        <v>0</v>
      </c>
      <c r="AIM48" s="61">
        <f t="shared" si="868"/>
        <v>0</v>
      </c>
      <c r="AIN48" s="61">
        <f t="shared" si="869"/>
        <v>0</v>
      </c>
      <c r="AIO48" s="61">
        <f t="shared" si="870"/>
        <v>0</v>
      </c>
      <c r="AIP48" s="61">
        <f t="shared" si="871"/>
        <v>0</v>
      </c>
      <c r="AIQ48" s="61">
        <f t="shared" si="872"/>
        <v>0</v>
      </c>
      <c r="AIR48" s="61">
        <f t="shared" si="873"/>
        <v>0</v>
      </c>
      <c r="AIS48" s="61">
        <f t="shared" si="874"/>
        <v>0</v>
      </c>
      <c r="AIT48" s="61">
        <f t="shared" si="875"/>
        <v>0</v>
      </c>
      <c r="AIU48" s="61">
        <f t="shared" si="876"/>
        <v>0</v>
      </c>
      <c r="AIV48" s="61">
        <f t="shared" si="877"/>
        <v>0</v>
      </c>
      <c r="AIW48" s="61">
        <f t="shared" si="878"/>
        <v>0</v>
      </c>
      <c r="AIX48" s="61">
        <f t="shared" si="879"/>
        <v>0</v>
      </c>
      <c r="AIY48" s="61">
        <f t="shared" si="880"/>
        <v>0</v>
      </c>
      <c r="AIZ48" s="61">
        <f t="shared" si="881"/>
        <v>0</v>
      </c>
      <c r="AJA48" s="61">
        <f t="shared" si="882"/>
        <v>0</v>
      </c>
      <c r="AJB48" s="61">
        <f t="shared" si="883"/>
        <v>0</v>
      </c>
      <c r="AJC48" s="61">
        <f t="shared" si="884"/>
        <v>0</v>
      </c>
      <c r="AJD48" s="61">
        <f t="shared" si="885"/>
        <v>0</v>
      </c>
      <c r="AJE48" s="61">
        <f t="shared" si="886"/>
        <v>0</v>
      </c>
      <c r="AJF48" s="61">
        <f t="shared" si="887"/>
        <v>0</v>
      </c>
      <c r="AJG48" s="61">
        <f t="shared" si="888"/>
        <v>0</v>
      </c>
      <c r="AJH48" s="61">
        <f t="shared" si="889"/>
        <v>0</v>
      </c>
      <c r="AJI48" s="61">
        <f t="shared" si="890"/>
        <v>0</v>
      </c>
      <c r="AJJ48" s="61">
        <f t="shared" si="891"/>
        <v>0</v>
      </c>
      <c r="AJK48" s="61">
        <f t="shared" si="892"/>
        <v>0</v>
      </c>
      <c r="AJL48" s="61">
        <f t="shared" si="893"/>
        <v>0</v>
      </c>
      <c r="AJM48" s="61">
        <f t="shared" si="894"/>
        <v>0</v>
      </c>
      <c r="AJN48" s="61">
        <f t="shared" si="895"/>
        <v>0</v>
      </c>
      <c r="AJO48" s="61">
        <f t="shared" si="896"/>
        <v>0</v>
      </c>
      <c r="AJP48" s="61">
        <f t="shared" si="897"/>
        <v>0</v>
      </c>
      <c r="AJQ48" s="61">
        <f t="shared" si="898"/>
        <v>0</v>
      </c>
      <c r="AJR48" s="61">
        <f t="shared" si="899"/>
        <v>0</v>
      </c>
      <c r="AJS48" s="61">
        <f t="shared" si="900"/>
        <v>0</v>
      </c>
      <c r="AJT48" s="61">
        <f t="shared" si="901"/>
        <v>0</v>
      </c>
      <c r="AJU48" s="61">
        <f t="shared" si="902"/>
        <v>0</v>
      </c>
      <c r="AJV48" s="61">
        <f t="shared" si="903"/>
        <v>0</v>
      </c>
      <c r="AJW48" s="61">
        <f t="shared" si="904"/>
        <v>0</v>
      </c>
      <c r="AJX48" s="61">
        <f t="shared" si="905"/>
        <v>0</v>
      </c>
      <c r="AJY48" s="61">
        <f t="shared" si="906"/>
        <v>0</v>
      </c>
      <c r="AJZ48" s="61">
        <f t="shared" si="907"/>
        <v>0</v>
      </c>
      <c r="AKA48" s="61">
        <f t="shared" si="908"/>
        <v>0</v>
      </c>
      <c r="AKB48" s="61">
        <f t="shared" si="909"/>
        <v>0</v>
      </c>
      <c r="AKC48" s="61">
        <f t="shared" si="910"/>
        <v>0</v>
      </c>
      <c r="AKD48" s="61">
        <f t="shared" si="911"/>
        <v>0</v>
      </c>
      <c r="AKE48" s="61">
        <f t="shared" si="912"/>
        <v>0</v>
      </c>
      <c r="AKF48" s="61">
        <f t="shared" si="913"/>
        <v>0</v>
      </c>
      <c r="AKG48" s="61">
        <f t="shared" si="914"/>
        <v>0</v>
      </c>
      <c r="AKH48" s="61">
        <f t="shared" si="915"/>
        <v>0</v>
      </c>
      <c r="AKI48" s="61">
        <f t="shared" si="916"/>
        <v>0</v>
      </c>
      <c r="AKJ48" s="61">
        <f t="shared" si="917"/>
        <v>0</v>
      </c>
      <c r="AKK48" s="61">
        <f t="shared" si="918"/>
        <v>0</v>
      </c>
      <c r="AKL48" s="61">
        <f t="shared" si="919"/>
        <v>0</v>
      </c>
      <c r="AKM48" s="61">
        <f t="shared" si="920"/>
        <v>0</v>
      </c>
      <c r="AKN48" s="61">
        <f t="shared" si="921"/>
        <v>0</v>
      </c>
      <c r="AKO48" s="61">
        <f t="shared" si="922"/>
        <v>0</v>
      </c>
      <c r="AKP48" s="61">
        <f t="shared" si="923"/>
        <v>0</v>
      </c>
      <c r="AKQ48" s="61">
        <f t="shared" si="924"/>
        <v>0</v>
      </c>
      <c r="AKR48" s="61">
        <f t="shared" si="925"/>
        <v>0</v>
      </c>
      <c r="AKS48" s="61">
        <f t="shared" si="926"/>
        <v>0</v>
      </c>
      <c r="AKT48" s="61">
        <f t="shared" si="927"/>
        <v>0</v>
      </c>
      <c r="AKU48" s="61">
        <f t="shared" si="928"/>
        <v>0</v>
      </c>
      <c r="AKV48" s="61">
        <f t="shared" si="929"/>
        <v>0</v>
      </c>
      <c r="AKW48" s="61">
        <f t="shared" si="930"/>
        <v>0</v>
      </c>
      <c r="AKX48" s="61">
        <f t="shared" si="931"/>
        <v>0</v>
      </c>
      <c r="AKY48" s="61">
        <f t="shared" si="932"/>
        <v>0</v>
      </c>
      <c r="AKZ48" s="61">
        <f t="shared" si="933"/>
        <v>0</v>
      </c>
      <c r="ALA48" s="61">
        <f t="shared" si="934"/>
        <v>0</v>
      </c>
      <c r="ALB48" s="61">
        <f t="shared" si="935"/>
        <v>0</v>
      </c>
      <c r="ALC48" s="61">
        <f t="shared" si="936"/>
        <v>0</v>
      </c>
      <c r="ALD48" s="61">
        <f t="shared" si="937"/>
        <v>0</v>
      </c>
      <c r="ALE48" s="61">
        <f t="shared" si="938"/>
        <v>0</v>
      </c>
      <c r="ALF48" s="61">
        <f t="shared" si="939"/>
        <v>0</v>
      </c>
      <c r="ALG48" s="61">
        <f t="shared" si="940"/>
        <v>0</v>
      </c>
      <c r="ALH48" s="61">
        <f t="shared" si="941"/>
        <v>0</v>
      </c>
      <c r="ALI48" s="61">
        <f t="shared" si="942"/>
        <v>0</v>
      </c>
      <c r="ALJ48" s="61">
        <f t="shared" si="943"/>
        <v>0</v>
      </c>
      <c r="ALK48" s="61">
        <f t="shared" si="944"/>
        <v>0</v>
      </c>
      <c r="ALL48" s="61">
        <f t="shared" si="945"/>
        <v>0</v>
      </c>
      <c r="ALM48" s="61">
        <f t="shared" si="946"/>
        <v>0</v>
      </c>
      <c r="ALN48" s="61">
        <f t="shared" si="947"/>
        <v>0</v>
      </c>
      <c r="ALO48" s="61">
        <f t="shared" si="948"/>
        <v>0</v>
      </c>
      <c r="ALP48" s="61">
        <f t="shared" si="949"/>
        <v>0</v>
      </c>
      <c r="ALQ48" s="61">
        <f t="shared" si="950"/>
        <v>0</v>
      </c>
      <c r="ALR48" s="61">
        <f t="shared" si="951"/>
        <v>0</v>
      </c>
      <c r="ALS48" s="61">
        <f t="shared" si="952"/>
        <v>0</v>
      </c>
      <c r="ALT48" s="61">
        <f t="shared" si="953"/>
        <v>0</v>
      </c>
      <c r="ALU48" s="61">
        <f t="shared" si="954"/>
        <v>0</v>
      </c>
      <c r="ALV48" s="61">
        <f t="shared" si="955"/>
        <v>0</v>
      </c>
      <c r="ALW48" s="61">
        <f t="shared" si="956"/>
        <v>0</v>
      </c>
      <c r="ALX48" s="61">
        <f t="shared" si="957"/>
        <v>0</v>
      </c>
      <c r="ALY48" s="61">
        <f t="shared" si="958"/>
        <v>0</v>
      </c>
      <c r="ALZ48" s="61">
        <f t="shared" si="959"/>
        <v>0</v>
      </c>
      <c r="AMA48" s="61">
        <f t="shared" si="960"/>
        <v>0</v>
      </c>
      <c r="AMB48" s="61">
        <f t="shared" si="961"/>
        <v>0</v>
      </c>
      <c r="AMC48" s="61">
        <f t="shared" si="962"/>
        <v>0</v>
      </c>
      <c r="AMD48" s="61">
        <f t="shared" si="963"/>
        <v>0</v>
      </c>
      <c r="AME48" s="61">
        <f t="shared" si="964"/>
        <v>0</v>
      </c>
      <c r="AMF48" s="61">
        <f t="shared" si="965"/>
        <v>0</v>
      </c>
      <c r="AMG48" s="61">
        <f t="shared" si="966"/>
        <v>0</v>
      </c>
      <c r="AMH48" s="61">
        <f t="shared" si="967"/>
        <v>0</v>
      </c>
      <c r="AMI48" s="61">
        <f t="shared" si="968"/>
        <v>0</v>
      </c>
      <c r="AMJ48" s="61">
        <f t="shared" si="969"/>
        <v>0</v>
      </c>
      <c r="AMK48" s="61">
        <f t="shared" si="970"/>
        <v>0</v>
      </c>
      <c r="AML48" s="61">
        <f t="shared" si="971"/>
        <v>0</v>
      </c>
      <c r="AMM48" s="61">
        <f t="shared" si="972"/>
        <v>0</v>
      </c>
      <c r="AMN48" s="61">
        <f t="shared" si="973"/>
        <v>0</v>
      </c>
      <c r="AMO48" s="61">
        <f t="shared" si="974"/>
        <v>0</v>
      </c>
      <c r="AMP48" s="61">
        <f t="shared" si="975"/>
        <v>0</v>
      </c>
      <c r="AMQ48" s="61">
        <f t="shared" si="976"/>
        <v>0</v>
      </c>
      <c r="AMR48" s="61">
        <f t="shared" si="977"/>
        <v>0</v>
      </c>
      <c r="AMS48" s="61">
        <f t="shared" si="978"/>
        <v>0</v>
      </c>
      <c r="AMT48" s="61">
        <f t="shared" si="979"/>
        <v>0</v>
      </c>
      <c r="AMU48" s="61">
        <f t="shared" si="980"/>
        <v>0</v>
      </c>
      <c r="AMV48" s="61">
        <f t="shared" si="981"/>
        <v>0</v>
      </c>
      <c r="AMW48" s="61">
        <f t="shared" si="982"/>
        <v>0</v>
      </c>
      <c r="AMX48" s="61">
        <f t="shared" si="983"/>
        <v>0</v>
      </c>
      <c r="AMY48" s="61">
        <f t="shared" si="984"/>
        <v>0</v>
      </c>
      <c r="AMZ48" s="61">
        <f t="shared" si="985"/>
        <v>0</v>
      </c>
      <c r="ANA48" s="61">
        <f t="shared" si="986"/>
        <v>0</v>
      </c>
      <c r="ANB48" s="61">
        <f t="shared" si="987"/>
        <v>0</v>
      </c>
      <c r="ANC48" s="61">
        <f t="shared" si="988"/>
        <v>0</v>
      </c>
      <c r="AND48" s="61">
        <f t="shared" si="989"/>
        <v>0</v>
      </c>
      <c r="ANE48" s="61">
        <f t="shared" si="990"/>
        <v>0</v>
      </c>
      <c r="ANF48" s="61">
        <f t="shared" si="991"/>
        <v>0</v>
      </c>
      <c r="ANG48" s="61">
        <f t="shared" si="992"/>
        <v>0</v>
      </c>
      <c r="ANH48" s="61">
        <f t="shared" si="993"/>
        <v>0</v>
      </c>
      <c r="ANI48" s="61">
        <f t="shared" si="994"/>
        <v>0</v>
      </c>
      <c r="ANJ48" s="61">
        <f t="shared" si="995"/>
        <v>0</v>
      </c>
      <c r="ANK48" s="61">
        <f t="shared" si="996"/>
        <v>0</v>
      </c>
      <c r="ANL48" s="61">
        <f t="shared" si="997"/>
        <v>0</v>
      </c>
      <c r="ANM48" s="61">
        <f t="shared" si="998"/>
        <v>0</v>
      </c>
      <c r="ANN48" s="61">
        <f t="shared" si="999"/>
        <v>0</v>
      </c>
      <c r="ANO48" s="61">
        <f t="shared" si="1000"/>
        <v>0</v>
      </c>
      <c r="ANP48" s="61">
        <f t="shared" si="1001"/>
        <v>0</v>
      </c>
      <c r="ANQ48" s="61">
        <f t="shared" si="1002"/>
        <v>0</v>
      </c>
      <c r="ANR48" s="61">
        <f t="shared" si="1003"/>
        <v>0</v>
      </c>
      <c r="ANS48" s="61">
        <f t="shared" si="1004"/>
        <v>0</v>
      </c>
      <c r="ANT48" s="61">
        <f t="shared" si="1005"/>
        <v>0</v>
      </c>
      <c r="ANU48" s="61">
        <f t="shared" si="1006"/>
        <v>0</v>
      </c>
      <c r="ANV48" s="61">
        <f t="shared" si="1007"/>
        <v>0</v>
      </c>
      <c r="ANW48" s="61">
        <f t="shared" si="1008"/>
        <v>0</v>
      </c>
      <c r="ANX48" s="61">
        <f t="shared" si="1009"/>
        <v>0</v>
      </c>
      <c r="ANY48" s="61">
        <f t="shared" si="1010"/>
        <v>0</v>
      </c>
      <c r="ANZ48" s="61">
        <f t="shared" si="1011"/>
        <v>0</v>
      </c>
      <c r="AOA48" s="61">
        <f t="shared" si="1012"/>
        <v>0</v>
      </c>
      <c r="AOB48" s="61">
        <f t="shared" si="1013"/>
        <v>0</v>
      </c>
      <c r="AOC48" s="61">
        <f t="shared" si="1014"/>
        <v>0</v>
      </c>
      <c r="AOD48" s="61">
        <f t="shared" si="1015"/>
        <v>0</v>
      </c>
      <c r="AOE48" s="61">
        <f t="shared" si="1016"/>
        <v>0</v>
      </c>
      <c r="AOF48" s="61">
        <f t="shared" si="1017"/>
        <v>0</v>
      </c>
      <c r="AOG48" s="61">
        <f t="shared" si="1018"/>
        <v>0</v>
      </c>
      <c r="AOH48" s="61">
        <f t="shared" si="1019"/>
        <v>0</v>
      </c>
      <c r="AOI48" s="61">
        <f t="shared" si="1020"/>
        <v>0</v>
      </c>
      <c r="AOJ48" s="61">
        <f t="shared" si="1021"/>
        <v>0</v>
      </c>
      <c r="AOK48" s="61">
        <f t="shared" si="1022"/>
        <v>0</v>
      </c>
      <c r="AOL48" s="61">
        <f t="shared" si="1023"/>
        <v>0</v>
      </c>
      <c r="AOM48" s="61">
        <f t="shared" si="1024"/>
        <v>0</v>
      </c>
      <c r="AON48" s="61">
        <f t="shared" si="1025"/>
        <v>0</v>
      </c>
      <c r="AOO48" s="61">
        <f t="shared" si="1026"/>
        <v>0</v>
      </c>
      <c r="AOP48" s="61">
        <f t="shared" si="1027"/>
        <v>0</v>
      </c>
      <c r="AOQ48" s="61">
        <f t="shared" si="1028"/>
        <v>0</v>
      </c>
      <c r="AOR48" s="61">
        <f t="shared" si="1029"/>
        <v>0</v>
      </c>
      <c r="AOS48" s="61">
        <f t="shared" si="1030"/>
        <v>0</v>
      </c>
      <c r="AOT48" s="61">
        <f t="shared" si="1031"/>
        <v>0</v>
      </c>
      <c r="AOU48" s="61">
        <f t="shared" si="1032"/>
        <v>0</v>
      </c>
      <c r="AOV48" s="61">
        <f t="shared" si="1033"/>
        <v>0</v>
      </c>
      <c r="AOW48" s="61">
        <f t="shared" si="1034"/>
        <v>0</v>
      </c>
      <c r="AOX48" s="61">
        <f t="shared" si="1035"/>
        <v>0</v>
      </c>
      <c r="AOY48" s="61">
        <f t="shared" si="1036"/>
        <v>0</v>
      </c>
      <c r="AOZ48" s="61">
        <f t="shared" si="1037"/>
        <v>0</v>
      </c>
      <c r="APA48" s="61">
        <f t="shared" si="1038"/>
        <v>0</v>
      </c>
      <c r="APB48" s="61">
        <f t="shared" si="1039"/>
        <v>0</v>
      </c>
      <c r="APC48" s="61">
        <f t="shared" si="1040"/>
        <v>0</v>
      </c>
      <c r="APD48" s="61">
        <f t="shared" si="1041"/>
        <v>0</v>
      </c>
      <c r="APE48" s="61">
        <f t="shared" si="1042"/>
        <v>0</v>
      </c>
      <c r="APF48" s="61">
        <f t="shared" si="1043"/>
        <v>0</v>
      </c>
      <c r="APG48" s="61">
        <f t="shared" si="1044"/>
        <v>0</v>
      </c>
      <c r="APH48" s="61">
        <f t="shared" si="1045"/>
        <v>0</v>
      </c>
      <c r="API48" s="61">
        <f t="shared" si="1046"/>
        <v>0</v>
      </c>
      <c r="APJ48" s="61">
        <f t="shared" si="1047"/>
        <v>0</v>
      </c>
      <c r="APK48" s="61">
        <f t="shared" si="1048"/>
        <v>0</v>
      </c>
      <c r="APL48" s="61">
        <f t="shared" si="1049"/>
        <v>0</v>
      </c>
      <c r="APM48" s="61">
        <f t="shared" si="1050"/>
        <v>0</v>
      </c>
      <c r="APN48" s="61">
        <f t="shared" si="1051"/>
        <v>0</v>
      </c>
      <c r="APO48" s="61">
        <f t="shared" si="1052"/>
        <v>0</v>
      </c>
      <c r="APP48" s="61">
        <f t="shared" si="1053"/>
        <v>0</v>
      </c>
      <c r="APQ48" s="61">
        <f t="shared" si="1054"/>
        <v>0</v>
      </c>
      <c r="APR48" s="61">
        <f t="shared" si="1055"/>
        <v>0</v>
      </c>
      <c r="APS48" s="61">
        <f t="shared" si="1056"/>
        <v>0</v>
      </c>
      <c r="APT48" s="61">
        <f t="shared" si="1057"/>
        <v>0</v>
      </c>
      <c r="APU48" s="61">
        <f t="shared" si="1058"/>
        <v>0</v>
      </c>
      <c r="APV48" s="61">
        <f t="shared" si="1059"/>
        <v>0</v>
      </c>
      <c r="APW48" s="61">
        <f t="shared" si="1060"/>
        <v>0</v>
      </c>
      <c r="APX48" s="61">
        <f t="shared" si="1061"/>
        <v>0</v>
      </c>
      <c r="APY48" s="61">
        <f t="shared" si="1062"/>
        <v>0</v>
      </c>
      <c r="APZ48" s="61">
        <f t="shared" si="1063"/>
        <v>0</v>
      </c>
      <c r="AQA48" s="61">
        <f t="shared" si="1064"/>
        <v>0</v>
      </c>
      <c r="AQB48" s="61">
        <f t="shared" si="1065"/>
        <v>0</v>
      </c>
      <c r="AQC48" s="61">
        <f t="shared" si="1066"/>
        <v>0</v>
      </c>
      <c r="AQD48" s="61">
        <f t="shared" si="1067"/>
        <v>0</v>
      </c>
      <c r="AQE48" s="61">
        <f t="shared" si="1068"/>
        <v>0</v>
      </c>
      <c r="AQF48" s="61">
        <f t="shared" si="1069"/>
        <v>0</v>
      </c>
      <c r="AQG48" s="61">
        <f t="shared" si="1070"/>
        <v>0</v>
      </c>
      <c r="AQH48" s="61">
        <f t="shared" si="1071"/>
        <v>0</v>
      </c>
      <c r="AQI48" s="61">
        <f t="shared" si="1072"/>
        <v>0</v>
      </c>
      <c r="AQJ48" s="61">
        <f t="shared" si="1073"/>
        <v>0</v>
      </c>
      <c r="AQK48" s="61">
        <f t="shared" si="1074"/>
        <v>0</v>
      </c>
      <c r="AQL48" s="61">
        <f t="shared" si="1075"/>
        <v>0</v>
      </c>
      <c r="AQM48" s="61">
        <f t="shared" si="1076"/>
        <v>0</v>
      </c>
      <c r="AQN48" s="61">
        <f t="shared" si="1077"/>
        <v>0</v>
      </c>
      <c r="AQO48" s="61">
        <f t="shared" si="1078"/>
        <v>0</v>
      </c>
      <c r="AQP48" s="61">
        <f t="shared" si="1079"/>
        <v>0</v>
      </c>
      <c r="AQQ48" s="61">
        <f t="shared" si="1080"/>
        <v>0</v>
      </c>
      <c r="AQR48" s="61">
        <f t="shared" si="1081"/>
        <v>0</v>
      </c>
      <c r="AQS48" s="61">
        <f t="shared" si="1082"/>
        <v>0</v>
      </c>
      <c r="AQT48" s="61">
        <f t="shared" si="1083"/>
        <v>0</v>
      </c>
      <c r="AQU48" s="61">
        <f t="shared" si="1084"/>
        <v>0</v>
      </c>
      <c r="AQV48" s="61">
        <f t="shared" si="1085"/>
        <v>0</v>
      </c>
      <c r="AQW48" s="61">
        <f t="shared" si="1086"/>
        <v>0</v>
      </c>
      <c r="AQX48" s="61">
        <f t="shared" si="1087"/>
        <v>0</v>
      </c>
      <c r="AQY48" s="61">
        <f t="shared" si="1088"/>
        <v>0</v>
      </c>
      <c r="AQZ48" s="61">
        <f t="shared" si="1089"/>
        <v>0</v>
      </c>
      <c r="ARA48" s="61">
        <f t="shared" si="1090"/>
        <v>0</v>
      </c>
      <c r="ARB48" s="61">
        <f t="shared" si="1091"/>
        <v>0</v>
      </c>
      <c r="ARC48" s="61">
        <f t="shared" si="1092"/>
        <v>0</v>
      </c>
      <c r="ARD48" s="61">
        <f t="shared" si="1093"/>
        <v>0</v>
      </c>
      <c r="ARE48" s="61">
        <f t="shared" si="1094"/>
        <v>0</v>
      </c>
      <c r="ARF48" s="61">
        <f t="shared" si="1095"/>
        <v>0</v>
      </c>
      <c r="ARG48" s="61">
        <f t="shared" si="1096"/>
        <v>0</v>
      </c>
      <c r="ARH48" s="61">
        <f t="shared" si="1097"/>
        <v>0</v>
      </c>
      <c r="ARI48" s="61">
        <f t="shared" si="1098"/>
        <v>0</v>
      </c>
      <c r="ARJ48" s="61">
        <f t="shared" si="1099"/>
        <v>0</v>
      </c>
      <c r="ARK48" s="61">
        <f t="shared" si="1100"/>
        <v>0</v>
      </c>
      <c r="ARL48" s="61">
        <f t="shared" si="1101"/>
        <v>0</v>
      </c>
      <c r="ARM48" s="61">
        <f t="shared" si="1102"/>
        <v>0</v>
      </c>
      <c r="ARN48" s="61">
        <f t="shared" si="1103"/>
        <v>0</v>
      </c>
      <c r="ARO48" s="61">
        <f t="shared" si="1104"/>
        <v>0</v>
      </c>
      <c r="ARP48" s="61">
        <f t="shared" si="1105"/>
        <v>0</v>
      </c>
      <c r="ARQ48" s="61">
        <f t="shared" si="1106"/>
        <v>0</v>
      </c>
      <c r="ARR48" s="61">
        <f t="shared" si="1107"/>
        <v>0</v>
      </c>
      <c r="ARS48" s="61">
        <f t="shared" si="1108"/>
        <v>0</v>
      </c>
      <c r="ART48" s="61">
        <f t="shared" si="1109"/>
        <v>0</v>
      </c>
      <c r="ARU48" s="61">
        <f t="shared" si="1110"/>
        <v>0</v>
      </c>
      <c r="ARV48" s="61">
        <f t="shared" si="1111"/>
        <v>0</v>
      </c>
      <c r="ARW48" s="61">
        <f t="shared" si="1112"/>
        <v>0</v>
      </c>
      <c r="ARX48" s="61">
        <f t="shared" si="1113"/>
        <v>0</v>
      </c>
      <c r="ARY48" s="61">
        <f t="shared" si="1114"/>
        <v>0</v>
      </c>
      <c r="ARZ48" s="61">
        <f t="shared" si="1115"/>
        <v>0</v>
      </c>
      <c r="ASA48" s="61">
        <f t="shared" si="1116"/>
        <v>0</v>
      </c>
      <c r="ASB48" s="61">
        <f t="shared" si="1117"/>
        <v>0</v>
      </c>
      <c r="ASC48" s="61">
        <f t="shared" si="1118"/>
        <v>0</v>
      </c>
      <c r="ASD48" s="61">
        <f t="shared" si="1119"/>
        <v>0</v>
      </c>
      <c r="ASE48" s="61">
        <f t="shared" si="1120"/>
        <v>0</v>
      </c>
      <c r="ASF48" s="61">
        <f t="shared" si="1121"/>
        <v>0</v>
      </c>
      <c r="ASG48" s="61">
        <f t="shared" si="1122"/>
        <v>0</v>
      </c>
      <c r="ASH48" s="61">
        <f t="shared" si="1123"/>
        <v>0</v>
      </c>
      <c r="ASI48" s="61">
        <f t="shared" si="1124"/>
        <v>0</v>
      </c>
      <c r="ASJ48" s="61">
        <f t="shared" si="1125"/>
        <v>0</v>
      </c>
      <c r="ASK48" s="61">
        <f t="shared" si="1126"/>
        <v>0</v>
      </c>
      <c r="ASL48" s="61">
        <f t="shared" si="1127"/>
        <v>0</v>
      </c>
      <c r="ASM48" s="61">
        <f t="shared" si="1128"/>
        <v>0</v>
      </c>
      <c r="ASN48" s="61">
        <f t="shared" si="1129"/>
        <v>0</v>
      </c>
      <c r="ASO48" s="61">
        <f t="shared" si="1130"/>
        <v>0</v>
      </c>
      <c r="ASP48" s="61">
        <f t="shared" si="1131"/>
        <v>0</v>
      </c>
      <c r="ASQ48" s="61">
        <f t="shared" si="1132"/>
        <v>0</v>
      </c>
      <c r="ASR48" s="61">
        <f t="shared" si="1133"/>
        <v>0</v>
      </c>
      <c r="ASS48" s="61">
        <f t="shared" si="1134"/>
        <v>0</v>
      </c>
      <c r="AST48" s="61">
        <f t="shared" si="1135"/>
        <v>0</v>
      </c>
      <c r="ASU48" s="61">
        <f t="shared" si="1136"/>
        <v>0</v>
      </c>
      <c r="ASV48" s="61">
        <f t="shared" si="1137"/>
        <v>0</v>
      </c>
      <c r="ASW48" s="61">
        <f t="shared" si="1138"/>
        <v>0</v>
      </c>
      <c r="ASX48" s="61">
        <f t="shared" si="1139"/>
        <v>0</v>
      </c>
      <c r="ASY48" s="61">
        <f t="shared" si="1140"/>
        <v>0</v>
      </c>
      <c r="ASZ48" s="61">
        <f t="shared" si="1141"/>
        <v>0</v>
      </c>
      <c r="ATA48" s="61">
        <f t="shared" si="1142"/>
        <v>0</v>
      </c>
      <c r="ATB48" s="61">
        <f t="shared" si="1143"/>
        <v>0</v>
      </c>
      <c r="ATC48" s="61">
        <f t="shared" si="1144"/>
        <v>0</v>
      </c>
      <c r="ATD48" s="61">
        <f t="shared" si="1145"/>
        <v>0</v>
      </c>
      <c r="ATE48" s="61">
        <f t="shared" si="1146"/>
        <v>0</v>
      </c>
      <c r="ATF48" s="61">
        <f t="shared" si="1147"/>
        <v>0</v>
      </c>
      <c r="ATG48" s="61">
        <f t="shared" si="1148"/>
        <v>0</v>
      </c>
      <c r="ATH48" s="61">
        <f t="shared" si="1149"/>
        <v>0</v>
      </c>
      <c r="ATI48" s="61">
        <f t="shared" si="1150"/>
        <v>0</v>
      </c>
      <c r="ATJ48" s="61">
        <f t="shared" si="1151"/>
        <v>0</v>
      </c>
      <c r="ATK48" s="61">
        <f t="shared" si="1152"/>
        <v>0</v>
      </c>
      <c r="ATL48" s="61">
        <f t="shared" si="1153"/>
        <v>0</v>
      </c>
      <c r="ATM48" s="61">
        <f t="shared" si="1154"/>
        <v>0</v>
      </c>
      <c r="ATN48" s="61">
        <f t="shared" si="1155"/>
        <v>0</v>
      </c>
      <c r="ATO48" s="61">
        <f t="shared" si="1156"/>
        <v>0</v>
      </c>
      <c r="ATP48" s="61">
        <f t="shared" si="1157"/>
        <v>0</v>
      </c>
      <c r="ATQ48" s="61">
        <f t="shared" si="1158"/>
        <v>0</v>
      </c>
      <c r="ATR48" s="61">
        <f t="shared" si="1159"/>
        <v>0</v>
      </c>
      <c r="ATS48" s="61">
        <f t="shared" si="1160"/>
        <v>0</v>
      </c>
      <c r="ATT48" s="61">
        <f t="shared" si="1161"/>
        <v>0</v>
      </c>
      <c r="ATU48" s="61">
        <f t="shared" si="1162"/>
        <v>0</v>
      </c>
      <c r="ATV48" s="61">
        <f t="shared" si="1163"/>
        <v>0</v>
      </c>
      <c r="ATW48" s="61">
        <f t="shared" si="1164"/>
        <v>0</v>
      </c>
      <c r="ATX48" s="61">
        <f t="shared" si="1165"/>
        <v>0</v>
      </c>
      <c r="ATY48" s="61">
        <f t="shared" si="1166"/>
        <v>0</v>
      </c>
      <c r="ATZ48" s="61">
        <f t="shared" si="1167"/>
        <v>0</v>
      </c>
      <c r="AUA48" s="61">
        <f t="shared" si="1168"/>
        <v>0</v>
      </c>
      <c r="AUB48" s="61">
        <f t="shared" si="1169"/>
        <v>0</v>
      </c>
      <c r="AUC48" s="61">
        <f t="shared" si="1170"/>
        <v>0</v>
      </c>
      <c r="AUD48" s="61">
        <f t="shared" si="1171"/>
        <v>0</v>
      </c>
      <c r="AUE48" s="61">
        <f t="shared" si="1172"/>
        <v>0</v>
      </c>
      <c r="AUF48" s="61">
        <f t="shared" si="1173"/>
        <v>0</v>
      </c>
      <c r="AUG48" s="61">
        <f t="shared" si="1174"/>
        <v>0</v>
      </c>
      <c r="AUH48" s="61">
        <f t="shared" si="1175"/>
        <v>0</v>
      </c>
      <c r="AUI48" s="61">
        <f t="shared" si="1176"/>
        <v>0</v>
      </c>
      <c r="AUJ48" s="61">
        <f t="shared" si="1177"/>
        <v>0</v>
      </c>
      <c r="AUK48" s="61">
        <f t="shared" si="1178"/>
        <v>0</v>
      </c>
      <c r="AUL48" s="61">
        <f t="shared" si="1179"/>
        <v>0</v>
      </c>
      <c r="AUM48" s="61">
        <f t="shared" si="1180"/>
        <v>0</v>
      </c>
      <c r="AUN48" s="61">
        <f t="shared" si="1181"/>
        <v>0</v>
      </c>
      <c r="AUO48" s="61">
        <f t="shared" si="1182"/>
        <v>0</v>
      </c>
      <c r="AUP48" s="61">
        <f t="shared" si="1183"/>
        <v>0</v>
      </c>
      <c r="AUQ48" s="61">
        <f t="shared" si="1184"/>
        <v>0</v>
      </c>
      <c r="AUR48" s="61">
        <f t="shared" si="1185"/>
        <v>0</v>
      </c>
      <c r="AUS48" s="61">
        <f t="shared" si="1186"/>
        <v>0</v>
      </c>
      <c r="AUT48" s="61">
        <f t="shared" si="1187"/>
        <v>0</v>
      </c>
      <c r="AUU48" s="61">
        <f t="shared" si="1188"/>
        <v>0</v>
      </c>
      <c r="AUV48" s="61">
        <f t="shared" si="1189"/>
        <v>0</v>
      </c>
      <c r="AUW48" s="61">
        <f t="shared" si="1190"/>
        <v>0</v>
      </c>
      <c r="AUX48" s="61">
        <f t="shared" si="1191"/>
        <v>0</v>
      </c>
      <c r="AUY48" s="61">
        <f t="shared" si="1192"/>
        <v>0</v>
      </c>
      <c r="AUZ48" s="61">
        <f t="shared" si="1193"/>
        <v>0</v>
      </c>
      <c r="AVA48" s="61">
        <f t="shared" si="1194"/>
        <v>0</v>
      </c>
      <c r="AVB48" s="61">
        <f t="shared" si="1195"/>
        <v>0</v>
      </c>
      <c r="AVC48" s="61">
        <f t="shared" si="1196"/>
        <v>0</v>
      </c>
      <c r="AVD48" s="61">
        <f t="shared" si="1197"/>
        <v>0</v>
      </c>
      <c r="AVE48" s="61">
        <f t="shared" si="1198"/>
        <v>0</v>
      </c>
      <c r="AVF48" s="61">
        <f t="shared" si="1199"/>
        <v>0</v>
      </c>
      <c r="AVG48" s="61">
        <f t="shared" si="1200"/>
        <v>0</v>
      </c>
      <c r="AVH48" s="61">
        <f t="shared" si="1201"/>
        <v>0</v>
      </c>
      <c r="AVI48" s="61">
        <f t="shared" si="1202"/>
        <v>0</v>
      </c>
      <c r="AVJ48" s="61">
        <f t="shared" si="1203"/>
        <v>0</v>
      </c>
      <c r="AVK48" s="61">
        <f t="shared" si="1204"/>
        <v>0</v>
      </c>
      <c r="AVL48" s="61">
        <f t="shared" si="1205"/>
        <v>0</v>
      </c>
      <c r="AVM48" s="61">
        <f t="shared" si="1206"/>
        <v>0</v>
      </c>
      <c r="AVN48" s="61">
        <f t="shared" si="1207"/>
        <v>0</v>
      </c>
      <c r="AVO48" s="61">
        <f t="shared" si="1208"/>
        <v>0</v>
      </c>
      <c r="AVP48" s="61">
        <f t="shared" si="1209"/>
        <v>0</v>
      </c>
      <c r="AVQ48" s="61">
        <f t="shared" si="1210"/>
        <v>0</v>
      </c>
      <c r="AVR48" s="61">
        <f t="shared" si="1211"/>
        <v>0</v>
      </c>
      <c r="AVS48" s="61">
        <f t="shared" si="1212"/>
        <v>0</v>
      </c>
      <c r="AVT48" s="61">
        <f t="shared" si="1213"/>
        <v>0</v>
      </c>
      <c r="AVU48" s="61">
        <f t="shared" si="1214"/>
        <v>0</v>
      </c>
      <c r="AVV48" s="61">
        <f t="shared" si="1215"/>
        <v>0</v>
      </c>
      <c r="AVW48" s="61">
        <f t="shared" si="1216"/>
        <v>0</v>
      </c>
      <c r="AVX48" s="61">
        <f t="shared" si="1217"/>
        <v>0</v>
      </c>
      <c r="AVY48" s="61">
        <f t="shared" si="1218"/>
        <v>0</v>
      </c>
      <c r="AVZ48" s="61">
        <f t="shared" si="1219"/>
        <v>0</v>
      </c>
      <c r="AWA48" s="61">
        <f t="shared" si="1220"/>
        <v>0</v>
      </c>
      <c r="AWB48" s="61">
        <f t="shared" si="1221"/>
        <v>0</v>
      </c>
      <c r="AWC48" s="61">
        <f t="shared" si="1222"/>
        <v>0</v>
      </c>
      <c r="AWD48" s="61">
        <f t="shared" si="1223"/>
        <v>0</v>
      </c>
      <c r="AWE48" s="61">
        <f t="shared" si="1224"/>
        <v>0</v>
      </c>
      <c r="AWF48" s="61">
        <f t="shared" si="1225"/>
        <v>0</v>
      </c>
      <c r="AWG48" s="61">
        <f t="shared" si="1226"/>
        <v>0</v>
      </c>
      <c r="AWH48" s="61">
        <f t="shared" si="1227"/>
        <v>0</v>
      </c>
      <c r="AWI48" s="61">
        <f t="shared" si="1228"/>
        <v>0</v>
      </c>
      <c r="AWJ48" s="61">
        <f t="shared" si="1229"/>
        <v>0</v>
      </c>
      <c r="AWK48" s="61">
        <f t="shared" si="1230"/>
        <v>0</v>
      </c>
      <c r="AWL48" s="61">
        <f t="shared" si="1231"/>
        <v>0</v>
      </c>
      <c r="AWM48" s="61">
        <f t="shared" si="1232"/>
        <v>0</v>
      </c>
      <c r="AWN48" s="61">
        <f t="shared" si="1233"/>
        <v>0</v>
      </c>
      <c r="AWO48" s="61">
        <f t="shared" si="1234"/>
        <v>0</v>
      </c>
      <c r="AWP48" s="61">
        <f t="shared" si="1235"/>
        <v>0</v>
      </c>
      <c r="AWQ48" s="61">
        <f t="shared" si="1236"/>
        <v>0</v>
      </c>
      <c r="AWR48" s="61">
        <f t="shared" si="1237"/>
        <v>0</v>
      </c>
      <c r="AWS48" s="61">
        <f t="shared" si="1238"/>
        <v>0</v>
      </c>
      <c r="AWT48" s="61">
        <f t="shared" si="1239"/>
        <v>0</v>
      </c>
      <c r="AWU48" s="61">
        <f t="shared" si="1240"/>
        <v>0</v>
      </c>
      <c r="AWV48" s="61">
        <f t="shared" si="1241"/>
        <v>0</v>
      </c>
      <c r="AWW48" s="61">
        <f t="shared" si="1242"/>
        <v>0</v>
      </c>
      <c r="AWX48" s="61">
        <f t="shared" si="1243"/>
        <v>0</v>
      </c>
      <c r="AWY48" s="61">
        <f t="shared" si="1244"/>
        <v>0</v>
      </c>
      <c r="AWZ48" s="61">
        <f t="shared" si="1245"/>
        <v>0</v>
      </c>
      <c r="AXA48" s="61">
        <f t="shared" si="1246"/>
        <v>0</v>
      </c>
      <c r="AXB48" s="61">
        <f t="shared" si="1247"/>
        <v>0</v>
      </c>
      <c r="AXC48" s="61">
        <f t="shared" si="1248"/>
        <v>0</v>
      </c>
      <c r="AXD48" s="61">
        <f t="shared" si="1249"/>
        <v>0</v>
      </c>
      <c r="AXE48" s="61">
        <f t="shared" si="1250"/>
        <v>0</v>
      </c>
      <c r="AXF48" s="61">
        <f t="shared" si="1251"/>
        <v>0</v>
      </c>
      <c r="AXG48" s="61">
        <f t="shared" si="1252"/>
        <v>0</v>
      </c>
      <c r="AXH48" s="61">
        <f t="shared" si="1253"/>
        <v>0</v>
      </c>
      <c r="AXI48" s="61">
        <f t="shared" si="1254"/>
        <v>0</v>
      </c>
      <c r="AXJ48" s="61">
        <f t="shared" si="1255"/>
        <v>0</v>
      </c>
      <c r="AXK48" s="61">
        <f t="shared" si="1256"/>
        <v>0</v>
      </c>
      <c r="AXL48" s="61">
        <f t="shared" si="1257"/>
        <v>0</v>
      </c>
      <c r="AXM48" s="61">
        <f t="shared" si="1258"/>
        <v>0</v>
      </c>
      <c r="AXN48" s="61">
        <f t="shared" si="1259"/>
        <v>0</v>
      </c>
      <c r="AXO48" s="61">
        <f t="shared" si="1260"/>
        <v>0</v>
      </c>
      <c r="AXP48" s="61">
        <f t="shared" si="1261"/>
        <v>0</v>
      </c>
      <c r="AXQ48" s="61">
        <f t="shared" si="1262"/>
        <v>0</v>
      </c>
      <c r="AXR48" s="61">
        <f t="shared" si="1263"/>
        <v>0</v>
      </c>
      <c r="AXS48" s="61">
        <f t="shared" si="1264"/>
        <v>0</v>
      </c>
      <c r="AXT48" s="61">
        <f t="shared" si="1265"/>
        <v>0</v>
      </c>
      <c r="AXU48" s="61">
        <f t="shared" si="1266"/>
        <v>0</v>
      </c>
      <c r="AXV48" s="61">
        <f t="shared" si="1267"/>
        <v>0</v>
      </c>
      <c r="AXW48" s="61">
        <f t="shared" si="1268"/>
        <v>0</v>
      </c>
      <c r="AXX48" s="61">
        <f t="shared" si="1269"/>
        <v>0</v>
      </c>
      <c r="AXY48" s="61">
        <f t="shared" si="1270"/>
        <v>0</v>
      </c>
      <c r="AXZ48" s="61">
        <f t="shared" si="1271"/>
        <v>0</v>
      </c>
      <c r="AYA48" s="61">
        <f t="shared" si="1272"/>
        <v>0</v>
      </c>
      <c r="AYB48" s="61">
        <f t="shared" si="1273"/>
        <v>0</v>
      </c>
      <c r="AYC48" s="61">
        <f t="shared" si="1274"/>
        <v>0</v>
      </c>
      <c r="AYD48" s="61">
        <f t="shared" si="1275"/>
        <v>0</v>
      </c>
      <c r="AYE48" s="61">
        <f t="shared" si="1276"/>
        <v>0</v>
      </c>
      <c r="AYF48" s="61">
        <f t="shared" si="1277"/>
        <v>0</v>
      </c>
      <c r="AYG48" s="61">
        <f t="shared" si="1278"/>
        <v>0</v>
      </c>
      <c r="AYH48" s="61">
        <f t="shared" si="1279"/>
        <v>0</v>
      </c>
      <c r="AYI48" s="61">
        <f t="shared" si="1280"/>
        <v>0</v>
      </c>
      <c r="AYJ48" s="61">
        <f t="shared" si="1281"/>
        <v>0</v>
      </c>
      <c r="AYK48" s="61">
        <f t="shared" si="1282"/>
        <v>0</v>
      </c>
      <c r="AYL48" s="61">
        <f t="shared" si="1283"/>
        <v>0</v>
      </c>
      <c r="AYM48" s="61">
        <f t="shared" si="1284"/>
        <v>0</v>
      </c>
      <c r="AYN48" s="61">
        <f t="shared" si="1285"/>
        <v>0</v>
      </c>
      <c r="AYO48" s="61">
        <f t="shared" si="1286"/>
        <v>0</v>
      </c>
      <c r="AYP48" s="61">
        <f t="shared" si="1287"/>
        <v>0</v>
      </c>
      <c r="AYQ48" s="61">
        <f t="shared" si="1288"/>
        <v>0</v>
      </c>
      <c r="AYR48" s="61">
        <f t="shared" si="1289"/>
        <v>0</v>
      </c>
      <c r="AYS48" s="61">
        <f t="shared" si="1290"/>
        <v>0</v>
      </c>
      <c r="AYT48" s="61">
        <f t="shared" si="1291"/>
        <v>0</v>
      </c>
      <c r="AYU48" s="61">
        <f t="shared" si="1292"/>
        <v>0</v>
      </c>
      <c r="AYV48" s="61">
        <f t="shared" si="1293"/>
        <v>0</v>
      </c>
      <c r="AYW48" s="61">
        <f t="shared" si="1294"/>
        <v>0</v>
      </c>
      <c r="AYX48" s="61">
        <f t="shared" si="1295"/>
        <v>0</v>
      </c>
      <c r="AYY48" s="61">
        <f t="shared" si="1296"/>
        <v>0</v>
      </c>
      <c r="AYZ48" s="61">
        <f t="shared" si="1297"/>
        <v>0</v>
      </c>
      <c r="AZA48" s="61">
        <f t="shared" si="1298"/>
        <v>0</v>
      </c>
      <c r="AZB48" s="61">
        <f t="shared" si="1299"/>
        <v>0</v>
      </c>
      <c r="AZC48" s="61">
        <f t="shared" si="1300"/>
        <v>0</v>
      </c>
      <c r="AZD48" s="61">
        <f t="shared" si="1301"/>
        <v>0</v>
      </c>
      <c r="AZE48" s="61">
        <f t="shared" si="1302"/>
        <v>0</v>
      </c>
      <c r="AZF48" s="61">
        <f t="shared" si="1303"/>
        <v>0</v>
      </c>
      <c r="AZG48" s="61">
        <f t="shared" si="1304"/>
        <v>0</v>
      </c>
      <c r="AZH48" s="61">
        <f t="shared" si="1305"/>
        <v>0</v>
      </c>
      <c r="AZI48" s="61">
        <f t="shared" si="1306"/>
        <v>0</v>
      </c>
      <c r="AZJ48" s="61">
        <f t="shared" si="1307"/>
        <v>0</v>
      </c>
      <c r="AZK48" s="61">
        <f t="shared" si="1308"/>
        <v>0</v>
      </c>
      <c r="AZL48" s="61">
        <f t="shared" si="1309"/>
        <v>0</v>
      </c>
      <c r="AZM48" s="61">
        <f t="shared" si="1310"/>
        <v>0</v>
      </c>
      <c r="AZN48" s="61">
        <f t="shared" si="1311"/>
        <v>0</v>
      </c>
      <c r="AZO48" s="61">
        <f t="shared" si="1312"/>
        <v>0</v>
      </c>
      <c r="AZP48" s="61">
        <f t="shared" si="1313"/>
        <v>0</v>
      </c>
      <c r="AZQ48" s="61">
        <f t="shared" si="1314"/>
        <v>0</v>
      </c>
      <c r="AZR48" s="61">
        <f t="shared" si="1315"/>
        <v>0</v>
      </c>
      <c r="AZS48" s="61">
        <f t="shared" si="1316"/>
        <v>0</v>
      </c>
      <c r="AZT48" s="61">
        <f t="shared" si="1317"/>
        <v>0</v>
      </c>
      <c r="AZU48" s="61">
        <f t="shared" si="1318"/>
        <v>0</v>
      </c>
      <c r="AZV48" s="61">
        <f t="shared" si="1319"/>
        <v>0</v>
      </c>
      <c r="AZW48" s="61">
        <f t="shared" si="1320"/>
        <v>0</v>
      </c>
      <c r="AZX48" s="61">
        <f t="shared" si="1321"/>
        <v>0</v>
      </c>
      <c r="AZY48" s="61">
        <f t="shared" si="1322"/>
        <v>0</v>
      </c>
      <c r="AZZ48" s="61">
        <f t="shared" si="1323"/>
        <v>0</v>
      </c>
      <c r="BAA48" s="61">
        <f t="shared" si="1324"/>
        <v>0</v>
      </c>
      <c r="BAB48" s="61">
        <f t="shared" si="1325"/>
        <v>0</v>
      </c>
      <c r="BAC48" s="61">
        <f t="shared" si="1326"/>
        <v>0</v>
      </c>
      <c r="BAD48" s="61">
        <f t="shared" si="1327"/>
        <v>0</v>
      </c>
      <c r="BAE48" s="61">
        <f t="shared" si="1328"/>
        <v>0</v>
      </c>
      <c r="BAF48" s="61">
        <f t="shared" si="1329"/>
        <v>0</v>
      </c>
      <c r="BAG48" s="61">
        <f t="shared" si="1330"/>
        <v>0</v>
      </c>
      <c r="BAH48" s="61">
        <f t="shared" si="1331"/>
        <v>0</v>
      </c>
      <c r="BAI48" s="61">
        <f t="shared" si="1332"/>
        <v>0</v>
      </c>
      <c r="BAJ48" s="61">
        <f t="shared" si="1333"/>
        <v>0</v>
      </c>
      <c r="BAK48" s="61">
        <f t="shared" si="1334"/>
        <v>0</v>
      </c>
      <c r="BAL48" s="61">
        <f t="shared" si="1335"/>
        <v>0</v>
      </c>
      <c r="BAM48" s="61">
        <f t="shared" si="1336"/>
        <v>0</v>
      </c>
      <c r="BAN48" s="61">
        <f t="shared" si="1337"/>
        <v>0</v>
      </c>
      <c r="BAO48" s="61">
        <f t="shared" si="1338"/>
        <v>0</v>
      </c>
      <c r="BAP48" s="61">
        <f t="shared" si="1339"/>
        <v>0</v>
      </c>
      <c r="BAQ48" s="61">
        <f t="shared" si="1340"/>
        <v>0</v>
      </c>
      <c r="BAR48" s="61">
        <f t="shared" si="1341"/>
        <v>0</v>
      </c>
      <c r="BAS48" s="61">
        <f t="shared" si="1342"/>
        <v>0</v>
      </c>
      <c r="BAT48" s="61">
        <f t="shared" si="1343"/>
        <v>0</v>
      </c>
      <c r="BAU48" s="61">
        <f t="shared" si="1344"/>
        <v>0</v>
      </c>
      <c r="BAV48" s="61">
        <f t="shared" si="1345"/>
        <v>0</v>
      </c>
      <c r="BAW48" s="61">
        <f t="shared" si="1346"/>
        <v>0</v>
      </c>
      <c r="BAX48" s="61">
        <f t="shared" si="1347"/>
        <v>0</v>
      </c>
      <c r="BAY48" s="61">
        <f t="shared" si="1348"/>
        <v>0</v>
      </c>
      <c r="BAZ48" s="61">
        <f t="shared" si="1349"/>
        <v>0</v>
      </c>
      <c r="BBA48" s="61">
        <f t="shared" si="1350"/>
        <v>0</v>
      </c>
      <c r="BBB48" s="61">
        <f t="shared" si="1351"/>
        <v>0</v>
      </c>
      <c r="BBC48" s="61">
        <f t="shared" si="1352"/>
        <v>0</v>
      </c>
      <c r="BBD48" s="61">
        <f t="shared" si="1353"/>
        <v>0</v>
      </c>
      <c r="BBE48" s="61">
        <f t="shared" si="1354"/>
        <v>0</v>
      </c>
      <c r="BBF48" s="61">
        <f t="shared" si="1355"/>
        <v>0</v>
      </c>
      <c r="BBG48" s="61">
        <f t="shared" si="1356"/>
        <v>0</v>
      </c>
      <c r="BBH48" s="61">
        <f t="shared" si="1357"/>
        <v>0</v>
      </c>
      <c r="BBI48" s="61">
        <f t="shared" si="1358"/>
        <v>0</v>
      </c>
      <c r="BBJ48" s="61">
        <f t="shared" si="1359"/>
        <v>0</v>
      </c>
      <c r="BBK48" s="61">
        <f t="shared" si="1360"/>
        <v>0</v>
      </c>
      <c r="BBL48" s="61">
        <f t="shared" si="1361"/>
        <v>0</v>
      </c>
      <c r="BBM48" s="61">
        <f t="shared" si="1362"/>
        <v>0</v>
      </c>
      <c r="BBN48" s="61">
        <f t="shared" si="1363"/>
        <v>0</v>
      </c>
      <c r="BBO48" s="61">
        <f t="shared" si="1364"/>
        <v>0</v>
      </c>
      <c r="BBP48" s="61">
        <f t="shared" si="1365"/>
        <v>0</v>
      </c>
      <c r="BBQ48" s="61">
        <f t="shared" si="1366"/>
        <v>0</v>
      </c>
      <c r="BBR48" s="61">
        <f t="shared" si="1367"/>
        <v>0</v>
      </c>
      <c r="BBS48" s="61">
        <f t="shared" si="1368"/>
        <v>0</v>
      </c>
      <c r="BBT48" s="61">
        <f t="shared" si="1369"/>
        <v>0</v>
      </c>
      <c r="BBU48" s="61">
        <f t="shared" si="1370"/>
        <v>0</v>
      </c>
      <c r="BBV48" s="61">
        <f t="shared" si="1371"/>
        <v>0</v>
      </c>
      <c r="BBW48" s="61">
        <f t="shared" si="1372"/>
        <v>0</v>
      </c>
      <c r="BBX48" s="61">
        <f t="shared" si="1373"/>
        <v>0</v>
      </c>
      <c r="BBY48" s="61">
        <f t="shared" si="1374"/>
        <v>0</v>
      </c>
      <c r="BBZ48" s="61">
        <f t="shared" si="1375"/>
        <v>0</v>
      </c>
      <c r="BCA48" s="61">
        <f t="shared" si="1376"/>
        <v>0</v>
      </c>
      <c r="BCB48" s="61">
        <f t="shared" si="1377"/>
        <v>0</v>
      </c>
      <c r="BCC48" s="61">
        <f t="shared" si="1378"/>
        <v>0</v>
      </c>
      <c r="BCD48" s="61">
        <f t="shared" si="1379"/>
        <v>0</v>
      </c>
      <c r="BCE48" s="61">
        <f t="shared" si="1380"/>
        <v>0</v>
      </c>
      <c r="BCF48" s="61">
        <f t="shared" si="1381"/>
        <v>0</v>
      </c>
      <c r="BCG48" s="61">
        <f t="shared" si="1382"/>
        <v>0</v>
      </c>
      <c r="BCH48" s="61">
        <f t="shared" si="1383"/>
        <v>0</v>
      </c>
      <c r="BCI48" s="61">
        <f t="shared" si="1384"/>
        <v>0</v>
      </c>
      <c r="BCJ48" s="61">
        <f t="shared" si="1385"/>
        <v>0</v>
      </c>
      <c r="BCK48" s="61">
        <f t="shared" si="1386"/>
        <v>0</v>
      </c>
      <c r="BCL48" s="61">
        <f t="shared" si="1387"/>
        <v>0</v>
      </c>
      <c r="BCM48" s="61">
        <f t="shared" si="1388"/>
        <v>0</v>
      </c>
      <c r="BCN48" s="61">
        <f t="shared" si="1389"/>
        <v>0</v>
      </c>
      <c r="BCO48" s="61">
        <f t="shared" si="1390"/>
        <v>0</v>
      </c>
      <c r="BCP48" s="61">
        <f t="shared" si="1391"/>
        <v>0</v>
      </c>
      <c r="BCQ48" s="61">
        <f t="shared" si="1392"/>
        <v>0</v>
      </c>
      <c r="BCR48" s="61">
        <f t="shared" si="1393"/>
        <v>0</v>
      </c>
      <c r="BCS48" s="61">
        <f t="shared" si="1394"/>
        <v>0</v>
      </c>
      <c r="BCT48" s="61">
        <f t="shared" si="1395"/>
        <v>0</v>
      </c>
      <c r="BCU48" s="61">
        <f t="shared" si="1396"/>
        <v>0</v>
      </c>
      <c r="BCV48" s="61">
        <f t="shared" si="1397"/>
        <v>0</v>
      </c>
      <c r="BCW48" s="61">
        <f t="shared" si="1398"/>
        <v>0</v>
      </c>
      <c r="BCX48" s="61">
        <f t="shared" si="1399"/>
        <v>0</v>
      </c>
      <c r="BCY48" s="61">
        <f t="shared" si="1400"/>
        <v>0</v>
      </c>
      <c r="BCZ48" s="61">
        <f t="shared" si="1401"/>
        <v>0</v>
      </c>
      <c r="BDA48" s="61">
        <f t="shared" si="1402"/>
        <v>0</v>
      </c>
      <c r="BDB48" s="61">
        <f t="shared" si="1403"/>
        <v>0</v>
      </c>
      <c r="BDC48" s="61">
        <f t="shared" si="1404"/>
        <v>0</v>
      </c>
      <c r="BDD48" s="61">
        <f t="shared" si="1405"/>
        <v>0</v>
      </c>
      <c r="BDE48" s="61">
        <f t="shared" si="1406"/>
        <v>0</v>
      </c>
      <c r="BDF48" s="61">
        <f t="shared" si="1407"/>
        <v>0</v>
      </c>
      <c r="BDG48" s="61">
        <f t="shared" si="1408"/>
        <v>0</v>
      </c>
      <c r="BDH48" s="61">
        <f t="shared" si="1409"/>
        <v>0</v>
      </c>
      <c r="BDI48" s="61">
        <f t="shared" si="1410"/>
        <v>0</v>
      </c>
      <c r="BDJ48" s="61">
        <f t="shared" si="1411"/>
        <v>0</v>
      </c>
      <c r="BDK48" s="61">
        <f t="shared" si="1412"/>
        <v>0</v>
      </c>
      <c r="BDL48" s="61">
        <f t="shared" si="1413"/>
        <v>0</v>
      </c>
      <c r="BDM48" s="61">
        <f t="shared" si="1414"/>
        <v>0</v>
      </c>
      <c r="BDN48" s="61">
        <f t="shared" si="1415"/>
        <v>0</v>
      </c>
      <c r="BDO48" s="61">
        <f t="shared" si="1416"/>
        <v>0</v>
      </c>
      <c r="BDP48" s="61">
        <f t="shared" si="1417"/>
        <v>0</v>
      </c>
      <c r="BDQ48" s="61">
        <f t="shared" si="1418"/>
        <v>0</v>
      </c>
      <c r="BDR48" s="61">
        <f t="shared" si="1419"/>
        <v>0</v>
      </c>
      <c r="BDS48" s="61">
        <f t="shared" si="1420"/>
        <v>0</v>
      </c>
      <c r="BDT48" s="61">
        <f t="shared" si="1421"/>
        <v>0</v>
      </c>
      <c r="BDU48" s="61">
        <f t="shared" si="1422"/>
        <v>0</v>
      </c>
      <c r="BDV48" s="61">
        <f t="shared" si="1423"/>
        <v>0</v>
      </c>
      <c r="BDW48" s="61">
        <f t="shared" si="1424"/>
        <v>0</v>
      </c>
      <c r="BDX48" s="61">
        <f t="shared" si="1425"/>
        <v>0</v>
      </c>
      <c r="BDY48" s="61">
        <f t="shared" si="1426"/>
        <v>0</v>
      </c>
      <c r="BDZ48" s="61">
        <f t="shared" si="1427"/>
        <v>0</v>
      </c>
      <c r="BEA48" s="61">
        <f t="shared" si="1428"/>
        <v>0</v>
      </c>
      <c r="BEB48" s="61">
        <f t="shared" si="1429"/>
        <v>0</v>
      </c>
      <c r="BEC48" s="61">
        <f t="shared" si="1430"/>
        <v>0</v>
      </c>
      <c r="BED48" s="61">
        <f t="shared" si="1431"/>
        <v>0</v>
      </c>
      <c r="BEE48" s="61">
        <f t="shared" si="1432"/>
        <v>0</v>
      </c>
      <c r="BEF48" s="61">
        <f t="shared" si="1433"/>
        <v>0</v>
      </c>
      <c r="BEG48" s="61">
        <f t="shared" si="1434"/>
        <v>0</v>
      </c>
      <c r="BEH48" s="61">
        <f t="shared" si="1435"/>
        <v>0</v>
      </c>
      <c r="BEI48" s="61">
        <f t="shared" si="1436"/>
        <v>0</v>
      </c>
      <c r="BEJ48" s="61">
        <f t="shared" si="1437"/>
        <v>0</v>
      </c>
      <c r="BEK48" s="61">
        <f t="shared" si="1438"/>
        <v>0</v>
      </c>
      <c r="BEL48" s="61">
        <f t="shared" si="1439"/>
        <v>0</v>
      </c>
      <c r="BEM48" s="61">
        <f t="shared" si="1440"/>
        <v>0</v>
      </c>
      <c r="BEN48" s="61">
        <f t="shared" si="1441"/>
        <v>0</v>
      </c>
      <c r="BEO48" s="61">
        <f t="shared" si="1442"/>
        <v>0</v>
      </c>
      <c r="BEP48" s="61">
        <f t="shared" si="1443"/>
        <v>0</v>
      </c>
      <c r="BEQ48" s="61">
        <f t="shared" si="1444"/>
        <v>0</v>
      </c>
      <c r="BER48" s="61">
        <f t="shared" si="1445"/>
        <v>0</v>
      </c>
      <c r="BES48" s="61">
        <f t="shared" si="1446"/>
        <v>0</v>
      </c>
      <c r="BET48" s="61">
        <f t="shared" si="1447"/>
        <v>0</v>
      </c>
      <c r="BEU48" s="61">
        <f t="shared" si="1448"/>
        <v>0</v>
      </c>
      <c r="BEV48" s="61">
        <f t="shared" si="1449"/>
        <v>0</v>
      </c>
      <c r="BEW48" s="61">
        <f t="shared" si="1450"/>
        <v>0</v>
      </c>
      <c r="BEX48" s="61">
        <f t="shared" si="1451"/>
        <v>0</v>
      </c>
      <c r="BEY48" s="61">
        <f t="shared" si="1452"/>
        <v>0</v>
      </c>
      <c r="BEZ48" s="61">
        <f t="shared" si="1453"/>
        <v>0</v>
      </c>
      <c r="BFA48" s="61">
        <f t="shared" si="1454"/>
        <v>0</v>
      </c>
      <c r="BFB48" s="61">
        <f t="shared" si="1455"/>
        <v>0</v>
      </c>
      <c r="BFC48" s="61">
        <f t="shared" si="1456"/>
        <v>0</v>
      </c>
      <c r="BFD48" s="61">
        <f t="shared" si="1457"/>
        <v>0</v>
      </c>
      <c r="BFE48" s="61">
        <f t="shared" si="1458"/>
        <v>0</v>
      </c>
      <c r="BFF48" s="61">
        <f t="shared" si="1459"/>
        <v>0</v>
      </c>
      <c r="BFG48" s="61">
        <f t="shared" si="1460"/>
        <v>0</v>
      </c>
      <c r="BFH48" s="61">
        <f t="shared" si="1461"/>
        <v>0</v>
      </c>
      <c r="BFI48" s="61">
        <f t="shared" si="1462"/>
        <v>0</v>
      </c>
      <c r="BFJ48" s="61">
        <f t="shared" si="1463"/>
        <v>0</v>
      </c>
      <c r="BFK48" s="61">
        <f t="shared" si="1464"/>
        <v>0</v>
      </c>
      <c r="BFL48" s="61">
        <f t="shared" si="1465"/>
        <v>0</v>
      </c>
      <c r="BFM48" s="61">
        <f t="shared" si="1466"/>
        <v>0</v>
      </c>
      <c r="BFN48" s="61">
        <f t="shared" si="1467"/>
        <v>0</v>
      </c>
      <c r="BFO48" s="61">
        <f t="shared" si="1468"/>
        <v>0</v>
      </c>
      <c r="BFP48" s="61">
        <f t="shared" si="1469"/>
        <v>0</v>
      </c>
      <c r="BFQ48" s="61">
        <f t="shared" si="1470"/>
        <v>0</v>
      </c>
      <c r="BFR48" s="61">
        <f t="shared" si="1471"/>
        <v>0</v>
      </c>
      <c r="BFS48" s="61">
        <f t="shared" si="1472"/>
        <v>0</v>
      </c>
      <c r="BFT48" s="61">
        <f t="shared" si="1473"/>
        <v>0</v>
      </c>
      <c r="BFU48" s="61">
        <f t="shared" si="1474"/>
        <v>0</v>
      </c>
      <c r="BFV48" s="61">
        <f t="shared" si="1475"/>
        <v>0</v>
      </c>
      <c r="BFW48" s="61">
        <f t="shared" si="1476"/>
        <v>0</v>
      </c>
      <c r="BFX48" s="61">
        <f t="shared" si="1477"/>
        <v>0</v>
      </c>
      <c r="BFY48" s="61">
        <f t="shared" si="1478"/>
        <v>0</v>
      </c>
      <c r="BFZ48" s="61">
        <f t="shared" si="1479"/>
        <v>0</v>
      </c>
      <c r="BGA48" s="61">
        <f t="shared" si="1480"/>
        <v>0</v>
      </c>
      <c r="BGB48" s="61">
        <f t="shared" si="1481"/>
        <v>0</v>
      </c>
      <c r="BGC48" s="61">
        <f t="shared" si="1482"/>
        <v>0</v>
      </c>
      <c r="BGD48" s="61">
        <f t="shared" si="1483"/>
        <v>0</v>
      </c>
      <c r="BGE48" s="61">
        <f t="shared" si="1484"/>
        <v>0</v>
      </c>
      <c r="BGF48" s="61">
        <f t="shared" si="1485"/>
        <v>0</v>
      </c>
      <c r="BGG48" s="61">
        <f t="shared" si="1486"/>
        <v>0</v>
      </c>
      <c r="BGH48" s="61">
        <f t="shared" si="1487"/>
        <v>0</v>
      </c>
      <c r="BGI48" s="61">
        <f t="shared" si="1488"/>
        <v>0</v>
      </c>
      <c r="BGJ48" s="61">
        <f t="shared" si="1489"/>
        <v>0</v>
      </c>
      <c r="BGK48" s="61">
        <f t="shared" si="1490"/>
        <v>0</v>
      </c>
      <c r="BGL48" s="61">
        <f t="shared" si="1491"/>
        <v>0</v>
      </c>
      <c r="BGM48" s="61">
        <f t="shared" si="1492"/>
        <v>0</v>
      </c>
      <c r="BGN48" s="61">
        <f t="shared" si="1493"/>
        <v>0</v>
      </c>
      <c r="BGO48" s="61">
        <f t="shared" si="1494"/>
        <v>0</v>
      </c>
      <c r="BGP48" s="61">
        <f t="shared" si="1495"/>
        <v>0</v>
      </c>
      <c r="BGQ48" s="61">
        <f t="shared" si="1496"/>
        <v>0</v>
      </c>
      <c r="BGR48" s="61">
        <f t="shared" si="1497"/>
        <v>0</v>
      </c>
      <c r="BGS48" s="61">
        <f t="shared" si="1498"/>
        <v>0</v>
      </c>
      <c r="BGT48" s="61">
        <f t="shared" si="1499"/>
        <v>0</v>
      </c>
      <c r="BGU48" s="61">
        <f t="shared" si="1500"/>
        <v>0</v>
      </c>
      <c r="BGV48" s="61">
        <f t="shared" si="1501"/>
        <v>0</v>
      </c>
      <c r="BGW48" s="61">
        <f t="shared" si="1502"/>
        <v>0</v>
      </c>
      <c r="BGX48" s="61">
        <f t="shared" si="1503"/>
        <v>0</v>
      </c>
      <c r="BGY48" s="61">
        <f t="shared" si="1504"/>
        <v>0</v>
      </c>
      <c r="BGZ48" s="61">
        <f t="shared" si="1505"/>
        <v>0</v>
      </c>
      <c r="BHA48" s="61">
        <f t="shared" si="1506"/>
        <v>0</v>
      </c>
      <c r="BHB48" s="61">
        <f t="shared" si="1507"/>
        <v>0</v>
      </c>
      <c r="BHC48" s="61">
        <f t="shared" si="1508"/>
        <v>0</v>
      </c>
      <c r="BHD48" s="61">
        <f t="shared" si="1509"/>
        <v>0</v>
      </c>
      <c r="BHE48" s="61">
        <f t="shared" si="1510"/>
        <v>0</v>
      </c>
      <c r="BHF48" s="61">
        <f t="shared" si="1511"/>
        <v>0</v>
      </c>
      <c r="BHG48" s="61">
        <f t="shared" si="1512"/>
        <v>0</v>
      </c>
      <c r="BHH48" s="61">
        <f t="shared" si="1513"/>
        <v>0</v>
      </c>
      <c r="BHI48" s="61">
        <f t="shared" si="1514"/>
        <v>0</v>
      </c>
      <c r="BHJ48" s="61">
        <f t="shared" si="1515"/>
        <v>0</v>
      </c>
      <c r="BHK48" s="61">
        <f t="shared" si="1516"/>
        <v>0</v>
      </c>
      <c r="BHL48" s="61">
        <f t="shared" si="1517"/>
        <v>0</v>
      </c>
      <c r="BHM48" s="61">
        <f t="shared" si="1518"/>
        <v>0</v>
      </c>
      <c r="BHN48" s="61">
        <f t="shared" si="1519"/>
        <v>0</v>
      </c>
      <c r="BHO48" s="61">
        <f t="shared" si="1520"/>
        <v>0</v>
      </c>
      <c r="BHP48" s="61">
        <f t="shared" si="1521"/>
        <v>0</v>
      </c>
      <c r="BHQ48" s="61">
        <f t="shared" si="1522"/>
        <v>0</v>
      </c>
      <c r="BHR48" s="61">
        <f t="shared" si="1523"/>
        <v>0</v>
      </c>
      <c r="BHS48" s="61">
        <f t="shared" si="1524"/>
        <v>0</v>
      </c>
      <c r="BHT48" s="61">
        <f t="shared" si="1525"/>
        <v>0</v>
      </c>
      <c r="BHU48" s="61">
        <f t="shared" si="1526"/>
        <v>0</v>
      </c>
      <c r="BHV48" s="61">
        <f t="shared" si="1527"/>
        <v>0</v>
      </c>
      <c r="BHW48" s="61">
        <f t="shared" si="1528"/>
        <v>0</v>
      </c>
      <c r="BHX48" s="61">
        <f t="shared" si="1529"/>
        <v>0</v>
      </c>
      <c r="BHY48" s="61">
        <f t="shared" si="1530"/>
        <v>0</v>
      </c>
      <c r="BHZ48" s="61">
        <f t="shared" si="1531"/>
        <v>0</v>
      </c>
      <c r="BIA48" s="61">
        <f t="shared" si="1532"/>
        <v>0</v>
      </c>
      <c r="BIB48" s="61">
        <f t="shared" si="1533"/>
        <v>0</v>
      </c>
      <c r="BIC48" s="61">
        <f t="shared" si="1534"/>
        <v>0</v>
      </c>
      <c r="BID48" s="61">
        <f t="shared" si="1535"/>
        <v>0</v>
      </c>
      <c r="BIE48" s="61">
        <f t="shared" si="1536"/>
        <v>0</v>
      </c>
      <c r="BIF48" s="61">
        <f t="shared" si="1537"/>
        <v>0</v>
      </c>
      <c r="BIG48" s="61">
        <f t="shared" si="1538"/>
        <v>0</v>
      </c>
      <c r="BIH48" s="61">
        <f t="shared" si="1539"/>
        <v>0</v>
      </c>
      <c r="BII48" s="61">
        <f t="shared" si="1540"/>
        <v>0</v>
      </c>
      <c r="BIJ48" s="61">
        <f t="shared" si="1541"/>
        <v>0</v>
      </c>
      <c r="BIK48" s="61">
        <f t="shared" si="1542"/>
        <v>0</v>
      </c>
      <c r="BIL48" s="61">
        <f t="shared" si="1543"/>
        <v>0</v>
      </c>
      <c r="BIM48" s="61">
        <f t="shared" si="1544"/>
        <v>0</v>
      </c>
      <c r="BIN48" s="61">
        <f t="shared" si="1545"/>
        <v>0</v>
      </c>
      <c r="BIO48" s="61">
        <f t="shared" si="1546"/>
        <v>0</v>
      </c>
      <c r="BIP48" s="61">
        <f t="shared" si="1547"/>
        <v>0</v>
      </c>
      <c r="BIQ48" s="61">
        <f t="shared" si="1548"/>
        <v>0</v>
      </c>
      <c r="BIR48" s="61">
        <f t="shared" si="1549"/>
        <v>0</v>
      </c>
      <c r="BIS48" s="61">
        <f t="shared" si="1550"/>
        <v>0</v>
      </c>
      <c r="BIT48" s="61">
        <f t="shared" si="1551"/>
        <v>0</v>
      </c>
      <c r="BIU48" s="61">
        <f t="shared" si="1552"/>
        <v>0</v>
      </c>
      <c r="BIV48" s="61">
        <f t="shared" si="1553"/>
        <v>0</v>
      </c>
      <c r="BIW48" s="61">
        <f t="shared" si="1554"/>
        <v>0</v>
      </c>
      <c r="BIX48" s="61">
        <f t="shared" si="1555"/>
        <v>0</v>
      </c>
      <c r="BIY48" s="61">
        <f t="shared" si="1556"/>
        <v>0</v>
      </c>
      <c r="BIZ48" s="61">
        <f t="shared" si="1557"/>
        <v>0</v>
      </c>
      <c r="BJA48" s="61">
        <f t="shared" si="1558"/>
        <v>0</v>
      </c>
      <c r="BJB48" s="61">
        <f t="shared" si="1559"/>
        <v>0</v>
      </c>
      <c r="BJC48" s="61">
        <f t="shared" si="1560"/>
        <v>0</v>
      </c>
      <c r="BJD48" s="61">
        <f t="shared" si="1561"/>
        <v>0</v>
      </c>
      <c r="BJE48" s="61">
        <f t="shared" si="1562"/>
        <v>0</v>
      </c>
      <c r="BJF48" s="61">
        <f t="shared" si="1563"/>
        <v>0</v>
      </c>
      <c r="BJG48" s="61">
        <f t="shared" si="1564"/>
        <v>0</v>
      </c>
      <c r="BJH48" s="61">
        <f t="shared" si="1565"/>
        <v>0</v>
      </c>
      <c r="BJI48" s="61">
        <f t="shared" si="1566"/>
        <v>0</v>
      </c>
      <c r="BJJ48" s="61">
        <f t="shared" si="1567"/>
        <v>0</v>
      </c>
      <c r="BJK48" s="61">
        <f t="shared" si="1568"/>
        <v>0</v>
      </c>
      <c r="BJL48" s="61">
        <f t="shared" si="1569"/>
        <v>0</v>
      </c>
      <c r="BJM48" s="61">
        <f t="shared" si="1570"/>
        <v>0</v>
      </c>
      <c r="BJN48" s="61">
        <f t="shared" si="1571"/>
        <v>0</v>
      </c>
      <c r="BJO48" s="61">
        <f t="shared" si="1572"/>
        <v>0</v>
      </c>
      <c r="BJP48" s="61">
        <f t="shared" si="1573"/>
        <v>0</v>
      </c>
      <c r="BJQ48" s="61">
        <f t="shared" si="1574"/>
        <v>0</v>
      </c>
      <c r="BJR48" s="61">
        <f t="shared" si="1575"/>
        <v>0</v>
      </c>
      <c r="BJS48" s="61">
        <f t="shared" si="1576"/>
        <v>0</v>
      </c>
      <c r="BJT48" s="61">
        <f t="shared" si="1577"/>
        <v>0</v>
      </c>
      <c r="BJU48" s="61">
        <f t="shared" si="1578"/>
        <v>0</v>
      </c>
      <c r="BJV48" s="61">
        <f t="shared" si="1579"/>
        <v>0</v>
      </c>
      <c r="BJW48" s="61">
        <f t="shared" si="1580"/>
        <v>0</v>
      </c>
      <c r="BJX48" s="61">
        <f t="shared" si="1581"/>
        <v>0</v>
      </c>
      <c r="BJY48" s="61">
        <f t="shared" si="1582"/>
        <v>0</v>
      </c>
      <c r="BJZ48" s="61">
        <f t="shared" si="1583"/>
        <v>0</v>
      </c>
      <c r="BKA48" s="61">
        <f t="shared" si="1584"/>
        <v>0</v>
      </c>
      <c r="BKB48" s="61">
        <f t="shared" si="1585"/>
        <v>0</v>
      </c>
      <c r="BKC48" s="61">
        <f t="shared" si="1586"/>
        <v>0</v>
      </c>
      <c r="BKD48" s="61">
        <f t="shared" si="1587"/>
        <v>0</v>
      </c>
      <c r="BKE48" s="61">
        <f t="shared" si="1588"/>
        <v>0</v>
      </c>
      <c r="BKF48" s="61">
        <f t="shared" si="1589"/>
        <v>0</v>
      </c>
      <c r="BKG48" s="61">
        <f t="shared" si="1590"/>
        <v>0</v>
      </c>
      <c r="BKH48" s="61">
        <f t="shared" si="1591"/>
        <v>0</v>
      </c>
      <c r="BKI48" s="61">
        <f t="shared" si="1592"/>
        <v>0</v>
      </c>
      <c r="BKJ48" s="61">
        <f t="shared" si="1593"/>
        <v>0</v>
      </c>
      <c r="BKK48" s="61">
        <f t="shared" si="1594"/>
        <v>0</v>
      </c>
      <c r="BKL48" s="61">
        <f t="shared" si="1595"/>
        <v>0</v>
      </c>
      <c r="BKM48" s="61">
        <f t="shared" si="1596"/>
        <v>0</v>
      </c>
      <c r="BKN48" s="61">
        <f t="shared" si="1597"/>
        <v>0</v>
      </c>
      <c r="BKO48" s="61">
        <f t="shared" si="1598"/>
        <v>0</v>
      </c>
      <c r="BKP48" s="61">
        <f t="shared" si="1599"/>
        <v>0</v>
      </c>
      <c r="BKQ48" s="61">
        <f t="shared" si="1600"/>
        <v>0</v>
      </c>
      <c r="BKR48" s="61">
        <f t="shared" si="1601"/>
        <v>0</v>
      </c>
      <c r="BKS48" s="61">
        <f t="shared" si="1602"/>
        <v>0</v>
      </c>
      <c r="BKT48" s="61">
        <f t="shared" si="1603"/>
        <v>0</v>
      </c>
      <c r="BKU48" s="61">
        <f t="shared" si="1604"/>
        <v>0</v>
      </c>
      <c r="BKV48" s="61">
        <f t="shared" si="1605"/>
        <v>0</v>
      </c>
      <c r="BKW48" s="61">
        <f t="shared" si="1606"/>
        <v>0</v>
      </c>
      <c r="BKX48" s="61">
        <f t="shared" si="1607"/>
        <v>0</v>
      </c>
      <c r="BKY48" s="61">
        <f t="shared" si="1608"/>
        <v>0</v>
      </c>
      <c r="BKZ48" s="61">
        <f t="shared" si="1609"/>
        <v>0</v>
      </c>
      <c r="BLA48" s="61">
        <f t="shared" si="1610"/>
        <v>0</v>
      </c>
      <c r="BLB48" s="61">
        <f t="shared" si="1611"/>
        <v>0</v>
      </c>
      <c r="BLC48" s="61">
        <f t="shared" si="1612"/>
        <v>0</v>
      </c>
      <c r="BLD48" s="61">
        <f t="shared" si="1613"/>
        <v>0</v>
      </c>
      <c r="BLE48" s="61">
        <f t="shared" si="1614"/>
        <v>0</v>
      </c>
      <c r="BLF48" s="61">
        <f t="shared" si="1615"/>
        <v>0</v>
      </c>
      <c r="BLG48" s="61">
        <f t="shared" si="1616"/>
        <v>0</v>
      </c>
      <c r="BLH48" s="61">
        <f t="shared" si="1617"/>
        <v>0</v>
      </c>
      <c r="BLI48" s="61">
        <f t="shared" si="1618"/>
        <v>0</v>
      </c>
      <c r="BLJ48" s="61">
        <f t="shared" si="1619"/>
        <v>0</v>
      </c>
      <c r="BLK48" s="61">
        <f t="shared" si="1620"/>
        <v>0</v>
      </c>
      <c r="BLL48" s="61">
        <f t="shared" si="1621"/>
        <v>0</v>
      </c>
      <c r="BLM48" s="61">
        <f t="shared" si="1622"/>
        <v>0</v>
      </c>
      <c r="BLN48" s="61">
        <f t="shared" si="1623"/>
        <v>0</v>
      </c>
      <c r="BLO48" s="61">
        <f t="shared" si="1624"/>
        <v>0</v>
      </c>
      <c r="BLP48" s="61">
        <f t="shared" si="1625"/>
        <v>0</v>
      </c>
      <c r="BLQ48" s="61">
        <f t="shared" si="1626"/>
        <v>0</v>
      </c>
      <c r="BLR48" s="61">
        <f t="shared" si="1627"/>
        <v>0</v>
      </c>
      <c r="BLS48" s="61">
        <f t="shared" si="1628"/>
        <v>0</v>
      </c>
      <c r="BLT48" s="61">
        <f t="shared" si="1629"/>
        <v>0</v>
      </c>
      <c r="BLU48" s="61">
        <f t="shared" si="1630"/>
        <v>0</v>
      </c>
      <c r="BLV48" s="61">
        <f t="shared" si="1631"/>
        <v>0</v>
      </c>
      <c r="BLW48" s="61">
        <f t="shared" si="1632"/>
        <v>0</v>
      </c>
      <c r="BLX48" s="61">
        <f t="shared" si="1633"/>
        <v>0</v>
      </c>
      <c r="BLY48" s="61">
        <f t="shared" si="1634"/>
        <v>0</v>
      </c>
      <c r="BLZ48" s="61">
        <f t="shared" si="1635"/>
        <v>0</v>
      </c>
      <c r="BMA48" s="61">
        <f t="shared" si="1636"/>
        <v>0</v>
      </c>
      <c r="BMB48" s="61">
        <f t="shared" si="1637"/>
        <v>0</v>
      </c>
      <c r="BMC48" s="61">
        <f t="shared" si="1638"/>
        <v>0</v>
      </c>
      <c r="BMD48" s="61">
        <f t="shared" si="1639"/>
        <v>0</v>
      </c>
      <c r="BME48" s="61">
        <f t="shared" si="1640"/>
        <v>0</v>
      </c>
      <c r="BMF48" s="61">
        <f t="shared" si="1641"/>
        <v>0</v>
      </c>
      <c r="BMG48" s="61">
        <f t="shared" si="1642"/>
        <v>0</v>
      </c>
      <c r="BMH48" s="61">
        <f t="shared" si="1643"/>
        <v>0</v>
      </c>
      <c r="BMI48" s="61">
        <f t="shared" si="1644"/>
        <v>0</v>
      </c>
      <c r="BMJ48" s="61">
        <f t="shared" si="1645"/>
        <v>0</v>
      </c>
      <c r="BMK48" s="61">
        <f t="shared" si="1646"/>
        <v>0</v>
      </c>
      <c r="BML48" s="61">
        <f t="shared" si="1647"/>
        <v>0</v>
      </c>
      <c r="BMM48" s="61">
        <f t="shared" si="1648"/>
        <v>0</v>
      </c>
      <c r="BMN48" s="61">
        <f t="shared" si="1649"/>
        <v>0</v>
      </c>
      <c r="BMO48" s="61">
        <f t="shared" si="1650"/>
        <v>0</v>
      </c>
      <c r="BMP48" s="61">
        <f t="shared" si="1651"/>
        <v>0</v>
      </c>
      <c r="BMQ48" s="61">
        <f t="shared" si="1652"/>
        <v>0</v>
      </c>
      <c r="BMR48" s="61">
        <f t="shared" si="1653"/>
        <v>0</v>
      </c>
      <c r="BMS48" s="61">
        <f t="shared" si="1654"/>
        <v>0</v>
      </c>
      <c r="BMT48" s="61">
        <f t="shared" si="1655"/>
        <v>0</v>
      </c>
      <c r="BMU48" s="61">
        <f t="shared" si="1656"/>
        <v>0</v>
      </c>
      <c r="BMV48" s="61">
        <f t="shared" si="1657"/>
        <v>0</v>
      </c>
      <c r="BMW48" s="61">
        <f t="shared" si="1658"/>
        <v>0</v>
      </c>
      <c r="BMX48" s="61">
        <f t="shared" si="1659"/>
        <v>0</v>
      </c>
      <c r="BMY48" s="61">
        <f t="shared" si="1660"/>
        <v>0</v>
      </c>
      <c r="BMZ48" s="61">
        <f t="shared" si="1661"/>
        <v>0</v>
      </c>
      <c r="BNA48" s="61">
        <f t="shared" si="1662"/>
        <v>0</v>
      </c>
      <c r="BNB48" s="61">
        <f t="shared" si="1663"/>
        <v>0</v>
      </c>
      <c r="BNC48" s="61">
        <f t="shared" si="1664"/>
        <v>0</v>
      </c>
      <c r="BND48" s="61">
        <f t="shared" si="1665"/>
        <v>0</v>
      </c>
      <c r="BNE48" s="61">
        <f t="shared" si="1666"/>
        <v>0</v>
      </c>
      <c r="BNF48" s="61">
        <f t="shared" si="1667"/>
        <v>0</v>
      </c>
      <c r="BNG48" s="61">
        <f t="shared" si="1668"/>
        <v>0</v>
      </c>
      <c r="BNH48" s="61">
        <f t="shared" si="1669"/>
        <v>0</v>
      </c>
      <c r="BNI48" s="61">
        <f t="shared" si="1670"/>
        <v>0</v>
      </c>
      <c r="BNJ48" s="61">
        <f t="shared" si="1671"/>
        <v>0</v>
      </c>
      <c r="BNK48" s="61">
        <f t="shared" si="1672"/>
        <v>0</v>
      </c>
      <c r="BNL48" s="61">
        <f t="shared" si="1673"/>
        <v>0</v>
      </c>
      <c r="BNM48" s="61">
        <f t="shared" si="1674"/>
        <v>0</v>
      </c>
      <c r="BNN48" s="61">
        <f t="shared" si="1675"/>
        <v>0</v>
      </c>
      <c r="BNO48" s="61">
        <f t="shared" si="1676"/>
        <v>0</v>
      </c>
      <c r="BNP48" s="61">
        <f t="shared" si="1677"/>
        <v>0</v>
      </c>
      <c r="BNQ48" s="61">
        <f t="shared" si="1678"/>
        <v>0</v>
      </c>
      <c r="BNR48" s="61">
        <f t="shared" si="1679"/>
        <v>0</v>
      </c>
      <c r="BNS48" s="61">
        <f t="shared" si="1680"/>
        <v>0</v>
      </c>
      <c r="BNT48" s="61">
        <f t="shared" si="1681"/>
        <v>0</v>
      </c>
      <c r="BNU48" s="61">
        <f t="shared" si="1682"/>
        <v>0</v>
      </c>
      <c r="BNV48" s="61">
        <f t="shared" si="1683"/>
        <v>0</v>
      </c>
      <c r="BNW48" s="61">
        <f t="shared" si="1684"/>
        <v>0</v>
      </c>
      <c r="BNX48" s="61">
        <f t="shared" si="1685"/>
        <v>0</v>
      </c>
      <c r="BNY48" s="61">
        <f t="shared" si="1686"/>
        <v>0</v>
      </c>
      <c r="BNZ48" s="61">
        <f t="shared" si="1687"/>
        <v>0</v>
      </c>
      <c r="BOA48" s="61">
        <f t="shared" si="1688"/>
        <v>0</v>
      </c>
      <c r="BOB48" s="61">
        <f t="shared" si="1689"/>
        <v>0</v>
      </c>
      <c r="BOC48" s="61">
        <f t="shared" si="1690"/>
        <v>0</v>
      </c>
      <c r="BOD48" s="61">
        <f t="shared" si="1691"/>
        <v>0</v>
      </c>
      <c r="BOE48" s="61">
        <f t="shared" si="1692"/>
        <v>0</v>
      </c>
      <c r="BOF48" s="61">
        <f t="shared" si="1693"/>
        <v>0</v>
      </c>
      <c r="BOG48" s="61">
        <f t="shared" si="1694"/>
        <v>0</v>
      </c>
      <c r="BOH48" s="61">
        <f t="shared" si="1695"/>
        <v>0</v>
      </c>
      <c r="BOI48" s="61">
        <f t="shared" si="1696"/>
        <v>0</v>
      </c>
      <c r="BOJ48" s="61">
        <f t="shared" si="1697"/>
        <v>0</v>
      </c>
      <c r="BOK48" s="61">
        <f t="shared" si="1698"/>
        <v>0</v>
      </c>
      <c r="BOL48" s="61">
        <f t="shared" si="1699"/>
        <v>0</v>
      </c>
      <c r="BOM48" s="61">
        <f t="shared" si="1700"/>
        <v>0</v>
      </c>
      <c r="BON48" s="61">
        <f t="shared" si="1701"/>
        <v>0</v>
      </c>
      <c r="BOO48" s="61">
        <f t="shared" si="1702"/>
        <v>0</v>
      </c>
      <c r="BOP48" s="61">
        <f t="shared" si="1703"/>
        <v>0</v>
      </c>
      <c r="BOQ48" s="61">
        <f t="shared" si="1704"/>
        <v>0</v>
      </c>
      <c r="BOR48" s="61">
        <f t="shared" si="1705"/>
        <v>0</v>
      </c>
      <c r="BOS48" s="61">
        <f t="shared" si="1706"/>
        <v>0</v>
      </c>
      <c r="BOT48" s="61">
        <f t="shared" si="1707"/>
        <v>0</v>
      </c>
      <c r="BOU48" s="61">
        <f t="shared" si="1708"/>
        <v>0</v>
      </c>
      <c r="BOV48" s="61">
        <f t="shared" si="1709"/>
        <v>0</v>
      </c>
      <c r="BOW48" s="61">
        <f t="shared" si="1710"/>
        <v>0</v>
      </c>
      <c r="BOX48" s="61">
        <f t="shared" si="1711"/>
        <v>0</v>
      </c>
      <c r="BOY48" s="61">
        <f t="shared" si="1712"/>
        <v>0</v>
      </c>
      <c r="BOZ48" s="61">
        <f t="shared" si="1713"/>
        <v>0</v>
      </c>
      <c r="BPA48" s="61">
        <f t="shared" si="1714"/>
        <v>0</v>
      </c>
      <c r="BPB48" s="61">
        <f t="shared" si="1715"/>
        <v>0</v>
      </c>
      <c r="BPC48" s="61">
        <f t="shared" si="1716"/>
        <v>0</v>
      </c>
      <c r="BPD48" s="61">
        <f t="shared" si="1717"/>
        <v>0</v>
      </c>
      <c r="BPE48" s="61">
        <f t="shared" si="1718"/>
        <v>0</v>
      </c>
      <c r="BPF48" s="61">
        <f t="shared" si="1719"/>
        <v>0</v>
      </c>
      <c r="BPG48" s="61">
        <f t="shared" si="1720"/>
        <v>0</v>
      </c>
      <c r="BPH48" s="61">
        <f t="shared" si="1721"/>
        <v>0</v>
      </c>
      <c r="BPI48" s="61">
        <f t="shared" si="1722"/>
        <v>0</v>
      </c>
      <c r="BPJ48" s="61">
        <f t="shared" si="1723"/>
        <v>0</v>
      </c>
      <c r="BPK48" s="61">
        <f t="shared" si="1724"/>
        <v>0</v>
      </c>
      <c r="BPL48" s="61">
        <f t="shared" si="1725"/>
        <v>0</v>
      </c>
      <c r="BPM48" s="61">
        <f t="shared" si="1726"/>
        <v>0</v>
      </c>
      <c r="BPN48" s="61">
        <f t="shared" si="1727"/>
        <v>0</v>
      </c>
      <c r="BPO48" s="61">
        <f t="shared" si="1728"/>
        <v>0</v>
      </c>
      <c r="BPP48" s="61">
        <f t="shared" si="1729"/>
        <v>0</v>
      </c>
      <c r="BPQ48" s="61">
        <f t="shared" si="1730"/>
        <v>0</v>
      </c>
      <c r="BPR48" s="61">
        <f t="shared" si="1731"/>
        <v>0</v>
      </c>
      <c r="BPS48" s="61">
        <f t="shared" si="1732"/>
        <v>0</v>
      </c>
      <c r="BPT48" s="61">
        <f t="shared" si="1733"/>
        <v>0</v>
      </c>
      <c r="BPU48" s="61">
        <f t="shared" si="1734"/>
        <v>0</v>
      </c>
      <c r="BPV48" s="61">
        <f t="shared" si="1735"/>
        <v>0</v>
      </c>
      <c r="BPW48" s="61">
        <f t="shared" si="1736"/>
        <v>0</v>
      </c>
      <c r="BPX48" s="61">
        <f t="shared" si="1737"/>
        <v>0</v>
      </c>
      <c r="BPY48" s="61">
        <f t="shared" si="1738"/>
        <v>0</v>
      </c>
      <c r="BPZ48" s="61">
        <f t="shared" si="1739"/>
        <v>0</v>
      </c>
      <c r="BQA48" s="61">
        <f t="shared" si="1740"/>
        <v>0</v>
      </c>
      <c r="BQB48" s="61">
        <f t="shared" si="1741"/>
        <v>0</v>
      </c>
      <c r="BQC48" s="61">
        <f t="shared" si="1742"/>
        <v>0</v>
      </c>
      <c r="BQD48" s="61">
        <f t="shared" si="1743"/>
        <v>0</v>
      </c>
      <c r="BQE48" s="61">
        <f t="shared" si="1744"/>
        <v>0</v>
      </c>
      <c r="BQF48" s="61">
        <f t="shared" si="1745"/>
        <v>0</v>
      </c>
      <c r="BQG48" s="61">
        <f t="shared" si="1746"/>
        <v>0</v>
      </c>
      <c r="BQH48" s="61">
        <f t="shared" si="1747"/>
        <v>0</v>
      </c>
      <c r="BQI48" s="61">
        <f t="shared" si="1748"/>
        <v>0</v>
      </c>
      <c r="BQJ48" s="61">
        <f t="shared" si="1749"/>
        <v>0</v>
      </c>
      <c r="BQK48" s="61">
        <f t="shared" si="1750"/>
        <v>0</v>
      </c>
      <c r="BQL48" s="61">
        <f t="shared" si="1751"/>
        <v>0</v>
      </c>
      <c r="BQM48" s="61">
        <f t="shared" si="1752"/>
        <v>0</v>
      </c>
      <c r="BQN48" s="61">
        <f t="shared" si="1753"/>
        <v>0</v>
      </c>
      <c r="BQO48" s="61">
        <f t="shared" si="1754"/>
        <v>0</v>
      </c>
      <c r="BQP48" s="61">
        <f t="shared" si="1755"/>
        <v>0</v>
      </c>
      <c r="BQQ48" s="61">
        <f t="shared" si="1756"/>
        <v>0</v>
      </c>
      <c r="BQR48" s="61">
        <f t="shared" si="1757"/>
        <v>0</v>
      </c>
      <c r="BQS48" s="61">
        <f t="shared" si="1758"/>
        <v>0</v>
      </c>
      <c r="BQT48" s="61">
        <f t="shared" si="1759"/>
        <v>0</v>
      </c>
      <c r="BQU48" s="61">
        <f t="shared" si="1760"/>
        <v>0</v>
      </c>
      <c r="BQV48" s="61">
        <f t="shared" si="1761"/>
        <v>0</v>
      </c>
      <c r="BQW48" s="61">
        <f t="shared" si="1762"/>
        <v>0</v>
      </c>
      <c r="BQX48" s="61">
        <f t="shared" si="1763"/>
        <v>0</v>
      </c>
      <c r="BQY48" s="61">
        <f t="shared" si="1764"/>
        <v>0</v>
      </c>
      <c r="BQZ48" s="61">
        <f t="shared" si="1765"/>
        <v>0</v>
      </c>
      <c r="BRA48" s="61">
        <f t="shared" si="1766"/>
        <v>0</v>
      </c>
      <c r="BRB48" s="61">
        <f t="shared" si="1767"/>
        <v>0</v>
      </c>
      <c r="BRC48" s="61">
        <f t="shared" si="1768"/>
        <v>0</v>
      </c>
      <c r="BRD48" s="61">
        <f t="shared" si="1769"/>
        <v>0</v>
      </c>
      <c r="BRE48" s="61">
        <f t="shared" si="1770"/>
        <v>0</v>
      </c>
      <c r="BRF48" s="61">
        <f t="shared" si="1771"/>
        <v>0</v>
      </c>
      <c r="BRG48" s="61">
        <f t="shared" si="1772"/>
        <v>0</v>
      </c>
      <c r="BRH48" s="61">
        <f t="shared" si="1773"/>
        <v>0</v>
      </c>
      <c r="BRI48" s="61">
        <f t="shared" si="1774"/>
        <v>0</v>
      </c>
      <c r="BRJ48" s="61">
        <f t="shared" si="1775"/>
        <v>0</v>
      </c>
      <c r="BRK48" s="61">
        <f t="shared" si="1776"/>
        <v>0</v>
      </c>
      <c r="BRL48" s="61">
        <f t="shared" si="1777"/>
        <v>0</v>
      </c>
      <c r="BRM48" s="61">
        <f t="shared" si="1778"/>
        <v>0</v>
      </c>
      <c r="BRN48" s="61">
        <f t="shared" si="1779"/>
        <v>0</v>
      </c>
      <c r="BRO48" s="61">
        <f t="shared" si="1780"/>
        <v>0</v>
      </c>
      <c r="BRP48" s="61">
        <f t="shared" si="1781"/>
        <v>0</v>
      </c>
      <c r="BRQ48" s="61">
        <f t="shared" si="1782"/>
        <v>0</v>
      </c>
      <c r="BRR48" s="61">
        <f t="shared" si="1783"/>
        <v>0</v>
      </c>
      <c r="BRS48" s="61">
        <f t="shared" si="1784"/>
        <v>0</v>
      </c>
      <c r="BRT48" s="61">
        <f t="shared" si="1785"/>
        <v>0</v>
      </c>
      <c r="BRU48" s="61">
        <f t="shared" si="1786"/>
        <v>0</v>
      </c>
      <c r="BRV48" s="61">
        <f t="shared" si="1787"/>
        <v>0</v>
      </c>
      <c r="BRW48" s="61">
        <f t="shared" si="1788"/>
        <v>0</v>
      </c>
      <c r="BRX48" s="61">
        <f t="shared" si="1789"/>
        <v>0</v>
      </c>
      <c r="BRY48" s="61">
        <f t="shared" si="1790"/>
        <v>0</v>
      </c>
      <c r="BRZ48" s="61">
        <f t="shared" si="1791"/>
        <v>0</v>
      </c>
      <c r="BSA48" s="61">
        <f t="shared" si="1792"/>
        <v>0</v>
      </c>
      <c r="BSB48" s="61">
        <f t="shared" si="1793"/>
        <v>0</v>
      </c>
      <c r="BSC48" s="61">
        <f t="shared" si="1794"/>
        <v>0</v>
      </c>
      <c r="BSD48" s="61">
        <f t="shared" si="1795"/>
        <v>0</v>
      </c>
      <c r="BSE48" s="61">
        <f t="shared" si="1796"/>
        <v>0</v>
      </c>
      <c r="BSF48" s="61">
        <f t="shared" si="1797"/>
        <v>0</v>
      </c>
      <c r="BSG48" s="61">
        <f t="shared" si="1798"/>
        <v>0</v>
      </c>
      <c r="BSH48" s="61">
        <f t="shared" si="1799"/>
        <v>0</v>
      </c>
      <c r="BSI48" s="61">
        <f t="shared" si="1800"/>
        <v>0</v>
      </c>
      <c r="BSJ48" s="61">
        <f t="shared" si="1801"/>
        <v>0</v>
      </c>
      <c r="BSK48" s="61">
        <f t="shared" si="1802"/>
        <v>0</v>
      </c>
      <c r="BSL48" s="61">
        <f t="shared" si="1803"/>
        <v>0</v>
      </c>
      <c r="BSM48" s="61">
        <f t="shared" si="1804"/>
        <v>0</v>
      </c>
      <c r="BSN48" s="61">
        <f t="shared" si="1805"/>
        <v>0</v>
      </c>
      <c r="BSO48" s="61">
        <f t="shared" si="1806"/>
        <v>0</v>
      </c>
      <c r="BSP48" s="61">
        <f t="shared" si="1807"/>
        <v>0</v>
      </c>
      <c r="BSQ48" s="61">
        <f t="shared" si="1808"/>
        <v>0</v>
      </c>
      <c r="BSR48" s="61">
        <f t="shared" si="1809"/>
        <v>0</v>
      </c>
      <c r="BSS48" s="61">
        <f t="shared" si="1810"/>
        <v>0</v>
      </c>
      <c r="BST48" s="61">
        <f t="shared" si="1811"/>
        <v>0</v>
      </c>
      <c r="BSU48" s="61">
        <f t="shared" si="1812"/>
        <v>0</v>
      </c>
      <c r="BSV48" s="61">
        <f t="shared" si="1813"/>
        <v>0</v>
      </c>
      <c r="BSW48" s="61">
        <f t="shared" si="1814"/>
        <v>0</v>
      </c>
      <c r="BSX48" s="61">
        <f t="shared" si="1815"/>
        <v>0</v>
      </c>
      <c r="BSY48" s="61">
        <f t="shared" si="1816"/>
        <v>0</v>
      </c>
      <c r="BSZ48" s="61">
        <f t="shared" si="1817"/>
        <v>0</v>
      </c>
      <c r="BTA48" s="61">
        <f t="shared" si="1818"/>
        <v>0</v>
      </c>
      <c r="BTB48" s="61">
        <f t="shared" si="1819"/>
        <v>0</v>
      </c>
      <c r="BTC48" s="61">
        <f t="shared" si="1820"/>
        <v>0</v>
      </c>
      <c r="BTD48" s="61">
        <f t="shared" si="1821"/>
        <v>0</v>
      </c>
      <c r="BTE48" s="61">
        <f t="shared" si="1822"/>
        <v>0</v>
      </c>
      <c r="BTF48" s="61">
        <f t="shared" si="1823"/>
        <v>0</v>
      </c>
      <c r="BTG48" s="61">
        <f t="shared" si="1824"/>
        <v>0</v>
      </c>
      <c r="BTH48" s="61">
        <f t="shared" si="1825"/>
        <v>0</v>
      </c>
      <c r="BTI48" s="61">
        <f t="shared" si="1826"/>
        <v>0</v>
      </c>
      <c r="BTJ48" s="61">
        <f t="shared" si="1827"/>
        <v>0</v>
      </c>
      <c r="BTK48" s="61">
        <f t="shared" si="1828"/>
        <v>0</v>
      </c>
      <c r="BTL48" s="61">
        <f t="shared" si="1829"/>
        <v>0</v>
      </c>
      <c r="BTM48" s="61">
        <f t="shared" si="1830"/>
        <v>0</v>
      </c>
      <c r="BTN48" s="61">
        <f t="shared" si="1831"/>
        <v>0</v>
      </c>
      <c r="BTO48" s="61">
        <f t="shared" si="1832"/>
        <v>0</v>
      </c>
      <c r="BTP48" s="61">
        <f t="shared" si="1833"/>
        <v>0</v>
      </c>
      <c r="BTQ48" s="61">
        <f t="shared" si="1834"/>
        <v>0</v>
      </c>
      <c r="BTR48" s="61">
        <f t="shared" si="1835"/>
        <v>0</v>
      </c>
      <c r="BTS48" s="61">
        <f t="shared" si="1836"/>
        <v>0</v>
      </c>
      <c r="BTT48" s="61">
        <f t="shared" si="1837"/>
        <v>0</v>
      </c>
      <c r="BTU48" s="61">
        <f t="shared" si="1838"/>
        <v>0</v>
      </c>
      <c r="BTV48" s="61">
        <f t="shared" si="1839"/>
        <v>0</v>
      </c>
      <c r="BTW48" s="61">
        <f t="shared" si="1840"/>
        <v>0</v>
      </c>
      <c r="BTX48" s="61">
        <f t="shared" si="1841"/>
        <v>0</v>
      </c>
      <c r="BTY48" s="61">
        <f t="shared" si="1842"/>
        <v>0</v>
      </c>
      <c r="BTZ48" s="61">
        <f t="shared" si="1843"/>
        <v>0</v>
      </c>
      <c r="BUA48" s="61">
        <f t="shared" si="1844"/>
        <v>0</v>
      </c>
      <c r="BUB48" s="61">
        <f t="shared" si="1845"/>
        <v>0</v>
      </c>
      <c r="BUC48" s="61">
        <f t="shared" si="1846"/>
        <v>0</v>
      </c>
      <c r="BUD48" s="61">
        <f t="shared" si="1847"/>
        <v>0</v>
      </c>
      <c r="BUE48" s="61">
        <f t="shared" si="1848"/>
        <v>0</v>
      </c>
      <c r="BUF48" s="61">
        <f t="shared" si="1849"/>
        <v>0</v>
      </c>
      <c r="BUG48" s="61">
        <f t="shared" si="1850"/>
        <v>0</v>
      </c>
      <c r="BUH48" s="61">
        <f t="shared" si="1851"/>
        <v>0</v>
      </c>
      <c r="BUI48" s="61">
        <f t="shared" si="1852"/>
        <v>0</v>
      </c>
      <c r="BUJ48" s="61">
        <f t="shared" si="1853"/>
        <v>0</v>
      </c>
      <c r="BUK48" s="61">
        <f t="shared" si="1854"/>
        <v>0</v>
      </c>
      <c r="BUL48" s="61">
        <f t="shared" si="1855"/>
        <v>0</v>
      </c>
      <c r="BUM48" s="61">
        <f t="shared" si="1856"/>
        <v>0</v>
      </c>
      <c r="BUN48" s="61">
        <f t="shared" si="1857"/>
        <v>0</v>
      </c>
      <c r="BUO48" s="61">
        <f t="shared" si="1858"/>
        <v>0</v>
      </c>
      <c r="BUP48" s="61">
        <f t="shared" si="1859"/>
        <v>0</v>
      </c>
      <c r="BUQ48" s="61">
        <f t="shared" si="1860"/>
        <v>0</v>
      </c>
      <c r="BUR48" s="61">
        <f t="shared" si="1861"/>
        <v>0</v>
      </c>
      <c r="BUS48" s="61">
        <f t="shared" si="1862"/>
        <v>0</v>
      </c>
      <c r="BUT48" s="61">
        <f t="shared" si="1863"/>
        <v>0</v>
      </c>
      <c r="BUU48" s="61">
        <f t="shared" si="1864"/>
        <v>0</v>
      </c>
      <c r="BUV48" s="61">
        <f t="shared" si="1865"/>
        <v>0</v>
      </c>
      <c r="BUW48" s="61">
        <f t="shared" si="1866"/>
        <v>0</v>
      </c>
      <c r="BUX48" s="61">
        <f t="shared" si="1867"/>
        <v>0</v>
      </c>
      <c r="BUY48" s="61">
        <f t="shared" si="1868"/>
        <v>0</v>
      </c>
      <c r="BUZ48" s="61">
        <f t="shared" si="1869"/>
        <v>0</v>
      </c>
      <c r="BVA48" s="61">
        <f t="shared" si="1870"/>
        <v>0</v>
      </c>
      <c r="BVB48" s="61">
        <f t="shared" si="1871"/>
        <v>0</v>
      </c>
      <c r="BVC48" s="61">
        <f t="shared" si="1872"/>
        <v>0</v>
      </c>
      <c r="BVD48" s="61">
        <f t="shared" si="1873"/>
        <v>0</v>
      </c>
      <c r="BVE48" s="61">
        <f t="shared" si="1874"/>
        <v>0</v>
      </c>
      <c r="BVF48" s="61">
        <f t="shared" si="1875"/>
        <v>0</v>
      </c>
      <c r="BVG48" s="61">
        <f t="shared" si="1876"/>
        <v>0</v>
      </c>
      <c r="BVH48" s="61">
        <f t="shared" si="1877"/>
        <v>0</v>
      </c>
      <c r="BVI48" s="61">
        <f t="shared" si="1878"/>
        <v>0</v>
      </c>
      <c r="BVJ48" s="61">
        <f t="shared" si="1879"/>
        <v>0</v>
      </c>
      <c r="BVK48" s="61">
        <f t="shared" si="1880"/>
        <v>0</v>
      </c>
      <c r="BVL48" s="61">
        <f t="shared" si="1881"/>
        <v>0</v>
      </c>
      <c r="BVM48" s="61">
        <f t="shared" si="1882"/>
        <v>0</v>
      </c>
      <c r="BVN48" s="61">
        <f t="shared" si="1883"/>
        <v>0</v>
      </c>
      <c r="BVO48" s="61">
        <f t="shared" si="1884"/>
        <v>0</v>
      </c>
      <c r="BVP48" s="61">
        <f t="shared" si="1885"/>
        <v>0</v>
      </c>
      <c r="BVQ48" s="61">
        <f t="shared" si="1886"/>
        <v>0</v>
      </c>
      <c r="BVR48" s="61">
        <f t="shared" si="1887"/>
        <v>0</v>
      </c>
      <c r="BVS48" s="61">
        <f t="shared" si="1888"/>
        <v>0</v>
      </c>
      <c r="BVT48" s="61">
        <f t="shared" si="1889"/>
        <v>0</v>
      </c>
      <c r="BVU48" s="61">
        <f t="shared" si="1890"/>
        <v>0</v>
      </c>
      <c r="BVV48" s="61">
        <f t="shared" si="1891"/>
        <v>0</v>
      </c>
      <c r="BVW48" s="61">
        <f t="shared" si="1892"/>
        <v>0</v>
      </c>
      <c r="BVX48" s="61">
        <f t="shared" si="1893"/>
        <v>0</v>
      </c>
      <c r="BVY48" s="61">
        <f t="shared" si="1894"/>
        <v>0</v>
      </c>
      <c r="BVZ48" s="61">
        <f t="shared" si="1895"/>
        <v>0</v>
      </c>
      <c r="BWA48" s="61">
        <f t="shared" si="1896"/>
        <v>0</v>
      </c>
      <c r="BWB48" s="61">
        <f t="shared" si="1897"/>
        <v>0</v>
      </c>
      <c r="BWC48" s="61">
        <f t="shared" si="1898"/>
        <v>0</v>
      </c>
      <c r="BWD48" s="61">
        <f t="shared" si="1899"/>
        <v>0</v>
      </c>
      <c r="BWE48" s="61">
        <f t="shared" si="1900"/>
        <v>0</v>
      </c>
      <c r="BWF48" s="61">
        <f t="shared" si="1901"/>
        <v>0</v>
      </c>
      <c r="BWG48" s="61">
        <f t="shared" si="1902"/>
        <v>0</v>
      </c>
      <c r="BWH48" s="61">
        <f t="shared" si="1903"/>
        <v>0</v>
      </c>
      <c r="BWI48" s="61">
        <f t="shared" si="1904"/>
        <v>0</v>
      </c>
      <c r="BWJ48" s="61">
        <f t="shared" si="1905"/>
        <v>0</v>
      </c>
      <c r="BWK48" s="61">
        <f t="shared" si="1906"/>
        <v>0</v>
      </c>
      <c r="BWL48" s="61">
        <f t="shared" si="1907"/>
        <v>0</v>
      </c>
      <c r="BWM48" s="61">
        <f t="shared" si="1908"/>
        <v>0</v>
      </c>
      <c r="BWN48" s="61">
        <f t="shared" si="1909"/>
        <v>0</v>
      </c>
      <c r="BWO48" s="61">
        <f t="shared" si="1910"/>
        <v>0</v>
      </c>
      <c r="BWP48" s="61">
        <f t="shared" si="1911"/>
        <v>0</v>
      </c>
      <c r="BWQ48" s="61">
        <f t="shared" si="1912"/>
        <v>0</v>
      </c>
      <c r="BWR48" s="61">
        <f t="shared" si="1913"/>
        <v>0</v>
      </c>
      <c r="BWS48" s="61">
        <f t="shared" si="1914"/>
        <v>0</v>
      </c>
      <c r="BWT48" s="61">
        <f t="shared" si="1915"/>
        <v>0</v>
      </c>
      <c r="BWU48" s="61">
        <f t="shared" si="1916"/>
        <v>0</v>
      </c>
      <c r="BWV48" s="61">
        <f t="shared" si="1917"/>
        <v>0</v>
      </c>
      <c r="BWW48" s="61">
        <f t="shared" si="1918"/>
        <v>0</v>
      </c>
      <c r="BWX48" s="61">
        <f t="shared" si="1919"/>
        <v>0</v>
      </c>
      <c r="BWY48" s="61">
        <f t="shared" si="1920"/>
        <v>0</v>
      </c>
      <c r="BWZ48" s="61">
        <f t="shared" si="1921"/>
        <v>0</v>
      </c>
      <c r="BXA48" s="61">
        <f t="shared" si="1922"/>
        <v>0</v>
      </c>
      <c r="BXB48" s="61">
        <f t="shared" si="1923"/>
        <v>0</v>
      </c>
      <c r="BXC48" s="61">
        <f t="shared" si="1924"/>
        <v>0</v>
      </c>
      <c r="BXD48" s="61">
        <f t="shared" si="1925"/>
        <v>0</v>
      </c>
      <c r="BXE48" s="61">
        <f t="shared" si="1926"/>
        <v>0</v>
      </c>
      <c r="BXF48" s="61">
        <f t="shared" si="1927"/>
        <v>0</v>
      </c>
      <c r="BXG48" s="61">
        <f t="shared" si="1928"/>
        <v>0</v>
      </c>
      <c r="BXH48" s="61">
        <f t="shared" si="1929"/>
        <v>0</v>
      </c>
      <c r="BXI48" s="61">
        <f t="shared" si="1930"/>
        <v>0</v>
      </c>
      <c r="BXJ48" s="61">
        <f t="shared" si="1931"/>
        <v>0</v>
      </c>
      <c r="BXK48" s="61">
        <f t="shared" si="1932"/>
        <v>0</v>
      </c>
      <c r="BXL48" s="61">
        <f t="shared" si="1933"/>
        <v>0</v>
      </c>
      <c r="BXM48" s="61">
        <f t="shared" si="1934"/>
        <v>0</v>
      </c>
      <c r="BXN48" s="61">
        <f t="shared" si="1935"/>
        <v>0</v>
      </c>
      <c r="BXO48" s="61">
        <f t="shared" si="1936"/>
        <v>0</v>
      </c>
      <c r="BXP48" s="61">
        <f t="shared" si="1937"/>
        <v>0</v>
      </c>
      <c r="BXQ48" s="61">
        <f t="shared" si="1938"/>
        <v>0</v>
      </c>
      <c r="BXR48" s="61">
        <f t="shared" si="1939"/>
        <v>0</v>
      </c>
      <c r="BXS48" s="61">
        <f t="shared" si="1940"/>
        <v>0</v>
      </c>
      <c r="BXT48" s="61">
        <f t="shared" si="1941"/>
        <v>0</v>
      </c>
      <c r="BXU48" s="61">
        <f t="shared" si="1942"/>
        <v>0</v>
      </c>
      <c r="BXV48" s="61">
        <f t="shared" si="1943"/>
        <v>0</v>
      </c>
      <c r="BXW48" s="61">
        <f t="shared" si="1944"/>
        <v>0</v>
      </c>
      <c r="BXX48" s="61">
        <f t="shared" si="1945"/>
        <v>0</v>
      </c>
      <c r="BXY48" s="61">
        <f t="shared" si="1946"/>
        <v>0</v>
      </c>
      <c r="BXZ48" s="61">
        <f t="shared" si="1947"/>
        <v>0</v>
      </c>
      <c r="BYA48" s="61">
        <f t="shared" si="1948"/>
        <v>0</v>
      </c>
      <c r="BYB48" s="61">
        <f t="shared" si="1949"/>
        <v>0</v>
      </c>
      <c r="BYC48" s="61">
        <f t="shared" si="1950"/>
        <v>0</v>
      </c>
      <c r="BYD48" s="61">
        <f t="shared" si="1951"/>
        <v>0</v>
      </c>
      <c r="BYE48" s="61">
        <f t="shared" si="1952"/>
        <v>0</v>
      </c>
      <c r="BYF48" s="61">
        <f t="shared" si="1953"/>
        <v>0</v>
      </c>
      <c r="BYG48" s="61">
        <f t="shared" si="1954"/>
        <v>0</v>
      </c>
      <c r="BYH48" s="61">
        <f t="shared" si="1955"/>
        <v>0</v>
      </c>
      <c r="BYI48" s="61">
        <f t="shared" si="1956"/>
        <v>0</v>
      </c>
      <c r="BYJ48" s="61">
        <f t="shared" si="1957"/>
        <v>0</v>
      </c>
      <c r="BYK48" s="61">
        <f t="shared" si="1958"/>
        <v>0</v>
      </c>
      <c r="BYL48" s="61">
        <f t="shared" si="1959"/>
        <v>0</v>
      </c>
      <c r="BYM48" s="61">
        <f t="shared" si="1960"/>
        <v>0</v>
      </c>
      <c r="BYN48" s="61">
        <f t="shared" si="1961"/>
        <v>0</v>
      </c>
      <c r="BYO48" s="61">
        <f t="shared" si="1962"/>
        <v>0</v>
      </c>
      <c r="BYP48" s="61">
        <f t="shared" si="1963"/>
        <v>0</v>
      </c>
      <c r="BYQ48" s="61">
        <f t="shared" si="1964"/>
        <v>0</v>
      </c>
      <c r="BYR48" s="61">
        <f t="shared" si="1965"/>
        <v>0</v>
      </c>
      <c r="BYS48" s="61">
        <f t="shared" si="1966"/>
        <v>0</v>
      </c>
      <c r="BYT48" s="61">
        <f t="shared" si="1967"/>
        <v>0</v>
      </c>
      <c r="BYU48" s="61">
        <f t="shared" si="1968"/>
        <v>0</v>
      </c>
      <c r="BYV48" s="61">
        <f t="shared" si="1969"/>
        <v>0</v>
      </c>
      <c r="BYW48" s="61">
        <f t="shared" si="1970"/>
        <v>0</v>
      </c>
      <c r="BYX48" s="61">
        <f t="shared" si="1971"/>
        <v>0</v>
      </c>
      <c r="BYY48" s="61">
        <f t="shared" si="1972"/>
        <v>0</v>
      </c>
      <c r="BYZ48" s="61">
        <f t="shared" si="1973"/>
        <v>0</v>
      </c>
      <c r="BZA48" s="61">
        <f t="shared" si="1974"/>
        <v>0</v>
      </c>
      <c r="BZB48" s="61">
        <f t="shared" si="1975"/>
        <v>0</v>
      </c>
      <c r="BZC48" s="61">
        <f t="shared" si="1976"/>
        <v>0</v>
      </c>
      <c r="BZD48" s="61">
        <f t="shared" si="1977"/>
        <v>0</v>
      </c>
      <c r="BZE48" s="61">
        <f t="shared" si="1978"/>
        <v>0</v>
      </c>
      <c r="BZF48" s="61">
        <f t="shared" si="1979"/>
        <v>0</v>
      </c>
      <c r="BZG48" s="61">
        <f t="shared" si="1980"/>
        <v>0</v>
      </c>
      <c r="BZH48" s="61">
        <f t="shared" si="1981"/>
        <v>0</v>
      </c>
      <c r="BZI48" s="61">
        <f t="shared" si="1982"/>
        <v>0</v>
      </c>
      <c r="BZJ48" s="61">
        <f t="shared" si="1983"/>
        <v>0</v>
      </c>
      <c r="BZK48" s="61">
        <f t="shared" si="1984"/>
        <v>0</v>
      </c>
      <c r="BZL48" s="61">
        <f t="shared" si="1985"/>
        <v>0</v>
      </c>
      <c r="BZM48" s="61">
        <f t="shared" si="1986"/>
        <v>0</v>
      </c>
      <c r="BZN48" s="61">
        <f t="shared" si="1987"/>
        <v>0</v>
      </c>
      <c r="BZO48" s="61">
        <f t="shared" si="1988"/>
        <v>0</v>
      </c>
      <c r="BZP48" s="61">
        <f t="shared" si="1989"/>
        <v>0</v>
      </c>
      <c r="BZQ48" s="61">
        <f t="shared" si="1990"/>
        <v>0</v>
      </c>
      <c r="BZR48" s="61">
        <f t="shared" si="1991"/>
        <v>0</v>
      </c>
      <c r="BZS48" s="61">
        <f t="shared" si="1992"/>
        <v>0</v>
      </c>
      <c r="BZT48" s="61">
        <f t="shared" si="1993"/>
        <v>0</v>
      </c>
      <c r="BZU48" s="61">
        <f t="shared" si="1994"/>
        <v>0</v>
      </c>
      <c r="BZV48" s="61">
        <f t="shared" si="1995"/>
        <v>0</v>
      </c>
      <c r="BZW48" s="61">
        <f t="shared" si="1996"/>
        <v>0</v>
      </c>
      <c r="BZX48" s="61">
        <f t="shared" si="1997"/>
        <v>0</v>
      </c>
      <c r="BZY48" s="61">
        <f t="shared" si="1998"/>
        <v>0</v>
      </c>
      <c r="BZZ48" s="61">
        <f t="shared" si="1999"/>
        <v>0</v>
      </c>
      <c r="CAA48" s="61">
        <f t="shared" si="2000"/>
        <v>0</v>
      </c>
      <c r="CAB48" s="61">
        <f t="shared" si="2001"/>
        <v>0</v>
      </c>
      <c r="CAC48" s="61">
        <f t="shared" si="2002"/>
        <v>0</v>
      </c>
      <c r="CAD48" s="61">
        <f t="shared" si="2003"/>
        <v>0</v>
      </c>
      <c r="CAE48" s="61">
        <f t="shared" si="2004"/>
        <v>0</v>
      </c>
      <c r="CAF48" s="61">
        <f t="shared" si="2005"/>
        <v>0</v>
      </c>
      <c r="CAG48" s="61">
        <f t="shared" si="2006"/>
        <v>0</v>
      </c>
      <c r="CAH48" s="61">
        <f t="shared" si="2007"/>
        <v>0</v>
      </c>
      <c r="CAI48" s="61">
        <f t="shared" si="2008"/>
        <v>0</v>
      </c>
      <c r="CAJ48" s="61">
        <f t="shared" si="2009"/>
        <v>0</v>
      </c>
      <c r="CAK48" s="61">
        <f t="shared" si="2010"/>
        <v>0</v>
      </c>
      <c r="CAL48" s="61">
        <f t="shared" si="2011"/>
        <v>0</v>
      </c>
      <c r="CAM48" s="61">
        <f t="shared" si="2012"/>
        <v>0</v>
      </c>
      <c r="CAN48" s="61">
        <f t="shared" si="2013"/>
        <v>0</v>
      </c>
      <c r="CAO48" s="61">
        <f t="shared" si="2014"/>
        <v>0</v>
      </c>
      <c r="CAP48" s="61">
        <f t="shared" si="2015"/>
        <v>0</v>
      </c>
      <c r="CAQ48" s="61">
        <f t="shared" si="2016"/>
        <v>0</v>
      </c>
      <c r="CAR48" s="61">
        <f t="shared" si="2017"/>
        <v>0</v>
      </c>
      <c r="CAS48" s="61">
        <f t="shared" si="2018"/>
        <v>0</v>
      </c>
      <c r="CAT48" s="61">
        <f t="shared" si="2019"/>
        <v>0</v>
      </c>
      <c r="CAU48" s="61">
        <f t="shared" si="2020"/>
        <v>0</v>
      </c>
      <c r="CAV48" s="61">
        <f t="shared" si="2021"/>
        <v>0</v>
      </c>
      <c r="CAW48" s="61">
        <f t="shared" si="2022"/>
        <v>0</v>
      </c>
      <c r="CAX48" s="61">
        <f t="shared" si="2023"/>
        <v>0</v>
      </c>
      <c r="CAY48" s="61">
        <f t="shared" si="2024"/>
        <v>0</v>
      </c>
      <c r="CAZ48" s="61">
        <f t="shared" si="2025"/>
        <v>0</v>
      </c>
      <c r="CBA48" s="61">
        <f t="shared" si="2026"/>
        <v>0</v>
      </c>
      <c r="CBB48" s="61">
        <f t="shared" si="2027"/>
        <v>0</v>
      </c>
      <c r="CBC48" s="61">
        <f t="shared" si="2028"/>
        <v>0</v>
      </c>
      <c r="CBD48" s="61">
        <f t="shared" si="2029"/>
        <v>0</v>
      </c>
      <c r="CBE48" s="61">
        <f t="shared" si="2030"/>
        <v>0</v>
      </c>
      <c r="CBF48" s="61">
        <f t="shared" si="2031"/>
        <v>0</v>
      </c>
      <c r="CBG48" s="61">
        <f t="shared" si="2032"/>
        <v>0</v>
      </c>
      <c r="CBH48" s="61">
        <f t="shared" si="2033"/>
        <v>0</v>
      </c>
      <c r="CBI48" s="61">
        <f t="shared" si="2034"/>
        <v>0</v>
      </c>
      <c r="CBJ48" s="61">
        <f t="shared" si="2035"/>
        <v>0</v>
      </c>
      <c r="CBK48" s="61">
        <f t="shared" si="2036"/>
        <v>0</v>
      </c>
      <c r="CBL48" s="61">
        <f t="shared" si="2037"/>
        <v>0</v>
      </c>
      <c r="CBM48" s="61">
        <f t="shared" si="2038"/>
        <v>0</v>
      </c>
      <c r="CBN48" s="61">
        <f t="shared" si="2039"/>
        <v>0</v>
      </c>
      <c r="CBO48" s="61">
        <f t="shared" si="2040"/>
        <v>0</v>
      </c>
      <c r="CBP48" s="61">
        <f t="shared" si="2041"/>
        <v>0</v>
      </c>
      <c r="CBQ48" s="61">
        <f t="shared" si="2042"/>
        <v>0</v>
      </c>
      <c r="CBR48" s="61">
        <f t="shared" si="2043"/>
        <v>0</v>
      </c>
      <c r="CBS48" s="61">
        <f t="shared" si="2044"/>
        <v>0</v>
      </c>
      <c r="CBT48" s="61">
        <f t="shared" si="2045"/>
        <v>0</v>
      </c>
      <c r="CBU48" s="61">
        <f t="shared" si="2046"/>
        <v>0</v>
      </c>
      <c r="CBV48" s="61">
        <f t="shared" si="2047"/>
        <v>0</v>
      </c>
      <c r="CBW48" s="61">
        <f t="shared" si="2048"/>
        <v>0</v>
      </c>
      <c r="CBX48" s="61">
        <f t="shared" si="2049"/>
        <v>0</v>
      </c>
      <c r="CBY48" s="61">
        <f t="shared" si="2050"/>
        <v>0</v>
      </c>
      <c r="CBZ48" s="61">
        <f t="shared" si="2051"/>
        <v>0</v>
      </c>
      <c r="CCA48" s="61">
        <f t="shared" si="2052"/>
        <v>0</v>
      </c>
      <c r="CCB48" s="61">
        <f t="shared" si="2053"/>
        <v>0</v>
      </c>
      <c r="CCC48" s="61">
        <f t="shared" si="2054"/>
        <v>0</v>
      </c>
      <c r="CCD48" s="61">
        <f t="shared" si="2055"/>
        <v>0</v>
      </c>
      <c r="CCE48" s="61">
        <f t="shared" si="2056"/>
        <v>0</v>
      </c>
      <c r="CCF48" s="61">
        <f t="shared" si="2057"/>
        <v>0</v>
      </c>
      <c r="CCG48" s="61">
        <f t="shared" si="2058"/>
        <v>0</v>
      </c>
      <c r="CCH48" s="61">
        <f t="shared" si="2059"/>
        <v>0</v>
      </c>
      <c r="CCI48" s="61">
        <f t="shared" si="2060"/>
        <v>0</v>
      </c>
      <c r="CCJ48" s="61">
        <f t="shared" si="2061"/>
        <v>0</v>
      </c>
      <c r="CCK48" s="61">
        <f t="shared" si="2062"/>
        <v>0</v>
      </c>
      <c r="CCL48" s="61">
        <f t="shared" si="2063"/>
        <v>0</v>
      </c>
      <c r="CCM48" s="61">
        <f t="shared" si="2064"/>
        <v>0</v>
      </c>
      <c r="CCN48" s="61">
        <f t="shared" si="2065"/>
        <v>0</v>
      </c>
      <c r="CCO48" s="61">
        <f t="shared" si="2066"/>
        <v>0</v>
      </c>
      <c r="CCP48" s="61">
        <f t="shared" si="2067"/>
        <v>0</v>
      </c>
      <c r="CCQ48" s="61">
        <f t="shared" si="2068"/>
        <v>30.176791044819822</v>
      </c>
      <c r="CCR48" s="61">
        <f t="shared" si="2069"/>
        <v>342.00504572456924</v>
      </c>
      <c r="CCS48" s="61">
        <f t="shared" si="2070"/>
        <v>0</v>
      </c>
      <c r="CCT48" s="61">
        <f t="shared" si="2071"/>
        <v>0</v>
      </c>
      <c r="CCU48" s="61">
        <f t="shared" si="2072"/>
        <v>0</v>
      </c>
      <c r="CCV48" s="61">
        <f t="shared" si="2073"/>
        <v>0</v>
      </c>
      <c r="CCW48" s="61">
        <f t="shared" si="2074"/>
        <v>0</v>
      </c>
      <c r="CCX48" s="61">
        <f t="shared" si="2075"/>
        <v>0</v>
      </c>
      <c r="CCY48" s="61">
        <f t="shared" si="2076"/>
        <v>0</v>
      </c>
      <c r="CCZ48" s="61">
        <f t="shared" si="2077"/>
        <v>0</v>
      </c>
      <c r="CDA48" s="61">
        <f t="shared" si="2078"/>
        <v>0</v>
      </c>
      <c r="CDB48" s="61">
        <f t="shared" si="2079"/>
        <v>0</v>
      </c>
      <c r="CDC48" s="61">
        <f t="shared" si="2080"/>
        <v>0</v>
      </c>
      <c r="CDD48" s="61">
        <f t="shared" si="2081"/>
        <v>0</v>
      </c>
      <c r="CDE48" s="61">
        <f t="shared" si="2082"/>
        <v>0</v>
      </c>
      <c r="CDF48" s="61">
        <f t="shared" si="2083"/>
        <v>0</v>
      </c>
      <c r="CDG48" s="61">
        <f t="shared" si="2084"/>
        <v>0</v>
      </c>
      <c r="CDH48" s="61">
        <f t="shared" si="2085"/>
        <v>0</v>
      </c>
      <c r="CDI48" s="61">
        <f t="shared" si="2086"/>
        <v>0</v>
      </c>
      <c r="CDJ48" s="61">
        <f t="shared" si="2087"/>
        <v>0</v>
      </c>
      <c r="CDK48" s="61">
        <f t="shared" si="2088"/>
        <v>0</v>
      </c>
      <c r="CDL48" s="61">
        <f t="shared" si="2089"/>
        <v>0</v>
      </c>
      <c r="CDM48" s="61">
        <f t="shared" si="2090"/>
        <v>0</v>
      </c>
      <c r="CDN48" s="61">
        <f t="shared" si="2091"/>
        <v>0</v>
      </c>
      <c r="CDO48" s="61">
        <f t="shared" si="2092"/>
        <v>0</v>
      </c>
      <c r="CDP48" s="61">
        <f t="shared" si="2093"/>
        <v>0</v>
      </c>
      <c r="CDQ48" s="61">
        <f t="shared" si="2094"/>
        <v>0</v>
      </c>
      <c r="CDR48" s="61">
        <f t="shared" si="2095"/>
        <v>0</v>
      </c>
      <c r="CDS48" s="61">
        <f t="shared" si="2096"/>
        <v>0</v>
      </c>
      <c r="CDT48" s="61">
        <f t="shared" si="2097"/>
        <v>0</v>
      </c>
      <c r="CDU48" s="61">
        <f t="shared" si="2098"/>
        <v>0</v>
      </c>
      <c r="CDV48" s="61">
        <f t="shared" si="2099"/>
        <v>0</v>
      </c>
      <c r="CDW48" s="61">
        <f t="shared" si="2100"/>
        <v>0</v>
      </c>
      <c r="CDX48" s="61">
        <f t="shared" si="2101"/>
        <v>0</v>
      </c>
      <c r="CDY48" s="61">
        <f t="shared" si="2102"/>
        <v>0</v>
      </c>
      <c r="CDZ48" s="61">
        <f t="shared" si="2103"/>
        <v>0</v>
      </c>
      <c r="CEA48" s="61">
        <f t="shared" si="2104"/>
        <v>0</v>
      </c>
      <c r="CEB48" s="61">
        <f t="shared" si="2105"/>
        <v>0</v>
      </c>
      <c r="CEC48" s="61">
        <f t="shared" si="2106"/>
        <v>0</v>
      </c>
      <c r="CED48" s="61">
        <f t="shared" si="2107"/>
        <v>0</v>
      </c>
      <c r="CEE48" s="61">
        <f t="shared" si="2108"/>
        <v>0</v>
      </c>
      <c r="CEF48" s="61">
        <f t="shared" si="2109"/>
        <v>0</v>
      </c>
      <c r="CEG48" s="61">
        <f t="shared" si="2110"/>
        <v>0</v>
      </c>
      <c r="CEH48" s="61">
        <f t="shared" si="2111"/>
        <v>0</v>
      </c>
      <c r="CEI48" s="61">
        <f t="shared" si="2112"/>
        <v>0</v>
      </c>
      <c r="CEJ48" s="61">
        <f t="shared" si="2113"/>
        <v>0</v>
      </c>
      <c r="CEK48" s="61">
        <f t="shared" si="2114"/>
        <v>342.00504572456924</v>
      </c>
      <c r="CEL48" s="61">
        <f t="shared" si="2115"/>
        <v>3876.0732089551802</v>
      </c>
    </row>
    <row r="49" spans="4:2170">
      <c r="BC49" s="56">
        <f t="shared" ref="BC49:DN49" si="2117">SUM(BC2:BC48)</f>
        <v>4422.1860053258461</v>
      </c>
      <c r="BD49" s="56">
        <f t="shared" si="2117"/>
        <v>-3461.524188315916</v>
      </c>
      <c r="BE49" s="56">
        <f t="shared" si="2117"/>
        <v>-1526.4366242629287</v>
      </c>
      <c r="BF49" s="56">
        <f t="shared" si="2117"/>
        <v>1800.6056470711335</v>
      </c>
      <c r="BG49" s="56">
        <f t="shared" si="2117"/>
        <v>-430.62566219420665</v>
      </c>
      <c r="BH49" s="56">
        <f t="shared" si="2117"/>
        <v>-306.22079963876814</v>
      </c>
      <c r="BI49" s="56">
        <f t="shared" si="2117"/>
        <v>0</v>
      </c>
      <c r="BJ49" s="56">
        <f t="shared" si="2117"/>
        <v>0</v>
      </c>
      <c r="BK49" s="56">
        <f t="shared" si="2117"/>
        <v>0</v>
      </c>
      <c r="BL49" s="56">
        <f t="shared" si="2117"/>
        <v>0</v>
      </c>
      <c r="BM49" s="56">
        <f t="shared" si="2117"/>
        <v>0</v>
      </c>
      <c r="BN49" s="56">
        <f t="shared" si="2117"/>
        <v>0</v>
      </c>
      <c r="BO49" s="56">
        <f t="shared" si="2117"/>
        <v>0</v>
      </c>
      <c r="BP49" s="56">
        <f t="shared" si="2117"/>
        <v>0</v>
      </c>
      <c r="BQ49" s="56">
        <f t="shared" si="2117"/>
        <v>0</v>
      </c>
      <c r="BR49" s="56">
        <f t="shared" si="2117"/>
        <v>0</v>
      </c>
      <c r="BS49" s="56">
        <f t="shared" si="2117"/>
        <v>0</v>
      </c>
      <c r="BT49" s="56">
        <f t="shared" si="2117"/>
        <v>0</v>
      </c>
      <c r="BU49" s="56">
        <f t="shared" si="2117"/>
        <v>0</v>
      </c>
      <c r="BV49" s="56">
        <f t="shared" si="2117"/>
        <v>0</v>
      </c>
      <c r="BW49" s="56">
        <f t="shared" si="2117"/>
        <v>0</v>
      </c>
      <c r="BX49" s="56">
        <f t="shared" si="2117"/>
        <v>0</v>
      </c>
      <c r="BY49" s="56">
        <f t="shared" si="2117"/>
        <v>0</v>
      </c>
      <c r="BZ49" s="56">
        <f t="shared" si="2117"/>
        <v>0</v>
      </c>
      <c r="CA49" s="56">
        <f t="shared" si="2117"/>
        <v>0</v>
      </c>
      <c r="CB49" s="56">
        <f t="shared" si="2117"/>
        <v>0</v>
      </c>
      <c r="CC49" s="56">
        <f t="shared" si="2117"/>
        <v>0</v>
      </c>
      <c r="CD49" s="56">
        <f t="shared" si="2117"/>
        <v>0</v>
      </c>
      <c r="CE49" s="56">
        <f t="shared" si="2117"/>
        <v>0</v>
      </c>
      <c r="CF49" s="56">
        <f t="shared" si="2117"/>
        <v>0</v>
      </c>
      <c r="CG49" s="56">
        <f t="shared" si="2117"/>
        <v>0</v>
      </c>
      <c r="CH49" s="56">
        <f t="shared" si="2117"/>
        <v>0</v>
      </c>
      <c r="CI49" s="56">
        <f t="shared" si="2117"/>
        <v>0</v>
      </c>
      <c r="CJ49" s="56">
        <f t="shared" si="2117"/>
        <v>0</v>
      </c>
      <c r="CK49" s="56">
        <f t="shared" si="2117"/>
        <v>0</v>
      </c>
      <c r="CL49" s="56">
        <f t="shared" si="2117"/>
        <v>0</v>
      </c>
      <c r="CM49" s="56">
        <f t="shared" si="2117"/>
        <v>0</v>
      </c>
      <c r="CN49" s="56">
        <f t="shared" si="2117"/>
        <v>0</v>
      </c>
      <c r="CO49" s="56">
        <f t="shared" si="2117"/>
        <v>0</v>
      </c>
      <c r="CP49" s="56">
        <f t="shared" si="2117"/>
        <v>0</v>
      </c>
      <c r="CQ49" s="56">
        <f t="shared" si="2117"/>
        <v>0</v>
      </c>
      <c r="CR49" s="56">
        <f t="shared" si="2117"/>
        <v>0</v>
      </c>
      <c r="CS49" s="56">
        <f t="shared" si="2117"/>
        <v>0</v>
      </c>
      <c r="CT49" s="56">
        <f t="shared" si="2117"/>
        <v>0</v>
      </c>
      <c r="CU49" s="56">
        <f t="shared" si="2117"/>
        <v>0</v>
      </c>
      <c r="CV49" s="56">
        <f t="shared" si="2117"/>
        <v>0</v>
      </c>
      <c r="CW49" s="56">
        <f t="shared" si="2117"/>
        <v>-3461.524188315916</v>
      </c>
      <c r="CX49" s="56">
        <f t="shared" si="2117"/>
        <v>4091.0950844824815</v>
      </c>
      <c r="CY49" s="56">
        <f t="shared" si="2117"/>
        <v>2007.4481492029727</v>
      </c>
      <c r="CZ49" s="56">
        <f t="shared" si="2117"/>
        <v>-2385.5428870683409</v>
      </c>
      <c r="DA49" s="56">
        <f t="shared" si="2117"/>
        <v>-330.14802013546517</v>
      </c>
      <c r="DB49" s="56">
        <f t="shared" si="2117"/>
        <v>-234.77047375649497</v>
      </c>
      <c r="DC49" s="56">
        <f t="shared" si="2117"/>
        <v>0</v>
      </c>
      <c r="DD49" s="56">
        <f t="shared" si="2117"/>
        <v>0</v>
      </c>
      <c r="DE49" s="56">
        <f t="shared" si="2117"/>
        <v>0</v>
      </c>
      <c r="DF49" s="56">
        <f t="shared" si="2117"/>
        <v>0</v>
      </c>
      <c r="DG49" s="56">
        <f t="shared" si="2117"/>
        <v>0</v>
      </c>
      <c r="DH49" s="56">
        <f t="shared" si="2117"/>
        <v>0</v>
      </c>
      <c r="DI49" s="56">
        <f t="shared" si="2117"/>
        <v>0</v>
      </c>
      <c r="DJ49" s="56">
        <f t="shared" si="2117"/>
        <v>0</v>
      </c>
      <c r="DK49" s="56">
        <f t="shared" si="2117"/>
        <v>0</v>
      </c>
      <c r="DL49" s="56">
        <f t="shared" si="2117"/>
        <v>0</v>
      </c>
      <c r="DM49" s="56">
        <f t="shared" si="2117"/>
        <v>0</v>
      </c>
      <c r="DN49" s="56">
        <f t="shared" si="2117"/>
        <v>0</v>
      </c>
      <c r="DO49" s="56">
        <f t="shared" ref="DO49:FZ49" si="2118">SUM(DO2:DO48)</f>
        <v>0</v>
      </c>
      <c r="DP49" s="56">
        <f t="shared" si="2118"/>
        <v>0</v>
      </c>
      <c r="DQ49" s="56">
        <f t="shared" si="2118"/>
        <v>0</v>
      </c>
      <c r="DR49" s="56">
        <f t="shared" si="2118"/>
        <v>0</v>
      </c>
      <c r="DS49" s="56">
        <f t="shared" si="2118"/>
        <v>0</v>
      </c>
      <c r="DT49" s="56">
        <f t="shared" si="2118"/>
        <v>0</v>
      </c>
      <c r="DU49" s="56">
        <f t="shared" si="2118"/>
        <v>0</v>
      </c>
      <c r="DV49" s="56">
        <f t="shared" si="2118"/>
        <v>0</v>
      </c>
      <c r="DW49" s="56">
        <f t="shared" si="2118"/>
        <v>0</v>
      </c>
      <c r="DX49" s="56">
        <f t="shared" si="2118"/>
        <v>0</v>
      </c>
      <c r="DY49" s="56">
        <f t="shared" si="2118"/>
        <v>0</v>
      </c>
      <c r="DZ49" s="56">
        <f t="shared" si="2118"/>
        <v>0</v>
      </c>
      <c r="EA49" s="56">
        <f t="shared" si="2118"/>
        <v>0</v>
      </c>
      <c r="EB49" s="56">
        <f t="shared" si="2118"/>
        <v>0</v>
      </c>
      <c r="EC49" s="56">
        <f t="shared" si="2118"/>
        <v>0</v>
      </c>
      <c r="ED49" s="56">
        <f t="shared" si="2118"/>
        <v>0</v>
      </c>
      <c r="EE49" s="56">
        <f t="shared" si="2118"/>
        <v>0</v>
      </c>
      <c r="EF49" s="56">
        <f t="shared" si="2118"/>
        <v>0</v>
      </c>
      <c r="EG49" s="56">
        <f t="shared" si="2118"/>
        <v>0</v>
      </c>
      <c r="EH49" s="56">
        <f t="shared" si="2118"/>
        <v>0</v>
      </c>
      <c r="EI49" s="56">
        <f t="shared" si="2118"/>
        <v>0</v>
      </c>
      <c r="EJ49" s="56">
        <f t="shared" si="2118"/>
        <v>0</v>
      </c>
      <c r="EK49" s="56">
        <f t="shared" si="2118"/>
        <v>0</v>
      </c>
      <c r="EL49" s="56">
        <f t="shared" si="2118"/>
        <v>0</v>
      </c>
      <c r="EM49" s="56">
        <f t="shared" si="2118"/>
        <v>0</v>
      </c>
      <c r="EN49" s="56">
        <f t="shared" si="2118"/>
        <v>0</v>
      </c>
      <c r="EO49" s="56">
        <f t="shared" si="2118"/>
        <v>0</v>
      </c>
      <c r="EP49" s="56">
        <f t="shared" si="2118"/>
        <v>0</v>
      </c>
      <c r="EQ49" s="56">
        <f t="shared" si="2118"/>
        <v>-1526.4366242629287</v>
      </c>
      <c r="ER49" s="56">
        <f t="shared" si="2118"/>
        <v>2007.4481492029727</v>
      </c>
      <c r="ES49" s="56">
        <f t="shared" si="2118"/>
        <v>3621.6348925224793</v>
      </c>
      <c r="ET49" s="56">
        <f t="shared" si="2118"/>
        <v>-3095.3975280432514</v>
      </c>
      <c r="EU49" s="56">
        <f t="shared" si="2118"/>
        <v>-1364.6236782953729</v>
      </c>
      <c r="EV49" s="56">
        <f t="shared" si="2118"/>
        <v>1820.8571848472402</v>
      </c>
      <c r="EW49" s="56">
        <f t="shared" si="2118"/>
        <v>-424.86530353442777</v>
      </c>
      <c r="EX49" s="56">
        <f t="shared" si="2118"/>
        <v>-315.61421273675944</v>
      </c>
      <c r="EY49" s="56">
        <f t="shared" si="2118"/>
        <v>0</v>
      </c>
      <c r="EZ49" s="56">
        <f t="shared" si="2118"/>
        <v>0</v>
      </c>
      <c r="FA49" s="56">
        <f t="shared" si="2118"/>
        <v>0</v>
      </c>
      <c r="FB49" s="56">
        <f t="shared" si="2118"/>
        <v>0</v>
      </c>
      <c r="FC49" s="56">
        <f t="shared" si="2118"/>
        <v>0</v>
      </c>
      <c r="FD49" s="56">
        <f t="shared" si="2118"/>
        <v>0</v>
      </c>
      <c r="FE49" s="56">
        <f t="shared" si="2118"/>
        <v>0</v>
      </c>
      <c r="FF49" s="56">
        <f t="shared" si="2118"/>
        <v>0</v>
      </c>
      <c r="FG49" s="56">
        <f t="shared" si="2118"/>
        <v>0</v>
      </c>
      <c r="FH49" s="56">
        <f t="shared" si="2118"/>
        <v>0</v>
      </c>
      <c r="FI49" s="56">
        <f t="shared" si="2118"/>
        <v>0</v>
      </c>
      <c r="FJ49" s="56">
        <f t="shared" si="2118"/>
        <v>0</v>
      </c>
      <c r="FK49" s="56">
        <f t="shared" si="2118"/>
        <v>0</v>
      </c>
      <c r="FL49" s="56">
        <f t="shared" si="2118"/>
        <v>0</v>
      </c>
      <c r="FM49" s="56">
        <f t="shared" si="2118"/>
        <v>0</v>
      </c>
      <c r="FN49" s="56">
        <f t="shared" si="2118"/>
        <v>0</v>
      </c>
      <c r="FO49" s="56">
        <f t="shared" si="2118"/>
        <v>0</v>
      </c>
      <c r="FP49" s="56">
        <f t="shared" si="2118"/>
        <v>0</v>
      </c>
      <c r="FQ49" s="56">
        <f t="shared" si="2118"/>
        <v>0</v>
      </c>
      <c r="FR49" s="56">
        <f t="shared" si="2118"/>
        <v>0</v>
      </c>
      <c r="FS49" s="56">
        <f t="shared" si="2118"/>
        <v>0</v>
      </c>
      <c r="FT49" s="56">
        <f t="shared" si="2118"/>
        <v>0</v>
      </c>
      <c r="FU49" s="56">
        <f t="shared" si="2118"/>
        <v>0</v>
      </c>
      <c r="FV49" s="56">
        <f t="shared" si="2118"/>
        <v>0</v>
      </c>
      <c r="FW49" s="56">
        <f t="shared" si="2118"/>
        <v>0</v>
      </c>
      <c r="FX49" s="56">
        <f t="shared" si="2118"/>
        <v>0</v>
      </c>
      <c r="FY49" s="56">
        <f t="shared" si="2118"/>
        <v>0</v>
      </c>
      <c r="FZ49" s="56">
        <f t="shared" si="2118"/>
        <v>0</v>
      </c>
      <c r="GA49" s="56">
        <f t="shared" ref="GA49:IL49" si="2119">SUM(GA2:GA48)</f>
        <v>0</v>
      </c>
      <c r="GB49" s="56">
        <f t="shared" si="2119"/>
        <v>0</v>
      </c>
      <c r="GC49" s="56">
        <f t="shared" si="2119"/>
        <v>0</v>
      </c>
      <c r="GD49" s="56">
        <f t="shared" si="2119"/>
        <v>0</v>
      </c>
      <c r="GE49" s="56">
        <f t="shared" si="2119"/>
        <v>0</v>
      </c>
      <c r="GF49" s="56">
        <f t="shared" si="2119"/>
        <v>0</v>
      </c>
      <c r="GG49" s="56">
        <f t="shared" si="2119"/>
        <v>0</v>
      </c>
      <c r="GH49" s="56">
        <f t="shared" si="2119"/>
        <v>0</v>
      </c>
      <c r="GI49" s="56">
        <f t="shared" si="2119"/>
        <v>0</v>
      </c>
      <c r="GJ49" s="56">
        <f t="shared" si="2119"/>
        <v>0</v>
      </c>
      <c r="GK49" s="56">
        <f t="shared" si="2119"/>
        <v>1800.6056470711335</v>
      </c>
      <c r="GL49" s="56">
        <f t="shared" si="2119"/>
        <v>-2385.5428870683409</v>
      </c>
      <c r="GM49" s="56">
        <f t="shared" si="2119"/>
        <v>-3095.3975280432514</v>
      </c>
      <c r="GN49" s="56">
        <f t="shared" si="2119"/>
        <v>5524.3164114524525</v>
      </c>
      <c r="GO49" s="56">
        <f t="shared" si="2119"/>
        <v>1831.2947625275037</v>
      </c>
      <c r="GP49" s="56">
        <f t="shared" si="2119"/>
        <v>-2594.4114233413197</v>
      </c>
      <c r="GQ49" s="56">
        <f t="shared" si="2119"/>
        <v>-302.12456992032628</v>
      </c>
      <c r="GR49" s="56">
        <f t="shared" si="2119"/>
        <v>-224.43538573422015</v>
      </c>
      <c r="GS49" s="56">
        <f t="shared" si="2119"/>
        <v>0</v>
      </c>
      <c r="GT49" s="56">
        <f t="shared" si="2119"/>
        <v>0</v>
      </c>
      <c r="GU49" s="56">
        <f t="shared" si="2119"/>
        <v>0</v>
      </c>
      <c r="GV49" s="56">
        <f t="shared" si="2119"/>
        <v>0</v>
      </c>
      <c r="GW49" s="56">
        <f t="shared" si="2119"/>
        <v>0</v>
      </c>
      <c r="GX49" s="56">
        <f t="shared" si="2119"/>
        <v>0</v>
      </c>
      <c r="GY49" s="56">
        <f t="shared" si="2119"/>
        <v>0</v>
      </c>
      <c r="GZ49" s="56">
        <f t="shared" si="2119"/>
        <v>0</v>
      </c>
      <c r="HA49" s="56">
        <f t="shared" si="2119"/>
        <v>0</v>
      </c>
      <c r="HB49" s="56">
        <f t="shared" si="2119"/>
        <v>0</v>
      </c>
      <c r="HC49" s="56">
        <f t="shared" si="2119"/>
        <v>0</v>
      </c>
      <c r="HD49" s="56">
        <f t="shared" si="2119"/>
        <v>0</v>
      </c>
      <c r="HE49" s="56">
        <f t="shared" si="2119"/>
        <v>0</v>
      </c>
      <c r="HF49" s="56">
        <f t="shared" si="2119"/>
        <v>0</v>
      </c>
      <c r="HG49" s="56">
        <f t="shared" si="2119"/>
        <v>0</v>
      </c>
      <c r="HH49" s="56">
        <f t="shared" si="2119"/>
        <v>0</v>
      </c>
      <c r="HI49" s="56">
        <f t="shared" si="2119"/>
        <v>0</v>
      </c>
      <c r="HJ49" s="56">
        <f t="shared" si="2119"/>
        <v>0</v>
      </c>
      <c r="HK49" s="56">
        <f t="shared" si="2119"/>
        <v>0</v>
      </c>
      <c r="HL49" s="56">
        <f t="shared" si="2119"/>
        <v>0</v>
      </c>
      <c r="HM49" s="56">
        <f t="shared" si="2119"/>
        <v>0</v>
      </c>
      <c r="HN49" s="56">
        <f t="shared" si="2119"/>
        <v>0</v>
      </c>
      <c r="HO49" s="56">
        <f t="shared" si="2119"/>
        <v>0</v>
      </c>
      <c r="HP49" s="56">
        <f t="shared" si="2119"/>
        <v>0</v>
      </c>
      <c r="HQ49" s="56">
        <f t="shared" si="2119"/>
        <v>0</v>
      </c>
      <c r="HR49" s="56">
        <f t="shared" si="2119"/>
        <v>0</v>
      </c>
      <c r="HS49" s="56">
        <f t="shared" si="2119"/>
        <v>0</v>
      </c>
      <c r="HT49" s="56">
        <f t="shared" si="2119"/>
        <v>0</v>
      </c>
      <c r="HU49" s="56">
        <f t="shared" si="2119"/>
        <v>0</v>
      </c>
      <c r="HV49" s="56">
        <f t="shared" si="2119"/>
        <v>0</v>
      </c>
      <c r="HW49" s="56">
        <f t="shared" si="2119"/>
        <v>0</v>
      </c>
      <c r="HX49" s="56">
        <f t="shared" si="2119"/>
        <v>0</v>
      </c>
      <c r="HY49" s="56">
        <f t="shared" si="2119"/>
        <v>0</v>
      </c>
      <c r="HZ49" s="56">
        <f t="shared" si="2119"/>
        <v>0</v>
      </c>
      <c r="IA49" s="56">
        <f t="shared" si="2119"/>
        <v>0</v>
      </c>
      <c r="IB49" s="56">
        <f t="shared" si="2119"/>
        <v>0</v>
      </c>
      <c r="IC49" s="56">
        <f t="shared" si="2119"/>
        <v>0</v>
      </c>
      <c r="ID49" s="56">
        <f t="shared" si="2119"/>
        <v>0</v>
      </c>
      <c r="IE49" s="56">
        <f t="shared" si="2119"/>
        <v>-430.62566219420665</v>
      </c>
      <c r="IF49" s="56">
        <f t="shared" si="2119"/>
        <v>-330.14802013546517</v>
      </c>
      <c r="IG49" s="56">
        <f t="shared" si="2119"/>
        <v>-1364.6236782953729</v>
      </c>
      <c r="IH49" s="56">
        <f t="shared" si="2119"/>
        <v>1831.294762527504</v>
      </c>
      <c r="II49" s="56">
        <f t="shared" si="2119"/>
        <v>3554.4635468162514</v>
      </c>
      <c r="IJ49" s="56">
        <f t="shared" si="2119"/>
        <v>-3096.0875532811551</v>
      </c>
      <c r="IK49" s="56">
        <f t="shared" si="2119"/>
        <v>-2146.3478387850223</v>
      </c>
      <c r="IL49" s="56">
        <f t="shared" si="2119"/>
        <v>1922.515480695695</v>
      </c>
      <c r="IM49" s="56">
        <f t="shared" ref="IM49:KX49" si="2120">SUM(IM2:IM48)</f>
        <v>-387.13363245834989</v>
      </c>
      <c r="IN49" s="56">
        <f t="shared" si="2120"/>
        <v>-327.57466980657898</v>
      </c>
      <c r="IO49" s="56">
        <f t="shared" si="2120"/>
        <v>0</v>
      </c>
      <c r="IP49" s="56">
        <f t="shared" si="2120"/>
        <v>0</v>
      </c>
      <c r="IQ49" s="56">
        <f t="shared" si="2120"/>
        <v>0</v>
      </c>
      <c r="IR49" s="56">
        <f t="shared" si="2120"/>
        <v>0</v>
      </c>
      <c r="IS49" s="56">
        <f t="shared" si="2120"/>
        <v>0</v>
      </c>
      <c r="IT49" s="56">
        <f t="shared" si="2120"/>
        <v>0</v>
      </c>
      <c r="IU49" s="56">
        <f t="shared" si="2120"/>
        <v>0</v>
      </c>
      <c r="IV49" s="56">
        <f t="shared" si="2120"/>
        <v>0</v>
      </c>
      <c r="IW49" s="56">
        <f t="shared" si="2120"/>
        <v>0</v>
      </c>
      <c r="IX49" s="56">
        <f t="shared" si="2120"/>
        <v>0</v>
      </c>
      <c r="IY49" s="56">
        <f t="shared" si="2120"/>
        <v>0</v>
      </c>
      <c r="IZ49" s="56">
        <f t="shared" si="2120"/>
        <v>0</v>
      </c>
      <c r="JA49" s="56">
        <f t="shared" si="2120"/>
        <v>0</v>
      </c>
      <c r="JB49" s="56">
        <f t="shared" si="2120"/>
        <v>0</v>
      </c>
      <c r="JC49" s="56">
        <f t="shared" si="2120"/>
        <v>0</v>
      </c>
      <c r="JD49" s="56">
        <f t="shared" si="2120"/>
        <v>0</v>
      </c>
      <c r="JE49" s="56">
        <f t="shared" si="2120"/>
        <v>0</v>
      </c>
      <c r="JF49" s="56">
        <f t="shared" si="2120"/>
        <v>0</v>
      </c>
      <c r="JG49" s="56">
        <f t="shared" si="2120"/>
        <v>0</v>
      </c>
      <c r="JH49" s="56">
        <f t="shared" si="2120"/>
        <v>0</v>
      </c>
      <c r="JI49" s="56">
        <f t="shared" si="2120"/>
        <v>0</v>
      </c>
      <c r="JJ49" s="56">
        <f t="shared" si="2120"/>
        <v>0</v>
      </c>
      <c r="JK49" s="56">
        <f t="shared" si="2120"/>
        <v>0</v>
      </c>
      <c r="JL49" s="56">
        <f t="shared" si="2120"/>
        <v>0</v>
      </c>
      <c r="JM49" s="56">
        <f t="shared" si="2120"/>
        <v>0</v>
      </c>
      <c r="JN49" s="56">
        <f t="shared" si="2120"/>
        <v>0</v>
      </c>
      <c r="JO49" s="56">
        <f t="shared" si="2120"/>
        <v>0</v>
      </c>
      <c r="JP49" s="56">
        <f t="shared" si="2120"/>
        <v>0</v>
      </c>
      <c r="JQ49" s="56">
        <f t="shared" si="2120"/>
        <v>0</v>
      </c>
      <c r="JR49" s="56">
        <f t="shared" si="2120"/>
        <v>0</v>
      </c>
      <c r="JS49" s="56">
        <f t="shared" si="2120"/>
        <v>0</v>
      </c>
      <c r="JT49" s="56">
        <f t="shared" si="2120"/>
        <v>0</v>
      </c>
      <c r="JU49" s="56">
        <f t="shared" si="2120"/>
        <v>0</v>
      </c>
      <c r="JV49" s="56">
        <f t="shared" si="2120"/>
        <v>0</v>
      </c>
      <c r="JW49" s="56">
        <f t="shared" si="2120"/>
        <v>0</v>
      </c>
      <c r="JX49" s="56">
        <f t="shared" si="2120"/>
        <v>0</v>
      </c>
      <c r="JY49" s="56">
        <f t="shared" si="2120"/>
        <v>-306.22079963876814</v>
      </c>
      <c r="JZ49" s="56">
        <f t="shared" si="2120"/>
        <v>-234.77047375649497</v>
      </c>
      <c r="KA49" s="56">
        <f t="shared" si="2120"/>
        <v>1820.85718484724</v>
      </c>
      <c r="KB49" s="56">
        <f t="shared" si="2120"/>
        <v>-2594.4114233413197</v>
      </c>
      <c r="KC49" s="56">
        <f t="shared" si="2120"/>
        <v>-3096.0875532811551</v>
      </c>
      <c r="KD49" s="56">
        <f t="shared" si="2120"/>
        <v>5560.6396482587825</v>
      </c>
      <c r="KE49" s="56">
        <f t="shared" si="2120"/>
        <v>1293.8661955747743</v>
      </c>
      <c r="KF49" s="56">
        <f t="shared" si="2120"/>
        <v>-2488.1165777033198</v>
      </c>
      <c r="KG49" s="56">
        <f t="shared" si="2120"/>
        <v>-287.58497249790884</v>
      </c>
      <c r="KH49" s="56">
        <f t="shared" si="2120"/>
        <v>-243.34117345764778</v>
      </c>
      <c r="KI49" s="56">
        <f t="shared" si="2120"/>
        <v>0</v>
      </c>
      <c r="KJ49" s="56">
        <f t="shared" si="2120"/>
        <v>0</v>
      </c>
      <c r="KK49" s="56">
        <f t="shared" si="2120"/>
        <v>0</v>
      </c>
      <c r="KL49" s="56">
        <f t="shared" si="2120"/>
        <v>0</v>
      </c>
      <c r="KM49" s="56">
        <f t="shared" si="2120"/>
        <v>0</v>
      </c>
      <c r="KN49" s="56">
        <f t="shared" si="2120"/>
        <v>0</v>
      </c>
      <c r="KO49" s="56">
        <f t="shared" si="2120"/>
        <v>0</v>
      </c>
      <c r="KP49" s="56">
        <f t="shared" si="2120"/>
        <v>0</v>
      </c>
      <c r="KQ49" s="56">
        <f t="shared" si="2120"/>
        <v>0</v>
      </c>
      <c r="KR49" s="56">
        <f t="shared" si="2120"/>
        <v>0</v>
      </c>
      <c r="KS49" s="56">
        <f t="shared" si="2120"/>
        <v>0</v>
      </c>
      <c r="KT49" s="56">
        <f t="shared" si="2120"/>
        <v>0</v>
      </c>
      <c r="KU49" s="56">
        <f t="shared" si="2120"/>
        <v>0</v>
      </c>
      <c r="KV49" s="56">
        <f t="shared" si="2120"/>
        <v>0</v>
      </c>
      <c r="KW49" s="56">
        <f t="shared" si="2120"/>
        <v>0</v>
      </c>
      <c r="KX49" s="56">
        <f t="shared" si="2120"/>
        <v>0</v>
      </c>
      <c r="KY49" s="56">
        <f t="shared" ref="KY49:NJ49" si="2121">SUM(KY2:KY48)</f>
        <v>0</v>
      </c>
      <c r="KZ49" s="56">
        <f t="shared" si="2121"/>
        <v>0</v>
      </c>
      <c r="LA49" s="56">
        <f t="shared" si="2121"/>
        <v>0</v>
      </c>
      <c r="LB49" s="56">
        <f t="shared" si="2121"/>
        <v>0</v>
      </c>
      <c r="LC49" s="56">
        <f t="shared" si="2121"/>
        <v>0</v>
      </c>
      <c r="LD49" s="56">
        <f t="shared" si="2121"/>
        <v>0</v>
      </c>
      <c r="LE49" s="56">
        <f t="shared" si="2121"/>
        <v>0</v>
      </c>
      <c r="LF49" s="56">
        <f t="shared" si="2121"/>
        <v>0</v>
      </c>
      <c r="LG49" s="56">
        <f t="shared" si="2121"/>
        <v>0</v>
      </c>
      <c r="LH49" s="56">
        <f t="shared" si="2121"/>
        <v>0</v>
      </c>
      <c r="LI49" s="56">
        <f t="shared" si="2121"/>
        <v>0</v>
      </c>
      <c r="LJ49" s="56">
        <f t="shared" si="2121"/>
        <v>0</v>
      </c>
      <c r="LK49" s="56">
        <f t="shared" si="2121"/>
        <v>0</v>
      </c>
      <c r="LL49" s="56">
        <f t="shared" si="2121"/>
        <v>0</v>
      </c>
      <c r="LM49" s="56">
        <f t="shared" si="2121"/>
        <v>0</v>
      </c>
      <c r="LN49" s="56">
        <f t="shared" si="2121"/>
        <v>0</v>
      </c>
      <c r="LO49" s="56">
        <f t="shared" si="2121"/>
        <v>0</v>
      </c>
      <c r="LP49" s="56">
        <f t="shared" si="2121"/>
        <v>0</v>
      </c>
      <c r="LQ49" s="56">
        <f t="shared" si="2121"/>
        <v>0</v>
      </c>
      <c r="LR49" s="56">
        <f t="shared" si="2121"/>
        <v>0</v>
      </c>
      <c r="LS49" s="56">
        <f t="shared" si="2121"/>
        <v>0</v>
      </c>
      <c r="LT49" s="56">
        <f t="shared" si="2121"/>
        <v>0</v>
      </c>
      <c r="LU49" s="56">
        <f t="shared" si="2121"/>
        <v>-424.86530353442777</v>
      </c>
      <c r="LV49" s="56">
        <f t="shared" si="2121"/>
        <v>-302.12456992032628</v>
      </c>
      <c r="LW49" s="56">
        <f t="shared" si="2121"/>
        <v>-2146.3478387850223</v>
      </c>
      <c r="LX49" s="56">
        <f t="shared" si="2121"/>
        <v>1293.8661955747739</v>
      </c>
      <c r="LY49" s="56">
        <f t="shared" si="2121"/>
        <v>5342.2638376125688</v>
      </c>
      <c r="LZ49" s="56">
        <f t="shared" si="2121"/>
        <v>-3245.5016964716965</v>
      </c>
      <c r="MA49" s="56">
        <f t="shared" si="2121"/>
        <v>-57.327482085549718</v>
      </c>
      <c r="MB49" s="56">
        <f t="shared" si="2121"/>
        <v>2541.3072092265384</v>
      </c>
      <c r="MC49" s="56">
        <f t="shared" si="2121"/>
        <v>-431.32076799883743</v>
      </c>
      <c r="MD49" s="56">
        <f t="shared" si="2121"/>
        <v>-287.54713840928946</v>
      </c>
      <c r="ME49" s="56">
        <f t="shared" si="2121"/>
        <v>0</v>
      </c>
      <c r="MF49" s="56">
        <f t="shared" si="2121"/>
        <v>0</v>
      </c>
      <c r="MG49" s="56">
        <f t="shared" si="2121"/>
        <v>0</v>
      </c>
      <c r="MH49" s="56">
        <f t="shared" si="2121"/>
        <v>0</v>
      </c>
      <c r="MI49" s="56">
        <f t="shared" si="2121"/>
        <v>0</v>
      </c>
      <c r="MJ49" s="56">
        <f t="shared" si="2121"/>
        <v>0</v>
      </c>
      <c r="MK49" s="56">
        <f t="shared" si="2121"/>
        <v>0</v>
      </c>
      <c r="ML49" s="56">
        <f t="shared" si="2121"/>
        <v>0</v>
      </c>
      <c r="MM49" s="56">
        <f t="shared" si="2121"/>
        <v>0</v>
      </c>
      <c r="MN49" s="56">
        <f t="shared" si="2121"/>
        <v>0</v>
      </c>
      <c r="MO49" s="56">
        <f t="shared" si="2121"/>
        <v>0</v>
      </c>
      <c r="MP49" s="56">
        <f t="shared" si="2121"/>
        <v>0</v>
      </c>
      <c r="MQ49" s="56">
        <f t="shared" si="2121"/>
        <v>0</v>
      </c>
      <c r="MR49" s="56">
        <f t="shared" si="2121"/>
        <v>0</v>
      </c>
      <c r="MS49" s="56">
        <f t="shared" si="2121"/>
        <v>0</v>
      </c>
      <c r="MT49" s="56">
        <f t="shared" si="2121"/>
        <v>0</v>
      </c>
      <c r="MU49" s="56">
        <f t="shared" si="2121"/>
        <v>0</v>
      </c>
      <c r="MV49" s="56">
        <f t="shared" si="2121"/>
        <v>0</v>
      </c>
      <c r="MW49" s="56">
        <f t="shared" si="2121"/>
        <v>0</v>
      </c>
      <c r="MX49" s="56">
        <f t="shared" si="2121"/>
        <v>0</v>
      </c>
      <c r="MY49" s="56">
        <f t="shared" si="2121"/>
        <v>0</v>
      </c>
      <c r="MZ49" s="56">
        <f t="shared" si="2121"/>
        <v>0</v>
      </c>
      <c r="NA49" s="56">
        <f t="shared" si="2121"/>
        <v>0</v>
      </c>
      <c r="NB49" s="56">
        <f t="shared" si="2121"/>
        <v>0</v>
      </c>
      <c r="NC49" s="56">
        <f t="shared" si="2121"/>
        <v>0</v>
      </c>
      <c r="ND49" s="56">
        <f t="shared" si="2121"/>
        <v>0</v>
      </c>
      <c r="NE49" s="56">
        <f t="shared" si="2121"/>
        <v>0</v>
      </c>
      <c r="NF49" s="56">
        <f t="shared" si="2121"/>
        <v>0</v>
      </c>
      <c r="NG49" s="56">
        <f t="shared" si="2121"/>
        <v>0</v>
      </c>
      <c r="NH49" s="56">
        <f t="shared" si="2121"/>
        <v>0</v>
      </c>
      <c r="NI49" s="56">
        <f t="shared" si="2121"/>
        <v>0</v>
      </c>
      <c r="NJ49" s="56">
        <f t="shared" si="2121"/>
        <v>0</v>
      </c>
      <c r="NK49" s="56">
        <f t="shared" ref="NK49:PV49" si="2122">SUM(NK2:NK48)</f>
        <v>0</v>
      </c>
      <c r="NL49" s="56">
        <f t="shared" si="2122"/>
        <v>0</v>
      </c>
      <c r="NM49" s="56">
        <f t="shared" si="2122"/>
        <v>0</v>
      </c>
      <c r="NN49" s="56">
        <f t="shared" si="2122"/>
        <v>0</v>
      </c>
      <c r="NO49" s="56">
        <f t="shared" si="2122"/>
        <v>-315.61421273675944</v>
      </c>
      <c r="NP49" s="56">
        <f t="shared" si="2122"/>
        <v>-224.43538573422015</v>
      </c>
      <c r="NQ49" s="56">
        <f t="shared" si="2122"/>
        <v>1922.5154806956953</v>
      </c>
      <c r="NR49" s="56">
        <f t="shared" si="2122"/>
        <v>-2488.1165777033198</v>
      </c>
      <c r="NS49" s="56">
        <f t="shared" si="2122"/>
        <v>-3245.501696471697</v>
      </c>
      <c r="NT49" s="56">
        <f t="shared" si="2122"/>
        <v>5285.5060543666068</v>
      </c>
      <c r="NU49" s="56">
        <f t="shared" si="2122"/>
        <v>2578.7341645921133</v>
      </c>
      <c r="NV49" s="56">
        <f t="shared" si="2122"/>
        <v>-2329.6449309366617</v>
      </c>
      <c r="NW49" s="56">
        <f t="shared" si="2122"/>
        <v>-364.963791083535</v>
      </c>
      <c r="NX49" s="56">
        <f t="shared" si="2122"/>
        <v>-243.30915999240526</v>
      </c>
      <c r="NY49" s="56">
        <f t="shared" si="2122"/>
        <v>0</v>
      </c>
      <c r="NZ49" s="56">
        <f t="shared" si="2122"/>
        <v>0</v>
      </c>
      <c r="OA49" s="56">
        <f t="shared" si="2122"/>
        <v>0</v>
      </c>
      <c r="OB49" s="56">
        <f t="shared" si="2122"/>
        <v>0</v>
      </c>
      <c r="OC49" s="56">
        <f t="shared" si="2122"/>
        <v>0</v>
      </c>
      <c r="OD49" s="56">
        <f t="shared" si="2122"/>
        <v>0</v>
      </c>
      <c r="OE49" s="56">
        <f t="shared" si="2122"/>
        <v>0</v>
      </c>
      <c r="OF49" s="56">
        <f t="shared" si="2122"/>
        <v>0</v>
      </c>
      <c r="OG49" s="56">
        <f t="shared" si="2122"/>
        <v>0</v>
      </c>
      <c r="OH49" s="56">
        <f t="shared" si="2122"/>
        <v>0</v>
      </c>
      <c r="OI49" s="56">
        <f t="shared" si="2122"/>
        <v>0</v>
      </c>
      <c r="OJ49" s="56">
        <f t="shared" si="2122"/>
        <v>0</v>
      </c>
      <c r="OK49" s="56">
        <f t="shared" si="2122"/>
        <v>0</v>
      </c>
      <c r="OL49" s="56">
        <f t="shared" si="2122"/>
        <v>0</v>
      </c>
      <c r="OM49" s="56">
        <f t="shared" si="2122"/>
        <v>0</v>
      </c>
      <c r="ON49" s="56">
        <f t="shared" si="2122"/>
        <v>0</v>
      </c>
      <c r="OO49" s="56">
        <f t="shared" si="2122"/>
        <v>0</v>
      </c>
      <c r="OP49" s="56">
        <f t="shared" si="2122"/>
        <v>0</v>
      </c>
      <c r="OQ49" s="56">
        <f t="shared" si="2122"/>
        <v>0</v>
      </c>
      <c r="OR49" s="56">
        <f t="shared" si="2122"/>
        <v>0</v>
      </c>
      <c r="OS49" s="56">
        <f t="shared" si="2122"/>
        <v>0</v>
      </c>
      <c r="OT49" s="56">
        <f t="shared" si="2122"/>
        <v>0</v>
      </c>
      <c r="OU49" s="56">
        <f t="shared" si="2122"/>
        <v>0</v>
      </c>
      <c r="OV49" s="56">
        <f t="shared" si="2122"/>
        <v>0</v>
      </c>
      <c r="OW49" s="56">
        <f t="shared" si="2122"/>
        <v>0</v>
      </c>
      <c r="OX49" s="56">
        <f t="shared" si="2122"/>
        <v>0</v>
      </c>
      <c r="OY49" s="56">
        <f t="shared" si="2122"/>
        <v>0</v>
      </c>
      <c r="OZ49" s="56">
        <f t="shared" si="2122"/>
        <v>0</v>
      </c>
      <c r="PA49" s="56">
        <f t="shared" si="2122"/>
        <v>0</v>
      </c>
      <c r="PB49" s="56">
        <f t="shared" si="2122"/>
        <v>0</v>
      </c>
      <c r="PC49" s="56">
        <f t="shared" si="2122"/>
        <v>0</v>
      </c>
      <c r="PD49" s="56">
        <f t="shared" si="2122"/>
        <v>0</v>
      </c>
      <c r="PE49" s="56">
        <f t="shared" si="2122"/>
        <v>0</v>
      </c>
      <c r="PF49" s="56">
        <f t="shared" si="2122"/>
        <v>0</v>
      </c>
      <c r="PG49" s="56">
        <f t="shared" si="2122"/>
        <v>0</v>
      </c>
      <c r="PH49" s="56">
        <f t="shared" si="2122"/>
        <v>0</v>
      </c>
      <c r="PI49" s="56">
        <f t="shared" si="2122"/>
        <v>0</v>
      </c>
      <c r="PJ49" s="56">
        <f t="shared" si="2122"/>
        <v>0</v>
      </c>
      <c r="PK49" s="56">
        <f t="shared" si="2122"/>
        <v>-387.13363245834989</v>
      </c>
      <c r="PL49" s="56">
        <f t="shared" si="2122"/>
        <v>-287.58497249790884</v>
      </c>
      <c r="PM49" s="56">
        <f t="shared" si="2122"/>
        <v>-57.327482085549718</v>
      </c>
      <c r="PN49" s="56">
        <f t="shared" si="2122"/>
        <v>2578.7341645921138</v>
      </c>
      <c r="PO49" s="56">
        <f t="shared" si="2122"/>
        <v>5435.3298756569611</v>
      </c>
      <c r="PP49" s="56">
        <f t="shared" si="2122"/>
        <v>-3148.5877088372345</v>
      </c>
      <c r="PQ49" s="56">
        <f t="shared" si="2122"/>
        <v>-2176.0096555186979</v>
      </c>
      <c r="PR49" s="56">
        <f t="shared" si="2122"/>
        <v>1202.8376868097184</v>
      </c>
      <c r="PS49" s="56">
        <f t="shared" si="2122"/>
        <v>-444.0823893046562</v>
      </c>
      <c r="PT49" s="56">
        <f t="shared" si="2122"/>
        <v>-345.39917006668873</v>
      </c>
      <c r="PU49" s="56">
        <f t="shared" si="2122"/>
        <v>0</v>
      </c>
      <c r="PV49" s="56">
        <f t="shared" si="2122"/>
        <v>0</v>
      </c>
      <c r="PW49" s="56">
        <f t="shared" ref="PW49:SH49" si="2123">SUM(PW2:PW48)</f>
        <v>0</v>
      </c>
      <c r="PX49" s="56">
        <f t="shared" si="2123"/>
        <v>0</v>
      </c>
      <c r="PY49" s="56">
        <f t="shared" si="2123"/>
        <v>0</v>
      </c>
      <c r="PZ49" s="56">
        <f t="shared" si="2123"/>
        <v>0</v>
      </c>
      <c r="QA49" s="56">
        <f t="shared" si="2123"/>
        <v>0</v>
      </c>
      <c r="QB49" s="56">
        <f t="shared" si="2123"/>
        <v>0</v>
      </c>
      <c r="QC49" s="56">
        <f t="shared" si="2123"/>
        <v>0</v>
      </c>
      <c r="QD49" s="56">
        <f t="shared" si="2123"/>
        <v>0</v>
      </c>
      <c r="QE49" s="56">
        <f t="shared" si="2123"/>
        <v>0</v>
      </c>
      <c r="QF49" s="56">
        <f t="shared" si="2123"/>
        <v>0</v>
      </c>
      <c r="QG49" s="56">
        <f t="shared" si="2123"/>
        <v>0</v>
      </c>
      <c r="QH49" s="56">
        <f t="shared" si="2123"/>
        <v>0</v>
      </c>
      <c r="QI49" s="56">
        <f t="shared" si="2123"/>
        <v>0</v>
      </c>
      <c r="QJ49" s="56">
        <f t="shared" si="2123"/>
        <v>0</v>
      </c>
      <c r="QK49" s="56">
        <f t="shared" si="2123"/>
        <v>0</v>
      </c>
      <c r="QL49" s="56">
        <f t="shared" si="2123"/>
        <v>0</v>
      </c>
      <c r="QM49" s="56">
        <f t="shared" si="2123"/>
        <v>0</v>
      </c>
      <c r="QN49" s="56">
        <f t="shared" si="2123"/>
        <v>0</v>
      </c>
      <c r="QO49" s="56">
        <f t="shared" si="2123"/>
        <v>0</v>
      </c>
      <c r="QP49" s="56">
        <f t="shared" si="2123"/>
        <v>0</v>
      </c>
      <c r="QQ49" s="56">
        <f t="shared" si="2123"/>
        <v>0</v>
      </c>
      <c r="QR49" s="56">
        <f t="shared" si="2123"/>
        <v>0</v>
      </c>
      <c r="QS49" s="56">
        <f t="shared" si="2123"/>
        <v>0</v>
      </c>
      <c r="QT49" s="56">
        <f t="shared" si="2123"/>
        <v>0</v>
      </c>
      <c r="QU49" s="56">
        <f t="shared" si="2123"/>
        <v>0</v>
      </c>
      <c r="QV49" s="56">
        <f t="shared" si="2123"/>
        <v>0</v>
      </c>
      <c r="QW49" s="56">
        <f t="shared" si="2123"/>
        <v>0</v>
      </c>
      <c r="QX49" s="56">
        <f t="shared" si="2123"/>
        <v>0</v>
      </c>
      <c r="QY49" s="56">
        <f t="shared" si="2123"/>
        <v>0</v>
      </c>
      <c r="QZ49" s="56">
        <f t="shared" si="2123"/>
        <v>0</v>
      </c>
      <c r="RA49" s="56">
        <f t="shared" si="2123"/>
        <v>0</v>
      </c>
      <c r="RB49" s="56">
        <f t="shared" si="2123"/>
        <v>0</v>
      </c>
      <c r="RC49" s="56">
        <f t="shared" si="2123"/>
        <v>0</v>
      </c>
      <c r="RD49" s="56">
        <f t="shared" si="2123"/>
        <v>0</v>
      </c>
      <c r="RE49" s="56">
        <f t="shared" si="2123"/>
        <v>-327.57466980657898</v>
      </c>
      <c r="RF49" s="56">
        <f t="shared" si="2123"/>
        <v>-243.34117345764778</v>
      </c>
      <c r="RG49" s="56">
        <f t="shared" si="2123"/>
        <v>2541.3072092265384</v>
      </c>
      <c r="RH49" s="56">
        <f t="shared" si="2123"/>
        <v>-2329.6449309366617</v>
      </c>
      <c r="RI49" s="56">
        <f t="shared" si="2123"/>
        <v>-3148.5877088372345</v>
      </c>
      <c r="RJ49" s="56">
        <f t="shared" si="2123"/>
        <v>5472.6032811656787</v>
      </c>
      <c r="RK49" s="56">
        <f t="shared" si="2123"/>
        <v>1806.0043309912717</v>
      </c>
      <c r="RL49" s="56">
        <f t="shared" si="2123"/>
        <v>-2669.3510956308296</v>
      </c>
      <c r="RM49" s="56">
        <f t="shared" si="2123"/>
        <v>-296.05488475541745</v>
      </c>
      <c r="RN49" s="56">
        <f t="shared" si="2123"/>
        <v>-230.26608114053889</v>
      </c>
      <c r="RO49" s="56">
        <f t="shared" si="2123"/>
        <v>0</v>
      </c>
      <c r="RP49" s="56">
        <f t="shared" si="2123"/>
        <v>0</v>
      </c>
      <c r="RQ49" s="56">
        <f t="shared" si="2123"/>
        <v>0</v>
      </c>
      <c r="RR49" s="56">
        <f t="shared" si="2123"/>
        <v>0</v>
      </c>
      <c r="RS49" s="56">
        <f t="shared" si="2123"/>
        <v>0</v>
      </c>
      <c r="RT49" s="56">
        <f t="shared" si="2123"/>
        <v>0</v>
      </c>
      <c r="RU49" s="56">
        <f t="shared" si="2123"/>
        <v>0</v>
      </c>
      <c r="RV49" s="56">
        <f t="shared" si="2123"/>
        <v>0</v>
      </c>
      <c r="RW49" s="56">
        <f t="shared" si="2123"/>
        <v>0</v>
      </c>
      <c r="RX49" s="56">
        <f t="shared" si="2123"/>
        <v>0</v>
      </c>
      <c r="RY49" s="56">
        <f t="shared" si="2123"/>
        <v>0</v>
      </c>
      <c r="RZ49" s="56">
        <f t="shared" si="2123"/>
        <v>0</v>
      </c>
      <c r="SA49" s="56">
        <f t="shared" si="2123"/>
        <v>0</v>
      </c>
      <c r="SB49" s="56">
        <f t="shared" si="2123"/>
        <v>0</v>
      </c>
      <c r="SC49" s="56">
        <f t="shared" si="2123"/>
        <v>0</v>
      </c>
      <c r="SD49" s="56">
        <f t="shared" si="2123"/>
        <v>0</v>
      </c>
      <c r="SE49" s="56">
        <f t="shared" si="2123"/>
        <v>0</v>
      </c>
      <c r="SF49" s="56">
        <f t="shared" si="2123"/>
        <v>0</v>
      </c>
      <c r="SG49" s="56">
        <f t="shared" si="2123"/>
        <v>0</v>
      </c>
      <c r="SH49" s="56">
        <f t="shared" si="2123"/>
        <v>0</v>
      </c>
      <c r="SI49" s="56">
        <f t="shared" ref="SI49:UT49" si="2124">SUM(SI2:SI48)</f>
        <v>0</v>
      </c>
      <c r="SJ49" s="56">
        <f t="shared" si="2124"/>
        <v>0</v>
      </c>
      <c r="SK49" s="56">
        <f t="shared" si="2124"/>
        <v>0</v>
      </c>
      <c r="SL49" s="56">
        <f t="shared" si="2124"/>
        <v>0</v>
      </c>
      <c r="SM49" s="56">
        <f t="shared" si="2124"/>
        <v>0</v>
      </c>
      <c r="SN49" s="56">
        <f t="shared" si="2124"/>
        <v>0</v>
      </c>
      <c r="SO49" s="56">
        <f t="shared" si="2124"/>
        <v>0</v>
      </c>
      <c r="SP49" s="56">
        <f t="shared" si="2124"/>
        <v>0</v>
      </c>
      <c r="SQ49" s="56">
        <f t="shared" si="2124"/>
        <v>0</v>
      </c>
      <c r="SR49" s="56">
        <f t="shared" si="2124"/>
        <v>0</v>
      </c>
      <c r="SS49" s="56">
        <f t="shared" si="2124"/>
        <v>0</v>
      </c>
      <c r="ST49" s="56">
        <f t="shared" si="2124"/>
        <v>0</v>
      </c>
      <c r="SU49" s="56">
        <f t="shared" si="2124"/>
        <v>0</v>
      </c>
      <c r="SV49" s="56">
        <f t="shared" si="2124"/>
        <v>0</v>
      </c>
      <c r="SW49" s="56">
        <f t="shared" si="2124"/>
        <v>0</v>
      </c>
      <c r="SX49" s="56">
        <f t="shared" si="2124"/>
        <v>0</v>
      </c>
      <c r="SY49" s="56">
        <f t="shared" si="2124"/>
        <v>0</v>
      </c>
      <c r="SZ49" s="56">
        <f t="shared" si="2124"/>
        <v>0</v>
      </c>
      <c r="TA49" s="56">
        <f t="shared" si="2124"/>
        <v>-431.32076799883743</v>
      </c>
      <c r="TB49" s="56">
        <f t="shared" si="2124"/>
        <v>-364.963791083535</v>
      </c>
      <c r="TC49" s="56">
        <f t="shared" si="2124"/>
        <v>-2176.0096555186979</v>
      </c>
      <c r="TD49" s="56">
        <f t="shared" si="2124"/>
        <v>1806.0043309912717</v>
      </c>
      <c r="TE49" s="56">
        <f t="shared" si="2124"/>
        <v>3572.3209671860777</v>
      </c>
      <c r="TF49" s="56">
        <f t="shared" si="2124"/>
        <v>-3057.7515869123363</v>
      </c>
      <c r="TG49" s="56">
        <f t="shared" si="2124"/>
        <v>-1106.0024180004957</v>
      </c>
      <c r="TH49" s="56">
        <f t="shared" si="2124"/>
        <v>1239.7731251764844</v>
      </c>
      <c r="TI49" s="56">
        <f t="shared" si="2124"/>
        <v>-721.62966166572176</v>
      </c>
      <c r="TJ49" s="56">
        <f t="shared" si="2124"/>
        <v>376.93792182811472</v>
      </c>
      <c r="TK49" s="56">
        <f t="shared" si="2124"/>
        <v>0</v>
      </c>
      <c r="TL49" s="56">
        <f t="shared" si="2124"/>
        <v>0</v>
      </c>
      <c r="TM49" s="56">
        <f t="shared" si="2124"/>
        <v>0</v>
      </c>
      <c r="TN49" s="56">
        <f t="shared" si="2124"/>
        <v>0</v>
      </c>
      <c r="TO49" s="56">
        <f t="shared" si="2124"/>
        <v>0</v>
      </c>
      <c r="TP49" s="56">
        <f t="shared" si="2124"/>
        <v>0</v>
      </c>
      <c r="TQ49" s="56">
        <f t="shared" si="2124"/>
        <v>0</v>
      </c>
      <c r="TR49" s="56">
        <f t="shared" si="2124"/>
        <v>0</v>
      </c>
      <c r="TS49" s="56">
        <f t="shared" si="2124"/>
        <v>0</v>
      </c>
      <c r="TT49" s="56">
        <f t="shared" si="2124"/>
        <v>0</v>
      </c>
      <c r="TU49" s="56">
        <f t="shared" si="2124"/>
        <v>0</v>
      </c>
      <c r="TV49" s="56">
        <f t="shared" si="2124"/>
        <v>0</v>
      </c>
      <c r="TW49" s="56">
        <f t="shared" si="2124"/>
        <v>0</v>
      </c>
      <c r="TX49" s="56">
        <f t="shared" si="2124"/>
        <v>0</v>
      </c>
      <c r="TY49" s="56">
        <f t="shared" si="2124"/>
        <v>0</v>
      </c>
      <c r="TZ49" s="56">
        <f t="shared" si="2124"/>
        <v>0</v>
      </c>
      <c r="UA49" s="56">
        <f t="shared" si="2124"/>
        <v>0</v>
      </c>
      <c r="UB49" s="56">
        <f t="shared" si="2124"/>
        <v>0</v>
      </c>
      <c r="UC49" s="56">
        <f t="shared" si="2124"/>
        <v>0</v>
      </c>
      <c r="UD49" s="56">
        <f t="shared" si="2124"/>
        <v>0</v>
      </c>
      <c r="UE49" s="56">
        <f t="shared" si="2124"/>
        <v>0</v>
      </c>
      <c r="UF49" s="56">
        <f t="shared" si="2124"/>
        <v>0</v>
      </c>
      <c r="UG49" s="56">
        <f t="shared" si="2124"/>
        <v>0</v>
      </c>
      <c r="UH49" s="56">
        <f t="shared" si="2124"/>
        <v>0</v>
      </c>
      <c r="UI49" s="56">
        <f t="shared" si="2124"/>
        <v>0</v>
      </c>
      <c r="UJ49" s="56">
        <f t="shared" si="2124"/>
        <v>0</v>
      </c>
      <c r="UK49" s="56">
        <f t="shared" si="2124"/>
        <v>0</v>
      </c>
      <c r="UL49" s="56">
        <f t="shared" si="2124"/>
        <v>0</v>
      </c>
      <c r="UM49" s="56">
        <f t="shared" si="2124"/>
        <v>0</v>
      </c>
      <c r="UN49" s="56">
        <f t="shared" si="2124"/>
        <v>0</v>
      </c>
      <c r="UO49" s="56">
        <f t="shared" si="2124"/>
        <v>0</v>
      </c>
      <c r="UP49" s="56">
        <f t="shared" si="2124"/>
        <v>0</v>
      </c>
      <c r="UQ49" s="56">
        <f t="shared" si="2124"/>
        <v>0</v>
      </c>
      <c r="UR49" s="56">
        <f t="shared" si="2124"/>
        <v>0</v>
      </c>
      <c r="US49" s="56">
        <f t="shared" si="2124"/>
        <v>0</v>
      </c>
      <c r="UT49" s="56">
        <f t="shared" si="2124"/>
        <v>0</v>
      </c>
      <c r="UU49" s="56">
        <f t="shared" ref="UU49:XF49" si="2125">SUM(UU2:UU48)</f>
        <v>-287.54713840928946</v>
      </c>
      <c r="UV49" s="56">
        <f t="shared" si="2125"/>
        <v>-243.30915999240526</v>
      </c>
      <c r="UW49" s="56">
        <f t="shared" si="2125"/>
        <v>1202.8376868097184</v>
      </c>
      <c r="UX49" s="56">
        <f t="shared" si="2125"/>
        <v>-2669.3510956308296</v>
      </c>
      <c r="UY49" s="56">
        <f t="shared" si="2125"/>
        <v>-3057.7515869123358</v>
      </c>
      <c r="UZ49" s="56">
        <f t="shared" si="2125"/>
        <v>5599.841020460226</v>
      </c>
      <c r="VA49" s="56">
        <f t="shared" si="2125"/>
        <v>2128.6371300705146</v>
      </c>
      <c r="VB49" s="56">
        <f t="shared" si="2125"/>
        <v>-2980.3561946709697</v>
      </c>
      <c r="VC49" s="56">
        <f t="shared" si="2125"/>
        <v>-561.27036837718674</v>
      </c>
      <c r="VD49" s="56">
        <f t="shared" si="2125"/>
        <v>293.17542983397954</v>
      </c>
      <c r="VE49" s="56">
        <f t="shared" si="2125"/>
        <v>0</v>
      </c>
      <c r="VF49" s="56">
        <f t="shared" si="2125"/>
        <v>0</v>
      </c>
      <c r="VG49" s="56">
        <f t="shared" si="2125"/>
        <v>0</v>
      </c>
      <c r="VH49" s="56">
        <f t="shared" si="2125"/>
        <v>0</v>
      </c>
      <c r="VI49" s="56">
        <f t="shared" si="2125"/>
        <v>0</v>
      </c>
      <c r="VJ49" s="56">
        <f t="shared" si="2125"/>
        <v>0</v>
      </c>
      <c r="VK49" s="56">
        <f t="shared" si="2125"/>
        <v>0</v>
      </c>
      <c r="VL49" s="56">
        <f t="shared" si="2125"/>
        <v>0</v>
      </c>
      <c r="VM49" s="56">
        <f t="shared" si="2125"/>
        <v>0</v>
      </c>
      <c r="VN49" s="56">
        <f t="shared" si="2125"/>
        <v>0</v>
      </c>
      <c r="VO49" s="56">
        <f t="shared" si="2125"/>
        <v>0</v>
      </c>
      <c r="VP49" s="56">
        <f t="shared" si="2125"/>
        <v>0</v>
      </c>
      <c r="VQ49" s="56">
        <f t="shared" si="2125"/>
        <v>0</v>
      </c>
      <c r="VR49" s="56">
        <f t="shared" si="2125"/>
        <v>0</v>
      </c>
      <c r="VS49" s="56">
        <f t="shared" si="2125"/>
        <v>0</v>
      </c>
      <c r="VT49" s="56">
        <f t="shared" si="2125"/>
        <v>0</v>
      </c>
      <c r="VU49" s="56">
        <f t="shared" si="2125"/>
        <v>0</v>
      </c>
      <c r="VV49" s="56">
        <f t="shared" si="2125"/>
        <v>0</v>
      </c>
      <c r="VW49" s="56">
        <f t="shared" si="2125"/>
        <v>0</v>
      </c>
      <c r="VX49" s="56">
        <f t="shared" si="2125"/>
        <v>0</v>
      </c>
      <c r="VY49" s="56">
        <f t="shared" si="2125"/>
        <v>0</v>
      </c>
      <c r="VZ49" s="56">
        <f t="shared" si="2125"/>
        <v>0</v>
      </c>
      <c r="WA49" s="56">
        <f t="shared" si="2125"/>
        <v>0</v>
      </c>
      <c r="WB49" s="56">
        <f t="shared" si="2125"/>
        <v>0</v>
      </c>
      <c r="WC49" s="56">
        <f t="shared" si="2125"/>
        <v>0</v>
      </c>
      <c r="WD49" s="56">
        <f t="shared" si="2125"/>
        <v>0</v>
      </c>
      <c r="WE49" s="56">
        <f t="shared" si="2125"/>
        <v>0</v>
      </c>
      <c r="WF49" s="56">
        <f t="shared" si="2125"/>
        <v>0</v>
      </c>
      <c r="WG49" s="56">
        <f t="shared" si="2125"/>
        <v>0</v>
      </c>
      <c r="WH49" s="56">
        <f t="shared" si="2125"/>
        <v>0</v>
      </c>
      <c r="WI49" s="56">
        <f t="shared" si="2125"/>
        <v>0</v>
      </c>
      <c r="WJ49" s="56">
        <f t="shared" si="2125"/>
        <v>0</v>
      </c>
      <c r="WK49" s="56">
        <f t="shared" si="2125"/>
        <v>0</v>
      </c>
      <c r="WL49" s="56">
        <f t="shared" si="2125"/>
        <v>0</v>
      </c>
      <c r="WM49" s="56">
        <f t="shared" si="2125"/>
        <v>0</v>
      </c>
      <c r="WN49" s="56">
        <f t="shared" si="2125"/>
        <v>0</v>
      </c>
      <c r="WO49" s="56">
        <f t="shared" si="2125"/>
        <v>0</v>
      </c>
      <c r="WP49" s="56">
        <f t="shared" si="2125"/>
        <v>0</v>
      </c>
      <c r="WQ49" s="56">
        <f t="shared" si="2125"/>
        <v>-444.0823893046562</v>
      </c>
      <c r="WR49" s="56">
        <f t="shared" si="2125"/>
        <v>-296.05488475541745</v>
      </c>
      <c r="WS49" s="56">
        <f t="shared" si="2125"/>
        <v>-1106.0024180004957</v>
      </c>
      <c r="WT49" s="56">
        <f t="shared" si="2125"/>
        <v>2128.637130070515</v>
      </c>
      <c r="WU49" s="56">
        <f t="shared" si="2125"/>
        <v>3434.3213486386635</v>
      </c>
      <c r="WV49" s="56">
        <f t="shared" si="2125"/>
        <v>-2817.2159052689476</v>
      </c>
      <c r="WW49" s="56">
        <f t="shared" si="2125"/>
        <v>-525.71412356855183</v>
      </c>
      <c r="WX49" s="56">
        <f t="shared" si="2125"/>
        <v>673.94105067362909</v>
      </c>
      <c r="WY49" s="56">
        <f t="shared" si="2125"/>
        <v>-1358.52241776496</v>
      </c>
      <c r="WZ49" s="56">
        <f t="shared" si="2125"/>
        <v>310.69260928022089</v>
      </c>
      <c r="XA49" s="56">
        <f t="shared" si="2125"/>
        <v>0</v>
      </c>
      <c r="XB49" s="56">
        <f t="shared" si="2125"/>
        <v>0</v>
      </c>
      <c r="XC49" s="56">
        <f t="shared" si="2125"/>
        <v>0</v>
      </c>
      <c r="XD49" s="56">
        <f t="shared" si="2125"/>
        <v>0</v>
      </c>
      <c r="XE49" s="56">
        <f t="shared" si="2125"/>
        <v>0</v>
      </c>
      <c r="XF49" s="56">
        <f t="shared" si="2125"/>
        <v>0</v>
      </c>
      <c r="XG49" s="56">
        <f t="shared" ref="XG49:ZR49" si="2126">SUM(XG2:XG48)</f>
        <v>0</v>
      </c>
      <c r="XH49" s="56">
        <f t="shared" si="2126"/>
        <v>0</v>
      </c>
      <c r="XI49" s="56">
        <f t="shared" si="2126"/>
        <v>0</v>
      </c>
      <c r="XJ49" s="56">
        <f t="shared" si="2126"/>
        <v>0</v>
      </c>
      <c r="XK49" s="56">
        <f t="shared" si="2126"/>
        <v>0</v>
      </c>
      <c r="XL49" s="56">
        <f t="shared" si="2126"/>
        <v>0</v>
      </c>
      <c r="XM49" s="56">
        <f t="shared" si="2126"/>
        <v>0</v>
      </c>
      <c r="XN49" s="56">
        <f t="shared" si="2126"/>
        <v>0</v>
      </c>
      <c r="XO49" s="56">
        <f t="shared" si="2126"/>
        <v>0</v>
      </c>
      <c r="XP49" s="56">
        <f t="shared" si="2126"/>
        <v>0</v>
      </c>
      <c r="XQ49" s="56">
        <f t="shared" si="2126"/>
        <v>0</v>
      </c>
      <c r="XR49" s="56">
        <f t="shared" si="2126"/>
        <v>0</v>
      </c>
      <c r="XS49" s="56">
        <f t="shared" si="2126"/>
        <v>0</v>
      </c>
      <c r="XT49" s="56">
        <f t="shared" si="2126"/>
        <v>0</v>
      </c>
      <c r="XU49" s="56">
        <f t="shared" si="2126"/>
        <v>0</v>
      </c>
      <c r="XV49" s="56">
        <f t="shared" si="2126"/>
        <v>0</v>
      </c>
      <c r="XW49" s="56">
        <f t="shared" si="2126"/>
        <v>0</v>
      </c>
      <c r="XX49" s="56">
        <f t="shared" si="2126"/>
        <v>0</v>
      </c>
      <c r="XY49" s="56">
        <f t="shared" si="2126"/>
        <v>0</v>
      </c>
      <c r="XZ49" s="56">
        <f t="shared" si="2126"/>
        <v>0</v>
      </c>
      <c r="YA49" s="56">
        <f t="shared" si="2126"/>
        <v>0</v>
      </c>
      <c r="YB49" s="56">
        <f t="shared" si="2126"/>
        <v>0</v>
      </c>
      <c r="YC49" s="56">
        <f t="shared" si="2126"/>
        <v>0</v>
      </c>
      <c r="YD49" s="56">
        <f t="shared" si="2126"/>
        <v>0</v>
      </c>
      <c r="YE49" s="56">
        <f t="shared" si="2126"/>
        <v>0</v>
      </c>
      <c r="YF49" s="56">
        <f t="shared" si="2126"/>
        <v>0</v>
      </c>
      <c r="YG49" s="56">
        <f t="shared" si="2126"/>
        <v>0</v>
      </c>
      <c r="YH49" s="56">
        <f t="shared" si="2126"/>
        <v>0</v>
      </c>
      <c r="YI49" s="56">
        <f t="shared" si="2126"/>
        <v>0</v>
      </c>
      <c r="YJ49" s="56">
        <f t="shared" si="2126"/>
        <v>0</v>
      </c>
      <c r="YK49" s="56">
        <f t="shared" si="2126"/>
        <v>-345.39917006668873</v>
      </c>
      <c r="YL49" s="56">
        <f t="shared" si="2126"/>
        <v>-230.26608114053889</v>
      </c>
      <c r="YM49" s="56">
        <f t="shared" si="2126"/>
        <v>1239.7731251764844</v>
      </c>
      <c r="YN49" s="56">
        <f t="shared" si="2126"/>
        <v>-2980.3561946709697</v>
      </c>
      <c r="YO49" s="56">
        <f t="shared" si="2126"/>
        <v>-2817.2159052689476</v>
      </c>
      <c r="YP49" s="56">
        <f t="shared" si="2126"/>
        <v>8121.0368836505713</v>
      </c>
      <c r="YQ49" s="56">
        <f t="shared" si="2126"/>
        <v>1213.2278030255509</v>
      </c>
      <c r="YR49" s="56">
        <f t="shared" si="2126"/>
        <v>-4748.1266190123361</v>
      </c>
      <c r="YS49" s="56">
        <f t="shared" si="2126"/>
        <v>709.61414713360057</v>
      </c>
      <c r="YT49" s="56">
        <f t="shared" si="2126"/>
        <v>-162.28798882672626</v>
      </c>
      <c r="YU49" s="56">
        <f t="shared" si="2126"/>
        <v>0</v>
      </c>
      <c r="YV49" s="56">
        <f t="shared" si="2126"/>
        <v>0</v>
      </c>
      <c r="YW49" s="56">
        <f t="shared" si="2126"/>
        <v>0</v>
      </c>
      <c r="YX49" s="56">
        <f t="shared" si="2126"/>
        <v>0</v>
      </c>
      <c r="YY49" s="56">
        <f t="shared" si="2126"/>
        <v>0</v>
      </c>
      <c r="YZ49" s="56">
        <f t="shared" si="2126"/>
        <v>0</v>
      </c>
      <c r="ZA49" s="56">
        <f t="shared" si="2126"/>
        <v>0</v>
      </c>
      <c r="ZB49" s="56">
        <f t="shared" si="2126"/>
        <v>0</v>
      </c>
      <c r="ZC49" s="56">
        <f t="shared" si="2126"/>
        <v>0</v>
      </c>
      <c r="ZD49" s="56">
        <f t="shared" si="2126"/>
        <v>0</v>
      </c>
      <c r="ZE49" s="56">
        <f t="shared" si="2126"/>
        <v>0</v>
      </c>
      <c r="ZF49" s="56">
        <f t="shared" si="2126"/>
        <v>0</v>
      </c>
      <c r="ZG49" s="56">
        <f t="shared" si="2126"/>
        <v>0</v>
      </c>
      <c r="ZH49" s="56">
        <f t="shared" si="2126"/>
        <v>0</v>
      </c>
      <c r="ZI49" s="56">
        <f t="shared" si="2126"/>
        <v>0</v>
      </c>
      <c r="ZJ49" s="56">
        <f t="shared" si="2126"/>
        <v>0</v>
      </c>
      <c r="ZK49" s="56">
        <f t="shared" si="2126"/>
        <v>0</v>
      </c>
      <c r="ZL49" s="56">
        <f t="shared" si="2126"/>
        <v>0</v>
      </c>
      <c r="ZM49" s="56">
        <f t="shared" si="2126"/>
        <v>0</v>
      </c>
      <c r="ZN49" s="56">
        <f t="shared" si="2126"/>
        <v>0</v>
      </c>
      <c r="ZO49" s="56">
        <f t="shared" si="2126"/>
        <v>0</v>
      </c>
      <c r="ZP49" s="56">
        <f t="shared" si="2126"/>
        <v>0</v>
      </c>
      <c r="ZQ49" s="56">
        <f t="shared" si="2126"/>
        <v>0</v>
      </c>
      <c r="ZR49" s="56">
        <f t="shared" si="2126"/>
        <v>0</v>
      </c>
      <c r="ZS49" s="56">
        <f t="shared" ref="ZS49:ACD49" si="2127">SUM(ZS2:ZS48)</f>
        <v>0</v>
      </c>
      <c r="ZT49" s="56">
        <f t="shared" si="2127"/>
        <v>0</v>
      </c>
      <c r="ZU49" s="56">
        <f t="shared" si="2127"/>
        <v>0</v>
      </c>
      <c r="ZV49" s="56">
        <f t="shared" si="2127"/>
        <v>0</v>
      </c>
      <c r="ZW49" s="56">
        <f t="shared" si="2127"/>
        <v>0</v>
      </c>
      <c r="ZX49" s="56">
        <f t="shared" si="2127"/>
        <v>0</v>
      </c>
      <c r="ZY49" s="56">
        <f t="shared" si="2127"/>
        <v>0</v>
      </c>
      <c r="ZZ49" s="56">
        <f t="shared" si="2127"/>
        <v>0</v>
      </c>
      <c r="AAA49" s="56">
        <f t="shared" si="2127"/>
        <v>0</v>
      </c>
      <c r="AAB49" s="56">
        <f t="shared" si="2127"/>
        <v>0</v>
      </c>
      <c r="AAC49" s="56">
        <f t="shared" si="2127"/>
        <v>0</v>
      </c>
      <c r="AAD49" s="56">
        <f t="shared" si="2127"/>
        <v>0</v>
      </c>
      <c r="AAE49" s="56">
        <f t="shared" si="2127"/>
        <v>0</v>
      </c>
      <c r="AAF49" s="56">
        <f t="shared" si="2127"/>
        <v>0</v>
      </c>
      <c r="AAG49" s="56">
        <f t="shared" si="2127"/>
        <v>-721.62966166572176</v>
      </c>
      <c r="AAH49" s="56">
        <f t="shared" si="2127"/>
        <v>-561.27036837718674</v>
      </c>
      <c r="AAI49" s="56">
        <f t="shared" si="2127"/>
        <v>-525.71412356855183</v>
      </c>
      <c r="AAJ49" s="56">
        <f t="shared" si="2127"/>
        <v>1213.2278030255509</v>
      </c>
      <c r="AAK49" s="56">
        <f t="shared" si="2127"/>
        <v>3102.3424507616787</v>
      </c>
      <c r="AAL49" s="56">
        <f t="shared" si="2127"/>
        <v>674.83500870156956</v>
      </c>
      <c r="AAM49" s="56">
        <f t="shared" si="2127"/>
        <v>-1386.5202500345076</v>
      </c>
      <c r="AAN49" s="56">
        <f t="shared" si="2127"/>
        <v>-2036.4065904835343</v>
      </c>
      <c r="AAO49" s="56">
        <f t="shared" si="2127"/>
        <v>-468.47841549289751</v>
      </c>
      <c r="AAP49" s="56">
        <f t="shared" si="2127"/>
        <v>709.61414713360057</v>
      </c>
      <c r="AAQ49" s="56">
        <f t="shared" si="2127"/>
        <v>0</v>
      </c>
      <c r="AAR49" s="56">
        <f t="shared" si="2127"/>
        <v>0</v>
      </c>
      <c r="AAS49" s="56">
        <f t="shared" si="2127"/>
        <v>0</v>
      </c>
      <c r="AAT49" s="56">
        <f t="shared" si="2127"/>
        <v>0</v>
      </c>
      <c r="AAU49" s="56">
        <f t="shared" si="2127"/>
        <v>0</v>
      </c>
      <c r="AAV49" s="56">
        <f t="shared" si="2127"/>
        <v>0</v>
      </c>
      <c r="AAW49" s="56">
        <f t="shared" si="2127"/>
        <v>0</v>
      </c>
      <c r="AAX49" s="56">
        <f t="shared" si="2127"/>
        <v>0</v>
      </c>
      <c r="AAY49" s="56">
        <f t="shared" si="2127"/>
        <v>0</v>
      </c>
      <c r="AAZ49" s="56">
        <f t="shared" si="2127"/>
        <v>0</v>
      </c>
      <c r="ABA49" s="56">
        <f t="shared" si="2127"/>
        <v>0</v>
      </c>
      <c r="ABB49" s="56">
        <f t="shared" si="2127"/>
        <v>0</v>
      </c>
      <c r="ABC49" s="56">
        <f t="shared" si="2127"/>
        <v>0</v>
      </c>
      <c r="ABD49" s="56">
        <f t="shared" si="2127"/>
        <v>0</v>
      </c>
      <c r="ABE49" s="56">
        <f t="shared" si="2127"/>
        <v>0</v>
      </c>
      <c r="ABF49" s="56">
        <f t="shared" si="2127"/>
        <v>0</v>
      </c>
      <c r="ABG49" s="56">
        <f t="shared" si="2127"/>
        <v>0</v>
      </c>
      <c r="ABH49" s="56">
        <f t="shared" si="2127"/>
        <v>0</v>
      </c>
      <c r="ABI49" s="56">
        <f t="shared" si="2127"/>
        <v>0</v>
      </c>
      <c r="ABJ49" s="56">
        <f t="shared" si="2127"/>
        <v>0</v>
      </c>
      <c r="ABK49" s="56">
        <f t="shared" si="2127"/>
        <v>0</v>
      </c>
      <c r="ABL49" s="56">
        <f t="shared" si="2127"/>
        <v>0</v>
      </c>
      <c r="ABM49" s="56">
        <f t="shared" si="2127"/>
        <v>0</v>
      </c>
      <c r="ABN49" s="56">
        <f t="shared" si="2127"/>
        <v>0</v>
      </c>
      <c r="ABO49" s="56">
        <f t="shared" si="2127"/>
        <v>0</v>
      </c>
      <c r="ABP49" s="56">
        <f t="shared" si="2127"/>
        <v>0</v>
      </c>
      <c r="ABQ49" s="56">
        <f t="shared" si="2127"/>
        <v>0</v>
      </c>
      <c r="ABR49" s="56">
        <f t="shared" si="2127"/>
        <v>0</v>
      </c>
      <c r="ABS49" s="56">
        <f t="shared" si="2127"/>
        <v>0</v>
      </c>
      <c r="ABT49" s="56">
        <f t="shared" si="2127"/>
        <v>0</v>
      </c>
      <c r="ABU49" s="56">
        <f t="shared" si="2127"/>
        <v>0</v>
      </c>
      <c r="ABV49" s="56">
        <f t="shared" si="2127"/>
        <v>0</v>
      </c>
      <c r="ABW49" s="56">
        <f t="shared" si="2127"/>
        <v>0</v>
      </c>
      <c r="ABX49" s="56">
        <f t="shared" si="2127"/>
        <v>0</v>
      </c>
      <c r="ABY49" s="56">
        <f t="shared" si="2127"/>
        <v>0</v>
      </c>
      <c r="ABZ49" s="56">
        <f t="shared" si="2127"/>
        <v>0</v>
      </c>
      <c r="ACA49" s="56">
        <f t="shared" si="2127"/>
        <v>376.93792182811472</v>
      </c>
      <c r="ACB49" s="56">
        <f t="shared" si="2127"/>
        <v>293.17542983397954</v>
      </c>
      <c r="ACC49" s="56">
        <f t="shared" si="2127"/>
        <v>673.94105067362909</v>
      </c>
      <c r="ACD49" s="56">
        <f t="shared" si="2127"/>
        <v>-4748.1266190123361</v>
      </c>
      <c r="ACE49" s="56">
        <f t="shared" ref="ACE49:AEP49" si="2128">SUM(ACE2:ACE48)</f>
        <v>674.83500870156934</v>
      </c>
      <c r="ACF49" s="56">
        <f t="shared" si="2128"/>
        <v>11716.761958698646</v>
      </c>
      <c r="ACG49" s="56">
        <f t="shared" si="2128"/>
        <v>-1832.8544887117687</v>
      </c>
      <c r="ACH49" s="56">
        <f t="shared" si="2128"/>
        <v>-7099.5227806935627</v>
      </c>
      <c r="ACI49" s="56">
        <f t="shared" si="2128"/>
        <v>107.14050750845549</v>
      </c>
      <c r="ACJ49" s="56">
        <f t="shared" si="2128"/>
        <v>-162.28798882672626</v>
      </c>
      <c r="ACK49" s="56">
        <f t="shared" si="2128"/>
        <v>0</v>
      </c>
      <c r="ACL49" s="56">
        <f t="shared" si="2128"/>
        <v>0</v>
      </c>
      <c r="ACM49" s="56">
        <f t="shared" si="2128"/>
        <v>0</v>
      </c>
      <c r="ACN49" s="56">
        <f t="shared" si="2128"/>
        <v>0</v>
      </c>
      <c r="ACO49" s="56">
        <f t="shared" si="2128"/>
        <v>0</v>
      </c>
      <c r="ACP49" s="56">
        <f t="shared" si="2128"/>
        <v>0</v>
      </c>
      <c r="ACQ49" s="56">
        <f t="shared" si="2128"/>
        <v>0</v>
      </c>
      <c r="ACR49" s="56">
        <f t="shared" si="2128"/>
        <v>0</v>
      </c>
      <c r="ACS49" s="56">
        <f t="shared" si="2128"/>
        <v>0</v>
      </c>
      <c r="ACT49" s="56">
        <f t="shared" si="2128"/>
        <v>0</v>
      </c>
      <c r="ACU49" s="56">
        <f t="shared" si="2128"/>
        <v>0</v>
      </c>
      <c r="ACV49" s="56">
        <f t="shared" si="2128"/>
        <v>0</v>
      </c>
      <c r="ACW49" s="56">
        <f t="shared" si="2128"/>
        <v>0</v>
      </c>
      <c r="ACX49" s="56">
        <f t="shared" si="2128"/>
        <v>0</v>
      </c>
      <c r="ACY49" s="56">
        <f t="shared" si="2128"/>
        <v>0</v>
      </c>
      <c r="ACZ49" s="56">
        <f t="shared" si="2128"/>
        <v>0</v>
      </c>
      <c r="ADA49" s="56">
        <f t="shared" si="2128"/>
        <v>0</v>
      </c>
      <c r="ADB49" s="56">
        <f t="shared" si="2128"/>
        <v>0</v>
      </c>
      <c r="ADC49" s="56">
        <f t="shared" si="2128"/>
        <v>0</v>
      </c>
      <c r="ADD49" s="56">
        <f t="shared" si="2128"/>
        <v>0</v>
      </c>
      <c r="ADE49" s="56">
        <f t="shared" si="2128"/>
        <v>0</v>
      </c>
      <c r="ADF49" s="56">
        <f t="shared" si="2128"/>
        <v>0</v>
      </c>
      <c r="ADG49" s="56">
        <f t="shared" si="2128"/>
        <v>0</v>
      </c>
      <c r="ADH49" s="56">
        <f t="shared" si="2128"/>
        <v>0</v>
      </c>
      <c r="ADI49" s="56">
        <f t="shared" si="2128"/>
        <v>0</v>
      </c>
      <c r="ADJ49" s="56">
        <f t="shared" si="2128"/>
        <v>0</v>
      </c>
      <c r="ADK49" s="56">
        <f t="shared" si="2128"/>
        <v>0</v>
      </c>
      <c r="ADL49" s="56">
        <f t="shared" si="2128"/>
        <v>0</v>
      </c>
      <c r="ADM49" s="56">
        <f t="shared" si="2128"/>
        <v>0</v>
      </c>
      <c r="ADN49" s="56">
        <f t="shared" si="2128"/>
        <v>0</v>
      </c>
      <c r="ADO49" s="56">
        <f t="shared" si="2128"/>
        <v>0</v>
      </c>
      <c r="ADP49" s="56">
        <f t="shared" si="2128"/>
        <v>0</v>
      </c>
      <c r="ADQ49" s="56">
        <f t="shared" si="2128"/>
        <v>0</v>
      </c>
      <c r="ADR49" s="56">
        <f t="shared" si="2128"/>
        <v>0</v>
      </c>
      <c r="ADS49" s="56">
        <f t="shared" si="2128"/>
        <v>0</v>
      </c>
      <c r="ADT49" s="56">
        <f t="shared" si="2128"/>
        <v>0</v>
      </c>
      <c r="ADU49" s="56">
        <f t="shared" si="2128"/>
        <v>0</v>
      </c>
      <c r="ADV49" s="56">
        <f t="shared" si="2128"/>
        <v>0</v>
      </c>
      <c r="ADW49" s="56">
        <f t="shared" si="2128"/>
        <v>-1358.52241776496</v>
      </c>
      <c r="ADX49" s="56">
        <f t="shared" si="2128"/>
        <v>709.61414713360057</v>
      </c>
      <c r="ADY49" s="56">
        <f t="shared" si="2128"/>
        <v>-1386.5202500345076</v>
      </c>
      <c r="ADZ49" s="56">
        <f t="shared" si="2128"/>
        <v>-1832.8544887117689</v>
      </c>
      <c r="AEA49" s="56">
        <f t="shared" si="2128"/>
        <v>4713.4254650747007</v>
      </c>
      <c r="AEB49" s="56">
        <f t="shared" si="2128"/>
        <v>2767.6728150689978</v>
      </c>
      <c r="AEC49" s="56">
        <f t="shared" si="2128"/>
        <v>-1988.1500525627237</v>
      </c>
      <c r="AED49" s="56">
        <f t="shared" si="2128"/>
        <v>-1665.7347454329752</v>
      </c>
      <c r="AEE49" s="56">
        <f t="shared" si="2128"/>
        <v>19.767255287490904</v>
      </c>
      <c r="AEF49" s="56">
        <f t="shared" si="2128"/>
        <v>21.302271942145509</v>
      </c>
      <c r="AEG49" s="56">
        <f t="shared" si="2128"/>
        <v>0</v>
      </c>
      <c r="AEH49" s="56">
        <f t="shared" si="2128"/>
        <v>0</v>
      </c>
      <c r="AEI49" s="56">
        <f t="shared" si="2128"/>
        <v>0</v>
      </c>
      <c r="AEJ49" s="56">
        <f t="shared" si="2128"/>
        <v>0</v>
      </c>
      <c r="AEK49" s="56">
        <f t="shared" si="2128"/>
        <v>0</v>
      </c>
      <c r="AEL49" s="56">
        <f t="shared" si="2128"/>
        <v>0</v>
      </c>
      <c r="AEM49" s="56">
        <f t="shared" si="2128"/>
        <v>0</v>
      </c>
      <c r="AEN49" s="56">
        <f t="shared" si="2128"/>
        <v>0</v>
      </c>
      <c r="AEO49" s="56">
        <f t="shared" si="2128"/>
        <v>0</v>
      </c>
      <c r="AEP49" s="56">
        <f t="shared" si="2128"/>
        <v>0</v>
      </c>
      <c r="AEQ49" s="56">
        <f t="shared" ref="AEQ49:AHB49" si="2129">SUM(AEQ2:AEQ48)</f>
        <v>0</v>
      </c>
      <c r="AER49" s="56">
        <f t="shared" si="2129"/>
        <v>0</v>
      </c>
      <c r="AES49" s="56">
        <f t="shared" si="2129"/>
        <v>0</v>
      </c>
      <c r="AET49" s="56">
        <f t="shared" si="2129"/>
        <v>0</v>
      </c>
      <c r="AEU49" s="56">
        <f t="shared" si="2129"/>
        <v>0</v>
      </c>
      <c r="AEV49" s="56">
        <f t="shared" si="2129"/>
        <v>0</v>
      </c>
      <c r="AEW49" s="56">
        <f t="shared" si="2129"/>
        <v>0</v>
      </c>
      <c r="AEX49" s="56">
        <f t="shared" si="2129"/>
        <v>0</v>
      </c>
      <c r="AEY49" s="56">
        <f t="shared" si="2129"/>
        <v>0</v>
      </c>
      <c r="AEZ49" s="56">
        <f t="shared" si="2129"/>
        <v>0</v>
      </c>
      <c r="AFA49" s="56">
        <f t="shared" si="2129"/>
        <v>0</v>
      </c>
      <c r="AFB49" s="56">
        <f t="shared" si="2129"/>
        <v>0</v>
      </c>
      <c r="AFC49" s="56">
        <f t="shared" si="2129"/>
        <v>0</v>
      </c>
      <c r="AFD49" s="56">
        <f t="shared" si="2129"/>
        <v>0</v>
      </c>
      <c r="AFE49" s="56">
        <f t="shared" si="2129"/>
        <v>0</v>
      </c>
      <c r="AFF49" s="56">
        <f t="shared" si="2129"/>
        <v>0</v>
      </c>
      <c r="AFG49" s="56">
        <f t="shared" si="2129"/>
        <v>0</v>
      </c>
      <c r="AFH49" s="56">
        <f t="shared" si="2129"/>
        <v>0</v>
      </c>
      <c r="AFI49" s="56">
        <f t="shared" si="2129"/>
        <v>0</v>
      </c>
      <c r="AFJ49" s="56">
        <f t="shared" si="2129"/>
        <v>0</v>
      </c>
      <c r="AFK49" s="56">
        <f t="shared" si="2129"/>
        <v>0</v>
      </c>
      <c r="AFL49" s="56">
        <f t="shared" si="2129"/>
        <v>0</v>
      </c>
      <c r="AFM49" s="56">
        <f t="shared" si="2129"/>
        <v>0</v>
      </c>
      <c r="AFN49" s="56">
        <f t="shared" si="2129"/>
        <v>0</v>
      </c>
      <c r="AFO49" s="56">
        <f t="shared" si="2129"/>
        <v>0</v>
      </c>
      <c r="AFP49" s="56">
        <f t="shared" si="2129"/>
        <v>0</v>
      </c>
      <c r="AFQ49" s="56">
        <f t="shared" si="2129"/>
        <v>310.69260928022089</v>
      </c>
      <c r="AFR49" s="56">
        <f t="shared" si="2129"/>
        <v>-162.28798882672626</v>
      </c>
      <c r="AFS49" s="56">
        <f t="shared" si="2129"/>
        <v>-2036.406590483534</v>
      </c>
      <c r="AFT49" s="56">
        <f t="shared" si="2129"/>
        <v>-7099.5227806935627</v>
      </c>
      <c r="AFU49" s="56">
        <f t="shared" si="2129"/>
        <v>2767.6728150689978</v>
      </c>
      <c r="AFV49" s="56">
        <f t="shared" si="2129"/>
        <v>8737.5503450370343</v>
      </c>
      <c r="AFW49" s="56">
        <f t="shared" si="2129"/>
        <v>-1012.0169549271499</v>
      </c>
      <c r="AFX49" s="56">
        <f t="shared" si="2129"/>
        <v>-1443.4725744419379</v>
      </c>
      <c r="AFY49" s="56">
        <f t="shared" si="2129"/>
        <v>-29.941878938534956</v>
      </c>
      <c r="AFZ49" s="56">
        <f t="shared" si="2129"/>
        <v>-32.267001074807879</v>
      </c>
      <c r="AGA49" s="56">
        <f t="shared" si="2129"/>
        <v>0</v>
      </c>
      <c r="AGB49" s="56">
        <f t="shared" si="2129"/>
        <v>0</v>
      </c>
      <c r="AGC49" s="56">
        <f t="shared" si="2129"/>
        <v>0</v>
      </c>
      <c r="AGD49" s="56">
        <f t="shared" si="2129"/>
        <v>0</v>
      </c>
      <c r="AGE49" s="56">
        <f t="shared" si="2129"/>
        <v>0</v>
      </c>
      <c r="AGF49" s="56">
        <f t="shared" si="2129"/>
        <v>0</v>
      </c>
      <c r="AGG49" s="56">
        <f t="shared" si="2129"/>
        <v>0</v>
      </c>
      <c r="AGH49" s="56">
        <f t="shared" si="2129"/>
        <v>0</v>
      </c>
      <c r="AGI49" s="56">
        <f t="shared" si="2129"/>
        <v>0</v>
      </c>
      <c r="AGJ49" s="56">
        <f t="shared" si="2129"/>
        <v>0</v>
      </c>
      <c r="AGK49" s="56">
        <f t="shared" si="2129"/>
        <v>0</v>
      </c>
      <c r="AGL49" s="56">
        <f t="shared" si="2129"/>
        <v>0</v>
      </c>
      <c r="AGM49" s="56">
        <f t="shared" si="2129"/>
        <v>0</v>
      </c>
      <c r="AGN49" s="56">
        <f t="shared" si="2129"/>
        <v>0</v>
      </c>
      <c r="AGO49" s="56">
        <f t="shared" si="2129"/>
        <v>0</v>
      </c>
      <c r="AGP49" s="56">
        <f t="shared" si="2129"/>
        <v>0</v>
      </c>
      <c r="AGQ49" s="56">
        <f t="shared" si="2129"/>
        <v>0</v>
      </c>
      <c r="AGR49" s="56">
        <f t="shared" si="2129"/>
        <v>0</v>
      </c>
      <c r="AGS49" s="56">
        <f t="shared" si="2129"/>
        <v>0</v>
      </c>
      <c r="AGT49" s="56">
        <f t="shared" si="2129"/>
        <v>0</v>
      </c>
      <c r="AGU49" s="56">
        <f t="shared" si="2129"/>
        <v>0</v>
      </c>
      <c r="AGV49" s="56">
        <f t="shared" si="2129"/>
        <v>0</v>
      </c>
      <c r="AGW49" s="56">
        <f t="shared" si="2129"/>
        <v>0</v>
      </c>
      <c r="AGX49" s="56">
        <f t="shared" si="2129"/>
        <v>0</v>
      </c>
      <c r="AGY49" s="56">
        <f t="shared" si="2129"/>
        <v>0</v>
      </c>
      <c r="AGZ49" s="56">
        <f t="shared" si="2129"/>
        <v>0</v>
      </c>
      <c r="AHA49" s="56">
        <f t="shared" si="2129"/>
        <v>0</v>
      </c>
      <c r="AHB49" s="56">
        <f t="shared" si="2129"/>
        <v>0</v>
      </c>
      <c r="AHC49" s="56">
        <f t="shared" ref="AHC49:AJN49" si="2130">SUM(AHC2:AHC48)</f>
        <v>0</v>
      </c>
      <c r="AHD49" s="56">
        <f t="shared" si="2130"/>
        <v>0</v>
      </c>
      <c r="AHE49" s="56">
        <f t="shared" si="2130"/>
        <v>0</v>
      </c>
      <c r="AHF49" s="56">
        <f t="shared" si="2130"/>
        <v>0</v>
      </c>
      <c r="AHG49" s="56">
        <f t="shared" si="2130"/>
        <v>0</v>
      </c>
      <c r="AHH49" s="56">
        <f t="shared" si="2130"/>
        <v>0</v>
      </c>
      <c r="AHI49" s="56">
        <f t="shared" si="2130"/>
        <v>0</v>
      </c>
      <c r="AHJ49" s="56">
        <f t="shared" si="2130"/>
        <v>0</v>
      </c>
      <c r="AHK49" s="56">
        <f t="shared" si="2130"/>
        <v>0</v>
      </c>
      <c r="AHL49" s="56">
        <f t="shared" si="2130"/>
        <v>0</v>
      </c>
      <c r="AHM49" s="56">
        <f t="shared" si="2130"/>
        <v>-468.47841549289751</v>
      </c>
      <c r="AHN49" s="56">
        <f t="shared" si="2130"/>
        <v>107.14050750845549</v>
      </c>
      <c r="AHO49" s="56">
        <f t="shared" si="2130"/>
        <v>-1988.1500525627237</v>
      </c>
      <c r="AHP49" s="56">
        <f t="shared" si="2130"/>
        <v>-1012.0169549271496</v>
      </c>
      <c r="AHQ49" s="56">
        <f t="shared" si="2130"/>
        <v>3824.7492622023078</v>
      </c>
      <c r="AHR49" s="56">
        <f t="shared" si="2130"/>
        <v>-314.89829106031209</v>
      </c>
      <c r="AHS49" s="56">
        <f t="shared" si="2130"/>
        <v>-1370.8723644023678</v>
      </c>
      <c r="AHT49" s="56">
        <f t="shared" si="2130"/>
        <v>1217.5691434090379</v>
      </c>
      <c r="AHU49" s="56">
        <f t="shared" si="2130"/>
        <v>2.7515702556812522</v>
      </c>
      <c r="AHV49" s="56">
        <f t="shared" si="2130"/>
        <v>2.2055950699684383</v>
      </c>
      <c r="AHW49" s="56">
        <f t="shared" si="2130"/>
        <v>0</v>
      </c>
      <c r="AHX49" s="56">
        <f t="shared" si="2130"/>
        <v>0</v>
      </c>
      <c r="AHY49" s="56">
        <f t="shared" si="2130"/>
        <v>0</v>
      </c>
      <c r="AHZ49" s="56">
        <f t="shared" si="2130"/>
        <v>0</v>
      </c>
      <c r="AIA49" s="56">
        <f t="shared" si="2130"/>
        <v>0</v>
      </c>
      <c r="AIB49" s="56">
        <f t="shared" si="2130"/>
        <v>0</v>
      </c>
      <c r="AIC49" s="56">
        <f t="shared" si="2130"/>
        <v>0</v>
      </c>
      <c r="AID49" s="56">
        <f t="shared" si="2130"/>
        <v>0</v>
      </c>
      <c r="AIE49" s="56">
        <f t="shared" si="2130"/>
        <v>0</v>
      </c>
      <c r="AIF49" s="56">
        <f t="shared" si="2130"/>
        <v>0</v>
      </c>
      <c r="AIG49" s="56">
        <f t="shared" si="2130"/>
        <v>0</v>
      </c>
      <c r="AIH49" s="56">
        <f t="shared" si="2130"/>
        <v>0</v>
      </c>
      <c r="AII49" s="56">
        <f t="shared" si="2130"/>
        <v>0</v>
      </c>
      <c r="AIJ49" s="56">
        <f t="shared" si="2130"/>
        <v>0</v>
      </c>
      <c r="AIK49" s="56">
        <f t="shared" si="2130"/>
        <v>0</v>
      </c>
      <c r="AIL49" s="56">
        <f t="shared" si="2130"/>
        <v>0</v>
      </c>
      <c r="AIM49" s="56">
        <f t="shared" si="2130"/>
        <v>0</v>
      </c>
      <c r="AIN49" s="56">
        <f t="shared" si="2130"/>
        <v>0</v>
      </c>
      <c r="AIO49" s="56">
        <f t="shared" si="2130"/>
        <v>0</v>
      </c>
      <c r="AIP49" s="56">
        <f t="shared" si="2130"/>
        <v>0</v>
      </c>
      <c r="AIQ49" s="56">
        <f t="shared" si="2130"/>
        <v>0</v>
      </c>
      <c r="AIR49" s="56">
        <f t="shared" si="2130"/>
        <v>0</v>
      </c>
      <c r="AIS49" s="56">
        <f t="shared" si="2130"/>
        <v>0</v>
      </c>
      <c r="AIT49" s="56">
        <f t="shared" si="2130"/>
        <v>0</v>
      </c>
      <c r="AIU49" s="56">
        <f t="shared" si="2130"/>
        <v>0</v>
      </c>
      <c r="AIV49" s="56">
        <f t="shared" si="2130"/>
        <v>0</v>
      </c>
      <c r="AIW49" s="56">
        <f t="shared" si="2130"/>
        <v>0</v>
      </c>
      <c r="AIX49" s="56">
        <f t="shared" si="2130"/>
        <v>0</v>
      </c>
      <c r="AIY49" s="56">
        <f t="shared" si="2130"/>
        <v>0</v>
      </c>
      <c r="AIZ49" s="56">
        <f t="shared" si="2130"/>
        <v>0</v>
      </c>
      <c r="AJA49" s="56">
        <f t="shared" si="2130"/>
        <v>0</v>
      </c>
      <c r="AJB49" s="56">
        <f t="shared" si="2130"/>
        <v>0</v>
      </c>
      <c r="AJC49" s="56">
        <f t="shared" si="2130"/>
        <v>0</v>
      </c>
      <c r="AJD49" s="56">
        <f t="shared" si="2130"/>
        <v>0</v>
      </c>
      <c r="AJE49" s="56">
        <f t="shared" si="2130"/>
        <v>0</v>
      </c>
      <c r="AJF49" s="56">
        <f t="shared" si="2130"/>
        <v>0</v>
      </c>
      <c r="AJG49" s="56">
        <f t="shared" si="2130"/>
        <v>709.61414713360057</v>
      </c>
      <c r="AJH49" s="56">
        <f t="shared" si="2130"/>
        <v>-162.28798882672626</v>
      </c>
      <c r="AJI49" s="56">
        <f t="shared" si="2130"/>
        <v>-1665.7347454329754</v>
      </c>
      <c r="AJJ49" s="56">
        <f t="shared" si="2130"/>
        <v>-1443.4725744419379</v>
      </c>
      <c r="AJK49" s="56">
        <f t="shared" si="2130"/>
        <v>-314.89829106031164</v>
      </c>
      <c r="AJL49" s="56">
        <f t="shared" si="2130"/>
        <v>2736.0413164151187</v>
      </c>
      <c r="AJM49" s="56">
        <f t="shared" si="2130"/>
        <v>1268.0536472457986</v>
      </c>
      <c r="AJN49" s="56">
        <f t="shared" si="2130"/>
        <v>-1132.6576226354855</v>
      </c>
      <c r="AJO49" s="56">
        <f t="shared" ref="AJO49:ALZ49" si="2131">SUM(AJO2:AJO48)</f>
        <v>2.9652421138878791</v>
      </c>
      <c r="AJP49" s="56">
        <f t="shared" si="2131"/>
        <v>2.3768694890309634</v>
      </c>
      <c r="AJQ49" s="56">
        <f t="shared" si="2131"/>
        <v>0</v>
      </c>
      <c r="AJR49" s="56">
        <f t="shared" si="2131"/>
        <v>0</v>
      </c>
      <c r="AJS49" s="56">
        <f t="shared" si="2131"/>
        <v>0</v>
      </c>
      <c r="AJT49" s="56">
        <f t="shared" si="2131"/>
        <v>0</v>
      </c>
      <c r="AJU49" s="56">
        <f t="shared" si="2131"/>
        <v>0</v>
      </c>
      <c r="AJV49" s="56">
        <f t="shared" si="2131"/>
        <v>0</v>
      </c>
      <c r="AJW49" s="56">
        <f t="shared" si="2131"/>
        <v>0</v>
      </c>
      <c r="AJX49" s="56">
        <f t="shared" si="2131"/>
        <v>0</v>
      </c>
      <c r="AJY49" s="56">
        <f t="shared" si="2131"/>
        <v>0</v>
      </c>
      <c r="AJZ49" s="56">
        <f t="shared" si="2131"/>
        <v>0</v>
      </c>
      <c r="AKA49" s="56">
        <f t="shared" si="2131"/>
        <v>0</v>
      </c>
      <c r="AKB49" s="56">
        <f t="shared" si="2131"/>
        <v>0</v>
      </c>
      <c r="AKC49" s="56">
        <f t="shared" si="2131"/>
        <v>0</v>
      </c>
      <c r="AKD49" s="56">
        <f t="shared" si="2131"/>
        <v>0</v>
      </c>
      <c r="AKE49" s="56">
        <f t="shared" si="2131"/>
        <v>0</v>
      </c>
      <c r="AKF49" s="56">
        <f t="shared" si="2131"/>
        <v>0</v>
      </c>
      <c r="AKG49" s="56">
        <f t="shared" si="2131"/>
        <v>0</v>
      </c>
      <c r="AKH49" s="56">
        <f t="shared" si="2131"/>
        <v>0</v>
      </c>
      <c r="AKI49" s="56">
        <f t="shared" si="2131"/>
        <v>0</v>
      </c>
      <c r="AKJ49" s="56">
        <f t="shared" si="2131"/>
        <v>0</v>
      </c>
      <c r="AKK49" s="56">
        <f t="shared" si="2131"/>
        <v>0</v>
      </c>
      <c r="AKL49" s="56">
        <f t="shared" si="2131"/>
        <v>0</v>
      </c>
      <c r="AKM49" s="56">
        <f t="shared" si="2131"/>
        <v>0</v>
      </c>
      <c r="AKN49" s="56">
        <f t="shared" si="2131"/>
        <v>0</v>
      </c>
      <c r="AKO49" s="56">
        <f t="shared" si="2131"/>
        <v>0</v>
      </c>
      <c r="AKP49" s="56">
        <f t="shared" si="2131"/>
        <v>0</v>
      </c>
      <c r="AKQ49" s="56">
        <f t="shared" si="2131"/>
        <v>0</v>
      </c>
      <c r="AKR49" s="56">
        <f t="shared" si="2131"/>
        <v>0</v>
      </c>
      <c r="AKS49" s="56">
        <f t="shared" si="2131"/>
        <v>0</v>
      </c>
      <c r="AKT49" s="56">
        <f t="shared" si="2131"/>
        <v>0</v>
      </c>
      <c r="AKU49" s="56">
        <f t="shared" si="2131"/>
        <v>0</v>
      </c>
      <c r="AKV49" s="56">
        <f t="shared" si="2131"/>
        <v>0</v>
      </c>
      <c r="AKW49" s="56">
        <f t="shared" si="2131"/>
        <v>0</v>
      </c>
      <c r="AKX49" s="56">
        <f t="shared" si="2131"/>
        <v>0</v>
      </c>
      <c r="AKY49" s="56">
        <f t="shared" si="2131"/>
        <v>0</v>
      </c>
      <c r="AKZ49" s="56">
        <f t="shared" si="2131"/>
        <v>0</v>
      </c>
      <c r="ALA49" s="56">
        <f t="shared" si="2131"/>
        <v>0</v>
      </c>
      <c r="ALB49" s="56">
        <f t="shared" si="2131"/>
        <v>0</v>
      </c>
      <c r="ALC49" s="56">
        <f t="shared" si="2131"/>
        <v>19.767255287490904</v>
      </c>
      <c r="ALD49" s="56">
        <f t="shared" si="2131"/>
        <v>-29.941878938534956</v>
      </c>
      <c r="ALE49" s="56">
        <f t="shared" si="2131"/>
        <v>-1370.8723644023678</v>
      </c>
      <c r="ALF49" s="56">
        <f t="shared" si="2131"/>
        <v>1268.0536472457989</v>
      </c>
      <c r="ALG49" s="56">
        <f t="shared" si="2131"/>
        <v>1544.7293852492965</v>
      </c>
      <c r="ALH49" s="56">
        <f t="shared" si="2131"/>
        <v>-1461.7240730802741</v>
      </c>
      <c r="ALI49" s="56">
        <f t="shared" si="2131"/>
        <v>-152.31027297506381</v>
      </c>
      <c r="ALJ49" s="56">
        <f t="shared" si="2131"/>
        <v>85.900580418356782</v>
      </c>
      <c r="ALK49" s="56">
        <f t="shared" si="2131"/>
        <v>-41.314003159355629</v>
      </c>
      <c r="ALL49" s="56">
        <f t="shared" si="2131"/>
        <v>137.71172435465346</v>
      </c>
      <c r="ALM49" s="56">
        <f t="shared" si="2131"/>
        <v>0</v>
      </c>
      <c r="ALN49" s="56">
        <f t="shared" si="2131"/>
        <v>0</v>
      </c>
      <c r="ALO49" s="56">
        <f t="shared" si="2131"/>
        <v>0</v>
      </c>
      <c r="ALP49" s="56">
        <f t="shared" si="2131"/>
        <v>0</v>
      </c>
      <c r="ALQ49" s="56">
        <f t="shared" si="2131"/>
        <v>0</v>
      </c>
      <c r="ALR49" s="56">
        <f t="shared" si="2131"/>
        <v>0</v>
      </c>
      <c r="ALS49" s="56">
        <f t="shared" si="2131"/>
        <v>0</v>
      </c>
      <c r="ALT49" s="56">
        <f t="shared" si="2131"/>
        <v>0</v>
      </c>
      <c r="ALU49" s="56">
        <f t="shared" si="2131"/>
        <v>0</v>
      </c>
      <c r="ALV49" s="56">
        <f t="shared" si="2131"/>
        <v>0</v>
      </c>
      <c r="ALW49" s="56">
        <f t="shared" si="2131"/>
        <v>0</v>
      </c>
      <c r="ALX49" s="56">
        <f t="shared" si="2131"/>
        <v>0</v>
      </c>
      <c r="ALY49" s="56">
        <f t="shared" si="2131"/>
        <v>0</v>
      </c>
      <c r="ALZ49" s="56">
        <f t="shared" si="2131"/>
        <v>0</v>
      </c>
      <c r="AMA49" s="56">
        <f t="shared" ref="AMA49:AOL49" si="2132">SUM(AMA2:AMA48)</f>
        <v>0</v>
      </c>
      <c r="AMB49" s="56">
        <f t="shared" si="2132"/>
        <v>0</v>
      </c>
      <c r="AMC49" s="56">
        <f t="shared" si="2132"/>
        <v>0</v>
      </c>
      <c r="AMD49" s="56">
        <f t="shared" si="2132"/>
        <v>0</v>
      </c>
      <c r="AME49" s="56">
        <f t="shared" si="2132"/>
        <v>0</v>
      </c>
      <c r="AMF49" s="56">
        <f t="shared" si="2132"/>
        <v>0</v>
      </c>
      <c r="AMG49" s="56">
        <f t="shared" si="2132"/>
        <v>0</v>
      </c>
      <c r="AMH49" s="56">
        <f t="shared" si="2132"/>
        <v>0</v>
      </c>
      <c r="AMI49" s="56">
        <f t="shared" si="2132"/>
        <v>0</v>
      </c>
      <c r="AMJ49" s="56">
        <f t="shared" si="2132"/>
        <v>0</v>
      </c>
      <c r="AMK49" s="56">
        <f t="shared" si="2132"/>
        <v>0</v>
      </c>
      <c r="AML49" s="56">
        <f t="shared" si="2132"/>
        <v>0</v>
      </c>
      <c r="AMM49" s="56">
        <f t="shared" si="2132"/>
        <v>0</v>
      </c>
      <c r="AMN49" s="56">
        <f t="shared" si="2132"/>
        <v>0</v>
      </c>
      <c r="AMO49" s="56">
        <f t="shared" si="2132"/>
        <v>0</v>
      </c>
      <c r="AMP49" s="56">
        <f t="shared" si="2132"/>
        <v>0</v>
      </c>
      <c r="AMQ49" s="56">
        <f t="shared" si="2132"/>
        <v>0</v>
      </c>
      <c r="AMR49" s="56">
        <f t="shared" si="2132"/>
        <v>0</v>
      </c>
      <c r="AMS49" s="56">
        <f t="shared" si="2132"/>
        <v>0</v>
      </c>
      <c r="AMT49" s="56">
        <f t="shared" si="2132"/>
        <v>0</v>
      </c>
      <c r="AMU49" s="56">
        <f t="shared" si="2132"/>
        <v>0</v>
      </c>
      <c r="AMV49" s="56">
        <f t="shared" si="2132"/>
        <v>0</v>
      </c>
      <c r="AMW49" s="56">
        <f t="shared" si="2132"/>
        <v>21.302271942145509</v>
      </c>
      <c r="AMX49" s="56">
        <f t="shared" si="2132"/>
        <v>-32.267001074807879</v>
      </c>
      <c r="AMY49" s="56">
        <f t="shared" si="2132"/>
        <v>1217.5691434090377</v>
      </c>
      <c r="AMZ49" s="56">
        <f t="shared" si="2132"/>
        <v>-1132.6576226354855</v>
      </c>
      <c r="ANA49" s="56">
        <f t="shared" si="2132"/>
        <v>-1461.7240730802739</v>
      </c>
      <c r="ANB49" s="56">
        <f t="shared" si="2132"/>
        <v>1458.8808801735074</v>
      </c>
      <c r="ANC49" s="56">
        <f t="shared" si="2132"/>
        <v>255.9690070212061</v>
      </c>
      <c r="AND49" s="56">
        <f t="shared" si="2132"/>
        <v>-404.34278927528476</v>
      </c>
      <c r="ANE49" s="56">
        <f t="shared" si="2132"/>
        <v>-33.11634929211526</v>
      </c>
      <c r="ANF49" s="56">
        <f t="shared" si="2132"/>
        <v>110.38653281207063</v>
      </c>
      <c r="ANG49" s="56">
        <f t="shared" si="2132"/>
        <v>0</v>
      </c>
      <c r="ANH49" s="56">
        <f t="shared" si="2132"/>
        <v>0</v>
      </c>
      <c r="ANI49" s="56">
        <f t="shared" si="2132"/>
        <v>0</v>
      </c>
      <c r="ANJ49" s="56">
        <f t="shared" si="2132"/>
        <v>0</v>
      </c>
      <c r="ANK49" s="56">
        <f t="shared" si="2132"/>
        <v>0</v>
      </c>
      <c r="ANL49" s="56">
        <f t="shared" si="2132"/>
        <v>0</v>
      </c>
      <c r="ANM49" s="56">
        <f t="shared" si="2132"/>
        <v>0</v>
      </c>
      <c r="ANN49" s="56">
        <f t="shared" si="2132"/>
        <v>0</v>
      </c>
      <c r="ANO49" s="56">
        <f t="shared" si="2132"/>
        <v>0</v>
      </c>
      <c r="ANP49" s="56">
        <f t="shared" si="2132"/>
        <v>0</v>
      </c>
      <c r="ANQ49" s="56">
        <f t="shared" si="2132"/>
        <v>0</v>
      </c>
      <c r="ANR49" s="56">
        <f t="shared" si="2132"/>
        <v>0</v>
      </c>
      <c r="ANS49" s="56">
        <f t="shared" si="2132"/>
        <v>0</v>
      </c>
      <c r="ANT49" s="56">
        <f t="shared" si="2132"/>
        <v>0</v>
      </c>
      <c r="ANU49" s="56">
        <f t="shared" si="2132"/>
        <v>0</v>
      </c>
      <c r="ANV49" s="56">
        <f t="shared" si="2132"/>
        <v>0</v>
      </c>
      <c r="ANW49" s="56">
        <f t="shared" si="2132"/>
        <v>0</v>
      </c>
      <c r="ANX49" s="56">
        <f t="shared" si="2132"/>
        <v>0</v>
      </c>
      <c r="ANY49" s="56">
        <f t="shared" si="2132"/>
        <v>0</v>
      </c>
      <c r="ANZ49" s="56">
        <f t="shared" si="2132"/>
        <v>0</v>
      </c>
      <c r="AOA49" s="56">
        <f t="shared" si="2132"/>
        <v>0</v>
      </c>
      <c r="AOB49" s="56">
        <f t="shared" si="2132"/>
        <v>0</v>
      </c>
      <c r="AOC49" s="56">
        <f t="shared" si="2132"/>
        <v>0</v>
      </c>
      <c r="AOD49" s="56">
        <f t="shared" si="2132"/>
        <v>0</v>
      </c>
      <c r="AOE49" s="56">
        <f t="shared" si="2132"/>
        <v>0</v>
      </c>
      <c r="AOF49" s="56">
        <f t="shared" si="2132"/>
        <v>0</v>
      </c>
      <c r="AOG49" s="56">
        <f t="shared" si="2132"/>
        <v>0</v>
      </c>
      <c r="AOH49" s="56">
        <f t="shared" si="2132"/>
        <v>0</v>
      </c>
      <c r="AOI49" s="56">
        <f t="shared" si="2132"/>
        <v>0</v>
      </c>
      <c r="AOJ49" s="56">
        <f t="shared" si="2132"/>
        <v>0</v>
      </c>
      <c r="AOK49" s="56">
        <f t="shared" si="2132"/>
        <v>0</v>
      </c>
      <c r="AOL49" s="56">
        <f t="shared" si="2132"/>
        <v>0</v>
      </c>
      <c r="AOM49" s="56">
        <f t="shared" ref="AOM49:AQX49" si="2133">SUM(AOM2:AOM48)</f>
        <v>0</v>
      </c>
      <c r="AON49" s="56">
        <f t="shared" si="2133"/>
        <v>0</v>
      </c>
      <c r="AOO49" s="56">
        <f t="shared" si="2133"/>
        <v>0</v>
      </c>
      <c r="AOP49" s="56">
        <f t="shared" si="2133"/>
        <v>0</v>
      </c>
      <c r="AOQ49" s="56">
        <f t="shared" si="2133"/>
        <v>0</v>
      </c>
      <c r="AOR49" s="56">
        <f t="shared" si="2133"/>
        <v>0</v>
      </c>
      <c r="AOS49" s="56">
        <f t="shared" si="2133"/>
        <v>2.7515702556812522</v>
      </c>
      <c r="AOT49" s="56">
        <f t="shared" si="2133"/>
        <v>2.9652421138878791</v>
      </c>
      <c r="AOU49" s="56">
        <f t="shared" si="2133"/>
        <v>-152.31027297506381</v>
      </c>
      <c r="AOV49" s="56">
        <f t="shared" si="2133"/>
        <v>255.9690070212061</v>
      </c>
      <c r="AOW49" s="56">
        <f t="shared" si="2133"/>
        <v>37942.494324764295</v>
      </c>
      <c r="AOX49" s="56">
        <f t="shared" si="2133"/>
        <v>7097.860493741312</v>
      </c>
      <c r="AOY49" s="56">
        <f t="shared" si="2133"/>
        <v>-37676.013460392816</v>
      </c>
      <c r="AOZ49" s="56">
        <f t="shared" si="2133"/>
        <v>-7980.3810182178804</v>
      </c>
      <c r="APA49" s="56">
        <f t="shared" si="2133"/>
        <v>-116.92216165209867</v>
      </c>
      <c r="APB49" s="56">
        <f t="shared" si="2133"/>
        <v>623.58627534147445</v>
      </c>
      <c r="APC49" s="56">
        <f t="shared" si="2133"/>
        <v>0</v>
      </c>
      <c r="APD49" s="56">
        <f t="shared" si="2133"/>
        <v>0</v>
      </c>
      <c r="APE49" s="56">
        <f t="shared" si="2133"/>
        <v>0</v>
      </c>
      <c r="APF49" s="56">
        <f t="shared" si="2133"/>
        <v>0</v>
      </c>
      <c r="APG49" s="56">
        <f t="shared" si="2133"/>
        <v>0</v>
      </c>
      <c r="APH49" s="56">
        <f t="shared" si="2133"/>
        <v>0</v>
      </c>
      <c r="API49" s="56">
        <f t="shared" si="2133"/>
        <v>0</v>
      </c>
      <c r="APJ49" s="56">
        <f t="shared" si="2133"/>
        <v>0</v>
      </c>
      <c r="APK49" s="56">
        <f t="shared" si="2133"/>
        <v>0</v>
      </c>
      <c r="APL49" s="56">
        <f t="shared" si="2133"/>
        <v>0</v>
      </c>
      <c r="APM49" s="56">
        <f t="shared" si="2133"/>
        <v>0</v>
      </c>
      <c r="APN49" s="56">
        <f t="shared" si="2133"/>
        <v>0</v>
      </c>
      <c r="APO49" s="56">
        <f t="shared" si="2133"/>
        <v>0</v>
      </c>
      <c r="APP49" s="56">
        <f t="shared" si="2133"/>
        <v>0</v>
      </c>
      <c r="APQ49" s="56">
        <f t="shared" si="2133"/>
        <v>0</v>
      </c>
      <c r="APR49" s="56">
        <f t="shared" si="2133"/>
        <v>0</v>
      </c>
      <c r="APS49" s="56">
        <f t="shared" si="2133"/>
        <v>0</v>
      </c>
      <c r="APT49" s="56">
        <f t="shared" si="2133"/>
        <v>0</v>
      </c>
      <c r="APU49" s="56">
        <f t="shared" si="2133"/>
        <v>0</v>
      </c>
      <c r="APV49" s="56">
        <f t="shared" si="2133"/>
        <v>0</v>
      </c>
      <c r="APW49" s="56">
        <f t="shared" si="2133"/>
        <v>0</v>
      </c>
      <c r="APX49" s="56">
        <f t="shared" si="2133"/>
        <v>0</v>
      </c>
      <c r="APY49" s="56">
        <f t="shared" si="2133"/>
        <v>0</v>
      </c>
      <c r="APZ49" s="56">
        <f t="shared" si="2133"/>
        <v>0</v>
      </c>
      <c r="AQA49" s="56">
        <f t="shared" si="2133"/>
        <v>0</v>
      </c>
      <c r="AQB49" s="56">
        <f t="shared" si="2133"/>
        <v>0</v>
      </c>
      <c r="AQC49" s="56">
        <f t="shared" si="2133"/>
        <v>0</v>
      </c>
      <c r="AQD49" s="56">
        <f t="shared" si="2133"/>
        <v>0</v>
      </c>
      <c r="AQE49" s="56">
        <f t="shared" si="2133"/>
        <v>0</v>
      </c>
      <c r="AQF49" s="56">
        <f t="shared" si="2133"/>
        <v>0</v>
      </c>
      <c r="AQG49" s="56">
        <f t="shared" si="2133"/>
        <v>0</v>
      </c>
      <c r="AQH49" s="56">
        <f t="shared" si="2133"/>
        <v>0</v>
      </c>
      <c r="AQI49" s="56">
        <f t="shared" si="2133"/>
        <v>0</v>
      </c>
      <c r="AQJ49" s="56">
        <f t="shared" si="2133"/>
        <v>0</v>
      </c>
      <c r="AQK49" s="56">
        <f t="shared" si="2133"/>
        <v>0</v>
      </c>
      <c r="AQL49" s="56">
        <f t="shared" si="2133"/>
        <v>0</v>
      </c>
      <c r="AQM49" s="56">
        <f t="shared" si="2133"/>
        <v>2.2055950699684383</v>
      </c>
      <c r="AQN49" s="56">
        <f t="shared" si="2133"/>
        <v>2.3768694890309634</v>
      </c>
      <c r="AQO49" s="56">
        <f t="shared" si="2133"/>
        <v>85.900580418356782</v>
      </c>
      <c r="AQP49" s="56">
        <f t="shared" si="2133"/>
        <v>-404.34278927528476</v>
      </c>
      <c r="AQQ49" s="56">
        <f t="shared" si="2133"/>
        <v>7097.8604937413102</v>
      </c>
      <c r="AQR49" s="56">
        <f t="shared" si="2133"/>
        <v>16449.025379077993</v>
      </c>
      <c r="AQS49" s="56">
        <f t="shared" si="2133"/>
        <v>-7575.7026247185631</v>
      </c>
      <c r="AQT49" s="56">
        <f t="shared" si="2133"/>
        <v>-13968.462986083028</v>
      </c>
      <c r="AQU49" s="56">
        <f t="shared" si="2133"/>
        <v>389.73595548892769</v>
      </c>
      <c r="AQV49" s="56">
        <f t="shared" si="2133"/>
        <v>-2078.5964732087114</v>
      </c>
      <c r="AQW49" s="56">
        <f t="shared" si="2133"/>
        <v>0</v>
      </c>
      <c r="AQX49" s="56">
        <f t="shared" si="2133"/>
        <v>0</v>
      </c>
      <c r="AQY49" s="56">
        <f t="shared" ref="AQY49:ATJ49" si="2134">SUM(AQY2:AQY48)</f>
        <v>0</v>
      </c>
      <c r="AQZ49" s="56">
        <f t="shared" si="2134"/>
        <v>0</v>
      </c>
      <c r="ARA49" s="56">
        <f t="shared" si="2134"/>
        <v>0</v>
      </c>
      <c r="ARB49" s="56">
        <f t="shared" si="2134"/>
        <v>0</v>
      </c>
      <c r="ARC49" s="56">
        <f t="shared" si="2134"/>
        <v>0</v>
      </c>
      <c r="ARD49" s="56">
        <f t="shared" si="2134"/>
        <v>0</v>
      </c>
      <c r="ARE49" s="56">
        <f t="shared" si="2134"/>
        <v>0</v>
      </c>
      <c r="ARF49" s="56">
        <f t="shared" si="2134"/>
        <v>0</v>
      </c>
      <c r="ARG49" s="56">
        <f t="shared" si="2134"/>
        <v>0</v>
      </c>
      <c r="ARH49" s="56">
        <f t="shared" si="2134"/>
        <v>0</v>
      </c>
      <c r="ARI49" s="56">
        <f t="shared" si="2134"/>
        <v>0</v>
      </c>
      <c r="ARJ49" s="56">
        <f t="shared" si="2134"/>
        <v>0</v>
      </c>
      <c r="ARK49" s="56">
        <f t="shared" si="2134"/>
        <v>0</v>
      </c>
      <c r="ARL49" s="56">
        <f t="shared" si="2134"/>
        <v>0</v>
      </c>
      <c r="ARM49" s="56">
        <f t="shared" si="2134"/>
        <v>0</v>
      </c>
      <c r="ARN49" s="56">
        <f t="shared" si="2134"/>
        <v>0</v>
      </c>
      <c r="ARO49" s="56">
        <f t="shared" si="2134"/>
        <v>0</v>
      </c>
      <c r="ARP49" s="56">
        <f t="shared" si="2134"/>
        <v>0</v>
      </c>
      <c r="ARQ49" s="56">
        <f t="shared" si="2134"/>
        <v>0</v>
      </c>
      <c r="ARR49" s="56">
        <f t="shared" si="2134"/>
        <v>0</v>
      </c>
      <c r="ARS49" s="56">
        <f t="shared" si="2134"/>
        <v>0</v>
      </c>
      <c r="ART49" s="56">
        <f t="shared" si="2134"/>
        <v>0</v>
      </c>
      <c r="ARU49" s="56">
        <f t="shared" si="2134"/>
        <v>0</v>
      </c>
      <c r="ARV49" s="56">
        <f t="shared" si="2134"/>
        <v>0</v>
      </c>
      <c r="ARW49" s="56">
        <f t="shared" si="2134"/>
        <v>0</v>
      </c>
      <c r="ARX49" s="56">
        <f t="shared" si="2134"/>
        <v>0</v>
      </c>
      <c r="ARY49" s="56">
        <f t="shared" si="2134"/>
        <v>0</v>
      </c>
      <c r="ARZ49" s="56">
        <f t="shared" si="2134"/>
        <v>0</v>
      </c>
      <c r="ASA49" s="56">
        <f t="shared" si="2134"/>
        <v>0</v>
      </c>
      <c r="ASB49" s="56">
        <f t="shared" si="2134"/>
        <v>0</v>
      </c>
      <c r="ASC49" s="56">
        <f t="shared" si="2134"/>
        <v>0</v>
      </c>
      <c r="ASD49" s="56">
        <f t="shared" si="2134"/>
        <v>0</v>
      </c>
      <c r="ASE49" s="56">
        <f t="shared" si="2134"/>
        <v>0</v>
      </c>
      <c r="ASF49" s="56">
        <f t="shared" si="2134"/>
        <v>0</v>
      </c>
      <c r="ASG49" s="56">
        <f t="shared" si="2134"/>
        <v>0</v>
      </c>
      <c r="ASH49" s="56">
        <f t="shared" si="2134"/>
        <v>0</v>
      </c>
      <c r="ASI49" s="56">
        <f t="shared" si="2134"/>
        <v>-41.314003159355629</v>
      </c>
      <c r="ASJ49" s="56">
        <f t="shared" si="2134"/>
        <v>-33.11634929211526</v>
      </c>
      <c r="ASK49" s="56">
        <f t="shared" si="2134"/>
        <v>-37676.013460392816</v>
      </c>
      <c r="ASL49" s="56">
        <f t="shared" si="2134"/>
        <v>-7575.7026247185649</v>
      </c>
      <c r="ASM49" s="56">
        <f t="shared" si="2134"/>
        <v>41422.081947552011</v>
      </c>
      <c r="ASN49" s="56">
        <f t="shared" si="2134"/>
        <v>8683.4641614168049</v>
      </c>
      <c r="ASO49" s="56">
        <f t="shared" si="2134"/>
        <v>-3704.7549685954386</v>
      </c>
      <c r="ASP49" s="56">
        <f t="shared" si="2134"/>
        <v>-1546.6538569822173</v>
      </c>
      <c r="ASQ49" s="56">
        <f t="shared" si="2134"/>
        <v>4.845955995160175E-4</v>
      </c>
      <c r="ASR49" s="56">
        <f t="shared" si="2134"/>
        <v>472.00866957609247</v>
      </c>
      <c r="ASS49" s="56">
        <f t="shared" si="2134"/>
        <v>0</v>
      </c>
      <c r="AST49" s="56">
        <f t="shared" si="2134"/>
        <v>0</v>
      </c>
      <c r="ASU49" s="56">
        <f t="shared" si="2134"/>
        <v>0</v>
      </c>
      <c r="ASV49" s="56">
        <f t="shared" si="2134"/>
        <v>0</v>
      </c>
      <c r="ASW49" s="56">
        <f t="shared" si="2134"/>
        <v>0</v>
      </c>
      <c r="ASX49" s="56">
        <f t="shared" si="2134"/>
        <v>0</v>
      </c>
      <c r="ASY49" s="56">
        <f t="shared" si="2134"/>
        <v>0</v>
      </c>
      <c r="ASZ49" s="56">
        <f t="shared" si="2134"/>
        <v>0</v>
      </c>
      <c r="ATA49" s="56">
        <f t="shared" si="2134"/>
        <v>0</v>
      </c>
      <c r="ATB49" s="56">
        <f t="shared" si="2134"/>
        <v>0</v>
      </c>
      <c r="ATC49" s="56">
        <f t="shared" si="2134"/>
        <v>0</v>
      </c>
      <c r="ATD49" s="56">
        <f t="shared" si="2134"/>
        <v>0</v>
      </c>
      <c r="ATE49" s="56">
        <f t="shared" si="2134"/>
        <v>0</v>
      </c>
      <c r="ATF49" s="56">
        <f t="shared" si="2134"/>
        <v>0</v>
      </c>
      <c r="ATG49" s="56">
        <f t="shared" si="2134"/>
        <v>0</v>
      </c>
      <c r="ATH49" s="56">
        <f t="shared" si="2134"/>
        <v>0</v>
      </c>
      <c r="ATI49" s="56">
        <f t="shared" si="2134"/>
        <v>0</v>
      </c>
      <c r="ATJ49" s="56">
        <f t="shared" si="2134"/>
        <v>0</v>
      </c>
      <c r="ATK49" s="56">
        <f t="shared" ref="ATK49:AVV49" si="2135">SUM(ATK2:ATK48)</f>
        <v>0</v>
      </c>
      <c r="ATL49" s="56">
        <f t="shared" si="2135"/>
        <v>0</v>
      </c>
      <c r="ATM49" s="56">
        <f t="shared" si="2135"/>
        <v>0</v>
      </c>
      <c r="ATN49" s="56">
        <f t="shared" si="2135"/>
        <v>0</v>
      </c>
      <c r="ATO49" s="56">
        <f t="shared" si="2135"/>
        <v>0</v>
      </c>
      <c r="ATP49" s="56">
        <f t="shared" si="2135"/>
        <v>0</v>
      </c>
      <c r="ATQ49" s="56">
        <f t="shared" si="2135"/>
        <v>0</v>
      </c>
      <c r="ATR49" s="56">
        <f t="shared" si="2135"/>
        <v>0</v>
      </c>
      <c r="ATS49" s="56">
        <f t="shared" si="2135"/>
        <v>0</v>
      </c>
      <c r="ATT49" s="56">
        <f t="shared" si="2135"/>
        <v>0</v>
      </c>
      <c r="ATU49" s="56">
        <f t="shared" si="2135"/>
        <v>0</v>
      </c>
      <c r="ATV49" s="56">
        <f t="shared" si="2135"/>
        <v>0</v>
      </c>
      <c r="ATW49" s="56">
        <f t="shared" si="2135"/>
        <v>0</v>
      </c>
      <c r="ATX49" s="56">
        <f t="shared" si="2135"/>
        <v>0</v>
      </c>
      <c r="ATY49" s="56">
        <f t="shared" si="2135"/>
        <v>0</v>
      </c>
      <c r="ATZ49" s="56">
        <f t="shared" si="2135"/>
        <v>0</v>
      </c>
      <c r="AUA49" s="56">
        <f t="shared" si="2135"/>
        <v>0</v>
      </c>
      <c r="AUB49" s="56">
        <f t="shared" si="2135"/>
        <v>0</v>
      </c>
      <c r="AUC49" s="56">
        <f t="shared" si="2135"/>
        <v>137.71172435465346</v>
      </c>
      <c r="AUD49" s="56">
        <f t="shared" si="2135"/>
        <v>110.38653281207063</v>
      </c>
      <c r="AUE49" s="56">
        <f t="shared" si="2135"/>
        <v>-7980.3810182178786</v>
      </c>
      <c r="AUF49" s="56">
        <f t="shared" si="2135"/>
        <v>-13968.462986083028</v>
      </c>
      <c r="AUG49" s="56">
        <f t="shared" si="2135"/>
        <v>8683.4641614168031</v>
      </c>
      <c r="AUH49" s="56">
        <f t="shared" si="2135"/>
        <v>13280.076997260721</v>
      </c>
      <c r="AUI49" s="56">
        <f t="shared" si="2135"/>
        <v>-840.79228303785703</v>
      </c>
      <c r="AUJ49" s="56">
        <f t="shared" si="2135"/>
        <v>3095.3847320851155</v>
      </c>
      <c r="AUK49" s="56">
        <f t="shared" si="2135"/>
        <v>-2.5845157212215988E-3</v>
      </c>
      <c r="AUL49" s="56">
        <f t="shared" si="2135"/>
        <v>-2517.3852760748809</v>
      </c>
      <c r="AUM49" s="56">
        <f t="shared" si="2135"/>
        <v>0</v>
      </c>
      <c r="AUN49" s="56">
        <f t="shared" si="2135"/>
        <v>0</v>
      </c>
      <c r="AUO49" s="56">
        <f t="shared" si="2135"/>
        <v>0</v>
      </c>
      <c r="AUP49" s="56">
        <f t="shared" si="2135"/>
        <v>0</v>
      </c>
      <c r="AUQ49" s="56">
        <f t="shared" si="2135"/>
        <v>0</v>
      </c>
      <c r="AUR49" s="56">
        <f t="shared" si="2135"/>
        <v>0</v>
      </c>
      <c r="AUS49" s="56">
        <f t="shared" si="2135"/>
        <v>0</v>
      </c>
      <c r="AUT49" s="56">
        <f t="shared" si="2135"/>
        <v>0</v>
      </c>
      <c r="AUU49" s="56">
        <f t="shared" si="2135"/>
        <v>0</v>
      </c>
      <c r="AUV49" s="56">
        <f t="shared" si="2135"/>
        <v>0</v>
      </c>
      <c r="AUW49" s="56">
        <f t="shared" si="2135"/>
        <v>0</v>
      </c>
      <c r="AUX49" s="56">
        <f t="shared" si="2135"/>
        <v>0</v>
      </c>
      <c r="AUY49" s="56">
        <f t="shared" si="2135"/>
        <v>0</v>
      </c>
      <c r="AUZ49" s="56">
        <f t="shared" si="2135"/>
        <v>0</v>
      </c>
      <c r="AVA49" s="56">
        <f t="shared" si="2135"/>
        <v>0</v>
      </c>
      <c r="AVB49" s="56">
        <f t="shared" si="2135"/>
        <v>0</v>
      </c>
      <c r="AVC49" s="56">
        <f t="shared" si="2135"/>
        <v>0</v>
      </c>
      <c r="AVD49" s="56">
        <f t="shared" si="2135"/>
        <v>0</v>
      </c>
      <c r="AVE49" s="56">
        <f t="shared" si="2135"/>
        <v>0</v>
      </c>
      <c r="AVF49" s="56">
        <f t="shared" si="2135"/>
        <v>0</v>
      </c>
      <c r="AVG49" s="56">
        <f t="shared" si="2135"/>
        <v>0</v>
      </c>
      <c r="AVH49" s="56">
        <f t="shared" si="2135"/>
        <v>0</v>
      </c>
      <c r="AVI49" s="56">
        <f t="shared" si="2135"/>
        <v>0</v>
      </c>
      <c r="AVJ49" s="56">
        <f t="shared" si="2135"/>
        <v>0</v>
      </c>
      <c r="AVK49" s="56">
        <f t="shared" si="2135"/>
        <v>0</v>
      </c>
      <c r="AVL49" s="56">
        <f t="shared" si="2135"/>
        <v>0</v>
      </c>
      <c r="AVM49" s="56">
        <f t="shared" si="2135"/>
        <v>0</v>
      </c>
      <c r="AVN49" s="56">
        <f t="shared" si="2135"/>
        <v>0</v>
      </c>
      <c r="AVO49" s="56">
        <f t="shared" si="2135"/>
        <v>0</v>
      </c>
      <c r="AVP49" s="56">
        <f t="shared" si="2135"/>
        <v>0</v>
      </c>
      <c r="AVQ49" s="56">
        <f t="shared" si="2135"/>
        <v>0</v>
      </c>
      <c r="AVR49" s="56">
        <f t="shared" si="2135"/>
        <v>0</v>
      </c>
      <c r="AVS49" s="56">
        <f t="shared" si="2135"/>
        <v>0</v>
      </c>
      <c r="AVT49" s="56">
        <f t="shared" si="2135"/>
        <v>0</v>
      </c>
      <c r="AVU49" s="56">
        <f t="shared" si="2135"/>
        <v>0</v>
      </c>
      <c r="AVV49" s="56">
        <f t="shared" si="2135"/>
        <v>0</v>
      </c>
      <c r="AVW49" s="56">
        <f t="shared" ref="AVW49:AYH49" si="2136">SUM(AVW2:AVW48)</f>
        <v>0</v>
      </c>
      <c r="AVX49" s="56">
        <f t="shared" si="2136"/>
        <v>0</v>
      </c>
      <c r="AVY49" s="56">
        <f t="shared" si="2136"/>
        <v>-116.92216165209867</v>
      </c>
      <c r="AVZ49" s="56">
        <f t="shared" si="2136"/>
        <v>389.73595548892769</v>
      </c>
      <c r="AWA49" s="56">
        <f t="shared" si="2136"/>
        <v>-3704.7549685954386</v>
      </c>
      <c r="AWB49" s="56">
        <f t="shared" si="2136"/>
        <v>-840.79228303785692</v>
      </c>
      <c r="AWC49" s="56">
        <f t="shared" si="2136"/>
        <v>43821.67761482051</v>
      </c>
      <c r="AWD49" s="56">
        <f t="shared" si="2136"/>
        <v>923.0429554347329</v>
      </c>
      <c r="AWE49" s="56">
        <f t="shared" si="2136"/>
        <v>-39999.998530762641</v>
      </c>
      <c r="AWF49" s="56">
        <f t="shared" si="2136"/>
        <v>-471.98325312299687</v>
      </c>
      <c r="AWG49" s="56">
        <f t="shared" si="2136"/>
        <v>-1.9538103326668314E-3</v>
      </c>
      <c r="AWH49" s="56">
        <f t="shared" si="2136"/>
        <v>-3.3747628068061435E-3</v>
      </c>
      <c r="AWI49" s="56">
        <f t="shared" si="2136"/>
        <v>0</v>
      </c>
      <c r="AWJ49" s="56">
        <f t="shared" si="2136"/>
        <v>0</v>
      </c>
      <c r="AWK49" s="56">
        <f t="shared" si="2136"/>
        <v>0</v>
      </c>
      <c r="AWL49" s="56">
        <f t="shared" si="2136"/>
        <v>0</v>
      </c>
      <c r="AWM49" s="56">
        <f t="shared" si="2136"/>
        <v>0</v>
      </c>
      <c r="AWN49" s="56">
        <f t="shared" si="2136"/>
        <v>0</v>
      </c>
      <c r="AWO49" s="56">
        <f t="shared" si="2136"/>
        <v>0</v>
      </c>
      <c r="AWP49" s="56">
        <f t="shared" si="2136"/>
        <v>0</v>
      </c>
      <c r="AWQ49" s="56">
        <f t="shared" si="2136"/>
        <v>0</v>
      </c>
      <c r="AWR49" s="56">
        <f t="shared" si="2136"/>
        <v>0</v>
      </c>
      <c r="AWS49" s="56">
        <f t="shared" si="2136"/>
        <v>0</v>
      </c>
      <c r="AWT49" s="56">
        <f t="shared" si="2136"/>
        <v>0</v>
      </c>
      <c r="AWU49" s="56">
        <f t="shared" si="2136"/>
        <v>0</v>
      </c>
      <c r="AWV49" s="56">
        <f t="shared" si="2136"/>
        <v>0</v>
      </c>
      <c r="AWW49" s="56">
        <f t="shared" si="2136"/>
        <v>0</v>
      </c>
      <c r="AWX49" s="56">
        <f t="shared" si="2136"/>
        <v>0</v>
      </c>
      <c r="AWY49" s="56">
        <f t="shared" si="2136"/>
        <v>0</v>
      </c>
      <c r="AWZ49" s="56">
        <f t="shared" si="2136"/>
        <v>0</v>
      </c>
      <c r="AXA49" s="56">
        <f t="shared" si="2136"/>
        <v>0</v>
      </c>
      <c r="AXB49" s="56">
        <f t="shared" si="2136"/>
        <v>0</v>
      </c>
      <c r="AXC49" s="56">
        <f t="shared" si="2136"/>
        <v>0</v>
      </c>
      <c r="AXD49" s="56">
        <f t="shared" si="2136"/>
        <v>0</v>
      </c>
      <c r="AXE49" s="56">
        <f t="shared" si="2136"/>
        <v>0</v>
      </c>
      <c r="AXF49" s="56">
        <f t="shared" si="2136"/>
        <v>0</v>
      </c>
      <c r="AXG49" s="56">
        <f t="shared" si="2136"/>
        <v>0</v>
      </c>
      <c r="AXH49" s="56">
        <f t="shared" si="2136"/>
        <v>0</v>
      </c>
      <c r="AXI49" s="56">
        <f t="shared" si="2136"/>
        <v>0</v>
      </c>
      <c r="AXJ49" s="56">
        <f t="shared" si="2136"/>
        <v>0</v>
      </c>
      <c r="AXK49" s="56">
        <f t="shared" si="2136"/>
        <v>0</v>
      </c>
      <c r="AXL49" s="56">
        <f t="shared" si="2136"/>
        <v>0</v>
      </c>
      <c r="AXM49" s="56">
        <f t="shared" si="2136"/>
        <v>0</v>
      </c>
      <c r="AXN49" s="56">
        <f t="shared" si="2136"/>
        <v>0</v>
      </c>
      <c r="AXO49" s="56">
        <f t="shared" si="2136"/>
        <v>0</v>
      </c>
      <c r="AXP49" s="56">
        <f t="shared" si="2136"/>
        <v>0</v>
      </c>
      <c r="AXQ49" s="56">
        <f t="shared" si="2136"/>
        <v>0</v>
      </c>
      <c r="AXR49" s="56">
        <f t="shared" si="2136"/>
        <v>0</v>
      </c>
      <c r="AXS49" s="56">
        <f t="shared" si="2136"/>
        <v>623.58627534147445</v>
      </c>
      <c r="AXT49" s="56">
        <f t="shared" si="2136"/>
        <v>-2078.5964732087114</v>
      </c>
      <c r="AXU49" s="56">
        <f t="shared" si="2136"/>
        <v>-1546.6538569822176</v>
      </c>
      <c r="AXV49" s="56">
        <f t="shared" si="2136"/>
        <v>3095.3847320851155</v>
      </c>
      <c r="AXW49" s="56">
        <f t="shared" si="2136"/>
        <v>923.04295543473313</v>
      </c>
      <c r="AXX49" s="56">
        <f t="shared" si="2136"/>
        <v>14996.649033828089</v>
      </c>
      <c r="AXY49" s="56">
        <f t="shared" si="2136"/>
        <v>1903.086512544108</v>
      </c>
      <c r="AXZ49" s="56">
        <f t="shared" si="2136"/>
        <v>-12726.330880334366</v>
      </c>
      <c r="AYA49" s="56">
        <f t="shared" si="2136"/>
        <v>-1903.0618863380982</v>
      </c>
      <c r="AYB49" s="56">
        <f t="shared" si="2136"/>
        <v>-3287.1064123701276</v>
      </c>
      <c r="AYC49" s="56">
        <f t="shared" si="2136"/>
        <v>0</v>
      </c>
      <c r="AYD49" s="56">
        <f t="shared" si="2136"/>
        <v>0</v>
      </c>
      <c r="AYE49" s="56">
        <f t="shared" si="2136"/>
        <v>0</v>
      </c>
      <c r="AYF49" s="56">
        <f t="shared" si="2136"/>
        <v>0</v>
      </c>
      <c r="AYG49" s="56">
        <f t="shared" si="2136"/>
        <v>0</v>
      </c>
      <c r="AYH49" s="56">
        <f t="shared" si="2136"/>
        <v>0</v>
      </c>
      <c r="AYI49" s="56">
        <f t="shared" ref="AYI49:BAT49" si="2137">SUM(AYI2:AYI48)</f>
        <v>0</v>
      </c>
      <c r="AYJ49" s="56">
        <f t="shared" si="2137"/>
        <v>0</v>
      </c>
      <c r="AYK49" s="56">
        <f t="shared" si="2137"/>
        <v>0</v>
      </c>
      <c r="AYL49" s="56">
        <f t="shared" si="2137"/>
        <v>0</v>
      </c>
      <c r="AYM49" s="56">
        <f t="shared" si="2137"/>
        <v>0</v>
      </c>
      <c r="AYN49" s="56">
        <f t="shared" si="2137"/>
        <v>0</v>
      </c>
      <c r="AYO49" s="56">
        <f t="shared" si="2137"/>
        <v>0</v>
      </c>
      <c r="AYP49" s="56">
        <f t="shared" si="2137"/>
        <v>0</v>
      </c>
      <c r="AYQ49" s="56">
        <f t="shared" si="2137"/>
        <v>0</v>
      </c>
      <c r="AYR49" s="56">
        <f t="shared" si="2137"/>
        <v>0</v>
      </c>
      <c r="AYS49" s="56">
        <f t="shared" si="2137"/>
        <v>0</v>
      </c>
      <c r="AYT49" s="56">
        <f t="shared" si="2137"/>
        <v>0</v>
      </c>
      <c r="AYU49" s="56">
        <f t="shared" si="2137"/>
        <v>0</v>
      </c>
      <c r="AYV49" s="56">
        <f t="shared" si="2137"/>
        <v>0</v>
      </c>
      <c r="AYW49" s="56">
        <f t="shared" si="2137"/>
        <v>0</v>
      </c>
      <c r="AYX49" s="56">
        <f t="shared" si="2137"/>
        <v>0</v>
      </c>
      <c r="AYY49" s="56">
        <f t="shared" si="2137"/>
        <v>0</v>
      </c>
      <c r="AYZ49" s="56">
        <f t="shared" si="2137"/>
        <v>0</v>
      </c>
      <c r="AZA49" s="56">
        <f t="shared" si="2137"/>
        <v>0</v>
      </c>
      <c r="AZB49" s="56">
        <f t="shared" si="2137"/>
        <v>0</v>
      </c>
      <c r="AZC49" s="56">
        <f t="shared" si="2137"/>
        <v>0</v>
      </c>
      <c r="AZD49" s="56">
        <f t="shared" si="2137"/>
        <v>0</v>
      </c>
      <c r="AZE49" s="56">
        <f t="shared" si="2137"/>
        <v>0</v>
      </c>
      <c r="AZF49" s="56">
        <f t="shared" si="2137"/>
        <v>0</v>
      </c>
      <c r="AZG49" s="56">
        <f t="shared" si="2137"/>
        <v>0</v>
      </c>
      <c r="AZH49" s="56">
        <f t="shared" si="2137"/>
        <v>0</v>
      </c>
      <c r="AZI49" s="56">
        <f t="shared" si="2137"/>
        <v>0</v>
      </c>
      <c r="AZJ49" s="56">
        <f t="shared" si="2137"/>
        <v>0</v>
      </c>
      <c r="AZK49" s="56">
        <f t="shared" si="2137"/>
        <v>0</v>
      </c>
      <c r="AZL49" s="56">
        <f t="shared" si="2137"/>
        <v>0</v>
      </c>
      <c r="AZM49" s="56">
        <f t="shared" si="2137"/>
        <v>0</v>
      </c>
      <c r="AZN49" s="56">
        <f t="shared" si="2137"/>
        <v>0</v>
      </c>
      <c r="AZO49" s="56">
        <f t="shared" si="2137"/>
        <v>4.845955995160175E-4</v>
      </c>
      <c r="AZP49" s="56">
        <f t="shared" si="2137"/>
        <v>-2.5845157212215988E-3</v>
      </c>
      <c r="AZQ49" s="56">
        <f t="shared" si="2137"/>
        <v>-39999.998530762641</v>
      </c>
      <c r="AZR49" s="56">
        <f t="shared" si="2137"/>
        <v>1903.086512544108</v>
      </c>
      <c r="AZS49" s="56">
        <f t="shared" si="2137"/>
        <v>48271.377904886263</v>
      </c>
      <c r="AZT49" s="56">
        <f t="shared" si="2137"/>
        <v>-4888.8819158646593</v>
      </c>
      <c r="AZU49" s="56">
        <f t="shared" si="2137"/>
        <v>-8026.4946978660882</v>
      </c>
      <c r="AZV49" s="56">
        <f t="shared" si="2137"/>
        <v>3417.9482681358622</v>
      </c>
      <c r="AZW49" s="56">
        <f t="shared" si="2137"/>
        <v>-244.88516085313549</v>
      </c>
      <c r="AZX49" s="56">
        <f t="shared" si="2137"/>
        <v>-432.15028029959001</v>
      </c>
      <c r="AZY49" s="56">
        <f t="shared" si="2137"/>
        <v>0</v>
      </c>
      <c r="AZZ49" s="56">
        <f t="shared" si="2137"/>
        <v>0</v>
      </c>
      <c r="BAA49" s="56">
        <f t="shared" si="2137"/>
        <v>0</v>
      </c>
      <c r="BAB49" s="56">
        <f t="shared" si="2137"/>
        <v>0</v>
      </c>
      <c r="BAC49" s="56">
        <f t="shared" si="2137"/>
        <v>0</v>
      </c>
      <c r="BAD49" s="56">
        <f t="shared" si="2137"/>
        <v>0</v>
      </c>
      <c r="BAE49" s="56">
        <f t="shared" si="2137"/>
        <v>0</v>
      </c>
      <c r="BAF49" s="56">
        <f t="shared" si="2137"/>
        <v>0</v>
      </c>
      <c r="BAG49" s="56">
        <f t="shared" si="2137"/>
        <v>0</v>
      </c>
      <c r="BAH49" s="56">
        <f t="shared" si="2137"/>
        <v>0</v>
      </c>
      <c r="BAI49" s="56">
        <f t="shared" si="2137"/>
        <v>0</v>
      </c>
      <c r="BAJ49" s="56">
        <f t="shared" si="2137"/>
        <v>0</v>
      </c>
      <c r="BAK49" s="56">
        <f t="shared" si="2137"/>
        <v>0</v>
      </c>
      <c r="BAL49" s="56">
        <f t="shared" si="2137"/>
        <v>0</v>
      </c>
      <c r="BAM49" s="56">
        <f t="shared" si="2137"/>
        <v>0</v>
      </c>
      <c r="BAN49" s="56">
        <f t="shared" si="2137"/>
        <v>0</v>
      </c>
      <c r="BAO49" s="56">
        <f t="shared" si="2137"/>
        <v>0</v>
      </c>
      <c r="BAP49" s="56">
        <f t="shared" si="2137"/>
        <v>0</v>
      </c>
      <c r="BAQ49" s="56">
        <f t="shared" si="2137"/>
        <v>0</v>
      </c>
      <c r="BAR49" s="56">
        <f t="shared" si="2137"/>
        <v>0</v>
      </c>
      <c r="BAS49" s="56">
        <f t="shared" si="2137"/>
        <v>0</v>
      </c>
      <c r="BAT49" s="56">
        <f t="shared" si="2137"/>
        <v>0</v>
      </c>
      <c r="BAU49" s="56">
        <f t="shared" ref="BAU49:BDF49" si="2138">SUM(BAU2:BAU48)</f>
        <v>0</v>
      </c>
      <c r="BAV49" s="56">
        <f t="shared" si="2138"/>
        <v>0</v>
      </c>
      <c r="BAW49" s="56">
        <f t="shared" si="2138"/>
        <v>0</v>
      </c>
      <c r="BAX49" s="56">
        <f t="shared" si="2138"/>
        <v>0</v>
      </c>
      <c r="BAY49" s="56">
        <f t="shared" si="2138"/>
        <v>0</v>
      </c>
      <c r="BAZ49" s="56">
        <f t="shared" si="2138"/>
        <v>0</v>
      </c>
      <c r="BBA49" s="56">
        <f t="shared" si="2138"/>
        <v>0</v>
      </c>
      <c r="BBB49" s="56">
        <f t="shared" si="2138"/>
        <v>0</v>
      </c>
      <c r="BBC49" s="56">
        <f t="shared" si="2138"/>
        <v>0</v>
      </c>
      <c r="BBD49" s="56">
        <f t="shared" si="2138"/>
        <v>0</v>
      </c>
      <c r="BBE49" s="56">
        <f t="shared" si="2138"/>
        <v>0</v>
      </c>
      <c r="BBF49" s="56">
        <f t="shared" si="2138"/>
        <v>0</v>
      </c>
      <c r="BBG49" s="56">
        <f t="shared" si="2138"/>
        <v>0</v>
      </c>
      <c r="BBH49" s="56">
        <f t="shared" si="2138"/>
        <v>0</v>
      </c>
      <c r="BBI49" s="56">
        <f t="shared" si="2138"/>
        <v>472.00866957609247</v>
      </c>
      <c r="BBJ49" s="56">
        <f t="shared" si="2138"/>
        <v>-2517.3852760748809</v>
      </c>
      <c r="BBK49" s="56">
        <f t="shared" si="2138"/>
        <v>-471.98325312299687</v>
      </c>
      <c r="BBL49" s="56">
        <f t="shared" si="2138"/>
        <v>-12726.330880334366</v>
      </c>
      <c r="BBM49" s="56">
        <f t="shared" si="2138"/>
        <v>-4888.8819158646602</v>
      </c>
      <c r="BBN49" s="56">
        <f t="shared" si="2138"/>
        <v>16799.328896205301</v>
      </c>
      <c r="BBO49" s="56">
        <f t="shared" si="2138"/>
        <v>5311.8398970159142</v>
      </c>
      <c r="BBP49" s="56">
        <f t="shared" si="2138"/>
        <v>-809.17145605318933</v>
      </c>
      <c r="BBQ49" s="56">
        <f t="shared" si="2138"/>
        <v>-422.98339760434982</v>
      </c>
      <c r="BBR49" s="56">
        <f t="shared" si="2138"/>
        <v>-746.44128374286618</v>
      </c>
      <c r="BBS49" s="56">
        <f t="shared" si="2138"/>
        <v>0</v>
      </c>
      <c r="BBT49" s="56">
        <f t="shared" si="2138"/>
        <v>0</v>
      </c>
      <c r="BBU49" s="56">
        <f t="shared" si="2138"/>
        <v>0</v>
      </c>
      <c r="BBV49" s="56">
        <f t="shared" si="2138"/>
        <v>0</v>
      </c>
      <c r="BBW49" s="56">
        <f t="shared" si="2138"/>
        <v>0</v>
      </c>
      <c r="BBX49" s="56">
        <f t="shared" si="2138"/>
        <v>0</v>
      </c>
      <c r="BBY49" s="56">
        <f t="shared" si="2138"/>
        <v>0</v>
      </c>
      <c r="BBZ49" s="56">
        <f t="shared" si="2138"/>
        <v>0</v>
      </c>
      <c r="BCA49" s="56">
        <f t="shared" si="2138"/>
        <v>0</v>
      </c>
      <c r="BCB49" s="56">
        <f t="shared" si="2138"/>
        <v>0</v>
      </c>
      <c r="BCC49" s="56">
        <f t="shared" si="2138"/>
        <v>0</v>
      </c>
      <c r="BCD49" s="56">
        <f t="shared" si="2138"/>
        <v>0</v>
      </c>
      <c r="BCE49" s="56">
        <f t="shared" si="2138"/>
        <v>0</v>
      </c>
      <c r="BCF49" s="56">
        <f t="shared" si="2138"/>
        <v>0</v>
      </c>
      <c r="BCG49" s="56">
        <f t="shared" si="2138"/>
        <v>0</v>
      </c>
      <c r="BCH49" s="56">
        <f t="shared" si="2138"/>
        <v>0</v>
      </c>
      <c r="BCI49" s="56">
        <f t="shared" si="2138"/>
        <v>0</v>
      </c>
      <c r="BCJ49" s="56">
        <f t="shared" si="2138"/>
        <v>0</v>
      </c>
      <c r="BCK49" s="56">
        <f t="shared" si="2138"/>
        <v>0</v>
      </c>
      <c r="BCL49" s="56">
        <f t="shared" si="2138"/>
        <v>0</v>
      </c>
      <c r="BCM49" s="56">
        <f t="shared" si="2138"/>
        <v>0</v>
      </c>
      <c r="BCN49" s="56">
        <f t="shared" si="2138"/>
        <v>0</v>
      </c>
      <c r="BCO49" s="56">
        <f t="shared" si="2138"/>
        <v>0</v>
      </c>
      <c r="BCP49" s="56">
        <f t="shared" si="2138"/>
        <v>0</v>
      </c>
      <c r="BCQ49" s="56">
        <f t="shared" si="2138"/>
        <v>0</v>
      </c>
      <c r="BCR49" s="56">
        <f t="shared" si="2138"/>
        <v>0</v>
      </c>
      <c r="BCS49" s="56">
        <f t="shared" si="2138"/>
        <v>0</v>
      </c>
      <c r="BCT49" s="56">
        <f t="shared" si="2138"/>
        <v>0</v>
      </c>
      <c r="BCU49" s="56">
        <f t="shared" si="2138"/>
        <v>0</v>
      </c>
      <c r="BCV49" s="56">
        <f t="shared" si="2138"/>
        <v>0</v>
      </c>
      <c r="BCW49" s="56">
        <f t="shared" si="2138"/>
        <v>0</v>
      </c>
      <c r="BCX49" s="56">
        <f t="shared" si="2138"/>
        <v>0</v>
      </c>
      <c r="BCY49" s="56">
        <f t="shared" si="2138"/>
        <v>0</v>
      </c>
      <c r="BCZ49" s="56">
        <f t="shared" si="2138"/>
        <v>0</v>
      </c>
      <c r="BDA49" s="56">
        <f t="shared" si="2138"/>
        <v>0</v>
      </c>
      <c r="BDB49" s="56">
        <f t="shared" si="2138"/>
        <v>0</v>
      </c>
      <c r="BDC49" s="56">
        <f t="shared" si="2138"/>
        <v>0</v>
      </c>
      <c r="BDD49" s="56">
        <f t="shared" si="2138"/>
        <v>0</v>
      </c>
      <c r="BDE49" s="56">
        <f t="shared" si="2138"/>
        <v>-1.9538103326668314E-3</v>
      </c>
      <c r="BDF49" s="56">
        <f t="shared" si="2138"/>
        <v>-1903.0618863380982</v>
      </c>
      <c r="BDG49" s="56">
        <f t="shared" ref="BDG49:BFR49" si="2139">SUM(BDG2:BDG48)</f>
        <v>-8026.4946978660882</v>
      </c>
      <c r="BDH49" s="56">
        <f t="shared" si="2139"/>
        <v>5311.8398970159133</v>
      </c>
      <c r="BDI49" s="56">
        <f t="shared" si="2139"/>
        <v>11045.244199796802</v>
      </c>
      <c r="BDJ49" s="56">
        <f t="shared" si="2139"/>
        <v>-4974.9587952144793</v>
      </c>
      <c r="BDK49" s="56">
        <f t="shared" si="2139"/>
        <v>-2853.6641771610434</v>
      </c>
      <c r="BDL49" s="56">
        <f t="shared" si="2139"/>
        <v>1855.0766934657399</v>
      </c>
      <c r="BDM49" s="56">
        <f t="shared" si="2139"/>
        <v>-165.08337095933723</v>
      </c>
      <c r="BDN49" s="56">
        <f t="shared" si="2139"/>
        <v>-288.89590892907597</v>
      </c>
      <c r="BDO49" s="56">
        <f t="shared" si="2139"/>
        <v>0</v>
      </c>
      <c r="BDP49" s="56">
        <f t="shared" si="2139"/>
        <v>0</v>
      </c>
      <c r="BDQ49" s="56">
        <f t="shared" si="2139"/>
        <v>0</v>
      </c>
      <c r="BDR49" s="56">
        <f t="shared" si="2139"/>
        <v>0</v>
      </c>
      <c r="BDS49" s="56">
        <f t="shared" si="2139"/>
        <v>0</v>
      </c>
      <c r="BDT49" s="56">
        <f t="shared" si="2139"/>
        <v>0</v>
      </c>
      <c r="BDU49" s="56">
        <f t="shared" si="2139"/>
        <v>0</v>
      </c>
      <c r="BDV49" s="56">
        <f t="shared" si="2139"/>
        <v>0</v>
      </c>
      <c r="BDW49" s="56">
        <f t="shared" si="2139"/>
        <v>0</v>
      </c>
      <c r="BDX49" s="56">
        <f t="shared" si="2139"/>
        <v>0</v>
      </c>
      <c r="BDY49" s="56">
        <f t="shared" si="2139"/>
        <v>0</v>
      </c>
      <c r="BDZ49" s="56">
        <f t="shared" si="2139"/>
        <v>0</v>
      </c>
      <c r="BEA49" s="56">
        <f t="shared" si="2139"/>
        <v>0</v>
      </c>
      <c r="BEB49" s="56">
        <f t="shared" si="2139"/>
        <v>0</v>
      </c>
      <c r="BEC49" s="56">
        <f t="shared" si="2139"/>
        <v>0</v>
      </c>
      <c r="BED49" s="56">
        <f t="shared" si="2139"/>
        <v>0</v>
      </c>
      <c r="BEE49" s="56">
        <f t="shared" si="2139"/>
        <v>0</v>
      </c>
      <c r="BEF49" s="56">
        <f t="shared" si="2139"/>
        <v>0</v>
      </c>
      <c r="BEG49" s="56">
        <f t="shared" si="2139"/>
        <v>0</v>
      </c>
      <c r="BEH49" s="56">
        <f t="shared" si="2139"/>
        <v>0</v>
      </c>
      <c r="BEI49" s="56">
        <f t="shared" si="2139"/>
        <v>0</v>
      </c>
      <c r="BEJ49" s="56">
        <f t="shared" si="2139"/>
        <v>0</v>
      </c>
      <c r="BEK49" s="56">
        <f t="shared" si="2139"/>
        <v>0</v>
      </c>
      <c r="BEL49" s="56">
        <f t="shared" si="2139"/>
        <v>0</v>
      </c>
      <c r="BEM49" s="56">
        <f t="shared" si="2139"/>
        <v>0</v>
      </c>
      <c r="BEN49" s="56">
        <f t="shared" si="2139"/>
        <v>0</v>
      </c>
      <c r="BEO49" s="56">
        <f t="shared" si="2139"/>
        <v>0</v>
      </c>
      <c r="BEP49" s="56">
        <f t="shared" si="2139"/>
        <v>0</v>
      </c>
      <c r="BEQ49" s="56">
        <f t="shared" si="2139"/>
        <v>0</v>
      </c>
      <c r="BER49" s="56">
        <f t="shared" si="2139"/>
        <v>0</v>
      </c>
      <c r="BES49" s="56">
        <f t="shared" si="2139"/>
        <v>0</v>
      </c>
      <c r="BET49" s="56">
        <f t="shared" si="2139"/>
        <v>0</v>
      </c>
      <c r="BEU49" s="56">
        <f t="shared" si="2139"/>
        <v>0</v>
      </c>
      <c r="BEV49" s="56">
        <f t="shared" si="2139"/>
        <v>0</v>
      </c>
      <c r="BEW49" s="56">
        <f t="shared" si="2139"/>
        <v>0</v>
      </c>
      <c r="BEX49" s="56">
        <f t="shared" si="2139"/>
        <v>0</v>
      </c>
      <c r="BEY49" s="56">
        <f t="shared" si="2139"/>
        <v>-3.3747628068061435E-3</v>
      </c>
      <c r="BEZ49" s="56">
        <f t="shared" si="2139"/>
        <v>-3287.1064123701276</v>
      </c>
      <c r="BFA49" s="56">
        <f t="shared" si="2139"/>
        <v>3417.9482681358631</v>
      </c>
      <c r="BFB49" s="56">
        <f t="shared" si="2139"/>
        <v>-809.17145605318933</v>
      </c>
      <c r="BFC49" s="56">
        <f t="shared" si="2139"/>
        <v>-4974.9587952144793</v>
      </c>
      <c r="BFD49" s="56">
        <f t="shared" si="2139"/>
        <v>5254.8562995663324</v>
      </c>
      <c r="BFE49" s="56">
        <f t="shared" si="2139"/>
        <v>1848.3374952528836</v>
      </c>
      <c r="BFF49" s="56">
        <f t="shared" si="2139"/>
        <v>-648.76212546666261</v>
      </c>
      <c r="BFG49" s="56">
        <f t="shared" si="2139"/>
        <v>-291.32359341145985</v>
      </c>
      <c r="BFH49" s="56">
        <f t="shared" si="2139"/>
        <v>-509.81630567635307</v>
      </c>
      <c r="BFI49" s="56">
        <f t="shared" si="2139"/>
        <v>0</v>
      </c>
      <c r="BFJ49" s="56">
        <f t="shared" si="2139"/>
        <v>0</v>
      </c>
      <c r="BFK49" s="56">
        <f t="shared" si="2139"/>
        <v>0</v>
      </c>
      <c r="BFL49" s="56">
        <f t="shared" si="2139"/>
        <v>0</v>
      </c>
      <c r="BFM49" s="56">
        <f t="shared" si="2139"/>
        <v>0</v>
      </c>
      <c r="BFN49" s="56">
        <f t="shared" si="2139"/>
        <v>0</v>
      </c>
      <c r="BFO49" s="56">
        <f t="shared" si="2139"/>
        <v>0</v>
      </c>
      <c r="BFP49" s="56">
        <f t="shared" si="2139"/>
        <v>0</v>
      </c>
      <c r="BFQ49" s="56">
        <f t="shared" si="2139"/>
        <v>0</v>
      </c>
      <c r="BFR49" s="56">
        <f t="shared" si="2139"/>
        <v>0</v>
      </c>
      <c r="BFS49" s="56">
        <f t="shared" ref="BFS49:BID49" si="2140">SUM(BFS2:BFS48)</f>
        <v>0</v>
      </c>
      <c r="BFT49" s="56">
        <f t="shared" si="2140"/>
        <v>0</v>
      </c>
      <c r="BFU49" s="56">
        <f t="shared" si="2140"/>
        <v>0</v>
      </c>
      <c r="BFV49" s="56">
        <f t="shared" si="2140"/>
        <v>0</v>
      </c>
      <c r="BFW49" s="56">
        <f t="shared" si="2140"/>
        <v>0</v>
      </c>
      <c r="BFX49" s="56">
        <f t="shared" si="2140"/>
        <v>0</v>
      </c>
      <c r="BFY49" s="56">
        <f t="shared" si="2140"/>
        <v>0</v>
      </c>
      <c r="BFZ49" s="56">
        <f t="shared" si="2140"/>
        <v>0</v>
      </c>
      <c r="BGA49" s="56">
        <f t="shared" si="2140"/>
        <v>0</v>
      </c>
      <c r="BGB49" s="56">
        <f t="shared" si="2140"/>
        <v>0</v>
      </c>
      <c r="BGC49" s="56">
        <f t="shared" si="2140"/>
        <v>0</v>
      </c>
      <c r="BGD49" s="56">
        <f t="shared" si="2140"/>
        <v>0</v>
      </c>
      <c r="BGE49" s="56">
        <f t="shared" si="2140"/>
        <v>0</v>
      </c>
      <c r="BGF49" s="56">
        <f t="shared" si="2140"/>
        <v>0</v>
      </c>
      <c r="BGG49" s="56">
        <f t="shared" si="2140"/>
        <v>0</v>
      </c>
      <c r="BGH49" s="56">
        <f t="shared" si="2140"/>
        <v>0</v>
      </c>
      <c r="BGI49" s="56">
        <f t="shared" si="2140"/>
        <v>0</v>
      </c>
      <c r="BGJ49" s="56">
        <f t="shared" si="2140"/>
        <v>0</v>
      </c>
      <c r="BGK49" s="56">
        <f t="shared" si="2140"/>
        <v>0</v>
      </c>
      <c r="BGL49" s="56">
        <f t="shared" si="2140"/>
        <v>0</v>
      </c>
      <c r="BGM49" s="56">
        <f t="shared" si="2140"/>
        <v>0</v>
      </c>
      <c r="BGN49" s="56">
        <f t="shared" si="2140"/>
        <v>0</v>
      </c>
      <c r="BGO49" s="56">
        <f t="shared" si="2140"/>
        <v>0</v>
      </c>
      <c r="BGP49" s="56">
        <f t="shared" si="2140"/>
        <v>0</v>
      </c>
      <c r="BGQ49" s="56">
        <f t="shared" si="2140"/>
        <v>0</v>
      </c>
      <c r="BGR49" s="56">
        <f t="shared" si="2140"/>
        <v>0</v>
      </c>
      <c r="BGS49" s="56">
        <f t="shared" si="2140"/>
        <v>0</v>
      </c>
      <c r="BGT49" s="56">
        <f t="shared" si="2140"/>
        <v>0</v>
      </c>
      <c r="BGU49" s="56">
        <f t="shared" si="2140"/>
        <v>-244.88516085313549</v>
      </c>
      <c r="BGV49" s="56">
        <f t="shared" si="2140"/>
        <v>-422.98339760434982</v>
      </c>
      <c r="BGW49" s="56">
        <f t="shared" si="2140"/>
        <v>-2853.6641771610434</v>
      </c>
      <c r="BGX49" s="56">
        <f t="shared" si="2140"/>
        <v>1848.3374952528836</v>
      </c>
      <c r="BGY49" s="56">
        <f t="shared" si="2140"/>
        <v>6233.4428908417267</v>
      </c>
      <c r="BGZ49" s="56">
        <f t="shared" si="2140"/>
        <v>-2775.227925758561</v>
      </c>
      <c r="BHA49" s="56">
        <f t="shared" si="2140"/>
        <v>-2957.260866694563</v>
      </c>
      <c r="BHB49" s="56">
        <f t="shared" si="2140"/>
        <v>1660.7310509913286</v>
      </c>
      <c r="BHC49" s="56">
        <f t="shared" si="2140"/>
        <v>-177.6326861329851</v>
      </c>
      <c r="BHD49" s="56">
        <f t="shared" si="2140"/>
        <v>-310.85722288130125</v>
      </c>
      <c r="BHE49" s="56">
        <f t="shared" si="2140"/>
        <v>0</v>
      </c>
      <c r="BHF49" s="56">
        <f t="shared" si="2140"/>
        <v>0</v>
      </c>
      <c r="BHG49" s="56">
        <f t="shared" si="2140"/>
        <v>0</v>
      </c>
      <c r="BHH49" s="56">
        <f t="shared" si="2140"/>
        <v>0</v>
      </c>
      <c r="BHI49" s="56">
        <f t="shared" si="2140"/>
        <v>0</v>
      </c>
      <c r="BHJ49" s="56">
        <f t="shared" si="2140"/>
        <v>0</v>
      </c>
      <c r="BHK49" s="56">
        <f t="shared" si="2140"/>
        <v>0</v>
      </c>
      <c r="BHL49" s="56">
        <f t="shared" si="2140"/>
        <v>0</v>
      </c>
      <c r="BHM49" s="56">
        <f t="shared" si="2140"/>
        <v>0</v>
      </c>
      <c r="BHN49" s="56">
        <f t="shared" si="2140"/>
        <v>0</v>
      </c>
      <c r="BHO49" s="56">
        <f t="shared" si="2140"/>
        <v>0</v>
      </c>
      <c r="BHP49" s="56">
        <f t="shared" si="2140"/>
        <v>0</v>
      </c>
      <c r="BHQ49" s="56">
        <f t="shared" si="2140"/>
        <v>0</v>
      </c>
      <c r="BHR49" s="56">
        <f t="shared" si="2140"/>
        <v>0</v>
      </c>
      <c r="BHS49" s="56">
        <f t="shared" si="2140"/>
        <v>0</v>
      </c>
      <c r="BHT49" s="56">
        <f t="shared" si="2140"/>
        <v>0</v>
      </c>
      <c r="BHU49" s="56">
        <f t="shared" si="2140"/>
        <v>0</v>
      </c>
      <c r="BHV49" s="56">
        <f t="shared" si="2140"/>
        <v>0</v>
      </c>
      <c r="BHW49" s="56">
        <f t="shared" si="2140"/>
        <v>0</v>
      </c>
      <c r="BHX49" s="56">
        <f t="shared" si="2140"/>
        <v>0</v>
      </c>
      <c r="BHY49" s="56">
        <f t="shared" si="2140"/>
        <v>0</v>
      </c>
      <c r="BHZ49" s="56">
        <f t="shared" si="2140"/>
        <v>0</v>
      </c>
      <c r="BIA49" s="56">
        <f t="shared" si="2140"/>
        <v>0</v>
      </c>
      <c r="BIB49" s="56">
        <f t="shared" si="2140"/>
        <v>0</v>
      </c>
      <c r="BIC49" s="56">
        <f t="shared" si="2140"/>
        <v>0</v>
      </c>
      <c r="BID49" s="56">
        <f t="shared" si="2140"/>
        <v>0</v>
      </c>
      <c r="BIE49" s="56">
        <f t="shared" ref="BIE49:BKP49" si="2141">SUM(BIE2:BIE48)</f>
        <v>0</v>
      </c>
      <c r="BIF49" s="56">
        <f t="shared" si="2141"/>
        <v>0</v>
      </c>
      <c r="BIG49" s="56">
        <f t="shared" si="2141"/>
        <v>0</v>
      </c>
      <c r="BIH49" s="56">
        <f t="shared" si="2141"/>
        <v>0</v>
      </c>
      <c r="BII49" s="56">
        <f t="shared" si="2141"/>
        <v>0</v>
      </c>
      <c r="BIJ49" s="56">
        <f t="shared" si="2141"/>
        <v>0</v>
      </c>
      <c r="BIK49" s="56">
        <f t="shared" si="2141"/>
        <v>0</v>
      </c>
      <c r="BIL49" s="56">
        <f t="shared" si="2141"/>
        <v>0</v>
      </c>
      <c r="BIM49" s="56">
        <f t="shared" si="2141"/>
        <v>0</v>
      </c>
      <c r="BIN49" s="56">
        <f t="shared" si="2141"/>
        <v>0</v>
      </c>
      <c r="BIO49" s="56">
        <f t="shared" si="2141"/>
        <v>-432.15028029959001</v>
      </c>
      <c r="BIP49" s="56">
        <f t="shared" si="2141"/>
        <v>-746.44128374286618</v>
      </c>
      <c r="BIQ49" s="56">
        <f t="shared" si="2141"/>
        <v>1855.0766934657399</v>
      </c>
      <c r="BIR49" s="56">
        <f t="shared" si="2141"/>
        <v>-648.76212546666261</v>
      </c>
      <c r="BIS49" s="56">
        <f t="shared" si="2141"/>
        <v>-2775.227925758561</v>
      </c>
      <c r="BIT49" s="56">
        <f t="shared" si="2141"/>
        <v>2934.925682302508</v>
      </c>
      <c r="BIU49" s="56">
        <f t="shared" si="2141"/>
        <v>1663.1587238165648</v>
      </c>
      <c r="BIV49" s="56">
        <f t="shared" si="2141"/>
        <v>-995.72211469069907</v>
      </c>
      <c r="BIW49" s="56">
        <f t="shared" si="2141"/>
        <v>-310.85721122415356</v>
      </c>
      <c r="BIX49" s="56">
        <f t="shared" si="2141"/>
        <v>-544.00015840228036</v>
      </c>
      <c r="BIY49" s="56">
        <f t="shared" si="2141"/>
        <v>0</v>
      </c>
      <c r="BIZ49" s="56">
        <f t="shared" si="2141"/>
        <v>0</v>
      </c>
      <c r="BJA49" s="56">
        <f t="shared" si="2141"/>
        <v>0</v>
      </c>
      <c r="BJB49" s="56">
        <f t="shared" si="2141"/>
        <v>0</v>
      </c>
      <c r="BJC49" s="56">
        <f t="shared" si="2141"/>
        <v>0</v>
      </c>
      <c r="BJD49" s="56">
        <f t="shared" si="2141"/>
        <v>0</v>
      </c>
      <c r="BJE49" s="56">
        <f t="shared" si="2141"/>
        <v>0</v>
      </c>
      <c r="BJF49" s="56">
        <f t="shared" si="2141"/>
        <v>0</v>
      </c>
      <c r="BJG49" s="56">
        <f t="shared" si="2141"/>
        <v>0</v>
      </c>
      <c r="BJH49" s="56">
        <f t="shared" si="2141"/>
        <v>0</v>
      </c>
      <c r="BJI49" s="56">
        <f t="shared" si="2141"/>
        <v>0</v>
      </c>
      <c r="BJJ49" s="56">
        <f t="shared" si="2141"/>
        <v>0</v>
      </c>
      <c r="BJK49" s="56">
        <f t="shared" si="2141"/>
        <v>0</v>
      </c>
      <c r="BJL49" s="56">
        <f t="shared" si="2141"/>
        <v>0</v>
      </c>
      <c r="BJM49" s="56">
        <f t="shared" si="2141"/>
        <v>0</v>
      </c>
      <c r="BJN49" s="56">
        <f t="shared" si="2141"/>
        <v>0</v>
      </c>
      <c r="BJO49" s="56">
        <f t="shared" si="2141"/>
        <v>0</v>
      </c>
      <c r="BJP49" s="56">
        <f t="shared" si="2141"/>
        <v>0</v>
      </c>
      <c r="BJQ49" s="56">
        <f t="shared" si="2141"/>
        <v>0</v>
      </c>
      <c r="BJR49" s="56">
        <f t="shared" si="2141"/>
        <v>0</v>
      </c>
      <c r="BJS49" s="56">
        <f t="shared" si="2141"/>
        <v>0</v>
      </c>
      <c r="BJT49" s="56">
        <f t="shared" si="2141"/>
        <v>0</v>
      </c>
      <c r="BJU49" s="56">
        <f t="shared" si="2141"/>
        <v>0</v>
      </c>
      <c r="BJV49" s="56">
        <f t="shared" si="2141"/>
        <v>0</v>
      </c>
      <c r="BJW49" s="56">
        <f t="shared" si="2141"/>
        <v>0</v>
      </c>
      <c r="BJX49" s="56">
        <f t="shared" si="2141"/>
        <v>0</v>
      </c>
      <c r="BJY49" s="56">
        <f t="shared" si="2141"/>
        <v>0</v>
      </c>
      <c r="BJZ49" s="56">
        <f t="shared" si="2141"/>
        <v>0</v>
      </c>
      <c r="BKA49" s="56">
        <f t="shared" si="2141"/>
        <v>0</v>
      </c>
      <c r="BKB49" s="56">
        <f t="shared" si="2141"/>
        <v>0</v>
      </c>
      <c r="BKC49" s="56">
        <f t="shared" si="2141"/>
        <v>0</v>
      </c>
      <c r="BKD49" s="56">
        <f t="shared" si="2141"/>
        <v>0</v>
      </c>
      <c r="BKE49" s="56">
        <f t="shared" si="2141"/>
        <v>0</v>
      </c>
      <c r="BKF49" s="56">
        <f t="shared" si="2141"/>
        <v>0</v>
      </c>
      <c r="BKG49" s="56">
        <f t="shared" si="2141"/>
        <v>0</v>
      </c>
      <c r="BKH49" s="56">
        <f t="shared" si="2141"/>
        <v>0</v>
      </c>
      <c r="BKI49" s="56">
        <f t="shared" si="2141"/>
        <v>0</v>
      </c>
      <c r="BKJ49" s="56">
        <f t="shared" si="2141"/>
        <v>0</v>
      </c>
      <c r="BKK49" s="56">
        <f t="shared" si="2141"/>
        <v>-165.08337095933723</v>
      </c>
      <c r="BKL49" s="56">
        <f t="shared" si="2141"/>
        <v>-291.32359341145985</v>
      </c>
      <c r="BKM49" s="56">
        <f t="shared" si="2141"/>
        <v>-2957.260866694563</v>
      </c>
      <c r="BKN49" s="56">
        <f t="shared" si="2141"/>
        <v>1663.1587238165648</v>
      </c>
      <c r="BKO49" s="56">
        <f t="shared" si="2141"/>
        <v>6244.688601407981</v>
      </c>
      <c r="BKP49" s="56">
        <f t="shared" si="2141"/>
        <v>-2743.670091578706</v>
      </c>
      <c r="BKQ49" s="56">
        <f t="shared" ref="BKQ49:BNB49" si="2142">SUM(BKQ2:BKQ48)</f>
        <v>-2952.5483939183309</v>
      </c>
      <c r="BKR49" s="56">
        <f t="shared" si="2142"/>
        <v>1654.8282455538181</v>
      </c>
      <c r="BKS49" s="56">
        <f t="shared" si="2142"/>
        <v>-169.7959698357491</v>
      </c>
      <c r="BKT49" s="56">
        <f t="shared" si="2142"/>
        <v>-282.99328438021712</v>
      </c>
      <c r="BKU49" s="56">
        <f t="shared" si="2142"/>
        <v>0</v>
      </c>
      <c r="BKV49" s="56">
        <f t="shared" si="2142"/>
        <v>0</v>
      </c>
      <c r="BKW49" s="56">
        <f t="shared" si="2142"/>
        <v>0</v>
      </c>
      <c r="BKX49" s="56">
        <f t="shared" si="2142"/>
        <v>0</v>
      </c>
      <c r="BKY49" s="56">
        <f t="shared" si="2142"/>
        <v>0</v>
      </c>
      <c r="BKZ49" s="56">
        <f t="shared" si="2142"/>
        <v>0</v>
      </c>
      <c r="BLA49" s="56">
        <f t="shared" si="2142"/>
        <v>0</v>
      </c>
      <c r="BLB49" s="56">
        <f t="shared" si="2142"/>
        <v>0</v>
      </c>
      <c r="BLC49" s="56">
        <f t="shared" si="2142"/>
        <v>0</v>
      </c>
      <c r="BLD49" s="56">
        <f t="shared" si="2142"/>
        <v>0</v>
      </c>
      <c r="BLE49" s="56">
        <f t="shared" si="2142"/>
        <v>0</v>
      </c>
      <c r="BLF49" s="56">
        <f t="shared" si="2142"/>
        <v>0</v>
      </c>
      <c r="BLG49" s="56">
        <f t="shared" si="2142"/>
        <v>0</v>
      </c>
      <c r="BLH49" s="56">
        <f t="shared" si="2142"/>
        <v>0</v>
      </c>
      <c r="BLI49" s="56">
        <f t="shared" si="2142"/>
        <v>0</v>
      </c>
      <c r="BLJ49" s="56">
        <f t="shared" si="2142"/>
        <v>0</v>
      </c>
      <c r="BLK49" s="56">
        <f t="shared" si="2142"/>
        <v>0</v>
      </c>
      <c r="BLL49" s="56">
        <f t="shared" si="2142"/>
        <v>0</v>
      </c>
      <c r="BLM49" s="56">
        <f t="shared" si="2142"/>
        <v>0</v>
      </c>
      <c r="BLN49" s="56">
        <f t="shared" si="2142"/>
        <v>0</v>
      </c>
      <c r="BLO49" s="56">
        <f t="shared" si="2142"/>
        <v>0</v>
      </c>
      <c r="BLP49" s="56">
        <f t="shared" si="2142"/>
        <v>0</v>
      </c>
      <c r="BLQ49" s="56">
        <f t="shared" si="2142"/>
        <v>0</v>
      </c>
      <c r="BLR49" s="56">
        <f t="shared" si="2142"/>
        <v>0</v>
      </c>
      <c r="BLS49" s="56">
        <f t="shared" si="2142"/>
        <v>0</v>
      </c>
      <c r="BLT49" s="56">
        <f t="shared" si="2142"/>
        <v>0</v>
      </c>
      <c r="BLU49" s="56">
        <f t="shared" si="2142"/>
        <v>0</v>
      </c>
      <c r="BLV49" s="56">
        <f t="shared" si="2142"/>
        <v>0</v>
      </c>
      <c r="BLW49" s="56">
        <f t="shared" si="2142"/>
        <v>0</v>
      </c>
      <c r="BLX49" s="56">
        <f t="shared" si="2142"/>
        <v>0</v>
      </c>
      <c r="BLY49" s="56">
        <f t="shared" si="2142"/>
        <v>0</v>
      </c>
      <c r="BLZ49" s="56">
        <f t="shared" si="2142"/>
        <v>0</v>
      </c>
      <c r="BMA49" s="56">
        <f t="shared" si="2142"/>
        <v>0</v>
      </c>
      <c r="BMB49" s="56">
        <f t="shared" si="2142"/>
        <v>0</v>
      </c>
      <c r="BMC49" s="56">
        <f t="shared" si="2142"/>
        <v>0</v>
      </c>
      <c r="BMD49" s="56">
        <f t="shared" si="2142"/>
        <v>0</v>
      </c>
      <c r="BME49" s="56">
        <f t="shared" si="2142"/>
        <v>-288.89590892907597</v>
      </c>
      <c r="BMF49" s="56">
        <f t="shared" si="2142"/>
        <v>-509.81630567635307</v>
      </c>
      <c r="BMG49" s="56">
        <f t="shared" si="2142"/>
        <v>1660.7310509913286</v>
      </c>
      <c r="BMH49" s="56">
        <f t="shared" si="2142"/>
        <v>-995.72211469069907</v>
      </c>
      <c r="BMI49" s="56">
        <f t="shared" si="2142"/>
        <v>-2743.670091578706</v>
      </c>
      <c r="BMJ49" s="56">
        <f t="shared" si="2142"/>
        <v>3011.0770876625747</v>
      </c>
      <c r="BMK49" s="56">
        <f t="shared" si="2142"/>
        <v>1668.9779179004508</v>
      </c>
      <c r="BML49" s="56">
        <f t="shared" si="2142"/>
        <v>-1010.3003843444146</v>
      </c>
      <c r="BMM49" s="56">
        <f t="shared" si="2142"/>
        <v>-297.14296838399764</v>
      </c>
      <c r="BMN49" s="56">
        <f t="shared" si="2142"/>
        <v>-495.23828295110798</v>
      </c>
      <c r="BMO49" s="56">
        <f t="shared" si="2142"/>
        <v>0</v>
      </c>
      <c r="BMP49" s="56">
        <f t="shared" si="2142"/>
        <v>0</v>
      </c>
      <c r="BMQ49" s="56">
        <f t="shared" si="2142"/>
        <v>0</v>
      </c>
      <c r="BMR49" s="56">
        <f t="shared" si="2142"/>
        <v>0</v>
      </c>
      <c r="BMS49" s="56">
        <f t="shared" si="2142"/>
        <v>0</v>
      </c>
      <c r="BMT49" s="56">
        <f t="shared" si="2142"/>
        <v>0</v>
      </c>
      <c r="BMU49" s="56">
        <f t="shared" si="2142"/>
        <v>0</v>
      </c>
      <c r="BMV49" s="56">
        <f t="shared" si="2142"/>
        <v>0</v>
      </c>
      <c r="BMW49" s="56">
        <f t="shared" si="2142"/>
        <v>0</v>
      </c>
      <c r="BMX49" s="56">
        <f t="shared" si="2142"/>
        <v>0</v>
      </c>
      <c r="BMY49" s="56">
        <f t="shared" si="2142"/>
        <v>0</v>
      </c>
      <c r="BMZ49" s="56">
        <f t="shared" si="2142"/>
        <v>0</v>
      </c>
      <c r="BNA49" s="56">
        <f t="shared" si="2142"/>
        <v>0</v>
      </c>
      <c r="BNB49" s="56">
        <f t="shared" si="2142"/>
        <v>0</v>
      </c>
      <c r="BNC49" s="56">
        <f t="shared" ref="BNC49:BPN49" si="2143">SUM(BNC2:BNC48)</f>
        <v>0</v>
      </c>
      <c r="BND49" s="56">
        <f t="shared" si="2143"/>
        <v>0</v>
      </c>
      <c r="BNE49" s="56">
        <f t="shared" si="2143"/>
        <v>0</v>
      </c>
      <c r="BNF49" s="56">
        <f t="shared" si="2143"/>
        <v>0</v>
      </c>
      <c r="BNG49" s="56">
        <f t="shared" si="2143"/>
        <v>0</v>
      </c>
      <c r="BNH49" s="56">
        <f t="shared" si="2143"/>
        <v>0</v>
      </c>
      <c r="BNI49" s="56">
        <f t="shared" si="2143"/>
        <v>0</v>
      </c>
      <c r="BNJ49" s="56">
        <f t="shared" si="2143"/>
        <v>0</v>
      </c>
      <c r="BNK49" s="56">
        <f t="shared" si="2143"/>
        <v>0</v>
      </c>
      <c r="BNL49" s="56">
        <f t="shared" si="2143"/>
        <v>0</v>
      </c>
      <c r="BNM49" s="56">
        <f t="shared" si="2143"/>
        <v>0</v>
      </c>
      <c r="BNN49" s="56">
        <f t="shared" si="2143"/>
        <v>0</v>
      </c>
      <c r="BNO49" s="56">
        <f t="shared" si="2143"/>
        <v>0</v>
      </c>
      <c r="BNP49" s="56">
        <f t="shared" si="2143"/>
        <v>0</v>
      </c>
      <c r="BNQ49" s="56">
        <f t="shared" si="2143"/>
        <v>0</v>
      </c>
      <c r="BNR49" s="56">
        <f t="shared" si="2143"/>
        <v>0</v>
      </c>
      <c r="BNS49" s="56">
        <f t="shared" si="2143"/>
        <v>0</v>
      </c>
      <c r="BNT49" s="56">
        <f t="shared" si="2143"/>
        <v>0</v>
      </c>
      <c r="BNU49" s="56">
        <f t="shared" si="2143"/>
        <v>0</v>
      </c>
      <c r="BNV49" s="56">
        <f t="shared" si="2143"/>
        <v>0</v>
      </c>
      <c r="BNW49" s="56">
        <f t="shared" si="2143"/>
        <v>0</v>
      </c>
      <c r="BNX49" s="56">
        <f t="shared" si="2143"/>
        <v>0</v>
      </c>
      <c r="BNY49" s="56">
        <f t="shared" si="2143"/>
        <v>0</v>
      </c>
      <c r="BNZ49" s="56">
        <f t="shared" si="2143"/>
        <v>0</v>
      </c>
      <c r="BOA49" s="56">
        <f t="shared" si="2143"/>
        <v>-177.6326861329851</v>
      </c>
      <c r="BOB49" s="56">
        <f t="shared" si="2143"/>
        <v>-310.85721122415356</v>
      </c>
      <c r="BOC49" s="56">
        <f t="shared" si="2143"/>
        <v>-2952.5483939183309</v>
      </c>
      <c r="BOD49" s="56">
        <f t="shared" si="2143"/>
        <v>1668.9779179004508</v>
      </c>
      <c r="BOE49" s="56">
        <f t="shared" si="2143"/>
        <v>6157.237711889863</v>
      </c>
      <c r="BOF49" s="56">
        <f t="shared" si="2143"/>
        <v>-2823.4429937835566</v>
      </c>
      <c r="BOG49" s="56">
        <f t="shared" si="2143"/>
        <v>-2857.2607396942249</v>
      </c>
      <c r="BOH49" s="56">
        <f t="shared" si="2143"/>
        <v>1762.4651941883797</v>
      </c>
      <c r="BOI49" s="56">
        <f t="shared" si="2143"/>
        <v>-169.79589214432212</v>
      </c>
      <c r="BOJ49" s="56">
        <f t="shared" si="2143"/>
        <v>-297.14290708112071</v>
      </c>
      <c r="BOK49" s="56">
        <f t="shared" si="2143"/>
        <v>0</v>
      </c>
      <c r="BOL49" s="56">
        <f t="shared" si="2143"/>
        <v>0</v>
      </c>
      <c r="BOM49" s="56">
        <f t="shared" si="2143"/>
        <v>0</v>
      </c>
      <c r="BON49" s="56">
        <f t="shared" si="2143"/>
        <v>0</v>
      </c>
      <c r="BOO49" s="56">
        <f t="shared" si="2143"/>
        <v>0</v>
      </c>
      <c r="BOP49" s="56">
        <f t="shared" si="2143"/>
        <v>0</v>
      </c>
      <c r="BOQ49" s="56">
        <f t="shared" si="2143"/>
        <v>0</v>
      </c>
      <c r="BOR49" s="56">
        <f t="shared" si="2143"/>
        <v>0</v>
      </c>
      <c r="BOS49" s="56">
        <f t="shared" si="2143"/>
        <v>0</v>
      </c>
      <c r="BOT49" s="56">
        <f t="shared" si="2143"/>
        <v>0</v>
      </c>
      <c r="BOU49" s="56">
        <f t="shared" si="2143"/>
        <v>0</v>
      </c>
      <c r="BOV49" s="56">
        <f t="shared" si="2143"/>
        <v>0</v>
      </c>
      <c r="BOW49" s="56">
        <f t="shared" si="2143"/>
        <v>0</v>
      </c>
      <c r="BOX49" s="56">
        <f t="shared" si="2143"/>
        <v>0</v>
      </c>
      <c r="BOY49" s="56">
        <f t="shared" si="2143"/>
        <v>0</v>
      </c>
      <c r="BOZ49" s="56">
        <f t="shared" si="2143"/>
        <v>0</v>
      </c>
      <c r="BPA49" s="56">
        <f t="shared" si="2143"/>
        <v>0</v>
      </c>
      <c r="BPB49" s="56">
        <f t="shared" si="2143"/>
        <v>0</v>
      </c>
      <c r="BPC49" s="56">
        <f t="shared" si="2143"/>
        <v>0</v>
      </c>
      <c r="BPD49" s="56">
        <f t="shared" si="2143"/>
        <v>0</v>
      </c>
      <c r="BPE49" s="56">
        <f t="shared" si="2143"/>
        <v>0</v>
      </c>
      <c r="BPF49" s="56">
        <f t="shared" si="2143"/>
        <v>0</v>
      </c>
      <c r="BPG49" s="56">
        <f t="shared" si="2143"/>
        <v>0</v>
      </c>
      <c r="BPH49" s="56">
        <f t="shared" si="2143"/>
        <v>0</v>
      </c>
      <c r="BPI49" s="56">
        <f t="shared" si="2143"/>
        <v>0</v>
      </c>
      <c r="BPJ49" s="56">
        <f t="shared" si="2143"/>
        <v>0</v>
      </c>
      <c r="BPK49" s="56">
        <f t="shared" si="2143"/>
        <v>0</v>
      </c>
      <c r="BPL49" s="56">
        <f t="shared" si="2143"/>
        <v>0</v>
      </c>
      <c r="BPM49" s="56">
        <f t="shared" si="2143"/>
        <v>0</v>
      </c>
      <c r="BPN49" s="56">
        <f t="shared" si="2143"/>
        <v>0</v>
      </c>
      <c r="BPO49" s="56">
        <f t="shared" ref="BPO49:BRZ49" si="2144">SUM(BPO2:BPO48)</f>
        <v>0</v>
      </c>
      <c r="BPP49" s="56">
        <f t="shared" si="2144"/>
        <v>0</v>
      </c>
      <c r="BPQ49" s="56">
        <f t="shared" si="2144"/>
        <v>0</v>
      </c>
      <c r="BPR49" s="56">
        <f t="shared" si="2144"/>
        <v>0</v>
      </c>
      <c r="BPS49" s="56">
        <f t="shared" si="2144"/>
        <v>0</v>
      </c>
      <c r="BPT49" s="56">
        <f t="shared" si="2144"/>
        <v>0</v>
      </c>
      <c r="BPU49" s="56">
        <f t="shared" si="2144"/>
        <v>-310.85722288130125</v>
      </c>
      <c r="BPV49" s="56">
        <f t="shared" si="2144"/>
        <v>-544.00015840228036</v>
      </c>
      <c r="BPW49" s="56">
        <f t="shared" si="2144"/>
        <v>1654.8282455538181</v>
      </c>
      <c r="BPX49" s="56">
        <f t="shared" si="2144"/>
        <v>-1010.3003843444146</v>
      </c>
      <c r="BPY49" s="56">
        <f t="shared" si="2144"/>
        <v>-2823.4429937835566</v>
      </c>
      <c r="BPZ49" s="56">
        <f t="shared" si="2144"/>
        <v>2994.7639127212924</v>
      </c>
      <c r="BQA49" s="56">
        <f t="shared" si="2144"/>
        <v>1762.4651260055443</v>
      </c>
      <c r="BQB49" s="56">
        <f t="shared" si="2144"/>
        <v>-945.22518919495144</v>
      </c>
      <c r="BQC49" s="56">
        <f t="shared" si="2144"/>
        <v>-282.99315489450487</v>
      </c>
      <c r="BQD49" s="56">
        <f t="shared" si="2144"/>
        <v>-495.23818077964592</v>
      </c>
      <c r="BQE49" s="56">
        <f t="shared" si="2144"/>
        <v>0</v>
      </c>
      <c r="BQF49" s="56">
        <f t="shared" si="2144"/>
        <v>0</v>
      </c>
      <c r="BQG49" s="56">
        <f t="shared" si="2144"/>
        <v>0</v>
      </c>
      <c r="BQH49" s="56">
        <f t="shared" si="2144"/>
        <v>0</v>
      </c>
      <c r="BQI49" s="56">
        <f t="shared" si="2144"/>
        <v>0</v>
      </c>
      <c r="BQJ49" s="56">
        <f t="shared" si="2144"/>
        <v>0</v>
      </c>
      <c r="BQK49" s="56">
        <f t="shared" si="2144"/>
        <v>0</v>
      </c>
      <c r="BQL49" s="56">
        <f t="shared" si="2144"/>
        <v>0</v>
      </c>
      <c r="BQM49" s="56">
        <f t="shared" si="2144"/>
        <v>0</v>
      </c>
      <c r="BQN49" s="56">
        <f t="shared" si="2144"/>
        <v>0</v>
      </c>
      <c r="BQO49" s="56">
        <f t="shared" si="2144"/>
        <v>0</v>
      </c>
      <c r="BQP49" s="56">
        <f t="shared" si="2144"/>
        <v>0</v>
      </c>
      <c r="BQQ49" s="56">
        <f t="shared" si="2144"/>
        <v>0</v>
      </c>
      <c r="BQR49" s="56">
        <f t="shared" si="2144"/>
        <v>0</v>
      </c>
      <c r="BQS49" s="56">
        <f t="shared" si="2144"/>
        <v>0</v>
      </c>
      <c r="BQT49" s="56">
        <f t="shared" si="2144"/>
        <v>0</v>
      </c>
      <c r="BQU49" s="56">
        <f t="shared" si="2144"/>
        <v>0</v>
      </c>
      <c r="BQV49" s="56">
        <f t="shared" si="2144"/>
        <v>0</v>
      </c>
      <c r="BQW49" s="56">
        <f t="shared" si="2144"/>
        <v>0</v>
      </c>
      <c r="BQX49" s="56">
        <f t="shared" si="2144"/>
        <v>0</v>
      </c>
      <c r="BQY49" s="56">
        <f t="shared" si="2144"/>
        <v>0</v>
      </c>
      <c r="BQZ49" s="56">
        <f t="shared" si="2144"/>
        <v>0</v>
      </c>
      <c r="BRA49" s="56">
        <f t="shared" si="2144"/>
        <v>0</v>
      </c>
      <c r="BRB49" s="56">
        <f t="shared" si="2144"/>
        <v>0</v>
      </c>
      <c r="BRC49" s="56">
        <f t="shared" si="2144"/>
        <v>0</v>
      </c>
      <c r="BRD49" s="56">
        <f t="shared" si="2144"/>
        <v>0</v>
      </c>
      <c r="BRE49" s="56">
        <f t="shared" si="2144"/>
        <v>0</v>
      </c>
      <c r="BRF49" s="56">
        <f t="shared" si="2144"/>
        <v>0</v>
      </c>
      <c r="BRG49" s="56">
        <f t="shared" si="2144"/>
        <v>0</v>
      </c>
      <c r="BRH49" s="56">
        <f t="shared" si="2144"/>
        <v>0</v>
      </c>
      <c r="BRI49" s="56">
        <f t="shared" si="2144"/>
        <v>0</v>
      </c>
      <c r="BRJ49" s="56">
        <f t="shared" si="2144"/>
        <v>0</v>
      </c>
      <c r="BRK49" s="56">
        <f t="shared" si="2144"/>
        <v>0</v>
      </c>
      <c r="BRL49" s="56">
        <f t="shared" si="2144"/>
        <v>0</v>
      </c>
      <c r="BRM49" s="56">
        <f t="shared" si="2144"/>
        <v>0</v>
      </c>
      <c r="BRN49" s="56">
        <f t="shared" si="2144"/>
        <v>0</v>
      </c>
      <c r="BRO49" s="56">
        <f t="shared" si="2144"/>
        <v>0</v>
      </c>
      <c r="BRP49" s="56">
        <f t="shared" si="2144"/>
        <v>0</v>
      </c>
      <c r="BRQ49" s="56">
        <f t="shared" si="2144"/>
        <v>-169.7959698357491</v>
      </c>
      <c r="BRR49" s="56">
        <f t="shared" si="2144"/>
        <v>-297.14296838399764</v>
      </c>
      <c r="BRS49" s="56">
        <f t="shared" si="2144"/>
        <v>-2857.2607396942249</v>
      </c>
      <c r="BRT49" s="56">
        <f t="shared" si="2144"/>
        <v>1762.4651260055443</v>
      </c>
      <c r="BRU49" s="56">
        <f t="shared" si="2144"/>
        <v>6157.2379064020715</v>
      </c>
      <c r="BRV49" s="56">
        <f t="shared" si="2144"/>
        <v>-2823.4430010892092</v>
      </c>
      <c r="BRW49" s="56">
        <f t="shared" si="2144"/>
        <v>-2605.3575310955957</v>
      </c>
      <c r="BRX49" s="56">
        <f t="shared" si="2144"/>
        <v>1358.120633061086</v>
      </c>
      <c r="BRY49" s="56">
        <f t="shared" si="2144"/>
        <v>-524.82366577650157</v>
      </c>
      <c r="BRZ49" s="56">
        <f t="shared" si="2144"/>
        <v>2.104065763996266E-4</v>
      </c>
      <c r="BSA49" s="56">
        <f t="shared" ref="BSA49:BUL49" si="2145">SUM(BSA2:BSA48)</f>
        <v>0</v>
      </c>
      <c r="BSB49" s="56">
        <f t="shared" si="2145"/>
        <v>0</v>
      </c>
      <c r="BSC49" s="56">
        <f t="shared" si="2145"/>
        <v>0</v>
      </c>
      <c r="BSD49" s="56">
        <f t="shared" si="2145"/>
        <v>0</v>
      </c>
      <c r="BSE49" s="56">
        <f t="shared" si="2145"/>
        <v>0</v>
      </c>
      <c r="BSF49" s="56">
        <f t="shared" si="2145"/>
        <v>0</v>
      </c>
      <c r="BSG49" s="56">
        <f t="shared" si="2145"/>
        <v>0</v>
      </c>
      <c r="BSH49" s="56">
        <f t="shared" si="2145"/>
        <v>0</v>
      </c>
      <c r="BSI49" s="56">
        <f t="shared" si="2145"/>
        <v>0</v>
      </c>
      <c r="BSJ49" s="56">
        <f t="shared" si="2145"/>
        <v>0</v>
      </c>
      <c r="BSK49" s="56">
        <f t="shared" si="2145"/>
        <v>0</v>
      </c>
      <c r="BSL49" s="56">
        <f t="shared" si="2145"/>
        <v>0</v>
      </c>
      <c r="BSM49" s="56">
        <f t="shared" si="2145"/>
        <v>0</v>
      </c>
      <c r="BSN49" s="56">
        <f t="shared" si="2145"/>
        <v>0</v>
      </c>
      <c r="BSO49" s="56">
        <f t="shared" si="2145"/>
        <v>0</v>
      </c>
      <c r="BSP49" s="56">
        <f t="shared" si="2145"/>
        <v>0</v>
      </c>
      <c r="BSQ49" s="56">
        <f t="shared" si="2145"/>
        <v>0</v>
      </c>
      <c r="BSR49" s="56">
        <f t="shared" si="2145"/>
        <v>0</v>
      </c>
      <c r="BSS49" s="56">
        <f t="shared" si="2145"/>
        <v>0</v>
      </c>
      <c r="BST49" s="56">
        <f t="shared" si="2145"/>
        <v>0</v>
      </c>
      <c r="BSU49" s="56">
        <f t="shared" si="2145"/>
        <v>0</v>
      </c>
      <c r="BSV49" s="56">
        <f t="shared" si="2145"/>
        <v>0</v>
      </c>
      <c r="BSW49" s="56">
        <f t="shared" si="2145"/>
        <v>0</v>
      </c>
      <c r="BSX49" s="56">
        <f t="shared" si="2145"/>
        <v>0</v>
      </c>
      <c r="BSY49" s="56">
        <f t="shared" si="2145"/>
        <v>0</v>
      </c>
      <c r="BSZ49" s="56">
        <f t="shared" si="2145"/>
        <v>0</v>
      </c>
      <c r="BTA49" s="56">
        <f t="shared" si="2145"/>
        <v>0</v>
      </c>
      <c r="BTB49" s="56">
        <f t="shared" si="2145"/>
        <v>0</v>
      </c>
      <c r="BTC49" s="56">
        <f t="shared" si="2145"/>
        <v>0</v>
      </c>
      <c r="BTD49" s="56">
        <f t="shared" si="2145"/>
        <v>0</v>
      </c>
      <c r="BTE49" s="56">
        <f t="shared" si="2145"/>
        <v>0</v>
      </c>
      <c r="BTF49" s="56">
        <f t="shared" si="2145"/>
        <v>0</v>
      </c>
      <c r="BTG49" s="56">
        <f t="shared" si="2145"/>
        <v>0</v>
      </c>
      <c r="BTH49" s="56">
        <f t="shared" si="2145"/>
        <v>0</v>
      </c>
      <c r="BTI49" s="56">
        <f t="shared" si="2145"/>
        <v>0</v>
      </c>
      <c r="BTJ49" s="56">
        <f t="shared" si="2145"/>
        <v>0</v>
      </c>
      <c r="BTK49" s="56">
        <f t="shared" si="2145"/>
        <v>-282.99328438021712</v>
      </c>
      <c r="BTL49" s="56">
        <f t="shared" si="2145"/>
        <v>-495.23828295110798</v>
      </c>
      <c r="BTM49" s="56">
        <f t="shared" si="2145"/>
        <v>1762.4651941883797</v>
      </c>
      <c r="BTN49" s="56">
        <f t="shared" si="2145"/>
        <v>-945.22518919495144</v>
      </c>
      <c r="BTO49" s="56">
        <f t="shared" si="2145"/>
        <v>-2823.4430010892092</v>
      </c>
      <c r="BTP49" s="56">
        <f t="shared" si="2145"/>
        <v>2994.76330390054</v>
      </c>
      <c r="BTQ49" s="56">
        <f t="shared" si="2145"/>
        <v>2262.4128025872824</v>
      </c>
      <c r="BTR49" s="56">
        <f t="shared" si="2145"/>
        <v>-1554.3001999661083</v>
      </c>
      <c r="BTS49" s="56">
        <f t="shared" si="2145"/>
        <v>-918.44171130623522</v>
      </c>
      <c r="BTT49" s="56">
        <f t="shared" si="2145"/>
        <v>3.6821162744755855E-4</v>
      </c>
      <c r="BTU49" s="56">
        <f t="shared" si="2145"/>
        <v>0</v>
      </c>
      <c r="BTV49" s="56">
        <f t="shared" si="2145"/>
        <v>0</v>
      </c>
      <c r="BTW49" s="56">
        <f t="shared" si="2145"/>
        <v>0</v>
      </c>
      <c r="BTX49" s="56">
        <f t="shared" si="2145"/>
        <v>0</v>
      </c>
      <c r="BTY49" s="56">
        <f t="shared" si="2145"/>
        <v>0</v>
      </c>
      <c r="BTZ49" s="56">
        <f t="shared" si="2145"/>
        <v>0</v>
      </c>
      <c r="BUA49" s="56">
        <f t="shared" si="2145"/>
        <v>0</v>
      </c>
      <c r="BUB49" s="56">
        <f t="shared" si="2145"/>
        <v>0</v>
      </c>
      <c r="BUC49" s="56">
        <f t="shared" si="2145"/>
        <v>0</v>
      </c>
      <c r="BUD49" s="56">
        <f t="shared" si="2145"/>
        <v>0</v>
      </c>
      <c r="BUE49" s="56">
        <f t="shared" si="2145"/>
        <v>0</v>
      </c>
      <c r="BUF49" s="56">
        <f t="shared" si="2145"/>
        <v>0</v>
      </c>
      <c r="BUG49" s="56">
        <f t="shared" si="2145"/>
        <v>0</v>
      </c>
      <c r="BUH49" s="56">
        <f t="shared" si="2145"/>
        <v>0</v>
      </c>
      <c r="BUI49" s="56">
        <f t="shared" si="2145"/>
        <v>0</v>
      </c>
      <c r="BUJ49" s="56">
        <f t="shared" si="2145"/>
        <v>0</v>
      </c>
      <c r="BUK49" s="56">
        <f t="shared" si="2145"/>
        <v>0</v>
      </c>
      <c r="BUL49" s="56">
        <f t="shared" si="2145"/>
        <v>0</v>
      </c>
      <c r="BUM49" s="56">
        <f t="shared" ref="BUM49:BWX49" si="2146">SUM(BUM2:BUM48)</f>
        <v>0</v>
      </c>
      <c r="BUN49" s="56">
        <f t="shared" si="2146"/>
        <v>0</v>
      </c>
      <c r="BUO49" s="56">
        <f t="shared" si="2146"/>
        <v>0</v>
      </c>
      <c r="BUP49" s="56">
        <f t="shared" si="2146"/>
        <v>0</v>
      </c>
      <c r="BUQ49" s="56">
        <f t="shared" si="2146"/>
        <v>0</v>
      </c>
      <c r="BUR49" s="56">
        <f t="shared" si="2146"/>
        <v>0</v>
      </c>
      <c r="BUS49" s="56">
        <f t="shared" si="2146"/>
        <v>0</v>
      </c>
      <c r="BUT49" s="56">
        <f t="shared" si="2146"/>
        <v>0</v>
      </c>
      <c r="BUU49" s="56">
        <f t="shared" si="2146"/>
        <v>0</v>
      </c>
      <c r="BUV49" s="56">
        <f t="shared" si="2146"/>
        <v>0</v>
      </c>
      <c r="BUW49" s="56">
        <f t="shared" si="2146"/>
        <v>0</v>
      </c>
      <c r="BUX49" s="56">
        <f t="shared" si="2146"/>
        <v>0</v>
      </c>
      <c r="BUY49" s="56">
        <f t="shared" si="2146"/>
        <v>0</v>
      </c>
      <c r="BUZ49" s="56">
        <f t="shared" si="2146"/>
        <v>0</v>
      </c>
      <c r="BVA49" s="56">
        <f t="shared" si="2146"/>
        <v>0</v>
      </c>
      <c r="BVB49" s="56">
        <f t="shared" si="2146"/>
        <v>0</v>
      </c>
      <c r="BVC49" s="56">
        <f t="shared" si="2146"/>
        <v>0</v>
      </c>
      <c r="BVD49" s="56">
        <f t="shared" si="2146"/>
        <v>0</v>
      </c>
      <c r="BVE49" s="56">
        <f t="shared" si="2146"/>
        <v>0</v>
      </c>
      <c r="BVF49" s="56">
        <f t="shared" si="2146"/>
        <v>0</v>
      </c>
      <c r="BVG49" s="56">
        <f t="shared" si="2146"/>
        <v>-169.79589214432212</v>
      </c>
      <c r="BVH49" s="56">
        <f t="shared" si="2146"/>
        <v>-282.99315489450487</v>
      </c>
      <c r="BVI49" s="56">
        <f t="shared" si="2146"/>
        <v>-2605.3575310955957</v>
      </c>
      <c r="BVJ49" s="56">
        <f t="shared" si="2146"/>
        <v>2262.4128025872819</v>
      </c>
      <c r="BVK49" s="56">
        <f t="shared" si="2146"/>
        <v>5351.561973290266</v>
      </c>
      <c r="BVL49" s="56">
        <f t="shared" si="2146"/>
        <v>-1979.4166715075107</v>
      </c>
      <c r="BVM49" s="56">
        <f t="shared" si="2146"/>
        <v>-874.98434826827588</v>
      </c>
      <c r="BVN49" s="56">
        <f t="shared" si="2146"/>
        <v>-85.074173768901161</v>
      </c>
      <c r="BVO49" s="56">
        <f t="shared" si="2146"/>
        <v>-1701.4242017820734</v>
      </c>
      <c r="BVP49" s="56">
        <f t="shared" si="2146"/>
        <v>85.071197583634969</v>
      </c>
      <c r="BVQ49" s="56">
        <f t="shared" si="2146"/>
        <v>0</v>
      </c>
      <c r="BVR49" s="56">
        <f t="shared" si="2146"/>
        <v>0</v>
      </c>
      <c r="BVS49" s="56">
        <f t="shared" si="2146"/>
        <v>0</v>
      </c>
      <c r="BVT49" s="56">
        <f t="shared" si="2146"/>
        <v>0</v>
      </c>
      <c r="BVU49" s="56">
        <f t="shared" si="2146"/>
        <v>0</v>
      </c>
      <c r="BVV49" s="56">
        <f t="shared" si="2146"/>
        <v>0</v>
      </c>
      <c r="BVW49" s="56">
        <f t="shared" si="2146"/>
        <v>0</v>
      </c>
      <c r="BVX49" s="56">
        <f t="shared" si="2146"/>
        <v>0</v>
      </c>
      <c r="BVY49" s="56">
        <f t="shared" si="2146"/>
        <v>0</v>
      </c>
      <c r="BVZ49" s="56">
        <f t="shared" si="2146"/>
        <v>0</v>
      </c>
      <c r="BWA49" s="56">
        <f t="shared" si="2146"/>
        <v>0</v>
      </c>
      <c r="BWB49" s="56">
        <f t="shared" si="2146"/>
        <v>0</v>
      </c>
      <c r="BWC49" s="56">
        <f t="shared" si="2146"/>
        <v>0</v>
      </c>
      <c r="BWD49" s="56">
        <f t="shared" si="2146"/>
        <v>0</v>
      </c>
      <c r="BWE49" s="56">
        <f t="shared" si="2146"/>
        <v>0</v>
      </c>
      <c r="BWF49" s="56">
        <f t="shared" si="2146"/>
        <v>0</v>
      </c>
      <c r="BWG49" s="56">
        <f t="shared" si="2146"/>
        <v>0</v>
      </c>
      <c r="BWH49" s="56">
        <f t="shared" si="2146"/>
        <v>0</v>
      </c>
      <c r="BWI49" s="56">
        <f t="shared" si="2146"/>
        <v>0</v>
      </c>
      <c r="BWJ49" s="56">
        <f t="shared" si="2146"/>
        <v>0</v>
      </c>
      <c r="BWK49" s="56">
        <f t="shared" si="2146"/>
        <v>0</v>
      </c>
      <c r="BWL49" s="56">
        <f t="shared" si="2146"/>
        <v>0</v>
      </c>
      <c r="BWM49" s="56">
        <f t="shared" si="2146"/>
        <v>0</v>
      </c>
      <c r="BWN49" s="56">
        <f t="shared" si="2146"/>
        <v>0</v>
      </c>
      <c r="BWO49" s="56">
        <f t="shared" si="2146"/>
        <v>0</v>
      </c>
      <c r="BWP49" s="56">
        <f t="shared" si="2146"/>
        <v>0</v>
      </c>
      <c r="BWQ49" s="56">
        <f t="shared" si="2146"/>
        <v>0</v>
      </c>
      <c r="BWR49" s="56">
        <f t="shared" si="2146"/>
        <v>0</v>
      </c>
      <c r="BWS49" s="56">
        <f t="shared" si="2146"/>
        <v>0</v>
      </c>
      <c r="BWT49" s="56">
        <f t="shared" si="2146"/>
        <v>0</v>
      </c>
      <c r="BWU49" s="56">
        <f t="shared" si="2146"/>
        <v>0</v>
      </c>
      <c r="BWV49" s="56">
        <f t="shared" si="2146"/>
        <v>0</v>
      </c>
      <c r="BWW49" s="56">
        <f t="shared" si="2146"/>
        <v>0</v>
      </c>
      <c r="BWX49" s="56">
        <f t="shared" si="2146"/>
        <v>0</v>
      </c>
      <c r="BWY49" s="56">
        <f t="shared" ref="BWY49:BZJ49" si="2147">SUM(BWY2:BWY48)</f>
        <v>0</v>
      </c>
      <c r="BWZ49" s="56">
        <f t="shared" si="2147"/>
        <v>0</v>
      </c>
      <c r="BXA49" s="56">
        <f t="shared" si="2147"/>
        <v>-297.14290708112071</v>
      </c>
      <c r="BXB49" s="56">
        <f t="shared" si="2147"/>
        <v>-495.23818077964592</v>
      </c>
      <c r="BXC49" s="56">
        <f t="shared" si="2147"/>
        <v>1358.1206330610862</v>
      </c>
      <c r="BXD49" s="56">
        <f t="shared" si="2147"/>
        <v>-1554.3001999661083</v>
      </c>
      <c r="BXE49" s="56">
        <f t="shared" si="2147"/>
        <v>-1979.416671507511</v>
      </c>
      <c r="BXF49" s="56">
        <f t="shared" si="2147"/>
        <v>12049.538748956271</v>
      </c>
      <c r="BXG49" s="56">
        <f t="shared" si="2147"/>
        <v>918.4382634111231</v>
      </c>
      <c r="BXH49" s="56">
        <f t="shared" si="2147"/>
        <v>-10000.000334104701</v>
      </c>
      <c r="BXI49" s="56">
        <f t="shared" si="2147"/>
        <v>6.8211642241926913E-4</v>
      </c>
      <c r="BXJ49" s="56">
        <f t="shared" si="2147"/>
        <v>-3.4105816107407428E-5</v>
      </c>
      <c r="BXK49" s="56">
        <f t="shared" si="2147"/>
        <v>0</v>
      </c>
      <c r="BXL49" s="56">
        <f t="shared" si="2147"/>
        <v>0</v>
      </c>
      <c r="BXM49" s="56">
        <f t="shared" si="2147"/>
        <v>0</v>
      </c>
      <c r="BXN49" s="56">
        <f t="shared" si="2147"/>
        <v>0</v>
      </c>
      <c r="BXO49" s="56">
        <f t="shared" si="2147"/>
        <v>0</v>
      </c>
      <c r="BXP49" s="56">
        <f t="shared" si="2147"/>
        <v>0</v>
      </c>
      <c r="BXQ49" s="56">
        <f t="shared" si="2147"/>
        <v>0</v>
      </c>
      <c r="BXR49" s="56">
        <f t="shared" si="2147"/>
        <v>0</v>
      </c>
      <c r="BXS49" s="56">
        <f t="shared" si="2147"/>
        <v>0</v>
      </c>
      <c r="BXT49" s="56">
        <f t="shared" si="2147"/>
        <v>0</v>
      </c>
      <c r="BXU49" s="56">
        <f t="shared" si="2147"/>
        <v>0</v>
      </c>
      <c r="BXV49" s="56">
        <f t="shared" si="2147"/>
        <v>0</v>
      </c>
      <c r="BXW49" s="56">
        <f t="shared" si="2147"/>
        <v>0</v>
      </c>
      <c r="BXX49" s="56">
        <f t="shared" si="2147"/>
        <v>0</v>
      </c>
      <c r="BXY49" s="56">
        <f t="shared" si="2147"/>
        <v>0</v>
      </c>
      <c r="BXZ49" s="56">
        <f t="shared" si="2147"/>
        <v>0</v>
      </c>
      <c r="BYA49" s="56">
        <f t="shared" si="2147"/>
        <v>0</v>
      </c>
      <c r="BYB49" s="56">
        <f t="shared" si="2147"/>
        <v>0</v>
      </c>
      <c r="BYC49" s="56">
        <f t="shared" si="2147"/>
        <v>0</v>
      </c>
      <c r="BYD49" s="56">
        <f t="shared" si="2147"/>
        <v>0</v>
      </c>
      <c r="BYE49" s="56">
        <f t="shared" si="2147"/>
        <v>0</v>
      </c>
      <c r="BYF49" s="56">
        <f t="shared" si="2147"/>
        <v>0</v>
      </c>
      <c r="BYG49" s="56">
        <f t="shared" si="2147"/>
        <v>0</v>
      </c>
      <c r="BYH49" s="56">
        <f t="shared" si="2147"/>
        <v>0</v>
      </c>
      <c r="BYI49" s="56">
        <f t="shared" si="2147"/>
        <v>0</v>
      </c>
      <c r="BYJ49" s="56">
        <f t="shared" si="2147"/>
        <v>0</v>
      </c>
      <c r="BYK49" s="56">
        <f t="shared" si="2147"/>
        <v>0</v>
      </c>
      <c r="BYL49" s="56">
        <f t="shared" si="2147"/>
        <v>0</v>
      </c>
      <c r="BYM49" s="56">
        <f t="shared" si="2147"/>
        <v>0</v>
      </c>
      <c r="BYN49" s="56">
        <f t="shared" si="2147"/>
        <v>0</v>
      </c>
      <c r="BYO49" s="56">
        <f t="shared" si="2147"/>
        <v>0</v>
      </c>
      <c r="BYP49" s="56">
        <f t="shared" si="2147"/>
        <v>0</v>
      </c>
      <c r="BYQ49" s="56">
        <f t="shared" si="2147"/>
        <v>0</v>
      </c>
      <c r="BYR49" s="56">
        <f t="shared" si="2147"/>
        <v>0</v>
      </c>
      <c r="BYS49" s="56">
        <f t="shared" si="2147"/>
        <v>0</v>
      </c>
      <c r="BYT49" s="56">
        <f t="shared" si="2147"/>
        <v>0</v>
      </c>
      <c r="BYU49" s="56">
        <f t="shared" si="2147"/>
        <v>0</v>
      </c>
      <c r="BYV49" s="56">
        <f t="shared" si="2147"/>
        <v>0</v>
      </c>
      <c r="BYW49" s="56">
        <f t="shared" si="2147"/>
        <v>-524.82366577650157</v>
      </c>
      <c r="BYX49" s="56">
        <f t="shared" si="2147"/>
        <v>-918.44171130623522</v>
      </c>
      <c r="BYY49" s="56">
        <f t="shared" si="2147"/>
        <v>-874.98434826827588</v>
      </c>
      <c r="BYZ49" s="56">
        <f t="shared" si="2147"/>
        <v>918.4382634111231</v>
      </c>
      <c r="BZA49" s="56">
        <f t="shared" si="2147"/>
        <v>3457.1203032667981</v>
      </c>
      <c r="BZB49" s="56">
        <f t="shared" si="2147"/>
        <v>397.1377750552532</v>
      </c>
      <c r="BZC49" s="56">
        <f t="shared" si="2147"/>
        <v>-964.90013180496646</v>
      </c>
      <c r="BZD49" s="56">
        <f t="shared" si="2147"/>
        <v>-493.52323668442835</v>
      </c>
      <c r="BZE49" s="56">
        <f t="shared" si="2147"/>
        <v>0</v>
      </c>
      <c r="BZF49" s="56">
        <f t="shared" si="2147"/>
        <v>0</v>
      </c>
      <c r="BZG49" s="56">
        <f t="shared" si="2147"/>
        <v>0</v>
      </c>
      <c r="BZH49" s="56">
        <f t="shared" si="2147"/>
        <v>0</v>
      </c>
      <c r="BZI49" s="56">
        <f t="shared" si="2147"/>
        <v>0</v>
      </c>
      <c r="BZJ49" s="56">
        <f t="shared" si="2147"/>
        <v>0</v>
      </c>
      <c r="BZK49" s="56">
        <f t="shared" ref="BZK49:CBV49" si="2148">SUM(BZK2:BZK48)</f>
        <v>0</v>
      </c>
      <c r="BZL49" s="56">
        <f t="shared" si="2148"/>
        <v>0</v>
      </c>
      <c r="BZM49" s="56">
        <f t="shared" si="2148"/>
        <v>0</v>
      </c>
      <c r="BZN49" s="56">
        <f t="shared" si="2148"/>
        <v>0</v>
      </c>
      <c r="BZO49" s="56">
        <f t="shared" si="2148"/>
        <v>0</v>
      </c>
      <c r="BZP49" s="56">
        <f t="shared" si="2148"/>
        <v>0</v>
      </c>
      <c r="BZQ49" s="56">
        <f t="shared" si="2148"/>
        <v>0</v>
      </c>
      <c r="BZR49" s="56">
        <f t="shared" si="2148"/>
        <v>0</v>
      </c>
      <c r="BZS49" s="56">
        <f t="shared" si="2148"/>
        <v>0</v>
      </c>
      <c r="BZT49" s="56">
        <f t="shared" si="2148"/>
        <v>0</v>
      </c>
      <c r="BZU49" s="56">
        <f t="shared" si="2148"/>
        <v>0</v>
      </c>
      <c r="BZV49" s="56">
        <f t="shared" si="2148"/>
        <v>0</v>
      </c>
      <c r="BZW49" s="56">
        <f t="shared" si="2148"/>
        <v>0</v>
      </c>
      <c r="BZX49" s="56">
        <f t="shared" si="2148"/>
        <v>0</v>
      </c>
      <c r="BZY49" s="56">
        <f t="shared" si="2148"/>
        <v>0</v>
      </c>
      <c r="BZZ49" s="56">
        <f t="shared" si="2148"/>
        <v>0</v>
      </c>
      <c r="CAA49" s="56">
        <f t="shared" si="2148"/>
        <v>0</v>
      </c>
      <c r="CAB49" s="56">
        <f t="shared" si="2148"/>
        <v>0</v>
      </c>
      <c r="CAC49" s="56">
        <f t="shared" si="2148"/>
        <v>0</v>
      </c>
      <c r="CAD49" s="56">
        <f t="shared" si="2148"/>
        <v>0</v>
      </c>
      <c r="CAE49" s="56">
        <f t="shared" si="2148"/>
        <v>0</v>
      </c>
      <c r="CAF49" s="56">
        <f t="shared" si="2148"/>
        <v>0</v>
      </c>
      <c r="CAG49" s="56">
        <f t="shared" si="2148"/>
        <v>0</v>
      </c>
      <c r="CAH49" s="56">
        <f t="shared" si="2148"/>
        <v>0</v>
      </c>
      <c r="CAI49" s="56">
        <f t="shared" si="2148"/>
        <v>0</v>
      </c>
      <c r="CAJ49" s="56">
        <f t="shared" si="2148"/>
        <v>0</v>
      </c>
      <c r="CAK49" s="56">
        <f t="shared" si="2148"/>
        <v>0</v>
      </c>
      <c r="CAL49" s="56">
        <f t="shared" si="2148"/>
        <v>0</v>
      </c>
      <c r="CAM49" s="56">
        <f t="shared" si="2148"/>
        <v>0</v>
      </c>
      <c r="CAN49" s="56">
        <f t="shared" si="2148"/>
        <v>0</v>
      </c>
      <c r="CAO49" s="56">
        <f t="shared" si="2148"/>
        <v>0</v>
      </c>
      <c r="CAP49" s="56">
        <f t="shared" si="2148"/>
        <v>0</v>
      </c>
      <c r="CAQ49" s="56">
        <f t="shared" si="2148"/>
        <v>2.104065763996266E-4</v>
      </c>
      <c r="CAR49" s="56">
        <f t="shared" si="2148"/>
        <v>3.6821162744755855E-4</v>
      </c>
      <c r="CAS49" s="56">
        <f t="shared" si="2148"/>
        <v>-85.074173768901161</v>
      </c>
      <c r="CAT49" s="56">
        <f t="shared" si="2148"/>
        <v>-10000.000334104701</v>
      </c>
      <c r="CAU49" s="56">
        <f t="shared" si="2148"/>
        <v>397.13777505525326</v>
      </c>
      <c r="CAV49" s="56">
        <f t="shared" si="2148"/>
        <v>19984.396777602098</v>
      </c>
      <c r="CAW49" s="56">
        <f t="shared" si="2148"/>
        <v>-366.68441153455137</v>
      </c>
      <c r="CAX49" s="56">
        <f t="shared" si="2148"/>
        <v>-9979.5773669412683</v>
      </c>
      <c r="CAY49" s="56">
        <f t="shared" si="2148"/>
        <v>0</v>
      </c>
      <c r="CAZ49" s="56">
        <f t="shared" si="2148"/>
        <v>0</v>
      </c>
      <c r="CBA49" s="56">
        <f t="shared" si="2148"/>
        <v>0</v>
      </c>
      <c r="CBB49" s="56">
        <f t="shared" si="2148"/>
        <v>0</v>
      </c>
      <c r="CBC49" s="56">
        <f t="shared" si="2148"/>
        <v>0</v>
      </c>
      <c r="CBD49" s="56">
        <f t="shared" si="2148"/>
        <v>0</v>
      </c>
      <c r="CBE49" s="56">
        <f t="shared" si="2148"/>
        <v>0</v>
      </c>
      <c r="CBF49" s="56">
        <f t="shared" si="2148"/>
        <v>0</v>
      </c>
      <c r="CBG49" s="56">
        <f t="shared" si="2148"/>
        <v>0</v>
      </c>
      <c r="CBH49" s="56">
        <f t="shared" si="2148"/>
        <v>0</v>
      </c>
      <c r="CBI49" s="56">
        <f t="shared" si="2148"/>
        <v>0</v>
      </c>
      <c r="CBJ49" s="56">
        <f t="shared" si="2148"/>
        <v>0</v>
      </c>
      <c r="CBK49" s="56">
        <f t="shared" si="2148"/>
        <v>0</v>
      </c>
      <c r="CBL49" s="56">
        <f t="shared" si="2148"/>
        <v>0</v>
      </c>
      <c r="CBM49" s="56">
        <f t="shared" si="2148"/>
        <v>0</v>
      </c>
      <c r="CBN49" s="56">
        <f t="shared" si="2148"/>
        <v>0</v>
      </c>
      <c r="CBO49" s="56">
        <f t="shared" si="2148"/>
        <v>0</v>
      </c>
      <c r="CBP49" s="56">
        <f t="shared" si="2148"/>
        <v>0</v>
      </c>
      <c r="CBQ49" s="56">
        <f t="shared" si="2148"/>
        <v>0</v>
      </c>
      <c r="CBR49" s="56">
        <f t="shared" si="2148"/>
        <v>0</v>
      </c>
      <c r="CBS49" s="56">
        <f t="shared" si="2148"/>
        <v>0</v>
      </c>
      <c r="CBT49" s="56">
        <f t="shared" si="2148"/>
        <v>0</v>
      </c>
      <c r="CBU49" s="56">
        <f t="shared" si="2148"/>
        <v>0</v>
      </c>
      <c r="CBV49" s="56">
        <f t="shared" si="2148"/>
        <v>0</v>
      </c>
      <c r="CBW49" s="56">
        <f t="shared" ref="CBW49:CEH49" si="2149">SUM(CBW2:CBW48)</f>
        <v>0</v>
      </c>
      <c r="CBX49" s="56">
        <f t="shared" si="2149"/>
        <v>0</v>
      </c>
      <c r="CBY49" s="56">
        <f t="shared" si="2149"/>
        <v>0</v>
      </c>
      <c r="CBZ49" s="56">
        <f t="shared" si="2149"/>
        <v>0</v>
      </c>
      <c r="CCA49" s="56">
        <f t="shared" si="2149"/>
        <v>0</v>
      </c>
      <c r="CCB49" s="56">
        <f t="shared" si="2149"/>
        <v>0</v>
      </c>
      <c r="CCC49" s="56">
        <f t="shared" si="2149"/>
        <v>0</v>
      </c>
      <c r="CCD49" s="56">
        <f t="shared" si="2149"/>
        <v>0</v>
      </c>
      <c r="CCE49" s="56">
        <f t="shared" si="2149"/>
        <v>0</v>
      </c>
      <c r="CCF49" s="56">
        <f t="shared" si="2149"/>
        <v>0</v>
      </c>
      <c r="CCG49" s="56">
        <f t="shared" si="2149"/>
        <v>0</v>
      </c>
      <c r="CCH49" s="56">
        <f t="shared" si="2149"/>
        <v>0</v>
      </c>
      <c r="CCI49" s="56">
        <f t="shared" si="2149"/>
        <v>0</v>
      </c>
      <c r="CCJ49" s="56">
        <f t="shared" si="2149"/>
        <v>0</v>
      </c>
      <c r="CCK49" s="56">
        <f t="shared" si="2149"/>
        <v>0</v>
      </c>
      <c r="CCL49" s="56">
        <f t="shared" si="2149"/>
        <v>0</v>
      </c>
      <c r="CCM49" s="56">
        <f t="shared" si="2149"/>
        <v>-1701.4242017820734</v>
      </c>
      <c r="CCN49" s="56">
        <f t="shared" si="2149"/>
        <v>6.8211642241926913E-4</v>
      </c>
      <c r="CCO49" s="56">
        <f t="shared" si="2149"/>
        <v>-964.90013180496646</v>
      </c>
      <c r="CCP49" s="56">
        <f t="shared" si="2149"/>
        <v>-366.68441153455126</v>
      </c>
      <c r="CCQ49" s="56">
        <f t="shared" si="2149"/>
        <v>2243.3115777651133</v>
      </c>
      <c r="CCR49" s="56">
        <f t="shared" si="2149"/>
        <v>748.67592278995266</v>
      </c>
      <c r="CCS49" s="56">
        <f t="shared" si="2149"/>
        <v>0</v>
      </c>
      <c r="CCT49" s="56">
        <f t="shared" si="2149"/>
        <v>0</v>
      </c>
      <c r="CCU49" s="56">
        <f t="shared" si="2149"/>
        <v>0</v>
      </c>
      <c r="CCV49" s="56">
        <f t="shared" si="2149"/>
        <v>0</v>
      </c>
      <c r="CCW49" s="56">
        <f t="shared" si="2149"/>
        <v>0</v>
      </c>
      <c r="CCX49" s="56">
        <f t="shared" si="2149"/>
        <v>0</v>
      </c>
      <c r="CCY49" s="56">
        <f t="shared" si="2149"/>
        <v>0</v>
      </c>
      <c r="CCZ49" s="56">
        <f t="shared" si="2149"/>
        <v>0</v>
      </c>
      <c r="CDA49" s="56">
        <f t="shared" si="2149"/>
        <v>0</v>
      </c>
      <c r="CDB49" s="56">
        <f t="shared" si="2149"/>
        <v>0</v>
      </c>
      <c r="CDC49" s="56">
        <f t="shared" si="2149"/>
        <v>0</v>
      </c>
      <c r="CDD49" s="56">
        <f t="shared" si="2149"/>
        <v>0</v>
      </c>
      <c r="CDE49" s="56">
        <f t="shared" si="2149"/>
        <v>0</v>
      </c>
      <c r="CDF49" s="56">
        <f t="shared" si="2149"/>
        <v>0</v>
      </c>
      <c r="CDG49" s="56">
        <f t="shared" si="2149"/>
        <v>0</v>
      </c>
      <c r="CDH49" s="56">
        <f t="shared" si="2149"/>
        <v>0</v>
      </c>
      <c r="CDI49" s="56">
        <f t="shared" si="2149"/>
        <v>0</v>
      </c>
      <c r="CDJ49" s="56">
        <f t="shared" si="2149"/>
        <v>0</v>
      </c>
      <c r="CDK49" s="56">
        <f t="shared" si="2149"/>
        <v>0</v>
      </c>
      <c r="CDL49" s="56">
        <f t="shared" si="2149"/>
        <v>0</v>
      </c>
      <c r="CDM49" s="56">
        <f t="shared" si="2149"/>
        <v>0</v>
      </c>
      <c r="CDN49" s="56">
        <f t="shared" si="2149"/>
        <v>0</v>
      </c>
      <c r="CDO49" s="56">
        <f t="shared" si="2149"/>
        <v>0</v>
      </c>
      <c r="CDP49" s="56">
        <f t="shared" si="2149"/>
        <v>0</v>
      </c>
      <c r="CDQ49" s="56">
        <f t="shared" si="2149"/>
        <v>0</v>
      </c>
      <c r="CDR49" s="56">
        <f t="shared" si="2149"/>
        <v>0</v>
      </c>
      <c r="CDS49" s="56">
        <f t="shared" si="2149"/>
        <v>0</v>
      </c>
      <c r="CDT49" s="56">
        <f t="shared" si="2149"/>
        <v>0</v>
      </c>
      <c r="CDU49" s="56">
        <f t="shared" si="2149"/>
        <v>0</v>
      </c>
      <c r="CDV49" s="56">
        <f t="shared" si="2149"/>
        <v>0</v>
      </c>
      <c r="CDW49" s="56">
        <f t="shared" si="2149"/>
        <v>0</v>
      </c>
      <c r="CDX49" s="56">
        <f t="shared" si="2149"/>
        <v>0</v>
      </c>
      <c r="CDY49" s="56">
        <f t="shared" si="2149"/>
        <v>0</v>
      </c>
      <c r="CDZ49" s="56">
        <f t="shared" si="2149"/>
        <v>0</v>
      </c>
      <c r="CEA49" s="56">
        <f t="shared" si="2149"/>
        <v>0</v>
      </c>
      <c r="CEB49" s="56">
        <f t="shared" si="2149"/>
        <v>0</v>
      </c>
      <c r="CEC49" s="56">
        <f t="shared" si="2149"/>
        <v>0</v>
      </c>
      <c r="CED49" s="56">
        <f t="shared" si="2149"/>
        <v>0</v>
      </c>
      <c r="CEE49" s="56">
        <f t="shared" si="2149"/>
        <v>0</v>
      </c>
      <c r="CEF49" s="56">
        <f t="shared" si="2149"/>
        <v>0</v>
      </c>
      <c r="CEG49" s="56">
        <f t="shared" si="2149"/>
        <v>85.071197583634969</v>
      </c>
      <c r="CEH49" s="56">
        <f t="shared" si="2149"/>
        <v>-3.4105816107407428E-5</v>
      </c>
      <c r="CEI49" s="56">
        <f t="shared" ref="CEI49:CEL49" si="2150">SUM(CEI2:CEI48)</f>
        <v>-493.52323668442841</v>
      </c>
      <c r="CEJ49" s="56">
        <f t="shared" si="2150"/>
        <v>-9979.5773669412683</v>
      </c>
      <c r="CEK49" s="56">
        <f t="shared" si="2150"/>
        <v>748.67592278995266</v>
      </c>
      <c r="CEL49" s="56">
        <f t="shared" si="2150"/>
        <v>13855.80777070861</v>
      </c>
    </row>
    <row r="51" spans="4:2170">
      <c r="E51" s="51" t="s">
        <v>62</v>
      </c>
      <c r="F51" s="51" t="s">
        <v>63</v>
      </c>
      <c r="G51" s="51" t="s">
        <v>64</v>
      </c>
      <c r="H51" s="51" t="s">
        <v>65</v>
      </c>
      <c r="I51" s="51" t="s">
        <v>66</v>
      </c>
      <c r="J51" s="51" t="s">
        <v>67</v>
      </c>
      <c r="K51" s="51" t="s">
        <v>68</v>
      </c>
      <c r="L51" s="51" t="s">
        <v>69</v>
      </c>
      <c r="M51" s="51" t="s">
        <v>70</v>
      </c>
      <c r="N51" s="51" t="s">
        <v>71</v>
      </c>
      <c r="O51" s="51" t="s">
        <v>72</v>
      </c>
      <c r="P51" s="51" t="s">
        <v>73</v>
      </c>
      <c r="Q51" s="51" t="s">
        <v>74</v>
      </c>
      <c r="R51" s="51" t="s">
        <v>75</v>
      </c>
      <c r="S51" s="51" t="s">
        <v>76</v>
      </c>
      <c r="T51" s="51" t="s">
        <v>77</v>
      </c>
      <c r="U51" s="51" t="s">
        <v>78</v>
      </c>
      <c r="V51" s="51" t="s">
        <v>79</v>
      </c>
      <c r="W51" s="51" t="s">
        <v>80</v>
      </c>
      <c r="X51" s="51" t="s">
        <v>81</v>
      </c>
      <c r="Y51" s="51" t="s">
        <v>82</v>
      </c>
      <c r="Z51" s="51" t="s">
        <v>83</v>
      </c>
      <c r="AA51" s="51" t="s">
        <v>84</v>
      </c>
      <c r="AB51" s="51" t="s">
        <v>85</v>
      </c>
      <c r="AC51" s="51" t="s">
        <v>86</v>
      </c>
      <c r="AD51" s="51" t="s">
        <v>87</v>
      </c>
      <c r="AE51" s="51" t="s">
        <v>88</v>
      </c>
      <c r="AF51" s="51" t="s">
        <v>89</v>
      </c>
      <c r="AG51" s="51" t="s">
        <v>90</v>
      </c>
      <c r="AH51" s="51" t="s">
        <v>91</v>
      </c>
      <c r="AI51" s="51" t="s">
        <v>92</v>
      </c>
      <c r="AJ51" s="51" t="s">
        <v>93</v>
      </c>
      <c r="AK51" s="51" t="s">
        <v>94</v>
      </c>
      <c r="AL51" s="51" t="s">
        <v>95</v>
      </c>
      <c r="AM51" s="51" t="s">
        <v>96</v>
      </c>
      <c r="AN51" s="51" t="s">
        <v>97</v>
      </c>
      <c r="AO51" s="51" t="s">
        <v>98</v>
      </c>
      <c r="AP51" s="51" t="s">
        <v>99</v>
      </c>
      <c r="AQ51" s="51" t="s">
        <v>100</v>
      </c>
      <c r="AR51" s="51" t="s">
        <v>101</v>
      </c>
      <c r="AS51" s="51" t="s">
        <v>102</v>
      </c>
      <c r="AT51" s="51" t="s">
        <v>103</v>
      </c>
      <c r="AU51" s="51" t="s">
        <v>104</v>
      </c>
      <c r="AV51" s="51" t="s">
        <v>105</v>
      </c>
      <c r="AW51" s="51" t="s">
        <v>106</v>
      </c>
      <c r="AX51" s="51" t="s">
        <v>107</v>
      </c>
      <c r="BB51" s="51" t="s">
        <v>62</v>
      </c>
      <c r="BC51" s="51" t="s">
        <v>63</v>
      </c>
      <c r="BD51" s="51" t="s">
        <v>64</v>
      </c>
      <c r="BE51" s="51" t="s">
        <v>65</v>
      </c>
      <c r="BF51" s="51" t="s">
        <v>66</v>
      </c>
      <c r="BG51" s="51" t="s">
        <v>67</v>
      </c>
      <c r="BH51" s="51" t="s">
        <v>68</v>
      </c>
      <c r="BI51" s="51" t="s">
        <v>69</v>
      </c>
      <c r="BJ51" s="51" t="s">
        <v>70</v>
      </c>
      <c r="BK51" s="51" t="s">
        <v>71</v>
      </c>
      <c r="BL51" s="51" t="s">
        <v>72</v>
      </c>
      <c r="BM51" s="51" t="s">
        <v>73</v>
      </c>
      <c r="BN51" s="51" t="s">
        <v>74</v>
      </c>
      <c r="BO51" s="51" t="s">
        <v>75</v>
      </c>
      <c r="BP51" s="51" t="s">
        <v>76</v>
      </c>
      <c r="BQ51" s="51" t="s">
        <v>77</v>
      </c>
      <c r="BR51" s="51" t="s">
        <v>78</v>
      </c>
      <c r="BS51" s="51" t="s">
        <v>79</v>
      </c>
      <c r="BT51" s="51" t="s">
        <v>80</v>
      </c>
      <c r="BU51" s="51" t="s">
        <v>81</v>
      </c>
      <c r="BV51" s="51" t="s">
        <v>82</v>
      </c>
      <c r="BW51" s="51" t="s">
        <v>83</v>
      </c>
      <c r="BX51" s="51" t="s">
        <v>84</v>
      </c>
      <c r="BY51" s="51" t="s">
        <v>85</v>
      </c>
      <c r="BZ51" s="51" t="s">
        <v>86</v>
      </c>
      <c r="CA51" s="51" t="s">
        <v>87</v>
      </c>
      <c r="CB51" s="51" t="s">
        <v>88</v>
      </c>
      <c r="CC51" s="51" t="s">
        <v>89</v>
      </c>
      <c r="CD51" s="51" t="s">
        <v>90</v>
      </c>
      <c r="CE51" s="51" t="s">
        <v>91</v>
      </c>
      <c r="CF51" s="51" t="s">
        <v>92</v>
      </c>
      <c r="CG51" s="51" t="s">
        <v>93</v>
      </c>
      <c r="CH51" s="51" t="s">
        <v>94</v>
      </c>
      <c r="CI51" s="51" t="s">
        <v>95</v>
      </c>
      <c r="CJ51" s="51" t="s">
        <v>96</v>
      </c>
      <c r="CK51" s="51" t="s">
        <v>97</v>
      </c>
      <c r="CL51" s="51" t="s">
        <v>98</v>
      </c>
      <c r="CM51" s="51" t="s">
        <v>99</v>
      </c>
      <c r="CN51" s="51" t="s">
        <v>100</v>
      </c>
      <c r="CO51" s="51" t="s">
        <v>101</v>
      </c>
      <c r="CP51" s="51" t="s">
        <v>102</v>
      </c>
      <c r="CQ51" s="51" t="s">
        <v>103</v>
      </c>
      <c r="CR51" s="51" t="s">
        <v>104</v>
      </c>
      <c r="CS51" s="51" t="s">
        <v>105</v>
      </c>
      <c r="CT51" s="51" t="s">
        <v>106</v>
      </c>
      <c r="CU51" s="51" t="s">
        <v>107</v>
      </c>
    </row>
    <row r="52" spans="4:2170">
      <c r="D52" s="56" t="str">
        <f t="array" ref="D52:D97">TRANSPOSE(E51:AX51)</f>
        <v>dx2</v>
      </c>
      <c r="E52" s="65">
        <f t="shared" ref="E52:AX52" si="2151">BC49</f>
        <v>4422.1860053258461</v>
      </c>
      <c r="F52" s="65">
        <f t="shared" si="2151"/>
        <v>-3461.524188315916</v>
      </c>
      <c r="G52" s="65">
        <f t="shared" si="2151"/>
        <v>-1526.4366242629287</v>
      </c>
      <c r="H52" s="65">
        <f t="shared" si="2151"/>
        <v>1800.6056470711335</v>
      </c>
      <c r="I52" s="65">
        <f t="shared" si="2151"/>
        <v>-430.62566219420665</v>
      </c>
      <c r="J52" s="65">
        <f t="shared" si="2151"/>
        <v>-306.22079963876814</v>
      </c>
      <c r="K52" s="65">
        <f t="shared" si="2151"/>
        <v>0</v>
      </c>
      <c r="L52" s="65">
        <f t="shared" si="2151"/>
        <v>0</v>
      </c>
      <c r="M52" s="65">
        <f t="shared" si="2151"/>
        <v>0</v>
      </c>
      <c r="N52" s="65">
        <f t="shared" si="2151"/>
        <v>0</v>
      </c>
      <c r="O52" s="65">
        <f t="shared" si="2151"/>
        <v>0</v>
      </c>
      <c r="P52" s="65">
        <f t="shared" si="2151"/>
        <v>0</v>
      </c>
      <c r="Q52" s="65">
        <f t="shared" si="2151"/>
        <v>0</v>
      </c>
      <c r="R52" s="65">
        <f t="shared" si="2151"/>
        <v>0</v>
      </c>
      <c r="S52" s="65">
        <f t="shared" si="2151"/>
        <v>0</v>
      </c>
      <c r="T52" s="65">
        <f t="shared" si="2151"/>
        <v>0</v>
      </c>
      <c r="U52" s="65">
        <f t="shared" si="2151"/>
        <v>0</v>
      </c>
      <c r="V52" s="65">
        <f t="shared" si="2151"/>
        <v>0</v>
      </c>
      <c r="W52" s="65">
        <f t="shared" si="2151"/>
        <v>0</v>
      </c>
      <c r="X52" s="65">
        <f t="shared" si="2151"/>
        <v>0</v>
      </c>
      <c r="Y52" s="65">
        <f t="shared" si="2151"/>
        <v>0</v>
      </c>
      <c r="Z52" s="65">
        <f t="shared" si="2151"/>
        <v>0</v>
      </c>
      <c r="AA52" s="65">
        <f t="shared" si="2151"/>
        <v>0</v>
      </c>
      <c r="AB52" s="65">
        <f t="shared" si="2151"/>
        <v>0</v>
      </c>
      <c r="AC52" s="65">
        <f t="shared" si="2151"/>
        <v>0</v>
      </c>
      <c r="AD52" s="65">
        <f t="shared" si="2151"/>
        <v>0</v>
      </c>
      <c r="AE52" s="65">
        <f t="shared" si="2151"/>
        <v>0</v>
      </c>
      <c r="AF52" s="65">
        <f t="shared" si="2151"/>
        <v>0</v>
      </c>
      <c r="AG52" s="65">
        <f t="shared" si="2151"/>
        <v>0</v>
      </c>
      <c r="AH52" s="65">
        <f t="shared" si="2151"/>
        <v>0</v>
      </c>
      <c r="AI52" s="65">
        <f t="shared" si="2151"/>
        <v>0</v>
      </c>
      <c r="AJ52" s="65">
        <f t="shared" si="2151"/>
        <v>0</v>
      </c>
      <c r="AK52" s="65">
        <f t="shared" si="2151"/>
        <v>0</v>
      </c>
      <c r="AL52" s="65">
        <f t="shared" si="2151"/>
        <v>0</v>
      </c>
      <c r="AM52" s="65">
        <f t="shared" si="2151"/>
        <v>0</v>
      </c>
      <c r="AN52" s="65">
        <f t="shared" si="2151"/>
        <v>0</v>
      </c>
      <c r="AO52" s="65">
        <f t="shared" si="2151"/>
        <v>0</v>
      </c>
      <c r="AP52" s="65">
        <f t="shared" si="2151"/>
        <v>0</v>
      </c>
      <c r="AQ52" s="65">
        <f t="shared" si="2151"/>
        <v>0</v>
      </c>
      <c r="AR52" s="65">
        <f t="shared" si="2151"/>
        <v>0</v>
      </c>
      <c r="AS52" s="65">
        <f t="shared" si="2151"/>
        <v>0</v>
      </c>
      <c r="AT52" s="65">
        <f t="shared" si="2151"/>
        <v>0</v>
      </c>
      <c r="AU52" s="65">
        <f t="shared" si="2151"/>
        <v>0</v>
      </c>
      <c r="AV52" s="65">
        <f t="shared" si="2151"/>
        <v>0</v>
      </c>
      <c r="AW52" s="65">
        <f t="shared" si="2151"/>
        <v>0</v>
      </c>
      <c r="AX52" s="65">
        <f t="shared" si="2151"/>
        <v>0</v>
      </c>
      <c r="AZ52" s="79" t="s">
        <v>114</v>
      </c>
      <c r="BB52" s="66">
        <v>1</v>
      </c>
      <c r="BC52" s="66">
        <v>2</v>
      </c>
      <c r="BD52" s="66">
        <v>3</v>
      </c>
      <c r="BE52" s="66">
        <v>4</v>
      </c>
      <c r="BF52" s="66">
        <v>5</v>
      </c>
      <c r="BG52" s="66">
        <v>6</v>
      </c>
      <c r="BH52" s="66">
        <v>7</v>
      </c>
      <c r="BI52" s="66">
        <v>8</v>
      </c>
      <c r="BJ52" s="66">
        <v>9</v>
      </c>
      <c r="BK52" s="66">
        <v>10</v>
      </c>
      <c r="BL52" s="66">
        <v>11</v>
      </c>
      <c r="BM52" s="66">
        <v>12</v>
      </c>
      <c r="BN52" s="66">
        <v>13</v>
      </c>
      <c r="BO52" s="66">
        <v>14</v>
      </c>
      <c r="BP52" s="66">
        <v>15</v>
      </c>
      <c r="BQ52" s="66">
        <v>16</v>
      </c>
      <c r="BR52" s="66">
        <v>17</v>
      </c>
      <c r="BS52" s="66">
        <v>18</v>
      </c>
      <c r="BT52" s="66">
        <v>19</v>
      </c>
      <c r="BU52" s="66">
        <v>20</v>
      </c>
      <c r="BV52" s="66">
        <v>21</v>
      </c>
      <c r="BW52" s="66">
        <v>22</v>
      </c>
      <c r="BX52" s="66">
        <v>23</v>
      </c>
      <c r="BY52" s="66">
        <v>24</v>
      </c>
      <c r="BZ52" s="66">
        <v>25</v>
      </c>
      <c r="CA52" s="66">
        <v>26</v>
      </c>
      <c r="CB52" s="66">
        <v>27</v>
      </c>
      <c r="CC52" s="66">
        <v>28</v>
      </c>
      <c r="CD52" s="66">
        <v>29</v>
      </c>
      <c r="CE52" s="66">
        <v>30</v>
      </c>
      <c r="CF52" s="66">
        <v>31</v>
      </c>
      <c r="CG52" s="66">
        <v>32</v>
      </c>
      <c r="CH52" s="66">
        <v>33</v>
      </c>
      <c r="CI52" s="66">
        <v>34</v>
      </c>
      <c r="CJ52" s="66">
        <v>35</v>
      </c>
      <c r="CK52" s="66">
        <v>36</v>
      </c>
      <c r="CL52" s="66">
        <v>37</v>
      </c>
      <c r="CM52" s="66">
        <v>38</v>
      </c>
      <c r="CN52" s="66">
        <v>39</v>
      </c>
      <c r="CO52" s="66">
        <v>40</v>
      </c>
      <c r="CP52" s="66">
        <v>41</v>
      </c>
      <c r="CQ52" s="66">
        <v>42</v>
      </c>
      <c r="CR52" s="66">
        <v>43</v>
      </c>
      <c r="CS52" s="66">
        <v>44</v>
      </c>
      <c r="CT52" s="66">
        <v>45</v>
      </c>
      <c r="CU52" s="66">
        <v>46</v>
      </c>
    </row>
    <row r="53" spans="4:2170">
      <c r="D53" s="56" t="str">
        <v>dy2</v>
      </c>
      <c r="E53" s="65">
        <f t="shared" ref="E53:AX53" si="2152">CW49</f>
        <v>-3461.524188315916</v>
      </c>
      <c r="F53" s="65">
        <f t="shared" si="2152"/>
        <v>4091.0950844824815</v>
      </c>
      <c r="G53" s="65">
        <f t="shared" si="2152"/>
        <v>2007.4481492029727</v>
      </c>
      <c r="H53" s="65">
        <f t="shared" si="2152"/>
        <v>-2385.5428870683409</v>
      </c>
      <c r="I53" s="65">
        <f t="shared" si="2152"/>
        <v>-330.14802013546517</v>
      </c>
      <c r="J53" s="65">
        <f t="shared" si="2152"/>
        <v>-234.77047375649497</v>
      </c>
      <c r="K53" s="65">
        <f t="shared" si="2152"/>
        <v>0</v>
      </c>
      <c r="L53" s="65">
        <f t="shared" si="2152"/>
        <v>0</v>
      </c>
      <c r="M53" s="65">
        <f t="shared" si="2152"/>
        <v>0</v>
      </c>
      <c r="N53" s="65">
        <f t="shared" si="2152"/>
        <v>0</v>
      </c>
      <c r="O53" s="65">
        <f t="shared" si="2152"/>
        <v>0</v>
      </c>
      <c r="P53" s="65">
        <f t="shared" si="2152"/>
        <v>0</v>
      </c>
      <c r="Q53" s="65">
        <f t="shared" si="2152"/>
        <v>0</v>
      </c>
      <c r="R53" s="65">
        <f t="shared" si="2152"/>
        <v>0</v>
      </c>
      <c r="S53" s="65">
        <f t="shared" si="2152"/>
        <v>0</v>
      </c>
      <c r="T53" s="65">
        <f t="shared" si="2152"/>
        <v>0</v>
      </c>
      <c r="U53" s="65">
        <f t="shared" si="2152"/>
        <v>0</v>
      </c>
      <c r="V53" s="65">
        <f t="shared" si="2152"/>
        <v>0</v>
      </c>
      <c r="W53" s="65">
        <f t="shared" si="2152"/>
        <v>0</v>
      </c>
      <c r="X53" s="65">
        <f t="shared" si="2152"/>
        <v>0</v>
      </c>
      <c r="Y53" s="65">
        <f t="shared" si="2152"/>
        <v>0</v>
      </c>
      <c r="Z53" s="65">
        <f t="shared" si="2152"/>
        <v>0</v>
      </c>
      <c r="AA53" s="65">
        <f t="shared" si="2152"/>
        <v>0</v>
      </c>
      <c r="AB53" s="65">
        <f t="shared" si="2152"/>
        <v>0</v>
      </c>
      <c r="AC53" s="65">
        <f t="shared" si="2152"/>
        <v>0</v>
      </c>
      <c r="AD53" s="65">
        <f t="shared" si="2152"/>
        <v>0</v>
      </c>
      <c r="AE53" s="65">
        <f t="shared" si="2152"/>
        <v>0</v>
      </c>
      <c r="AF53" s="65">
        <f t="shared" si="2152"/>
        <v>0</v>
      </c>
      <c r="AG53" s="65">
        <f t="shared" si="2152"/>
        <v>0</v>
      </c>
      <c r="AH53" s="65">
        <f t="shared" si="2152"/>
        <v>0</v>
      </c>
      <c r="AI53" s="65">
        <f t="shared" si="2152"/>
        <v>0</v>
      </c>
      <c r="AJ53" s="65">
        <f t="shared" si="2152"/>
        <v>0</v>
      </c>
      <c r="AK53" s="65">
        <f t="shared" si="2152"/>
        <v>0</v>
      </c>
      <c r="AL53" s="65">
        <f t="shared" si="2152"/>
        <v>0</v>
      </c>
      <c r="AM53" s="65">
        <f t="shared" si="2152"/>
        <v>0</v>
      </c>
      <c r="AN53" s="65">
        <f t="shared" si="2152"/>
        <v>0</v>
      </c>
      <c r="AO53" s="65">
        <f t="shared" si="2152"/>
        <v>0</v>
      </c>
      <c r="AP53" s="65">
        <f t="shared" si="2152"/>
        <v>0</v>
      </c>
      <c r="AQ53" s="65">
        <f t="shared" si="2152"/>
        <v>0</v>
      </c>
      <c r="AR53" s="65">
        <f t="shared" si="2152"/>
        <v>0</v>
      </c>
      <c r="AS53" s="65">
        <f t="shared" si="2152"/>
        <v>0</v>
      </c>
      <c r="AT53" s="65">
        <f t="shared" si="2152"/>
        <v>0</v>
      </c>
      <c r="AU53" s="65">
        <f t="shared" si="2152"/>
        <v>0</v>
      </c>
      <c r="AV53" s="65">
        <f t="shared" si="2152"/>
        <v>0</v>
      </c>
      <c r="AW53" s="65">
        <f t="shared" si="2152"/>
        <v>0</v>
      </c>
      <c r="AX53" s="65">
        <f t="shared" si="2152"/>
        <v>0</v>
      </c>
      <c r="AZ53" s="56" t="str">
        <f t="array" ref="AZ53:AZ98">TRANSPOSE(BB51:CU51)</f>
        <v>dx2</v>
      </c>
      <c r="BA53" s="66">
        <v>1</v>
      </c>
      <c r="BB53" s="67">
        <f t="array" ref="BB53:CU98">MINVERSE(E52:AX97)</f>
        <v>9.9573805387512981E-2</v>
      </c>
      <c r="BC53" s="56">
        <v>0.134197739434886</v>
      </c>
      <c r="BD53" s="56">
        <v>-3.2034993347235953E-2</v>
      </c>
      <c r="BE53" s="56">
        <v>3.2356862218774887E-2</v>
      </c>
      <c r="BF53" s="56">
        <v>0.10080185211949144</v>
      </c>
      <c r="BG53" s="56">
        <v>0.12591776676351979</v>
      </c>
      <c r="BH53" s="56">
        <v>-3.4686081369448472E-2</v>
      </c>
      <c r="BI53" s="56">
        <v>2.4346457010133521E-2</v>
      </c>
      <c r="BJ53" s="56">
        <v>0.13285130665508119</v>
      </c>
      <c r="BK53" s="56">
        <v>0.16501341418501089</v>
      </c>
      <c r="BL53" s="56">
        <v>0.12200850097620677</v>
      </c>
      <c r="BM53" s="56">
        <v>0.15715663483768316</v>
      </c>
      <c r="BN53" s="56">
        <v>0.13235831347854413</v>
      </c>
      <c r="BO53" s="56">
        <v>0.16453826667445062</v>
      </c>
      <c r="BP53" s="56">
        <v>0.12452170327531394</v>
      </c>
      <c r="BQ53" s="56">
        <v>0.16433741837097121</v>
      </c>
      <c r="BR53" s="56">
        <v>0.13144283992176958</v>
      </c>
      <c r="BS53" s="56">
        <v>0.1625985655173196</v>
      </c>
      <c r="BT53" s="56">
        <v>0.12598657684303993</v>
      </c>
      <c r="BU53" s="56">
        <v>0.17106463194852684</v>
      </c>
      <c r="BV53" s="56">
        <v>4.7943750590908128E-2</v>
      </c>
      <c r="BW53" s="56">
        <v>8.574850968096312E-2</v>
      </c>
      <c r="BX53" s="56">
        <v>-3.5839674611649795E-2</v>
      </c>
      <c r="BY53" s="56">
        <v>1.2995202267430764E-2</v>
      </c>
      <c r="BZ53" s="56">
        <v>-3.4814237772984702E-2</v>
      </c>
      <c r="CA53" s="56">
        <v>9.6564566683685748E-3</v>
      </c>
      <c r="CB53" s="56">
        <v>-3.6690800555595392E-2</v>
      </c>
      <c r="CC53" s="56">
        <v>2.1197577668198124E-2</v>
      </c>
      <c r="CD53" s="56">
        <v>-3.665563219668256E-2</v>
      </c>
      <c r="CE53" s="56">
        <v>1.7062764207840902E-2</v>
      </c>
      <c r="CF53" s="56">
        <v>-3.052654488853386E-2</v>
      </c>
      <c r="CG53" s="56">
        <v>2.7254743569336916E-2</v>
      </c>
      <c r="CH53" s="56">
        <v>-4.0994753350610563E-2</v>
      </c>
      <c r="CI53" s="56">
        <v>7.7577138391927833E-3</v>
      </c>
      <c r="CJ53" s="56">
        <v>-2.9150561663412681E-2</v>
      </c>
      <c r="CK53" s="56">
        <v>2.7466625707755932E-2</v>
      </c>
      <c r="CL53" s="56">
        <v>-4.1682252398160542E-2</v>
      </c>
      <c r="CM53" s="56">
        <v>4.5177410521937038E-3</v>
      </c>
      <c r="CN53" s="56">
        <v>-2.5372242847011426E-2</v>
      </c>
      <c r="CO53" s="56">
        <v>3.0712680088069374E-2</v>
      </c>
      <c r="CP53" s="56">
        <v>-4.0613281613589125E-2</v>
      </c>
      <c r="CQ53" s="56">
        <v>3.0224291793297235E-3</v>
      </c>
      <c r="CR53" s="56">
        <v>-1.7480035581467636E-2</v>
      </c>
      <c r="CS53" s="56">
        <v>2.8708059394876658E-3</v>
      </c>
      <c r="CT53" s="56">
        <v>-3.9123177068983106E-2</v>
      </c>
      <c r="CU53" s="56">
        <v>3.808383344849813E-3</v>
      </c>
      <c r="CW53" s="56">
        <f>BB53</f>
        <v>9.9573805387512981E-2</v>
      </c>
    </row>
    <row r="54" spans="4:2170">
      <c r="D54" s="56" t="str">
        <v>dx3</v>
      </c>
      <c r="E54" s="65">
        <f t="shared" ref="E54:AX54" si="2153">EQ49</f>
        <v>-1526.4366242629287</v>
      </c>
      <c r="F54" s="65">
        <f t="shared" si="2153"/>
        <v>2007.4481492029727</v>
      </c>
      <c r="G54" s="65">
        <f t="shared" si="2153"/>
        <v>3621.6348925224793</v>
      </c>
      <c r="H54" s="65">
        <f t="shared" si="2153"/>
        <v>-3095.3975280432514</v>
      </c>
      <c r="I54" s="65">
        <f t="shared" si="2153"/>
        <v>-1364.6236782953729</v>
      </c>
      <c r="J54" s="65">
        <f t="shared" si="2153"/>
        <v>1820.8571848472402</v>
      </c>
      <c r="K54" s="65">
        <f t="shared" si="2153"/>
        <v>-424.86530353442777</v>
      </c>
      <c r="L54" s="65">
        <f t="shared" si="2153"/>
        <v>-315.61421273675944</v>
      </c>
      <c r="M54" s="65">
        <f t="shared" si="2153"/>
        <v>0</v>
      </c>
      <c r="N54" s="65">
        <f t="shared" si="2153"/>
        <v>0</v>
      </c>
      <c r="O54" s="65">
        <f t="shared" si="2153"/>
        <v>0</v>
      </c>
      <c r="P54" s="65">
        <f t="shared" si="2153"/>
        <v>0</v>
      </c>
      <c r="Q54" s="65">
        <f t="shared" si="2153"/>
        <v>0</v>
      </c>
      <c r="R54" s="65">
        <f t="shared" si="2153"/>
        <v>0</v>
      </c>
      <c r="S54" s="65">
        <f t="shared" si="2153"/>
        <v>0</v>
      </c>
      <c r="T54" s="65">
        <f t="shared" si="2153"/>
        <v>0</v>
      </c>
      <c r="U54" s="65">
        <f t="shared" si="2153"/>
        <v>0</v>
      </c>
      <c r="V54" s="65">
        <f t="shared" si="2153"/>
        <v>0</v>
      </c>
      <c r="W54" s="65">
        <f t="shared" si="2153"/>
        <v>0</v>
      </c>
      <c r="X54" s="65">
        <f t="shared" si="2153"/>
        <v>0</v>
      </c>
      <c r="Y54" s="65">
        <f t="shared" si="2153"/>
        <v>0</v>
      </c>
      <c r="Z54" s="65">
        <f t="shared" si="2153"/>
        <v>0</v>
      </c>
      <c r="AA54" s="65">
        <f t="shared" si="2153"/>
        <v>0</v>
      </c>
      <c r="AB54" s="65">
        <f t="shared" si="2153"/>
        <v>0</v>
      </c>
      <c r="AC54" s="65">
        <f t="shared" si="2153"/>
        <v>0</v>
      </c>
      <c r="AD54" s="65">
        <f t="shared" si="2153"/>
        <v>0</v>
      </c>
      <c r="AE54" s="65">
        <f t="shared" si="2153"/>
        <v>0</v>
      </c>
      <c r="AF54" s="65">
        <f t="shared" si="2153"/>
        <v>0</v>
      </c>
      <c r="AG54" s="65">
        <f t="shared" si="2153"/>
        <v>0</v>
      </c>
      <c r="AH54" s="65">
        <f t="shared" si="2153"/>
        <v>0</v>
      </c>
      <c r="AI54" s="65">
        <f t="shared" si="2153"/>
        <v>0</v>
      </c>
      <c r="AJ54" s="65">
        <f t="shared" si="2153"/>
        <v>0</v>
      </c>
      <c r="AK54" s="65">
        <f t="shared" si="2153"/>
        <v>0</v>
      </c>
      <c r="AL54" s="65">
        <f t="shared" si="2153"/>
        <v>0</v>
      </c>
      <c r="AM54" s="65">
        <f t="shared" si="2153"/>
        <v>0</v>
      </c>
      <c r="AN54" s="65">
        <f t="shared" si="2153"/>
        <v>0</v>
      </c>
      <c r="AO54" s="65">
        <f t="shared" si="2153"/>
        <v>0</v>
      </c>
      <c r="AP54" s="65">
        <f t="shared" si="2153"/>
        <v>0</v>
      </c>
      <c r="AQ54" s="65">
        <f t="shared" si="2153"/>
        <v>0</v>
      </c>
      <c r="AR54" s="65">
        <f t="shared" si="2153"/>
        <v>0</v>
      </c>
      <c r="AS54" s="65">
        <f t="shared" si="2153"/>
        <v>0</v>
      </c>
      <c r="AT54" s="65">
        <f t="shared" si="2153"/>
        <v>0</v>
      </c>
      <c r="AU54" s="65">
        <f t="shared" si="2153"/>
        <v>0</v>
      </c>
      <c r="AV54" s="65">
        <f t="shared" si="2153"/>
        <v>0</v>
      </c>
      <c r="AW54" s="65">
        <f t="shared" si="2153"/>
        <v>0</v>
      </c>
      <c r="AX54" s="65">
        <f t="shared" si="2153"/>
        <v>0</v>
      </c>
      <c r="AZ54" s="56" t="str">
        <v>dy2</v>
      </c>
      <c r="BA54" s="66">
        <v>2</v>
      </c>
      <c r="BB54" s="56">
        <v>0.13419773943488153</v>
      </c>
      <c r="BC54" s="67">
        <v>0.18155869667526248</v>
      </c>
      <c r="BD54" s="56">
        <v>-4.357297886452946E-2</v>
      </c>
      <c r="BE54" s="56">
        <v>4.3980989956735481E-2</v>
      </c>
      <c r="BF54" s="56">
        <v>0.13588025972979312</v>
      </c>
      <c r="BG54" s="56">
        <v>0.1703601715428657</v>
      </c>
      <c r="BH54" s="56">
        <v>-4.710029520758402E-2</v>
      </c>
      <c r="BI54" s="56">
        <v>3.3169167764813344E-2</v>
      </c>
      <c r="BJ54" s="56">
        <v>0.17948879204210677</v>
      </c>
      <c r="BK54" s="56">
        <v>0.2233987480710744</v>
      </c>
      <c r="BL54" s="56">
        <v>0.16465044261811693</v>
      </c>
      <c r="BM54" s="56">
        <v>0.21265081556757287</v>
      </c>
      <c r="BN54" s="56">
        <v>0.17879060690732337</v>
      </c>
      <c r="BO54" s="56">
        <v>0.22273854138909918</v>
      </c>
      <c r="BP54" s="56">
        <v>0.16810341840121815</v>
      </c>
      <c r="BQ54" s="56">
        <v>0.22246524461392325</v>
      </c>
      <c r="BR54" s="56">
        <v>0.17752057197877241</v>
      </c>
      <c r="BS54" s="56">
        <v>0.22009918036967471</v>
      </c>
      <c r="BT54" s="56">
        <v>0.17012042545586928</v>
      </c>
      <c r="BU54" s="56">
        <v>0.23158322281100083</v>
      </c>
      <c r="BV54" s="56">
        <v>6.4456169280769832E-2</v>
      </c>
      <c r="BW54" s="56">
        <v>0.11606145429022074</v>
      </c>
      <c r="BX54" s="56">
        <v>-4.8738806444352731E-2</v>
      </c>
      <c r="BY54" s="56">
        <v>1.7706783193904677E-2</v>
      </c>
      <c r="BZ54" s="56">
        <v>-4.7351064992336336E-2</v>
      </c>
      <c r="CA54" s="56">
        <v>1.3189182952168055E-2</v>
      </c>
      <c r="CB54" s="56">
        <v>-4.9889072424921764E-2</v>
      </c>
      <c r="CC54" s="56">
        <v>2.8814325605929985E-2</v>
      </c>
      <c r="CD54" s="56">
        <v>-4.9841148970127376E-2</v>
      </c>
      <c r="CE54" s="56">
        <v>2.3208875173283062E-2</v>
      </c>
      <c r="CF54" s="56">
        <v>-4.1524891992490792E-2</v>
      </c>
      <c r="CG54" s="56">
        <v>3.7035722971362837E-2</v>
      </c>
      <c r="CH54" s="56">
        <v>-5.5733720483617473E-2</v>
      </c>
      <c r="CI54" s="56">
        <v>1.0566707301219048E-2</v>
      </c>
      <c r="CJ54" s="56">
        <v>-3.9646893486192915E-2</v>
      </c>
      <c r="CK54" s="56">
        <v>3.7331260370814086E-2</v>
      </c>
      <c r="CL54" s="56">
        <v>-5.666998168299691E-2</v>
      </c>
      <c r="CM54" s="56">
        <v>6.1534587456174737E-3</v>
      </c>
      <c r="CN54" s="56">
        <v>-3.4505308340994328E-2</v>
      </c>
      <c r="CO54" s="56">
        <v>4.1748085600929824E-2</v>
      </c>
      <c r="CP54" s="56">
        <v>-5.5219394331060649E-2</v>
      </c>
      <c r="CQ54" s="56">
        <v>4.1110280537843616E-3</v>
      </c>
      <c r="CR54" s="56">
        <v>-2.377153363750836E-2</v>
      </c>
      <c r="CS54" s="56">
        <v>3.9045684103207238E-3</v>
      </c>
      <c r="CT54" s="56">
        <v>-5.3195621907827242E-2</v>
      </c>
      <c r="CU54" s="56">
        <v>5.1789113249165455E-3</v>
      </c>
      <c r="CW54" s="56">
        <f>BC54</f>
        <v>0.18155869667526248</v>
      </c>
    </row>
    <row r="55" spans="4:2170">
      <c r="D55" s="56" t="str">
        <v>dy3</v>
      </c>
      <c r="E55" s="65">
        <f t="shared" ref="E55:AX55" si="2154">GK49</f>
        <v>1800.6056470711335</v>
      </c>
      <c r="F55" s="65">
        <f t="shared" si="2154"/>
        <v>-2385.5428870683409</v>
      </c>
      <c r="G55" s="65">
        <f t="shared" si="2154"/>
        <v>-3095.3975280432514</v>
      </c>
      <c r="H55" s="65">
        <f t="shared" si="2154"/>
        <v>5524.3164114524525</v>
      </c>
      <c r="I55" s="65">
        <f t="shared" si="2154"/>
        <v>1831.2947625275037</v>
      </c>
      <c r="J55" s="65">
        <f t="shared" si="2154"/>
        <v>-2594.4114233413197</v>
      </c>
      <c r="K55" s="65">
        <f t="shared" si="2154"/>
        <v>-302.12456992032628</v>
      </c>
      <c r="L55" s="65">
        <f t="shared" si="2154"/>
        <v>-224.43538573422015</v>
      </c>
      <c r="M55" s="65">
        <f t="shared" si="2154"/>
        <v>0</v>
      </c>
      <c r="N55" s="65">
        <f t="shared" si="2154"/>
        <v>0</v>
      </c>
      <c r="O55" s="65">
        <f t="shared" si="2154"/>
        <v>0</v>
      </c>
      <c r="P55" s="65">
        <f t="shared" si="2154"/>
        <v>0</v>
      </c>
      <c r="Q55" s="65">
        <f t="shared" si="2154"/>
        <v>0</v>
      </c>
      <c r="R55" s="65">
        <f t="shared" si="2154"/>
        <v>0</v>
      </c>
      <c r="S55" s="65">
        <f t="shared" si="2154"/>
        <v>0</v>
      </c>
      <c r="T55" s="65">
        <f t="shared" si="2154"/>
        <v>0</v>
      </c>
      <c r="U55" s="65">
        <f t="shared" si="2154"/>
        <v>0</v>
      </c>
      <c r="V55" s="65">
        <f t="shared" si="2154"/>
        <v>0</v>
      </c>
      <c r="W55" s="65">
        <f t="shared" si="2154"/>
        <v>0</v>
      </c>
      <c r="X55" s="65">
        <f t="shared" si="2154"/>
        <v>0</v>
      </c>
      <c r="Y55" s="65">
        <f t="shared" si="2154"/>
        <v>0</v>
      </c>
      <c r="Z55" s="65">
        <f t="shared" si="2154"/>
        <v>0</v>
      </c>
      <c r="AA55" s="65">
        <f t="shared" si="2154"/>
        <v>0</v>
      </c>
      <c r="AB55" s="65">
        <f t="shared" si="2154"/>
        <v>0</v>
      </c>
      <c r="AC55" s="65">
        <f t="shared" si="2154"/>
        <v>0</v>
      </c>
      <c r="AD55" s="65">
        <f t="shared" si="2154"/>
        <v>0</v>
      </c>
      <c r="AE55" s="65">
        <f t="shared" si="2154"/>
        <v>0</v>
      </c>
      <c r="AF55" s="65">
        <f t="shared" si="2154"/>
        <v>0</v>
      </c>
      <c r="AG55" s="65">
        <f t="shared" si="2154"/>
        <v>0</v>
      </c>
      <c r="AH55" s="65">
        <f t="shared" si="2154"/>
        <v>0</v>
      </c>
      <c r="AI55" s="65">
        <f t="shared" si="2154"/>
        <v>0</v>
      </c>
      <c r="AJ55" s="65">
        <f t="shared" si="2154"/>
        <v>0</v>
      </c>
      <c r="AK55" s="65">
        <f t="shared" si="2154"/>
        <v>0</v>
      </c>
      <c r="AL55" s="65">
        <f t="shared" si="2154"/>
        <v>0</v>
      </c>
      <c r="AM55" s="65">
        <f t="shared" si="2154"/>
        <v>0</v>
      </c>
      <c r="AN55" s="65">
        <f t="shared" si="2154"/>
        <v>0</v>
      </c>
      <c r="AO55" s="65">
        <f t="shared" si="2154"/>
        <v>0</v>
      </c>
      <c r="AP55" s="65">
        <f t="shared" si="2154"/>
        <v>0</v>
      </c>
      <c r="AQ55" s="65">
        <f t="shared" si="2154"/>
        <v>0</v>
      </c>
      <c r="AR55" s="65">
        <f t="shared" si="2154"/>
        <v>0</v>
      </c>
      <c r="AS55" s="65">
        <f t="shared" si="2154"/>
        <v>0</v>
      </c>
      <c r="AT55" s="65">
        <f t="shared" si="2154"/>
        <v>0</v>
      </c>
      <c r="AU55" s="65">
        <f t="shared" si="2154"/>
        <v>0</v>
      </c>
      <c r="AV55" s="65">
        <f t="shared" si="2154"/>
        <v>0</v>
      </c>
      <c r="AW55" s="65">
        <f t="shared" si="2154"/>
        <v>0</v>
      </c>
      <c r="AX55" s="65">
        <f t="shared" si="2154"/>
        <v>0</v>
      </c>
      <c r="AZ55" s="56" t="str">
        <v>dx3</v>
      </c>
      <c r="BA55" s="66">
        <v>3</v>
      </c>
      <c r="BB55" s="56">
        <v>-3.2034993347237736E-2</v>
      </c>
      <c r="BC55" s="56">
        <v>-4.357297886453329E-2</v>
      </c>
      <c r="BD55" s="67">
        <v>1.1492613280578531E-2</v>
      </c>
      <c r="BE55" s="56">
        <v>-1.0057556694844599E-2</v>
      </c>
      <c r="BF55" s="56">
        <v>-3.2396623712351386E-2</v>
      </c>
      <c r="BG55" s="56">
        <v>-4.0942354799378675E-2</v>
      </c>
      <c r="BH55" s="56">
        <v>1.2229436936493004E-2</v>
      </c>
      <c r="BI55" s="56">
        <v>-7.4577370297041158E-3</v>
      </c>
      <c r="BJ55" s="56">
        <v>-4.3951539014500954E-2</v>
      </c>
      <c r="BK55" s="56">
        <v>-5.4593490387333778E-2</v>
      </c>
      <c r="BL55" s="56">
        <v>-3.9732484566965508E-2</v>
      </c>
      <c r="BM55" s="56">
        <v>-5.1568797613753284E-2</v>
      </c>
      <c r="BN55" s="56">
        <v>-4.3671332114772449E-2</v>
      </c>
      <c r="BO55" s="56">
        <v>-5.4406759098104482E-2</v>
      </c>
      <c r="BP55" s="56">
        <v>-4.0736982429408854E-2</v>
      </c>
      <c r="BQ55" s="56">
        <v>-5.4340109859996849E-2</v>
      </c>
      <c r="BR55" s="56">
        <v>-4.3243201493840984E-2</v>
      </c>
      <c r="BS55" s="56">
        <v>-5.371474545430989E-2</v>
      </c>
      <c r="BT55" s="56">
        <v>-4.1331377005376452E-2</v>
      </c>
      <c r="BU55" s="56">
        <v>-5.668127764661586E-2</v>
      </c>
      <c r="BV55" s="56">
        <v>-1.5248273484441986E-2</v>
      </c>
      <c r="BW55" s="56">
        <v>-2.8162800806495584E-2</v>
      </c>
      <c r="BX55" s="56">
        <v>1.2048118712980701E-2</v>
      </c>
      <c r="BY55" s="56">
        <v>-4.3938069884170167E-3</v>
      </c>
      <c r="BZ55" s="56">
        <v>1.1711140979413039E-2</v>
      </c>
      <c r="CA55" s="56">
        <v>-3.2977113306395592E-3</v>
      </c>
      <c r="CB55" s="56">
        <v>1.2326045047839526E-2</v>
      </c>
      <c r="CC55" s="56">
        <v>-7.1002386752390843E-3</v>
      </c>
      <c r="CD55" s="56">
        <v>1.2314083220789298E-2</v>
      </c>
      <c r="CE55" s="56">
        <v>-5.7300489033706142E-3</v>
      </c>
      <c r="CF55" s="56">
        <v>1.0274976370654325E-2</v>
      </c>
      <c r="CG55" s="56">
        <v>-9.1185803142119371E-3</v>
      </c>
      <c r="CH55" s="56">
        <v>1.3761760060862178E-2</v>
      </c>
      <c r="CI55" s="56">
        <v>-2.6189289488822653E-3</v>
      </c>
      <c r="CJ55" s="56">
        <v>9.8040386366084996E-3</v>
      </c>
      <c r="CK55" s="56">
        <v>-9.2002394589501442E-3</v>
      </c>
      <c r="CL55" s="56">
        <v>1.3993108433061818E-2</v>
      </c>
      <c r="CM55" s="56">
        <v>-1.5246645686666405E-3</v>
      </c>
      <c r="CN55" s="56">
        <v>8.5296553939391059E-3</v>
      </c>
      <c r="CO55" s="56">
        <v>-1.0295926081532032E-2</v>
      </c>
      <c r="CP55" s="56">
        <v>1.3636022337173617E-2</v>
      </c>
      <c r="CQ55" s="56">
        <v>-1.0150787709375711E-3</v>
      </c>
      <c r="CR55" s="56">
        <v>5.8757593654532592E-3</v>
      </c>
      <c r="CS55" s="56">
        <v>-9.6416892360968662E-4</v>
      </c>
      <c r="CT55" s="56">
        <v>1.3138629582871781E-2</v>
      </c>
      <c r="CU55" s="56">
        <v>-1.278798269536764E-3</v>
      </c>
      <c r="CW55" s="56">
        <f>BD55</f>
        <v>1.1492613280578531E-2</v>
      </c>
    </row>
    <row r="56" spans="4:2170">
      <c r="D56" s="56" t="str">
        <v>dx4</v>
      </c>
      <c r="E56" s="65">
        <f t="shared" ref="E56:AX56" si="2155">IE49</f>
        <v>-430.62566219420665</v>
      </c>
      <c r="F56" s="65">
        <f t="shared" si="2155"/>
        <v>-330.14802013546517</v>
      </c>
      <c r="G56" s="65">
        <f t="shared" si="2155"/>
        <v>-1364.6236782953729</v>
      </c>
      <c r="H56" s="65">
        <f t="shared" si="2155"/>
        <v>1831.294762527504</v>
      </c>
      <c r="I56" s="65">
        <f t="shared" si="2155"/>
        <v>3554.4635468162514</v>
      </c>
      <c r="J56" s="65">
        <f t="shared" si="2155"/>
        <v>-3096.0875532811551</v>
      </c>
      <c r="K56" s="65">
        <f t="shared" si="2155"/>
        <v>-2146.3478387850223</v>
      </c>
      <c r="L56" s="65">
        <f t="shared" si="2155"/>
        <v>1922.515480695695</v>
      </c>
      <c r="M56" s="65">
        <f t="shared" si="2155"/>
        <v>-387.13363245834989</v>
      </c>
      <c r="N56" s="65">
        <f t="shared" si="2155"/>
        <v>-327.57466980657898</v>
      </c>
      <c r="O56" s="65">
        <f t="shared" si="2155"/>
        <v>0</v>
      </c>
      <c r="P56" s="65">
        <f t="shared" si="2155"/>
        <v>0</v>
      </c>
      <c r="Q56" s="65">
        <f t="shared" si="2155"/>
        <v>0</v>
      </c>
      <c r="R56" s="65">
        <f t="shared" si="2155"/>
        <v>0</v>
      </c>
      <c r="S56" s="65">
        <f t="shared" si="2155"/>
        <v>0</v>
      </c>
      <c r="T56" s="65">
        <f t="shared" si="2155"/>
        <v>0</v>
      </c>
      <c r="U56" s="65">
        <f t="shared" si="2155"/>
        <v>0</v>
      </c>
      <c r="V56" s="65">
        <f t="shared" si="2155"/>
        <v>0</v>
      </c>
      <c r="W56" s="65">
        <f t="shared" si="2155"/>
        <v>0</v>
      </c>
      <c r="X56" s="65">
        <f t="shared" si="2155"/>
        <v>0</v>
      </c>
      <c r="Y56" s="65">
        <f t="shared" si="2155"/>
        <v>0</v>
      </c>
      <c r="Z56" s="65">
        <f t="shared" si="2155"/>
        <v>0</v>
      </c>
      <c r="AA56" s="65">
        <f t="shared" si="2155"/>
        <v>0</v>
      </c>
      <c r="AB56" s="65">
        <f t="shared" si="2155"/>
        <v>0</v>
      </c>
      <c r="AC56" s="65">
        <f t="shared" si="2155"/>
        <v>0</v>
      </c>
      <c r="AD56" s="65">
        <f t="shared" si="2155"/>
        <v>0</v>
      </c>
      <c r="AE56" s="65">
        <f t="shared" si="2155"/>
        <v>0</v>
      </c>
      <c r="AF56" s="65">
        <f t="shared" si="2155"/>
        <v>0</v>
      </c>
      <c r="AG56" s="65">
        <f t="shared" si="2155"/>
        <v>0</v>
      </c>
      <c r="AH56" s="65">
        <f t="shared" si="2155"/>
        <v>0</v>
      </c>
      <c r="AI56" s="65">
        <f t="shared" si="2155"/>
        <v>0</v>
      </c>
      <c r="AJ56" s="65">
        <f t="shared" si="2155"/>
        <v>0</v>
      </c>
      <c r="AK56" s="65">
        <f t="shared" si="2155"/>
        <v>0</v>
      </c>
      <c r="AL56" s="65">
        <f t="shared" si="2155"/>
        <v>0</v>
      </c>
      <c r="AM56" s="65">
        <f t="shared" si="2155"/>
        <v>0</v>
      </c>
      <c r="AN56" s="65">
        <f t="shared" si="2155"/>
        <v>0</v>
      </c>
      <c r="AO56" s="65">
        <f t="shared" si="2155"/>
        <v>0</v>
      </c>
      <c r="AP56" s="65">
        <f t="shared" si="2155"/>
        <v>0</v>
      </c>
      <c r="AQ56" s="65">
        <f t="shared" si="2155"/>
        <v>0</v>
      </c>
      <c r="AR56" s="65">
        <f t="shared" si="2155"/>
        <v>0</v>
      </c>
      <c r="AS56" s="65">
        <f t="shared" si="2155"/>
        <v>0</v>
      </c>
      <c r="AT56" s="65">
        <f t="shared" si="2155"/>
        <v>0</v>
      </c>
      <c r="AU56" s="65">
        <f t="shared" si="2155"/>
        <v>0</v>
      </c>
      <c r="AV56" s="65">
        <f t="shared" si="2155"/>
        <v>0</v>
      </c>
      <c r="AW56" s="65">
        <f t="shared" si="2155"/>
        <v>0</v>
      </c>
      <c r="AX56" s="65">
        <f t="shared" si="2155"/>
        <v>0</v>
      </c>
      <c r="AZ56" s="56" t="str">
        <v>dy3</v>
      </c>
      <c r="BA56" s="66">
        <v>4</v>
      </c>
      <c r="BB56" s="56">
        <v>3.2356862218776615E-2</v>
      </c>
      <c r="BC56" s="56">
        <v>4.39809899567392E-2</v>
      </c>
      <c r="BD56" s="56">
        <v>-1.0057556694844596E-2</v>
      </c>
      <c r="BE56" s="67">
        <v>1.1413583125172039E-2</v>
      </c>
      <c r="BF56" s="56">
        <v>3.2627238154576042E-2</v>
      </c>
      <c r="BG56" s="56">
        <v>4.1474197102272764E-2</v>
      </c>
      <c r="BH56" s="56">
        <v>-1.0929879977771997E-2</v>
      </c>
      <c r="BI56" s="56">
        <v>8.8174004807974778E-3</v>
      </c>
      <c r="BJ56" s="56">
        <v>4.2669590739491801E-2</v>
      </c>
      <c r="BK56" s="56">
        <v>5.3817182507853417E-2</v>
      </c>
      <c r="BL56" s="56">
        <v>3.9381445226759813E-2</v>
      </c>
      <c r="BM56" s="56">
        <v>5.1414423049129555E-2</v>
      </c>
      <c r="BN56" s="56">
        <v>4.2552525931140076E-2</v>
      </c>
      <c r="BO56" s="56">
        <v>5.3656795126951339E-2</v>
      </c>
      <c r="BP56" s="56">
        <v>4.0145632918346816E-2</v>
      </c>
      <c r="BQ56" s="56">
        <v>5.3588980900865217E-2</v>
      </c>
      <c r="BR56" s="56">
        <v>4.2304753264719705E-2</v>
      </c>
      <c r="BS56" s="56">
        <v>5.3042695688585592E-2</v>
      </c>
      <c r="BT56" s="56">
        <v>4.0591365320592723E-2</v>
      </c>
      <c r="BU56" s="56">
        <v>5.5704369166342353E-2</v>
      </c>
      <c r="BV56" s="56">
        <v>1.5346049994005684E-2</v>
      </c>
      <c r="BW56" s="56">
        <v>2.8092189170577833E-2</v>
      </c>
      <c r="BX56" s="56">
        <v>-1.1918606462004865E-2</v>
      </c>
      <c r="BY56" s="56">
        <v>4.3619963927463493E-3</v>
      </c>
      <c r="BZ56" s="56">
        <v>-1.1583174333817942E-2</v>
      </c>
      <c r="CA56" s="56">
        <v>3.2703450346087889E-3</v>
      </c>
      <c r="CB56" s="56">
        <v>-1.2195687315593531E-2</v>
      </c>
      <c r="CC56" s="56">
        <v>7.0485863911221008E-3</v>
      </c>
      <c r="CD56" s="56">
        <v>-1.2183934803246059E-2</v>
      </c>
      <c r="CE56" s="56">
        <v>5.6882348334691239E-3</v>
      </c>
      <c r="CF56" s="56">
        <v>-1.016132552544988E-2</v>
      </c>
      <c r="CG56" s="56">
        <v>9.0496770195373187E-3</v>
      </c>
      <c r="CH56" s="56">
        <v>-1.3621421107213864E-2</v>
      </c>
      <c r="CI56" s="56">
        <v>2.6008033929406857E-3</v>
      </c>
      <c r="CJ56" s="56">
        <v>-9.698659300111696E-3</v>
      </c>
      <c r="CK56" s="56">
        <v>9.1245841263935604E-3</v>
      </c>
      <c r="CL56" s="56">
        <v>-1.3852223358200848E-2</v>
      </c>
      <c r="CM56" s="56">
        <v>1.5147938382799743E-3</v>
      </c>
      <c r="CN56" s="56">
        <v>-8.4396453303515386E-3</v>
      </c>
      <c r="CO56" s="56">
        <v>1.0204734596807884E-2</v>
      </c>
      <c r="CP56" s="56">
        <v>-1.3500406872235842E-2</v>
      </c>
      <c r="CQ56" s="56">
        <v>1.0073463208628299E-3</v>
      </c>
      <c r="CR56" s="56">
        <v>-5.8138257779799304E-3</v>
      </c>
      <c r="CS56" s="56">
        <v>9.5639683659793848E-4</v>
      </c>
      <c r="CT56" s="56">
        <v>-1.3006613806405437E-2</v>
      </c>
      <c r="CU56" s="56">
        <v>1.2674405424928663E-3</v>
      </c>
      <c r="CW56" s="56">
        <f>BE56</f>
        <v>1.1413583125172039E-2</v>
      </c>
    </row>
    <row r="57" spans="4:2170">
      <c r="D57" s="56" t="str">
        <v>dy4</v>
      </c>
      <c r="E57" s="65">
        <f t="shared" ref="E57:AX57" si="2156">JY49</f>
        <v>-306.22079963876814</v>
      </c>
      <c r="F57" s="65">
        <f t="shared" si="2156"/>
        <v>-234.77047375649497</v>
      </c>
      <c r="G57" s="65">
        <f t="shared" si="2156"/>
        <v>1820.85718484724</v>
      </c>
      <c r="H57" s="65">
        <f t="shared" si="2156"/>
        <v>-2594.4114233413197</v>
      </c>
      <c r="I57" s="65">
        <f t="shared" si="2156"/>
        <v>-3096.0875532811551</v>
      </c>
      <c r="J57" s="65">
        <f t="shared" si="2156"/>
        <v>5560.6396482587825</v>
      </c>
      <c r="K57" s="65">
        <f t="shared" si="2156"/>
        <v>1293.8661955747743</v>
      </c>
      <c r="L57" s="65">
        <f t="shared" si="2156"/>
        <v>-2488.1165777033198</v>
      </c>
      <c r="M57" s="65">
        <f t="shared" si="2156"/>
        <v>-287.58497249790884</v>
      </c>
      <c r="N57" s="65">
        <f t="shared" si="2156"/>
        <v>-243.34117345764778</v>
      </c>
      <c r="O57" s="65">
        <f t="shared" si="2156"/>
        <v>0</v>
      </c>
      <c r="P57" s="65">
        <f t="shared" si="2156"/>
        <v>0</v>
      </c>
      <c r="Q57" s="65">
        <f t="shared" si="2156"/>
        <v>0</v>
      </c>
      <c r="R57" s="65">
        <f t="shared" si="2156"/>
        <v>0</v>
      </c>
      <c r="S57" s="65">
        <f t="shared" si="2156"/>
        <v>0</v>
      </c>
      <c r="T57" s="65">
        <f t="shared" si="2156"/>
        <v>0</v>
      </c>
      <c r="U57" s="65">
        <f t="shared" si="2156"/>
        <v>0</v>
      </c>
      <c r="V57" s="65">
        <f t="shared" si="2156"/>
        <v>0</v>
      </c>
      <c r="W57" s="65">
        <f t="shared" si="2156"/>
        <v>0</v>
      </c>
      <c r="X57" s="65">
        <f t="shared" si="2156"/>
        <v>0</v>
      </c>
      <c r="Y57" s="65">
        <f t="shared" si="2156"/>
        <v>0</v>
      </c>
      <c r="Z57" s="65">
        <f t="shared" si="2156"/>
        <v>0</v>
      </c>
      <c r="AA57" s="65">
        <f t="shared" si="2156"/>
        <v>0</v>
      </c>
      <c r="AB57" s="65">
        <f t="shared" si="2156"/>
        <v>0</v>
      </c>
      <c r="AC57" s="65">
        <f t="shared" si="2156"/>
        <v>0</v>
      </c>
      <c r="AD57" s="65">
        <f t="shared" si="2156"/>
        <v>0</v>
      </c>
      <c r="AE57" s="65">
        <f t="shared" si="2156"/>
        <v>0</v>
      </c>
      <c r="AF57" s="65">
        <f t="shared" si="2156"/>
        <v>0</v>
      </c>
      <c r="AG57" s="65">
        <f t="shared" si="2156"/>
        <v>0</v>
      </c>
      <c r="AH57" s="65">
        <f t="shared" si="2156"/>
        <v>0</v>
      </c>
      <c r="AI57" s="65">
        <f t="shared" si="2156"/>
        <v>0</v>
      </c>
      <c r="AJ57" s="65">
        <f t="shared" si="2156"/>
        <v>0</v>
      </c>
      <c r="AK57" s="65">
        <f t="shared" si="2156"/>
        <v>0</v>
      </c>
      <c r="AL57" s="65">
        <f t="shared" si="2156"/>
        <v>0</v>
      </c>
      <c r="AM57" s="65">
        <f t="shared" si="2156"/>
        <v>0</v>
      </c>
      <c r="AN57" s="65">
        <f t="shared" si="2156"/>
        <v>0</v>
      </c>
      <c r="AO57" s="65">
        <f t="shared" si="2156"/>
        <v>0</v>
      </c>
      <c r="AP57" s="65">
        <f t="shared" si="2156"/>
        <v>0</v>
      </c>
      <c r="AQ57" s="65">
        <f t="shared" si="2156"/>
        <v>0</v>
      </c>
      <c r="AR57" s="65">
        <f t="shared" si="2156"/>
        <v>0</v>
      </c>
      <c r="AS57" s="65">
        <f t="shared" si="2156"/>
        <v>0</v>
      </c>
      <c r="AT57" s="65">
        <f t="shared" si="2156"/>
        <v>0</v>
      </c>
      <c r="AU57" s="65">
        <f t="shared" si="2156"/>
        <v>0</v>
      </c>
      <c r="AV57" s="65">
        <f t="shared" si="2156"/>
        <v>0</v>
      </c>
      <c r="AW57" s="65">
        <f t="shared" si="2156"/>
        <v>0</v>
      </c>
      <c r="AX57" s="65">
        <f t="shared" si="2156"/>
        <v>0</v>
      </c>
      <c r="AZ57" s="56" t="str">
        <v>dx4</v>
      </c>
      <c r="BA57" s="66">
        <v>5</v>
      </c>
      <c r="BB57" s="56">
        <v>0.10080185211949171</v>
      </c>
      <c r="BC57" s="56">
        <v>0.13588025972979809</v>
      </c>
      <c r="BD57" s="56">
        <v>-3.2396623712349679E-2</v>
      </c>
      <c r="BE57" s="56">
        <v>3.262723815457428E-2</v>
      </c>
      <c r="BF57" s="67">
        <v>0.10317519179632345</v>
      </c>
      <c r="BG57" s="56">
        <v>0.12795352552075617</v>
      </c>
      <c r="BH57" s="56">
        <v>-3.508407302257921E-2</v>
      </c>
      <c r="BI57" s="56">
        <v>2.4326261078097072E-2</v>
      </c>
      <c r="BJ57" s="56">
        <v>0.13548188228019112</v>
      </c>
      <c r="BK57" s="56">
        <v>0.16756061194117658</v>
      </c>
      <c r="BL57" s="56">
        <v>0.12465069901262861</v>
      </c>
      <c r="BM57" s="56">
        <v>0.15970955993759536</v>
      </c>
      <c r="BN57" s="56">
        <v>0.135016451165648</v>
      </c>
      <c r="BO57" s="56">
        <v>0.1671014673003732</v>
      </c>
      <c r="BP57" s="56">
        <v>0.12714269637084921</v>
      </c>
      <c r="BQ57" s="56">
        <v>0.1668996760402737</v>
      </c>
      <c r="BR57" s="56">
        <v>0.13412091528189457</v>
      </c>
      <c r="BS57" s="56">
        <v>0.16514715316746401</v>
      </c>
      <c r="BT57" s="56">
        <v>0.1285893416389228</v>
      </c>
      <c r="BU57" s="56">
        <v>0.17372724819845625</v>
      </c>
      <c r="BV57" s="56">
        <v>4.9324855576757802E-2</v>
      </c>
      <c r="BW57" s="56">
        <v>8.7090856649315207E-2</v>
      </c>
      <c r="BX57" s="56">
        <v>-3.6070715148486032E-2</v>
      </c>
      <c r="BY57" s="56">
        <v>1.3027571684553796E-2</v>
      </c>
      <c r="BZ57" s="56">
        <v>-3.5028893261623721E-2</v>
      </c>
      <c r="CA57" s="56">
        <v>9.634368005601782E-3</v>
      </c>
      <c r="CB57" s="56">
        <v>-3.6937725140716117E-2</v>
      </c>
      <c r="CC57" s="56">
        <v>2.1351030267550468E-2</v>
      </c>
      <c r="CD57" s="56">
        <v>-3.6902467968821864E-2</v>
      </c>
      <c r="CE57" s="56">
        <v>1.7164189786453031E-2</v>
      </c>
      <c r="CF57" s="56">
        <v>-3.070672838661849E-2</v>
      </c>
      <c r="CG57" s="56">
        <v>2.7470129352413275E-2</v>
      </c>
      <c r="CH57" s="56">
        <v>-4.1281312878358692E-2</v>
      </c>
      <c r="CI57" s="56">
        <v>7.7823570838865559E-3</v>
      </c>
      <c r="CJ57" s="56">
        <v>-2.933160838333012E-2</v>
      </c>
      <c r="CK57" s="56">
        <v>2.767290961988977E-2</v>
      </c>
      <c r="CL57" s="56">
        <v>-4.1971186468044375E-2</v>
      </c>
      <c r="CM57" s="56">
        <v>4.5322153358792134E-3</v>
      </c>
      <c r="CN57" s="56">
        <v>-2.553381376320155E-2</v>
      </c>
      <c r="CO57" s="56">
        <v>3.0936495375656896E-2</v>
      </c>
      <c r="CP57" s="56">
        <v>-4.0890668606932516E-2</v>
      </c>
      <c r="CQ57" s="56">
        <v>3.0405595135803757E-3</v>
      </c>
      <c r="CR57" s="56">
        <v>-1.759231942101384E-2</v>
      </c>
      <c r="CS57" s="56">
        <v>2.8883837587960286E-3</v>
      </c>
      <c r="CT57" s="56">
        <v>-3.9387201993806985E-2</v>
      </c>
      <c r="CU57" s="56">
        <v>3.8330135416615209E-3</v>
      </c>
      <c r="CW57" s="56">
        <f>BF57</f>
        <v>0.10317519179632345</v>
      </c>
    </row>
    <row r="58" spans="4:2170">
      <c r="D58" s="56" t="str">
        <v>dx5</v>
      </c>
      <c r="E58" s="65">
        <f t="shared" ref="E58:AX58" si="2157">LS49</f>
        <v>0</v>
      </c>
      <c r="F58" s="65">
        <f t="shared" si="2157"/>
        <v>0</v>
      </c>
      <c r="G58" s="65">
        <f t="shared" si="2157"/>
        <v>-424.86530353442777</v>
      </c>
      <c r="H58" s="65">
        <f t="shared" si="2157"/>
        <v>-302.12456992032628</v>
      </c>
      <c r="I58" s="65">
        <f t="shared" si="2157"/>
        <v>-2146.3478387850223</v>
      </c>
      <c r="J58" s="65">
        <f t="shared" si="2157"/>
        <v>1293.8661955747739</v>
      </c>
      <c r="K58" s="65">
        <f t="shared" si="2157"/>
        <v>5342.2638376125688</v>
      </c>
      <c r="L58" s="65">
        <f t="shared" si="2157"/>
        <v>-3245.5016964716965</v>
      </c>
      <c r="M58" s="65">
        <f t="shared" si="2157"/>
        <v>-57.327482085549718</v>
      </c>
      <c r="N58" s="65">
        <f t="shared" si="2157"/>
        <v>2541.3072092265384</v>
      </c>
      <c r="O58" s="65">
        <f t="shared" si="2157"/>
        <v>-431.32076799883743</v>
      </c>
      <c r="P58" s="65">
        <f t="shared" si="2157"/>
        <v>-287.54713840928946</v>
      </c>
      <c r="Q58" s="65">
        <f t="shared" si="2157"/>
        <v>0</v>
      </c>
      <c r="R58" s="65">
        <f t="shared" si="2157"/>
        <v>0</v>
      </c>
      <c r="S58" s="65">
        <f t="shared" si="2157"/>
        <v>0</v>
      </c>
      <c r="T58" s="65">
        <f t="shared" si="2157"/>
        <v>0</v>
      </c>
      <c r="U58" s="65">
        <f t="shared" si="2157"/>
        <v>0</v>
      </c>
      <c r="V58" s="65">
        <f t="shared" si="2157"/>
        <v>0</v>
      </c>
      <c r="W58" s="65">
        <f t="shared" si="2157"/>
        <v>0</v>
      </c>
      <c r="X58" s="65">
        <f t="shared" si="2157"/>
        <v>0</v>
      </c>
      <c r="Y58" s="65">
        <f t="shared" si="2157"/>
        <v>0</v>
      </c>
      <c r="Z58" s="65">
        <f t="shared" si="2157"/>
        <v>0</v>
      </c>
      <c r="AA58" s="65">
        <f t="shared" si="2157"/>
        <v>0</v>
      </c>
      <c r="AB58" s="65">
        <f t="shared" si="2157"/>
        <v>0</v>
      </c>
      <c r="AC58" s="65">
        <f t="shared" si="2157"/>
        <v>0</v>
      </c>
      <c r="AD58" s="65">
        <f t="shared" si="2157"/>
        <v>0</v>
      </c>
      <c r="AE58" s="65">
        <f t="shared" si="2157"/>
        <v>0</v>
      </c>
      <c r="AF58" s="65">
        <f t="shared" si="2157"/>
        <v>0</v>
      </c>
      <c r="AG58" s="65">
        <f t="shared" si="2157"/>
        <v>0</v>
      </c>
      <c r="AH58" s="65">
        <f t="shared" si="2157"/>
        <v>0</v>
      </c>
      <c r="AI58" s="65">
        <f t="shared" si="2157"/>
        <v>0</v>
      </c>
      <c r="AJ58" s="65">
        <f t="shared" si="2157"/>
        <v>0</v>
      </c>
      <c r="AK58" s="65">
        <f t="shared" si="2157"/>
        <v>0</v>
      </c>
      <c r="AL58" s="65">
        <f t="shared" si="2157"/>
        <v>0</v>
      </c>
      <c r="AM58" s="65">
        <f t="shared" si="2157"/>
        <v>0</v>
      </c>
      <c r="AN58" s="65">
        <f t="shared" si="2157"/>
        <v>0</v>
      </c>
      <c r="AO58" s="65">
        <f t="shared" si="2157"/>
        <v>0</v>
      </c>
      <c r="AP58" s="65">
        <f t="shared" si="2157"/>
        <v>0</v>
      </c>
      <c r="AQ58" s="65">
        <f t="shared" si="2157"/>
        <v>0</v>
      </c>
      <c r="AR58" s="65">
        <f t="shared" si="2157"/>
        <v>0</v>
      </c>
      <c r="AS58" s="65">
        <f t="shared" si="2157"/>
        <v>0</v>
      </c>
      <c r="AT58" s="65">
        <f t="shared" si="2157"/>
        <v>0</v>
      </c>
      <c r="AU58" s="65">
        <f t="shared" si="2157"/>
        <v>0</v>
      </c>
      <c r="AV58" s="65">
        <f t="shared" si="2157"/>
        <v>0</v>
      </c>
      <c r="AW58" s="65">
        <f t="shared" si="2157"/>
        <v>0</v>
      </c>
      <c r="AX58" s="65">
        <f t="shared" si="2157"/>
        <v>0</v>
      </c>
      <c r="AZ58" s="56" t="str">
        <v>dy4</v>
      </c>
      <c r="BA58" s="66">
        <v>6</v>
      </c>
      <c r="BB58" s="56">
        <v>0.12591776676353053</v>
      </c>
      <c r="BC58" s="56">
        <v>0.17036017154288574</v>
      </c>
      <c r="BD58" s="56">
        <v>-4.0942354799379903E-2</v>
      </c>
      <c r="BE58" s="56">
        <v>4.1474197102273874E-2</v>
      </c>
      <c r="BF58" s="56">
        <v>0.127953525520767</v>
      </c>
      <c r="BG58" s="67">
        <v>0.16066982792238499</v>
      </c>
      <c r="BH58" s="56">
        <v>-4.4377306687434157E-2</v>
      </c>
      <c r="BI58" s="56">
        <v>3.1459641884689783E-2</v>
      </c>
      <c r="BJ58" s="56">
        <v>0.16905044847062806</v>
      </c>
      <c r="BK58" s="56">
        <v>0.21063548694405743</v>
      </c>
      <c r="BL58" s="56">
        <v>0.15506646948890451</v>
      </c>
      <c r="BM58" s="56">
        <v>0.20050400353798753</v>
      </c>
      <c r="BN58" s="56">
        <v>0.16839274709479743</v>
      </c>
      <c r="BO58" s="56">
        <v>0.21000856117512035</v>
      </c>
      <c r="BP58" s="56">
        <v>0.1583238374682136</v>
      </c>
      <c r="BQ58" s="56">
        <v>0.20975021432037677</v>
      </c>
      <c r="BR58" s="56">
        <v>0.1671970343430656</v>
      </c>
      <c r="BS58" s="56">
        <v>0.20752017576372825</v>
      </c>
      <c r="BT58" s="56">
        <v>0.16022754890075191</v>
      </c>
      <c r="BU58" s="56">
        <v>0.21833677731902046</v>
      </c>
      <c r="BV58" s="56">
        <v>6.0631912214245361E-2</v>
      </c>
      <c r="BW58" s="56">
        <v>0.10944539171680781</v>
      </c>
      <c r="BX58" s="56">
        <v>-4.6037285069974322E-2</v>
      </c>
      <c r="BY58" s="56">
        <v>1.6739032251867108E-2</v>
      </c>
      <c r="BZ58" s="56">
        <v>-4.4728775873791732E-2</v>
      </c>
      <c r="CA58" s="56">
        <v>1.2479605296691424E-2</v>
      </c>
      <c r="CB58" s="56">
        <v>-4.7121330496511495E-2</v>
      </c>
      <c r="CC58" s="56">
        <v>2.7214459413373002E-2</v>
      </c>
      <c r="CD58" s="56">
        <v>-4.707603378681343E-2</v>
      </c>
      <c r="CE58" s="56">
        <v>2.1925741096621765E-2</v>
      </c>
      <c r="CF58" s="56">
        <v>-3.9227174264889392E-2</v>
      </c>
      <c r="CG58" s="56">
        <v>3.4974719424878287E-2</v>
      </c>
      <c r="CH58" s="56">
        <v>-5.2639378717913299E-2</v>
      </c>
      <c r="CI58" s="56">
        <v>9.9879182931774651E-3</v>
      </c>
      <c r="CJ58" s="56">
        <v>-3.7451035713230781E-2</v>
      </c>
      <c r="CK58" s="56">
        <v>3.5256136142905826E-2</v>
      </c>
      <c r="CL58" s="56">
        <v>-5.3524371090151956E-2</v>
      </c>
      <c r="CM58" s="56">
        <v>5.8164138931897794E-3</v>
      </c>
      <c r="CN58" s="56">
        <v>-3.2593324073813573E-2</v>
      </c>
      <c r="CO58" s="56">
        <v>3.9428766917758928E-2</v>
      </c>
      <c r="CP58" s="56">
        <v>-5.2155431537965855E-2</v>
      </c>
      <c r="CQ58" s="56">
        <v>3.883684275202178E-3</v>
      </c>
      <c r="CR58" s="56">
        <v>-2.2454084330556904E-2</v>
      </c>
      <c r="CS58" s="56">
        <v>3.6885279728625731E-3</v>
      </c>
      <c r="CT58" s="56">
        <v>-5.0244666288138479E-2</v>
      </c>
      <c r="CU58" s="56">
        <v>4.8919728155740541E-3</v>
      </c>
      <c r="CW58" s="56">
        <f>BG58</f>
        <v>0.16066982792238499</v>
      </c>
    </row>
    <row r="59" spans="4:2170">
      <c r="D59" s="56" t="str">
        <v>dy5</v>
      </c>
      <c r="E59" s="65">
        <f t="shared" ref="E59:AX59" si="2158">NM49</f>
        <v>0</v>
      </c>
      <c r="F59" s="65">
        <f t="shared" si="2158"/>
        <v>0</v>
      </c>
      <c r="G59" s="65">
        <f t="shared" si="2158"/>
        <v>-315.61421273675944</v>
      </c>
      <c r="H59" s="65">
        <f t="shared" si="2158"/>
        <v>-224.43538573422015</v>
      </c>
      <c r="I59" s="65">
        <f t="shared" si="2158"/>
        <v>1922.5154806956953</v>
      </c>
      <c r="J59" s="65">
        <f t="shared" si="2158"/>
        <v>-2488.1165777033198</v>
      </c>
      <c r="K59" s="65">
        <f t="shared" si="2158"/>
        <v>-3245.501696471697</v>
      </c>
      <c r="L59" s="65">
        <f t="shared" si="2158"/>
        <v>5285.5060543666068</v>
      </c>
      <c r="M59" s="65">
        <f t="shared" si="2158"/>
        <v>2578.7341645921133</v>
      </c>
      <c r="N59" s="65">
        <f t="shared" si="2158"/>
        <v>-2329.6449309366617</v>
      </c>
      <c r="O59" s="65">
        <f t="shared" si="2158"/>
        <v>-364.963791083535</v>
      </c>
      <c r="P59" s="65">
        <f t="shared" si="2158"/>
        <v>-243.30915999240526</v>
      </c>
      <c r="Q59" s="65">
        <f t="shared" si="2158"/>
        <v>0</v>
      </c>
      <c r="R59" s="65">
        <f t="shared" si="2158"/>
        <v>0</v>
      </c>
      <c r="S59" s="65">
        <f t="shared" si="2158"/>
        <v>0</v>
      </c>
      <c r="T59" s="65">
        <f t="shared" si="2158"/>
        <v>0</v>
      </c>
      <c r="U59" s="65">
        <f t="shared" si="2158"/>
        <v>0</v>
      </c>
      <c r="V59" s="65">
        <f t="shared" si="2158"/>
        <v>0</v>
      </c>
      <c r="W59" s="65">
        <f t="shared" si="2158"/>
        <v>0</v>
      </c>
      <c r="X59" s="65">
        <f t="shared" si="2158"/>
        <v>0</v>
      </c>
      <c r="Y59" s="65">
        <f t="shared" si="2158"/>
        <v>0</v>
      </c>
      <c r="Z59" s="65">
        <f t="shared" si="2158"/>
        <v>0</v>
      </c>
      <c r="AA59" s="65">
        <f t="shared" si="2158"/>
        <v>0</v>
      </c>
      <c r="AB59" s="65">
        <f t="shared" si="2158"/>
        <v>0</v>
      </c>
      <c r="AC59" s="65">
        <f t="shared" si="2158"/>
        <v>0</v>
      </c>
      <c r="AD59" s="65">
        <f t="shared" si="2158"/>
        <v>0</v>
      </c>
      <c r="AE59" s="65">
        <f t="shared" si="2158"/>
        <v>0</v>
      </c>
      <c r="AF59" s="65">
        <f t="shared" si="2158"/>
        <v>0</v>
      </c>
      <c r="AG59" s="65">
        <f t="shared" si="2158"/>
        <v>0</v>
      </c>
      <c r="AH59" s="65">
        <f t="shared" si="2158"/>
        <v>0</v>
      </c>
      <c r="AI59" s="65">
        <f t="shared" si="2158"/>
        <v>0</v>
      </c>
      <c r="AJ59" s="65">
        <f t="shared" si="2158"/>
        <v>0</v>
      </c>
      <c r="AK59" s="65">
        <f t="shared" si="2158"/>
        <v>0</v>
      </c>
      <c r="AL59" s="65">
        <f t="shared" si="2158"/>
        <v>0</v>
      </c>
      <c r="AM59" s="65">
        <f t="shared" si="2158"/>
        <v>0</v>
      </c>
      <c r="AN59" s="65">
        <f t="shared" si="2158"/>
        <v>0</v>
      </c>
      <c r="AO59" s="65">
        <f t="shared" si="2158"/>
        <v>0</v>
      </c>
      <c r="AP59" s="65">
        <f t="shared" si="2158"/>
        <v>0</v>
      </c>
      <c r="AQ59" s="65">
        <f t="shared" si="2158"/>
        <v>0</v>
      </c>
      <c r="AR59" s="65">
        <f t="shared" si="2158"/>
        <v>0</v>
      </c>
      <c r="AS59" s="65">
        <f t="shared" si="2158"/>
        <v>0</v>
      </c>
      <c r="AT59" s="65">
        <f t="shared" si="2158"/>
        <v>0</v>
      </c>
      <c r="AU59" s="65">
        <f t="shared" si="2158"/>
        <v>0</v>
      </c>
      <c r="AV59" s="65">
        <f t="shared" si="2158"/>
        <v>0</v>
      </c>
      <c r="AW59" s="65">
        <f t="shared" si="2158"/>
        <v>0</v>
      </c>
      <c r="AX59" s="65">
        <f t="shared" si="2158"/>
        <v>0</v>
      </c>
      <c r="AZ59" s="56" t="str">
        <v>dx5</v>
      </c>
      <c r="BA59" s="66">
        <v>7</v>
      </c>
      <c r="BB59" s="56">
        <v>-3.4686081369445232E-2</v>
      </c>
      <c r="BC59" s="56">
        <v>-4.710029520758121E-2</v>
      </c>
      <c r="BD59" s="56">
        <v>1.2229436936491284E-2</v>
      </c>
      <c r="BE59" s="56">
        <v>-1.0929879977770408E-2</v>
      </c>
      <c r="BF59" s="56">
        <v>-3.5084073022575643E-2</v>
      </c>
      <c r="BG59" s="56">
        <v>-4.4377306687426232E-2</v>
      </c>
      <c r="BH59" s="67">
        <v>1.4115633063214806E-2</v>
      </c>
      <c r="BI59" s="56">
        <v>-7.6290612840570725E-3</v>
      </c>
      <c r="BJ59" s="56">
        <v>-4.8522981018571158E-2</v>
      </c>
      <c r="BK59" s="56">
        <v>-6.0156745351126389E-2</v>
      </c>
      <c r="BL59" s="56">
        <v>-4.3347923934694714E-2</v>
      </c>
      <c r="BM59" s="56">
        <v>-5.6470719834916958E-2</v>
      </c>
      <c r="BN59" s="56">
        <v>-4.8117035325259107E-2</v>
      </c>
      <c r="BO59" s="56">
        <v>-5.9928817626299834E-2</v>
      </c>
      <c r="BP59" s="56">
        <v>-4.4597076295700998E-2</v>
      </c>
      <c r="BQ59" s="56">
        <v>-5.985554996983046E-2</v>
      </c>
      <c r="BR59" s="56">
        <v>-4.7540754490296482E-2</v>
      </c>
      <c r="BS59" s="56">
        <v>-5.9124596855050171E-2</v>
      </c>
      <c r="BT59" s="56">
        <v>-4.5341850535587216E-2</v>
      </c>
      <c r="BU59" s="56">
        <v>-6.2536209474124374E-2</v>
      </c>
      <c r="BV59" s="56">
        <v>-1.6366825346645651E-2</v>
      </c>
      <c r="BW59" s="56">
        <v>-3.0854323434132518E-2</v>
      </c>
      <c r="BX59" s="56">
        <v>1.3391365857622134E-2</v>
      </c>
      <c r="BY59" s="56">
        <v>-4.8972939454250885E-3</v>
      </c>
      <c r="BZ59" s="56">
        <v>1.3021962527839232E-2</v>
      </c>
      <c r="CA59" s="56">
        <v>-3.6965009191645042E-3</v>
      </c>
      <c r="CB59" s="56">
        <v>1.3694840567838248E-2</v>
      </c>
      <c r="CC59" s="56">
        <v>-7.8722428130370802E-3</v>
      </c>
      <c r="CD59" s="56">
        <v>1.3681446316044137E-2</v>
      </c>
      <c r="CE59" s="56">
        <v>-6.3623880346382515E-3</v>
      </c>
      <c r="CF59" s="56">
        <v>1.1429107034829364E-2</v>
      </c>
      <c r="CG59" s="56">
        <v>-1.0103778281845978E-2</v>
      </c>
      <c r="CH59" s="56">
        <v>1.5282874595405938E-2</v>
      </c>
      <c r="CI59" s="56">
        <v>-2.9164029172577439E-3</v>
      </c>
      <c r="CJ59" s="56">
        <v>1.0899960009484514E-2</v>
      </c>
      <c r="CK59" s="56">
        <v>-1.0201911802145689E-2</v>
      </c>
      <c r="CL59" s="56">
        <v>1.5539886308113208E-2</v>
      </c>
      <c r="CM59" s="56">
        <v>-1.6974482926652452E-3</v>
      </c>
      <c r="CN59" s="56">
        <v>9.4806038777690959E-3</v>
      </c>
      <c r="CO59" s="56">
        <v>-1.1423091569999291E-2</v>
      </c>
      <c r="CP59" s="56">
        <v>1.5144204798683026E-2</v>
      </c>
      <c r="CQ59" s="56">
        <v>-1.1271947933530651E-3</v>
      </c>
      <c r="CR59" s="56">
        <v>6.5303902846969271E-3</v>
      </c>
      <c r="CS59" s="56">
        <v>-1.0707306659154744E-3</v>
      </c>
      <c r="CT59" s="56">
        <v>1.4593818290374379E-2</v>
      </c>
      <c r="CU59" s="56">
        <v>-1.4201204684603924E-3</v>
      </c>
      <c r="CW59" s="56">
        <f>BH59</f>
        <v>1.4115633063214806E-2</v>
      </c>
    </row>
    <row r="60" spans="4:2170">
      <c r="D60" s="56" t="str">
        <v>dx6</v>
      </c>
      <c r="E60" s="65">
        <f t="shared" ref="E60:AX60" si="2159">PG49</f>
        <v>0</v>
      </c>
      <c r="F60" s="65">
        <f t="shared" si="2159"/>
        <v>0</v>
      </c>
      <c r="G60" s="65">
        <f t="shared" si="2159"/>
        <v>0</v>
      </c>
      <c r="H60" s="65">
        <f t="shared" si="2159"/>
        <v>0</v>
      </c>
      <c r="I60" s="65">
        <f t="shared" si="2159"/>
        <v>-387.13363245834989</v>
      </c>
      <c r="J60" s="65">
        <f t="shared" si="2159"/>
        <v>-287.58497249790884</v>
      </c>
      <c r="K60" s="65">
        <f t="shared" si="2159"/>
        <v>-57.327482085549718</v>
      </c>
      <c r="L60" s="65">
        <f t="shared" si="2159"/>
        <v>2578.7341645921138</v>
      </c>
      <c r="M60" s="65">
        <f t="shared" si="2159"/>
        <v>5435.3298756569611</v>
      </c>
      <c r="N60" s="65">
        <f t="shared" si="2159"/>
        <v>-3148.5877088372345</v>
      </c>
      <c r="O60" s="65">
        <f t="shared" si="2159"/>
        <v>-2176.0096555186979</v>
      </c>
      <c r="P60" s="65">
        <f t="shared" si="2159"/>
        <v>1202.8376868097184</v>
      </c>
      <c r="Q60" s="65">
        <f t="shared" si="2159"/>
        <v>-444.0823893046562</v>
      </c>
      <c r="R60" s="65">
        <f t="shared" si="2159"/>
        <v>-345.39917006668873</v>
      </c>
      <c r="S60" s="65">
        <f t="shared" si="2159"/>
        <v>0</v>
      </c>
      <c r="T60" s="65">
        <f t="shared" si="2159"/>
        <v>0</v>
      </c>
      <c r="U60" s="65">
        <f t="shared" si="2159"/>
        <v>0</v>
      </c>
      <c r="V60" s="65">
        <f t="shared" si="2159"/>
        <v>0</v>
      </c>
      <c r="W60" s="65">
        <f t="shared" si="2159"/>
        <v>0</v>
      </c>
      <c r="X60" s="65">
        <f t="shared" si="2159"/>
        <v>0</v>
      </c>
      <c r="Y60" s="65">
        <f t="shared" si="2159"/>
        <v>0</v>
      </c>
      <c r="Z60" s="65">
        <f t="shared" si="2159"/>
        <v>0</v>
      </c>
      <c r="AA60" s="65">
        <f t="shared" si="2159"/>
        <v>0</v>
      </c>
      <c r="AB60" s="65">
        <f t="shared" si="2159"/>
        <v>0</v>
      </c>
      <c r="AC60" s="65">
        <f t="shared" si="2159"/>
        <v>0</v>
      </c>
      <c r="AD60" s="65">
        <f t="shared" si="2159"/>
        <v>0</v>
      </c>
      <c r="AE60" s="65">
        <f t="shared" si="2159"/>
        <v>0</v>
      </c>
      <c r="AF60" s="65">
        <f t="shared" si="2159"/>
        <v>0</v>
      </c>
      <c r="AG60" s="65">
        <f t="shared" si="2159"/>
        <v>0</v>
      </c>
      <c r="AH60" s="65">
        <f t="shared" si="2159"/>
        <v>0</v>
      </c>
      <c r="AI60" s="65">
        <f t="shared" si="2159"/>
        <v>0</v>
      </c>
      <c r="AJ60" s="65">
        <f t="shared" si="2159"/>
        <v>0</v>
      </c>
      <c r="AK60" s="65">
        <f t="shared" si="2159"/>
        <v>0</v>
      </c>
      <c r="AL60" s="65">
        <f t="shared" si="2159"/>
        <v>0</v>
      </c>
      <c r="AM60" s="65">
        <f t="shared" si="2159"/>
        <v>0</v>
      </c>
      <c r="AN60" s="65">
        <f t="shared" si="2159"/>
        <v>0</v>
      </c>
      <c r="AO60" s="65">
        <f t="shared" si="2159"/>
        <v>0</v>
      </c>
      <c r="AP60" s="65">
        <f t="shared" si="2159"/>
        <v>0</v>
      </c>
      <c r="AQ60" s="65">
        <f t="shared" si="2159"/>
        <v>0</v>
      </c>
      <c r="AR60" s="65">
        <f t="shared" si="2159"/>
        <v>0</v>
      </c>
      <c r="AS60" s="65">
        <f t="shared" si="2159"/>
        <v>0</v>
      </c>
      <c r="AT60" s="65">
        <f t="shared" si="2159"/>
        <v>0</v>
      </c>
      <c r="AU60" s="65">
        <f t="shared" si="2159"/>
        <v>0</v>
      </c>
      <c r="AV60" s="65">
        <f t="shared" si="2159"/>
        <v>0</v>
      </c>
      <c r="AW60" s="65">
        <f t="shared" si="2159"/>
        <v>0</v>
      </c>
      <c r="AX60" s="65">
        <f t="shared" si="2159"/>
        <v>0</v>
      </c>
      <c r="AZ60" s="56" t="str">
        <v>dy5</v>
      </c>
      <c r="BA60" s="66">
        <v>8</v>
      </c>
      <c r="BB60" s="56">
        <v>2.434645701013605E-2</v>
      </c>
      <c r="BC60" s="56">
        <v>3.316916776481775E-2</v>
      </c>
      <c r="BD60" s="56">
        <v>-7.4577370297045755E-3</v>
      </c>
      <c r="BE60" s="56">
        <v>8.8174004807978993E-3</v>
      </c>
      <c r="BF60" s="56">
        <v>2.4326261078099737E-2</v>
      </c>
      <c r="BG60" s="56">
        <v>3.1459641884690824E-2</v>
      </c>
      <c r="BH60" s="56">
        <v>-7.629061284058665E-3</v>
      </c>
      <c r="BI60" s="67">
        <v>7.756770503149605E-3</v>
      </c>
      <c r="BJ60" s="56">
        <v>3.1114696923806209E-2</v>
      </c>
      <c r="BK60" s="56">
        <v>4.0283661482622343E-2</v>
      </c>
      <c r="BL60" s="56">
        <v>2.9025403347339142E-2</v>
      </c>
      <c r="BM60" s="56">
        <v>3.8726285072262653E-2</v>
      </c>
      <c r="BN60" s="56">
        <v>3.1093175050118296E-2</v>
      </c>
      <c r="BO60" s="56">
        <v>4.0159668052196361E-2</v>
      </c>
      <c r="BP60" s="56">
        <v>2.9511190711383476E-2</v>
      </c>
      <c r="BQ60" s="56">
        <v>4.0106032364911719E-2</v>
      </c>
      <c r="BR60" s="56">
        <v>3.0983472697048181E-2</v>
      </c>
      <c r="BS60" s="56">
        <v>3.9728054150827474E-2</v>
      </c>
      <c r="BT60" s="56">
        <v>2.9794100306587232E-2</v>
      </c>
      <c r="BU60" s="56">
        <v>4.1579788017189152E-2</v>
      </c>
      <c r="BV60" s="56">
        <v>1.1182638855954639E-2</v>
      </c>
      <c r="BW60" s="56">
        <v>2.1206032232423445E-2</v>
      </c>
      <c r="BX60" s="56">
        <v>-9.1910271160872622E-3</v>
      </c>
      <c r="BY60" s="56">
        <v>3.4110109921386069E-3</v>
      </c>
      <c r="BZ60" s="56">
        <v>-8.9384758200583541E-3</v>
      </c>
      <c r="CA60" s="56">
        <v>2.5896003597796076E-3</v>
      </c>
      <c r="CB60" s="56">
        <v>-9.3981528128127736E-3</v>
      </c>
      <c r="CC60" s="56">
        <v>5.4370872586797445E-3</v>
      </c>
      <c r="CD60" s="56">
        <v>-9.3890330326394985E-3</v>
      </c>
      <c r="CE60" s="56">
        <v>4.4042172433989392E-3</v>
      </c>
      <c r="CF60" s="56">
        <v>-7.8464814981213868E-3</v>
      </c>
      <c r="CG60" s="56">
        <v>6.9656662550318009E-3</v>
      </c>
      <c r="CH60" s="56">
        <v>-1.0491842296996253E-2</v>
      </c>
      <c r="CI60" s="56">
        <v>2.0303144014114914E-3</v>
      </c>
      <c r="CJ60" s="56">
        <v>-7.4842590460224402E-3</v>
      </c>
      <c r="CK60" s="56">
        <v>7.0278906217719657E-3</v>
      </c>
      <c r="CL60" s="56">
        <v>-1.0672475086398252E-2</v>
      </c>
      <c r="CM60" s="56">
        <v>1.1828175009771123E-3</v>
      </c>
      <c r="CN60" s="56">
        <v>-6.5106791048158384E-3</v>
      </c>
      <c r="CO60" s="56">
        <v>7.8612326361844273E-3</v>
      </c>
      <c r="CP60" s="56">
        <v>-1.0405472220519282E-2</v>
      </c>
      <c r="CQ60" s="56">
        <v>7.7964779190780632E-4</v>
      </c>
      <c r="CR60" s="56">
        <v>-4.4843323194458861E-3</v>
      </c>
      <c r="CS60" s="56">
        <v>7.3970427592053327E-4</v>
      </c>
      <c r="CT60" s="56">
        <v>-1.0026490904245462E-2</v>
      </c>
      <c r="CU60" s="56">
        <v>9.7869517344957861E-4</v>
      </c>
      <c r="CW60" s="56">
        <f>BI60</f>
        <v>7.756770503149605E-3</v>
      </c>
    </row>
    <row r="61" spans="4:2170">
      <c r="D61" s="56" t="str">
        <v>dy6</v>
      </c>
      <c r="E61" s="65">
        <f t="shared" ref="E61:AX61" si="2160">RA49</f>
        <v>0</v>
      </c>
      <c r="F61" s="65">
        <f t="shared" si="2160"/>
        <v>0</v>
      </c>
      <c r="G61" s="65">
        <f t="shared" si="2160"/>
        <v>0</v>
      </c>
      <c r="H61" s="65">
        <f t="shared" si="2160"/>
        <v>0</v>
      </c>
      <c r="I61" s="65">
        <f t="shared" si="2160"/>
        <v>-327.57466980657898</v>
      </c>
      <c r="J61" s="65">
        <f t="shared" si="2160"/>
        <v>-243.34117345764778</v>
      </c>
      <c r="K61" s="65">
        <f t="shared" si="2160"/>
        <v>2541.3072092265384</v>
      </c>
      <c r="L61" s="65">
        <f t="shared" si="2160"/>
        <v>-2329.6449309366617</v>
      </c>
      <c r="M61" s="65">
        <f t="shared" si="2160"/>
        <v>-3148.5877088372345</v>
      </c>
      <c r="N61" s="65">
        <f t="shared" si="2160"/>
        <v>5472.6032811656787</v>
      </c>
      <c r="O61" s="65">
        <f t="shared" si="2160"/>
        <v>1806.0043309912717</v>
      </c>
      <c r="P61" s="65">
        <f t="shared" si="2160"/>
        <v>-2669.3510956308296</v>
      </c>
      <c r="Q61" s="65">
        <f t="shared" si="2160"/>
        <v>-296.05488475541745</v>
      </c>
      <c r="R61" s="65">
        <f t="shared" si="2160"/>
        <v>-230.26608114053889</v>
      </c>
      <c r="S61" s="65">
        <f t="shared" si="2160"/>
        <v>0</v>
      </c>
      <c r="T61" s="65">
        <f t="shared" si="2160"/>
        <v>0</v>
      </c>
      <c r="U61" s="65">
        <f t="shared" si="2160"/>
        <v>0</v>
      </c>
      <c r="V61" s="65">
        <f t="shared" si="2160"/>
        <v>0</v>
      </c>
      <c r="W61" s="65">
        <f t="shared" si="2160"/>
        <v>0</v>
      </c>
      <c r="X61" s="65">
        <f t="shared" si="2160"/>
        <v>0</v>
      </c>
      <c r="Y61" s="65">
        <f t="shared" si="2160"/>
        <v>0</v>
      </c>
      <c r="Z61" s="65">
        <f t="shared" si="2160"/>
        <v>0</v>
      </c>
      <c r="AA61" s="65">
        <f t="shared" si="2160"/>
        <v>0</v>
      </c>
      <c r="AB61" s="65">
        <f t="shared" si="2160"/>
        <v>0</v>
      </c>
      <c r="AC61" s="65">
        <f t="shared" si="2160"/>
        <v>0</v>
      </c>
      <c r="AD61" s="65">
        <f t="shared" si="2160"/>
        <v>0</v>
      </c>
      <c r="AE61" s="65">
        <f t="shared" si="2160"/>
        <v>0</v>
      </c>
      <c r="AF61" s="65">
        <f t="shared" si="2160"/>
        <v>0</v>
      </c>
      <c r="AG61" s="65">
        <f t="shared" si="2160"/>
        <v>0</v>
      </c>
      <c r="AH61" s="65">
        <f t="shared" si="2160"/>
        <v>0</v>
      </c>
      <c r="AI61" s="65">
        <f t="shared" si="2160"/>
        <v>0</v>
      </c>
      <c r="AJ61" s="65">
        <f t="shared" si="2160"/>
        <v>0</v>
      </c>
      <c r="AK61" s="65">
        <f t="shared" si="2160"/>
        <v>0</v>
      </c>
      <c r="AL61" s="65">
        <f t="shared" si="2160"/>
        <v>0</v>
      </c>
      <c r="AM61" s="65">
        <f t="shared" si="2160"/>
        <v>0</v>
      </c>
      <c r="AN61" s="65">
        <f t="shared" si="2160"/>
        <v>0</v>
      </c>
      <c r="AO61" s="65">
        <f t="shared" si="2160"/>
        <v>0</v>
      </c>
      <c r="AP61" s="65">
        <f t="shared" si="2160"/>
        <v>0</v>
      </c>
      <c r="AQ61" s="65">
        <f t="shared" si="2160"/>
        <v>0</v>
      </c>
      <c r="AR61" s="65">
        <f t="shared" si="2160"/>
        <v>0</v>
      </c>
      <c r="AS61" s="65">
        <f t="shared" si="2160"/>
        <v>0</v>
      </c>
      <c r="AT61" s="65">
        <f t="shared" si="2160"/>
        <v>0</v>
      </c>
      <c r="AU61" s="65">
        <f t="shared" si="2160"/>
        <v>0</v>
      </c>
      <c r="AV61" s="65">
        <f t="shared" si="2160"/>
        <v>0</v>
      </c>
      <c r="AW61" s="65">
        <f t="shared" si="2160"/>
        <v>0</v>
      </c>
      <c r="AX61" s="65">
        <f t="shared" si="2160"/>
        <v>0</v>
      </c>
      <c r="AZ61" s="56" t="str">
        <v>dx6</v>
      </c>
      <c r="BA61" s="66">
        <v>9</v>
      </c>
      <c r="BB61" s="56">
        <v>0.13285130665509509</v>
      </c>
      <c r="BC61" s="56">
        <v>0.17948879204213147</v>
      </c>
      <c r="BD61" s="56">
        <v>-4.3951539014502897E-2</v>
      </c>
      <c r="BE61" s="56">
        <v>4.2669590739493682E-2</v>
      </c>
      <c r="BF61" s="56">
        <v>0.13548188228020497</v>
      </c>
      <c r="BG61" s="56">
        <v>0.16905044847063044</v>
      </c>
      <c r="BH61" s="56">
        <v>-4.8522981018580484E-2</v>
      </c>
      <c r="BI61" s="56">
        <v>3.1114696923805557E-2</v>
      </c>
      <c r="BJ61" s="67">
        <v>0.18171536739087835</v>
      </c>
      <c r="BK61" s="56">
        <v>0.2241895926333603</v>
      </c>
      <c r="BL61" s="56">
        <v>0.16603674688981512</v>
      </c>
      <c r="BM61" s="56">
        <v>0.21289116576736306</v>
      </c>
      <c r="BN61" s="56">
        <v>0.18087418482388543</v>
      </c>
      <c r="BO61" s="56">
        <v>0.22353137888663563</v>
      </c>
      <c r="BP61" s="56">
        <v>0.16968749709520906</v>
      </c>
      <c r="BQ61" s="56">
        <v>0.22326263984552688</v>
      </c>
      <c r="BR61" s="56">
        <v>0.17943958926862283</v>
      </c>
      <c r="BS61" s="56">
        <v>0.22082296737119483</v>
      </c>
      <c r="BT61" s="56">
        <v>0.17182169608850184</v>
      </c>
      <c r="BU61" s="56">
        <v>0.23263731439136517</v>
      </c>
      <c r="BV61" s="56">
        <v>6.5203593802371423E-2</v>
      </c>
      <c r="BW61" s="56">
        <v>0.11610550533367653</v>
      </c>
      <c r="BX61" s="56">
        <v>-4.8412217280466179E-2</v>
      </c>
      <c r="BY61" s="56">
        <v>1.7498325586273355E-2</v>
      </c>
      <c r="BZ61" s="56">
        <v>-4.7022654188688291E-2</v>
      </c>
      <c r="CA61" s="56">
        <v>1.2973931764684653E-2</v>
      </c>
      <c r="CB61" s="56">
        <v>-4.9566684243248893E-2</v>
      </c>
      <c r="CC61" s="56">
        <v>2.8615269172852353E-2</v>
      </c>
      <c r="CD61" s="56">
        <v>-4.9519177645974424E-2</v>
      </c>
      <c r="CE61" s="56">
        <v>2.3017919382039769E-2</v>
      </c>
      <c r="CF61" s="56">
        <v>-4.1227357810959236E-2</v>
      </c>
      <c r="CG61" s="56">
        <v>3.6808109796885494E-2</v>
      </c>
      <c r="CH61" s="56">
        <v>-5.5382215868446834E-2</v>
      </c>
      <c r="CI61" s="56">
        <v>1.0448709544195857E-2</v>
      </c>
      <c r="CJ61" s="56">
        <v>-3.9371660402876138E-2</v>
      </c>
      <c r="CK61" s="56">
        <v>3.7094098130389899E-2</v>
      </c>
      <c r="CL61" s="56">
        <v>-5.6307034967266786E-2</v>
      </c>
      <c r="CM61" s="56">
        <v>6.0841060749820142E-3</v>
      </c>
      <c r="CN61" s="56">
        <v>-3.4269328477181643E-2</v>
      </c>
      <c r="CO61" s="56">
        <v>4.1481076486145768E-2</v>
      </c>
      <c r="CP61" s="56">
        <v>-5.4857992515352276E-2</v>
      </c>
      <c r="CQ61" s="56">
        <v>4.0778181296082638E-3</v>
      </c>
      <c r="CR61" s="56">
        <v>-2.3610226685344741E-2</v>
      </c>
      <c r="CS61" s="56">
        <v>3.8740306274527595E-3</v>
      </c>
      <c r="CT61" s="56">
        <v>-5.2844636156662274E-2</v>
      </c>
      <c r="CU61" s="56">
        <v>5.1414782922315442E-3</v>
      </c>
      <c r="CW61" s="56">
        <f>BJ61</f>
        <v>0.18171536739087835</v>
      </c>
    </row>
    <row r="62" spans="4:2170">
      <c r="D62" s="56" t="str">
        <v>dx7</v>
      </c>
      <c r="E62" s="65">
        <f t="shared" ref="E62:AX62" si="2161">SU49</f>
        <v>0</v>
      </c>
      <c r="F62" s="65">
        <f t="shared" si="2161"/>
        <v>0</v>
      </c>
      <c r="G62" s="65">
        <f t="shared" si="2161"/>
        <v>0</v>
      </c>
      <c r="H62" s="65">
        <f t="shared" si="2161"/>
        <v>0</v>
      </c>
      <c r="I62" s="65">
        <f t="shared" si="2161"/>
        <v>0</v>
      </c>
      <c r="J62" s="65">
        <f t="shared" si="2161"/>
        <v>0</v>
      </c>
      <c r="K62" s="65">
        <f t="shared" si="2161"/>
        <v>-431.32076799883743</v>
      </c>
      <c r="L62" s="65">
        <f t="shared" si="2161"/>
        <v>-364.963791083535</v>
      </c>
      <c r="M62" s="65">
        <f t="shared" si="2161"/>
        <v>-2176.0096555186979</v>
      </c>
      <c r="N62" s="65">
        <f t="shared" si="2161"/>
        <v>1806.0043309912717</v>
      </c>
      <c r="O62" s="65">
        <f t="shared" si="2161"/>
        <v>3572.3209671860777</v>
      </c>
      <c r="P62" s="65">
        <f t="shared" si="2161"/>
        <v>-3057.7515869123363</v>
      </c>
      <c r="Q62" s="65">
        <f t="shared" si="2161"/>
        <v>-1106.0024180004957</v>
      </c>
      <c r="R62" s="65">
        <f t="shared" si="2161"/>
        <v>1239.7731251764844</v>
      </c>
      <c r="S62" s="65">
        <f t="shared" si="2161"/>
        <v>-721.62966166572176</v>
      </c>
      <c r="T62" s="65">
        <f t="shared" si="2161"/>
        <v>376.93792182811472</v>
      </c>
      <c r="U62" s="65">
        <f t="shared" si="2161"/>
        <v>0</v>
      </c>
      <c r="V62" s="65">
        <f t="shared" si="2161"/>
        <v>0</v>
      </c>
      <c r="W62" s="65">
        <f t="shared" si="2161"/>
        <v>0</v>
      </c>
      <c r="X62" s="65">
        <f t="shared" si="2161"/>
        <v>0</v>
      </c>
      <c r="Y62" s="65">
        <f t="shared" si="2161"/>
        <v>0</v>
      </c>
      <c r="Z62" s="65">
        <f t="shared" si="2161"/>
        <v>0</v>
      </c>
      <c r="AA62" s="65">
        <f t="shared" si="2161"/>
        <v>0</v>
      </c>
      <c r="AB62" s="65">
        <f t="shared" si="2161"/>
        <v>0</v>
      </c>
      <c r="AC62" s="65">
        <f t="shared" si="2161"/>
        <v>0</v>
      </c>
      <c r="AD62" s="65">
        <f t="shared" si="2161"/>
        <v>0</v>
      </c>
      <c r="AE62" s="65">
        <f t="shared" si="2161"/>
        <v>0</v>
      </c>
      <c r="AF62" s="65">
        <f t="shared" si="2161"/>
        <v>0</v>
      </c>
      <c r="AG62" s="65">
        <f t="shared" si="2161"/>
        <v>0</v>
      </c>
      <c r="AH62" s="65">
        <f t="shared" si="2161"/>
        <v>0</v>
      </c>
      <c r="AI62" s="65">
        <f t="shared" si="2161"/>
        <v>0</v>
      </c>
      <c r="AJ62" s="65">
        <f t="shared" si="2161"/>
        <v>0</v>
      </c>
      <c r="AK62" s="65">
        <f t="shared" si="2161"/>
        <v>0</v>
      </c>
      <c r="AL62" s="65">
        <f t="shared" si="2161"/>
        <v>0</v>
      </c>
      <c r="AM62" s="65">
        <f t="shared" si="2161"/>
        <v>0</v>
      </c>
      <c r="AN62" s="65">
        <f t="shared" si="2161"/>
        <v>0</v>
      </c>
      <c r="AO62" s="65">
        <f t="shared" si="2161"/>
        <v>0</v>
      </c>
      <c r="AP62" s="65">
        <f t="shared" si="2161"/>
        <v>0</v>
      </c>
      <c r="AQ62" s="65">
        <f t="shared" si="2161"/>
        <v>0</v>
      </c>
      <c r="AR62" s="65">
        <f t="shared" si="2161"/>
        <v>0</v>
      </c>
      <c r="AS62" s="65">
        <f t="shared" si="2161"/>
        <v>0</v>
      </c>
      <c r="AT62" s="65">
        <f t="shared" si="2161"/>
        <v>0</v>
      </c>
      <c r="AU62" s="65">
        <f t="shared" si="2161"/>
        <v>0</v>
      </c>
      <c r="AV62" s="65">
        <f t="shared" si="2161"/>
        <v>0</v>
      </c>
      <c r="AW62" s="65">
        <f t="shared" si="2161"/>
        <v>0</v>
      </c>
      <c r="AX62" s="65">
        <f t="shared" si="2161"/>
        <v>0</v>
      </c>
      <c r="AZ62" s="56" t="str">
        <v>dy6</v>
      </c>
      <c r="BA62" s="66">
        <v>10</v>
      </c>
      <c r="BB62" s="56">
        <v>0.16501341418504473</v>
      </c>
      <c r="BC62" s="56">
        <v>0.22339874807112708</v>
      </c>
      <c r="BD62" s="56">
        <v>-5.4593490387341799E-2</v>
      </c>
      <c r="BE62" s="56">
        <v>5.3817182507860883E-2</v>
      </c>
      <c r="BF62" s="56">
        <v>0.16756061194121102</v>
      </c>
      <c r="BG62" s="56">
        <v>0.21063548694408205</v>
      </c>
      <c r="BH62" s="56">
        <v>-6.0156745351143903E-2</v>
      </c>
      <c r="BI62" s="56">
        <v>4.0283661482624931E-2</v>
      </c>
      <c r="BJ62" s="56">
        <v>0.22418959263338453</v>
      </c>
      <c r="BK62" s="67">
        <v>0.27918867629235111</v>
      </c>
      <c r="BL62" s="56">
        <v>0.20444198349367396</v>
      </c>
      <c r="BM62" s="56">
        <v>0.26494496399988277</v>
      </c>
      <c r="BN62" s="56">
        <v>0.22309353472204294</v>
      </c>
      <c r="BO62" s="56">
        <v>0.27830421084197288</v>
      </c>
      <c r="BP62" s="56">
        <v>0.20908919960638603</v>
      </c>
      <c r="BQ62" s="56">
        <v>0.27796184391407813</v>
      </c>
      <c r="BR62" s="56">
        <v>0.22126800364652949</v>
      </c>
      <c r="BS62" s="56">
        <v>0.27490970430930156</v>
      </c>
      <c r="BT62" s="56">
        <v>0.21182104190108567</v>
      </c>
      <c r="BU62" s="56">
        <v>0.28957085722020842</v>
      </c>
      <c r="BV62" s="56">
        <v>7.9286639575909534E-2</v>
      </c>
      <c r="BW62" s="56">
        <v>0.1446607133741889</v>
      </c>
      <c r="BX62" s="56">
        <v>-6.1329912883561571E-2</v>
      </c>
      <c r="BY62" s="56">
        <v>2.2338155219993779E-2</v>
      </c>
      <c r="BZ62" s="56">
        <v>-5.9599933350506319E-2</v>
      </c>
      <c r="CA62" s="56">
        <v>1.6708671242096091E-2</v>
      </c>
      <c r="CB62" s="56">
        <v>-6.2760103997074768E-2</v>
      </c>
      <c r="CC62" s="56">
        <v>3.6207354138853107E-2</v>
      </c>
      <c r="CD62" s="56">
        <v>-6.2699514853439983E-2</v>
      </c>
      <c r="CE62" s="56">
        <v>2.919548831093563E-2</v>
      </c>
      <c r="CF62" s="56">
        <v>-5.2279649817279096E-2</v>
      </c>
      <c r="CG62" s="56">
        <v>4.6515015011307163E-2</v>
      </c>
      <c r="CH62" s="56">
        <v>-7.0091691525739658E-2</v>
      </c>
      <c r="CI62" s="56">
        <v>1.3322019293193736E-2</v>
      </c>
      <c r="CJ62" s="56">
        <v>-4.9899055885924214E-2</v>
      </c>
      <c r="CK62" s="56">
        <v>4.6908276698692415E-2</v>
      </c>
      <c r="CL62" s="56">
        <v>-7.1270674184387581E-2</v>
      </c>
      <c r="CM62" s="56">
        <v>7.7570858140952759E-3</v>
      </c>
      <c r="CN62" s="56">
        <v>-4.3420391912291613E-2</v>
      </c>
      <c r="CO62" s="56">
        <v>5.2475075847942962E-2</v>
      </c>
      <c r="CP62" s="56">
        <v>-6.9450472690146689E-2</v>
      </c>
      <c r="CQ62" s="56">
        <v>5.1715633256313202E-3</v>
      </c>
      <c r="CR62" s="56">
        <v>-2.9911879408969298E-2</v>
      </c>
      <c r="CS62" s="56">
        <v>4.9117933302337633E-3</v>
      </c>
      <c r="CT62" s="56">
        <v>-6.6911161536763422E-2</v>
      </c>
      <c r="CU62" s="56">
        <v>6.5141221768698077E-3</v>
      </c>
      <c r="CW62" s="56">
        <f>BK62</f>
        <v>0.27918867629235111</v>
      </c>
    </row>
    <row r="63" spans="4:2170">
      <c r="D63" s="56" t="str">
        <v>dy7</v>
      </c>
      <c r="E63" s="65">
        <f t="shared" ref="E63:AX63" si="2162">UO49</f>
        <v>0</v>
      </c>
      <c r="F63" s="65">
        <f t="shared" si="2162"/>
        <v>0</v>
      </c>
      <c r="G63" s="65">
        <f t="shared" si="2162"/>
        <v>0</v>
      </c>
      <c r="H63" s="65">
        <f t="shared" si="2162"/>
        <v>0</v>
      </c>
      <c r="I63" s="65">
        <f t="shared" si="2162"/>
        <v>0</v>
      </c>
      <c r="J63" s="65">
        <f t="shared" si="2162"/>
        <v>0</v>
      </c>
      <c r="K63" s="65">
        <f t="shared" si="2162"/>
        <v>-287.54713840928946</v>
      </c>
      <c r="L63" s="65">
        <f t="shared" si="2162"/>
        <v>-243.30915999240526</v>
      </c>
      <c r="M63" s="65">
        <f t="shared" si="2162"/>
        <v>1202.8376868097184</v>
      </c>
      <c r="N63" s="65">
        <f t="shared" si="2162"/>
        <v>-2669.3510956308296</v>
      </c>
      <c r="O63" s="65">
        <f t="shared" si="2162"/>
        <v>-3057.7515869123358</v>
      </c>
      <c r="P63" s="65">
        <f t="shared" si="2162"/>
        <v>5599.841020460226</v>
      </c>
      <c r="Q63" s="65">
        <f t="shared" si="2162"/>
        <v>2128.6371300705146</v>
      </c>
      <c r="R63" s="65">
        <f t="shared" si="2162"/>
        <v>-2980.3561946709697</v>
      </c>
      <c r="S63" s="65">
        <f t="shared" si="2162"/>
        <v>-561.27036837718674</v>
      </c>
      <c r="T63" s="65">
        <f t="shared" si="2162"/>
        <v>293.17542983397954</v>
      </c>
      <c r="U63" s="65">
        <f t="shared" si="2162"/>
        <v>0</v>
      </c>
      <c r="V63" s="65">
        <f t="shared" si="2162"/>
        <v>0</v>
      </c>
      <c r="W63" s="65">
        <f t="shared" si="2162"/>
        <v>0</v>
      </c>
      <c r="X63" s="65">
        <f t="shared" si="2162"/>
        <v>0</v>
      </c>
      <c r="Y63" s="65">
        <f t="shared" si="2162"/>
        <v>0</v>
      </c>
      <c r="Z63" s="65">
        <f t="shared" si="2162"/>
        <v>0</v>
      </c>
      <c r="AA63" s="65">
        <f t="shared" si="2162"/>
        <v>0</v>
      </c>
      <c r="AB63" s="65">
        <f t="shared" si="2162"/>
        <v>0</v>
      </c>
      <c r="AC63" s="65">
        <f t="shared" si="2162"/>
        <v>0</v>
      </c>
      <c r="AD63" s="65">
        <f t="shared" si="2162"/>
        <v>0</v>
      </c>
      <c r="AE63" s="65">
        <f t="shared" si="2162"/>
        <v>0</v>
      </c>
      <c r="AF63" s="65">
        <f t="shared" si="2162"/>
        <v>0</v>
      </c>
      <c r="AG63" s="65">
        <f t="shared" si="2162"/>
        <v>0</v>
      </c>
      <c r="AH63" s="65">
        <f t="shared" si="2162"/>
        <v>0</v>
      </c>
      <c r="AI63" s="65">
        <f t="shared" si="2162"/>
        <v>0</v>
      </c>
      <c r="AJ63" s="65">
        <f t="shared" si="2162"/>
        <v>0</v>
      </c>
      <c r="AK63" s="65">
        <f t="shared" si="2162"/>
        <v>0</v>
      </c>
      <c r="AL63" s="65">
        <f t="shared" si="2162"/>
        <v>0</v>
      </c>
      <c r="AM63" s="65">
        <f t="shared" si="2162"/>
        <v>0</v>
      </c>
      <c r="AN63" s="65">
        <f t="shared" si="2162"/>
        <v>0</v>
      </c>
      <c r="AO63" s="65">
        <f t="shared" si="2162"/>
        <v>0</v>
      </c>
      <c r="AP63" s="65">
        <f t="shared" si="2162"/>
        <v>0</v>
      </c>
      <c r="AQ63" s="65">
        <f t="shared" si="2162"/>
        <v>0</v>
      </c>
      <c r="AR63" s="65">
        <f t="shared" si="2162"/>
        <v>0</v>
      </c>
      <c r="AS63" s="65">
        <f t="shared" si="2162"/>
        <v>0</v>
      </c>
      <c r="AT63" s="65">
        <f t="shared" si="2162"/>
        <v>0</v>
      </c>
      <c r="AU63" s="65">
        <f t="shared" si="2162"/>
        <v>0</v>
      </c>
      <c r="AV63" s="65">
        <f t="shared" si="2162"/>
        <v>0</v>
      </c>
      <c r="AW63" s="65">
        <f t="shared" si="2162"/>
        <v>0</v>
      </c>
      <c r="AX63" s="65">
        <f t="shared" si="2162"/>
        <v>0</v>
      </c>
      <c r="AZ63" s="56" t="str">
        <v>dx7</v>
      </c>
      <c r="BA63" s="66">
        <v>11</v>
      </c>
      <c r="BB63" s="56">
        <v>0.12200850097621577</v>
      </c>
      <c r="BC63" s="56">
        <v>0.16465044261813486</v>
      </c>
      <c r="BD63" s="56">
        <v>-3.9732484566966118E-2</v>
      </c>
      <c r="BE63" s="56">
        <v>3.9381445226760396E-2</v>
      </c>
      <c r="BF63" s="56">
        <v>0.12465069901263746</v>
      </c>
      <c r="BG63" s="56">
        <v>0.15506646948890188</v>
      </c>
      <c r="BH63" s="56">
        <v>-4.3347923934702041E-2</v>
      </c>
      <c r="BI63" s="56">
        <v>2.90254033473379E-2</v>
      </c>
      <c r="BJ63" s="56">
        <v>0.16603674688980938</v>
      </c>
      <c r="BK63" s="56">
        <v>0.20444198349364498</v>
      </c>
      <c r="BL63" s="67">
        <v>0.15350413003866445</v>
      </c>
      <c r="BM63" s="56">
        <v>0.19516178490474928</v>
      </c>
      <c r="BN63" s="56">
        <v>0.16566159605169758</v>
      </c>
      <c r="BO63" s="56">
        <v>0.20381525564125844</v>
      </c>
      <c r="BP63" s="56">
        <v>0.15636241412040766</v>
      </c>
      <c r="BQ63" s="56">
        <v>0.20357266887068268</v>
      </c>
      <c r="BR63" s="56">
        <v>0.16468555328463208</v>
      </c>
      <c r="BS63" s="56">
        <v>0.20148130232299097</v>
      </c>
      <c r="BT63" s="56">
        <v>0.15800762994197193</v>
      </c>
      <c r="BU63" s="56">
        <v>0.21183500727889032</v>
      </c>
      <c r="BV63" s="56">
        <v>6.1457362887516853E-2</v>
      </c>
      <c r="BW63" s="56">
        <v>0.10633134306107107</v>
      </c>
      <c r="BX63" s="56">
        <v>-4.3384825951457311E-2</v>
      </c>
      <c r="BY63" s="56">
        <v>1.5575224614387239E-2</v>
      </c>
      <c r="BZ63" s="56">
        <v>-4.2112414633382431E-2</v>
      </c>
      <c r="CA63" s="56">
        <v>1.1428718851089068E-2</v>
      </c>
      <c r="CB63" s="56">
        <v>-4.4448190790373238E-2</v>
      </c>
      <c r="CC63" s="56">
        <v>2.5719842951152823E-2</v>
      </c>
      <c r="CD63" s="56">
        <v>-4.4406072379880153E-2</v>
      </c>
      <c r="CE63" s="56">
        <v>2.0633982426866228E-2</v>
      </c>
      <c r="CF63" s="56">
        <v>-3.6900419754452886E-2</v>
      </c>
      <c r="CG63" s="56">
        <v>3.3124874444961781E-2</v>
      </c>
      <c r="CH63" s="56">
        <v>-4.9696914494922848E-2</v>
      </c>
      <c r="CI63" s="56">
        <v>9.3147355520177954E-3</v>
      </c>
      <c r="CJ63" s="56">
        <v>-3.5266055991279216E-2</v>
      </c>
      <c r="CK63" s="56">
        <v>3.3346992533384773E-2</v>
      </c>
      <c r="CL63" s="56">
        <v>-5.0523302174603033E-2</v>
      </c>
      <c r="CM63" s="56">
        <v>5.4250635295521026E-3</v>
      </c>
      <c r="CN63" s="56">
        <v>-3.0708019563392835E-2</v>
      </c>
      <c r="CO63" s="56">
        <v>3.7264733931509191E-2</v>
      </c>
      <c r="CP63" s="56">
        <v>-4.921518516814069E-2</v>
      </c>
      <c r="CQ63" s="56">
        <v>3.6554372079359806E-3</v>
      </c>
      <c r="CR63" s="56">
        <v>-2.1159130994448147E-2</v>
      </c>
      <c r="CS63" s="56">
        <v>3.4730465038940663E-3</v>
      </c>
      <c r="CT63" s="56">
        <v>-4.7399149017181577E-2</v>
      </c>
      <c r="CU63" s="56">
        <v>4.6110924042959637E-3</v>
      </c>
      <c r="CW63" s="56">
        <f>BL63</f>
        <v>0.15350413003866445</v>
      </c>
    </row>
    <row r="64" spans="4:2170">
      <c r="D64" s="56" t="str">
        <v>dx8</v>
      </c>
      <c r="E64" s="65">
        <f t="shared" ref="E64:AX64" si="2163">WI49</f>
        <v>0</v>
      </c>
      <c r="F64" s="65">
        <f t="shared" si="2163"/>
        <v>0</v>
      </c>
      <c r="G64" s="65">
        <f t="shared" si="2163"/>
        <v>0</v>
      </c>
      <c r="H64" s="65">
        <f t="shared" si="2163"/>
        <v>0</v>
      </c>
      <c r="I64" s="65">
        <f t="shared" si="2163"/>
        <v>0</v>
      </c>
      <c r="J64" s="65">
        <f t="shared" si="2163"/>
        <v>0</v>
      </c>
      <c r="K64" s="65">
        <f t="shared" si="2163"/>
        <v>0</v>
      </c>
      <c r="L64" s="65">
        <f t="shared" si="2163"/>
        <v>0</v>
      </c>
      <c r="M64" s="65">
        <f t="shared" si="2163"/>
        <v>-444.0823893046562</v>
      </c>
      <c r="N64" s="65">
        <f t="shared" si="2163"/>
        <v>-296.05488475541745</v>
      </c>
      <c r="O64" s="65">
        <f t="shared" si="2163"/>
        <v>-1106.0024180004957</v>
      </c>
      <c r="P64" s="65">
        <f t="shared" si="2163"/>
        <v>2128.637130070515</v>
      </c>
      <c r="Q64" s="65">
        <f t="shared" si="2163"/>
        <v>3434.3213486386635</v>
      </c>
      <c r="R64" s="65">
        <f t="shared" si="2163"/>
        <v>-2817.2159052689476</v>
      </c>
      <c r="S64" s="65">
        <f t="shared" si="2163"/>
        <v>-525.71412356855183</v>
      </c>
      <c r="T64" s="65">
        <f t="shared" si="2163"/>
        <v>673.94105067362909</v>
      </c>
      <c r="U64" s="65">
        <f t="shared" si="2163"/>
        <v>-1358.52241776496</v>
      </c>
      <c r="V64" s="65">
        <f t="shared" si="2163"/>
        <v>310.69260928022089</v>
      </c>
      <c r="W64" s="65">
        <f t="shared" si="2163"/>
        <v>0</v>
      </c>
      <c r="X64" s="65">
        <f t="shared" si="2163"/>
        <v>0</v>
      </c>
      <c r="Y64" s="65">
        <f t="shared" si="2163"/>
        <v>0</v>
      </c>
      <c r="Z64" s="65">
        <f t="shared" si="2163"/>
        <v>0</v>
      </c>
      <c r="AA64" s="65">
        <f t="shared" si="2163"/>
        <v>0</v>
      </c>
      <c r="AB64" s="65">
        <f t="shared" si="2163"/>
        <v>0</v>
      </c>
      <c r="AC64" s="65">
        <f t="shared" si="2163"/>
        <v>0</v>
      </c>
      <c r="AD64" s="65">
        <f t="shared" si="2163"/>
        <v>0</v>
      </c>
      <c r="AE64" s="65">
        <f t="shared" si="2163"/>
        <v>0</v>
      </c>
      <c r="AF64" s="65">
        <f t="shared" si="2163"/>
        <v>0</v>
      </c>
      <c r="AG64" s="65">
        <f t="shared" si="2163"/>
        <v>0</v>
      </c>
      <c r="AH64" s="65">
        <f t="shared" si="2163"/>
        <v>0</v>
      </c>
      <c r="AI64" s="65">
        <f t="shared" si="2163"/>
        <v>0</v>
      </c>
      <c r="AJ64" s="65">
        <f t="shared" si="2163"/>
        <v>0</v>
      </c>
      <c r="AK64" s="65">
        <f t="shared" si="2163"/>
        <v>0</v>
      </c>
      <c r="AL64" s="65">
        <f t="shared" si="2163"/>
        <v>0</v>
      </c>
      <c r="AM64" s="65">
        <f t="shared" si="2163"/>
        <v>0</v>
      </c>
      <c r="AN64" s="65">
        <f t="shared" si="2163"/>
        <v>0</v>
      </c>
      <c r="AO64" s="65">
        <f t="shared" si="2163"/>
        <v>0</v>
      </c>
      <c r="AP64" s="65">
        <f t="shared" si="2163"/>
        <v>0</v>
      </c>
      <c r="AQ64" s="65">
        <f t="shared" si="2163"/>
        <v>0</v>
      </c>
      <c r="AR64" s="65">
        <f t="shared" si="2163"/>
        <v>0</v>
      </c>
      <c r="AS64" s="65">
        <f t="shared" si="2163"/>
        <v>0</v>
      </c>
      <c r="AT64" s="65">
        <f t="shared" si="2163"/>
        <v>0</v>
      </c>
      <c r="AU64" s="65">
        <f t="shared" si="2163"/>
        <v>0</v>
      </c>
      <c r="AV64" s="65">
        <f t="shared" si="2163"/>
        <v>0</v>
      </c>
      <c r="AW64" s="65">
        <f t="shared" si="2163"/>
        <v>0</v>
      </c>
      <c r="AX64" s="65">
        <f t="shared" si="2163"/>
        <v>0</v>
      </c>
      <c r="AZ64" s="56" t="str">
        <v>dy7</v>
      </c>
      <c r="BA64" s="66">
        <v>12</v>
      </c>
      <c r="BB64" s="56">
        <v>0.15715663483769765</v>
      </c>
      <c r="BC64" s="56">
        <v>0.21265081556759943</v>
      </c>
      <c r="BD64" s="56">
        <v>-5.1568797613755123E-2</v>
      </c>
      <c r="BE64" s="56">
        <v>5.1414423049131269E-2</v>
      </c>
      <c r="BF64" s="56">
        <v>0.15970955993760988</v>
      </c>
      <c r="BG64" s="56">
        <v>0.20050400353798875</v>
      </c>
      <c r="BH64" s="56">
        <v>-5.6470719834927248E-2</v>
      </c>
      <c r="BI64" s="56">
        <v>3.8726285072261626E-2</v>
      </c>
      <c r="BJ64" s="56">
        <v>0.21289116576736142</v>
      </c>
      <c r="BK64" s="56">
        <v>0.2649449639998534</v>
      </c>
      <c r="BL64" s="56">
        <v>0.19516178490475394</v>
      </c>
      <c r="BM64" s="67">
        <v>0.25236317604534725</v>
      </c>
      <c r="BN64" s="56">
        <v>0.2119433179918761</v>
      </c>
      <c r="BO64" s="56">
        <v>0.26433245347480228</v>
      </c>
      <c r="BP64" s="56">
        <v>0.19926460643435182</v>
      </c>
      <c r="BQ64" s="56">
        <v>0.26400724953051052</v>
      </c>
      <c r="BR64" s="56">
        <v>0.21043635458815421</v>
      </c>
      <c r="BS64" s="56">
        <v>0.26119957692081874</v>
      </c>
      <c r="BT64" s="56">
        <v>0.20166260385884074</v>
      </c>
      <c r="BU64" s="56">
        <v>0.27481642271692308</v>
      </c>
      <c r="BV64" s="56">
        <v>7.6300774547905903E-2</v>
      </c>
      <c r="BW64" s="56">
        <v>0.13775372023087656</v>
      </c>
      <c r="BX64" s="56">
        <v>-5.7952335641381483E-2</v>
      </c>
      <c r="BY64" s="56">
        <v>2.1072236505823665E-2</v>
      </c>
      <c r="BZ64" s="56">
        <v>-5.6305378931682588E-2</v>
      </c>
      <c r="CA64" s="56">
        <v>1.5711130175808389E-2</v>
      </c>
      <c r="CB64" s="56">
        <v>-5.9316721418304373E-2</v>
      </c>
      <c r="CC64" s="56">
        <v>3.4257401097671683E-2</v>
      </c>
      <c r="CD64" s="56">
        <v>-5.9259697971211237E-2</v>
      </c>
      <c r="CE64" s="56">
        <v>2.7600439471800166E-2</v>
      </c>
      <c r="CF64" s="56">
        <v>-4.9380036607848413E-2</v>
      </c>
      <c r="CG64" s="56">
        <v>4.4025624951079839E-2</v>
      </c>
      <c r="CH64" s="56">
        <v>-6.6262633959248821E-2</v>
      </c>
      <c r="CI64" s="56">
        <v>1.2573360623316007E-2</v>
      </c>
      <c r="CJ64" s="56">
        <v>-4.7143991131835386E-2</v>
      </c>
      <c r="CK64" s="56">
        <v>4.4380129019726614E-2</v>
      </c>
      <c r="CL64" s="56">
        <v>-6.7376701380563994E-2</v>
      </c>
      <c r="CM64" s="56">
        <v>7.322025842616829E-3</v>
      </c>
      <c r="CN64" s="56">
        <v>-4.1028929985746358E-2</v>
      </c>
      <c r="CO64" s="56">
        <v>4.9632786507933374E-2</v>
      </c>
      <c r="CP64" s="56">
        <v>-6.5653545850584805E-2</v>
      </c>
      <c r="CQ64" s="56">
        <v>4.8888368711098194E-3</v>
      </c>
      <c r="CR64" s="56">
        <v>-2.8265493823443361E-2</v>
      </c>
      <c r="CS64" s="56">
        <v>4.6431672349885435E-3</v>
      </c>
      <c r="CT64" s="56">
        <v>-6.3248337799949289E-2</v>
      </c>
      <c r="CU64" s="56">
        <v>6.1580604803510054E-3</v>
      </c>
      <c r="CW64" s="56">
        <f>BM64</f>
        <v>0.25236317604534725</v>
      </c>
    </row>
    <row r="65" spans="4:101">
      <c r="D65" s="56" t="str">
        <v>dy8</v>
      </c>
      <c r="E65" s="65">
        <f t="shared" ref="E65:AX65" si="2164">YC49</f>
        <v>0</v>
      </c>
      <c r="F65" s="65">
        <f t="shared" si="2164"/>
        <v>0</v>
      </c>
      <c r="G65" s="65">
        <f t="shared" si="2164"/>
        <v>0</v>
      </c>
      <c r="H65" s="65">
        <f t="shared" si="2164"/>
        <v>0</v>
      </c>
      <c r="I65" s="65">
        <f t="shared" si="2164"/>
        <v>0</v>
      </c>
      <c r="J65" s="65">
        <f t="shared" si="2164"/>
        <v>0</v>
      </c>
      <c r="K65" s="65">
        <f t="shared" si="2164"/>
        <v>0</v>
      </c>
      <c r="L65" s="65">
        <f t="shared" si="2164"/>
        <v>0</v>
      </c>
      <c r="M65" s="65">
        <f t="shared" si="2164"/>
        <v>-345.39917006668873</v>
      </c>
      <c r="N65" s="65">
        <f t="shared" si="2164"/>
        <v>-230.26608114053889</v>
      </c>
      <c r="O65" s="65">
        <f t="shared" si="2164"/>
        <v>1239.7731251764844</v>
      </c>
      <c r="P65" s="65">
        <f t="shared" si="2164"/>
        <v>-2980.3561946709697</v>
      </c>
      <c r="Q65" s="65">
        <f t="shared" si="2164"/>
        <v>-2817.2159052689476</v>
      </c>
      <c r="R65" s="65">
        <f t="shared" si="2164"/>
        <v>8121.0368836505713</v>
      </c>
      <c r="S65" s="65">
        <f t="shared" si="2164"/>
        <v>1213.2278030255509</v>
      </c>
      <c r="T65" s="65">
        <f t="shared" si="2164"/>
        <v>-4748.1266190123361</v>
      </c>
      <c r="U65" s="65">
        <f t="shared" si="2164"/>
        <v>709.61414713360057</v>
      </c>
      <c r="V65" s="65">
        <f t="shared" si="2164"/>
        <v>-162.28798882672626</v>
      </c>
      <c r="W65" s="65">
        <f t="shared" si="2164"/>
        <v>0</v>
      </c>
      <c r="X65" s="65">
        <f t="shared" si="2164"/>
        <v>0</v>
      </c>
      <c r="Y65" s="65">
        <f t="shared" si="2164"/>
        <v>0</v>
      </c>
      <c r="Z65" s="65">
        <f t="shared" si="2164"/>
        <v>0</v>
      </c>
      <c r="AA65" s="65">
        <f t="shared" si="2164"/>
        <v>0</v>
      </c>
      <c r="AB65" s="65">
        <f t="shared" si="2164"/>
        <v>0</v>
      </c>
      <c r="AC65" s="65">
        <f t="shared" si="2164"/>
        <v>0</v>
      </c>
      <c r="AD65" s="65">
        <f t="shared" si="2164"/>
        <v>0</v>
      </c>
      <c r="AE65" s="65">
        <f t="shared" si="2164"/>
        <v>0</v>
      </c>
      <c r="AF65" s="65">
        <f t="shared" si="2164"/>
        <v>0</v>
      </c>
      <c r="AG65" s="65">
        <f t="shared" si="2164"/>
        <v>0</v>
      </c>
      <c r="AH65" s="65">
        <f t="shared" si="2164"/>
        <v>0</v>
      </c>
      <c r="AI65" s="65">
        <f t="shared" si="2164"/>
        <v>0</v>
      </c>
      <c r="AJ65" s="65">
        <f t="shared" si="2164"/>
        <v>0</v>
      </c>
      <c r="AK65" s="65">
        <f t="shared" si="2164"/>
        <v>0</v>
      </c>
      <c r="AL65" s="65">
        <f t="shared" si="2164"/>
        <v>0</v>
      </c>
      <c r="AM65" s="65">
        <f t="shared" si="2164"/>
        <v>0</v>
      </c>
      <c r="AN65" s="65">
        <f t="shared" si="2164"/>
        <v>0</v>
      </c>
      <c r="AO65" s="65">
        <f t="shared" si="2164"/>
        <v>0</v>
      </c>
      <c r="AP65" s="65">
        <f t="shared" si="2164"/>
        <v>0</v>
      </c>
      <c r="AQ65" s="65">
        <f t="shared" si="2164"/>
        <v>0</v>
      </c>
      <c r="AR65" s="65">
        <f t="shared" si="2164"/>
        <v>0</v>
      </c>
      <c r="AS65" s="65">
        <f t="shared" si="2164"/>
        <v>0</v>
      </c>
      <c r="AT65" s="65">
        <f t="shared" si="2164"/>
        <v>0</v>
      </c>
      <c r="AU65" s="65">
        <f t="shared" si="2164"/>
        <v>0</v>
      </c>
      <c r="AV65" s="65">
        <f t="shared" si="2164"/>
        <v>0</v>
      </c>
      <c r="AW65" s="65">
        <f t="shared" si="2164"/>
        <v>0</v>
      </c>
      <c r="AX65" s="65">
        <f t="shared" si="2164"/>
        <v>0</v>
      </c>
      <c r="AZ65" s="56" t="str">
        <v>dx8</v>
      </c>
      <c r="BA65" s="66">
        <v>13</v>
      </c>
      <c r="BB65" s="56">
        <v>0.132358313478557</v>
      </c>
      <c r="BC65" s="56">
        <v>0.17879060690734672</v>
      </c>
      <c r="BD65" s="56">
        <v>-4.3671332114774024E-2</v>
      </c>
      <c r="BE65" s="56">
        <v>4.2552525931141588E-2</v>
      </c>
      <c r="BF65" s="56">
        <v>0.13501645116566086</v>
      </c>
      <c r="BG65" s="56">
        <v>0.16839274709479835</v>
      </c>
      <c r="BH65" s="56">
        <v>-4.811703532526812E-2</v>
      </c>
      <c r="BI65" s="56">
        <v>3.1093175050117362E-2</v>
      </c>
      <c r="BJ65" s="56">
        <v>0.18087418482388368</v>
      </c>
      <c r="BK65" s="56">
        <v>0.22309353472201635</v>
      </c>
      <c r="BL65" s="56">
        <v>0.16566159605170191</v>
      </c>
      <c r="BM65" s="56">
        <v>0.21194331799187582</v>
      </c>
      <c r="BN65" s="67">
        <v>0.18106797432323604</v>
      </c>
      <c r="BO65" s="56">
        <v>0.22283552915919544</v>
      </c>
      <c r="BP65" s="56">
        <v>0.1695543582690604</v>
      </c>
      <c r="BQ65" s="56">
        <v>0.22257055966735792</v>
      </c>
      <c r="BR65" s="56">
        <v>0.17951030789851874</v>
      </c>
      <c r="BS65" s="56">
        <v>0.22008675855614351</v>
      </c>
      <c r="BT65" s="56">
        <v>0.1717772617185388</v>
      </c>
      <c r="BU65" s="56">
        <v>0.23207571513387276</v>
      </c>
      <c r="BV65" s="56">
        <v>6.508728981386834E-2</v>
      </c>
      <c r="BW65" s="56">
        <v>0.11548161894577025</v>
      </c>
      <c r="BX65" s="56">
        <v>-4.8053058194085875E-2</v>
      </c>
      <c r="BY65" s="56">
        <v>1.7327358928692353E-2</v>
      </c>
      <c r="BZ65" s="56">
        <v>-4.6670193642804468E-2</v>
      </c>
      <c r="CA65" s="56">
        <v>1.2824652498355415E-2</v>
      </c>
      <c r="CB65" s="56">
        <v>-4.9202857072436525E-2</v>
      </c>
      <c r="CC65" s="56">
        <v>2.8391430095981364E-2</v>
      </c>
      <c r="CD65" s="56">
        <v>-4.9155710577144233E-2</v>
      </c>
      <c r="CE65" s="56">
        <v>2.2825813819083864E-2</v>
      </c>
      <c r="CF65" s="56">
        <v>-4.0915091150017756E-2</v>
      </c>
      <c r="CG65" s="56">
        <v>3.6532293848906237E-2</v>
      </c>
      <c r="CH65" s="56">
        <v>-5.497717421352305E-2</v>
      </c>
      <c r="CI65" s="56">
        <v>1.0348852493954671E-2</v>
      </c>
      <c r="CJ65" s="56">
        <v>-3.9075795790024952E-2</v>
      </c>
      <c r="CK65" s="56">
        <v>3.6815365339873271E-2</v>
      </c>
      <c r="CL65" s="56">
        <v>-5.5892371649579511E-2</v>
      </c>
      <c r="CM65" s="56">
        <v>6.0254551227831854E-3</v>
      </c>
      <c r="CN65" s="56">
        <v>-3.4012587089829079E-2</v>
      </c>
      <c r="CO65" s="56">
        <v>4.1171099090769311E-2</v>
      </c>
      <c r="CP65" s="56">
        <v>-5.4450323200366052E-2</v>
      </c>
      <c r="CQ65" s="56">
        <v>4.0441487844340871E-3</v>
      </c>
      <c r="CR65" s="56">
        <v>-2.3433814394757925E-2</v>
      </c>
      <c r="CS65" s="56">
        <v>3.8425998464958018E-3</v>
      </c>
      <c r="CT65" s="56">
        <v>-5.2451314616073913E-2</v>
      </c>
      <c r="CU65" s="56">
        <v>5.1013684956636041E-3</v>
      </c>
      <c r="CW65" s="56">
        <f>BN65</f>
        <v>0.18106797432323604</v>
      </c>
    </row>
    <row r="66" spans="4:101">
      <c r="D66" s="56" t="str">
        <v>dx9</v>
      </c>
      <c r="E66" s="65">
        <f t="shared" ref="E66:AX66" si="2165">ZW49</f>
        <v>0</v>
      </c>
      <c r="F66" s="65">
        <f t="shared" si="2165"/>
        <v>0</v>
      </c>
      <c r="G66" s="65">
        <f t="shared" si="2165"/>
        <v>0</v>
      </c>
      <c r="H66" s="65">
        <f t="shared" si="2165"/>
        <v>0</v>
      </c>
      <c r="I66" s="65">
        <f t="shared" si="2165"/>
        <v>0</v>
      </c>
      <c r="J66" s="65">
        <f t="shared" si="2165"/>
        <v>0</v>
      </c>
      <c r="K66" s="65">
        <f t="shared" si="2165"/>
        <v>0</v>
      </c>
      <c r="L66" s="65">
        <f t="shared" si="2165"/>
        <v>0</v>
      </c>
      <c r="M66" s="65">
        <f t="shared" si="2165"/>
        <v>0</v>
      </c>
      <c r="N66" s="65">
        <f t="shared" si="2165"/>
        <v>0</v>
      </c>
      <c r="O66" s="65">
        <f t="shared" si="2165"/>
        <v>-721.62966166572176</v>
      </c>
      <c r="P66" s="65">
        <f t="shared" si="2165"/>
        <v>-561.27036837718674</v>
      </c>
      <c r="Q66" s="65">
        <f t="shared" si="2165"/>
        <v>-525.71412356855183</v>
      </c>
      <c r="R66" s="65">
        <f t="shared" si="2165"/>
        <v>1213.2278030255509</v>
      </c>
      <c r="S66" s="65">
        <f t="shared" si="2165"/>
        <v>3102.3424507616787</v>
      </c>
      <c r="T66" s="65">
        <f t="shared" si="2165"/>
        <v>674.83500870156956</v>
      </c>
      <c r="U66" s="65">
        <f t="shared" si="2165"/>
        <v>-1386.5202500345076</v>
      </c>
      <c r="V66" s="65">
        <f t="shared" si="2165"/>
        <v>-2036.4065904835343</v>
      </c>
      <c r="W66" s="65">
        <f t="shared" si="2165"/>
        <v>-468.47841549289751</v>
      </c>
      <c r="X66" s="65">
        <f t="shared" si="2165"/>
        <v>709.61414713360057</v>
      </c>
      <c r="Y66" s="65">
        <f t="shared" si="2165"/>
        <v>0</v>
      </c>
      <c r="Z66" s="65">
        <f t="shared" si="2165"/>
        <v>0</v>
      </c>
      <c r="AA66" s="65">
        <f t="shared" si="2165"/>
        <v>0</v>
      </c>
      <c r="AB66" s="65">
        <f t="shared" si="2165"/>
        <v>0</v>
      </c>
      <c r="AC66" s="65">
        <f t="shared" si="2165"/>
        <v>0</v>
      </c>
      <c r="AD66" s="65">
        <f t="shared" si="2165"/>
        <v>0</v>
      </c>
      <c r="AE66" s="65">
        <f t="shared" si="2165"/>
        <v>0</v>
      </c>
      <c r="AF66" s="65">
        <f t="shared" si="2165"/>
        <v>0</v>
      </c>
      <c r="AG66" s="65">
        <f t="shared" si="2165"/>
        <v>0</v>
      </c>
      <c r="AH66" s="65">
        <f t="shared" si="2165"/>
        <v>0</v>
      </c>
      <c r="AI66" s="65">
        <f t="shared" si="2165"/>
        <v>0</v>
      </c>
      <c r="AJ66" s="65">
        <f t="shared" si="2165"/>
        <v>0</v>
      </c>
      <c r="AK66" s="65">
        <f t="shared" si="2165"/>
        <v>0</v>
      </c>
      <c r="AL66" s="65">
        <f t="shared" si="2165"/>
        <v>0</v>
      </c>
      <c r="AM66" s="65">
        <f t="shared" si="2165"/>
        <v>0</v>
      </c>
      <c r="AN66" s="65">
        <f t="shared" si="2165"/>
        <v>0</v>
      </c>
      <c r="AO66" s="65">
        <f t="shared" si="2165"/>
        <v>0</v>
      </c>
      <c r="AP66" s="65">
        <f t="shared" si="2165"/>
        <v>0</v>
      </c>
      <c r="AQ66" s="65">
        <f t="shared" si="2165"/>
        <v>0</v>
      </c>
      <c r="AR66" s="65">
        <f t="shared" si="2165"/>
        <v>0</v>
      </c>
      <c r="AS66" s="65">
        <f t="shared" si="2165"/>
        <v>0</v>
      </c>
      <c r="AT66" s="65">
        <f t="shared" si="2165"/>
        <v>0</v>
      </c>
      <c r="AU66" s="65">
        <f t="shared" si="2165"/>
        <v>0</v>
      </c>
      <c r="AV66" s="65">
        <f t="shared" si="2165"/>
        <v>0</v>
      </c>
      <c r="AW66" s="65">
        <f t="shared" si="2165"/>
        <v>0</v>
      </c>
      <c r="AX66" s="65">
        <f t="shared" si="2165"/>
        <v>0</v>
      </c>
      <c r="AZ66" s="56" t="str">
        <v>dy8</v>
      </c>
      <c r="BA66" s="66">
        <v>14</v>
      </c>
      <c r="BB66" s="56">
        <v>0.16453826667448385</v>
      </c>
      <c r="BC66" s="56">
        <v>0.222738541389151</v>
      </c>
      <c r="BD66" s="56">
        <v>-5.440675909811226E-2</v>
      </c>
      <c r="BE66" s="56">
        <v>5.3656795126958784E-2</v>
      </c>
      <c r="BF66" s="56">
        <v>0.16710146730040695</v>
      </c>
      <c r="BG66" s="56">
        <v>0.21000856117514438</v>
      </c>
      <c r="BH66" s="56">
        <v>-5.9928817626317007E-2</v>
      </c>
      <c r="BI66" s="56">
        <v>4.0159668052199102E-2</v>
      </c>
      <c r="BJ66" s="56">
        <v>0.22353137888665889</v>
      </c>
      <c r="BK66" s="56">
        <v>0.27830421084197215</v>
      </c>
      <c r="BL66" s="56">
        <v>0.20381525564128655</v>
      </c>
      <c r="BM66" s="56">
        <v>0.26433245347483086</v>
      </c>
      <c r="BN66" s="56">
        <v>0.22283552915922114</v>
      </c>
      <c r="BO66" s="67">
        <v>0.2782290259205204</v>
      </c>
      <c r="BP66" s="56">
        <v>0.20850650241004065</v>
      </c>
      <c r="BQ66" s="56">
        <v>0.2778861277871828</v>
      </c>
      <c r="BR66" s="56">
        <v>0.22088982126237286</v>
      </c>
      <c r="BS66" s="56">
        <v>0.27478639060991711</v>
      </c>
      <c r="BT66" s="56">
        <v>0.21134552254147881</v>
      </c>
      <c r="BU66" s="56">
        <v>0.28959919244145893</v>
      </c>
      <c r="BV66" s="56">
        <v>7.8595440524262122E-2</v>
      </c>
      <c r="BW66" s="56">
        <v>0.1444463006479888</v>
      </c>
      <c r="BX66" s="56">
        <v>-6.1554252991382792E-2</v>
      </c>
      <c r="BY66" s="56">
        <v>2.2452085843690999E-2</v>
      </c>
      <c r="BZ66" s="56">
        <v>-5.9826727910859814E-2</v>
      </c>
      <c r="CA66" s="56">
        <v>1.6831782736090869E-2</v>
      </c>
      <c r="CB66" s="56">
        <v>-6.2980369051390664E-2</v>
      </c>
      <c r="CC66" s="56">
        <v>3.6313511302473914E-2</v>
      </c>
      <c r="CD66" s="56">
        <v>-6.2919407101413832E-2</v>
      </c>
      <c r="CE66" s="56">
        <v>2.929852856547456E-2</v>
      </c>
      <c r="CF66" s="56">
        <v>-5.2485630939257344E-2</v>
      </c>
      <c r="CG66" s="56">
        <v>4.6638534898121399E-2</v>
      </c>
      <c r="CH66" s="56">
        <v>-7.0326540590367428E-2</v>
      </c>
      <c r="CI66" s="56">
        <v>1.3385368245518824E-2</v>
      </c>
      <c r="CJ66" s="56">
        <v>-5.0086978240402147E-2</v>
      </c>
      <c r="CK66" s="56">
        <v>4.70445760302605E-2</v>
      </c>
      <c r="CL66" s="56">
        <v>-7.1510423629180489E-2</v>
      </c>
      <c r="CM66" s="56">
        <v>7.7935163646084184E-3</v>
      </c>
      <c r="CN66" s="56">
        <v>-4.3579894341767983E-2</v>
      </c>
      <c r="CO66" s="56">
        <v>5.2636398189108785E-2</v>
      </c>
      <c r="CP66" s="56">
        <v>-6.9686464061737396E-2</v>
      </c>
      <c r="CQ66" s="56">
        <v>5.1898586067084885E-3</v>
      </c>
      <c r="CR66" s="56">
        <v>-3.0020958749153281E-2</v>
      </c>
      <c r="CS66" s="56">
        <v>4.929115661205595E-3</v>
      </c>
      <c r="CT66" s="56">
        <v>-6.7141742434034674E-2</v>
      </c>
      <c r="CU66" s="56">
        <v>6.5366212468274685E-3</v>
      </c>
      <c r="CW66" s="56">
        <f>BO66</f>
        <v>0.2782290259205204</v>
      </c>
    </row>
    <row r="67" spans="4:101">
      <c r="D67" s="56" t="str">
        <v>dy9</v>
      </c>
      <c r="E67" s="65">
        <f t="shared" ref="E67:AX67" si="2166">ABQ49</f>
        <v>0</v>
      </c>
      <c r="F67" s="65">
        <f t="shared" si="2166"/>
        <v>0</v>
      </c>
      <c r="G67" s="65">
        <f t="shared" si="2166"/>
        <v>0</v>
      </c>
      <c r="H67" s="65">
        <f t="shared" si="2166"/>
        <v>0</v>
      </c>
      <c r="I67" s="65">
        <f t="shared" si="2166"/>
        <v>0</v>
      </c>
      <c r="J67" s="65">
        <f t="shared" si="2166"/>
        <v>0</v>
      </c>
      <c r="K67" s="65">
        <f t="shared" si="2166"/>
        <v>0</v>
      </c>
      <c r="L67" s="65">
        <f t="shared" si="2166"/>
        <v>0</v>
      </c>
      <c r="M67" s="65">
        <f t="shared" si="2166"/>
        <v>0</v>
      </c>
      <c r="N67" s="65">
        <f t="shared" si="2166"/>
        <v>0</v>
      </c>
      <c r="O67" s="65">
        <f t="shared" si="2166"/>
        <v>376.93792182811472</v>
      </c>
      <c r="P67" s="65">
        <f t="shared" si="2166"/>
        <v>293.17542983397954</v>
      </c>
      <c r="Q67" s="65">
        <f t="shared" si="2166"/>
        <v>673.94105067362909</v>
      </c>
      <c r="R67" s="65">
        <f t="shared" si="2166"/>
        <v>-4748.1266190123361</v>
      </c>
      <c r="S67" s="65">
        <f t="shared" si="2166"/>
        <v>674.83500870156934</v>
      </c>
      <c r="T67" s="65">
        <f t="shared" si="2166"/>
        <v>11716.761958698646</v>
      </c>
      <c r="U67" s="65">
        <f t="shared" si="2166"/>
        <v>-1832.8544887117687</v>
      </c>
      <c r="V67" s="65">
        <f t="shared" si="2166"/>
        <v>-7099.5227806935627</v>
      </c>
      <c r="W67" s="65">
        <f t="shared" si="2166"/>
        <v>107.14050750845549</v>
      </c>
      <c r="X67" s="65">
        <f t="shared" si="2166"/>
        <v>-162.28798882672626</v>
      </c>
      <c r="Y67" s="65">
        <f t="shared" si="2166"/>
        <v>0</v>
      </c>
      <c r="Z67" s="65">
        <f t="shared" si="2166"/>
        <v>0</v>
      </c>
      <c r="AA67" s="65">
        <f t="shared" si="2166"/>
        <v>0</v>
      </c>
      <c r="AB67" s="65">
        <f t="shared" si="2166"/>
        <v>0</v>
      </c>
      <c r="AC67" s="65">
        <f t="shared" si="2166"/>
        <v>0</v>
      </c>
      <c r="AD67" s="65">
        <f t="shared" si="2166"/>
        <v>0</v>
      </c>
      <c r="AE67" s="65">
        <f t="shared" si="2166"/>
        <v>0</v>
      </c>
      <c r="AF67" s="65">
        <f t="shared" si="2166"/>
        <v>0</v>
      </c>
      <c r="AG67" s="65">
        <f t="shared" si="2166"/>
        <v>0</v>
      </c>
      <c r="AH67" s="65">
        <f t="shared" si="2166"/>
        <v>0</v>
      </c>
      <c r="AI67" s="65">
        <f t="shared" si="2166"/>
        <v>0</v>
      </c>
      <c r="AJ67" s="65">
        <f t="shared" si="2166"/>
        <v>0</v>
      </c>
      <c r="AK67" s="65">
        <f t="shared" si="2166"/>
        <v>0</v>
      </c>
      <c r="AL67" s="65">
        <f t="shared" si="2166"/>
        <v>0</v>
      </c>
      <c r="AM67" s="65">
        <f t="shared" si="2166"/>
        <v>0</v>
      </c>
      <c r="AN67" s="65">
        <f t="shared" si="2166"/>
        <v>0</v>
      </c>
      <c r="AO67" s="65">
        <f t="shared" si="2166"/>
        <v>0</v>
      </c>
      <c r="AP67" s="65">
        <f t="shared" si="2166"/>
        <v>0</v>
      </c>
      <c r="AQ67" s="65">
        <f t="shared" si="2166"/>
        <v>0</v>
      </c>
      <c r="AR67" s="65">
        <f t="shared" si="2166"/>
        <v>0</v>
      </c>
      <c r="AS67" s="65">
        <f t="shared" si="2166"/>
        <v>0</v>
      </c>
      <c r="AT67" s="65">
        <f t="shared" si="2166"/>
        <v>0</v>
      </c>
      <c r="AU67" s="65">
        <f t="shared" si="2166"/>
        <v>0</v>
      </c>
      <c r="AV67" s="65">
        <f t="shared" si="2166"/>
        <v>0</v>
      </c>
      <c r="AW67" s="65">
        <f t="shared" si="2166"/>
        <v>0</v>
      </c>
      <c r="AX67" s="65">
        <f t="shared" si="2166"/>
        <v>0</v>
      </c>
      <c r="AZ67" s="56" t="str">
        <v>dx9</v>
      </c>
      <c r="BA67" s="66">
        <v>15</v>
      </c>
      <c r="BB67" s="56">
        <v>0.12452170327531802</v>
      </c>
      <c r="BC67" s="56">
        <v>0.16810341840122936</v>
      </c>
      <c r="BD67" s="56">
        <v>-4.0736982429407771E-2</v>
      </c>
      <c r="BE67" s="56">
        <v>4.0145632918345699E-2</v>
      </c>
      <c r="BF67" s="56">
        <v>0.12714269637085299</v>
      </c>
      <c r="BG67" s="56">
        <v>0.15832383746820422</v>
      </c>
      <c r="BH67" s="56">
        <v>-4.4597076295706632E-2</v>
      </c>
      <c r="BI67" s="56">
        <v>2.9511190711380923E-2</v>
      </c>
      <c r="BJ67" s="56">
        <v>0.16968749709519607</v>
      </c>
      <c r="BK67" s="56">
        <v>0.2090891996063475</v>
      </c>
      <c r="BL67" s="56">
        <v>0.15636241412040133</v>
      </c>
      <c r="BM67" s="56">
        <v>0.19926460643433874</v>
      </c>
      <c r="BN67" s="56">
        <v>0.1695543582690488</v>
      </c>
      <c r="BO67" s="56">
        <v>0.20850650241000315</v>
      </c>
      <c r="BP67" s="67">
        <v>0.16024651806299939</v>
      </c>
      <c r="BQ67" s="56">
        <v>0.20839201143750274</v>
      </c>
      <c r="BR67" s="56">
        <v>0.16867684992549323</v>
      </c>
      <c r="BS67" s="56">
        <v>0.20627194044490713</v>
      </c>
      <c r="BT67" s="56">
        <v>0.16188522197266794</v>
      </c>
      <c r="BU67" s="56">
        <v>0.21680183468892</v>
      </c>
      <c r="BV67" s="56">
        <v>6.3163500149520685E-2</v>
      </c>
      <c r="BW67" s="56">
        <v>0.10892731537124563</v>
      </c>
      <c r="BX67" s="56">
        <v>-4.4329597948798406E-2</v>
      </c>
      <c r="BY67" s="56">
        <v>1.5903541699091316E-2</v>
      </c>
      <c r="BZ67" s="56">
        <v>-4.3026199266436999E-2</v>
      </c>
      <c r="CA67" s="56">
        <v>1.1655609587962093E-2</v>
      </c>
      <c r="CB67" s="56">
        <v>-4.5419590479717359E-2</v>
      </c>
      <c r="CC67" s="56">
        <v>2.6290682953157219E-2</v>
      </c>
      <c r="CD67" s="56">
        <v>-4.5376613595611369E-2</v>
      </c>
      <c r="CE67" s="56">
        <v>2.1085680705761396E-2</v>
      </c>
      <c r="CF67" s="56">
        <v>-3.7698493445409306E-2</v>
      </c>
      <c r="CG67" s="56">
        <v>3.3864545832187821E-2</v>
      </c>
      <c r="CH67" s="56">
        <v>-5.0787310497038489E-2</v>
      </c>
      <c r="CI67" s="56">
        <v>9.5128061589847025E-3</v>
      </c>
      <c r="CJ67" s="56">
        <v>-3.603208028940403E-2</v>
      </c>
      <c r="CK67" s="56">
        <v>3.4087105052676182E-2</v>
      </c>
      <c r="CL67" s="56">
        <v>-5.1631580270141905E-2</v>
      </c>
      <c r="CM67" s="56">
        <v>5.5406232712995416E-3</v>
      </c>
      <c r="CN67" s="56">
        <v>-3.1376576234090417E-2</v>
      </c>
      <c r="CO67" s="56">
        <v>3.8088286797366401E-2</v>
      </c>
      <c r="CP67" s="56">
        <v>-5.0294001867060949E-2</v>
      </c>
      <c r="CQ67" s="56">
        <v>3.7354261996028486E-3</v>
      </c>
      <c r="CR67" s="56">
        <v>-2.1620087741572445E-2</v>
      </c>
      <c r="CS67" s="56">
        <v>3.5490420587763858E-3</v>
      </c>
      <c r="CT67" s="56">
        <v>-4.8436928802443532E-2</v>
      </c>
      <c r="CU67" s="56">
        <v>4.7121076353458836E-3</v>
      </c>
      <c r="CW67" s="56">
        <f>BP67</f>
        <v>0.16024651806299939</v>
      </c>
    </row>
    <row r="68" spans="4:101">
      <c r="D68" s="56" t="str">
        <v>dx10</v>
      </c>
      <c r="E68" s="65">
        <f t="shared" ref="E68:AX68" si="2167">ADK49</f>
        <v>0</v>
      </c>
      <c r="F68" s="65">
        <f t="shared" si="2167"/>
        <v>0</v>
      </c>
      <c r="G68" s="65">
        <f t="shared" si="2167"/>
        <v>0</v>
      </c>
      <c r="H68" s="65">
        <f t="shared" si="2167"/>
        <v>0</v>
      </c>
      <c r="I68" s="65">
        <f t="shared" si="2167"/>
        <v>0</v>
      </c>
      <c r="J68" s="65">
        <f t="shared" si="2167"/>
        <v>0</v>
      </c>
      <c r="K68" s="65">
        <f t="shared" si="2167"/>
        <v>0</v>
      </c>
      <c r="L68" s="65">
        <f t="shared" si="2167"/>
        <v>0</v>
      </c>
      <c r="M68" s="65">
        <f t="shared" si="2167"/>
        <v>0</v>
      </c>
      <c r="N68" s="65">
        <f t="shared" si="2167"/>
        <v>0</v>
      </c>
      <c r="O68" s="65">
        <f t="shared" si="2167"/>
        <v>0</v>
      </c>
      <c r="P68" s="65">
        <f t="shared" si="2167"/>
        <v>0</v>
      </c>
      <c r="Q68" s="65">
        <f t="shared" si="2167"/>
        <v>-1358.52241776496</v>
      </c>
      <c r="R68" s="65">
        <f t="shared" si="2167"/>
        <v>709.61414713360057</v>
      </c>
      <c r="S68" s="65">
        <f t="shared" si="2167"/>
        <v>-1386.5202500345076</v>
      </c>
      <c r="T68" s="65">
        <f t="shared" si="2167"/>
        <v>-1832.8544887117689</v>
      </c>
      <c r="U68" s="65">
        <f t="shared" si="2167"/>
        <v>4713.4254650747007</v>
      </c>
      <c r="V68" s="65">
        <f t="shared" si="2167"/>
        <v>2767.6728150689978</v>
      </c>
      <c r="W68" s="65">
        <f t="shared" si="2167"/>
        <v>-1988.1500525627237</v>
      </c>
      <c r="X68" s="65">
        <f t="shared" si="2167"/>
        <v>-1665.7347454329752</v>
      </c>
      <c r="Y68" s="65">
        <f t="shared" si="2167"/>
        <v>19.767255287490904</v>
      </c>
      <c r="Z68" s="65">
        <f t="shared" si="2167"/>
        <v>21.302271942145509</v>
      </c>
      <c r="AA68" s="65">
        <f t="shared" si="2167"/>
        <v>0</v>
      </c>
      <c r="AB68" s="65">
        <f t="shared" si="2167"/>
        <v>0</v>
      </c>
      <c r="AC68" s="65">
        <f t="shared" si="2167"/>
        <v>0</v>
      </c>
      <c r="AD68" s="65">
        <f t="shared" si="2167"/>
        <v>0</v>
      </c>
      <c r="AE68" s="65">
        <f t="shared" si="2167"/>
        <v>0</v>
      </c>
      <c r="AF68" s="65">
        <f t="shared" si="2167"/>
        <v>0</v>
      </c>
      <c r="AG68" s="65">
        <f t="shared" si="2167"/>
        <v>0</v>
      </c>
      <c r="AH68" s="65">
        <f t="shared" si="2167"/>
        <v>0</v>
      </c>
      <c r="AI68" s="65">
        <f t="shared" si="2167"/>
        <v>0</v>
      </c>
      <c r="AJ68" s="65">
        <f t="shared" si="2167"/>
        <v>0</v>
      </c>
      <c r="AK68" s="65">
        <f t="shared" si="2167"/>
        <v>0</v>
      </c>
      <c r="AL68" s="65">
        <f t="shared" si="2167"/>
        <v>0</v>
      </c>
      <c r="AM68" s="65">
        <f t="shared" si="2167"/>
        <v>0</v>
      </c>
      <c r="AN68" s="65">
        <f t="shared" si="2167"/>
        <v>0</v>
      </c>
      <c r="AO68" s="65">
        <f t="shared" si="2167"/>
        <v>0</v>
      </c>
      <c r="AP68" s="65">
        <f t="shared" si="2167"/>
        <v>0</v>
      </c>
      <c r="AQ68" s="65">
        <f t="shared" si="2167"/>
        <v>0</v>
      </c>
      <c r="AR68" s="65">
        <f t="shared" si="2167"/>
        <v>0</v>
      </c>
      <c r="AS68" s="65">
        <f t="shared" si="2167"/>
        <v>0</v>
      </c>
      <c r="AT68" s="65">
        <f t="shared" si="2167"/>
        <v>0</v>
      </c>
      <c r="AU68" s="65">
        <f t="shared" si="2167"/>
        <v>0</v>
      </c>
      <c r="AV68" s="65">
        <f t="shared" si="2167"/>
        <v>0</v>
      </c>
      <c r="AW68" s="65">
        <f t="shared" si="2167"/>
        <v>0</v>
      </c>
      <c r="AX68" s="65">
        <f t="shared" si="2167"/>
        <v>0</v>
      </c>
      <c r="AZ68" s="56" t="str">
        <v>dy9</v>
      </c>
      <c r="BA68" s="66">
        <v>16</v>
      </c>
      <c r="BB68" s="56">
        <v>0.16433741837097676</v>
      </c>
      <c r="BC68" s="56">
        <v>0.22246524461393796</v>
      </c>
      <c r="BD68" s="56">
        <v>-5.4340109859995642E-2</v>
      </c>
      <c r="BE68" s="56">
        <v>5.358898090086419E-2</v>
      </c>
      <c r="BF68" s="56">
        <v>0.16689967604027872</v>
      </c>
      <c r="BG68" s="56">
        <v>0.20975021432036603</v>
      </c>
      <c r="BH68" s="56">
        <v>-5.9855549969837801E-2</v>
      </c>
      <c r="BI68" s="56">
        <v>4.0106032364908777E-2</v>
      </c>
      <c r="BJ68" s="56">
        <v>0.22326263984551173</v>
      </c>
      <c r="BK68" s="56">
        <v>0.27796184391403161</v>
      </c>
      <c r="BL68" s="56">
        <v>0.20357266887067482</v>
      </c>
      <c r="BM68" s="56">
        <v>0.26400724953049531</v>
      </c>
      <c r="BN68" s="56">
        <v>0.22257055966734465</v>
      </c>
      <c r="BO68" s="56">
        <v>0.27788612778713723</v>
      </c>
      <c r="BP68" s="56">
        <v>0.20839201143750338</v>
      </c>
      <c r="BQ68" s="67">
        <v>0.27779913209478435</v>
      </c>
      <c r="BR68" s="56">
        <v>0.22076332185719663</v>
      </c>
      <c r="BS68" s="56">
        <v>0.27470205785305685</v>
      </c>
      <c r="BT68" s="56">
        <v>0.21122777889998659</v>
      </c>
      <c r="BU68" s="56">
        <v>0.28950158730988929</v>
      </c>
      <c r="BV68" s="56">
        <v>7.8537522395910372E-2</v>
      </c>
      <c r="BW68" s="56">
        <v>0.14441266419970655</v>
      </c>
      <c r="BX68" s="56">
        <v>-6.1559599352297656E-2</v>
      </c>
      <c r="BY68" s="56">
        <v>2.2458207563417897E-2</v>
      </c>
      <c r="BZ68" s="56">
        <v>-5.9832526351035642E-2</v>
      </c>
      <c r="CA68" s="56">
        <v>1.6839432125333686E-2</v>
      </c>
      <c r="CB68" s="56">
        <v>-6.2985196240451458E-2</v>
      </c>
      <c r="CC68" s="56">
        <v>3.6316435430915367E-2</v>
      </c>
      <c r="CD68" s="56">
        <v>-6.2924222463017807E-2</v>
      </c>
      <c r="CE68" s="56">
        <v>2.9302425416133922E-2</v>
      </c>
      <c r="CF68" s="56">
        <v>-5.2491225136171757E-2</v>
      </c>
      <c r="CG68" s="56">
        <v>4.6640930119529161E-2</v>
      </c>
      <c r="CH68" s="56">
        <v>-7.0331385067777419E-2</v>
      </c>
      <c r="CI68" s="56">
        <v>1.3388681664795803E-2</v>
      </c>
      <c r="CJ68" s="56">
        <v>-5.0091808040393968E-2</v>
      </c>
      <c r="CK68" s="56">
        <v>4.7047512079394428E-2</v>
      </c>
      <c r="CL68" s="56">
        <v>-7.1515588398870067E-2</v>
      </c>
      <c r="CM68" s="56">
        <v>7.7954631610957911E-3</v>
      </c>
      <c r="CN68" s="56">
        <v>-4.3583882433192916E-2</v>
      </c>
      <c r="CO68" s="56">
        <v>5.263991315232143E-2</v>
      </c>
      <c r="CP68" s="56">
        <v>-6.96918495649997E-2</v>
      </c>
      <c r="CQ68" s="56">
        <v>5.1905250427301108E-3</v>
      </c>
      <c r="CR68" s="56">
        <v>-3.0023641088291864E-2</v>
      </c>
      <c r="CS68" s="56">
        <v>4.9297074376342042E-3</v>
      </c>
      <c r="CT68" s="56">
        <v>-6.7147102084847143E-2</v>
      </c>
      <c r="CU68" s="56">
        <v>6.5372745955792838E-3</v>
      </c>
      <c r="CW68" s="56">
        <f>BQ68</f>
        <v>0.27779913209478435</v>
      </c>
    </row>
    <row r="69" spans="4:101">
      <c r="D69" s="56" t="str">
        <v>dy10</v>
      </c>
      <c r="E69" s="65">
        <f t="shared" ref="E69:AX69" si="2168">AFE49</f>
        <v>0</v>
      </c>
      <c r="F69" s="65">
        <f t="shared" si="2168"/>
        <v>0</v>
      </c>
      <c r="G69" s="65">
        <f t="shared" si="2168"/>
        <v>0</v>
      </c>
      <c r="H69" s="65">
        <f t="shared" si="2168"/>
        <v>0</v>
      </c>
      <c r="I69" s="65">
        <f t="shared" si="2168"/>
        <v>0</v>
      </c>
      <c r="J69" s="65">
        <f t="shared" si="2168"/>
        <v>0</v>
      </c>
      <c r="K69" s="65">
        <f t="shared" si="2168"/>
        <v>0</v>
      </c>
      <c r="L69" s="65">
        <f t="shared" si="2168"/>
        <v>0</v>
      </c>
      <c r="M69" s="65">
        <f t="shared" si="2168"/>
        <v>0</v>
      </c>
      <c r="N69" s="65">
        <f t="shared" si="2168"/>
        <v>0</v>
      </c>
      <c r="O69" s="65">
        <f t="shared" si="2168"/>
        <v>0</v>
      </c>
      <c r="P69" s="65">
        <f t="shared" si="2168"/>
        <v>0</v>
      </c>
      <c r="Q69" s="65">
        <f t="shared" si="2168"/>
        <v>310.69260928022089</v>
      </c>
      <c r="R69" s="65">
        <f t="shared" si="2168"/>
        <v>-162.28798882672626</v>
      </c>
      <c r="S69" s="65">
        <f t="shared" si="2168"/>
        <v>-2036.406590483534</v>
      </c>
      <c r="T69" s="65">
        <f t="shared" si="2168"/>
        <v>-7099.5227806935627</v>
      </c>
      <c r="U69" s="65">
        <f t="shared" si="2168"/>
        <v>2767.6728150689978</v>
      </c>
      <c r="V69" s="65">
        <f t="shared" si="2168"/>
        <v>8737.5503450370343</v>
      </c>
      <c r="W69" s="65">
        <f t="shared" si="2168"/>
        <v>-1012.0169549271499</v>
      </c>
      <c r="X69" s="65">
        <f t="shared" si="2168"/>
        <v>-1443.4725744419379</v>
      </c>
      <c r="Y69" s="65">
        <f t="shared" si="2168"/>
        <v>-29.941878938534956</v>
      </c>
      <c r="Z69" s="65">
        <f t="shared" si="2168"/>
        <v>-32.267001074807879</v>
      </c>
      <c r="AA69" s="65">
        <f t="shared" si="2168"/>
        <v>0</v>
      </c>
      <c r="AB69" s="65">
        <f t="shared" si="2168"/>
        <v>0</v>
      </c>
      <c r="AC69" s="65">
        <f t="shared" si="2168"/>
        <v>0</v>
      </c>
      <c r="AD69" s="65">
        <f t="shared" si="2168"/>
        <v>0</v>
      </c>
      <c r="AE69" s="65">
        <f t="shared" si="2168"/>
        <v>0</v>
      </c>
      <c r="AF69" s="65">
        <f t="shared" si="2168"/>
        <v>0</v>
      </c>
      <c r="AG69" s="65">
        <f t="shared" si="2168"/>
        <v>0</v>
      </c>
      <c r="AH69" s="65">
        <f t="shared" si="2168"/>
        <v>0</v>
      </c>
      <c r="AI69" s="65">
        <f t="shared" si="2168"/>
        <v>0</v>
      </c>
      <c r="AJ69" s="65">
        <f t="shared" si="2168"/>
        <v>0</v>
      </c>
      <c r="AK69" s="65">
        <f t="shared" si="2168"/>
        <v>0</v>
      </c>
      <c r="AL69" s="65">
        <f t="shared" si="2168"/>
        <v>0</v>
      </c>
      <c r="AM69" s="65">
        <f t="shared" si="2168"/>
        <v>0</v>
      </c>
      <c r="AN69" s="65">
        <f t="shared" si="2168"/>
        <v>0</v>
      </c>
      <c r="AO69" s="65">
        <f t="shared" si="2168"/>
        <v>0</v>
      </c>
      <c r="AP69" s="65">
        <f t="shared" si="2168"/>
        <v>0</v>
      </c>
      <c r="AQ69" s="65">
        <f t="shared" si="2168"/>
        <v>0</v>
      </c>
      <c r="AR69" s="65">
        <f t="shared" si="2168"/>
        <v>0</v>
      </c>
      <c r="AS69" s="65">
        <f t="shared" si="2168"/>
        <v>0</v>
      </c>
      <c r="AT69" s="65">
        <f t="shared" si="2168"/>
        <v>0</v>
      </c>
      <c r="AU69" s="65">
        <f t="shared" si="2168"/>
        <v>0</v>
      </c>
      <c r="AV69" s="65">
        <f t="shared" si="2168"/>
        <v>0</v>
      </c>
      <c r="AW69" s="65">
        <f t="shared" si="2168"/>
        <v>0</v>
      </c>
      <c r="AX69" s="65">
        <f t="shared" si="2168"/>
        <v>0</v>
      </c>
      <c r="AZ69" s="56" t="str">
        <v>dx10</v>
      </c>
      <c r="BA69" s="66">
        <v>17</v>
      </c>
      <c r="BB69" s="56">
        <v>0.13144283992176914</v>
      </c>
      <c r="BC69" s="56">
        <v>0.17752057197877796</v>
      </c>
      <c r="BD69" s="56">
        <v>-4.3243201493838257E-2</v>
      </c>
      <c r="BE69" s="56">
        <v>4.2304753264717117E-2</v>
      </c>
      <c r="BF69" s="56">
        <v>0.13412091528189365</v>
      </c>
      <c r="BG69" s="56">
        <v>0.16719703434304972</v>
      </c>
      <c r="BH69" s="56">
        <v>-4.7540754490300874E-2</v>
      </c>
      <c r="BI69" s="56">
        <v>3.0983472697044476E-2</v>
      </c>
      <c r="BJ69" s="56">
        <v>0.17943958926860246</v>
      </c>
      <c r="BK69" s="56">
        <v>0.22126800364648067</v>
      </c>
      <c r="BL69" s="56">
        <v>0.16468555328461895</v>
      </c>
      <c r="BM69" s="56">
        <v>0.21043635458813287</v>
      </c>
      <c r="BN69" s="56">
        <v>0.17951030789849992</v>
      </c>
      <c r="BO69" s="56">
        <v>0.22088982126232506</v>
      </c>
      <c r="BP69" s="56">
        <v>0.16867684992548707</v>
      </c>
      <c r="BQ69" s="56">
        <v>0.22076332185718806</v>
      </c>
      <c r="BR69" s="67">
        <v>0.17867863351279464</v>
      </c>
      <c r="BS69" s="56">
        <v>0.21830232384771342</v>
      </c>
      <c r="BT69" s="56">
        <v>0.17092932168000874</v>
      </c>
      <c r="BU69" s="56">
        <v>0.23031314247552187</v>
      </c>
      <c r="BV69" s="56">
        <v>6.485333859578267E-2</v>
      </c>
      <c r="BW69" s="56">
        <v>0.11440524342527594</v>
      </c>
      <c r="BX69" s="56">
        <v>-4.7423962806647742E-2</v>
      </c>
      <c r="BY69" s="56">
        <v>1.705681235386514E-2</v>
      </c>
      <c r="BZ69" s="56">
        <v>-4.6053410641195759E-2</v>
      </c>
      <c r="CA69" s="56">
        <v>1.2593710640550333E-2</v>
      </c>
      <c r="CB69" s="56">
        <v>-4.8564903144394787E-2</v>
      </c>
      <c r="CC69" s="56">
        <v>2.8019084670248839E-2</v>
      </c>
      <c r="CD69" s="56">
        <v>-4.8518429726845183E-2</v>
      </c>
      <c r="CE69" s="56">
        <v>2.2511046920571012E-2</v>
      </c>
      <c r="CF69" s="56">
        <v>-4.036943894985285E-2</v>
      </c>
      <c r="CG69" s="56">
        <v>3.6067140758286265E-2</v>
      </c>
      <c r="CH69" s="56">
        <v>-5.4269198442021487E-2</v>
      </c>
      <c r="CI69" s="56">
        <v>1.019058730719029E-2</v>
      </c>
      <c r="CJ69" s="56">
        <v>-3.8559416665433652E-2</v>
      </c>
      <c r="CK69" s="56">
        <v>3.6342139188872587E-2</v>
      </c>
      <c r="CL69" s="56">
        <v>-5.5169999801916399E-2</v>
      </c>
      <c r="CM69" s="56">
        <v>5.9330494424681482E-3</v>
      </c>
      <c r="CN69" s="56">
        <v>-3.3565067756896071E-2</v>
      </c>
      <c r="CO69" s="56">
        <v>4.0640364653175796E-2</v>
      </c>
      <c r="CP69" s="56">
        <v>-5.3742854585784712E-2</v>
      </c>
      <c r="CQ69" s="56">
        <v>3.988658919090054E-3</v>
      </c>
      <c r="CR69" s="56">
        <v>-2.3126128138422332E-2</v>
      </c>
      <c r="CS69" s="56">
        <v>3.7903408361123804E-3</v>
      </c>
      <c r="CT69" s="56">
        <v>-5.1768267956718107E-2</v>
      </c>
      <c r="CU69" s="56">
        <v>5.0334375364660825E-3</v>
      </c>
      <c r="CW69" s="56">
        <f>BR69</f>
        <v>0.17867863351279464</v>
      </c>
    </row>
    <row r="70" spans="4:101">
      <c r="D70" s="56" t="str">
        <v>dx11</v>
      </c>
      <c r="E70" s="65">
        <f t="shared" ref="E70:AX70" si="2169">AGY49</f>
        <v>0</v>
      </c>
      <c r="F70" s="65">
        <f t="shared" si="2169"/>
        <v>0</v>
      </c>
      <c r="G70" s="65">
        <f t="shared" si="2169"/>
        <v>0</v>
      </c>
      <c r="H70" s="65">
        <f t="shared" si="2169"/>
        <v>0</v>
      </c>
      <c r="I70" s="65">
        <f t="shared" si="2169"/>
        <v>0</v>
      </c>
      <c r="J70" s="65">
        <f t="shared" si="2169"/>
        <v>0</v>
      </c>
      <c r="K70" s="65">
        <f t="shared" si="2169"/>
        <v>0</v>
      </c>
      <c r="L70" s="65">
        <f t="shared" si="2169"/>
        <v>0</v>
      </c>
      <c r="M70" s="65">
        <f t="shared" si="2169"/>
        <v>0</v>
      </c>
      <c r="N70" s="65">
        <f t="shared" si="2169"/>
        <v>0</v>
      </c>
      <c r="O70" s="65">
        <f t="shared" si="2169"/>
        <v>0</v>
      </c>
      <c r="P70" s="65">
        <f t="shared" si="2169"/>
        <v>0</v>
      </c>
      <c r="Q70" s="65">
        <f t="shared" si="2169"/>
        <v>0</v>
      </c>
      <c r="R70" s="65">
        <f t="shared" si="2169"/>
        <v>0</v>
      </c>
      <c r="S70" s="65">
        <f t="shared" si="2169"/>
        <v>-468.47841549289751</v>
      </c>
      <c r="T70" s="65">
        <f t="shared" si="2169"/>
        <v>107.14050750845549</v>
      </c>
      <c r="U70" s="65">
        <f t="shared" si="2169"/>
        <v>-1988.1500525627237</v>
      </c>
      <c r="V70" s="65">
        <f t="shared" si="2169"/>
        <v>-1012.0169549271496</v>
      </c>
      <c r="W70" s="65">
        <f t="shared" si="2169"/>
        <v>3824.7492622023078</v>
      </c>
      <c r="X70" s="65">
        <f t="shared" si="2169"/>
        <v>-314.89829106031209</v>
      </c>
      <c r="Y70" s="65">
        <f t="shared" si="2169"/>
        <v>-1370.8723644023678</v>
      </c>
      <c r="Z70" s="65">
        <f t="shared" si="2169"/>
        <v>1217.5691434090379</v>
      </c>
      <c r="AA70" s="65">
        <f t="shared" si="2169"/>
        <v>2.7515702556812522</v>
      </c>
      <c r="AB70" s="65">
        <f t="shared" si="2169"/>
        <v>2.2055950699684383</v>
      </c>
      <c r="AC70" s="65">
        <f t="shared" si="2169"/>
        <v>0</v>
      </c>
      <c r="AD70" s="65">
        <f t="shared" si="2169"/>
        <v>0</v>
      </c>
      <c r="AE70" s="65">
        <f t="shared" si="2169"/>
        <v>0</v>
      </c>
      <c r="AF70" s="65">
        <f t="shared" si="2169"/>
        <v>0</v>
      </c>
      <c r="AG70" s="65">
        <f t="shared" si="2169"/>
        <v>0</v>
      </c>
      <c r="AH70" s="65">
        <f t="shared" si="2169"/>
        <v>0</v>
      </c>
      <c r="AI70" s="65">
        <f t="shared" si="2169"/>
        <v>0</v>
      </c>
      <c r="AJ70" s="65">
        <f t="shared" si="2169"/>
        <v>0</v>
      </c>
      <c r="AK70" s="65">
        <f t="shared" si="2169"/>
        <v>0</v>
      </c>
      <c r="AL70" s="65">
        <f t="shared" si="2169"/>
        <v>0</v>
      </c>
      <c r="AM70" s="65">
        <f t="shared" si="2169"/>
        <v>0</v>
      </c>
      <c r="AN70" s="65">
        <f t="shared" si="2169"/>
        <v>0</v>
      </c>
      <c r="AO70" s="65">
        <f t="shared" si="2169"/>
        <v>0</v>
      </c>
      <c r="AP70" s="65">
        <f t="shared" si="2169"/>
        <v>0</v>
      </c>
      <c r="AQ70" s="65">
        <f t="shared" si="2169"/>
        <v>0</v>
      </c>
      <c r="AR70" s="65">
        <f t="shared" si="2169"/>
        <v>0</v>
      </c>
      <c r="AS70" s="65">
        <f t="shared" si="2169"/>
        <v>0</v>
      </c>
      <c r="AT70" s="65">
        <f t="shared" si="2169"/>
        <v>0</v>
      </c>
      <c r="AU70" s="65">
        <f t="shared" si="2169"/>
        <v>0</v>
      </c>
      <c r="AV70" s="65">
        <f t="shared" si="2169"/>
        <v>0</v>
      </c>
      <c r="AW70" s="65">
        <f t="shared" si="2169"/>
        <v>0</v>
      </c>
      <c r="AX70" s="65">
        <f t="shared" si="2169"/>
        <v>0</v>
      </c>
      <c r="AZ70" s="56" t="str">
        <v>dy10</v>
      </c>
      <c r="BA70" s="66">
        <v>18</v>
      </c>
      <c r="BB70" s="56">
        <v>0.16259856551733473</v>
      </c>
      <c r="BC70" s="56">
        <v>0.22009918036970205</v>
      </c>
      <c r="BD70" s="56">
        <v>-5.3714745454311943E-2</v>
      </c>
      <c r="BE70" s="56">
        <v>5.3042695688587362E-2</v>
      </c>
      <c r="BF70" s="56">
        <v>0.16514715316747899</v>
      </c>
      <c r="BG70" s="56">
        <v>0.20752017576372969</v>
      </c>
      <c r="BH70" s="56">
        <v>-5.9124596855061086E-2</v>
      </c>
      <c r="BI70" s="56">
        <v>3.9728054150826211E-2</v>
      </c>
      <c r="BJ70" s="56">
        <v>0.22082296737119353</v>
      </c>
      <c r="BK70" s="56">
        <v>0.27490970430927175</v>
      </c>
      <c r="BL70" s="56">
        <v>0.20148130232299574</v>
      </c>
      <c r="BM70" s="56">
        <v>0.26119957692081885</v>
      </c>
      <c r="BN70" s="56">
        <v>0.22008675855614454</v>
      </c>
      <c r="BO70" s="56">
        <v>0.27478639060988858</v>
      </c>
      <c r="BP70" s="56">
        <v>0.20627194044492084</v>
      </c>
      <c r="BQ70" s="56">
        <v>0.27470205785307339</v>
      </c>
      <c r="BR70" s="56">
        <v>0.2183023238477359</v>
      </c>
      <c r="BS70" s="67">
        <v>0.27181611482302359</v>
      </c>
      <c r="BT70" s="56">
        <v>0.20899499434913313</v>
      </c>
      <c r="BU70" s="56">
        <v>0.28626303073589254</v>
      </c>
      <c r="BV70" s="56">
        <v>7.806735162471902E-2</v>
      </c>
      <c r="BW70" s="56">
        <v>0.14309796332917632</v>
      </c>
      <c r="BX70" s="56">
        <v>-6.0850854040685874E-2</v>
      </c>
      <c r="BY70" s="56">
        <v>2.2198900606954976E-2</v>
      </c>
      <c r="BZ70" s="56">
        <v>-5.9139929509062425E-2</v>
      </c>
      <c r="CA70" s="56">
        <v>1.6631983638624146E-2</v>
      </c>
      <c r="CB70" s="56">
        <v>-6.2263963332650461E-2</v>
      </c>
      <c r="CC70" s="56">
        <v>3.5919882973490247E-2</v>
      </c>
      <c r="CD70" s="56">
        <v>-6.2203781164216099E-2</v>
      </c>
      <c r="CE70" s="56">
        <v>2.8977288583656485E-2</v>
      </c>
      <c r="CF70" s="56">
        <v>-5.1880775202921108E-2</v>
      </c>
      <c r="CG70" s="56">
        <v>4.6133957142068555E-2</v>
      </c>
      <c r="CH70" s="56">
        <v>-6.9532217879085562E-2</v>
      </c>
      <c r="CI70" s="56">
        <v>1.323590381868465E-2</v>
      </c>
      <c r="CJ70" s="56">
        <v>-4.9513521703790031E-2</v>
      </c>
      <c r="CK70" s="56">
        <v>4.6529238195054459E-2</v>
      </c>
      <c r="CL70" s="56">
        <v>-7.0703707367214666E-2</v>
      </c>
      <c r="CM70" s="56">
        <v>7.7070254887248169E-3</v>
      </c>
      <c r="CN70" s="56">
        <v>-4.3082842624265968E-2</v>
      </c>
      <c r="CO70" s="56">
        <v>5.2053776670214283E-2</v>
      </c>
      <c r="CP70" s="56">
        <v>-6.8900922936832615E-2</v>
      </c>
      <c r="CQ70" s="56">
        <v>5.1327361279651885E-3</v>
      </c>
      <c r="CR70" s="56">
        <v>-2.9678763506876819E-2</v>
      </c>
      <c r="CS70" s="56">
        <v>4.8745978139598982E-3</v>
      </c>
      <c r="CT70" s="56">
        <v>-6.6383357026963852E-2</v>
      </c>
      <c r="CU70" s="56">
        <v>6.4637423783922418E-3</v>
      </c>
      <c r="CW70" s="56">
        <f>BS70</f>
        <v>0.27181611482302359</v>
      </c>
    </row>
    <row r="71" spans="4:101">
      <c r="D71" s="56" t="str">
        <v>dy11</v>
      </c>
      <c r="E71" s="65">
        <f t="shared" ref="E71:AX71" si="2170">AIS49</f>
        <v>0</v>
      </c>
      <c r="F71" s="65">
        <f t="shared" si="2170"/>
        <v>0</v>
      </c>
      <c r="G71" s="65">
        <f t="shared" si="2170"/>
        <v>0</v>
      </c>
      <c r="H71" s="65">
        <f t="shared" si="2170"/>
        <v>0</v>
      </c>
      <c r="I71" s="65">
        <f t="shared" si="2170"/>
        <v>0</v>
      </c>
      <c r="J71" s="65">
        <f t="shared" si="2170"/>
        <v>0</v>
      </c>
      <c r="K71" s="65">
        <f t="shared" si="2170"/>
        <v>0</v>
      </c>
      <c r="L71" s="65">
        <f t="shared" si="2170"/>
        <v>0</v>
      </c>
      <c r="M71" s="65">
        <f t="shared" si="2170"/>
        <v>0</v>
      </c>
      <c r="N71" s="65">
        <f t="shared" si="2170"/>
        <v>0</v>
      </c>
      <c r="O71" s="65">
        <f t="shared" si="2170"/>
        <v>0</v>
      </c>
      <c r="P71" s="65">
        <f t="shared" si="2170"/>
        <v>0</v>
      </c>
      <c r="Q71" s="65">
        <f t="shared" si="2170"/>
        <v>0</v>
      </c>
      <c r="R71" s="65">
        <f t="shared" si="2170"/>
        <v>0</v>
      </c>
      <c r="S71" s="65">
        <f t="shared" si="2170"/>
        <v>709.61414713360057</v>
      </c>
      <c r="T71" s="65">
        <f t="shared" si="2170"/>
        <v>-162.28798882672626</v>
      </c>
      <c r="U71" s="65">
        <f t="shared" si="2170"/>
        <v>-1665.7347454329754</v>
      </c>
      <c r="V71" s="65">
        <f t="shared" si="2170"/>
        <v>-1443.4725744419379</v>
      </c>
      <c r="W71" s="65">
        <f t="shared" si="2170"/>
        <v>-314.89829106031164</v>
      </c>
      <c r="X71" s="65">
        <f t="shared" si="2170"/>
        <v>2736.0413164151187</v>
      </c>
      <c r="Y71" s="65">
        <f t="shared" si="2170"/>
        <v>1268.0536472457986</v>
      </c>
      <c r="Z71" s="65">
        <f t="shared" si="2170"/>
        <v>-1132.6576226354855</v>
      </c>
      <c r="AA71" s="65">
        <f t="shared" si="2170"/>
        <v>2.9652421138878791</v>
      </c>
      <c r="AB71" s="65">
        <f t="shared" si="2170"/>
        <v>2.3768694890309634</v>
      </c>
      <c r="AC71" s="65">
        <f t="shared" si="2170"/>
        <v>0</v>
      </c>
      <c r="AD71" s="65">
        <f t="shared" si="2170"/>
        <v>0</v>
      </c>
      <c r="AE71" s="65">
        <f t="shared" si="2170"/>
        <v>0</v>
      </c>
      <c r="AF71" s="65">
        <f t="shared" si="2170"/>
        <v>0</v>
      </c>
      <c r="AG71" s="65">
        <f t="shared" si="2170"/>
        <v>0</v>
      </c>
      <c r="AH71" s="65">
        <f t="shared" si="2170"/>
        <v>0</v>
      </c>
      <c r="AI71" s="65">
        <f t="shared" si="2170"/>
        <v>0</v>
      </c>
      <c r="AJ71" s="65">
        <f t="shared" si="2170"/>
        <v>0</v>
      </c>
      <c r="AK71" s="65">
        <f t="shared" si="2170"/>
        <v>0</v>
      </c>
      <c r="AL71" s="65">
        <f t="shared" si="2170"/>
        <v>0</v>
      </c>
      <c r="AM71" s="65">
        <f t="shared" si="2170"/>
        <v>0</v>
      </c>
      <c r="AN71" s="65">
        <f t="shared" si="2170"/>
        <v>0</v>
      </c>
      <c r="AO71" s="65">
        <f t="shared" si="2170"/>
        <v>0</v>
      </c>
      <c r="AP71" s="65">
        <f t="shared" si="2170"/>
        <v>0</v>
      </c>
      <c r="AQ71" s="65">
        <f t="shared" si="2170"/>
        <v>0</v>
      </c>
      <c r="AR71" s="65">
        <f t="shared" si="2170"/>
        <v>0</v>
      </c>
      <c r="AS71" s="65">
        <f t="shared" si="2170"/>
        <v>0</v>
      </c>
      <c r="AT71" s="65">
        <f t="shared" si="2170"/>
        <v>0</v>
      </c>
      <c r="AU71" s="65">
        <f t="shared" si="2170"/>
        <v>0</v>
      </c>
      <c r="AV71" s="65">
        <f t="shared" si="2170"/>
        <v>0</v>
      </c>
      <c r="AW71" s="65">
        <f t="shared" si="2170"/>
        <v>0</v>
      </c>
      <c r="AX71" s="65">
        <f t="shared" si="2170"/>
        <v>0</v>
      </c>
      <c r="AZ71" s="56" t="str">
        <v>dx11</v>
      </c>
      <c r="BA71" s="66">
        <v>19</v>
      </c>
      <c r="BB71" s="56">
        <v>0.12598657684305917</v>
      </c>
      <c r="BC71" s="56">
        <v>0.17012042545590103</v>
      </c>
      <c r="BD71" s="56">
        <v>-4.1331377005380442E-2</v>
      </c>
      <c r="BE71" s="56">
        <v>4.0591365320596214E-2</v>
      </c>
      <c r="BF71" s="56">
        <v>0.12858934163894215</v>
      </c>
      <c r="BG71" s="56">
        <v>0.16022754890076144</v>
      </c>
      <c r="BH71" s="56">
        <v>-4.5341850535598652E-2</v>
      </c>
      <c r="BI71" s="56">
        <v>2.9794100306587717E-2</v>
      </c>
      <c r="BJ71" s="56">
        <v>0.17182169608850972</v>
      </c>
      <c r="BK71" s="56">
        <v>0.21182104190107201</v>
      </c>
      <c r="BL71" s="56">
        <v>0.15800762994198475</v>
      </c>
      <c r="BM71" s="56">
        <v>0.20166260385885151</v>
      </c>
      <c r="BN71" s="56">
        <v>0.17177726171854835</v>
      </c>
      <c r="BO71" s="56">
        <v>0.21134552254146621</v>
      </c>
      <c r="BP71" s="56">
        <v>0.16188522197268762</v>
      </c>
      <c r="BQ71" s="56">
        <v>0.2112277789000114</v>
      </c>
      <c r="BR71" s="56">
        <v>0.17092932168003652</v>
      </c>
      <c r="BS71" s="56">
        <v>0.20899499434914418</v>
      </c>
      <c r="BT71" s="67">
        <v>0.16433300483455526</v>
      </c>
      <c r="BU71" s="56">
        <v>0.21972592409024211</v>
      </c>
      <c r="BV71" s="56">
        <v>6.440532647079289E-2</v>
      </c>
      <c r="BW71" s="56">
        <v>0.11053700502639979</v>
      </c>
      <c r="BX71" s="56">
        <v>-4.4814065640579263E-2</v>
      </c>
      <c r="BY71" s="56">
        <v>1.6060162152809639E-2</v>
      </c>
      <c r="BZ71" s="56">
        <v>-4.3491496115872511E-2</v>
      </c>
      <c r="CA71" s="56">
        <v>1.1749093675222175E-2</v>
      </c>
      <c r="CB71" s="56">
        <v>-4.5921188414134284E-2</v>
      </c>
      <c r="CC71" s="56">
        <v>2.6593462607736165E-2</v>
      </c>
      <c r="CD71" s="56">
        <v>-4.587782837446884E-2</v>
      </c>
      <c r="CE71" s="56">
        <v>2.1318954380045791E-2</v>
      </c>
      <c r="CF71" s="56">
        <v>-3.8102231049732461E-2</v>
      </c>
      <c r="CG71" s="56">
        <v>3.4261494535563847E-2</v>
      </c>
      <c r="CH71" s="56">
        <v>-5.1354531952580856E-2</v>
      </c>
      <c r="CI71" s="56">
        <v>9.6090888483014412E-3</v>
      </c>
      <c r="CJ71" s="56">
        <v>-3.6422889466339974E-2</v>
      </c>
      <c r="CK71" s="56">
        <v>3.4480001846551492E-2</v>
      </c>
      <c r="CL71" s="56">
        <v>-5.2207778921573515E-2</v>
      </c>
      <c r="CM71" s="56">
        <v>5.596981068012403E-3</v>
      </c>
      <c r="CN71" s="56">
        <v>-3.1719176177420684E-2</v>
      </c>
      <c r="CO71" s="56">
        <v>3.8522195402700507E-2</v>
      </c>
      <c r="CP71" s="56">
        <v>-5.0854037211676646E-2</v>
      </c>
      <c r="CQ71" s="56">
        <v>3.7767153345676535E-3</v>
      </c>
      <c r="CR71" s="56">
        <v>-2.1856601267334266E-2</v>
      </c>
      <c r="CS71" s="56">
        <v>3.5882841989435085E-3</v>
      </c>
      <c r="CT71" s="56">
        <v>-4.8974461374039456E-2</v>
      </c>
      <c r="CU71" s="56">
        <v>4.7644305051502741E-3</v>
      </c>
      <c r="CW71" s="56">
        <f>BT71</f>
        <v>0.16433300483455526</v>
      </c>
    </row>
    <row r="72" spans="4:101">
      <c r="D72" s="56" t="str">
        <v>dx12</v>
      </c>
      <c r="E72" s="65">
        <f t="shared" ref="E72:AX72" si="2171">AKM49</f>
        <v>0</v>
      </c>
      <c r="F72" s="65">
        <f t="shared" si="2171"/>
        <v>0</v>
      </c>
      <c r="G72" s="65">
        <f t="shared" si="2171"/>
        <v>0</v>
      </c>
      <c r="H72" s="65">
        <f t="shared" si="2171"/>
        <v>0</v>
      </c>
      <c r="I72" s="65">
        <f t="shared" si="2171"/>
        <v>0</v>
      </c>
      <c r="J72" s="65">
        <f t="shared" si="2171"/>
        <v>0</v>
      </c>
      <c r="K72" s="65">
        <f t="shared" si="2171"/>
        <v>0</v>
      </c>
      <c r="L72" s="65">
        <f t="shared" si="2171"/>
        <v>0</v>
      </c>
      <c r="M72" s="65">
        <f t="shared" si="2171"/>
        <v>0</v>
      </c>
      <c r="N72" s="65">
        <f t="shared" si="2171"/>
        <v>0</v>
      </c>
      <c r="O72" s="65">
        <f t="shared" si="2171"/>
        <v>0</v>
      </c>
      <c r="P72" s="65">
        <f t="shared" si="2171"/>
        <v>0</v>
      </c>
      <c r="Q72" s="65">
        <f t="shared" si="2171"/>
        <v>0</v>
      </c>
      <c r="R72" s="65">
        <f t="shared" si="2171"/>
        <v>0</v>
      </c>
      <c r="S72" s="65">
        <f t="shared" si="2171"/>
        <v>0</v>
      </c>
      <c r="T72" s="65">
        <f t="shared" si="2171"/>
        <v>0</v>
      </c>
      <c r="U72" s="65">
        <f t="shared" si="2171"/>
        <v>19.767255287490904</v>
      </c>
      <c r="V72" s="65">
        <f t="shared" si="2171"/>
        <v>-29.941878938534956</v>
      </c>
      <c r="W72" s="65">
        <f t="shared" si="2171"/>
        <v>-1370.8723644023678</v>
      </c>
      <c r="X72" s="65">
        <f t="shared" si="2171"/>
        <v>1268.0536472457989</v>
      </c>
      <c r="Y72" s="65">
        <f t="shared" si="2171"/>
        <v>1544.7293852492965</v>
      </c>
      <c r="Z72" s="65">
        <f t="shared" si="2171"/>
        <v>-1461.7240730802741</v>
      </c>
      <c r="AA72" s="65">
        <f t="shared" si="2171"/>
        <v>-152.31027297506381</v>
      </c>
      <c r="AB72" s="65">
        <f t="shared" si="2171"/>
        <v>85.900580418356782</v>
      </c>
      <c r="AC72" s="65">
        <f t="shared" si="2171"/>
        <v>-41.314003159355629</v>
      </c>
      <c r="AD72" s="65">
        <f t="shared" si="2171"/>
        <v>137.71172435465346</v>
      </c>
      <c r="AE72" s="65">
        <f t="shared" si="2171"/>
        <v>0</v>
      </c>
      <c r="AF72" s="65">
        <f t="shared" si="2171"/>
        <v>0</v>
      </c>
      <c r="AG72" s="65">
        <f t="shared" si="2171"/>
        <v>0</v>
      </c>
      <c r="AH72" s="65">
        <f t="shared" si="2171"/>
        <v>0</v>
      </c>
      <c r="AI72" s="65">
        <f t="shared" si="2171"/>
        <v>0</v>
      </c>
      <c r="AJ72" s="65">
        <f t="shared" si="2171"/>
        <v>0</v>
      </c>
      <c r="AK72" s="65">
        <f t="shared" si="2171"/>
        <v>0</v>
      </c>
      <c r="AL72" s="65">
        <f t="shared" si="2171"/>
        <v>0</v>
      </c>
      <c r="AM72" s="65">
        <f t="shared" si="2171"/>
        <v>0</v>
      </c>
      <c r="AN72" s="65">
        <f t="shared" si="2171"/>
        <v>0</v>
      </c>
      <c r="AO72" s="65">
        <f t="shared" si="2171"/>
        <v>0</v>
      </c>
      <c r="AP72" s="65">
        <f t="shared" si="2171"/>
        <v>0</v>
      </c>
      <c r="AQ72" s="65">
        <f t="shared" si="2171"/>
        <v>0</v>
      </c>
      <c r="AR72" s="65">
        <f t="shared" si="2171"/>
        <v>0</v>
      </c>
      <c r="AS72" s="65">
        <f t="shared" si="2171"/>
        <v>0</v>
      </c>
      <c r="AT72" s="65">
        <f t="shared" si="2171"/>
        <v>0</v>
      </c>
      <c r="AU72" s="65">
        <f t="shared" si="2171"/>
        <v>0</v>
      </c>
      <c r="AV72" s="65">
        <f t="shared" si="2171"/>
        <v>0</v>
      </c>
      <c r="AW72" s="65">
        <f t="shared" si="2171"/>
        <v>0</v>
      </c>
      <c r="AX72" s="65">
        <f t="shared" si="2171"/>
        <v>0</v>
      </c>
      <c r="AZ72" s="56" t="str">
        <v>dy11</v>
      </c>
      <c r="BA72" s="66">
        <v>20</v>
      </c>
      <c r="BB72" s="56">
        <v>0.17106463194852206</v>
      </c>
      <c r="BC72" s="56">
        <v>0.23158322281100191</v>
      </c>
      <c r="BD72" s="56">
        <v>-5.6681277646610968E-2</v>
      </c>
      <c r="BE72" s="56">
        <v>5.5704369166338058E-2</v>
      </c>
      <c r="BF72" s="56">
        <v>0.17372724819845065</v>
      </c>
      <c r="BG72" s="56">
        <v>0.21833677731899581</v>
      </c>
      <c r="BH72" s="56">
        <v>-6.2536209474128204E-2</v>
      </c>
      <c r="BI72" s="56">
        <v>4.1579788017183823E-2</v>
      </c>
      <c r="BJ72" s="56">
        <v>0.23263731439133456</v>
      </c>
      <c r="BK72" s="56">
        <v>0.28957085722014153</v>
      </c>
      <c r="BL72" s="56">
        <v>0.21183500727886831</v>
      </c>
      <c r="BM72" s="56">
        <v>0.27481642271689011</v>
      </c>
      <c r="BN72" s="56">
        <v>0.23207571513384451</v>
      </c>
      <c r="BO72" s="56">
        <v>0.28959919244139315</v>
      </c>
      <c r="BP72" s="56">
        <v>0.21680183468890715</v>
      </c>
      <c r="BQ72" s="56">
        <v>0.28950158730987152</v>
      </c>
      <c r="BR72" s="56">
        <v>0.2303131424755161</v>
      </c>
      <c r="BS72" s="56">
        <v>0.28626303073585757</v>
      </c>
      <c r="BT72" s="56">
        <v>0.21972592409020161</v>
      </c>
      <c r="BU72" s="67">
        <v>0.3030205911176897</v>
      </c>
      <c r="BV72" s="56">
        <v>7.9131903394215983E-2</v>
      </c>
      <c r="BW72" s="56">
        <v>0.14929726276883806</v>
      </c>
      <c r="BX72" s="56">
        <v>-6.484533547161335E-2</v>
      </c>
      <c r="BY72" s="56">
        <v>2.3706029442153064E-2</v>
      </c>
      <c r="BZ72" s="56">
        <v>-6.3057517496471219E-2</v>
      </c>
      <c r="CA72" s="56">
        <v>1.7894782000742845E-2</v>
      </c>
      <c r="CB72" s="56">
        <v>-6.6313878719008734E-2</v>
      </c>
      <c r="CC72" s="56">
        <v>3.810768736951492E-2</v>
      </c>
      <c r="CD72" s="56">
        <v>-6.6248980067383167E-2</v>
      </c>
      <c r="CE72" s="56">
        <v>3.0798702210615085E-2</v>
      </c>
      <c r="CF72" s="56">
        <v>-5.5344894869443904E-2</v>
      </c>
      <c r="CG72" s="56">
        <v>4.8911485058088205E-2</v>
      </c>
      <c r="CH72" s="56">
        <v>-7.4001021993739716E-2</v>
      </c>
      <c r="CI72" s="56">
        <v>1.4116877361638538E-2</v>
      </c>
      <c r="CJ72" s="56">
        <v>-5.2781070036962134E-2</v>
      </c>
      <c r="CK72" s="56">
        <v>4.9389537893800087E-2</v>
      </c>
      <c r="CL72" s="56">
        <v>-7.5244559067892791E-2</v>
      </c>
      <c r="CM72" s="56">
        <v>8.2161725996501428E-3</v>
      </c>
      <c r="CN72" s="56">
        <v>-4.5907292844836765E-2</v>
      </c>
      <c r="CO72" s="56">
        <v>5.530474644776328E-2</v>
      </c>
      <c r="CP72" s="56">
        <v>-7.3327775854583166E-2</v>
      </c>
      <c r="CQ72" s="56">
        <v>5.4566287239364679E-3</v>
      </c>
      <c r="CR72" s="56">
        <v>-3.1621644730257699E-2</v>
      </c>
      <c r="CS72" s="56">
        <v>5.1835107188419084E-3</v>
      </c>
      <c r="CT72" s="56">
        <v>-7.0663469959761277E-2</v>
      </c>
      <c r="CU72" s="56">
        <v>6.8754815197228083E-3</v>
      </c>
      <c r="CW72" s="56">
        <f>BU72</f>
        <v>0.3030205911176897</v>
      </c>
    </row>
    <row r="73" spans="4:101">
      <c r="D73" s="56" t="str">
        <v>dy12</v>
      </c>
      <c r="E73" s="65">
        <f t="shared" ref="E73:AX73" si="2172">AMG49</f>
        <v>0</v>
      </c>
      <c r="F73" s="65">
        <f t="shared" si="2172"/>
        <v>0</v>
      </c>
      <c r="G73" s="65">
        <f t="shared" si="2172"/>
        <v>0</v>
      </c>
      <c r="H73" s="65">
        <f t="shared" si="2172"/>
        <v>0</v>
      </c>
      <c r="I73" s="65">
        <f t="shared" si="2172"/>
        <v>0</v>
      </c>
      <c r="J73" s="65">
        <f t="shared" si="2172"/>
        <v>0</v>
      </c>
      <c r="K73" s="65">
        <f t="shared" si="2172"/>
        <v>0</v>
      </c>
      <c r="L73" s="65">
        <f t="shared" si="2172"/>
        <v>0</v>
      </c>
      <c r="M73" s="65">
        <f t="shared" si="2172"/>
        <v>0</v>
      </c>
      <c r="N73" s="65">
        <f t="shared" si="2172"/>
        <v>0</v>
      </c>
      <c r="O73" s="65">
        <f t="shared" si="2172"/>
        <v>0</v>
      </c>
      <c r="P73" s="65">
        <f t="shared" si="2172"/>
        <v>0</v>
      </c>
      <c r="Q73" s="65">
        <f t="shared" si="2172"/>
        <v>0</v>
      </c>
      <c r="R73" s="65">
        <f t="shared" si="2172"/>
        <v>0</v>
      </c>
      <c r="S73" s="65">
        <f t="shared" si="2172"/>
        <v>0</v>
      </c>
      <c r="T73" s="65">
        <f t="shared" si="2172"/>
        <v>0</v>
      </c>
      <c r="U73" s="65">
        <f t="shared" si="2172"/>
        <v>21.302271942145509</v>
      </c>
      <c r="V73" s="65">
        <f t="shared" si="2172"/>
        <v>-32.267001074807879</v>
      </c>
      <c r="W73" s="65">
        <f t="shared" si="2172"/>
        <v>1217.5691434090377</v>
      </c>
      <c r="X73" s="65">
        <f t="shared" si="2172"/>
        <v>-1132.6576226354855</v>
      </c>
      <c r="Y73" s="65">
        <f t="shared" si="2172"/>
        <v>-1461.7240730802739</v>
      </c>
      <c r="Z73" s="65">
        <f t="shared" si="2172"/>
        <v>1458.8808801735074</v>
      </c>
      <c r="AA73" s="65">
        <f t="shared" si="2172"/>
        <v>255.9690070212061</v>
      </c>
      <c r="AB73" s="65">
        <f t="shared" si="2172"/>
        <v>-404.34278927528476</v>
      </c>
      <c r="AC73" s="65">
        <f t="shared" si="2172"/>
        <v>-33.11634929211526</v>
      </c>
      <c r="AD73" s="65">
        <f t="shared" si="2172"/>
        <v>110.38653281207063</v>
      </c>
      <c r="AE73" s="65">
        <f t="shared" si="2172"/>
        <v>0</v>
      </c>
      <c r="AF73" s="65">
        <f t="shared" si="2172"/>
        <v>0</v>
      </c>
      <c r="AG73" s="65">
        <f t="shared" si="2172"/>
        <v>0</v>
      </c>
      <c r="AH73" s="65">
        <f t="shared" si="2172"/>
        <v>0</v>
      </c>
      <c r="AI73" s="65">
        <f t="shared" si="2172"/>
        <v>0</v>
      </c>
      <c r="AJ73" s="65">
        <f t="shared" si="2172"/>
        <v>0</v>
      </c>
      <c r="AK73" s="65">
        <f t="shared" si="2172"/>
        <v>0</v>
      </c>
      <c r="AL73" s="65">
        <f t="shared" si="2172"/>
        <v>0</v>
      </c>
      <c r="AM73" s="65">
        <f t="shared" si="2172"/>
        <v>0</v>
      </c>
      <c r="AN73" s="65">
        <f t="shared" si="2172"/>
        <v>0</v>
      </c>
      <c r="AO73" s="65">
        <f t="shared" si="2172"/>
        <v>0</v>
      </c>
      <c r="AP73" s="65">
        <f t="shared" si="2172"/>
        <v>0</v>
      </c>
      <c r="AQ73" s="65">
        <f t="shared" si="2172"/>
        <v>0</v>
      </c>
      <c r="AR73" s="65">
        <f t="shared" si="2172"/>
        <v>0</v>
      </c>
      <c r="AS73" s="65">
        <f t="shared" si="2172"/>
        <v>0</v>
      </c>
      <c r="AT73" s="65">
        <f t="shared" si="2172"/>
        <v>0</v>
      </c>
      <c r="AU73" s="65">
        <f t="shared" si="2172"/>
        <v>0</v>
      </c>
      <c r="AV73" s="65">
        <f t="shared" si="2172"/>
        <v>0</v>
      </c>
      <c r="AW73" s="65">
        <f t="shared" si="2172"/>
        <v>0</v>
      </c>
      <c r="AX73" s="65">
        <f t="shared" si="2172"/>
        <v>0</v>
      </c>
      <c r="AZ73" s="56" t="str">
        <v>dx12</v>
      </c>
      <c r="BA73" s="66">
        <v>21</v>
      </c>
      <c r="BB73" s="56">
        <v>4.7943750590911674E-2</v>
      </c>
      <c r="BC73" s="56">
        <v>6.4456169280775161E-2</v>
      </c>
      <c r="BD73" s="56">
        <v>-1.5248273484443998E-2</v>
      </c>
      <c r="BE73" s="56">
        <v>1.5346049994005868E-2</v>
      </c>
      <c r="BF73" s="56">
        <v>4.9324855576761001E-2</v>
      </c>
      <c r="BG73" s="56">
        <v>6.0631912214248747E-2</v>
      </c>
      <c r="BH73" s="56">
        <v>-1.6366825346647091E-2</v>
      </c>
      <c r="BI73" s="56">
        <v>1.118263885595509E-2</v>
      </c>
      <c r="BJ73" s="56">
        <v>6.5203593802374643E-2</v>
      </c>
      <c r="BK73" s="56">
        <v>7.9286639575914808E-2</v>
      </c>
      <c r="BL73" s="56">
        <v>6.145736288752212E-2</v>
      </c>
      <c r="BM73" s="56">
        <v>7.6300774547910274E-2</v>
      </c>
      <c r="BN73" s="56">
        <v>6.5087289813868909E-2</v>
      </c>
      <c r="BO73" s="56">
        <v>7.8595440524267382E-2</v>
      </c>
      <c r="BP73" s="56">
        <v>6.3163500149522045E-2</v>
      </c>
      <c r="BQ73" s="56">
        <v>7.8537522395918033E-2</v>
      </c>
      <c r="BR73" s="56">
        <v>6.4853338595785903E-2</v>
      </c>
      <c r="BS73" s="56">
        <v>7.8067351624726944E-2</v>
      </c>
      <c r="BT73" s="56">
        <v>6.4405326470799246E-2</v>
      </c>
      <c r="BU73" s="56">
        <v>7.9131903394223504E-2</v>
      </c>
      <c r="BV73" s="67">
        <v>4.9233027904229155E-2</v>
      </c>
      <c r="BW73" s="56">
        <v>6.1785718044360789E-2</v>
      </c>
      <c r="BX73" s="56">
        <v>-1.6650195516802725E-2</v>
      </c>
      <c r="BY73" s="56">
        <v>6.2307321281608596E-3</v>
      </c>
      <c r="BZ73" s="56">
        <v>-1.5944425705087271E-2</v>
      </c>
      <c r="CA73" s="56">
        <v>3.8886542544174104E-3</v>
      </c>
      <c r="CB73" s="56">
        <v>-1.7286039778565087E-2</v>
      </c>
      <c r="CC73" s="56">
        <v>1.1363482057765757E-2</v>
      </c>
      <c r="CD73" s="56">
        <v>-1.7275670455900356E-2</v>
      </c>
      <c r="CE73" s="56">
        <v>8.8737194143744848E-3</v>
      </c>
      <c r="CF73" s="56">
        <v>-1.3809648483679667E-2</v>
      </c>
      <c r="CG73" s="56">
        <v>1.4692375923988961E-2</v>
      </c>
      <c r="CH73" s="56">
        <v>-1.972003580206767E-2</v>
      </c>
      <c r="CI73" s="56">
        <v>3.8279489618425096E-3</v>
      </c>
      <c r="CJ73" s="56">
        <v>-1.345945089570018E-2</v>
      </c>
      <c r="CK73" s="56">
        <v>1.4351203008835644E-2</v>
      </c>
      <c r="CL73" s="56">
        <v>-2.0117505690811034E-2</v>
      </c>
      <c r="CM73" s="56">
        <v>2.2668363713288149E-3</v>
      </c>
      <c r="CN73" s="56">
        <v>-1.1852327375190706E-2</v>
      </c>
      <c r="CO73" s="56">
        <v>1.5618214373646633E-2</v>
      </c>
      <c r="CP73" s="56">
        <v>-1.9640238705783845E-2</v>
      </c>
      <c r="CQ73" s="56">
        <v>1.5565951872254103E-3</v>
      </c>
      <c r="CR73" s="56">
        <v>-8.1811641991749225E-3</v>
      </c>
      <c r="CS73" s="56">
        <v>1.4601428450417688E-3</v>
      </c>
      <c r="CT73" s="56">
        <v>-1.8809401081501104E-2</v>
      </c>
      <c r="CU73" s="56">
        <v>1.8971812167794127E-3</v>
      </c>
      <c r="CW73" s="56">
        <f>BV73</f>
        <v>4.9233027904229155E-2</v>
      </c>
    </row>
    <row r="74" spans="4:101">
      <c r="D74" s="56" t="str">
        <v>dx13</v>
      </c>
      <c r="E74" s="65">
        <f t="shared" ref="E74:AX74" si="2173">AOA49</f>
        <v>0</v>
      </c>
      <c r="F74" s="65">
        <f t="shared" si="2173"/>
        <v>0</v>
      </c>
      <c r="G74" s="65">
        <f t="shared" si="2173"/>
        <v>0</v>
      </c>
      <c r="H74" s="65">
        <f t="shared" si="2173"/>
        <v>0</v>
      </c>
      <c r="I74" s="65">
        <f t="shared" si="2173"/>
        <v>0</v>
      </c>
      <c r="J74" s="65">
        <f t="shared" si="2173"/>
        <v>0</v>
      </c>
      <c r="K74" s="65">
        <f t="shared" si="2173"/>
        <v>0</v>
      </c>
      <c r="L74" s="65">
        <f t="shared" si="2173"/>
        <v>0</v>
      </c>
      <c r="M74" s="65">
        <f t="shared" si="2173"/>
        <v>0</v>
      </c>
      <c r="N74" s="65">
        <f t="shared" si="2173"/>
        <v>0</v>
      </c>
      <c r="O74" s="65">
        <f t="shared" si="2173"/>
        <v>0</v>
      </c>
      <c r="P74" s="65">
        <f t="shared" si="2173"/>
        <v>0</v>
      </c>
      <c r="Q74" s="65">
        <f t="shared" si="2173"/>
        <v>0</v>
      </c>
      <c r="R74" s="65">
        <f t="shared" si="2173"/>
        <v>0</v>
      </c>
      <c r="S74" s="65">
        <f t="shared" si="2173"/>
        <v>0</v>
      </c>
      <c r="T74" s="65">
        <f t="shared" si="2173"/>
        <v>0</v>
      </c>
      <c r="U74" s="65">
        <f t="shared" si="2173"/>
        <v>0</v>
      </c>
      <c r="V74" s="65">
        <f t="shared" si="2173"/>
        <v>0</v>
      </c>
      <c r="W74" s="65">
        <f t="shared" si="2173"/>
        <v>2.7515702556812522</v>
      </c>
      <c r="X74" s="65">
        <f t="shared" si="2173"/>
        <v>2.9652421138878791</v>
      </c>
      <c r="Y74" s="65">
        <f t="shared" si="2173"/>
        <v>-152.31027297506381</v>
      </c>
      <c r="Z74" s="65">
        <f t="shared" si="2173"/>
        <v>255.9690070212061</v>
      </c>
      <c r="AA74" s="65">
        <f t="shared" si="2173"/>
        <v>37942.494324764295</v>
      </c>
      <c r="AB74" s="65">
        <f t="shared" si="2173"/>
        <v>7097.860493741312</v>
      </c>
      <c r="AC74" s="65">
        <f t="shared" si="2173"/>
        <v>-37676.013460392816</v>
      </c>
      <c r="AD74" s="65">
        <f t="shared" si="2173"/>
        <v>-7980.3810182178804</v>
      </c>
      <c r="AE74" s="65">
        <f t="shared" si="2173"/>
        <v>-116.92216165209867</v>
      </c>
      <c r="AF74" s="65">
        <f t="shared" si="2173"/>
        <v>623.58627534147445</v>
      </c>
      <c r="AG74" s="65">
        <f t="shared" si="2173"/>
        <v>0</v>
      </c>
      <c r="AH74" s="65">
        <f t="shared" si="2173"/>
        <v>0</v>
      </c>
      <c r="AI74" s="65">
        <f t="shared" si="2173"/>
        <v>0</v>
      </c>
      <c r="AJ74" s="65">
        <f t="shared" si="2173"/>
        <v>0</v>
      </c>
      <c r="AK74" s="65">
        <f t="shared" si="2173"/>
        <v>0</v>
      </c>
      <c r="AL74" s="65">
        <f t="shared" si="2173"/>
        <v>0</v>
      </c>
      <c r="AM74" s="65">
        <f t="shared" si="2173"/>
        <v>0</v>
      </c>
      <c r="AN74" s="65">
        <f t="shared" si="2173"/>
        <v>0</v>
      </c>
      <c r="AO74" s="65">
        <f t="shared" si="2173"/>
        <v>0</v>
      </c>
      <c r="AP74" s="65">
        <f t="shared" si="2173"/>
        <v>0</v>
      </c>
      <c r="AQ74" s="65">
        <f t="shared" si="2173"/>
        <v>0</v>
      </c>
      <c r="AR74" s="65">
        <f t="shared" si="2173"/>
        <v>0</v>
      </c>
      <c r="AS74" s="65">
        <f t="shared" si="2173"/>
        <v>0</v>
      </c>
      <c r="AT74" s="65">
        <f t="shared" si="2173"/>
        <v>0</v>
      </c>
      <c r="AU74" s="65">
        <f t="shared" si="2173"/>
        <v>0</v>
      </c>
      <c r="AV74" s="65">
        <f t="shared" si="2173"/>
        <v>0</v>
      </c>
      <c r="AW74" s="65">
        <f t="shared" si="2173"/>
        <v>0</v>
      </c>
      <c r="AX74" s="65">
        <f t="shared" si="2173"/>
        <v>0</v>
      </c>
      <c r="AZ74" s="56" t="str">
        <v>dy12</v>
      </c>
      <c r="BA74" s="66">
        <v>22</v>
      </c>
      <c r="BB74" s="56">
        <v>8.5748509680972626E-2</v>
      </c>
      <c r="BC74" s="56">
        <v>0.11606145429023504</v>
      </c>
      <c r="BD74" s="56">
        <v>-2.816280080649896E-2</v>
      </c>
      <c r="BE74" s="56">
        <v>2.8092189170579557E-2</v>
      </c>
      <c r="BF74" s="56">
        <v>8.7090856649324436E-2</v>
      </c>
      <c r="BG74" s="56">
        <v>0.10944539171681639</v>
      </c>
      <c r="BH74" s="56">
        <v>-3.0854323434136941E-2</v>
      </c>
      <c r="BI74" s="56">
        <v>2.1206032232424461E-2</v>
      </c>
      <c r="BJ74" s="56">
        <v>0.11610550533368499</v>
      </c>
      <c r="BK74" s="56">
        <v>0.14466071337419603</v>
      </c>
      <c r="BL74" s="56">
        <v>0.10633134306108152</v>
      </c>
      <c r="BM74" s="56">
        <v>0.13775372023088697</v>
      </c>
      <c r="BN74" s="56">
        <v>0.11548161894577688</v>
      </c>
      <c r="BO74" s="56">
        <v>0.14444630064799571</v>
      </c>
      <c r="BP74" s="56">
        <v>0.10892731537125441</v>
      </c>
      <c r="BQ74" s="56">
        <v>0.14441266419972243</v>
      </c>
      <c r="BR74" s="56">
        <v>0.11440524342528806</v>
      </c>
      <c r="BS74" s="56">
        <v>0.14309796332918961</v>
      </c>
      <c r="BT74" s="56">
        <v>0.11053700502640887</v>
      </c>
      <c r="BU74" s="56">
        <v>0.14929726276885727</v>
      </c>
      <c r="BV74" s="56">
        <v>6.1785718044357694E-2</v>
      </c>
      <c r="BW74" s="67">
        <v>9.5956134571546378E-2</v>
      </c>
      <c r="BX74" s="56">
        <v>-3.443667924374233E-2</v>
      </c>
      <c r="BY74" s="56">
        <v>1.3143865148321623E-2</v>
      </c>
      <c r="BZ74" s="56">
        <v>-3.3323666896263419E-2</v>
      </c>
      <c r="CA74" s="56">
        <v>9.4882913901707926E-3</v>
      </c>
      <c r="CB74" s="56">
        <v>-3.5386962641696391E-2</v>
      </c>
      <c r="CC74" s="56">
        <v>2.165197370270916E-2</v>
      </c>
      <c r="CD74" s="56">
        <v>-3.5357567646866282E-2</v>
      </c>
      <c r="CE74" s="56">
        <v>1.7372727590731968E-2</v>
      </c>
      <c r="CF74" s="56">
        <v>-2.9131162986486398E-2</v>
      </c>
      <c r="CG74" s="56">
        <v>2.7750010708847205E-2</v>
      </c>
      <c r="CH74" s="56">
        <v>-3.982540607716243E-2</v>
      </c>
      <c r="CI74" s="56">
        <v>7.900367365321178E-3</v>
      </c>
      <c r="CJ74" s="56">
        <v>-2.799379587677029E-2</v>
      </c>
      <c r="CK74" s="56">
        <v>2.763266327838209E-2</v>
      </c>
      <c r="CL74" s="56">
        <v>-4.0579079655297751E-2</v>
      </c>
      <c r="CM74" s="56">
        <v>4.6353924405463237E-3</v>
      </c>
      <c r="CN74" s="56">
        <v>-2.4459104950772689E-2</v>
      </c>
      <c r="CO74" s="56">
        <v>3.0554081892226113E-2</v>
      </c>
      <c r="CP74" s="56">
        <v>-3.9613229135203112E-2</v>
      </c>
      <c r="CQ74" s="56">
        <v>3.0613332283154142E-3</v>
      </c>
      <c r="CR74" s="56">
        <v>-1.6856786990855431E-2</v>
      </c>
      <c r="CS74" s="56">
        <v>2.8870325959668916E-3</v>
      </c>
      <c r="CT74" s="56">
        <v>-3.8084497727925083E-2</v>
      </c>
      <c r="CU74" s="56">
        <v>3.7800062883932479E-3</v>
      </c>
      <c r="CW74" s="56">
        <f>BW74</f>
        <v>9.5956134571546378E-2</v>
      </c>
    </row>
    <row r="75" spans="4:101">
      <c r="D75" s="56" t="str">
        <v>dy13</v>
      </c>
      <c r="E75" s="65">
        <f t="shared" ref="E75:AX75" si="2174">APU49</f>
        <v>0</v>
      </c>
      <c r="F75" s="65">
        <f t="shared" si="2174"/>
        <v>0</v>
      </c>
      <c r="G75" s="65">
        <f t="shared" si="2174"/>
        <v>0</v>
      </c>
      <c r="H75" s="65">
        <f t="shared" si="2174"/>
        <v>0</v>
      </c>
      <c r="I75" s="65">
        <f t="shared" si="2174"/>
        <v>0</v>
      </c>
      <c r="J75" s="65">
        <f t="shared" si="2174"/>
        <v>0</v>
      </c>
      <c r="K75" s="65">
        <f t="shared" si="2174"/>
        <v>0</v>
      </c>
      <c r="L75" s="65">
        <f t="shared" si="2174"/>
        <v>0</v>
      </c>
      <c r="M75" s="65">
        <f t="shared" si="2174"/>
        <v>0</v>
      </c>
      <c r="N75" s="65">
        <f t="shared" si="2174"/>
        <v>0</v>
      </c>
      <c r="O75" s="65">
        <f t="shared" si="2174"/>
        <v>0</v>
      </c>
      <c r="P75" s="65">
        <f t="shared" si="2174"/>
        <v>0</v>
      </c>
      <c r="Q75" s="65">
        <f t="shared" si="2174"/>
        <v>0</v>
      </c>
      <c r="R75" s="65">
        <f t="shared" si="2174"/>
        <v>0</v>
      </c>
      <c r="S75" s="65">
        <f t="shared" si="2174"/>
        <v>0</v>
      </c>
      <c r="T75" s="65">
        <f t="shared" si="2174"/>
        <v>0</v>
      </c>
      <c r="U75" s="65">
        <f t="shared" si="2174"/>
        <v>0</v>
      </c>
      <c r="V75" s="65">
        <f t="shared" si="2174"/>
        <v>0</v>
      </c>
      <c r="W75" s="65">
        <f t="shared" si="2174"/>
        <v>2.2055950699684383</v>
      </c>
      <c r="X75" s="65">
        <f t="shared" si="2174"/>
        <v>2.3768694890309634</v>
      </c>
      <c r="Y75" s="65">
        <f t="shared" si="2174"/>
        <v>85.900580418356782</v>
      </c>
      <c r="Z75" s="65">
        <f t="shared" si="2174"/>
        <v>-404.34278927528476</v>
      </c>
      <c r="AA75" s="65">
        <f t="shared" si="2174"/>
        <v>7097.8604937413102</v>
      </c>
      <c r="AB75" s="65">
        <f t="shared" si="2174"/>
        <v>16449.025379077993</v>
      </c>
      <c r="AC75" s="65">
        <f t="shared" si="2174"/>
        <v>-7575.7026247185631</v>
      </c>
      <c r="AD75" s="65">
        <f t="shared" si="2174"/>
        <v>-13968.462986083028</v>
      </c>
      <c r="AE75" s="65">
        <f t="shared" si="2174"/>
        <v>389.73595548892769</v>
      </c>
      <c r="AF75" s="65">
        <f t="shared" si="2174"/>
        <v>-2078.5964732087114</v>
      </c>
      <c r="AG75" s="65">
        <f t="shared" si="2174"/>
        <v>0</v>
      </c>
      <c r="AH75" s="65">
        <f t="shared" si="2174"/>
        <v>0</v>
      </c>
      <c r="AI75" s="65">
        <f t="shared" si="2174"/>
        <v>0</v>
      </c>
      <c r="AJ75" s="65">
        <f t="shared" si="2174"/>
        <v>0</v>
      </c>
      <c r="AK75" s="65">
        <f t="shared" si="2174"/>
        <v>0</v>
      </c>
      <c r="AL75" s="65">
        <f t="shared" si="2174"/>
        <v>0</v>
      </c>
      <c r="AM75" s="65">
        <f t="shared" si="2174"/>
        <v>0</v>
      </c>
      <c r="AN75" s="65">
        <f t="shared" si="2174"/>
        <v>0</v>
      </c>
      <c r="AO75" s="65">
        <f t="shared" si="2174"/>
        <v>0</v>
      </c>
      <c r="AP75" s="65">
        <f t="shared" si="2174"/>
        <v>0</v>
      </c>
      <c r="AQ75" s="65">
        <f t="shared" si="2174"/>
        <v>0</v>
      </c>
      <c r="AR75" s="65">
        <f t="shared" si="2174"/>
        <v>0</v>
      </c>
      <c r="AS75" s="65">
        <f t="shared" si="2174"/>
        <v>0</v>
      </c>
      <c r="AT75" s="65">
        <f t="shared" si="2174"/>
        <v>0</v>
      </c>
      <c r="AU75" s="65">
        <f t="shared" si="2174"/>
        <v>0</v>
      </c>
      <c r="AV75" s="65">
        <f t="shared" si="2174"/>
        <v>0</v>
      </c>
      <c r="AW75" s="65">
        <f t="shared" si="2174"/>
        <v>0</v>
      </c>
      <c r="AX75" s="65">
        <f t="shared" si="2174"/>
        <v>0</v>
      </c>
      <c r="AZ75" s="56" t="str">
        <v>dx13</v>
      </c>
      <c r="BA75" s="66">
        <v>23</v>
      </c>
      <c r="BB75" s="56">
        <v>-3.5839674611650101E-2</v>
      </c>
      <c r="BC75" s="56">
        <v>-4.873880644435321E-2</v>
      </c>
      <c r="BD75" s="56">
        <v>1.2048118712980843E-2</v>
      </c>
      <c r="BE75" s="56">
        <v>-1.1918606462004889E-2</v>
      </c>
      <c r="BF75" s="56">
        <v>-3.6070715148486233E-2</v>
      </c>
      <c r="BG75" s="56">
        <v>-4.6037285069974586E-2</v>
      </c>
      <c r="BH75" s="56">
        <v>1.339136585762237E-2</v>
      </c>
      <c r="BI75" s="56">
        <v>-9.1910271160872744E-3</v>
      </c>
      <c r="BJ75" s="56">
        <v>-4.8412217280466373E-2</v>
      </c>
      <c r="BK75" s="56">
        <v>-6.1329912883561717E-2</v>
      </c>
      <c r="BL75" s="56">
        <v>-4.3384825951457422E-2</v>
      </c>
      <c r="BM75" s="56">
        <v>-5.7952335641381712E-2</v>
      </c>
      <c r="BN75" s="56">
        <v>-4.8053058194085986E-2</v>
      </c>
      <c r="BO75" s="56">
        <v>-6.1554252991382827E-2</v>
      </c>
      <c r="BP75" s="56">
        <v>-4.4329597948798455E-2</v>
      </c>
      <c r="BQ75" s="56">
        <v>-6.1559599352298267E-2</v>
      </c>
      <c r="BR75" s="56">
        <v>-4.7423962806647971E-2</v>
      </c>
      <c r="BS75" s="56">
        <v>-6.0850854040686311E-2</v>
      </c>
      <c r="BT75" s="56">
        <v>-4.481406564057925E-2</v>
      </c>
      <c r="BU75" s="56">
        <v>-6.4845335471614321E-2</v>
      </c>
      <c r="BV75" s="56">
        <v>-1.6650195516802354E-2</v>
      </c>
      <c r="BW75" s="56">
        <v>-3.4436679243742538E-2</v>
      </c>
      <c r="BX75" s="67">
        <v>2.0492941202886496E-2</v>
      </c>
      <c r="BY75" s="56">
        <v>-4.419075189674688E-3</v>
      </c>
      <c r="BZ75" s="56">
        <v>1.9972846426579677E-2</v>
      </c>
      <c r="CA75" s="56">
        <v>-2.7766642861459601E-3</v>
      </c>
      <c r="CB75" s="56">
        <v>2.0917685639292815E-2</v>
      </c>
      <c r="CC75" s="56">
        <v>-9.3152712061937131E-3</v>
      </c>
      <c r="CD75" s="56">
        <v>2.0890082164070865E-2</v>
      </c>
      <c r="CE75" s="56">
        <v>-7.0591951029297289E-3</v>
      </c>
      <c r="CF75" s="56">
        <v>1.7525492851070707E-2</v>
      </c>
      <c r="CG75" s="56">
        <v>-1.2676825692516765E-2</v>
      </c>
      <c r="CH75" s="56">
        <v>2.2924886561416762E-2</v>
      </c>
      <c r="CI75" s="56">
        <v>-2.6414364273054554E-3</v>
      </c>
      <c r="CJ75" s="56">
        <v>1.6527205724358403E-2</v>
      </c>
      <c r="CK75" s="56">
        <v>-1.3334487854619423E-2</v>
      </c>
      <c r="CL75" s="56">
        <v>2.3028646244671252E-2</v>
      </c>
      <c r="CM75" s="56">
        <v>-1.4540756994713016E-3</v>
      </c>
      <c r="CN75" s="56">
        <v>1.4252951494498589E-2</v>
      </c>
      <c r="CO75" s="56">
        <v>-1.560090022512235E-2</v>
      </c>
      <c r="CP75" s="56">
        <v>2.2140267714477573E-2</v>
      </c>
      <c r="CQ75" s="56">
        <v>-1.2952018305108081E-3</v>
      </c>
      <c r="CR75" s="56">
        <v>9.8301660916025272E-3</v>
      </c>
      <c r="CS75" s="56">
        <v>-1.2919959120247517E-3</v>
      </c>
      <c r="CT75" s="56">
        <v>2.1434734579160342E-2</v>
      </c>
      <c r="CU75" s="56">
        <v>-1.8745443809010506E-3</v>
      </c>
      <c r="CW75" s="56">
        <f>BX75</f>
        <v>2.0492941202886496E-2</v>
      </c>
    </row>
    <row r="76" spans="4:101">
      <c r="D76" s="56" t="str">
        <v>dx14</v>
      </c>
      <c r="E76" s="65">
        <f t="shared" ref="E76:AX76" si="2175">ARO49</f>
        <v>0</v>
      </c>
      <c r="F76" s="65">
        <f t="shared" si="2175"/>
        <v>0</v>
      </c>
      <c r="G76" s="65">
        <f t="shared" si="2175"/>
        <v>0</v>
      </c>
      <c r="H76" s="65">
        <f t="shared" si="2175"/>
        <v>0</v>
      </c>
      <c r="I76" s="65">
        <f t="shared" si="2175"/>
        <v>0</v>
      </c>
      <c r="J76" s="65">
        <f t="shared" si="2175"/>
        <v>0</v>
      </c>
      <c r="K76" s="65">
        <f t="shared" si="2175"/>
        <v>0</v>
      </c>
      <c r="L76" s="65">
        <f t="shared" si="2175"/>
        <v>0</v>
      </c>
      <c r="M76" s="65">
        <f t="shared" si="2175"/>
        <v>0</v>
      </c>
      <c r="N76" s="65">
        <f t="shared" si="2175"/>
        <v>0</v>
      </c>
      <c r="O76" s="65">
        <f t="shared" si="2175"/>
        <v>0</v>
      </c>
      <c r="P76" s="65">
        <f t="shared" si="2175"/>
        <v>0</v>
      </c>
      <c r="Q76" s="65">
        <f t="shared" si="2175"/>
        <v>0</v>
      </c>
      <c r="R76" s="65">
        <f t="shared" si="2175"/>
        <v>0</v>
      </c>
      <c r="S76" s="65">
        <f t="shared" si="2175"/>
        <v>0</v>
      </c>
      <c r="T76" s="65">
        <f t="shared" si="2175"/>
        <v>0</v>
      </c>
      <c r="U76" s="65">
        <f t="shared" si="2175"/>
        <v>0</v>
      </c>
      <c r="V76" s="65">
        <f t="shared" si="2175"/>
        <v>0</v>
      </c>
      <c r="W76" s="65">
        <f t="shared" si="2175"/>
        <v>0</v>
      </c>
      <c r="X76" s="65">
        <f t="shared" si="2175"/>
        <v>0</v>
      </c>
      <c r="Y76" s="65">
        <f t="shared" si="2175"/>
        <v>-41.314003159355629</v>
      </c>
      <c r="Z76" s="65">
        <f t="shared" si="2175"/>
        <v>-33.11634929211526</v>
      </c>
      <c r="AA76" s="65">
        <f t="shared" si="2175"/>
        <v>-37676.013460392816</v>
      </c>
      <c r="AB76" s="65">
        <f t="shared" si="2175"/>
        <v>-7575.7026247185649</v>
      </c>
      <c r="AC76" s="65">
        <f t="shared" si="2175"/>
        <v>41422.081947552011</v>
      </c>
      <c r="AD76" s="65">
        <f t="shared" si="2175"/>
        <v>8683.4641614168049</v>
      </c>
      <c r="AE76" s="65">
        <f t="shared" si="2175"/>
        <v>-3704.7549685954386</v>
      </c>
      <c r="AF76" s="65">
        <f t="shared" si="2175"/>
        <v>-1546.6538569822173</v>
      </c>
      <c r="AG76" s="65">
        <f t="shared" si="2175"/>
        <v>4.845955995160175E-4</v>
      </c>
      <c r="AH76" s="65">
        <f t="shared" si="2175"/>
        <v>472.00866957609247</v>
      </c>
      <c r="AI76" s="65">
        <f t="shared" si="2175"/>
        <v>0</v>
      </c>
      <c r="AJ76" s="65">
        <f t="shared" si="2175"/>
        <v>0</v>
      </c>
      <c r="AK76" s="65">
        <f t="shared" si="2175"/>
        <v>0</v>
      </c>
      <c r="AL76" s="65">
        <f t="shared" si="2175"/>
        <v>0</v>
      </c>
      <c r="AM76" s="65">
        <f t="shared" si="2175"/>
        <v>0</v>
      </c>
      <c r="AN76" s="65">
        <f t="shared" si="2175"/>
        <v>0</v>
      </c>
      <c r="AO76" s="65">
        <f t="shared" si="2175"/>
        <v>0</v>
      </c>
      <c r="AP76" s="65">
        <f t="shared" si="2175"/>
        <v>0</v>
      </c>
      <c r="AQ76" s="65">
        <f t="shared" si="2175"/>
        <v>0</v>
      </c>
      <c r="AR76" s="65">
        <f t="shared" si="2175"/>
        <v>0</v>
      </c>
      <c r="AS76" s="65">
        <f t="shared" si="2175"/>
        <v>0</v>
      </c>
      <c r="AT76" s="65">
        <f t="shared" si="2175"/>
        <v>0</v>
      </c>
      <c r="AU76" s="65">
        <f t="shared" si="2175"/>
        <v>0</v>
      </c>
      <c r="AV76" s="65">
        <f t="shared" si="2175"/>
        <v>0</v>
      </c>
      <c r="AW76" s="65">
        <f t="shared" si="2175"/>
        <v>0</v>
      </c>
      <c r="AX76" s="65">
        <f t="shared" si="2175"/>
        <v>0</v>
      </c>
      <c r="AZ76" s="56" t="str">
        <v>dy13</v>
      </c>
      <c r="BA76" s="66">
        <v>24</v>
      </c>
      <c r="BB76" s="56">
        <v>1.2995202267429642E-2</v>
      </c>
      <c r="BC76" s="56">
        <v>1.7706783193903231E-2</v>
      </c>
      <c r="BD76" s="56">
        <v>-4.3938069884166412E-3</v>
      </c>
      <c r="BE76" s="56">
        <v>4.3619963927459338E-3</v>
      </c>
      <c r="BF76" s="56">
        <v>1.3027571684552488E-2</v>
      </c>
      <c r="BG76" s="56">
        <v>1.6739032251865783E-2</v>
      </c>
      <c r="BH76" s="56">
        <v>-4.8972939454246956E-3</v>
      </c>
      <c r="BI76" s="56">
        <v>3.4110109921382599E-3</v>
      </c>
      <c r="BJ76" s="56">
        <v>1.7498325586271676E-2</v>
      </c>
      <c r="BK76" s="56">
        <v>2.23381552199917E-2</v>
      </c>
      <c r="BL76" s="56">
        <v>1.557522461438561E-2</v>
      </c>
      <c r="BM76" s="56">
        <v>2.1072236505821556E-2</v>
      </c>
      <c r="BN76" s="56">
        <v>1.7327358928690494E-2</v>
      </c>
      <c r="BO76" s="56">
        <v>2.2452085843688636E-2</v>
      </c>
      <c r="BP76" s="56">
        <v>1.5903541699089703E-2</v>
      </c>
      <c r="BQ76" s="56">
        <v>2.2458207563415995E-2</v>
      </c>
      <c r="BR76" s="56">
        <v>1.7056812353863481E-2</v>
      </c>
      <c r="BS76" s="56">
        <v>2.2198900606952822E-2</v>
      </c>
      <c r="BT76" s="56">
        <v>1.6060162152807873E-2</v>
      </c>
      <c r="BU76" s="56">
        <v>2.3706029442151142E-2</v>
      </c>
      <c r="BV76" s="56">
        <v>6.2307321281601918E-3</v>
      </c>
      <c r="BW76" s="56">
        <v>1.314386514832074E-2</v>
      </c>
      <c r="BX76" s="56">
        <v>-4.4190751896741928E-3</v>
      </c>
      <c r="BY76" s="67">
        <v>4.7499642244156733E-3</v>
      </c>
      <c r="BZ76" s="56">
        <v>-4.3335678509121922E-3</v>
      </c>
      <c r="CA76" s="56">
        <v>4.4382758472956479E-3</v>
      </c>
      <c r="CB76" s="56">
        <v>-4.4730289919607466E-3</v>
      </c>
      <c r="CC76" s="56">
        <v>4.8923862725969948E-3</v>
      </c>
      <c r="CD76" s="56">
        <v>-4.4738403977133065E-3</v>
      </c>
      <c r="CE76" s="56">
        <v>4.5444519115384503E-3</v>
      </c>
      <c r="CF76" s="56">
        <v>-3.8701265252724525E-3</v>
      </c>
      <c r="CG76" s="56">
        <v>5.4969791582783643E-3</v>
      </c>
      <c r="CH76" s="56">
        <v>-5.2796391885133812E-3</v>
      </c>
      <c r="CI76" s="56">
        <v>2.7788719550807138E-3</v>
      </c>
      <c r="CJ76" s="56">
        <v>-3.7867302096862713E-3</v>
      </c>
      <c r="CK76" s="56">
        <v>5.1606086831313324E-3</v>
      </c>
      <c r="CL76" s="56">
        <v>-5.6377261618537153E-3</v>
      </c>
      <c r="CM76" s="56">
        <v>1.6905114635152472E-3</v>
      </c>
      <c r="CN76" s="56">
        <v>-3.3708953789838157E-3</v>
      </c>
      <c r="CO76" s="56">
        <v>5.2370165966830525E-3</v>
      </c>
      <c r="CP76" s="56">
        <v>-5.7948399755231965E-3</v>
      </c>
      <c r="CQ76" s="56">
        <v>7.642581158507465E-4</v>
      </c>
      <c r="CR76" s="56">
        <v>-2.303218860306086E-3</v>
      </c>
      <c r="CS76" s="56">
        <v>6.6840183024225754E-4</v>
      </c>
      <c r="CT76" s="56">
        <v>-5.5211932757390243E-3</v>
      </c>
      <c r="CU76" s="56">
        <v>7.3328342827186713E-4</v>
      </c>
      <c r="CW76" s="56">
        <f>BY76</f>
        <v>4.7499642244156733E-3</v>
      </c>
    </row>
    <row r="77" spans="4:101">
      <c r="D77" s="56" t="str">
        <v>dy14</v>
      </c>
      <c r="E77" s="65">
        <f t="shared" ref="E77:AX77" si="2176">ATI49</f>
        <v>0</v>
      </c>
      <c r="F77" s="65">
        <f t="shared" si="2176"/>
        <v>0</v>
      </c>
      <c r="G77" s="65">
        <f t="shared" si="2176"/>
        <v>0</v>
      </c>
      <c r="H77" s="65">
        <f t="shared" si="2176"/>
        <v>0</v>
      </c>
      <c r="I77" s="65">
        <f t="shared" si="2176"/>
        <v>0</v>
      </c>
      <c r="J77" s="65">
        <f t="shared" si="2176"/>
        <v>0</v>
      </c>
      <c r="K77" s="65">
        <f t="shared" si="2176"/>
        <v>0</v>
      </c>
      <c r="L77" s="65">
        <f t="shared" si="2176"/>
        <v>0</v>
      </c>
      <c r="M77" s="65">
        <f t="shared" si="2176"/>
        <v>0</v>
      </c>
      <c r="N77" s="65">
        <f t="shared" si="2176"/>
        <v>0</v>
      </c>
      <c r="O77" s="65">
        <f t="shared" si="2176"/>
        <v>0</v>
      </c>
      <c r="P77" s="65">
        <f t="shared" si="2176"/>
        <v>0</v>
      </c>
      <c r="Q77" s="65">
        <f t="shared" si="2176"/>
        <v>0</v>
      </c>
      <c r="R77" s="65">
        <f t="shared" si="2176"/>
        <v>0</v>
      </c>
      <c r="S77" s="65">
        <f t="shared" si="2176"/>
        <v>0</v>
      </c>
      <c r="T77" s="65">
        <f t="shared" si="2176"/>
        <v>0</v>
      </c>
      <c r="U77" s="65">
        <f t="shared" si="2176"/>
        <v>0</v>
      </c>
      <c r="V77" s="65">
        <f t="shared" si="2176"/>
        <v>0</v>
      </c>
      <c r="W77" s="65">
        <f t="shared" si="2176"/>
        <v>0</v>
      </c>
      <c r="X77" s="65">
        <f t="shared" si="2176"/>
        <v>0</v>
      </c>
      <c r="Y77" s="65">
        <f t="shared" si="2176"/>
        <v>137.71172435465346</v>
      </c>
      <c r="Z77" s="65">
        <f t="shared" si="2176"/>
        <v>110.38653281207063</v>
      </c>
      <c r="AA77" s="65">
        <f t="shared" si="2176"/>
        <v>-7980.3810182178786</v>
      </c>
      <c r="AB77" s="65">
        <f t="shared" si="2176"/>
        <v>-13968.462986083028</v>
      </c>
      <c r="AC77" s="65">
        <f t="shared" si="2176"/>
        <v>8683.4641614168031</v>
      </c>
      <c r="AD77" s="65">
        <f t="shared" si="2176"/>
        <v>13280.076997260721</v>
      </c>
      <c r="AE77" s="65">
        <f t="shared" si="2176"/>
        <v>-840.79228303785703</v>
      </c>
      <c r="AF77" s="65">
        <f t="shared" si="2176"/>
        <v>3095.3847320851155</v>
      </c>
      <c r="AG77" s="65">
        <f t="shared" si="2176"/>
        <v>-2.5845157212215988E-3</v>
      </c>
      <c r="AH77" s="65">
        <f t="shared" si="2176"/>
        <v>-2517.3852760748809</v>
      </c>
      <c r="AI77" s="65">
        <f t="shared" si="2176"/>
        <v>0</v>
      </c>
      <c r="AJ77" s="65">
        <f t="shared" si="2176"/>
        <v>0</v>
      </c>
      <c r="AK77" s="65">
        <f t="shared" si="2176"/>
        <v>0</v>
      </c>
      <c r="AL77" s="65">
        <f t="shared" si="2176"/>
        <v>0</v>
      </c>
      <c r="AM77" s="65">
        <f t="shared" si="2176"/>
        <v>0</v>
      </c>
      <c r="AN77" s="65">
        <f t="shared" si="2176"/>
        <v>0</v>
      </c>
      <c r="AO77" s="65">
        <f t="shared" si="2176"/>
        <v>0</v>
      </c>
      <c r="AP77" s="65">
        <f t="shared" si="2176"/>
        <v>0</v>
      </c>
      <c r="AQ77" s="65">
        <f t="shared" si="2176"/>
        <v>0</v>
      </c>
      <c r="AR77" s="65">
        <f t="shared" si="2176"/>
        <v>0</v>
      </c>
      <c r="AS77" s="65">
        <f t="shared" si="2176"/>
        <v>0</v>
      </c>
      <c r="AT77" s="65">
        <f t="shared" si="2176"/>
        <v>0</v>
      </c>
      <c r="AU77" s="65">
        <f t="shared" si="2176"/>
        <v>0</v>
      </c>
      <c r="AV77" s="65">
        <f t="shared" si="2176"/>
        <v>0</v>
      </c>
      <c r="AW77" s="65">
        <f t="shared" si="2176"/>
        <v>0</v>
      </c>
      <c r="AX77" s="65">
        <f t="shared" si="2176"/>
        <v>0</v>
      </c>
      <c r="AZ77" s="56" t="str">
        <v>dx14</v>
      </c>
      <c r="BA77" s="66">
        <v>25</v>
      </c>
      <c r="BB77" s="56">
        <v>-3.4814237772983189E-2</v>
      </c>
      <c r="BC77" s="56">
        <v>-4.7351064992334373E-2</v>
      </c>
      <c r="BD77" s="56">
        <v>1.1711140979412584E-2</v>
      </c>
      <c r="BE77" s="56">
        <v>-1.1583174333817432E-2</v>
      </c>
      <c r="BF77" s="56">
        <v>-3.5028893261622035E-2</v>
      </c>
      <c r="BG77" s="56">
        <v>-4.4728775873789754E-2</v>
      </c>
      <c r="BH77" s="56">
        <v>1.3021962527838792E-2</v>
      </c>
      <c r="BI77" s="56">
        <v>-8.9384758200580245E-3</v>
      </c>
      <c r="BJ77" s="56">
        <v>-4.7022654188685988E-2</v>
      </c>
      <c r="BK77" s="56">
        <v>-5.9599933350503509E-2</v>
      </c>
      <c r="BL77" s="56">
        <v>-4.2112414633380224E-2</v>
      </c>
      <c r="BM77" s="56">
        <v>-5.6305378931679986E-2</v>
      </c>
      <c r="BN77" s="56">
        <v>-4.667019364280206E-2</v>
      </c>
      <c r="BO77" s="56">
        <v>-5.98267279108569E-2</v>
      </c>
      <c r="BP77" s="56">
        <v>-4.3026199266434716E-2</v>
      </c>
      <c r="BQ77" s="56">
        <v>-5.9832526351033234E-2</v>
      </c>
      <c r="BR77" s="56">
        <v>-4.6053410641193407E-2</v>
      </c>
      <c r="BS77" s="56">
        <v>-5.9139929509059913E-2</v>
      </c>
      <c r="BT77" s="56">
        <v>-4.3491496115870124E-2</v>
      </c>
      <c r="BU77" s="56">
        <v>-6.3057517496468901E-2</v>
      </c>
      <c r="BV77" s="56">
        <v>-1.5944425705087872E-2</v>
      </c>
      <c r="BW77" s="56">
        <v>-3.3323666896264065E-2</v>
      </c>
      <c r="BX77" s="56">
        <v>1.9972846426579767E-2</v>
      </c>
      <c r="BY77" s="56">
        <v>-4.3335678509127803E-3</v>
      </c>
      <c r="BZ77" s="67">
        <v>1.9501879479234204E-2</v>
      </c>
      <c r="CA77" s="56">
        <v>-2.7705915619205719E-3</v>
      </c>
      <c r="CB77" s="56">
        <v>2.0395926710755033E-2</v>
      </c>
      <c r="CC77" s="56">
        <v>-9.020631572771139E-3</v>
      </c>
      <c r="CD77" s="56">
        <v>2.0368690939685258E-2</v>
      </c>
      <c r="CE77" s="56">
        <v>-6.8534500274649076E-3</v>
      </c>
      <c r="CF77" s="56">
        <v>1.7122679257464669E-2</v>
      </c>
      <c r="CG77" s="56">
        <v>-1.226974760256444E-2</v>
      </c>
      <c r="CH77" s="56">
        <v>2.2331637716454057E-2</v>
      </c>
      <c r="CI77" s="56">
        <v>-2.5794776550878509E-3</v>
      </c>
      <c r="CJ77" s="56">
        <v>1.61326426046275E-2</v>
      </c>
      <c r="CK77" s="56">
        <v>-1.2933830778387917E-2</v>
      </c>
      <c r="CL77" s="56">
        <v>2.2430631007245197E-2</v>
      </c>
      <c r="CM77" s="56">
        <v>-1.41846158169802E-3</v>
      </c>
      <c r="CN77" s="56">
        <v>1.390542348513338E-2</v>
      </c>
      <c r="CO77" s="56">
        <v>-1.5156495266766407E-2</v>
      </c>
      <c r="CP77" s="56">
        <v>2.1565073059411098E-2</v>
      </c>
      <c r="CQ77" s="56">
        <v>-1.2582153594011536E-3</v>
      </c>
      <c r="CR77" s="56">
        <v>9.5894224057761837E-3</v>
      </c>
      <c r="CS77" s="56">
        <v>-1.2559513076551504E-3</v>
      </c>
      <c r="CT77" s="56">
        <v>2.0883910523359438E-2</v>
      </c>
      <c r="CU77" s="56">
        <v>-1.8238639345329456E-3</v>
      </c>
      <c r="CW77" s="56">
        <f>BZ77</f>
        <v>1.9501879479234204E-2</v>
      </c>
    </row>
    <row r="78" spans="4:101">
      <c r="D78" s="56" t="str">
        <v>dx15</v>
      </c>
      <c r="E78" s="65">
        <f t="shared" ref="E78:AX78" si="2177">AVC49</f>
        <v>0</v>
      </c>
      <c r="F78" s="65">
        <f t="shared" si="2177"/>
        <v>0</v>
      </c>
      <c r="G78" s="65">
        <f t="shared" si="2177"/>
        <v>0</v>
      </c>
      <c r="H78" s="65">
        <f t="shared" si="2177"/>
        <v>0</v>
      </c>
      <c r="I78" s="65">
        <f t="shared" si="2177"/>
        <v>0</v>
      </c>
      <c r="J78" s="65">
        <f t="shared" si="2177"/>
        <v>0</v>
      </c>
      <c r="K78" s="65">
        <f t="shared" si="2177"/>
        <v>0</v>
      </c>
      <c r="L78" s="65">
        <f t="shared" si="2177"/>
        <v>0</v>
      </c>
      <c r="M78" s="65">
        <f t="shared" si="2177"/>
        <v>0</v>
      </c>
      <c r="N78" s="65">
        <f t="shared" si="2177"/>
        <v>0</v>
      </c>
      <c r="O78" s="65">
        <f t="shared" si="2177"/>
        <v>0</v>
      </c>
      <c r="P78" s="65">
        <f t="shared" si="2177"/>
        <v>0</v>
      </c>
      <c r="Q78" s="65">
        <f t="shared" si="2177"/>
        <v>0</v>
      </c>
      <c r="R78" s="65">
        <f t="shared" si="2177"/>
        <v>0</v>
      </c>
      <c r="S78" s="65">
        <f t="shared" si="2177"/>
        <v>0</v>
      </c>
      <c r="T78" s="65">
        <f t="shared" si="2177"/>
        <v>0</v>
      </c>
      <c r="U78" s="65">
        <f t="shared" si="2177"/>
        <v>0</v>
      </c>
      <c r="V78" s="65">
        <f t="shared" si="2177"/>
        <v>0</v>
      </c>
      <c r="W78" s="65">
        <f t="shared" si="2177"/>
        <v>0</v>
      </c>
      <c r="X78" s="65">
        <f t="shared" si="2177"/>
        <v>0</v>
      </c>
      <c r="Y78" s="65">
        <f t="shared" si="2177"/>
        <v>0</v>
      </c>
      <c r="Z78" s="65">
        <f t="shared" si="2177"/>
        <v>0</v>
      </c>
      <c r="AA78" s="65">
        <f t="shared" si="2177"/>
        <v>-116.92216165209867</v>
      </c>
      <c r="AB78" s="65">
        <f t="shared" si="2177"/>
        <v>389.73595548892769</v>
      </c>
      <c r="AC78" s="65">
        <f t="shared" si="2177"/>
        <v>-3704.7549685954386</v>
      </c>
      <c r="AD78" s="65">
        <f t="shared" si="2177"/>
        <v>-840.79228303785692</v>
      </c>
      <c r="AE78" s="65">
        <f t="shared" si="2177"/>
        <v>43821.67761482051</v>
      </c>
      <c r="AF78" s="65">
        <f t="shared" si="2177"/>
        <v>923.0429554347329</v>
      </c>
      <c r="AG78" s="65">
        <f t="shared" si="2177"/>
        <v>-39999.998530762641</v>
      </c>
      <c r="AH78" s="65">
        <f t="shared" si="2177"/>
        <v>-471.98325312299687</v>
      </c>
      <c r="AI78" s="65">
        <f t="shared" si="2177"/>
        <v>-1.9538103326668314E-3</v>
      </c>
      <c r="AJ78" s="65">
        <f t="shared" si="2177"/>
        <v>-3.3747628068061435E-3</v>
      </c>
      <c r="AK78" s="65">
        <f t="shared" si="2177"/>
        <v>0</v>
      </c>
      <c r="AL78" s="65">
        <f t="shared" si="2177"/>
        <v>0</v>
      </c>
      <c r="AM78" s="65">
        <f t="shared" si="2177"/>
        <v>0</v>
      </c>
      <c r="AN78" s="65">
        <f t="shared" si="2177"/>
        <v>0</v>
      </c>
      <c r="AO78" s="65">
        <f t="shared" si="2177"/>
        <v>0</v>
      </c>
      <c r="AP78" s="65">
        <f t="shared" si="2177"/>
        <v>0</v>
      </c>
      <c r="AQ78" s="65">
        <f t="shared" si="2177"/>
        <v>0</v>
      </c>
      <c r="AR78" s="65">
        <f t="shared" si="2177"/>
        <v>0</v>
      </c>
      <c r="AS78" s="65">
        <f t="shared" si="2177"/>
        <v>0</v>
      </c>
      <c r="AT78" s="65">
        <f t="shared" si="2177"/>
        <v>0</v>
      </c>
      <c r="AU78" s="65">
        <f t="shared" si="2177"/>
        <v>0</v>
      </c>
      <c r="AV78" s="65">
        <f t="shared" si="2177"/>
        <v>0</v>
      </c>
      <c r="AW78" s="65">
        <f t="shared" si="2177"/>
        <v>0</v>
      </c>
      <c r="AX78" s="65">
        <f t="shared" si="2177"/>
        <v>0</v>
      </c>
      <c r="AZ78" s="56" t="str">
        <v>dy14</v>
      </c>
      <c r="BA78" s="66">
        <v>26</v>
      </c>
      <c r="BB78" s="56">
        <v>9.656456668367815E-3</v>
      </c>
      <c r="BC78" s="56">
        <v>1.3189182952167068E-2</v>
      </c>
      <c r="BD78" s="56">
        <v>-3.2977113306392946E-3</v>
      </c>
      <c r="BE78" s="56">
        <v>3.2703450346084932E-3</v>
      </c>
      <c r="BF78" s="56">
        <v>9.6343680056008487E-3</v>
      </c>
      <c r="BG78" s="56">
        <v>1.2479605296690581E-2</v>
      </c>
      <c r="BH78" s="56">
        <v>-3.6965009191642357E-3</v>
      </c>
      <c r="BI78" s="56">
        <v>2.5896003597793331E-3</v>
      </c>
      <c r="BJ78" s="56">
        <v>1.2973931764683541E-2</v>
      </c>
      <c r="BK78" s="56">
        <v>1.6708671242094714E-2</v>
      </c>
      <c r="BL78" s="56">
        <v>1.1428718851087918E-2</v>
      </c>
      <c r="BM78" s="56">
        <v>1.5711130175806897E-2</v>
      </c>
      <c r="BN78" s="56">
        <v>1.2824652498354171E-2</v>
      </c>
      <c r="BO78" s="56">
        <v>1.6831782736089207E-2</v>
      </c>
      <c r="BP78" s="56">
        <v>1.1655609587961011E-2</v>
      </c>
      <c r="BQ78" s="56">
        <v>1.683943212533236E-2</v>
      </c>
      <c r="BR78" s="56">
        <v>1.2593710640549224E-2</v>
      </c>
      <c r="BS78" s="56">
        <v>1.6631983638622564E-2</v>
      </c>
      <c r="BT78" s="56">
        <v>1.1749093675220909E-2</v>
      </c>
      <c r="BU78" s="56">
        <v>1.7894782000741516E-2</v>
      </c>
      <c r="BV78" s="56">
        <v>3.8886542544166128E-3</v>
      </c>
      <c r="BW78" s="56">
        <v>9.4882913901698403E-3</v>
      </c>
      <c r="BX78" s="56">
        <v>-2.7766642861454605E-3</v>
      </c>
      <c r="BY78" s="56">
        <v>4.4382758472955889E-3</v>
      </c>
      <c r="BZ78" s="56">
        <v>-2.7705915619199856E-3</v>
      </c>
      <c r="CA78" s="67">
        <v>4.413060978764329E-3</v>
      </c>
      <c r="CB78" s="56">
        <v>-2.7427408198515972E-3</v>
      </c>
      <c r="CC78" s="56">
        <v>3.91584094727914E-3</v>
      </c>
      <c r="CD78" s="56">
        <v>-2.7447799615003842E-3</v>
      </c>
      <c r="CE78" s="56">
        <v>3.861313475154293E-3</v>
      </c>
      <c r="CF78" s="56">
        <v>-2.532841125390756E-3</v>
      </c>
      <c r="CG78" s="56">
        <v>4.1487750199135391E-3</v>
      </c>
      <c r="CH78" s="56">
        <v>-3.3128755266953946E-3</v>
      </c>
      <c r="CI78" s="56">
        <v>2.5717720552157833E-3</v>
      </c>
      <c r="CJ78" s="56">
        <v>-2.4773831910671448E-3</v>
      </c>
      <c r="CK78" s="56">
        <v>3.8331049479390141E-3</v>
      </c>
      <c r="CL78" s="56">
        <v>-3.6550194908137696E-3</v>
      </c>
      <c r="CM78" s="56">
        <v>1.5714625339433986E-3</v>
      </c>
      <c r="CN78" s="56">
        <v>-2.2178687614511682E-3</v>
      </c>
      <c r="CO78" s="56">
        <v>3.7641949756086544E-3</v>
      </c>
      <c r="CP78" s="56">
        <v>-3.8875551691599374E-3</v>
      </c>
      <c r="CQ78" s="56">
        <v>6.4146408636793625E-4</v>
      </c>
      <c r="CR78" s="56">
        <v>-1.5045388564778606E-3</v>
      </c>
      <c r="CS78" s="56">
        <v>5.4876016415088096E-4</v>
      </c>
      <c r="CT78" s="56">
        <v>-3.6945392012545878E-3</v>
      </c>
      <c r="CU78" s="56">
        <v>5.6514937988674774E-4</v>
      </c>
      <c r="CW78" s="56">
        <f>CA78</f>
        <v>4.413060978764329E-3</v>
      </c>
    </row>
    <row r="79" spans="4:101">
      <c r="D79" s="56" t="str">
        <v>dy15</v>
      </c>
      <c r="E79" s="65">
        <f t="shared" ref="E79:AX79" si="2178">AWW49</f>
        <v>0</v>
      </c>
      <c r="F79" s="65">
        <f t="shared" si="2178"/>
        <v>0</v>
      </c>
      <c r="G79" s="65">
        <f t="shared" si="2178"/>
        <v>0</v>
      </c>
      <c r="H79" s="65">
        <f t="shared" si="2178"/>
        <v>0</v>
      </c>
      <c r="I79" s="65">
        <f t="shared" si="2178"/>
        <v>0</v>
      </c>
      <c r="J79" s="65">
        <f t="shared" si="2178"/>
        <v>0</v>
      </c>
      <c r="K79" s="65">
        <f t="shared" si="2178"/>
        <v>0</v>
      </c>
      <c r="L79" s="65">
        <f t="shared" si="2178"/>
        <v>0</v>
      </c>
      <c r="M79" s="65">
        <f t="shared" si="2178"/>
        <v>0</v>
      </c>
      <c r="N79" s="65">
        <f t="shared" si="2178"/>
        <v>0</v>
      </c>
      <c r="O79" s="65">
        <f t="shared" si="2178"/>
        <v>0</v>
      </c>
      <c r="P79" s="65">
        <f t="shared" si="2178"/>
        <v>0</v>
      </c>
      <c r="Q79" s="65">
        <f t="shared" si="2178"/>
        <v>0</v>
      </c>
      <c r="R79" s="65">
        <f t="shared" si="2178"/>
        <v>0</v>
      </c>
      <c r="S79" s="65">
        <f t="shared" si="2178"/>
        <v>0</v>
      </c>
      <c r="T79" s="65">
        <f t="shared" si="2178"/>
        <v>0</v>
      </c>
      <c r="U79" s="65">
        <f t="shared" si="2178"/>
        <v>0</v>
      </c>
      <c r="V79" s="65">
        <f t="shared" si="2178"/>
        <v>0</v>
      </c>
      <c r="W79" s="65">
        <f t="shared" si="2178"/>
        <v>0</v>
      </c>
      <c r="X79" s="65">
        <f t="shared" si="2178"/>
        <v>0</v>
      </c>
      <c r="Y79" s="65">
        <f t="shared" si="2178"/>
        <v>0</v>
      </c>
      <c r="Z79" s="65">
        <f t="shared" si="2178"/>
        <v>0</v>
      </c>
      <c r="AA79" s="65">
        <f t="shared" si="2178"/>
        <v>623.58627534147445</v>
      </c>
      <c r="AB79" s="65">
        <f t="shared" si="2178"/>
        <v>-2078.5964732087114</v>
      </c>
      <c r="AC79" s="65">
        <f t="shared" si="2178"/>
        <v>-1546.6538569822176</v>
      </c>
      <c r="AD79" s="65">
        <f t="shared" si="2178"/>
        <v>3095.3847320851155</v>
      </c>
      <c r="AE79" s="65">
        <f t="shared" si="2178"/>
        <v>923.04295543473313</v>
      </c>
      <c r="AF79" s="65">
        <f t="shared" si="2178"/>
        <v>14996.649033828089</v>
      </c>
      <c r="AG79" s="65">
        <f t="shared" si="2178"/>
        <v>1903.086512544108</v>
      </c>
      <c r="AH79" s="65">
        <f t="shared" si="2178"/>
        <v>-12726.330880334366</v>
      </c>
      <c r="AI79" s="65">
        <f t="shared" si="2178"/>
        <v>-1903.0618863380982</v>
      </c>
      <c r="AJ79" s="65">
        <f t="shared" si="2178"/>
        <v>-3287.1064123701276</v>
      </c>
      <c r="AK79" s="65">
        <f t="shared" si="2178"/>
        <v>0</v>
      </c>
      <c r="AL79" s="65">
        <f t="shared" si="2178"/>
        <v>0</v>
      </c>
      <c r="AM79" s="65">
        <f t="shared" si="2178"/>
        <v>0</v>
      </c>
      <c r="AN79" s="65">
        <f t="shared" si="2178"/>
        <v>0</v>
      </c>
      <c r="AO79" s="65">
        <f t="shared" si="2178"/>
        <v>0</v>
      </c>
      <c r="AP79" s="65">
        <f t="shared" si="2178"/>
        <v>0</v>
      </c>
      <c r="AQ79" s="65">
        <f t="shared" si="2178"/>
        <v>0</v>
      </c>
      <c r="AR79" s="65">
        <f t="shared" si="2178"/>
        <v>0</v>
      </c>
      <c r="AS79" s="65">
        <f t="shared" si="2178"/>
        <v>0</v>
      </c>
      <c r="AT79" s="65">
        <f t="shared" si="2178"/>
        <v>0</v>
      </c>
      <c r="AU79" s="65">
        <f t="shared" si="2178"/>
        <v>0</v>
      </c>
      <c r="AV79" s="65">
        <f t="shared" si="2178"/>
        <v>0</v>
      </c>
      <c r="AW79" s="65">
        <f t="shared" si="2178"/>
        <v>0</v>
      </c>
      <c r="AX79" s="65">
        <f t="shared" si="2178"/>
        <v>0</v>
      </c>
      <c r="AZ79" s="56" t="str">
        <v>dx15</v>
      </c>
      <c r="BA79" s="66">
        <v>27</v>
      </c>
      <c r="BB79" s="56">
        <v>-3.6690800555596356E-2</v>
      </c>
      <c r="BC79" s="56">
        <v>-4.9889072424923124E-2</v>
      </c>
      <c r="BD79" s="56">
        <v>1.2326045047839877E-2</v>
      </c>
      <c r="BE79" s="56">
        <v>-1.2195687315593822E-2</v>
      </c>
      <c r="BF79" s="56">
        <v>-3.6937725140717005E-2</v>
      </c>
      <c r="BG79" s="56">
        <v>-4.7121330496512792E-2</v>
      </c>
      <c r="BH79" s="56">
        <v>1.3694840567838663E-2</v>
      </c>
      <c r="BI79" s="56">
        <v>-9.3981528128129852E-3</v>
      </c>
      <c r="BJ79" s="56">
        <v>-4.9566684243250184E-2</v>
      </c>
      <c r="BK79" s="56">
        <v>-6.2760103997076419E-2</v>
      </c>
      <c r="BL79" s="56">
        <v>-4.4448190790374251E-2</v>
      </c>
      <c r="BM79" s="56">
        <v>-5.9316721418305837E-2</v>
      </c>
      <c r="BN79" s="56">
        <v>-4.9202857072437704E-2</v>
      </c>
      <c r="BO79" s="56">
        <v>-6.2980369051392177E-2</v>
      </c>
      <c r="BP79" s="56">
        <v>-4.5419590479718386E-2</v>
      </c>
      <c r="BQ79" s="56">
        <v>-6.2985196240453137E-2</v>
      </c>
      <c r="BR79" s="56">
        <v>-4.8564903144395967E-2</v>
      </c>
      <c r="BS79" s="56">
        <v>-6.2263963332652023E-2</v>
      </c>
      <c r="BT79" s="56">
        <v>-4.5921188414135297E-2</v>
      </c>
      <c r="BU79" s="56">
        <v>-6.6313878719010608E-2</v>
      </c>
      <c r="BV79" s="56">
        <v>-1.7286039778564848E-2</v>
      </c>
      <c r="BW79" s="56">
        <v>-3.5386962641696801E-2</v>
      </c>
      <c r="BX79" s="56">
        <v>2.0917685639292732E-2</v>
      </c>
      <c r="BY79" s="56">
        <v>-4.4730289919611725E-3</v>
      </c>
      <c r="BZ79" s="56">
        <v>2.0395926710754891E-2</v>
      </c>
      <c r="CA79" s="56">
        <v>-2.742740819852014E-3</v>
      </c>
      <c r="CB79" s="67">
        <v>2.1683610539480317E-2</v>
      </c>
      <c r="CC79" s="56">
        <v>-9.7624493388114367E-3</v>
      </c>
      <c r="CD79" s="56">
        <v>2.1655632878529132E-2</v>
      </c>
      <c r="CE79" s="56">
        <v>-7.3500913009350065E-3</v>
      </c>
      <c r="CF79" s="56">
        <v>1.8089877761193272E-2</v>
      </c>
      <c r="CG79" s="56">
        <v>-1.3311621211540349E-2</v>
      </c>
      <c r="CH79" s="56">
        <v>2.3807591199533459E-2</v>
      </c>
      <c r="CI79" s="56">
        <v>-2.7052115421063727E-3</v>
      </c>
      <c r="CJ79" s="56">
        <v>1.709046515915303E-2</v>
      </c>
      <c r="CK79" s="56">
        <v>-1.3948068753523286E-2</v>
      </c>
      <c r="CL79" s="56">
        <v>2.3916292254680678E-2</v>
      </c>
      <c r="CM79" s="56">
        <v>-1.4907567104727596E-3</v>
      </c>
      <c r="CN79" s="56">
        <v>1.4753617484416972E-2</v>
      </c>
      <c r="CO79" s="56">
        <v>-1.6273644040761287E-2</v>
      </c>
      <c r="CP79" s="56">
        <v>2.2990119209922995E-2</v>
      </c>
      <c r="CQ79" s="56">
        <v>-1.3476474718907181E-3</v>
      </c>
      <c r="CR79" s="56">
        <v>1.017804652958256E-2</v>
      </c>
      <c r="CS79" s="56">
        <v>-1.3434589069212116E-3</v>
      </c>
      <c r="CT79" s="56">
        <v>2.2245107797409843E-2</v>
      </c>
      <c r="CU79" s="56">
        <v>-1.9482244347469565E-3</v>
      </c>
      <c r="CW79" s="56">
        <f>CB79</f>
        <v>2.1683610539480317E-2</v>
      </c>
    </row>
    <row r="80" spans="4:101">
      <c r="D80" s="56" t="str">
        <v>dx16</v>
      </c>
      <c r="E80" s="65">
        <f t="shared" ref="E80:AX80" si="2179">AYQ49</f>
        <v>0</v>
      </c>
      <c r="F80" s="65">
        <f t="shared" si="2179"/>
        <v>0</v>
      </c>
      <c r="G80" s="65">
        <f t="shared" si="2179"/>
        <v>0</v>
      </c>
      <c r="H80" s="65">
        <f t="shared" si="2179"/>
        <v>0</v>
      </c>
      <c r="I80" s="65">
        <f t="shared" si="2179"/>
        <v>0</v>
      </c>
      <c r="J80" s="65">
        <f t="shared" si="2179"/>
        <v>0</v>
      </c>
      <c r="K80" s="65">
        <f t="shared" si="2179"/>
        <v>0</v>
      </c>
      <c r="L80" s="65">
        <f t="shared" si="2179"/>
        <v>0</v>
      </c>
      <c r="M80" s="65">
        <f t="shared" si="2179"/>
        <v>0</v>
      </c>
      <c r="N80" s="65">
        <f t="shared" si="2179"/>
        <v>0</v>
      </c>
      <c r="O80" s="65">
        <f t="shared" si="2179"/>
        <v>0</v>
      </c>
      <c r="P80" s="65">
        <f t="shared" si="2179"/>
        <v>0</v>
      </c>
      <c r="Q80" s="65">
        <f t="shared" si="2179"/>
        <v>0</v>
      </c>
      <c r="R80" s="65">
        <f t="shared" si="2179"/>
        <v>0</v>
      </c>
      <c r="S80" s="65">
        <f t="shared" si="2179"/>
        <v>0</v>
      </c>
      <c r="T80" s="65">
        <f t="shared" si="2179"/>
        <v>0</v>
      </c>
      <c r="U80" s="65">
        <f t="shared" si="2179"/>
        <v>0</v>
      </c>
      <c r="V80" s="65">
        <f t="shared" si="2179"/>
        <v>0</v>
      </c>
      <c r="W80" s="65">
        <f t="shared" si="2179"/>
        <v>0</v>
      </c>
      <c r="X80" s="65">
        <f t="shared" si="2179"/>
        <v>0</v>
      </c>
      <c r="Y80" s="65">
        <f t="shared" si="2179"/>
        <v>0</v>
      </c>
      <c r="Z80" s="65">
        <f t="shared" si="2179"/>
        <v>0</v>
      </c>
      <c r="AA80" s="65">
        <f t="shared" si="2179"/>
        <v>0</v>
      </c>
      <c r="AB80" s="65">
        <f t="shared" si="2179"/>
        <v>0</v>
      </c>
      <c r="AC80" s="65">
        <f t="shared" si="2179"/>
        <v>4.845955995160175E-4</v>
      </c>
      <c r="AD80" s="65">
        <f t="shared" si="2179"/>
        <v>-2.5845157212215988E-3</v>
      </c>
      <c r="AE80" s="65">
        <f t="shared" si="2179"/>
        <v>-39999.998530762641</v>
      </c>
      <c r="AF80" s="65">
        <f t="shared" si="2179"/>
        <v>1903.086512544108</v>
      </c>
      <c r="AG80" s="65">
        <f t="shared" si="2179"/>
        <v>48271.377904886263</v>
      </c>
      <c r="AH80" s="65">
        <f t="shared" si="2179"/>
        <v>-4888.8819158646593</v>
      </c>
      <c r="AI80" s="65">
        <f t="shared" si="2179"/>
        <v>-8026.4946978660882</v>
      </c>
      <c r="AJ80" s="65">
        <f t="shared" si="2179"/>
        <v>3417.9482681358622</v>
      </c>
      <c r="AK80" s="65">
        <f t="shared" si="2179"/>
        <v>-244.88516085313549</v>
      </c>
      <c r="AL80" s="65">
        <f t="shared" si="2179"/>
        <v>-432.15028029959001</v>
      </c>
      <c r="AM80" s="65">
        <f t="shared" si="2179"/>
        <v>0</v>
      </c>
      <c r="AN80" s="65">
        <f t="shared" si="2179"/>
        <v>0</v>
      </c>
      <c r="AO80" s="65">
        <f t="shared" si="2179"/>
        <v>0</v>
      </c>
      <c r="AP80" s="65">
        <f t="shared" si="2179"/>
        <v>0</v>
      </c>
      <c r="AQ80" s="65">
        <f t="shared" si="2179"/>
        <v>0</v>
      </c>
      <c r="AR80" s="65">
        <f t="shared" si="2179"/>
        <v>0</v>
      </c>
      <c r="AS80" s="65">
        <f t="shared" si="2179"/>
        <v>0</v>
      </c>
      <c r="AT80" s="65">
        <f t="shared" si="2179"/>
        <v>0</v>
      </c>
      <c r="AU80" s="65">
        <f t="shared" si="2179"/>
        <v>0</v>
      </c>
      <c r="AV80" s="65">
        <f t="shared" si="2179"/>
        <v>0</v>
      </c>
      <c r="AW80" s="65">
        <f t="shared" si="2179"/>
        <v>0</v>
      </c>
      <c r="AX80" s="65">
        <f t="shared" si="2179"/>
        <v>0</v>
      </c>
      <c r="AZ80" s="56" t="str">
        <v>dy15</v>
      </c>
      <c r="BA80" s="66">
        <v>28</v>
      </c>
      <c r="BB80" s="56">
        <v>2.119757766819608E-2</v>
      </c>
      <c r="BC80" s="56">
        <v>2.8814325605927296E-2</v>
      </c>
      <c r="BD80" s="56">
        <v>-7.100238675238426E-3</v>
      </c>
      <c r="BE80" s="56">
        <v>7.0485863911214511E-3</v>
      </c>
      <c r="BF80" s="56">
        <v>2.1351030267548247E-2</v>
      </c>
      <c r="BG80" s="56">
        <v>2.7214459413370529E-2</v>
      </c>
      <c r="BH80" s="56">
        <v>-7.8722428130363828E-3</v>
      </c>
      <c r="BI80" s="56">
        <v>5.43708725867927E-3</v>
      </c>
      <c r="BJ80" s="56">
        <v>2.8615269172849508E-2</v>
      </c>
      <c r="BK80" s="56">
        <v>3.6207354138849707E-2</v>
      </c>
      <c r="BL80" s="56">
        <v>2.5719842951150006E-2</v>
      </c>
      <c r="BM80" s="56">
        <v>3.4257401097668311E-2</v>
      </c>
      <c r="BN80" s="56">
        <v>2.8391430095978415E-2</v>
      </c>
      <c r="BO80" s="56">
        <v>3.6313511302470403E-2</v>
      </c>
      <c r="BP80" s="56">
        <v>2.629068295315445E-2</v>
      </c>
      <c r="BQ80" s="56">
        <v>3.6316435430911967E-2</v>
      </c>
      <c r="BR80" s="56">
        <v>2.8019084670245879E-2</v>
      </c>
      <c r="BS80" s="56">
        <v>3.5919882973486798E-2</v>
      </c>
      <c r="BT80" s="56">
        <v>2.6593462607733299E-2</v>
      </c>
      <c r="BU80" s="56">
        <v>3.8107687369511423E-2</v>
      </c>
      <c r="BV80" s="56">
        <v>1.1363482057765247E-2</v>
      </c>
      <c r="BW80" s="56">
        <v>2.1651973702708261E-2</v>
      </c>
      <c r="BX80" s="56">
        <v>-9.3152712061932187E-3</v>
      </c>
      <c r="BY80" s="56">
        <v>4.8923862725971318E-3</v>
      </c>
      <c r="BZ80" s="56">
        <v>-9.0206315727705943E-3</v>
      </c>
      <c r="CA80" s="56">
        <v>3.9158409472793325E-3</v>
      </c>
      <c r="CB80" s="56">
        <v>-9.7624493388109995E-3</v>
      </c>
      <c r="CC80" s="67">
        <v>7.9676829034696032E-3</v>
      </c>
      <c r="CD80" s="56">
        <v>-9.7605767322150854E-3</v>
      </c>
      <c r="CE80" s="56">
        <v>6.5539700017996751E-3</v>
      </c>
      <c r="CF80" s="56">
        <v>-7.7818499163533278E-3</v>
      </c>
      <c r="CG80" s="56">
        <v>9.8561366610238673E-3</v>
      </c>
      <c r="CH80" s="56">
        <v>-1.1368570314385814E-2</v>
      </c>
      <c r="CI80" s="56">
        <v>3.2298894983421849E-3</v>
      </c>
      <c r="CJ80" s="56">
        <v>-7.6846048241321473E-3</v>
      </c>
      <c r="CK80" s="56">
        <v>9.3803708995334953E-3</v>
      </c>
      <c r="CL80" s="56">
        <v>-1.1761288069312523E-2</v>
      </c>
      <c r="CM80" s="56">
        <v>1.9497162865601057E-3</v>
      </c>
      <c r="CN80" s="56">
        <v>-6.8329457684283192E-3</v>
      </c>
      <c r="CO80" s="56">
        <v>9.8687609100222493E-3</v>
      </c>
      <c r="CP80" s="56">
        <v>-1.1659074250876641E-2</v>
      </c>
      <c r="CQ80" s="56">
        <v>1.1265749079577695E-3</v>
      </c>
      <c r="CR80" s="56">
        <v>-4.7082434488680521E-3</v>
      </c>
      <c r="CS80" s="56">
        <v>1.023886274310719E-3</v>
      </c>
      <c r="CT80" s="56">
        <v>-1.1114979890270538E-2</v>
      </c>
      <c r="CU80" s="56">
        <v>1.241912005565499E-3</v>
      </c>
      <c r="CW80" s="56">
        <f>CC80</f>
        <v>7.9676829034696032E-3</v>
      </c>
    </row>
    <row r="81" spans="4:101">
      <c r="D81" s="56" t="str">
        <v>dy16</v>
      </c>
      <c r="E81" s="65">
        <f t="shared" ref="E81:AX81" si="2180">BAK49</f>
        <v>0</v>
      </c>
      <c r="F81" s="65">
        <f t="shared" si="2180"/>
        <v>0</v>
      </c>
      <c r="G81" s="65">
        <f t="shared" si="2180"/>
        <v>0</v>
      </c>
      <c r="H81" s="65">
        <f t="shared" si="2180"/>
        <v>0</v>
      </c>
      <c r="I81" s="65">
        <f t="shared" si="2180"/>
        <v>0</v>
      </c>
      <c r="J81" s="65">
        <f t="shared" si="2180"/>
        <v>0</v>
      </c>
      <c r="K81" s="65">
        <f t="shared" si="2180"/>
        <v>0</v>
      </c>
      <c r="L81" s="65">
        <f t="shared" si="2180"/>
        <v>0</v>
      </c>
      <c r="M81" s="65">
        <f t="shared" si="2180"/>
        <v>0</v>
      </c>
      <c r="N81" s="65">
        <f t="shared" si="2180"/>
        <v>0</v>
      </c>
      <c r="O81" s="65">
        <f t="shared" si="2180"/>
        <v>0</v>
      </c>
      <c r="P81" s="65">
        <f t="shared" si="2180"/>
        <v>0</v>
      </c>
      <c r="Q81" s="65">
        <f t="shared" si="2180"/>
        <v>0</v>
      </c>
      <c r="R81" s="65">
        <f t="shared" si="2180"/>
        <v>0</v>
      </c>
      <c r="S81" s="65">
        <f t="shared" si="2180"/>
        <v>0</v>
      </c>
      <c r="T81" s="65">
        <f t="shared" si="2180"/>
        <v>0</v>
      </c>
      <c r="U81" s="65">
        <f t="shared" si="2180"/>
        <v>0</v>
      </c>
      <c r="V81" s="65">
        <f t="shared" si="2180"/>
        <v>0</v>
      </c>
      <c r="W81" s="65">
        <f t="shared" si="2180"/>
        <v>0</v>
      </c>
      <c r="X81" s="65">
        <f t="shared" si="2180"/>
        <v>0</v>
      </c>
      <c r="Y81" s="65">
        <f t="shared" si="2180"/>
        <v>0</v>
      </c>
      <c r="Z81" s="65">
        <f t="shared" si="2180"/>
        <v>0</v>
      </c>
      <c r="AA81" s="65">
        <f t="shared" si="2180"/>
        <v>0</v>
      </c>
      <c r="AB81" s="65">
        <f t="shared" si="2180"/>
        <v>0</v>
      </c>
      <c r="AC81" s="65">
        <f t="shared" si="2180"/>
        <v>472.00866957609247</v>
      </c>
      <c r="AD81" s="65">
        <f t="shared" si="2180"/>
        <v>-2517.3852760748809</v>
      </c>
      <c r="AE81" s="65">
        <f t="shared" si="2180"/>
        <v>-471.98325312299687</v>
      </c>
      <c r="AF81" s="65">
        <f t="shared" si="2180"/>
        <v>-12726.330880334366</v>
      </c>
      <c r="AG81" s="65">
        <f t="shared" si="2180"/>
        <v>-4888.8819158646602</v>
      </c>
      <c r="AH81" s="65">
        <f t="shared" si="2180"/>
        <v>16799.328896205301</v>
      </c>
      <c r="AI81" s="65">
        <f t="shared" si="2180"/>
        <v>5311.8398970159142</v>
      </c>
      <c r="AJ81" s="65">
        <f t="shared" si="2180"/>
        <v>-809.17145605318933</v>
      </c>
      <c r="AK81" s="65">
        <f t="shared" si="2180"/>
        <v>-422.98339760434982</v>
      </c>
      <c r="AL81" s="65">
        <f t="shared" si="2180"/>
        <v>-746.44128374286618</v>
      </c>
      <c r="AM81" s="65">
        <f t="shared" si="2180"/>
        <v>0</v>
      </c>
      <c r="AN81" s="65">
        <f t="shared" si="2180"/>
        <v>0</v>
      </c>
      <c r="AO81" s="65">
        <f t="shared" si="2180"/>
        <v>0</v>
      </c>
      <c r="AP81" s="65">
        <f t="shared" si="2180"/>
        <v>0</v>
      </c>
      <c r="AQ81" s="65">
        <f t="shared" si="2180"/>
        <v>0</v>
      </c>
      <c r="AR81" s="65">
        <f t="shared" si="2180"/>
        <v>0</v>
      </c>
      <c r="AS81" s="65">
        <f t="shared" si="2180"/>
        <v>0</v>
      </c>
      <c r="AT81" s="65">
        <f t="shared" si="2180"/>
        <v>0</v>
      </c>
      <c r="AU81" s="65">
        <f t="shared" si="2180"/>
        <v>0</v>
      </c>
      <c r="AV81" s="65">
        <f t="shared" si="2180"/>
        <v>0</v>
      </c>
      <c r="AW81" s="65">
        <f t="shared" si="2180"/>
        <v>0</v>
      </c>
      <c r="AX81" s="65">
        <f t="shared" si="2180"/>
        <v>0</v>
      </c>
      <c r="AZ81" s="56" t="str">
        <v>dx16</v>
      </c>
      <c r="BA81" s="66">
        <v>29</v>
      </c>
      <c r="BB81" s="56">
        <v>-3.6655632196679978E-2</v>
      </c>
      <c r="BC81" s="56">
        <v>-4.9841148970123941E-2</v>
      </c>
      <c r="BD81" s="56">
        <v>1.2314083220788464E-2</v>
      </c>
      <c r="BE81" s="56">
        <v>-1.2183934803245242E-2</v>
      </c>
      <c r="BF81" s="56">
        <v>-3.6902467968819103E-2</v>
      </c>
      <c r="BG81" s="56">
        <v>-4.7076033786810238E-2</v>
      </c>
      <c r="BH81" s="56">
        <v>1.3681446316043228E-2</v>
      </c>
      <c r="BI81" s="56">
        <v>-9.3890330326389521E-3</v>
      </c>
      <c r="BJ81" s="56">
        <v>-4.9519177645970795E-2</v>
      </c>
      <c r="BK81" s="56">
        <v>-6.2699514853435667E-2</v>
      </c>
      <c r="BL81" s="56">
        <v>-4.4406072379876656E-2</v>
      </c>
      <c r="BM81" s="56">
        <v>-5.9259697971207059E-2</v>
      </c>
      <c r="BN81" s="56">
        <v>-4.9155710577140452E-2</v>
      </c>
      <c r="BO81" s="56">
        <v>-6.2919407101409405E-2</v>
      </c>
      <c r="BP81" s="56">
        <v>-4.5376613595607837E-2</v>
      </c>
      <c r="BQ81" s="56">
        <v>-6.292422246301356E-2</v>
      </c>
      <c r="BR81" s="56">
        <v>-4.8518429726841339E-2</v>
      </c>
      <c r="BS81" s="56">
        <v>-6.2203781164211845E-2</v>
      </c>
      <c r="BT81" s="56">
        <v>-4.5877828374465225E-2</v>
      </c>
      <c r="BU81" s="56">
        <v>-6.6248980067378588E-2</v>
      </c>
      <c r="BV81" s="56">
        <v>-1.7275670455902049E-2</v>
      </c>
      <c r="BW81" s="56">
        <v>-3.5357567646867483E-2</v>
      </c>
      <c r="BX81" s="56">
        <v>2.0890082164070838E-2</v>
      </c>
      <c r="BY81" s="56">
        <v>-4.4738403977138946E-3</v>
      </c>
      <c r="BZ81" s="56">
        <v>2.0368690939685175E-2</v>
      </c>
      <c r="CA81" s="56">
        <v>-2.7447799615009576E-3</v>
      </c>
      <c r="CB81" s="56">
        <v>2.1655632878529178E-2</v>
      </c>
      <c r="CC81" s="56">
        <v>-9.7605767322155885E-3</v>
      </c>
      <c r="CD81" s="67">
        <v>2.1652654053818155E-2</v>
      </c>
      <c r="CE81" s="56">
        <v>-7.3492840440175554E-3</v>
      </c>
      <c r="CF81" s="56">
        <v>1.8088160926497489E-2</v>
      </c>
      <c r="CG81" s="56">
        <v>-1.330861889826025E-2</v>
      </c>
      <c r="CH81" s="56">
        <v>2.3803968055500339E-2</v>
      </c>
      <c r="CI81" s="56">
        <v>-2.7055338037171393E-3</v>
      </c>
      <c r="CJ81" s="56">
        <v>1.7088565625849587E-2</v>
      </c>
      <c r="CK81" s="56">
        <v>-1.3945335370955393E-2</v>
      </c>
      <c r="CL81" s="56">
        <v>2.3912700158942916E-2</v>
      </c>
      <c r="CM81" s="56">
        <v>-1.4909459870752482E-3</v>
      </c>
      <c r="CN81" s="56">
        <v>1.4751851166222345E-2</v>
      </c>
      <c r="CO81" s="56">
        <v>-1.6270752021618502E-2</v>
      </c>
      <c r="CP81" s="56">
        <v>2.2986764030626678E-2</v>
      </c>
      <c r="CQ81" s="56">
        <v>-1.3474966352666512E-3</v>
      </c>
      <c r="CR81" s="56">
        <v>1.0176799428551393E-2</v>
      </c>
      <c r="CS81" s="56">
        <v>-1.3433008483487172E-3</v>
      </c>
      <c r="CT81" s="56">
        <v>2.2241965810984241E-2</v>
      </c>
      <c r="CU81" s="56">
        <v>-1.9479646416560388E-3</v>
      </c>
      <c r="CW81" s="56">
        <f>CD81</f>
        <v>2.1652654053818155E-2</v>
      </c>
    </row>
    <row r="82" spans="4:101">
      <c r="D82" s="56" t="str">
        <v>dx17</v>
      </c>
      <c r="E82" s="65">
        <f t="shared" ref="E82:AX82" si="2181">BCE49</f>
        <v>0</v>
      </c>
      <c r="F82" s="65">
        <f t="shared" si="2181"/>
        <v>0</v>
      </c>
      <c r="G82" s="65">
        <f t="shared" si="2181"/>
        <v>0</v>
      </c>
      <c r="H82" s="65">
        <f t="shared" si="2181"/>
        <v>0</v>
      </c>
      <c r="I82" s="65">
        <f t="shared" si="2181"/>
        <v>0</v>
      </c>
      <c r="J82" s="65">
        <f t="shared" si="2181"/>
        <v>0</v>
      </c>
      <c r="K82" s="65">
        <f t="shared" si="2181"/>
        <v>0</v>
      </c>
      <c r="L82" s="65">
        <f t="shared" si="2181"/>
        <v>0</v>
      </c>
      <c r="M82" s="65">
        <f t="shared" si="2181"/>
        <v>0</v>
      </c>
      <c r="N82" s="65">
        <f t="shared" si="2181"/>
        <v>0</v>
      </c>
      <c r="O82" s="65">
        <f t="shared" si="2181"/>
        <v>0</v>
      </c>
      <c r="P82" s="65">
        <f t="shared" si="2181"/>
        <v>0</v>
      </c>
      <c r="Q82" s="65">
        <f t="shared" si="2181"/>
        <v>0</v>
      </c>
      <c r="R82" s="65">
        <f t="shared" si="2181"/>
        <v>0</v>
      </c>
      <c r="S82" s="65">
        <f t="shared" si="2181"/>
        <v>0</v>
      </c>
      <c r="T82" s="65">
        <f t="shared" si="2181"/>
        <v>0</v>
      </c>
      <c r="U82" s="65">
        <f t="shared" si="2181"/>
        <v>0</v>
      </c>
      <c r="V82" s="65">
        <f t="shared" si="2181"/>
        <v>0</v>
      </c>
      <c r="W82" s="65">
        <f t="shared" si="2181"/>
        <v>0</v>
      </c>
      <c r="X82" s="65">
        <f t="shared" si="2181"/>
        <v>0</v>
      </c>
      <c r="Y82" s="65">
        <f t="shared" si="2181"/>
        <v>0</v>
      </c>
      <c r="Z82" s="65">
        <f t="shared" si="2181"/>
        <v>0</v>
      </c>
      <c r="AA82" s="65">
        <f t="shared" si="2181"/>
        <v>0</v>
      </c>
      <c r="AB82" s="65">
        <f t="shared" si="2181"/>
        <v>0</v>
      </c>
      <c r="AC82" s="65">
        <f t="shared" si="2181"/>
        <v>0</v>
      </c>
      <c r="AD82" s="65">
        <f t="shared" si="2181"/>
        <v>0</v>
      </c>
      <c r="AE82" s="65">
        <f t="shared" si="2181"/>
        <v>-1.9538103326668314E-3</v>
      </c>
      <c r="AF82" s="65">
        <f t="shared" si="2181"/>
        <v>-1903.0618863380982</v>
      </c>
      <c r="AG82" s="65">
        <f t="shared" si="2181"/>
        <v>-8026.4946978660882</v>
      </c>
      <c r="AH82" s="65">
        <f t="shared" si="2181"/>
        <v>5311.8398970159133</v>
      </c>
      <c r="AI82" s="65">
        <f t="shared" si="2181"/>
        <v>11045.244199796802</v>
      </c>
      <c r="AJ82" s="65">
        <f t="shared" si="2181"/>
        <v>-4974.9587952144793</v>
      </c>
      <c r="AK82" s="65">
        <f t="shared" si="2181"/>
        <v>-2853.6641771610434</v>
      </c>
      <c r="AL82" s="65">
        <f t="shared" si="2181"/>
        <v>1855.0766934657399</v>
      </c>
      <c r="AM82" s="65">
        <f t="shared" si="2181"/>
        <v>-165.08337095933723</v>
      </c>
      <c r="AN82" s="65">
        <f t="shared" si="2181"/>
        <v>-288.89590892907597</v>
      </c>
      <c r="AO82" s="65">
        <f t="shared" si="2181"/>
        <v>0</v>
      </c>
      <c r="AP82" s="65">
        <f t="shared" si="2181"/>
        <v>0</v>
      </c>
      <c r="AQ82" s="65">
        <f t="shared" si="2181"/>
        <v>0</v>
      </c>
      <c r="AR82" s="65">
        <f t="shared" si="2181"/>
        <v>0</v>
      </c>
      <c r="AS82" s="65">
        <f t="shared" si="2181"/>
        <v>0</v>
      </c>
      <c r="AT82" s="65">
        <f t="shared" si="2181"/>
        <v>0</v>
      </c>
      <c r="AU82" s="65">
        <f t="shared" si="2181"/>
        <v>0</v>
      </c>
      <c r="AV82" s="65">
        <f t="shared" si="2181"/>
        <v>0</v>
      </c>
      <c r="AW82" s="65">
        <f t="shared" si="2181"/>
        <v>0</v>
      </c>
      <c r="AX82" s="65">
        <f t="shared" si="2181"/>
        <v>0</v>
      </c>
      <c r="AZ82" s="56" t="str">
        <v>dy16</v>
      </c>
      <c r="BA82" s="66">
        <v>30</v>
      </c>
      <c r="BB82" s="56">
        <v>1.7062764207839906E-2</v>
      </c>
      <c r="BC82" s="56">
        <v>2.3208875173281775E-2</v>
      </c>
      <c r="BD82" s="56">
        <v>-5.730048903370288E-3</v>
      </c>
      <c r="BE82" s="56">
        <v>5.6882348334687978E-3</v>
      </c>
      <c r="BF82" s="56">
        <v>1.716418978645189E-2</v>
      </c>
      <c r="BG82" s="56">
        <v>2.1925741096620613E-2</v>
      </c>
      <c r="BH82" s="56">
        <v>-6.3623880346379202E-3</v>
      </c>
      <c r="BI82" s="56">
        <v>4.4042172433986808E-3</v>
      </c>
      <c r="BJ82" s="56">
        <v>2.3017919382038367E-2</v>
      </c>
      <c r="BK82" s="56">
        <v>2.9195488310933947E-2</v>
      </c>
      <c r="BL82" s="56">
        <v>2.0633982426864768E-2</v>
      </c>
      <c r="BM82" s="56">
        <v>2.7600439471798424E-2</v>
      </c>
      <c r="BN82" s="56">
        <v>2.2825813819082389E-2</v>
      </c>
      <c r="BO82" s="56">
        <v>2.9298528565472732E-2</v>
      </c>
      <c r="BP82" s="56">
        <v>2.1085680705760029E-2</v>
      </c>
      <c r="BQ82" s="56">
        <v>2.9302425416132236E-2</v>
      </c>
      <c r="BR82" s="56">
        <v>2.2511046920569568E-2</v>
      </c>
      <c r="BS82" s="56">
        <v>2.8977288583654694E-2</v>
      </c>
      <c r="BT82" s="56">
        <v>2.1318954380044306E-2</v>
      </c>
      <c r="BU82" s="56">
        <v>3.0798702210613444E-2</v>
      </c>
      <c r="BV82" s="56">
        <v>8.8737194143736313E-3</v>
      </c>
      <c r="BW82" s="56">
        <v>1.7372727590730976E-2</v>
      </c>
      <c r="BX82" s="56">
        <v>-7.0591951029292136E-3</v>
      </c>
      <c r="BY82" s="56">
        <v>4.544451911538498E-3</v>
      </c>
      <c r="BZ82" s="56">
        <v>-6.853450027464336E-3</v>
      </c>
      <c r="CA82" s="56">
        <v>3.8613134751543971E-3</v>
      </c>
      <c r="CB82" s="56">
        <v>-7.3500913009345477E-3</v>
      </c>
      <c r="CC82" s="56">
        <v>6.5539700017995858E-3</v>
      </c>
      <c r="CD82" s="56">
        <v>-7.3492840440170185E-3</v>
      </c>
      <c r="CE82" s="67">
        <v>5.652539191906527E-3</v>
      </c>
      <c r="CF82" s="56">
        <v>-6.0251719790359991E-3</v>
      </c>
      <c r="CG82" s="56">
        <v>7.8339637378655822E-3</v>
      </c>
      <c r="CH82" s="56">
        <v>-8.58010077623041E-3</v>
      </c>
      <c r="CI82" s="56">
        <v>3.0544209996593149E-3</v>
      </c>
      <c r="CJ82" s="56">
        <v>-5.9233125527824743E-3</v>
      </c>
      <c r="CK82" s="56">
        <v>7.4330773518216211E-3</v>
      </c>
      <c r="CL82" s="56">
        <v>-8.9595223080056602E-3</v>
      </c>
      <c r="CM82" s="56">
        <v>1.8489867052722652E-3</v>
      </c>
      <c r="CN82" s="56">
        <v>-5.2639935122096772E-3</v>
      </c>
      <c r="CO82" s="56">
        <v>7.7381678472607492E-3</v>
      </c>
      <c r="CP82" s="56">
        <v>-8.9803537232457913E-3</v>
      </c>
      <c r="CQ82" s="56">
        <v>9.6381218055691424E-4</v>
      </c>
      <c r="CR82" s="56">
        <v>-3.6172088188170114E-3</v>
      </c>
      <c r="CS82" s="56">
        <v>8.637160600921133E-4</v>
      </c>
      <c r="CT82" s="56">
        <v>-8.5631881472363093E-3</v>
      </c>
      <c r="CU82" s="56">
        <v>1.0110826549815238E-3</v>
      </c>
      <c r="CW82" s="56">
        <f>CE82</f>
        <v>5.652539191906527E-3</v>
      </c>
    </row>
    <row r="83" spans="4:101">
      <c r="D83" s="56" t="str">
        <v>dy17</v>
      </c>
      <c r="E83" s="65">
        <f t="shared" ref="E83:AX83" si="2182">BDY49</f>
        <v>0</v>
      </c>
      <c r="F83" s="65">
        <f t="shared" si="2182"/>
        <v>0</v>
      </c>
      <c r="G83" s="65">
        <f t="shared" si="2182"/>
        <v>0</v>
      </c>
      <c r="H83" s="65">
        <f t="shared" si="2182"/>
        <v>0</v>
      </c>
      <c r="I83" s="65">
        <f t="shared" si="2182"/>
        <v>0</v>
      </c>
      <c r="J83" s="65">
        <f t="shared" si="2182"/>
        <v>0</v>
      </c>
      <c r="K83" s="65">
        <f t="shared" si="2182"/>
        <v>0</v>
      </c>
      <c r="L83" s="65">
        <f t="shared" si="2182"/>
        <v>0</v>
      </c>
      <c r="M83" s="65">
        <f t="shared" si="2182"/>
        <v>0</v>
      </c>
      <c r="N83" s="65">
        <f t="shared" si="2182"/>
        <v>0</v>
      </c>
      <c r="O83" s="65">
        <f t="shared" si="2182"/>
        <v>0</v>
      </c>
      <c r="P83" s="65">
        <f t="shared" si="2182"/>
        <v>0</v>
      </c>
      <c r="Q83" s="65">
        <f t="shared" si="2182"/>
        <v>0</v>
      </c>
      <c r="R83" s="65">
        <f t="shared" si="2182"/>
        <v>0</v>
      </c>
      <c r="S83" s="65">
        <f t="shared" si="2182"/>
        <v>0</v>
      </c>
      <c r="T83" s="65">
        <f t="shared" si="2182"/>
        <v>0</v>
      </c>
      <c r="U83" s="65">
        <f t="shared" si="2182"/>
        <v>0</v>
      </c>
      <c r="V83" s="65">
        <f t="shared" si="2182"/>
        <v>0</v>
      </c>
      <c r="W83" s="65">
        <f t="shared" si="2182"/>
        <v>0</v>
      </c>
      <c r="X83" s="65">
        <f t="shared" si="2182"/>
        <v>0</v>
      </c>
      <c r="Y83" s="65">
        <f t="shared" si="2182"/>
        <v>0</v>
      </c>
      <c r="Z83" s="65">
        <f t="shared" si="2182"/>
        <v>0</v>
      </c>
      <c r="AA83" s="65">
        <f t="shared" si="2182"/>
        <v>0</v>
      </c>
      <c r="AB83" s="65">
        <f t="shared" si="2182"/>
        <v>0</v>
      </c>
      <c r="AC83" s="65">
        <f t="shared" si="2182"/>
        <v>0</v>
      </c>
      <c r="AD83" s="65">
        <f t="shared" si="2182"/>
        <v>0</v>
      </c>
      <c r="AE83" s="65">
        <f t="shared" si="2182"/>
        <v>-3.3747628068061435E-3</v>
      </c>
      <c r="AF83" s="65">
        <f t="shared" si="2182"/>
        <v>-3287.1064123701276</v>
      </c>
      <c r="AG83" s="65">
        <f t="shared" si="2182"/>
        <v>3417.9482681358631</v>
      </c>
      <c r="AH83" s="65">
        <f t="shared" si="2182"/>
        <v>-809.17145605318933</v>
      </c>
      <c r="AI83" s="65">
        <f t="shared" si="2182"/>
        <v>-4974.9587952144793</v>
      </c>
      <c r="AJ83" s="65">
        <f t="shared" si="2182"/>
        <v>5254.8562995663324</v>
      </c>
      <c r="AK83" s="65">
        <f t="shared" si="2182"/>
        <v>1848.3374952528836</v>
      </c>
      <c r="AL83" s="65">
        <f t="shared" si="2182"/>
        <v>-648.76212546666261</v>
      </c>
      <c r="AM83" s="65">
        <f t="shared" si="2182"/>
        <v>-291.32359341145985</v>
      </c>
      <c r="AN83" s="65">
        <f t="shared" si="2182"/>
        <v>-509.81630567635307</v>
      </c>
      <c r="AO83" s="65">
        <f t="shared" si="2182"/>
        <v>0</v>
      </c>
      <c r="AP83" s="65">
        <f t="shared" si="2182"/>
        <v>0</v>
      </c>
      <c r="AQ83" s="65">
        <f t="shared" si="2182"/>
        <v>0</v>
      </c>
      <c r="AR83" s="65">
        <f t="shared" si="2182"/>
        <v>0</v>
      </c>
      <c r="AS83" s="65">
        <f t="shared" si="2182"/>
        <v>0</v>
      </c>
      <c r="AT83" s="65">
        <f t="shared" si="2182"/>
        <v>0</v>
      </c>
      <c r="AU83" s="65">
        <f t="shared" si="2182"/>
        <v>0</v>
      </c>
      <c r="AV83" s="65">
        <f t="shared" si="2182"/>
        <v>0</v>
      </c>
      <c r="AW83" s="65">
        <f t="shared" si="2182"/>
        <v>0</v>
      </c>
      <c r="AX83" s="65">
        <f t="shared" si="2182"/>
        <v>0</v>
      </c>
      <c r="AZ83" s="56" t="str">
        <v>dx17</v>
      </c>
      <c r="BA83" s="66">
        <v>31</v>
      </c>
      <c r="BB83" s="56">
        <v>-3.0526544888534877E-2</v>
      </c>
      <c r="BC83" s="56">
        <v>-4.1524891992492215E-2</v>
      </c>
      <c r="BD83" s="56">
        <v>1.0274976370654708E-2</v>
      </c>
      <c r="BE83" s="56">
        <v>-1.0161325525450177E-2</v>
      </c>
      <c r="BF83" s="56">
        <v>-3.0706728386619423E-2</v>
      </c>
      <c r="BG83" s="56">
        <v>-3.9227174264890759E-2</v>
      </c>
      <c r="BH83" s="56">
        <v>1.142910703482982E-2</v>
      </c>
      <c r="BI83" s="56">
        <v>-7.8464814981215793E-3</v>
      </c>
      <c r="BJ83" s="56">
        <v>-4.1227357810960652E-2</v>
      </c>
      <c r="BK83" s="56">
        <v>-5.2279649817280893E-2</v>
      </c>
      <c r="BL83" s="56">
        <v>-3.6900419754453975E-2</v>
      </c>
      <c r="BM83" s="56">
        <v>-4.9380036607849981E-2</v>
      </c>
      <c r="BN83" s="56">
        <v>-4.0915091150019109E-2</v>
      </c>
      <c r="BO83" s="56">
        <v>-5.2485630939259002E-2</v>
      </c>
      <c r="BP83" s="56">
        <v>-3.7698493445410521E-2</v>
      </c>
      <c r="BQ83" s="56">
        <v>-5.2491225136173575E-2</v>
      </c>
      <c r="BR83" s="56">
        <v>-4.0369438949854189E-2</v>
      </c>
      <c r="BS83" s="56">
        <v>-5.1880775202922801E-2</v>
      </c>
      <c r="BT83" s="56">
        <v>-3.8102231049733627E-2</v>
      </c>
      <c r="BU83" s="56">
        <v>-5.5344894869445889E-2</v>
      </c>
      <c r="BV83" s="56">
        <v>-1.3809648483679713E-2</v>
      </c>
      <c r="BW83" s="56">
        <v>-2.9131162986487057E-2</v>
      </c>
      <c r="BX83" s="56">
        <v>1.7525492851070672E-2</v>
      </c>
      <c r="BY83" s="56">
        <v>-3.8701265252728723E-3</v>
      </c>
      <c r="BZ83" s="56">
        <v>1.7122679257464576E-2</v>
      </c>
      <c r="CA83" s="56">
        <v>-2.5328411253911698E-3</v>
      </c>
      <c r="CB83" s="56">
        <v>1.8089877761193297E-2</v>
      </c>
      <c r="CC83" s="56">
        <v>-7.7818499163537225E-3</v>
      </c>
      <c r="CD83" s="56">
        <v>1.8088160926497468E-2</v>
      </c>
      <c r="CE83" s="56">
        <v>-6.0251719790364181E-3</v>
      </c>
      <c r="CF83" s="67">
        <v>1.5593318353318907E-2</v>
      </c>
      <c r="CG83" s="56">
        <v>-1.0321298910266827E-2</v>
      </c>
      <c r="CH83" s="56">
        <v>1.9748711316286891E-2</v>
      </c>
      <c r="CI83" s="56">
        <v>-2.5021753899319111E-3</v>
      </c>
      <c r="CJ83" s="56">
        <v>1.4568044797572231E-2</v>
      </c>
      <c r="CK83" s="56">
        <v>-1.1086288420572622E-2</v>
      </c>
      <c r="CL83" s="56">
        <v>1.9842262388726828E-2</v>
      </c>
      <c r="CM83" s="56">
        <v>-1.3743532773749824E-3</v>
      </c>
      <c r="CN83" s="56">
        <v>1.2498492017156543E-2</v>
      </c>
      <c r="CO83" s="56">
        <v>-1.3154716855716715E-2</v>
      </c>
      <c r="CP83" s="56">
        <v>1.9102366796122774E-2</v>
      </c>
      <c r="CQ83" s="56">
        <v>-1.1158784441181182E-3</v>
      </c>
      <c r="CR83" s="56">
        <v>8.6079186363223169E-3</v>
      </c>
      <c r="CS83" s="56">
        <v>-1.1146025312446899E-3</v>
      </c>
      <c r="CT83" s="56">
        <v>1.8547537981650937E-2</v>
      </c>
      <c r="CU83" s="56">
        <v>-1.615655403847031E-3</v>
      </c>
      <c r="CW83" s="56">
        <f>CF83</f>
        <v>1.5593318353318907E-2</v>
      </c>
    </row>
    <row r="84" spans="4:101">
      <c r="D84" s="56" t="str">
        <v>dx18</v>
      </c>
      <c r="E84" s="65">
        <f t="shared" ref="E84:AX84" si="2183">BFS49</f>
        <v>0</v>
      </c>
      <c r="F84" s="65">
        <f t="shared" si="2183"/>
        <v>0</v>
      </c>
      <c r="G84" s="65">
        <f t="shared" si="2183"/>
        <v>0</v>
      </c>
      <c r="H84" s="65">
        <f t="shared" si="2183"/>
        <v>0</v>
      </c>
      <c r="I84" s="65">
        <f t="shared" si="2183"/>
        <v>0</v>
      </c>
      <c r="J84" s="65">
        <f t="shared" si="2183"/>
        <v>0</v>
      </c>
      <c r="K84" s="65">
        <f t="shared" si="2183"/>
        <v>0</v>
      </c>
      <c r="L84" s="65">
        <f t="shared" si="2183"/>
        <v>0</v>
      </c>
      <c r="M84" s="65">
        <f t="shared" si="2183"/>
        <v>0</v>
      </c>
      <c r="N84" s="65">
        <f t="shared" si="2183"/>
        <v>0</v>
      </c>
      <c r="O84" s="65">
        <f t="shared" si="2183"/>
        <v>0</v>
      </c>
      <c r="P84" s="65">
        <f t="shared" si="2183"/>
        <v>0</v>
      </c>
      <c r="Q84" s="65">
        <f t="shared" si="2183"/>
        <v>0</v>
      </c>
      <c r="R84" s="65">
        <f t="shared" si="2183"/>
        <v>0</v>
      </c>
      <c r="S84" s="65">
        <f t="shared" si="2183"/>
        <v>0</v>
      </c>
      <c r="T84" s="65">
        <f t="shared" si="2183"/>
        <v>0</v>
      </c>
      <c r="U84" s="65">
        <f t="shared" si="2183"/>
        <v>0</v>
      </c>
      <c r="V84" s="65">
        <f t="shared" si="2183"/>
        <v>0</v>
      </c>
      <c r="W84" s="65">
        <f t="shared" si="2183"/>
        <v>0</v>
      </c>
      <c r="X84" s="65">
        <f t="shared" si="2183"/>
        <v>0</v>
      </c>
      <c r="Y84" s="65">
        <f t="shared" si="2183"/>
        <v>0</v>
      </c>
      <c r="Z84" s="65">
        <f t="shared" si="2183"/>
        <v>0</v>
      </c>
      <c r="AA84" s="65">
        <f t="shared" si="2183"/>
        <v>0</v>
      </c>
      <c r="AB84" s="65">
        <f t="shared" si="2183"/>
        <v>0</v>
      </c>
      <c r="AC84" s="65">
        <f t="shared" si="2183"/>
        <v>0</v>
      </c>
      <c r="AD84" s="65">
        <f t="shared" si="2183"/>
        <v>0</v>
      </c>
      <c r="AE84" s="65">
        <f t="shared" si="2183"/>
        <v>0</v>
      </c>
      <c r="AF84" s="65">
        <f t="shared" si="2183"/>
        <v>0</v>
      </c>
      <c r="AG84" s="65">
        <f t="shared" si="2183"/>
        <v>-244.88516085313549</v>
      </c>
      <c r="AH84" s="65">
        <f t="shared" si="2183"/>
        <v>-422.98339760434982</v>
      </c>
      <c r="AI84" s="65">
        <f t="shared" si="2183"/>
        <v>-2853.6641771610434</v>
      </c>
      <c r="AJ84" s="65">
        <f t="shared" si="2183"/>
        <v>1848.3374952528836</v>
      </c>
      <c r="AK84" s="65">
        <f t="shared" si="2183"/>
        <v>6233.4428908417267</v>
      </c>
      <c r="AL84" s="65">
        <f t="shared" si="2183"/>
        <v>-2775.227925758561</v>
      </c>
      <c r="AM84" s="65">
        <f t="shared" si="2183"/>
        <v>-2957.260866694563</v>
      </c>
      <c r="AN84" s="65">
        <f t="shared" si="2183"/>
        <v>1660.7310509913286</v>
      </c>
      <c r="AO84" s="65">
        <f t="shared" si="2183"/>
        <v>-177.6326861329851</v>
      </c>
      <c r="AP84" s="65">
        <f t="shared" si="2183"/>
        <v>-310.85722288130125</v>
      </c>
      <c r="AQ84" s="65">
        <f t="shared" si="2183"/>
        <v>0</v>
      </c>
      <c r="AR84" s="65">
        <f t="shared" si="2183"/>
        <v>0</v>
      </c>
      <c r="AS84" s="65">
        <f t="shared" si="2183"/>
        <v>0</v>
      </c>
      <c r="AT84" s="65">
        <f t="shared" si="2183"/>
        <v>0</v>
      </c>
      <c r="AU84" s="65">
        <f t="shared" si="2183"/>
        <v>0</v>
      </c>
      <c r="AV84" s="65">
        <f t="shared" si="2183"/>
        <v>0</v>
      </c>
      <c r="AW84" s="65">
        <f t="shared" si="2183"/>
        <v>0</v>
      </c>
      <c r="AX84" s="65">
        <f t="shared" si="2183"/>
        <v>0</v>
      </c>
      <c r="AZ84" s="56" t="str">
        <v>dy17</v>
      </c>
      <c r="BA84" s="66">
        <v>32</v>
      </c>
      <c r="BB84" s="56">
        <v>2.7254743569337728E-2</v>
      </c>
      <c r="BC84" s="56">
        <v>3.7035722971363969E-2</v>
      </c>
      <c r="BD84" s="56">
        <v>-9.1185803142122268E-3</v>
      </c>
      <c r="BE84" s="56">
        <v>9.049677019537539E-3</v>
      </c>
      <c r="BF84" s="56">
        <v>2.7470129352414035E-2</v>
      </c>
      <c r="BG84" s="56">
        <v>3.4974719424879383E-2</v>
      </c>
      <c r="BH84" s="56">
        <v>-1.0103778281846323E-2</v>
      </c>
      <c r="BI84" s="56">
        <v>6.9656662550318972E-3</v>
      </c>
      <c r="BJ84" s="56">
        <v>3.6808109796886652E-2</v>
      </c>
      <c r="BK84" s="56">
        <v>4.6515015011308544E-2</v>
      </c>
      <c r="BL84" s="56">
        <v>3.312487444496269E-2</v>
      </c>
      <c r="BM84" s="56">
        <v>4.4025624951081019E-2</v>
      </c>
      <c r="BN84" s="56">
        <v>3.6532293848907368E-2</v>
      </c>
      <c r="BO84" s="56">
        <v>4.6638534898122731E-2</v>
      </c>
      <c r="BP84" s="56">
        <v>3.3864545832188883E-2</v>
      </c>
      <c r="BQ84" s="56">
        <v>4.6640930119530542E-2</v>
      </c>
      <c r="BR84" s="56">
        <v>3.6067140758287389E-2</v>
      </c>
      <c r="BS84" s="56">
        <v>4.6133957142069838E-2</v>
      </c>
      <c r="BT84" s="56">
        <v>3.4261494535564881E-2</v>
      </c>
      <c r="BU84" s="56">
        <v>4.8911485058089746E-2</v>
      </c>
      <c r="BV84" s="56">
        <v>1.4692375923988346E-2</v>
      </c>
      <c r="BW84" s="56">
        <v>2.7750010708846924E-2</v>
      </c>
      <c r="BX84" s="56">
        <v>-1.2676825692516248E-2</v>
      </c>
      <c r="BY84" s="56">
        <v>5.4969791582785447E-3</v>
      </c>
      <c r="BZ84" s="56">
        <v>-1.2269747602563877E-2</v>
      </c>
      <c r="CA84" s="56">
        <v>4.1487750199137646E-3</v>
      </c>
      <c r="CB84" s="56">
        <v>-1.331162121153988E-2</v>
      </c>
      <c r="CC84" s="56">
        <v>9.8561366610239176E-3</v>
      </c>
      <c r="CD84" s="56">
        <v>-1.3308618898259732E-2</v>
      </c>
      <c r="CE84" s="56">
        <v>7.8339637378657141E-3</v>
      </c>
      <c r="CF84" s="56">
        <v>-1.03212989102664E-2</v>
      </c>
      <c r="CG84" s="67">
        <v>1.2967891183435899E-2</v>
      </c>
      <c r="CH84" s="56">
        <v>-1.5554072478814823E-2</v>
      </c>
      <c r="CI84" s="56">
        <v>3.4099036868101354E-3</v>
      </c>
      <c r="CJ84" s="56">
        <v>-1.0261843001396641E-2</v>
      </c>
      <c r="CK84" s="56">
        <v>1.2348076732857817E-2</v>
      </c>
      <c r="CL84" s="56">
        <v>-1.5960123113360525E-2</v>
      </c>
      <c r="CM84" s="56">
        <v>2.0528569723912249E-3</v>
      </c>
      <c r="CN84" s="56">
        <v>-9.1419176941198357E-3</v>
      </c>
      <c r="CO84" s="56">
        <v>1.3095867618184313E-2</v>
      </c>
      <c r="CP84" s="56">
        <v>-1.5661826717617577E-2</v>
      </c>
      <c r="CQ84" s="56">
        <v>1.3627942798374053E-3</v>
      </c>
      <c r="CR84" s="56">
        <v>-6.3169846555416404E-3</v>
      </c>
      <c r="CS84" s="56">
        <v>1.2575599848648664E-3</v>
      </c>
      <c r="CT84" s="56">
        <v>-1.4918435784962257E-2</v>
      </c>
      <c r="CU84" s="56">
        <v>1.5830028022755542E-3</v>
      </c>
      <c r="CW84" s="56">
        <f>CG84</f>
        <v>1.2967891183435899E-2</v>
      </c>
    </row>
    <row r="85" spans="4:101">
      <c r="D85" s="56" t="str">
        <v>dy18</v>
      </c>
      <c r="E85" s="65">
        <f t="shared" ref="E85:AX85" si="2184">BHM49</f>
        <v>0</v>
      </c>
      <c r="F85" s="65">
        <f t="shared" si="2184"/>
        <v>0</v>
      </c>
      <c r="G85" s="65">
        <f t="shared" si="2184"/>
        <v>0</v>
      </c>
      <c r="H85" s="65">
        <f t="shared" si="2184"/>
        <v>0</v>
      </c>
      <c r="I85" s="65">
        <f t="shared" si="2184"/>
        <v>0</v>
      </c>
      <c r="J85" s="65">
        <f t="shared" si="2184"/>
        <v>0</v>
      </c>
      <c r="K85" s="65">
        <f t="shared" si="2184"/>
        <v>0</v>
      </c>
      <c r="L85" s="65">
        <f t="shared" si="2184"/>
        <v>0</v>
      </c>
      <c r="M85" s="65">
        <f t="shared" si="2184"/>
        <v>0</v>
      </c>
      <c r="N85" s="65">
        <f t="shared" si="2184"/>
        <v>0</v>
      </c>
      <c r="O85" s="65">
        <f t="shared" si="2184"/>
        <v>0</v>
      </c>
      <c r="P85" s="65">
        <f t="shared" si="2184"/>
        <v>0</v>
      </c>
      <c r="Q85" s="65">
        <f t="shared" si="2184"/>
        <v>0</v>
      </c>
      <c r="R85" s="65">
        <f t="shared" si="2184"/>
        <v>0</v>
      </c>
      <c r="S85" s="65">
        <f t="shared" si="2184"/>
        <v>0</v>
      </c>
      <c r="T85" s="65">
        <f t="shared" si="2184"/>
        <v>0</v>
      </c>
      <c r="U85" s="65">
        <f t="shared" si="2184"/>
        <v>0</v>
      </c>
      <c r="V85" s="65">
        <f t="shared" si="2184"/>
        <v>0</v>
      </c>
      <c r="W85" s="65">
        <f t="shared" si="2184"/>
        <v>0</v>
      </c>
      <c r="X85" s="65">
        <f t="shared" si="2184"/>
        <v>0</v>
      </c>
      <c r="Y85" s="65">
        <f t="shared" si="2184"/>
        <v>0</v>
      </c>
      <c r="Z85" s="65">
        <f t="shared" si="2184"/>
        <v>0</v>
      </c>
      <c r="AA85" s="65">
        <f t="shared" si="2184"/>
        <v>0</v>
      </c>
      <c r="AB85" s="65">
        <f t="shared" si="2184"/>
        <v>0</v>
      </c>
      <c r="AC85" s="65">
        <f t="shared" si="2184"/>
        <v>0</v>
      </c>
      <c r="AD85" s="65">
        <f t="shared" si="2184"/>
        <v>0</v>
      </c>
      <c r="AE85" s="65">
        <f t="shared" si="2184"/>
        <v>0</v>
      </c>
      <c r="AF85" s="65">
        <f t="shared" si="2184"/>
        <v>0</v>
      </c>
      <c r="AG85" s="65">
        <f t="shared" si="2184"/>
        <v>-432.15028029959001</v>
      </c>
      <c r="AH85" s="65">
        <f t="shared" si="2184"/>
        <v>-746.44128374286618</v>
      </c>
      <c r="AI85" s="65">
        <f t="shared" si="2184"/>
        <v>1855.0766934657399</v>
      </c>
      <c r="AJ85" s="65">
        <f t="shared" si="2184"/>
        <v>-648.76212546666261</v>
      </c>
      <c r="AK85" s="65">
        <f t="shared" si="2184"/>
        <v>-2775.227925758561</v>
      </c>
      <c r="AL85" s="65">
        <f t="shared" si="2184"/>
        <v>2934.925682302508</v>
      </c>
      <c r="AM85" s="65">
        <f t="shared" si="2184"/>
        <v>1663.1587238165648</v>
      </c>
      <c r="AN85" s="65">
        <f t="shared" si="2184"/>
        <v>-995.72211469069907</v>
      </c>
      <c r="AO85" s="65">
        <f t="shared" si="2184"/>
        <v>-310.85721122415356</v>
      </c>
      <c r="AP85" s="65">
        <f t="shared" si="2184"/>
        <v>-544.00015840228036</v>
      </c>
      <c r="AQ85" s="65">
        <f t="shared" si="2184"/>
        <v>0</v>
      </c>
      <c r="AR85" s="65">
        <f t="shared" si="2184"/>
        <v>0</v>
      </c>
      <c r="AS85" s="65">
        <f t="shared" si="2184"/>
        <v>0</v>
      </c>
      <c r="AT85" s="65">
        <f t="shared" si="2184"/>
        <v>0</v>
      </c>
      <c r="AU85" s="65">
        <f t="shared" si="2184"/>
        <v>0</v>
      </c>
      <c r="AV85" s="65">
        <f t="shared" si="2184"/>
        <v>0</v>
      </c>
      <c r="AW85" s="65">
        <f t="shared" si="2184"/>
        <v>0</v>
      </c>
      <c r="AX85" s="65">
        <f t="shared" si="2184"/>
        <v>0</v>
      </c>
      <c r="AZ85" s="56" t="str">
        <v>dx18</v>
      </c>
      <c r="BA85" s="66">
        <v>33</v>
      </c>
      <c r="BB85" s="56">
        <v>-4.0994753350603652E-2</v>
      </c>
      <c r="BC85" s="56">
        <v>-5.5733720483608265E-2</v>
      </c>
      <c r="BD85" s="56">
        <v>1.3761760060860018E-2</v>
      </c>
      <c r="BE85" s="56">
        <v>-1.3621421107211719E-2</v>
      </c>
      <c r="BF85" s="56">
        <v>-4.1281312878351441E-2</v>
      </c>
      <c r="BG85" s="56">
        <v>-5.2639378717904688E-2</v>
      </c>
      <c r="BH85" s="56">
        <v>1.5282874595403621E-2</v>
      </c>
      <c r="BI85" s="56">
        <v>-1.0491842296994788E-2</v>
      </c>
      <c r="BJ85" s="56">
        <v>-5.5382215868437279E-2</v>
      </c>
      <c r="BK85" s="56">
        <v>-7.0091691525728375E-2</v>
      </c>
      <c r="BL85" s="56">
        <v>-4.9696914494913626E-2</v>
      </c>
      <c r="BM85" s="56">
        <v>-6.6262633959237885E-2</v>
      </c>
      <c r="BN85" s="56">
        <v>-5.4977174213513301E-2</v>
      </c>
      <c r="BO85" s="56">
        <v>-7.0326540590356187E-2</v>
      </c>
      <c r="BP85" s="56">
        <v>-5.0787310497029135E-2</v>
      </c>
      <c r="BQ85" s="56">
        <v>-7.0331385067766289E-2</v>
      </c>
      <c r="BR85" s="56">
        <v>-5.4269198442011612E-2</v>
      </c>
      <c r="BS85" s="56">
        <v>-6.9532217879074515E-2</v>
      </c>
      <c r="BT85" s="56">
        <v>-5.1354531952571322E-2</v>
      </c>
      <c r="BU85" s="56">
        <v>-7.4001021993728086E-2</v>
      </c>
      <c r="BV85" s="56">
        <v>-1.9720035802067121E-2</v>
      </c>
      <c r="BW85" s="56">
        <v>-3.9825406077160765E-2</v>
      </c>
      <c r="BX85" s="56">
        <v>2.2924886561416565E-2</v>
      </c>
      <c r="BY85" s="56">
        <v>-5.2796391885139007E-3</v>
      </c>
      <c r="BZ85" s="56">
        <v>2.2331637716453839E-2</v>
      </c>
      <c r="CA85" s="56">
        <v>-3.3128755266959519E-3</v>
      </c>
      <c r="CB85" s="56">
        <v>2.3807591199533407E-2</v>
      </c>
      <c r="CC85" s="56">
        <v>-1.136857031438631E-2</v>
      </c>
      <c r="CD85" s="56">
        <v>2.3803968055500262E-2</v>
      </c>
      <c r="CE85" s="56">
        <v>-8.5801007762309409E-3</v>
      </c>
      <c r="CF85" s="56">
        <v>1.9748711316286839E-2</v>
      </c>
      <c r="CG85" s="56">
        <v>-1.5554072478815325E-2</v>
      </c>
      <c r="CH85" s="67">
        <v>2.6928487579090173E-2</v>
      </c>
      <c r="CI85" s="56">
        <v>-2.8042514729843975E-3</v>
      </c>
      <c r="CJ85" s="56">
        <v>1.8984220872597383E-2</v>
      </c>
      <c r="CK85" s="56">
        <v>-1.6179636989237304E-2</v>
      </c>
      <c r="CL85" s="56">
        <v>2.7044324124737801E-2</v>
      </c>
      <c r="CM85" s="56">
        <v>-1.5473735844429683E-3</v>
      </c>
      <c r="CN85" s="56">
        <v>1.6455928771743369E-2</v>
      </c>
      <c r="CO85" s="56">
        <v>-1.8692045105485573E-2</v>
      </c>
      <c r="CP85" s="56">
        <v>2.5967131172899741E-2</v>
      </c>
      <c r="CQ85" s="56">
        <v>-1.520353698137042E-3</v>
      </c>
      <c r="CR85" s="56">
        <v>1.1365438648437448E-2</v>
      </c>
      <c r="CS85" s="56">
        <v>-1.5148386501006475E-3</v>
      </c>
      <c r="CT85" s="56">
        <v>2.5069831962909253E-2</v>
      </c>
      <c r="CU85" s="56">
        <v>-2.2002741753540437E-3</v>
      </c>
      <c r="CW85" s="56">
        <f>CH85</f>
        <v>2.6928487579090173E-2</v>
      </c>
    </row>
    <row r="86" spans="4:101">
      <c r="D86" s="56" t="str">
        <v>dx19</v>
      </c>
      <c r="E86" s="65">
        <f t="shared" ref="E86:AX86" si="2185">BJG49</f>
        <v>0</v>
      </c>
      <c r="F86" s="65">
        <f t="shared" si="2185"/>
        <v>0</v>
      </c>
      <c r="G86" s="65">
        <f t="shared" si="2185"/>
        <v>0</v>
      </c>
      <c r="H86" s="65">
        <f t="shared" si="2185"/>
        <v>0</v>
      </c>
      <c r="I86" s="65">
        <f t="shared" si="2185"/>
        <v>0</v>
      </c>
      <c r="J86" s="65">
        <f t="shared" si="2185"/>
        <v>0</v>
      </c>
      <c r="K86" s="65">
        <f t="shared" si="2185"/>
        <v>0</v>
      </c>
      <c r="L86" s="65">
        <f t="shared" si="2185"/>
        <v>0</v>
      </c>
      <c r="M86" s="65">
        <f t="shared" si="2185"/>
        <v>0</v>
      </c>
      <c r="N86" s="65">
        <f t="shared" si="2185"/>
        <v>0</v>
      </c>
      <c r="O86" s="65">
        <f t="shared" si="2185"/>
        <v>0</v>
      </c>
      <c r="P86" s="65">
        <f t="shared" si="2185"/>
        <v>0</v>
      </c>
      <c r="Q86" s="65">
        <f t="shared" si="2185"/>
        <v>0</v>
      </c>
      <c r="R86" s="65">
        <f t="shared" si="2185"/>
        <v>0</v>
      </c>
      <c r="S86" s="65">
        <f t="shared" si="2185"/>
        <v>0</v>
      </c>
      <c r="T86" s="65">
        <f t="shared" si="2185"/>
        <v>0</v>
      </c>
      <c r="U86" s="65">
        <f t="shared" si="2185"/>
        <v>0</v>
      </c>
      <c r="V86" s="65">
        <f t="shared" si="2185"/>
        <v>0</v>
      </c>
      <c r="W86" s="65">
        <f t="shared" si="2185"/>
        <v>0</v>
      </c>
      <c r="X86" s="65">
        <f t="shared" si="2185"/>
        <v>0</v>
      </c>
      <c r="Y86" s="65">
        <f t="shared" si="2185"/>
        <v>0</v>
      </c>
      <c r="Z86" s="65">
        <f t="shared" si="2185"/>
        <v>0</v>
      </c>
      <c r="AA86" s="65">
        <f t="shared" si="2185"/>
        <v>0</v>
      </c>
      <c r="AB86" s="65">
        <f t="shared" si="2185"/>
        <v>0</v>
      </c>
      <c r="AC86" s="65">
        <f t="shared" si="2185"/>
        <v>0</v>
      </c>
      <c r="AD86" s="65">
        <f t="shared" si="2185"/>
        <v>0</v>
      </c>
      <c r="AE86" s="65">
        <f t="shared" si="2185"/>
        <v>0</v>
      </c>
      <c r="AF86" s="65">
        <f t="shared" si="2185"/>
        <v>0</v>
      </c>
      <c r="AG86" s="65">
        <f t="shared" si="2185"/>
        <v>0</v>
      </c>
      <c r="AH86" s="65">
        <f t="shared" si="2185"/>
        <v>0</v>
      </c>
      <c r="AI86" s="65">
        <f t="shared" si="2185"/>
        <v>-165.08337095933723</v>
      </c>
      <c r="AJ86" s="65">
        <f t="shared" si="2185"/>
        <v>-291.32359341145985</v>
      </c>
      <c r="AK86" s="65">
        <f t="shared" si="2185"/>
        <v>-2957.260866694563</v>
      </c>
      <c r="AL86" s="65">
        <f t="shared" si="2185"/>
        <v>1663.1587238165648</v>
      </c>
      <c r="AM86" s="65">
        <f t="shared" si="2185"/>
        <v>6244.688601407981</v>
      </c>
      <c r="AN86" s="65">
        <f t="shared" si="2185"/>
        <v>-2743.670091578706</v>
      </c>
      <c r="AO86" s="65">
        <f t="shared" si="2185"/>
        <v>-2952.5483939183309</v>
      </c>
      <c r="AP86" s="65">
        <f t="shared" si="2185"/>
        <v>1654.8282455538181</v>
      </c>
      <c r="AQ86" s="65">
        <f t="shared" si="2185"/>
        <v>-169.7959698357491</v>
      </c>
      <c r="AR86" s="65">
        <f t="shared" si="2185"/>
        <v>-282.99328438021712</v>
      </c>
      <c r="AS86" s="65">
        <f t="shared" si="2185"/>
        <v>0</v>
      </c>
      <c r="AT86" s="65">
        <f t="shared" si="2185"/>
        <v>0</v>
      </c>
      <c r="AU86" s="65">
        <f t="shared" si="2185"/>
        <v>0</v>
      </c>
      <c r="AV86" s="65">
        <f t="shared" si="2185"/>
        <v>0</v>
      </c>
      <c r="AW86" s="65">
        <f t="shared" si="2185"/>
        <v>0</v>
      </c>
      <c r="AX86" s="65">
        <f t="shared" si="2185"/>
        <v>0</v>
      </c>
      <c r="AZ86" s="56" t="str">
        <v>dy18</v>
      </c>
      <c r="BA86" s="66">
        <v>34</v>
      </c>
      <c r="BB86" s="56">
        <v>7.7577138391915637E-3</v>
      </c>
      <c r="BC86" s="56">
        <v>1.0566707301217441E-2</v>
      </c>
      <c r="BD86" s="56">
        <v>-2.6189289488818706E-3</v>
      </c>
      <c r="BE86" s="56">
        <v>2.6008033929402893E-3</v>
      </c>
      <c r="BF86" s="56">
        <v>7.7823570838852288E-3</v>
      </c>
      <c r="BG86" s="56">
        <v>9.9879182931759854E-3</v>
      </c>
      <c r="BH86" s="56">
        <v>-2.9164029172573215E-3</v>
      </c>
      <c r="BI86" s="56">
        <v>2.0303144014111956E-3</v>
      </c>
      <c r="BJ86" s="56">
        <v>1.0448709544194199E-2</v>
      </c>
      <c r="BK86" s="56">
        <v>1.3322019293191685E-2</v>
      </c>
      <c r="BL86" s="56">
        <v>9.3147355520161578E-3</v>
      </c>
      <c r="BM86" s="56">
        <v>1.2573360623314003E-2</v>
      </c>
      <c r="BN86" s="56">
        <v>1.0348852493952974E-2</v>
      </c>
      <c r="BO86" s="56">
        <v>1.3385368245516747E-2</v>
      </c>
      <c r="BP86" s="56">
        <v>9.5128061589831482E-3</v>
      </c>
      <c r="BQ86" s="56">
        <v>1.3388681664793751E-2</v>
      </c>
      <c r="BR86" s="56">
        <v>1.0190587307188564E-2</v>
      </c>
      <c r="BS86" s="56">
        <v>1.3235903818682565E-2</v>
      </c>
      <c r="BT86" s="56">
        <v>9.6090888482997794E-3</v>
      </c>
      <c r="BU86" s="56">
        <v>1.4116877361636474E-2</v>
      </c>
      <c r="BV86" s="56">
        <v>3.8279489618419046E-3</v>
      </c>
      <c r="BW86" s="56">
        <v>7.900367365320262E-3</v>
      </c>
      <c r="BX86" s="56">
        <v>-2.6414364273050538E-3</v>
      </c>
      <c r="BY86" s="56">
        <v>2.7788719550806561E-3</v>
      </c>
      <c r="BZ86" s="56">
        <v>-2.5794776550874103E-3</v>
      </c>
      <c r="CA86" s="56">
        <v>2.5717720552157646E-3</v>
      </c>
      <c r="CB86" s="56">
        <v>-2.7052115421060076E-3</v>
      </c>
      <c r="CC86" s="56">
        <v>3.2298894983420357E-3</v>
      </c>
      <c r="CD86" s="56">
        <v>-2.7055338037167446E-3</v>
      </c>
      <c r="CE86" s="56">
        <v>3.0544209996592282E-3</v>
      </c>
      <c r="CF86" s="56">
        <v>-2.5021753899315837E-3</v>
      </c>
      <c r="CG86" s="56">
        <v>3.4099036868099472E-3</v>
      </c>
      <c r="CH86" s="56">
        <v>-2.8042514729839673E-3</v>
      </c>
      <c r="CI86" s="67">
        <v>2.8877735894480366E-3</v>
      </c>
      <c r="CJ86" s="56">
        <v>-2.4292171076293946E-3</v>
      </c>
      <c r="CK86" s="56">
        <v>3.2989805885387138E-3</v>
      </c>
      <c r="CL86" s="56">
        <v>-3.1720294523440726E-3</v>
      </c>
      <c r="CM86" s="56">
        <v>1.7539557304546789E-3</v>
      </c>
      <c r="CN86" s="56">
        <v>-2.1210710649324015E-3</v>
      </c>
      <c r="CO86" s="56">
        <v>3.2601750459721199E-3</v>
      </c>
      <c r="CP86" s="56">
        <v>-3.4747246549045154E-3</v>
      </c>
      <c r="CQ86" s="56">
        <v>6.4617733878906457E-4</v>
      </c>
      <c r="CR86" s="56">
        <v>-1.424415991619743E-3</v>
      </c>
      <c r="CS86" s="56">
        <v>5.481785267400283E-4</v>
      </c>
      <c r="CT86" s="56">
        <v>-3.340648142870749E-3</v>
      </c>
      <c r="CU86" s="56">
        <v>5.4592771449272668E-4</v>
      </c>
      <c r="CW86" s="56">
        <f>CI86</f>
        <v>2.8877735894480366E-3</v>
      </c>
    </row>
    <row r="87" spans="4:101">
      <c r="D87" s="56" t="str">
        <v>dy19</v>
      </c>
      <c r="E87" s="65">
        <f t="shared" ref="E87:AX87" si="2186">BLA49</f>
        <v>0</v>
      </c>
      <c r="F87" s="65">
        <f t="shared" si="2186"/>
        <v>0</v>
      </c>
      <c r="G87" s="65">
        <f t="shared" si="2186"/>
        <v>0</v>
      </c>
      <c r="H87" s="65">
        <f t="shared" si="2186"/>
        <v>0</v>
      </c>
      <c r="I87" s="65">
        <f t="shared" si="2186"/>
        <v>0</v>
      </c>
      <c r="J87" s="65">
        <f t="shared" si="2186"/>
        <v>0</v>
      </c>
      <c r="K87" s="65">
        <f t="shared" si="2186"/>
        <v>0</v>
      </c>
      <c r="L87" s="65">
        <f t="shared" si="2186"/>
        <v>0</v>
      </c>
      <c r="M87" s="65">
        <f t="shared" si="2186"/>
        <v>0</v>
      </c>
      <c r="N87" s="65">
        <f t="shared" si="2186"/>
        <v>0</v>
      </c>
      <c r="O87" s="65">
        <f t="shared" si="2186"/>
        <v>0</v>
      </c>
      <c r="P87" s="65">
        <f t="shared" si="2186"/>
        <v>0</v>
      </c>
      <c r="Q87" s="65">
        <f t="shared" si="2186"/>
        <v>0</v>
      </c>
      <c r="R87" s="65">
        <f t="shared" si="2186"/>
        <v>0</v>
      </c>
      <c r="S87" s="65">
        <f t="shared" si="2186"/>
        <v>0</v>
      </c>
      <c r="T87" s="65">
        <f t="shared" si="2186"/>
        <v>0</v>
      </c>
      <c r="U87" s="65">
        <f t="shared" si="2186"/>
        <v>0</v>
      </c>
      <c r="V87" s="65">
        <f t="shared" si="2186"/>
        <v>0</v>
      </c>
      <c r="W87" s="65">
        <f t="shared" si="2186"/>
        <v>0</v>
      </c>
      <c r="X87" s="65">
        <f t="shared" si="2186"/>
        <v>0</v>
      </c>
      <c r="Y87" s="65">
        <f t="shared" si="2186"/>
        <v>0</v>
      </c>
      <c r="Z87" s="65">
        <f t="shared" si="2186"/>
        <v>0</v>
      </c>
      <c r="AA87" s="65">
        <f t="shared" si="2186"/>
        <v>0</v>
      </c>
      <c r="AB87" s="65">
        <f t="shared" si="2186"/>
        <v>0</v>
      </c>
      <c r="AC87" s="65">
        <f t="shared" si="2186"/>
        <v>0</v>
      </c>
      <c r="AD87" s="65">
        <f t="shared" si="2186"/>
        <v>0</v>
      </c>
      <c r="AE87" s="65">
        <f t="shared" si="2186"/>
        <v>0</v>
      </c>
      <c r="AF87" s="65">
        <f t="shared" si="2186"/>
        <v>0</v>
      </c>
      <c r="AG87" s="65">
        <f t="shared" si="2186"/>
        <v>0</v>
      </c>
      <c r="AH87" s="65">
        <f t="shared" si="2186"/>
        <v>0</v>
      </c>
      <c r="AI87" s="65">
        <f t="shared" si="2186"/>
        <v>-288.89590892907597</v>
      </c>
      <c r="AJ87" s="65">
        <f t="shared" si="2186"/>
        <v>-509.81630567635307</v>
      </c>
      <c r="AK87" s="65">
        <f t="shared" si="2186"/>
        <v>1660.7310509913286</v>
      </c>
      <c r="AL87" s="65">
        <f t="shared" si="2186"/>
        <v>-995.72211469069907</v>
      </c>
      <c r="AM87" s="65">
        <f t="shared" si="2186"/>
        <v>-2743.670091578706</v>
      </c>
      <c r="AN87" s="65">
        <f t="shared" si="2186"/>
        <v>3011.0770876625747</v>
      </c>
      <c r="AO87" s="65">
        <f t="shared" si="2186"/>
        <v>1668.9779179004508</v>
      </c>
      <c r="AP87" s="65">
        <f t="shared" si="2186"/>
        <v>-1010.3003843444146</v>
      </c>
      <c r="AQ87" s="65">
        <f t="shared" si="2186"/>
        <v>-297.14296838399764</v>
      </c>
      <c r="AR87" s="65">
        <f t="shared" si="2186"/>
        <v>-495.23828295110798</v>
      </c>
      <c r="AS87" s="65">
        <f t="shared" si="2186"/>
        <v>0</v>
      </c>
      <c r="AT87" s="65">
        <f t="shared" si="2186"/>
        <v>0</v>
      </c>
      <c r="AU87" s="65">
        <f t="shared" si="2186"/>
        <v>0</v>
      </c>
      <c r="AV87" s="65">
        <f t="shared" si="2186"/>
        <v>0</v>
      </c>
      <c r="AW87" s="65">
        <f t="shared" si="2186"/>
        <v>0</v>
      </c>
      <c r="AX87" s="65">
        <f t="shared" si="2186"/>
        <v>0</v>
      </c>
      <c r="AZ87" s="56" t="str">
        <v>dx19</v>
      </c>
      <c r="BA87" s="66">
        <v>35</v>
      </c>
      <c r="BB87" s="56">
        <v>-2.9150561663411439E-2</v>
      </c>
      <c r="BC87" s="56">
        <v>-3.9646893486191284E-2</v>
      </c>
      <c r="BD87" s="56">
        <v>9.8040386366081405E-3</v>
      </c>
      <c r="BE87" s="56">
        <v>-9.6986593001113057E-3</v>
      </c>
      <c r="BF87" s="56">
        <v>-2.9331608383328749E-2</v>
      </c>
      <c r="BG87" s="56">
        <v>-3.7451035713229282E-2</v>
      </c>
      <c r="BH87" s="56">
        <v>1.0899960009484152E-2</v>
      </c>
      <c r="BI87" s="56">
        <v>-7.4842590460221826E-3</v>
      </c>
      <c r="BJ87" s="56">
        <v>-3.9371660402874438E-2</v>
      </c>
      <c r="BK87" s="56">
        <v>-4.9899055885922264E-2</v>
      </c>
      <c r="BL87" s="56">
        <v>-3.5266055991277433E-2</v>
      </c>
      <c r="BM87" s="56">
        <v>-4.7143991131833443E-2</v>
      </c>
      <c r="BN87" s="56">
        <v>-3.9075795790023168E-2</v>
      </c>
      <c r="BO87" s="56">
        <v>-5.008697824040019E-2</v>
      </c>
      <c r="BP87" s="56">
        <v>-3.6032080289402246E-2</v>
      </c>
      <c r="BQ87" s="56">
        <v>-5.0091808040392059E-2</v>
      </c>
      <c r="BR87" s="56">
        <v>-3.8559416665431813E-2</v>
      </c>
      <c r="BS87" s="56">
        <v>-4.9513521703788088E-2</v>
      </c>
      <c r="BT87" s="56">
        <v>-3.6422889466338135E-2</v>
      </c>
      <c r="BU87" s="56">
        <v>-5.2781070036960219E-2</v>
      </c>
      <c r="BV87" s="56">
        <v>-1.3459450895699571E-2</v>
      </c>
      <c r="BW87" s="56">
        <v>-2.7993795876769732E-2</v>
      </c>
      <c r="BX87" s="56">
        <v>1.6527205724358261E-2</v>
      </c>
      <c r="BY87" s="56">
        <v>-3.786730209686541E-3</v>
      </c>
      <c r="BZ87" s="56">
        <v>1.613264260462733E-2</v>
      </c>
      <c r="CA87" s="56">
        <v>-2.4773831910674263E-3</v>
      </c>
      <c r="CB87" s="56">
        <v>1.709046515915295E-2</v>
      </c>
      <c r="CC87" s="56">
        <v>-7.6846048241324561E-3</v>
      </c>
      <c r="CD87" s="56">
        <v>1.7088565625849494E-2</v>
      </c>
      <c r="CE87" s="56">
        <v>-5.9233125527828005E-3</v>
      </c>
      <c r="CF87" s="56">
        <v>1.4568044797572148E-2</v>
      </c>
      <c r="CG87" s="56">
        <v>-1.0261843001396964E-2</v>
      </c>
      <c r="CH87" s="56">
        <v>1.8984220872597345E-2</v>
      </c>
      <c r="CI87" s="56">
        <v>-2.4292171076296708E-3</v>
      </c>
      <c r="CJ87" s="67">
        <v>1.4264448070930269E-2</v>
      </c>
      <c r="CK87" s="56">
        <v>-1.0649732046627041E-2</v>
      </c>
      <c r="CL87" s="56">
        <v>1.9273951271141218E-2</v>
      </c>
      <c r="CM87" s="56">
        <v>-1.3960130457560888E-3</v>
      </c>
      <c r="CN87" s="56">
        <v>1.2216732276829456E-2</v>
      </c>
      <c r="CO87" s="56">
        <v>-1.2693912825196154E-2</v>
      </c>
      <c r="CP87" s="56">
        <v>1.8569326442566838E-2</v>
      </c>
      <c r="CQ87" s="56">
        <v>-1.0897815529105855E-3</v>
      </c>
      <c r="CR87" s="56">
        <v>8.4092920458910259E-3</v>
      </c>
      <c r="CS87" s="56">
        <v>-1.087818261189896E-3</v>
      </c>
      <c r="CT87" s="56">
        <v>1.8048024368214417E-2</v>
      </c>
      <c r="CU87" s="56">
        <v>-1.5731758122720777E-3</v>
      </c>
      <c r="CW87" s="56">
        <f>CJ87</f>
        <v>1.4264448070930269E-2</v>
      </c>
    </row>
    <row r="88" spans="4:101">
      <c r="D88" s="56" t="str">
        <v>dx20</v>
      </c>
      <c r="E88" s="65">
        <f t="shared" ref="E88:AX88" si="2187">BMU49</f>
        <v>0</v>
      </c>
      <c r="F88" s="65">
        <f t="shared" si="2187"/>
        <v>0</v>
      </c>
      <c r="G88" s="65">
        <f t="shared" si="2187"/>
        <v>0</v>
      </c>
      <c r="H88" s="65">
        <f t="shared" si="2187"/>
        <v>0</v>
      </c>
      <c r="I88" s="65">
        <f t="shared" si="2187"/>
        <v>0</v>
      </c>
      <c r="J88" s="65">
        <f t="shared" si="2187"/>
        <v>0</v>
      </c>
      <c r="K88" s="65">
        <f t="shared" si="2187"/>
        <v>0</v>
      </c>
      <c r="L88" s="65">
        <f t="shared" si="2187"/>
        <v>0</v>
      </c>
      <c r="M88" s="65">
        <f t="shared" si="2187"/>
        <v>0</v>
      </c>
      <c r="N88" s="65">
        <f t="shared" si="2187"/>
        <v>0</v>
      </c>
      <c r="O88" s="65">
        <f t="shared" si="2187"/>
        <v>0</v>
      </c>
      <c r="P88" s="65">
        <f t="shared" si="2187"/>
        <v>0</v>
      </c>
      <c r="Q88" s="65">
        <f t="shared" si="2187"/>
        <v>0</v>
      </c>
      <c r="R88" s="65">
        <f t="shared" si="2187"/>
        <v>0</v>
      </c>
      <c r="S88" s="65">
        <f t="shared" si="2187"/>
        <v>0</v>
      </c>
      <c r="T88" s="65">
        <f t="shared" si="2187"/>
        <v>0</v>
      </c>
      <c r="U88" s="65">
        <f t="shared" si="2187"/>
        <v>0</v>
      </c>
      <c r="V88" s="65">
        <f t="shared" si="2187"/>
        <v>0</v>
      </c>
      <c r="W88" s="65">
        <f t="shared" si="2187"/>
        <v>0</v>
      </c>
      <c r="X88" s="65">
        <f t="shared" si="2187"/>
        <v>0</v>
      </c>
      <c r="Y88" s="65">
        <f t="shared" si="2187"/>
        <v>0</v>
      </c>
      <c r="Z88" s="65">
        <f t="shared" si="2187"/>
        <v>0</v>
      </c>
      <c r="AA88" s="65">
        <f t="shared" si="2187"/>
        <v>0</v>
      </c>
      <c r="AB88" s="65">
        <f t="shared" si="2187"/>
        <v>0</v>
      </c>
      <c r="AC88" s="65">
        <f t="shared" si="2187"/>
        <v>0</v>
      </c>
      <c r="AD88" s="65">
        <f t="shared" si="2187"/>
        <v>0</v>
      </c>
      <c r="AE88" s="65">
        <f t="shared" si="2187"/>
        <v>0</v>
      </c>
      <c r="AF88" s="65">
        <f t="shared" si="2187"/>
        <v>0</v>
      </c>
      <c r="AG88" s="65">
        <f t="shared" si="2187"/>
        <v>0</v>
      </c>
      <c r="AH88" s="65">
        <f t="shared" si="2187"/>
        <v>0</v>
      </c>
      <c r="AI88" s="65">
        <f t="shared" si="2187"/>
        <v>0</v>
      </c>
      <c r="AJ88" s="65">
        <f t="shared" si="2187"/>
        <v>0</v>
      </c>
      <c r="AK88" s="65">
        <f t="shared" si="2187"/>
        <v>-177.6326861329851</v>
      </c>
      <c r="AL88" s="65">
        <f t="shared" si="2187"/>
        <v>-310.85721122415356</v>
      </c>
      <c r="AM88" s="65">
        <f t="shared" si="2187"/>
        <v>-2952.5483939183309</v>
      </c>
      <c r="AN88" s="65">
        <f t="shared" si="2187"/>
        <v>1668.9779179004508</v>
      </c>
      <c r="AO88" s="65">
        <f t="shared" si="2187"/>
        <v>6157.237711889863</v>
      </c>
      <c r="AP88" s="65">
        <f t="shared" si="2187"/>
        <v>-2823.4429937835566</v>
      </c>
      <c r="AQ88" s="65">
        <f t="shared" si="2187"/>
        <v>-2857.2607396942249</v>
      </c>
      <c r="AR88" s="65">
        <f t="shared" si="2187"/>
        <v>1762.4651941883797</v>
      </c>
      <c r="AS88" s="65">
        <f t="shared" si="2187"/>
        <v>-169.79589214432212</v>
      </c>
      <c r="AT88" s="65">
        <f t="shared" si="2187"/>
        <v>-297.14290708112071</v>
      </c>
      <c r="AU88" s="65">
        <f t="shared" si="2187"/>
        <v>0</v>
      </c>
      <c r="AV88" s="65">
        <f t="shared" si="2187"/>
        <v>0</v>
      </c>
      <c r="AW88" s="65">
        <f t="shared" si="2187"/>
        <v>0</v>
      </c>
      <c r="AX88" s="65">
        <f t="shared" si="2187"/>
        <v>0</v>
      </c>
      <c r="AZ88" s="56" t="str">
        <v>dy19</v>
      </c>
      <c r="BA88" s="66">
        <v>36</v>
      </c>
      <c r="BB88" s="56">
        <v>2.7466625707754933E-2</v>
      </c>
      <c r="BC88" s="56">
        <v>3.7331260370812754E-2</v>
      </c>
      <c r="BD88" s="56">
        <v>-9.2002394589498424E-3</v>
      </c>
      <c r="BE88" s="56">
        <v>9.1245841263932342E-3</v>
      </c>
      <c r="BF88" s="56">
        <v>2.7672909619888678E-2</v>
      </c>
      <c r="BG88" s="56">
        <v>3.5256136142904598E-2</v>
      </c>
      <c r="BH88" s="56">
        <v>-1.0201911802145379E-2</v>
      </c>
      <c r="BI88" s="56">
        <v>7.0278906217717263E-3</v>
      </c>
      <c r="BJ88" s="56">
        <v>3.7094098130388525E-2</v>
      </c>
      <c r="BK88" s="56">
        <v>4.6908276698690785E-2</v>
      </c>
      <c r="BL88" s="56">
        <v>3.3346992533383378E-2</v>
      </c>
      <c r="BM88" s="56">
        <v>4.4380129019725031E-2</v>
      </c>
      <c r="BN88" s="56">
        <v>3.6815365339871842E-2</v>
      </c>
      <c r="BO88" s="56">
        <v>4.7044576030258897E-2</v>
      </c>
      <c r="BP88" s="56">
        <v>3.4087105052674808E-2</v>
      </c>
      <c r="BQ88" s="56">
        <v>4.7047512079392867E-2</v>
      </c>
      <c r="BR88" s="56">
        <v>3.6342139188871074E-2</v>
      </c>
      <c r="BS88" s="56">
        <v>4.6529238195052884E-2</v>
      </c>
      <c r="BT88" s="56">
        <v>3.4480001846550118E-2</v>
      </c>
      <c r="BU88" s="56">
        <v>4.9389537893798401E-2</v>
      </c>
      <c r="BV88" s="56">
        <v>1.4351203008835892E-2</v>
      </c>
      <c r="BW88" s="56">
        <v>2.7632663278382177E-2</v>
      </c>
      <c r="BX88" s="56">
        <v>-1.3334487854619034E-2</v>
      </c>
      <c r="BY88" s="56">
        <v>5.160608683131675E-3</v>
      </c>
      <c r="BZ88" s="56">
        <v>-1.2933830778387518E-2</v>
      </c>
      <c r="CA88" s="56">
        <v>3.8331049479393866E-3</v>
      </c>
      <c r="CB88" s="56">
        <v>-1.3948068753522941E-2</v>
      </c>
      <c r="CC88" s="56">
        <v>9.380370899533667E-3</v>
      </c>
      <c r="CD88" s="56">
        <v>-1.3945335370955042E-2</v>
      </c>
      <c r="CE88" s="56">
        <v>7.4330773518218596E-3</v>
      </c>
      <c r="CF88" s="56">
        <v>-1.1086288420572341E-2</v>
      </c>
      <c r="CG88" s="56">
        <v>1.2348076732857916E-2</v>
      </c>
      <c r="CH88" s="56">
        <v>-1.617963698923694E-2</v>
      </c>
      <c r="CI88" s="56">
        <v>3.2989805885389567E-3</v>
      </c>
      <c r="CJ88" s="56">
        <v>-1.0649732046626803E-2</v>
      </c>
      <c r="CK88" s="67">
        <v>1.2915892440455976E-2</v>
      </c>
      <c r="CL88" s="56">
        <v>-1.6692150707607659E-2</v>
      </c>
      <c r="CM88" s="56">
        <v>2.0252369042264569E-3</v>
      </c>
      <c r="CN88" s="56">
        <v>-9.5027966424634548E-3</v>
      </c>
      <c r="CO88" s="56">
        <v>1.3693405804044403E-2</v>
      </c>
      <c r="CP88" s="56">
        <v>-1.6348576946063623E-2</v>
      </c>
      <c r="CQ88" s="56">
        <v>1.3968642707422544E-3</v>
      </c>
      <c r="CR88" s="56">
        <v>-6.5715037691860163E-3</v>
      </c>
      <c r="CS88" s="56">
        <v>1.2924056282903741E-3</v>
      </c>
      <c r="CT88" s="56">
        <v>-1.5561428204766544E-2</v>
      </c>
      <c r="CU88" s="56">
        <v>1.6379941329212754E-3</v>
      </c>
      <c r="CW88" s="56">
        <f>CK88</f>
        <v>1.2915892440455976E-2</v>
      </c>
    </row>
    <row r="89" spans="4:101">
      <c r="D89" s="56" t="str">
        <v>dy20</v>
      </c>
      <c r="E89" s="65">
        <f t="shared" ref="E89:AX89" si="2188">BOO49</f>
        <v>0</v>
      </c>
      <c r="F89" s="65">
        <f t="shared" si="2188"/>
        <v>0</v>
      </c>
      <c r="G89" s="65">
        <f t="shared" si="2188"/>
        <v>0</v>
      </c>
      <c r="H89" s="65">
        <f t="shared" si="2188"/>
        <v>0</v>
      </c>
      <c r="I89" s="65">
        <f t="shared" si="2188"/>
        <v>0</v>
      </c>
      <c r="J89" s="65">
        <f t="shared" si="2188"/>
        <v>0</v>
      </c>
      <c r="K89" s="65">
        <f t="shared" si="2188"/>
        <v>0</v>
      </c>
      <c r="L89" s="65">
        <f t="shared" si="2188"/>
        <v>0</v>
      </c>
      <c r="M89" s="65">
        <f t="shared" si="2188"/>
        <v>0</v>
      </c>
      <c r="N89" s="65">
        <f t="shared" si="2188"/>
        <v>0</v>
      </c>
      <c r="O89" s="65">
        <f t="shared" si="2188"/>
        <v>0</v>
      </c>
      <c r="P89" s="65">
        <f t="shared" si="2188"/>
        <v>0</v>
      </c>
      <c r="Q89" s="65">
        <f t="shared" si="2188"/>
        <v>0</v>
      </c>
      <c r="R89" s="65">
        <f t="shared" si="2188"/>
        <v>0</v>
      </c>
      <c r="S89" s="65">
        <f t="shared" si="2188"/>
        <v>0</v>
      </c>
      <c r="T89" s="65">
        <f t="shared" si="2188"/>
        <v>0</v>
      </c>
      <c r="U89" s="65">
        <f t="shared" si="2188"/>
        <v>0</v>
      </c>
      <c r="V89" s="65">
        <f t="shared" si="2188"/>
        <v>0</v>
      </c>
      <c r="W89" s="65">
        <f t="shared" si="2188"/>
        <v>0</v>
      </c>
      <c r="X89" s="65">
        <f t="shared" si="2188"/>
        <v>0</v>
      </c>
      <c r="Y89" s="65">
        <f t="shared" si="2188"/>
        <v>0</v>
      </c>
      <c r="Z89" s="65">
        <f t="shared" si="2188"/>
        <v>0</v>
      </c>
      <c r="AA89" s="65">
        <f t="shared" si="2188"/>
        <v>0</v>
      </c>
      <c r="AB89" s="65">
        <f t="shared" si="2188"/>
        <v>0</v>
      </c>
      <c r="AC89" s="65">
        <f t="shared" si="2188"/>
        <v>0</v>
      </c>
      <c r="AD89" s="65">
        <f t="shared" si="2188"/>
        <v>0</v>
      </c>
      <c r="AE89" s="65">
        <f t="shared" si="2188"/>
        <v>0</v>
      </c>
      <c r="AF89" s="65">
        <f t="shared" si="2188"/>
        <v>0</v>
      </c>
      <c r="AG89" s="65">
        <f t="shared" si="2188"/>
        <v>0</v>
      </c>
      <c r="AH89" s="65">
        <f t="shared" si="2188"/>
        <v>0</v>
      </c>
      <c r="AI89" s="65">
        <f t="shared" si="2188"/>
        <v>0</v>
      </c>
      <c r="AJ89" s="65">
        <f t="shared" si="2188"/>
        <v>0</v>
      </c>
      <c r="AK89" s="65">
        <f t="shared" si="2188"/>
        <v>-310.85722288130125</v>
      </c>
      <c r="AL89" s="65">
        <f t="shared" si="2188"/>
        <v>-544.00015840228036</v>
      </c>
      <c r="AM89" s="65">
        <f t="shared" si="2188"/>
        <v>1654.8282455538181</v>
      </c>
      <c r="AN89" s="65">
        <f t="shared" si="2188"/>
        <v>-1010.3003843444146</v>
      </c>
      <c r="AO89" s="65">
        <f t="shared" si="2188"/>
        <v>-2823.4429937835566</v>
      </c>
      <c r="AP89" s="65">
        <f t="shared" si="2188"/>
        <v>2994.7639127212924</v>
      </c>
      <c r="AQ89" s="65">
        <f t="shared" si="2188"/>
        <v>1762.4651260055443</v>
      </c>
      <c r="AR89" s="65">
        <f t="shared" si="2188"/>
        <v>-945.22518919495144</v>
      </c>
      <c r="AS89" s="65">
        <f t="shared" si="2188"/>
        <v>-282.99315489450487</v>
      </c>
      <c r="AT89" s="65">
        <f t="shared" si="2188"/>
        <v>-495.23818077964592</v>
      </c>
      <c r="AU89" s="65">
        <f t="shared" si="2188"/>
        <v>0</v>
      </c>
      <c r="AV89" s="65">
        <f t="shared" si="2188"/>
        <v>0</v>
      </c>
      <c r="AW89" s="65">
        <f t="shared" si="2188"/>
        <v>0</v>
      </c>
      <c r="AX89" s="65">
        <f t="shared" si="2188"/>
        <v>0</v>
      </c>
      <c r="AZ89" s="56" t="str">
        <v>dx20</v>
      </c>
      <c r="BA89" s="66">
        <v>37</v>
      </c>
      <c r="BB89" s="56">
        <v>-4.1682252398159932E-2</v>
      </c>
      <c r="BC89" s="56">
        <v>-5.6669981682996112E-2</v>
      </c>
      <c r="BD89" s="56">
        <v>1.399310843306166E-2</v>
      </c>
      <c r="BE89" s="56">
        <v>-1.3852223358200652E-2</v>
      </c>
      <c r="BF89" s="56">
        <v>-4.1971186468043674E-2</v>
      </c>
      <c r="BG89" s="56">
        <v>-5.3524371090151228E-2</v>
      </c>
      <c r="BH89" s="56">
        <v>1.5539886308113047E-2</v>
      </c>
      <c r="BI89" s="56">
        <v>-1.0672475086398131E-2</v>
      </c>
      <c r="BJ89" s="56">
        <v>-5.6307034967265926E-2</v>
      </c>
      <c r="BK89" s="56">
        <v>-7.1270674184386637E-2</v>
      </c>
      <c r="BL89" s="56">
        <v>-5.0523302174602068E-2</v>
      </c>
      <c r="BM89" s="56">
        <v>-6.737670138056305E-2</v>
      </c>
      <c r="BN89" s="56">
        <v>-5.5892371649578609E-2</v>
      </c>
      <c r="BO89" s="56">
        <v>-7.1510423629179601E-2</v>
      </c>
      <c r="BP89" s="56">
        <v>-5.1631580270140996E-2</v>
      </c>
      <c r="BQ89" s="56">
        <v>-7.1515588398869234E-2</v>
      </c>
      <c r="BR89" s="56">
        <v>-5.5169999801915427E-2</v>
      </c>
      <c r="BS89" s="56">
        <v>-7.0703707367213819E-2</v>
      </c>
      <c r="BT89" s="56">
        <v>-5.2207778921572599E-2</v>
      </c>
      <c r="BU89" s="56">
        <v>-7.5244559067891875E-2</v>
      </c>
      <c r="BV89" s="56">
        <v>-2.0117505690811669E-2</v>
      </c>
      <c r="BW89" s="56">
        <v>-4.0579079655298528E-2</v>
      </c>
      <c r="BX89" s="56">
        <v>2.3028646244671071E-2</v>
      </c>
      <c r="BY89" s="56">
        <v>-5.6377261618543225E-3</v>
      </c>
      <c r="BZ89" s="56">
        <v>2.2430631007245003E-2</v>
      </c>
      <c r="CA89" s="56">
        <v>-3.6550194908143781E-3</v>
      </c>
      <c r="CB89" s="56">
        <v>2.3916292254680557E-2</v>
      </c>
      <c r="CC89" s="56">
        <v>-1.1761288069313036E-2</v>
      </c>
      <c r="CD89" s="56">
        <v>2.3912700158942798E-2</v>
      </c>
      <c r="CE89" s="56">
        <v>-8.9595223080062084E-3</v>
      </c>
      <c r="CF89" s="56">
        <v>1.9842262388726738E-2</v>
      </c>
      <c r="CG89" s="56">
        <v>-1.5960123113361011E-2</v>
      </c>
      <c r="CH89" s="56">
        <v>2.7044324124737739E-2</v>
      </c>
      <c r="CI89" s="56">
        <v>-3.1720294523445167E-3</v>
      </c>
      <c r="CJ89" s="56">
        <v>1.9273951271141197E-2</v>
      </c>
      <c r="CK89" s="56">
        <v>-1.6692150707607999E-2</v>
      </c>
      <c r="CL89" s="67">
        <v>2.7886407427880632E-2</v>
      </c>
      <c r="CM89" s="56">
        <v>-1.5423196595644032E-3</v>
      </c>
      <c r="CN89" s="56">
        <v>1.6895814494722709E-2</v>
      </c>
      <c r="CO89" s="56">
        <v>-1.9358343977866573E-2</v>
      </c>
      <c r="CP89" s="56">
        <v>2.6763616439471005E-2</v>
      </c>
      <c r="CQ89" s="56">
        <v>-1.563653144866479E-3</v>
      </c>
      <c r="CR89" s="56">
        <v>1.1673644577256895E-2</v>
      </c>
      <c r="CS89" s="56">
        <v>-1.5583308060119927E-3</v>
      </c>
      <c r="CT89" s="56">
        <v>2.5821352914776077E-2</v>
      </c>
      <c r="CU89" s="56">
        <v>-2.2661187772285976E-3</v>
      </c>
      <c r="CW89" s="56">
        <f>CL89</f>
        <v>2.7886407427880632E-2</v>
      </c>
    </row>
    <row r="90" spans="4:101">
      <c r="D90" s="56" t="str">
        <v>dx21</v>
      </c>
      <c r="E90" s="65">
        <f t="shared" ref="E90:AX90" si="2189">BQI49</f>
        <v>0</v>
      </c>
      <c r="F90" s="65">
        <f t="shared" si="2189"/>
        <v>0</v>
      </c>
      <c r="G90" s="65">
        <f t="shared" si="2189"/>
        <v>0</v>
      </c>
      <c r="H90" s="65">
        <f t="shared" si="2189"/>
        <v>0</v>
      </c>
      <c r="I90" s="65">
        <f t="shared" si="2189"/>
        <v>0</v>
      </c>
      <c r="J90" s="65">
        <f t="shared" si="2189"/>
        <v>0</v>
      </c>
      <c r="K90" s="65">
        <f t="shared" si="2189"/>
        <v>0</v>
      </c>
      <c r="L90" s="65">
        <f t="shared" si="2189"/>
        <v>0</v>
      </c>
      <c r="M90" s="65">
        <f t="shared" si="2189"/>
        <v>0</v>
      </c>
      <c r="N90" s="65">
        <f t="shared" si="2189"/>
        <v>0</v>
      </c>
      <c r="O90" s="65">
        <f t="shared" si="2189"/>
        <v>0</v>
      </c>
      <c r="P90" s="65">
        <f t="shared" si="2189"/>
        <v>0</v>
      </c>
      <c r="Q90" s="65">
        <f t="shared" si="2189"/>
        <v>0</v>
      </c>
      <c r="R90" s="65">
        <f t="shared" si="2189"/>
        <v>0</v>
      </c>
      <c r="S90" s="65">
        <f t="shared" si="2189"/>
        <v>0</v>
      </c>
      <c r="T90" s="65">
        <f t="shared" si="2189"/>
        <v>0</v>
      </c>
      <c r="U90" s="65">
        <f t="shared" si="2189"/>
        <v>0</v>
      </c>
      <c r="V90" s="65">
        <f t="shared" si="2189"/>
        <v>0</v>
      </c>
      <c r="W90" s="65">
        <f t="shared" si="2189"/>
        <v>0</v>
      </c>
      <c r="X90" s="65">
        <f t="shared" si="2189"/>
        <v>0</v>
      </c>
      <c r="Y90" s="65">
        <f t="shared" si="2189"/>
        <v>0</v>
      </c>
      <c r="Z90" s="65">
        <f t="shared" si="2189"/>
        <v>0</v>
      </c>
      <c r="AA90" s="65">
        <f t="shared" si="2189"/>
        <v>0</v>
      </c>
      <c r="AB90" s="65">
        <f t="shared" si="2189"/>
        <v>0</v>
      </c>
      <c r="AC90" s="65">
        <f t="shared" si="2189"/>
        <v>0</v>
      </c>
      <c r="AD90" s="65">
        <f t="shared" si="2189"/>
        <v>0</v>
      </c>
      <c r="AE90" s="65">
        <f t="shared" si="2189"/>
        <v>0</v>
      </c>
      <c r="AF90" s="65">
        <f t="shared" si="2189"/>
        <v>0</v>
      </c>
      <c r="AG90" s="65">
        <f t="shared" si="2189"/>
        <v>0</v>
      </c>
      <c r="AH90" s="65">
        <f t="shared" si="2189"/>
        <v>0</v>
      </c>
      <c r="AI90" s="65">
        <f t="shared" si="2189"/>
        <v>0</v>
      </c>
      <c r="AJ90" s="65">
        <f t="shared" si="2189"/>
        <v>0</v>
      </c>
      <c r="AK90" s="65">
        <f t="shared" si="2189"/>
        <v>0</v>
      </c>
      <c r="AL90" s="65">
        <f t="shared" si="2189"/>
        <v>0</v>
      </c>
      <c r="AM90" s="65">
        <f t="shared" si="2189"/>
        <v>-169.7959698357491</v>
      </c>
      <c r="AN90" s="65">
        <f t="shared" si="2189"/>
        <v>-297.14296838399764</v>
      </c>
      <c r="AO90" s="65">
        <f t="shared" si="2189"/>
        <v>-2857.2607396942249</v>
      </c>
      <c r="AP90" s="65">
        <f t="shared" si="2189"/>
        <v>1762.4651260055443</v>
      </c>
      <c r="AQ90" s="65">
        <f t="shared" si="2189"/>
        <v>6157.2379064020715</v>
      </c>
      <c r="AR90" s="65">
        <f t="shared" si="2189"/>
        <v>-2823.4430010892092</v>
      </c>
      <c r="AS90" s="65">
        <f t="shared" si="2189"/>
        <v>-2605.3575310955957</v>
      </c>
      <c r="AT90" s="65">
        <f t="shared" si="2189"/>
        <v>1358.120633061086</v>
      </c>
      <c r="AU90" s="65">
        <f t="shared" si="2189"/>
        <v>-524.82366577650157</v>
      </c>
      <c r="AV90" s="65">
        <f t="shared" si="2189"/>
        <v>2.104065763996266E-4</v>
      </c>
      <c r="AW90" s="65">
        <f t="shared" si="2189"/>
        <v>0</v>
      </c>
      <c r="AX90" s="65">
        <f t="shared" si="2189"/>
        <v>0</v>
      </c>
      <c r="AZ90" s="56" t="str">
        <v>dy20</v>
      </c>
      <c r="BA90" s="66">
        <v>38</v>
      </c>
      <c r="BB90" s="56">
        <v>4.5177410521933031E-3</v>
      </c>
      <c r="BC90" s="56">
        <v>6.1534587456169385E-3</v>
      </c>
      <c r="BD90" s="56">
        <v>-1.5246645686665097E-3</v>
      </c>
      <c r="BE90" s="56">
        <v>1.5147938382798355E-3</v>
      </c>
      <c r="BF90" s="56">
        <v>4.5322153358787571E-3</v>
      </c>
      <c r="BG90" s="56">
        <v>5.816413893189298E-3</v>
      </c>
      <c r="BH90" s="56">
        <v>-1.6974482926651086E-3</v>
      </c>
      <c r="BI90" s="56">
        <v>1.1828175009770024E-3</v>
      </c>
      <c r="BJ90" s="56">
        <v>6.0841060749814904E-3</v>
      </c>
      <c r="BK90" s="56">
        <v>7.7570858140945907E-3</v>
      </c>
      <c r="BL90" s="56">
        <v>5.4250635295515597E-3</v>
      </c>
      <c r="BM90" s="56">
        <v>7.3220258426161559E-3</v>
      </c>
      <c r="BN90" s="56">
        <v>6.0254551227826424E-3</v>
      </c>
      <c r="BO90" s="56">
        <v>7.7935163646077315E-3</v>
      </c>
      <c r="BP90" s="56">
        <v>5.5406232712990585E-3</v>
      </c>
      <c r="BQ90" s="56">
        <v>7.7954631610951198E-3</v>
      </c>
      <c r="BR90" s="56">
        <v>5.9330494424675671E-3</v>
      </c>
      <c r="BS90" s="56">
        <v>7.7070254887241334E-3</v>
      </c>
      <c r="BT90" s="56">
        <v>5.5969810680118748E-3</v>
      </c>
      <c r="BU90" s="56">
        <v>8.2161725996494593E-3</v>
      </c>
      <c r="BV90" s="56">
        <v>2.2668363713285768E-3</v>
      </c>
      <c r="BW90" s="56">
        <v>4.6353924405459559E-3</v>
      </c>
      <c r="BX90" s="56">
        <v>-1.4540756994710666E-3</v>
      </c>
      <c r="BY90" s="56">
        <v>1.6905114635152366E-3</v>
      </c>
      <c r="BZ90" s="56">
        <v>-1.4184615816977739E-3</v>
      </c>
      <c r="CA90" s="56">
        <v>1.571462533943408E-3</v>
      </c>
      <c r="CB90" s="56">
        <v>-1.4907567104725302E-3</v>
      </c>
      <c r="CC90" s="56">
        <v>1.9497162865600229E-3</v>
      </c>
      <c r="CD90" s="56">
        <v>-1.4909459870750127E-3</v>
      </c>
      <c r="CE90" s="56">
        <v>1.8489867052722151E-3</v>
      </c>
      <c r="CF90" s="56">
        <v>-1.3743532773747877E-3</v>
      </c>
      <c r="CG90" s="56">
        <v>2.0528569723911095E-3</v>
      </c>
      <c r="CH90" s="56">
        <v>-1.5473735844427085E-3</v>
      </c>
      <c r="CI90" s="56">
        <v>1.7539557304546791E-3</v>
      </c>
      <c r="CJ90" s="56">
        <v>-1.3960130457559088E-3</v>
      </c>
      <c r="CK90" s="56">
        <v>2.0252369042263159E-3</v>
      </c>
      <c r="CL90" s="56">
        <v>-1.5423196595641274E-3</v>
      </c>
      <c r="CM90" s="67">
        <v>1.7756005340764317E-3</v>
      </c>
      <c r="CN90" s="56">
        <v>-1.2775336375933065E-3</v>
      </c>
      <c r="CO90" s="56">
        <v>1.9671493672560967E-3</v>
      </c>
      <c r="CP90" s="56">
        <v>-1.9362620036429371E-3</v>
      </c>
      <c r="CQ90" s="56">
        <v>5.6477457800832424E-4</v>
      </c>
      <c r="CR90" s="56">
        <v>-8.327174799455982E-4</v>
      </c>
      <c r="CS90" s="56">
        <v>4.6595001181398406E-4</v>
      </c>
      <c r="CT90" s="56">
        <v>-1.8907186333878474E-3</v>
      </c>
      <c r="CU90" s="56">
        <v>4.1998810366840621E-4</v>
      </c>
      <c r="CW90" s="56">
        <f>CM90</f>
        <v>1.7756005340764317E-3</v>
      </c>
    </row>
    <row r="91" spans="4:101">
      <c r="D91" s="56" t="str">
        <v>dy21</v>
      </c>
      <c r="E91" s="65">
        <f t="shared" ref="E91:AX91" si="2190">BSC49</f>
        <v>0</v>
      </c>
      <c r="F91" s="65">
        <f t="shared" si="2190"/>
        <v>0</v>
      </c>
      <c r="G91" s="65">
        <f t="shared" si="2190"/>
        <v>0</v>
      </c>
      <c r="H91" s="65">
        <f t="shared" si="2190"/>
        <v>0</v>
      </c>
      <c r="I91" s="65">
        <f t="shared" si="2190"/>
        <v>0</v>
      </c>
      <c r="J91" s="65">
        <f t="shared" si="2190"/>
        <v>0</v>
      </c>
      <c r="K91" s="65">
        <f t="shared" si="2190"/>
        <v>0</v>
      </c>
      <c r="L91" s="65">
        <f t="shared" si="2190"/>
        <v>0</v>
      </c>
      <c r="M91" s="65">
        <f t="shared" si="2190"/>
        <v>0</v>
      </c>
      <c r="N91" s="65">
        <f t="shared" si="2190"/>
        <v>0</v>
      </c>
      <c r="O91" s="65">
        <f t="shared" si="2190"/>
        <v>0</v>
      </c>
      <c r="P91" s="65">
        <f t="shared" si="2190"/>
        <v>0</v>
      </c>
      <c r="Q91" s="65">
        <f t="shared" si="2190"/>
        <v>0</v>
      </c>
      <c r="R91" s="65">
        <f t="shared" si="2190"/>
        <v>0</v>
      </c>
      <c r="S91" s="65">
        <f t="shared" si="2190"/>
        <v>0</v>
      </c>
      <c r="T91" s="65">
        <f t="shared" si="2190"/>
        <v>0</v>
      </c>
      <c r="U91" s="65">
        <f t="shared" si="2190"/>
        <v>0</v>
      </c>
      <c r="V91" s="65">
        <f t="shared" si="2190"/>
        <v>0</v>
      </c>
      <c r="W91" s="65">
        <f t="shared" si="2190"/>
        <v>0</v>
      </c>
      <c r="X91" s="65">
        <f t="shared" si="2190"/>
        <v>0</v>
      </c>
      <c r="Y91" s="65">
        <f t="shared" si="2190"/>
        <v>0</v>
      </c>
      <c r="Z91" s="65">
        <f t="shared" si="2190"/>
        <v>0</v>
      </c>
      <c r="AA91" s="65">
        <f t="shared" si="2190"/>
        <v>0</v>
      </c>
      <c r="AB91" s="65">
        <f t="shared" si="2190"/>
        <v>0</v>
      </c>
      <c r="AC91" s="65">
        <f t="shared" si="2190"/>
        <v>0</v>
      </c>
      <c r="AD91" s="65">
        <f t="shared" si="2190"/>
        <v>0</v>
      </c>
      <c r="AE91" s="65">
        <f t="shared" si="2190"/>
        <v>0</v>
      </c>
      <c r="AF91" s="65">
        <f t="shared" si="2190"/>
        <v>0</v>
      </c>
      <c r="AG91" s="65">
        <f t="shared" si="2190"/>
        <v>0</v>
      </c>
      <c r="AH91" s="65">
        <f t="shared" si="2190"/>
        <v>0</v>
      </c>
      <c r="AI91" s="65">
        <f t="shared" si="2190"/>
        <v>0</v>
      </c>
      <c r="AJ91" s="65">
        <f t="shared" si="2190"/>
        <v>0</v>
      </c>
      <c r="AK91" s="65">
        <f t="shared" si="2190"/>
        <v>0</v>
      </c>
      <c r="AL91" s="65">
        <f t="shared" si="2190"/>
        <v>0</v>
      </c>
      <c r="AM91" s="65">
        <f t="shared" si="2190"/>
        <v>-282.99328438021712</v>
      </c>
      <c r="AN91" s="65">
        <f t="shared" si="2190"/>
        <v>-495.23828295110798</v>
      </c>
      <c r="AO91" s="65">
        <f t="shared" si="2190"/>
        <v>1762.4651941883797</v>
      </c>
      <c r="AP91" s="65">
        <f t="shared" si="2190"/>
        <v>-945.22518919495144</v>
      </c>
      <c r="AQ91" s="65">
        <f t="shared" si="2190"/>
        <v>-2823.4430010892092</v>
      </c>
      <c r="AR91" s="65">
        <f t="shared" si="2190"/>
        <v>2994.76330390054</v>
      </c>
      <c r="AS91" s="65">
        <f t="shared" si="2190"/>
        <v>2262.4128025872824</v>
      </c>
      <c r="AT91" s="65">
        <f t="shared" si="2190"/>
        <v>-1554.3001999661083</v>
      </c>
      <c r="AU91" s="65">
        <f t="shared" si="2190"/>
        <v>-918.44171130623522</v>
      </c>
      <c r="AV91" s="65">
        <f t="shared" si="2190"/>
        <v>3.6821162744755855E-4</v>
      </c>
      <c r="AW91" s="65">
        <f t="shared" si="2190"/>
        <v>0</v>
      </c>
      <c r="AX91" s="65">
        <f t="shared" si="2190"/>
        <v>0</v>
      </c>
      <c r="AZ91" s="56" t="str">
        <v>dx21</v>
      </c>
      <c r="BA91" s="66">
        <v>39</v>
      </c>
      <c r="BB91" s="56">
        <v>-2.5372242847006437E-2</v>
      </c>
      <c r="BC91" s="56">
        <v>-3.4505308340987653E-2</v>
      </c>
      <c r="BD91" s="56">
        <v>8.529655393937503E-3</v>
      </c>
      <c r="BE91" s="56">
        <v>-8.4396453303499982E-3</v>
      </c>
      <c r="BF91" s="56">
        <v>-2.5533813763196349E-2</v>
      </c>
      <c r="BG91" s="56">
        <v>-3.2593324073807328E-2</v>
      </c>
      <c r="BH91" s="56">
        <v>9.4806038777673282E-3</v>
      </c>
      <c r="BI91" s="56">
        <v>-6.5106791048148054E-3</v>
      </c>
      <c r="BJ91" s="56">
        <v>-3.4269328477174725E-2</v>
      </c>
      <c r="BK91" s="56">
        <v>-4.3420391912283349E-2</v>
      </c>
      <c r="BL91" s="56">
        <v>-3.0708019563386306E-2</v>
      </c>
      <c r="BM91" s="56">
        <v>-4.1028929985738462E-2</v>
      </c>
      <c r="BN91" s="56">
        <v>-3.4012587089822015E-2</v>
      </c>
      <c r="BO91" s="56">
        <v>-4.357989434175974E-2</v>
      </c>
      <c r="BP91" s="56">
        <v>-3.137657623408379E-2</v>
      </c>
      <c r="BQ91" s="56">
        <v>-4.3583882433184708E-2</v>
      </c>
      <c r="BR91" s="56">
        <v>-3.3565067756888924E-2</v>
      </c>
      <c r="BS91" s="56">
        <v>-4.3082842624257864E-2</v>
      </c>
      <c r="BT91" s="56">
        <v>-3.1719176177413953E-2</v>
      </c>
      <c r="BU91" s="56">
        <v>-4.5907292844828008E-2</v>
      </c>
      <c r="BV91" s="56">
        <v>-1.1852327375191875E-2</v>
      </c>
      <c r="BW91" s="56">
        <v>-2.4459104950772657E-2</v>
      </c>
      <c r="BX91" s="56">
        <v>1.4252951494498456E-2</v>
      </c>
      <c r="BY91" s="56">
        <v>-3.3708953789841679E-3</v>
      </c>
      <c r="BZ91" s="56">
        <v>1.3905423485133239E-2</v>
      </c>
      <c r="CA91" s="56">
        <v>-2.2178687614515255E-3</v>
      </c>
      <c r="CB91" s="56">
        <v>1.4753617484416883E-2</v>
      </c>
      <c r="CC91" s="56">
        <v>-6.8329457684286211E-3</v>
      </c>
      <c r="CD91" s="56">
        <v>1.475185116622226E-2</v>
      </c>
      <c r="CE91" s="56">
        <v>-5.2639935122099999E-3</v>
      </c>
      <c r="CF91" s="56">
        <v>1.2498492017156469E-2</v>
      </c>
      <c r="CG91" s="56">
        <v>-9.1419176941201236E-3</v>
      </c>
      <c r="CH91" s="56">
        <v>1.6455928771743313E-2</v>
      </c>
      <c r="CI91" s="56">
        <v>-2.1210710649326734E-3</v>
      </c>
      <c r="CJ91" s="56">
        <v>1.2216732276829434E-2</v>
      </c>
      <c r="CK91" s="56">
        <v>-9.5027966424636543E-3</v>
      </c>
      <c r="CL91" s="56">
        <v>1.6895814494722692E-2</v>
      </c>
      <c r="CM91" s="56">
        <v>-1.2775336375934678E-3</v>
      </c>
      <c r="CN91" s="67">
        <v>1.1054243345180648E-2</v>
      </c>
      <c r="CO91" s="56">
        <v>-1.0978125693204607E-2</v>
      </c>
      <c r="CP91" s="56">
        <v>1.64935166895082E-2</v>
      </c>
      <c r="CQ91" s="56">
        <v>-9.7452557826772327E-4</v>
      </c>
      <c r="CR91" s="56">
        <v>7.5962052333578157E-3</v>
      </c>
      <c r="CS91" s="56">
        <v>-9.7249578083216258E-4</v>
      </c>
      <c r="CT91" s="56">
        <v>1.6085057035077885E-2</v>
      </c>
      <c r="CU91" s="56">
        <v>-1.4002656200826755E-3</v>
      </c>
      <c r="CW91" s="56">
        <f>CN91</f>
        <v>1.1054243345180648E-2</v>
      </c>
    </row>
    <row r="92" spans="4:101">
      <c r="D92" s="56" t="str">
        <v>dx22</v>
      </c>
      <c r="E92" s="65">
        <f t="shared" ref="E92:AX92" si="2191">BTW49</f>
        <v>0</v>
      </c>
      <c r="F92" s="65">
        <f t="shared" si="2191"/>
        <v>0</v>
      </c>
      <c r="G92" s="65">
        <f t="shared" si="2191"/>
        <v>0</v>
      </c>
      <c r="H92" s="65">
        <f t="shared" si="2191"/>
        <v>0</v>
      </c>
      <c r="I92" s="65">
        <f t="shared" si="2191"/>
        <v>0</v>
      </c>
      <c r="J92" s="65">
        <f t="shared" si="2191"/>
        <v>0</v>
      </c>
      <c r="K92" s="65">
        <f t="shared" si="2191"/>
        <v>0</v>
      </c>
      <c r="L92" s="65">
        <f t="shared" si="2191"/>
        <v>0</v>
      </c>
      <c r="M92" s="65">
        <f t="shared" si="2191"/>
        <v>0</v>
      </c>
      <c r="N92" s="65">
        <f t="shared" si="2191"/>
        <v>0</v>
      </c>
      <c r="O92" s="65">
        <f t="shared" si="2191"/>
        <v>0</v>
      </c>
      <c r="P92" s="65">
        <f t="shared" si="2191"/>
        <v>0</v>
      </c>
      <c r="Q92" s="65">
        <f t="shared" si="2191"/>
        <v>0</v>
      </c>
      <c r="R92" s="65">
        <f t="shared" si="2191"/>
        <v>0</v>
      </c>
      <c r="S92" s="65">
        <f t="shared" si="2191"/>
        <v>0</v>
      </c>
      <c r="T92" s="65">
        <f t="shared" si="2191"/>
        <v>0</v>
      </c>
      <c r="U92" s="65">
        <f t="shared" si="2191"/>
        <v>0</v>
      </c>
      <c r="V92" s="65">
        <f t="shared" si="2191"/>
        <v>0</v>
      </c>
      <c r="W92" s="65">
        <f t="shared" si="2191"/>
        <v>0</v>
      </c>
      <c r="X92" s="65">
        <f t="shared" si="2191"/>
        <v>0</v>
      </c>
      <c r="Y92" s="65">
        <f t="shared" si="2191"/>
        <v>0</v>
      </c>
      <c r="Z92" s="65">
        <f t="shared" si="2191"/>
        <v>0</v>
      </c>
      <c r="AA92" s="65">
        <f t="shared" si="2191"/>
        <v>0</v>
      </c>
      <c r="AB92" s="65">
        <f t="shared" si="2191"/>
        <v>0</v>
      </c>
      <c r="AC92" s="65">
        <f t="shared" si="2191"/>
        <v>0</v>
      </c>
      <c r="AD92" s="65">
        <f t="shared" si="2191"/>
        <v>0</v>
      </c>
      <c r="AE92" s="65">
        <f t="shared" si="2191"/>
        <v>0</v>
      </c>
      <c r="AF92" s="65">
        <f t="shared" si="2191"/>
        <v>0</v>
      </c>
      <c r="AG92" s="65">
        <f t="shared" si="2191"/>
        <v>0</v>
      </c>
      <c r="AH92" s="65">
        <f t="shared" si="2191"/>
        <v>0</v>
      </c>
      <c r="AI92" s="65">
        <f t="shared" si="2191"/>
        <v>0</v>
      </c>
      <c r="AJ92" s="65">
        <f t="shared" si="2191"/>
        <v>0</v>
      </c>
      <c r="AK92" s="65">
        <f t="shared" si="2191"/>
        <v>0</v>
      </c>
      <c r="AL92" s="65">
        <f t="shared" si="2191"/>
        <v>0</v>
      </c>
      <c r="AM92" s="65">
        <f t="shared" si="2191"/>
        <v>0</v>
      </c>
      <c r="AN92" s="65">
        <f t="shared" si="2191"/>
        <v>0</v>
      </c>
      <c r="AO92" s="65">
        <f t="shared" si="2191"/>
        <v>-169.79589214432212</v>
      </c>
      <c r="AP92" s="65">
        <f t="shared" si="2191"/>
        <v>-282.99315489450487</v>
      </c>
      <c r="AQ92" s="65">
        <f t="shared" si="2191"/>
        <v>-2605.3575310955957</v>
      </c>
      <c r="AR92" s="65">
        <f t="shared" si="2191"/>
        <v>2262.4128025872819</v>
      </c>
      <c r="AS92" s="65">
        <f t="shared" si="2191"/>
        <v>5351.561973290266</v>
      </c>
      <c r="AT92" s="65">
        <f t="shared" si="2191"/>
        <v>-1979.4166715075107</v>
      </c>
      <c r="AU92" s="65">
        <f t="shared" si="2191"/>
        <v>-874.98434826827588</v>
      </c>
      <c r="AV92" s="65">
        <f t="shared" si="2191"/>
        <v>-85.074173768901161</v>
      </c>
      <c r="AW92" s="65">
        <f t="shared" si="2191"/>
        <v>-1701.4242017820734</v>
      </c>
      <c r="AX92" s="65">
        <f t="shared" si="2191"/>
        <v>85.071197583634969</v>
      </c>
      <c r="AZ92" s="56" t="str">
        <v>dy21</v>
      </c>
      <c r="BA92" s="66">
        <v>40</v>
      </c>
      <c r="BB92" s="56">
        <v>3.0712680088071476E-2</v>
      </c>
      <c r="BC92" s="56">
        <v>4.1748085600932669E-2</v>
      </c>
      <c r="BD92" s="56">
        <v>-1.029592608153275E-2</v>
      </c>
      <c r="BE92" s="56">
        <v>1.0204734596808525E-2</v>
      </c>
      <c r="BF92" s="56">
        <v>3.0936495375659012E-2</v>
      </c>
      <c r="BG92" s="56">
        <v>3.9428766917761586E-2</v>
      </c>
      <c r="BH92" s="56">
        <v>-1.1423091570000089E-2</v>
      </c>
      <c r="BI92" s="56">
        <v>7.8612326361848662E-3</v>
      </c>
      <c r="BJ92" s="56">
        <v>4.1481076486148648E-2</v>
      </c>
      <c r="BK92" s="56">
        <v>5.2475075847946515E-2</v>
      </c>
      <c r="BL92" s="56">
        <v>3.72647339315118E-2</v>
      </c>
      <c r="BM92" s="56">
        <v>4.9632786507936726E-2</v>
      </c>
      <c r="BN92" s="56">
        <v>4.1171099090772184E-2</v>
      </c>
      <c r="BO92" s="56">
        <v>5.2636398189112338E-2</v>
      </c>
      <c r="BP92" s="56">
        <v>3.8088286797369031E-2</v>
      </c>
      <c r="BQ92" s="56">
        <v>5.2639913152325017E-2</v>
      </c>
      <c r="BR92" s="56">
        <v>4.0640364653178662E-2</v>
      </c>
      <c r="BS92" s="56">
        <v>5.2053776670217822E-2</v>
      </c>
      <c r="BT92" s="56">
        <v>3.8522195402703227E-2</v>
      </c>
      <c r="BU92" s="56">
        <v>5.5304746447767068E-2</v>
      </c>
      <c r="BV92" s="56">
        <v>1.5618214373646381E-2</v>
      </c>
      <c r="BW92" s="56">
        <v>3.0554081892226612E-2</v>
      </c>
      <c r="BX92" s="56">
        <v>-1.5600900225122057E-2</v>
      </c>
      <c r="BY92" s="56">
        <v>5.2370165966834463E-3</v>
      </c>
      <c r="BZ92" s="56">
        <v>-1.5156495266766119E-2</v>
      </c>
      <c r="CA92" s="56">
        <v>3.7641949756090664E-3</v>
      </c>
      <c r="CB92" s="56">
        <v>-1.6273644040761009E-2</v>
      </c>
      <c r="CC92" s="56">
        <v>9.8687609100225077E-3</v>
      </c>
      <c r="CD92" s="56">
        <v>-1.6270752021618231E-2</v>
      </c>
      <c r="CE92" s="56">
        <v>7.7381678472610528E-3</v>
      </c>
      <c r="CF92" s="56">
        <v>-1.3154716855716495E-2</v>
      </c>
      <c r="CG92" s="56">
        <v>1.3095867618184518E-2</v>
      </c>
      <c r="CH92" s="56">
        <v>-1.8692045105485326E-2</v>
      </c>
      <c r="CI92" s="56">
        <v>3.2601750459723923E-3</v>
      </c>
      <c r="CJ92" s="56">
        <v>-1.2693912825195977E-2</v>
      </c>
      <c r="CK92" s="56">
        <v>1.3693405804044514E-2</v>
      </c>
      <c r="CL92" s="56">
        <v>-1.935834397786635E-2</v>
      </c>
      <c r="CM92" s="56">
        <v>1.9671493672562585E-3</v>
      </c>
      <c r="CN92" s="56">
        <v>-1.0978125693204492E-2</v>
      </c>
      <c r="CO92" s="67">
        <v>1.5873148543621835E-2</v>
      </c>
      <c r="CP92" s="56">
        <v>-1.8983654010125653E-2</v>
      </c>
      <c r="CQ92" s="56">
        <v>1.5439683692151064E-3</v>
      </c>
      <c r="CR92" s="56">
        <v>-7.6033459490570934E-3</v>
      </c>
      <c r="CS92" s="56">
        <v>1.4394181377750464E-3</v>
      </c>
      <c r="CT92" s="56">
        <v>-1.8053178263119845E-2</v>
      </c>
      <c r="CU92" s="56">
        <v>1.8579428440514353E-3</v>
      </c>
      <c r="CW92" s="56">
        <f>CO92</f>
        <v>1.5873148543621835E-2</v>
      </c>
    </row>
    <row r="93" spans="4:101">
      <c r="D93" s="56" t="str">
        <v>dy22</v>
      </c>
      <c r="E93" s="65">
        <f t="shared" ref="E93:AX93" si="2192">BVQ49</f>
        <v>0</v>
      </c>
      <c r="F93" s="65">
        <f t="shared" si="2192"/>
        <v>0</v>
      </c>
      <c r="G93" s="65">
        <f t="shared" si="2192"/>
        <v>0</v>
      </c>
      <c r="H93" s="65">
        <f t="shared" si="2192"/>
        <v>0</v>
      </c>
      <c r="I93" s="65">
        <f t="shared" si="2192"/>
        <v>0</v>
      </c>
      <c r="J93" s="65">
        <f t="shared" si="2192"/>
        <v>0</v>
      </c>
      <c r="K93" s="65">
        <f t="shared" si="2192"/>
        <v>0</v>
      </c>
      <c r="L93" s="65">
        <f t="shared" si="2192"/>
        <v>0</v>
      </c>
      <c r="M93" s="65">
        <f t="shared" si="2192"/>
        <v>0</v>
      </c>
      <c r="N93" s="65">
        <f t="shared" si="2192"/>
        <v>0</v>
      </c>
      <c r="O93" s="65">
        <f t="shared" si="2192"/>
        <v>0</v>
      </c>
      <c r="P93" s="65">
        <f t="shared" si="2192"/>
        <v>0</v>
      </c>
      <c r="Q93" s="65">
        <f t="shared" si="2192"/>
        <v>0</v>
      </c>
      <c r="R93" s="65">
        <f t="shared" si="2192"/>
        <v>0</v>
      </c>
      <c r="S93" s="65">
        <f t="shared" si="2192"/>
        <v>0</v>
      </c>
      <c r="T93" s="65">
        <f t="shared" si="2192"/>
        <v>0</v>
      </c>
      <c r="U93" s="65">
        <f t="shared" si="2192"/>
        <v>0</v>
      </c>
      <c r="V93" s="65">
        <f t="shared" si="2192"/>
        <v>0</v>
      </c>
      <c r="W93" s="65">
        <f t="shared" si="2192"/>
        <v>0</v>
      </c>
      <c r="X93" s="65">
        <f t="shared" si="2192"/>
        <v>0</v>
      </c>
      <c r="Y93" s="65">
        <f t="shared" si="2192"/>
        <v>0</v>
      </c>
      <c r="Z93" s="65">
        <f t="shared" si="2192"/>
        <v>0</v>
      </c>
      <c r="AA93" s="65">
        <f t="shared" si="2192"/>
        <v>0</v>
      </c>
      <c r="AB93" s="65">
        <f t="shared" si="2192"/>
        <v>0</v>
      </c>
      <c r="AC93" s="65">
        <f t="shared" si="2192"/>
        <v>0</v>
      </c>
      <c r="AD93" s="65">
        <f t="shared" si="2192"/>
        <v>0</v>
      </c>
      <c r="AE93" s="65">
        <f t="shared" si="2192"/>
        <v>0</v>
      </c>
      <c r="AF93" s="65">
        <f t="shared" si="2192"/>
        <v>0</v>
      </c>
      <c r="AG93" s="65">
        <f t="shared" si="2192"/>
        <v>0</v>
      </c>
      <c r="AH93" s="65">
        <f t="shared" si="2192"/>
        <v>0</v>
      </c>
      <c r="AI93" s="65">
        <f t="shared" si="2192"/>
        <v>0</v>
      </c>
      <c r="AJ93" s="65">
        <f t="shared" si="2192"/>
        <v>0</v>
      </c>
      <c r="AK93" s="65">
        <f t="shared" si="2192"/>
        <v>0</v>
      </c>
      <c r="AL93" s="65">
        <f t="shared" si="2192"/>
        <v>0</v>
      </c>
      <c r="AM93" s="65">
        <f t="shared" si="2192"/>
        <v>0</v>
      </c>
      <c r="AN93" s="65">
        <f t="shared" si="2192"/>
        <v>0</v>
      </c>
      <c r="AO93" s="65">
        <f t="shared" si="2192"/>
        <v>-297.14290708112071</v>
      </c>
      <c r="AP93" s="65">
        <f t="shared" si="2192"/>
        <v>-495.23818077964592</v>
      </c>
      <c r="AQ93" s="65">
        <f t="shared" si="2192"/>
        <v>1358.1206330610862</v>
      </c>
      <c r="AR93" s="65">
        <f t="shared" si="2192"/>
        <v>-1554.3001999661083</v>
      </c>
      <c r="AS93" s="65">
        <f t="shared" si="2192"/>
        <v>-1979.416671507511</v>
      </c>
      <c r="AT93" s="65">
        <f t="shared" si="2192"/>
        <v>12049.538748956271</v>
      </c>
      <c r="AU93" s="65">
        <f t="shared" si="2192"/>
        <v>918.4382634111231</v>
      </c>
      <c r="AV93" s="65">
        <f t="shared" si="2192"/>
        <v>-10000.000334104701</v>
      </c>
      <c r="AW93" s="65">
        <f t="shared" si="2192"/>
        <v>6.8211642241926913E-4</v>
      </c>
      <c r="AX93" s="65">
        <f t="shared" si="2192"/>
        <v>-3.4105816107407428E-5</v>
      </c>
      <c r="AZ93" s="56" t="str">
        <v>dx22</v>
      </c>
      <c r="BA93" s="66">
        <v>41</v>
      </c>
      <c r="BB93" s="56">
        <v>-4.061328161358544E-2</v>
      </c>
      <c r="BC93" s="56">
        <v>-5.5219394331055736E-2</v>
      </c>
      <c r="BD93" s="56">
        <v>1.3636022337172465E-2</v>
      </c>
      <c r="BE93" s="56">
        <v>-1.3500406872234701E-2</v>
      </c>
      <c r="BF93" s="56">
        <v>-4.0890668606928651E-2</v>
      </c>
      <c r="BG93" s="56">
        <v>-5.2155431537961254E-2</v>
      </c>
      <c r="BH93" s="56">
        <v>1.5144204798681768E-2</v>
      </c>
      <c r="BI93" s="56">
        <v>-1.0405472220518526E-2</v>
      </c>
      <c r="BJ93" s="56">
        <v>-5.4857992515347162E-2</v>
      </c>
      <c r="BK93" s="56">
        <v>-6.9450472690140652E-2</v>
      </c>
      <c r="BL93" s="56">
        <v>-4.9215185168135771E-2</v>
      </c>
      <c r="BM93" s="56">
        <v>-6.565354585057899E-2</v>
      </c>
      <c r="BN93" s="56">
        <v>-5.4450323200360827E-2</v>
      </c>
      <c r="BO93" s="56">
        <v>-6.9686464061731429E-2</v>
      </c>
      <c r="BP93" s="56">
        <v>-5.0294001867055918E-2</v>
      </c>
      <c r="BQ93" s="56">
        <v>-6.9691849564993774E-2</v>
      </c>
      <c r="BR93" s="56">
        <v>-5.3742854585779418E-2</v>
      </c>
      <c r="BS93" s="56">
        <v>-6.8900922936826758E-2</v>
      </c>
      <c r="BT93" s="56">
        <v>-5.0854037211671567E-2</v>
      </c>
      <c r="BU93" s="56">
        <v>-7.3327775854576921E-2</v>
      </c>
      <c r="BV93" s="56">
        <v>-1.9640238705783637E-2</v>
      </c>
      <c r="BW93" s="56">
        <v>-3.9613229135202259E-2</v>
      </c>
      <c r="BX93" s="56">
        <v>2.2140267714477191E-2</v>
      </c>
      <c r="BY93" s="56">
        <v>-5.7948399755235833E-3</v>
      </c>
      <c r="BZ93" s="56">
        <v>2.1565073059410723E-2</v>
      </c>
      <c r="CA93" s="56">
        <v>-3.8875551691603537E-3</v>
      </c>
      <c r="CB93" s="56">
        <v>2.2990119209922718E-2</v>
      </c>
      <c r="CC93" s="56">
        <v>-1.1659074250877005E-2</v>
      </c>
      <c r="CD93" s="56">
        <v>2.2986764030626414E-2</v>
      </c>
      <c r="CE93" s="56">
        <v>-8.9803537232461868E-3</v>
      </c>
      <c r="CF93" s="56">
        <v>1.9102366796122545E-2</v>
      </c>
      <c r="CG93" s="56">
        <v>-1.5661826717617913E-2</v>
      </c>
      <c r="CH93" s="56">
        <v>2.5967131172899543E-2</v>
      </c>
      <c r="CI93" s="56">
        <v>-3.4747246549048619E-3</v>
      </c>
      <c r="CJ93" s="56">
        <v>1.8569326442566706E-2</v>
      </c>
      <c r="CK93" s="56">
        <v>-1.6348576946063866E-2</v>
      </c>
      <c r="CL93" s="56">
        <v>2.6763616439470894E-2</v>
      </c>
      <c r="CM93" s="56">
        <v>-1.9362620036431611E-3</v>
      </c>
      <c r="CN93" s="56">
        <v>1.6493516689508148E-2</v>
      </c>
      <c r="CO93" s="56">
        <v>-1.8983654010125788E-2</v>
      </c>
      <c r="CP93" s="67">
        <v>2.6419189957678779E-2</v>
      </c>
      <c r="CQ93" s="56">
        <v>-1.541413747793816E-3</v>
      </c>
      <c r="CR93" s="56">
        <v>1.1528734476387425E-2</v>
      </c>
      <c r="CS93" s="56">
        <v>-1.536668625157401E-3</v>
      </c>
      <c r="CT93" s="56">
        <v>2.5491192745949007E-2</v>
      </c>
      <c r="CU93" s="56">
        <v>-2.235723822431002E-3</v>
      </c>
      <c r="CW93" s="56">
        <f>CP93</f>
        <v>2.6419189957678779E-2</v>
      </c>
    </row>
    <row r="94" spans="4:101">
      <c r="D94" s="56" t="str">
        <v>dx23</v>
      </c>
      <c r="E94" s="65">
        <f t="shared" ref="E94:AX94" si="2193">BXK49</f>
        <v>0</v>
      </c>
      <c r="F94" s="65">
        <f t="shared" si="2193"/>
        <v>0</v>
      </c>
      <c r="G94" s="65">
        <f t="shared" si="2193"/>
        <v>0</v>
      </c>
      <c r="H94" s="65">
        <f t="shared" si="2193"/>
        <v>0</v>
      </c>
      <c r="I94" s="65">
        <f t="shared" si="2193"/>
        <v>0</v>
      </c>
      <c r="J94" s="65">
        <f t="shared" si="2193"/>
        <v>0</v>
      </c>
      <c r="K94" s="65">
        <f t="shared" si="2193"/>
        <v>0</v>
      </c>
      <c r="L94" s="65">
        <f t="shared" si="2193"/>
        <v>0</v>
      </c>
      <c r="M94" s="65">
        <f t="shared" si="2193"/>
        <v>0</v>
      </c>
      <c r="N94" s="65">
        <f t="shared" si="2193"/>
        <v>0</v>
      </c>
      <c r="O94" s="65">
        <f t="shared" si="2193"/>
        <v>0</v>
      </c>
      <c r="P94" s="65">
        <f t="shared" si="2193"/>
        <v>0</v>
      </c>
      <c r="Q94" s="65">
        <f t="shared" si="2193"/>
        <v>0</v>
      </c>
      <c r="R94" s="65">
        <f t="shared" si="2193"/>
        <v>0</v>
      </c>
      <c r="S94" s="65">
        <f t="shared" si="2193"/>
        <v>0</v>
      </c>
      <c r="T94" s="65">
        <f t="shared" si="2193"/>
        <v>0</v>
      </c>
      <c r="U94" s="65">
        <f t="shared" si="2193"/>
        <v>0</v>
      </c>
      <c r="V94" s="65">
        <f t="shared" si="2193"/>
        <v>0</v>
      </c>
      <c r="W94" s="65">
        <f t="shared" si="2193"/>
        <v>0</v>
      </c>
      <c r="X94" s="65">
        <f t="shared" si="2193"/>
        <v>0</v>
      </c>
      <c r="Y94" s="65">
        <f t="shared" si="2193"/>
        <v>0</v>
      </c>
      <c r="Z94" s="65">
        <f t="shared" si="2193"/>
        <v>0</v>
      </c>
      <c r="AA94" s="65">
        <f t="shared" si="2193"/>
        <v>0</v>
      </c>
      <c r="AB94" s="65">
        <f t="shared" si="2193"/>
        <v>0</v>
      </c>
      <c r="AC94" s="65">
        <f t="shared" si="2193"/>
        <v>0</v>
      </c>
      <c r="AD94" s="65">
        <f t="shared" si="2193"/>
        <v>0</v>
      </c>
      <c r="AE94" s="65">
        <f t="shared" si="2193"/>
        <v>0</v>
      </c>
      <c r="AF94" s="65">
        <f t="shared" si="2193"/>
        <v>0</v>
      </c>
      <c r="AG94" s="65">
        <f t="shared" si="2193"/>
        <v>0</v>
      </c>
      <c r="AH94" s="65">
        <f t="shared" si="2193"/>
        <v>0</v>
      </c>
      <c r="AI94" s="65">
        <f t="shared" si="2193"/>
        <v>0</v>
      </c>
      <c r="AJ94" s="65">
        <f t="shared" si="2193"/>
        <v>0</v>
      </c>
      <c r="AK94" s="65">
        <f t="shared" si="2193"/>
        <v>0</v>
      </c>
      <c r="AL94" s="65">
        <f t="shared" si="2193"/>
        <v>0</v>
      </c>
      <c r="AM94" s="65">
        <f t="shared" si="2193"/>
        <v>0</v>
      </c>
      <c r="AN94" s="65">
        <f t="shared" si="2193"/>
        <v>0</v>
      </c>
      <c r="AO94" s="65">
        <f t="shared" si="2193"/>
        <v>0</v>
      </c>
      <c r="AP94" s="65">
        <f t="shared" si="2193"/>
        <v>0</v>
      </c>
      <c r="AQ94" s="65">
        <f t="shared" si="2193"/>
        <v>-524.82366577650157</v>
      </c>
      <c r="AR94" s="65">
        <f t="shared" si="2193"/>
        <v>-918.44171130623522</v>
      </c>
      <c r="AS94" s="65">
        <f t="shared" si="2193"/>
        <v>-874.98434826827588</v>
      </c>
      <c r="AT94" s="65">
        <f t="shared" si="2193"/>
        <v>918.4382634111231</v>
      </c>
      <c r="AU94" s="65">
        <f t="shared" si="2193"/>
        <v>3457.1203032667981</v>
      </c>
      <c r="AV94" s="65">
        <f t="shared" si="2193"/>
        <v>397.1377750552532</v>
      </c>
      <c r="AW94" s="65">
        <f t="shared" si="2193"/>
        <v>-964.90013180496646</v>
      </c>
      <c r="AX94" s="65">
        <f t="shared" si="2193"/>
        <v>-493.52323668442835</v>
      </c>
      <c r="AZ94" s="56" t="str">
        <v>dy22</v>
      </c>
      <c r="BA94" s="66">
        <v>42</v>
      </c>
      <c r="BB94" s="56">
        <v>3.0224291793295097E-3</v>
      </c>
      <c r="BC94" s="56">
        <v>4.1110280537840762E-3</v>
      </c>
      <c r="BD94" s="56">
        <v>-1.0150787709375098E-3</v>
      </c>
      <c r="BE94" s="56">
        <v>1.0073463208627605E-3</v>
      </c>
      <c r="BF94" s="56">
        <v>3.0405595135801506E-3</v>
      </c>
      <c r="BG94" s="56">
        <v>3.8836842752019117E-3</v>
      </c>
      <c r="BH94" s="56">
        <v>-1.1271947933530015E-3</v>
      </c>
      <c r="BI94" s="56">
        <v>7.7964779190775471E-4</v>
      </c>
      <c r="BJ94" s="56">
        <v>4.0778181296079767E-3</v>
      </c>
      <c r="BK94" s="56">
        <v>5.1715633256309793E-3</v>
      </c>
      <c r="BL94" s="56">
        <v>3.6554372079356948E-3</v>
      </c>
      <c r="BM94" s="56">
        <v>4.8888368711094846E-3</v>
      </c>
      <c r="BN94" s="56">
        <v>4.0441487844337957E-3</v>
      </c>
      <c r="BO94" s="56">
        <v>5.1898586067081563E-3</v>
      </c>
      <c r="BP94" s="56">
        <v>3.7354261996025559E-3</v>
      </c>
      <c r="BQ94" s="56">
        <v>5.1905250427297794E-3</v>
      </c>
      <c r="BR94" s="56">
        <v>3.9886589190897583E-3</v>
      </c>
      <c r="BS94" s="56">
        <v>5.1327361279648598E-3</v>
      </c>
      <c r="BT94" s="56">
        <v>3.7767153345673594E-3</v>
      </c>
      <c r="BU94" s="56">
        <v>5.4566287239361366E-3</v>
      </c>
      <c r="BV94" s="56">
        <v>1.5565951872252035E-3</v>
      </c>
      <c r="BW94" s="56">
        <v>3.0613332283151834E-3</v>
      </c>
      <c r="BX94" s="56">
        <v>-1.295201830510732E-3</v>
      </c>
      <c r="BY94" s="56">
        <v>7.6425811585075886E-4</v>
      </c>
      <c r="BZ94" s="56">
        <v>-1.2582153594010805E-3</v>
      </c>
      <c r="CA94" s="56">
        <v>6.414640863679575E-4</v>
      </c>
      <c r="CB94" s="56">
        <v>-1.3476474718906437E-3</v>
      </c>
      <c r="CC94" s="56">
        <v>1.1265749079577669E-3</v>
      </c>
      <c r="CD94" s="56">
        <v>-1.3474966352665773E-3</v>
      </c>
      <c r="CE94" s="56">
        <v>9.6381218055692063E-4</v>
      </c>
      <c r="CF94" s="56">
        <v>-1.1158784441180571E-3</v>
      </c>
      <c r="CG94" s="56">
        <v>1.3627942798373899E-3</v>
      </c>
      <c r="CH94" s="56">
        <v>-1.520353698136965E-3</v>
      </c>
      <c r="CI94" s="56">
        <v>6.4617733878907986E-4</v>
      </c>
      <c r="CJ94" s="56">
        <v>-1.0897815529105322E-3</v>
      </c>
      <c r="CK94" s="56">
        <v>1.3968642707422303E-3</v>
      </c>
      <c r="CL94" s="56">
        <v>-1.563653144866407E-3</v>
      </c>
      <c r="CM94" s="56">
        <v>5.6477457800833497E-4</v>
      </c>
      <c r="CN94" s="56">
        <v>-9.7452557826768033E-4</v>
      </c>
      <c r="CO94" s="56">
        <v>1.5439683692150682E-3</v>
      </c>
      <c r="CP94" s="56">
        <v>-1.541413747793752E-3</v>
      </c>
      <c r="CQ94" s="67">
        <v>5.4909940420180521E-4</v>
      </c>
      <c r="CR94" s="56">
        <v>-6.9524859638792872E-4</v>
      </c>
      <c r="CS94" s="56">
        <v>4.4905673671776289E-4</v>
      </c>
      <c r="CT94" s="56">
        <v>-1.5250518006904221E-3</v>
      </c>
      <c r="CU94" s="56">
        <v>3.9053476308175105E-4</v>
      </c>
      <c r="CW94" s="56">
        <f>CQ94</f>
        <v>5.4909940420180521E-4</v>
      </c>
    </row>
    <row r="95" spans="4:101">
      <c r="D95" s="56" t="str">
        <v>dy23</v>
      </c>
      <c r="E95" s="65">
        <f t="shared" ref="E95:AX95" si="2194">BZE49</f>
        <v>0</v>
      </c>
      <c r="F95" s="65">
        <f t="shared" si="2194"/>
        <v>0</v>
      </c>
      <c r="G95" s="65">
        <f t="shared" si="2194"/>
        <v>0</v>
      </c>
      <c r="H95" s="65">
        <f t="shared" si="2194"/>
        <v>0</v>
      </c>
      <c r="I95" s="65">
        <f t="shared" si="2194"/>
        <v>0</v>
      </c>
      <c r="J95" s="65">
        <f t="shared" si="2194"/>
        <v>0</v>
      </c>
      <c r="K95" s="65">
        <f t="shared" si="2194"/>
        <v>0</v>
      </c>
      <c r="L95" s="65">
        <f t="shared" si="2194"/>
        <v>0</v>
      </c>
      <c r="M95" s="65">
        <f t="shared" si="2194"/>
        <v>0</v>
      </c>
      <c r="N95" s="65">
        <f t="shared" si="2194"/>
        <v>0</v>
      </c>
      <c r="O95" s="65">
        <f t="shared" si="2194"/>
        <v>0</v>
      </c>
      <c r="P95" s="65">
        <f t="shared" si="2194"/>
        <v>0</v>
      </c>
      <c r="Q95" s="65">
        <f t="shared" si="2194"/>
        <v>0</v>
      </c>
      <c r="R95" s="65">
        <f t="shared" si="2194"/>
        <v>0</v>
      </c>
      <c r="S95" s="65">
        <f t="shared" si="2194"/>
        <v>0</v>
      </c>
      <c r="T95" s="65">
        <f t="shared" si="2194"/>
        <v>0</v>
      </c>
      <c r="U95" s="65">
        <f t="shared" si="2194"/>
        <v>0</v>
      </c>
      <c r="V95" s="65">
        <f t="shared" si="2194"/>
        <v>0</v>
      </c>
      <c r="W95" s="65">
        <f t="shared" si="2194"/>
        <v>0</v>
      </c>
      <c r="X95" s="65">
        <f t="shared" si="2194"/>
        <v>0</v>
      </c>
      <c r="Y95" s="65">
        <f t="shared" si="2194"/>
        <v>0</v>
      </c>
      <c r="Z95" s="65">
        <f t="shared" si="2194"/>
        <v>0</v>
      </c>
      <c r="AA95" s="65">
        <f t="shared" si="2194"/>
        <v>0</v>
      </c>
      <c r="AB95" s="65">
        <f t="shared" si="2194"/>
        <v>0</v>
      </c>
      <c r="AC95" s="65">
        <f t="shared" si="2194"/>
        <v>0</v>
      </c>
      <c r="AD95" s="65">
        <f t="shared" si="2194"/>
        <v>0</v>
      </c>
      <c r="AE95" s="65">
        <f t="shared" si="2194"/>
        <v>0</v>
      </c>
      <c r="AF95" s="65">
        <f t="shared" si="2194"/>
        <v>0</v>
      </c>
      <c r="AG95" s="65">
        <f t="shared" si="2194"/>
        <v>0</v>
      </c>
      <c r="AH95" s="65">
        <f t="shared" si="2194"/>
        <v>0</v>
      </c>
      <c r="AI95" s="65">
        <f t="shared" si="2194"/>
        <v>0</v>
      </c>
      <c r="AJ95" s="65">
        <f t="shared" si="2194"/>
        <v>0</v>
      </c>
      <c r="AK95" s="65">
        <f t="shared" si="2194"/>
        <v>0</v>
      </c>
      <c r="AL95" s="65">
        <f t="shared" si="2194"/>
        <v>0</v>
      </c>
      <c r="AM95" s="65">
        <f t="shared" si="2194"/>
        <v>0</v>
      </c>
      <c r="AN95" s="65">
        <f t="shared" si="2194"/>
        <v>0</v>
      </c>
      <c r="AO95" s="65">
        <f t="shared" si="2194"/>
        <v>0</v>
      </c>
      <c r="AP95" s="65">
        <f t="shared" si="2194"/>
        <v>0</v>
      </c>
      <c r="AQ95" s="65">
        <f t="shared" si="2194"/>
        <v>2.104065763996266E-4</v>
      </c>
      <c r="AR95" s="65">
        <f t="shared" si="2194"/>
        <v>3.6821162744755855E-4</v>
      </c>
      <c r="AS95" s="65">
        <f t="shared" si="2194"/>
        <v>-85.074173768901161</v>
      </c>
      <c r="AT95" s="65">
        <f t="shared" si="2194"/>
        <v>-10000.000334104701</v>
      </c>
      <c r="AU95" s="65">
        <f t="shared" si="2194"/>
        <v>397.13777505525326</v>
      </c>
      <c r="AV95" s="65">
        <f t="shared" si="2194"/>
        <v>19984.396777602098</v>
      </c>
      <c r="AW95" s="65">
        <f t="shared" si="2194"/>
        <v>-366.68441153455137</v>
      </c>
      <c r="AX95" s="65">
        <f t="shared" si="2194"/>
        <v>-9979.5773669412683</v>
      </c>
      <c r="AZ95" s="56" t="str">
        <v>dx23</v>
      </c>
      <c r="BA95" s="66">
        <v>43</v>
      </c>
      <c r="BB95" s="56">
        <v>-1.748003558146859E-2</v>
      </c>
      <c r="BC95" s="56">
        <v>-2.377153363750964E-2</v>
      </c>
      <c r="BD95" s="56">
        <v>5.8757593654535966E-3</v>
      </c>
      <c r="BE95" s="56">
        <v>-5.8138257779802036E-3</v>
      </c>
      <c r="BF95" s="56">
        <v>-1.7592319421014819E-2</v>
      </c>
      <c r="BG95" s="56">
        <v>-2.2454084330558104E-2</v>
      </c>
      <c r="BH95" s="56">
        <v>6.5303902846973044E-3</v>
      </c>
      <c r="BI95" s="56">
        <v>-4.484332319446057E-3</v>
      </c>
      <c r="BJ95" s="56">
        <v>-2.3610226685346094E-2</v>
      </c>
      <c r="BK95" s="56">
        <v>-2.9911879408970918E-2</v>
      </c>
      <c r="BL95" s="56">
        <v>-2.1159130994449361E-2</v>
      </c>
      <c r="BM95" s="56">
        <v>-2.8265493823444881E-2</v>
      </c>
      <c r="BN95" s="56">
        <v>-2.3433814394759282E-2</v>
      </c>
      <c r="BO95" s="56">
        <v>-3.0020958749154919E-2</v>
      </c>
      <c r="BP95" s="56">
        <v>-2.1620087741573712E-2</v>
      </c>
      <c r="BQ95" s="56">
        <v>-3.0023641088293505E-2</v>
      </c>
      <c r="BR95" s="56">
        <v>-2.3126128138423682E-2</v>
      </c>
      <c r="BS95" s="56">
        <v>-2.9678763506878446E-2</v>
      </c>
      <c r="BT95" s="56">
        <v>-2.1856601267335574E-2</v>
      </c>
      <c r="BU95" s="56">
        <v>-3.1621644730259385E-2</v>
      </c>
      <c r="BV95" s="56">
        <v>-8.1811641991754863E-3</v>
      </c>
      <c r="BW95" s="56">
        <v>-1.6856786990856257E-2</v>
      </c>
      <c r="BX95" s="56">
        <v>9.83016609160247E-3</v>
      </c>
      <c r="BY95" s="56">
        <v>-2.3032188603063081E-3</v>
      </c>
      <c r="BZ95" s="56">
        <v>9.5894224057761195E-3</v>
      </c>
      <c r="CA95" s="56">
        <v>-1.5045388564780744E-3</v>
      </c>
      <c r="CB95" s="56">
        <v>1.0178046529582492E-2</v>
      </c>
      <c r="CC95" s="56">
        <v>-4.7082434488682498E-3</v>
      </c>
      <c r="CD95" s="56">
        <v>1.0176799428551327E-2</v>
      </c>
      <c r="CE95" s="56">
        <v>-3.6172088188172213E-3</v>
      </c>
      <c r="CF95" s="56">
        <v>8.6079186363222579E-3</v>
      </c>
      <c r="CG95" s="56">
        <v>-6.3169846555418269E-3</v>
      </c>
      <c r="CH95" s="56">
        <v>1.1365438648437406E-2</v>
      </c>
      <c r="CI95" s="56">
        <v>-1.4244159916199138E-3</v>
      </c>
      <c r="CJ95" s="56">
        <v>8.4092920458910016E-3</v>
      </c>
      <c r="CK95" s="56">
        <v>-6.5715037691861482E-3</v>
      </c>
      <c r="CL95" s="56">
        <v>1.1673644577256882E-2</v>
      </c>
      <c r="CM95" s="56">
        <v>-8.3271747994570868E-4</v>
      </c>
      <c r="CN95" s="56">
        <v>7.5962052333578183E-3</v>
      </c>
      <c r="CO95" s="56">
        <v>-7.6033459490571715E-3</v>
      </c>
      <c r="CP95" s="56">
        <v>1.1528734476387453E-2</v>
      </c>
      <c r="CQ95" s="56">
        <v>-6.9524859638795842E-4</v>
      </c>
      <c r="CR95" s="67">
        <v>5.6420479558457349E-3</v>
      </c>
      <c r="CS95" s="56">
        <v>-6.9376153743707248E-4</v>
      </c>
      <c r="CT95" s="56">
        <v>1.1385901698203591E-2</v>
      </c>
      <c r="CU95" s="56">
        <v>-9.8471912479528847E-4</v>
      </c>
      <c r="CW95" s="56">
        <f>CR95</f>
        <v>5.6420479558457349E-3</v>
      </c>
    </row>
    <row r="96" spans="4:101">
      <c r="D96" s="56" t="str">
        <v>dx24</v>
      </c>
      <c r="E96" s="65">
        <f t="shared" ref="E96:AX96" si="2195">CAY49</f>
        <v>0</v>
      </c>
      <c r="F96" s="65">
        <f t="shared" si="2195"/>
        <v>0</v>
      </c>
      <c r="G96" s="65">
        <f t="shared" si="2195"/>
        <v>0</v>
      </c>
      <c r="H96" s="65">
        <f t="shared" si="2195"/>
        <v>0</v>
      </c>
      <c r="I96" s="65">
        <f t="shared" si="2195"/>
        <v>0</v>
      </c>
      <c r="J96" s="65">
        <f t="shared" si="2195"/>
        <v>0</v>
      </c>
      <c r="K96" s="65">
        <f t="shared" si="2195"/>
        <v>0</v>
      </c>
      <c r="L96" s="65">
        <f t="shared" si="2195"/>
        <v>0</v>
      </c>
      <c r="M96" s="65">
        <f t="shared" si="2195"/>
        <v>0</v>
      </c>
      <c r="N96" s="65">
        <f t="shared" si="2195"/>
        <v>0</v>
      </c>
      <c r="O96" s="65">
        <f t="shared" si="2195"/>
        <v>0</v>
      </c>
      <c r="P96" s="65">
        <f t="shared" si="2195"/>
        <v>0</v>
      </c>
      <c r="Q96" s="65">
        <f t="shared" si="2195"/>
        <v>0</v>
      </c>
      <c r="R96" s="65">
        <f t="shared" si="2195"/>
        <v>0</v>
      </c>
      <c r="S96" s="65">
        <f t="shared" si="2195"/>
        <v>0</v>
      </c>
      <c r="T96" s="65">
        <f t="shared" si="2195"/>
        <v>0</v>
      </c>
      <c r="U96" s="65">
        <f t="shared" si="2195"/>
        <v>0</v>
      </c>
      <c r="V96" s="65">
        <f t="shared" si="2195"/>
        <v>0</v>
      </c>
      <c r="W96" s="65">
        <f t="shared" si="2195"/>
        <v>0</v>
      </c>
      <c r="X96" s="65">
        <f t="shared" si="2195"/>
        <v>0</v>
      </c>
      <c r="Y96" s="65">
        <f t="shared" si="2195"/>
        <v>0</v>
      </c>
      <c r="Z96" s="65">
        <f t="shared" si="2195"/>
        <v>0</v>
      </c>
      <c r="AA96" s="65">
        <f t="shared" si="2195"/>
        <v>0</v>
      </c>
      <c r="AB96" s="65">
        <f t="shared" si="2195"/>
        <v>0</v>
      </c>
      <c r="AC96" s="65">
        <f t="shared" si="2195"/>
        <v>0</v>
      </c>
      <c r="AD96" s="65">
        <f t="shared" si="2195"/>
        <v>0</v>
      </c>
      <c r="AE96" s="65">
        <f t="shared" si="2195"/>
        <v>0</v>
      </c>
      <c r="AF96" s="65">
        <f t="shared" si="2195"/>
        <v>0</v>
      </c>
      <c r="AG96" s="65">
        <f t="shared" si="2195"/>
        <v>0</v>
      </c>
      <c r="AH96" s="65">
        <f t="shared" si="2195"/>
        <v>0</v>
      </c>
      <c r="AI96" s="65">
        <f t="shared" si="2195"/>
        <v>0</v>
      </c>
      <c r="AJ96" s="65">
        <f t="shared" si="2195"/>
        <v>0</v>
      </c>
      <c r="AK96" s="65">
        <f t="shared" si="2195"/>
        <v>0</v>
      </c>
      <c r="AL96" s="65">
        <f t="shared" si="2195"/>
        <v>0</v>
      </c>
      <c r="AM96" s="65">
        <f t="shared" si="2195"/>
        <v>0</v>
      </c>
      <c r="AN96" s="65">
        <f t="shared" si="2195"/>
        <v>0</v>
      </c>
      <c r="AO96" s="65">
        <f t="shared" si="2195"/>
        <v>0</v>
      </c>
      <c r="AP96" s="65">
        <f t="shared" si="2195"/>
        <v>0</v>
      </c>
      <c r="AQ96" s="65">
        <f t="shared" si="2195"/>
        <v>0</v>
      </c>
      <c r="AR96" s="65">
        <f t="shared" si="2195"/>
        <v>0</v>
      </c>
      <c r="AS96" s="65">
        <f t="shared" si="2195"/>
        <v>-1701.4242017820734</v>
      </c>
      <c r="AT96" s="65">
        <f t="shared" si="2195"/>
        <v>6.8211642241926913E-4</v>
      </c>
      <c r="AU96" s="65">
        <f t="shared" si="2195"/>
        <v>-964.90013180496646</v>
      </c>
      <c r="AV96" s="65">
        <f t="shared" si="2195"/>
        <v>-366.68441153455126</v>
      </c>
      <c r="AW96" s="65">
        <f t="shared" si="2195"/>
        <v>2243.3115777651133</v>
      </c>
      <c r="AX96" s="65">
        <f t="shared" si="2195"/>
        <v>748.67592278995266</v>
      </c>
      <c r="AZ96" s="56" t="str">
        <v>dy23</v>
      </c>
      <c r="BA96" s="66">
        <v>44</v>
      </c>
      <c r="BB96" s="56">
        <v>2.8708059394875435E-3</v>
      </c>
      <c r="BC96" s="56">
        <v>3.904568410320559E-3</v>
      </c>
      <c r="BD96" s="56">
        <v>-9.6416892360965051E-4</v>
      </c>
      <c r="BE96" s="56">
        <v>9.5639683659789825E-4</v>
      </c>
      <c r="BF96" s="56">
        <v>2.8883837587959003E-3</v>
      </c>
      <c r="BG96" s="56">
        <v>3.6885279728624204E-3</v>
      </c>
      <c r="BH96" s="56">
        <v>-1.0707306659154361E-3</v>
      </c>
      <c r="BI96" s="56">
        <v>7.3970427592050334E-4</v>
      </c>
      <c r="BJ96" s="56">
        <v>3.8740306274525956E-3</v>
      </c>
      <c r="BK96" s="56">
        <v>4.9117933302335664E-3</v>
      </c>
      <c r="BL96" s="56">
        <v>3.4730465038939058E-3</v>
      </c>
      <c r="BM96" s="56">
        <v>4.643167234988351E-3</v>
      </c>
      <c r="BN96" s="56">
        <v>3.8425998464956331E-3</v>
      </c>
      <c r="BO96" s="56">
        <v>4.9291156612054016E-3</v>
      </c>
      <c r="BP96" s="56">
        <v>3.5490420587762223E-3</v>
      </c>
      <c r="BQ96" s="56">
        <v>4.9297074376340108E-3</v>
      </c>
      <c r="BR96" s="56">
        <v>3.7903408361122113E-3</v>
      </c>
      <c r="BS96" s="56">
        <v>4.8745978139597091E-3</v>
      </c>
      <c r="BT96" s="56">
        <v>3.5882841989433477E-3</v>
      </c>
      <c r="BU96" s="56">
        <v>5.1835107188417072E-3</v>
      </c>
      <c r="BV96" s="56">
        <v>1.4601428450417219E-3</v>
      </c>
      <c r="BW96" s="56">
        <v>2.8870325959668174E-3</v>
      </c>
      <c r="BX96" s="56">
        <v>-1.2919959120246914E-3</v>
      </c>
      <c r="BY96" s="56">
        <v>6.6840183024227705E-4</v>
      </c>
      <c r="BZ96" s="56">
        <v>-1.2559513076550921E-3</v>
      </c>
      <c r="CA96" s="56">
        <v>5.4876016415090568E-4</v>
      </c>
      <c r="CB96" s="56">
        <v>-1.3434589069211504E-3</v>
      </c>
      <c r="CC96" s="56">
        <v>1.0238862743107227E-3</v>
      </c>
      <c r="CD96" s="56">
        <v>-1.3433008483486565E-3</v>
      </c>
      <c r="CE96" s="56">
        <v>8.6371606009212447E-4</v>
      </c>
      <c r="CF96" s="56">
        <v>-1.1146025312446396E-3</v>
      </c>
      <c r="CG96" s="56">
        <v>1.2575599848648595E-3</v>
      </c>
      <c r="CH96" s="56">
        <v>-1.514838650100585E-3</v>
      </c>
      <c r="CI96" s="56">
        <v>5.4817852674004662E-4</v>
      </c>
      <c r="CJ96" s="56">
        <v>-1.0878182611898533E-3</v>
      </c>
      <c r="CK96" s="56">
        <v>1.29240562829036E-3</v>
      </c>
      <c r="CL96" s="56">
        <v>-1.5583308060119359E-3</v>
      </c>
      <c r="CM96" s="56">
        <v>4.6595001181399626E-4</v>
      </c>
      <c r="CN96" s="56">
        <v>-9.7249578083212875E-4</v>
      </c>
      <c r="CO96" s="56">
        <v>1.4394181377750191E-3</v>
      </c>
      <c r="CP96" s="56">
        <v>-1.5366686251573512E-3</v>
      </c>
      <c r="CQ96" s="56">
        <v>4.4905673671776392E-4</v>
      </c>
      <c r="CR96" s="56">
        <v>-6.9376153743704906E-4</v>
      </c>
      <c r="CS96" s="67">
        <v>4.4896919272979568E-4</v>
      </c>
      <c r="CT96" s="56">
        <v>-1.5207366518911387E-3</v>
      </c>
      <c r="CU96" s="56">
        <v>3.9026238065529992E-4</v>
      </c>
      <c r="CW96" s="56">
        <f>CS96</f>
        <v>4.4896919272979568E-4</v>
      </c>
    </row>
    <row r="97" spans="4:101">
      <c r="D97" s="56" t="str">
        <v>dy24</v>
      </c>
      <c r="E97" s="65">
        <f t="shared" ref="E97:AX97" si="2196">CCS49</f>
        <v>0</v>
      </c>
      <c r="F97" s="65">
        <f t="shared" si="2196"/>
        <v>0</v>
      </c>
      <c r="G97" s="65">
        <f t="shared" si="2196"/>
        <v>0</v>
      </c>
      <c r="H97" s="65">
        <f t="shared" si="2196"/>
        <v>0</v>
      </c>
      <c r="I97" s="65">
        <f t="shared" si="2196"/>
        <v>0</v>
      </c>
      <c r="J97" s="65">
        <f t="shared" si="2196"/>
        <v>0</v>
      </c>
      <c r="K97" s="65">
        <f t="shared" si="2196"/>
        <v>0</v>
      </c>
      <c r="L97" s="65">
        <f t="shared" si="2196"/>
        <v>0</v>
      </c>
      <c r="M97" s="65">
        <f t="shared" si="2196"/>
        <v>0</v>
      </c>
      <c r="N97" s="65">
        <f t="shared" si="2196"/>
        <v>0</v>
      </c>
      <c r="O97" s="65">
        <f t="shared" si="2196"/>
        <v>0</v>
      </c>
      <c r="P97" s="65">
        <f t="shared" si="2196"/>
        <v>0</v>
      </c>
      <c r="Q97" s="65">
        <f t="shared" si="2196"/>
        <v>0</v>
      </c>
      <c r="R97" s="65">
        <f t="shared" si="2196"/>
        <v>0</v>
      </c>
      <c r="S97" s="65">
        <f t="shared" si="2196"/>
        <v>0</v>
      </c>
      <c r="T97" s="65">
        <f t="shared" si="2196"/>
        <v>0</v>
      </c>
      <c r="U97" s="65">
        <f t="shared" si="2196"/>
        <v>0</v>
      </c>
      <c r="V97" s="65">
        <f t="shared" si="2196"/>
        <v>0</v>
      </c>
      <c r="W97" s="65">
        <f t="shared" si="2196"/>
        <v>0</v>
      </c>
      <c r="X97" s="65">
        <f t="shared" si="2196"/>
        <v>0</v>
      </c>
      <c r="Y97" s="65">
        <f t="shared" si="2196"/>
        <v>0</v>
      </c>
      <c r="Z97" s="65">
        <f t="shared" si="2196"/>
        <v>0</v>
      </c>
      <c r="AA97" s="65">
        <f t="shared" si="2196"/>
        <v>0</v>
      </c>
      <c r="AB97" s="65">
        <f t="shared" si="2196"/>
        <v>0</v>
      </c>
      <c r="AC97" s="65">
        <f t="shared" si="2196"/>
        <v>0</v>
      </c>
      <c r="AD97" s="65">
        <f t="shared" si="2196"/>
        <v>0</v>
      </c>
      <c r="AE97" s="65">
        <f t="shared" si="2196"/>
        <v>0</v>
      </c>
      <c r="AF97" s="65">
        <f t="shared" si="2196"/>
        <v>0</v>
      </c>
      <c r="AG97" s="65">
        <f t="shared" si="2196"/>
        <v>0</v>
      </c>
      <c r="AH97" s="65">
        <f t="shared" si="2196"/>
        <v>0</v>
      </c>
      <c r="AI97" s="65">
        <f t="shared" si="2196"/>
        <v>0</v>
      </c>
      <c r="AJ97" s="65">
        <f t="shared" si="2196"/>
        <v>0</v>
      </c>
      <c r="AK97" s="65">
        <f t="shared" si="2196"/>
        <v>0</v>
      </c>
      <c r="AL97" s="65">
        <f t="shared" si="2196"/>
        <v>0</v>
      </c>
      <c r="AM97" s="65">
        <f t="shared" si="2196"/>
        <v>0</v>
      </c>
      <c r="AN97" s="65">
        <f t="shared" si="2196"/>
        <v>0</v>
      </c>
      <c r="AO97" s="65">
        <f t="shared" si="2196"/>
        <v>0</v>
      </c>
      <c r="AP97" s="65">
        <f t="shared" si="2196"/>
        <v>0</v>
      </c>
      <c r="AQ97" s="65">
        <f t="shared" si="2196"/>
        <v>0</v>
      </c>
      <c r="AR97" s="65">
        <f t="shared" si="2196"/>
        <v>0</v>
      </c>
      <c r="AS97" s="65">
        <f t="shared" si="2196"/>
        <v>85.071197583634969</v>
      </c>
      <c r="AT97" s="65">
        <f t="shared" si="2196"/>
        <v>-3.4105816107407428E-5</v>
      </c>
      <c r="AU97" s="65">
        <f t="shared" si="2196"/>
        <v>-493.52323668442841</v>
      </c>
      <c r="AV97" s="65">
        <f t="shared" si="2196"/>
        <v>-9979.5773669412683</v>
      </c>
      <c r="AW97" s="65">
        <f t="shared" si="2196"/>
        <v>748.67592278995266</v>
      </c>
      <c r="AX97" s="65">
        <f t="shared" si="2196"/>
        <v>13855.80777070861</v>
      </c>
      <c r="AZ97" s="56" t="str">
        <v>dx24</v>
      </c>
      <c r="BA97" s="66">
        <v>45</v>
      </c>
      <c r="BB97" s="56">
        <v>-3.9123177068981559E-2</v>
      </c>
      <c r="BC97" s="56">
        <v>-5.3195621907825195E-2</v>
      </c>
      <c r="BD97" s="56">
        <v>1.3138629582871353E-2</v>
      </c>
      <c r="BE97" s="56">
        <v>-1.3006613806404917E-2</v>
      </c>
      <c r="BF97" s="56">
        <v>-3.9387201993805361E-2</v>
      </c>
      <c r="BG97" s="56">
        <v>-5.0244666288136557E-2</v>
      </c>
      <c r="BH97" s="56">
        <v>1.4593818290373936E-2</v>
      </c>
      <c r="BI97" s="56">
        <v>-1.0026490904245075E-2</v>
      </c>
      <c r="BJ97" s="56">
        <v>-5.284463615666022E-2</v>
      </c>
      <c r="BK97" s="56">
        <v>-6.6911161536760994E-2</v>
      </c>
      <c r="BL97" s="56">
        <v>-4.7399149017179495E-2</v>
      </c>
      <c r="BM97" s="56">
        <v>-6.3248337799946888E-2</v>
      </c>
      <c r="BN97" s="56">
        <v>-5.2451314616071776E-2</v>
      </c>
      <c r="BO97" s="56">
        <v>-6.71417424340323E-2</v>
      </c>
      <c r="BP97" s="56">
        <v>-4.8436928802441458E-2</v>
      </c>
      <c r="BQ97" s="56">
        <v>-6.7147102084844798E-2</v>
      </c>
      <c r="BR97" s="56">
        <v>-5.1768267956715915E-2</v>
      </c>
      <c r="BS97" s="56">
        <v>-6.6383357026961548E-2</v>
      </c>
      <c r="BT97" s="56">
        <v>-4.8974461374037381E-2</v>
      </c>
      <c r="BU97" s="56">
        <v>-7.0663469959758765E-2</v>
      </c>
      <c r="BV97" s="56">
        <v>-1.8809401081501739E-2</v>
      </c>
      <c r="BW97" s="56">
        <v>-3.8084497727925534E-2</v>
      </c>
      <c r="BX97" s="56">
        <v>2.1434734579160113E-2</v>
      </c>
      <c r="BY97" s="56">
        <v>-5.5211932757395247E-3</v>
      </c>
      <c r="BZ97" s="56">
        <v>2.0883910523359209E-2</v>
      </c>
      <c r="CA97" s="56">
        <v>-3.6945392012551026E-3</v>
      </c>
      <c r="CB97" s="56">
        <v>2.2245107797409628E-2</v>
      </c>
      <c r="CC97" s="56">
        <v>-1.111497989027093E-2</v>
      </c>
      <c r="CD97" s="56">
        <v>2.2241965810984032E-2</v>
      </c>
      <c r="CE97" s="56">
        <v>-8.5631881472367395E-3</v>
      </c>
      <c r="CF97" s="56">
        <v>1.8547537981650757E-2</v>
      </c>
      <c r="CG97" s="56">
        <v>-1.491843578496261E-2</v>
      </c>
      <c r="CH97" s="56">
        <v>2.5069831962909093E-2</v>
      </c>
      <c r="CI97" s="56">
        <v>-3.3406481428710946E-3</v>
      </c>
      <c r="CJ97" s="56">
        <v>1.8048024368214309E-2</v>
      </c>
      <c r="CK97" s="56">
        <v>-1.5561428204766782E-2</v>
      </c>
      <c r="CL97" s="56">
        <v>2.5821352914775983E-2</v>
      </c>
      <c r="CM97" s="56">
        <v>-1.8907186333880657E-3</v>
      </c>
      <c r="CN97" s="56">
        <v>1.608505703507784E-2</v>
      </c>
      <c r="CO97" s="56">
        <v>-1.8053178263119977E-2</v>
      </c>
      <c r="CP97" s="56">
        <v>2.549119274594901E-2</v>
      </c>
      <c r="CQ97" s="56">
        <v>-1.5250518006904837E-3</v>
      </c>
      <c r="CR97" s="56">
        <v>1.1385901698203566E-2</v>
      </c>
      <c r="CS97" s="56">
        <v>-1.5207366518911866E-3</v>
      </c>
      <c r="CT97" s="67">
        <v>2.5164370916252309E-2</v>
      </c>
      <c r="CU97" s="56">
        <v>-2.2059794335585045E-3</v>
      </c>
      <c r="CW97" s="56">
        <f>CT97</f>
        <v>2.5164370916252309E-2</v>
      </c>
    </row>
    <row r="98" spans="4:101">
      <c r="AZ98" s="56" t="str">
        <v>dy24</v>
      </c>
      <c r="BA98" s="66">
        <v>46</v>
      </c>
      <c r="BB98" s="56">
        <v>3.8083833448500906E-3</v>
      </c>
      <c r="BC98" s="56">
        <v>5.1789113249169202E-3</v>
      </c>
      <c r="BD98" s="56">
        <v>-1.2787982695368651E-3</v>
      </c>
      <c r="BE98" s="56">
        <v>1.2674405424929465E-3</v>
      </c>
      <c r="BF98" s="56">
        <v>3.8330135416618054E-3</v>
      </c>
      <c r="BG98" s="56">
        <v>4.8919728155744071E-3</v>
      </c>
      <c r="BH98" s="56">
        <v>-1.4201204684605082E-3</v>
      </c>
      <c r="BI98" s="56">
        <v>9.7869517344962719E-4</v>
      </c>
      <c r="BJ98" s="56">
        <v>5.141478292231944E-3</v>
      </c>
      <c r="BK98" s="56">
        <v>6.5141221768702899E-3</v>
      </c>
      <c r="BL98" s="56">
        <v>4.611092404296315E-3</v>
      </c>
      <c r="BM98" s="56">
        <v>6.1580604803514538E-3</v>
      </c>
      <c r="BN98" s="56">
        <v>5.101368495664004E-3</v>
      </c>
      <c r="BO98" s="56">
        <v>6.5366212468279542E-3</v>
      </c>
      <c r="BP98" s="56">
        <v>4.7121076353462479E-3</v>
      </c>
      <c r="BQ98" s="56">
        <v>6.5372745955797704E-3</v>
      </c>
      <c r="BR98" s="56">
        <v>5.0334375364664806E-3</v>
      </c>
      <c r="BS98" s="56">
        <v>6.4637423783927206E-3</v>
      </c>
      <c r="BT98" s="56">
        <v>4.7644305051506479E-3</v>
      </c>
      <c r="BU98" s="56">
        <v>6.8754815197233279E-3</v>
      </c>
      <c r="BV98" s="56">
        <v>1.8971812167793559E-3</v>
      </c>
      <c r="BW98" s="56">
        <v>3.7800062883932904E-3</v>
      </c>
      <c r="BX98" s="56">
        <v>-1.8745443809010025E-3</v>
      </c>
      <c r="BY98" s="56">
        <v>7.3328342827191776E-4</v>
      </c>
      <c r="BZ98" s="56">
        <v>-1.8238639345328981E-3</v>
      </c>
      <c r="CA98" s="56">
        <v>5.6514937988680184E-4</v>
      </c>
      <c r="CB98" s="56">
        <v>-1.9482244347469083E-3</v>
      </c>
      <c r="CC98" s="56">
        <v>1.2419120055655261E-3</v>
      </c>
      <c r="CD98" s="56">
        <v>-1.9479646416559913E-3</v>
      </c>
      <c r="CE98" s="56">
        <v>1.011082654981559E-3</v>
      </c>
      <c r="CF98" s="56">
        <v>-1.615655403846992E-3</v>
      </c>
      <c r="CG98" s="56">
        <v>1.5830028022755704E-3</v>
      </c>
      <c r="CH98" s="56">
        <v>-2.2002741753539947E-3</v>
      </c>
      <c r="CI98" s="56">
        <v>5.4592771449275899E-4</v>
      </c>
      <c r="CJ98" s="56">
        <v>-1.5731758122720439E-3</v>
      </c>
      <c r="CK98" s="56">
        <v>1.6379941329212767E-3</v>
      </c>
      <c r="CL98" s="56">
        <v>-2.2661187772285529E-3</v>
      </c>
      <c r="CM98" s="56">
        <v>4.1998810366842561E-4</v>
      </c>
      <c r="CN98" s="56">
        <v>-1.4002656200826494E-3</v>
      </c>
      <c r="CO98" s="56">
        <v>1.857942844051421E-3</v>
      </c>
      <c r="CP98" s="56">
        <v>-2.235723822430966E-3</v>
      </c>
      <c r="CQ98" s="56">
        <v>3.9053476308175436E-4</v>
      </c>
      <c r="CR98" s="56">
        <v>-9.8471912479527004E-4</v>
      </c>
      <c r="CS98" s="56">
        <v>3.9026238065530193E-4</v>
      </c>
      <c r="CT98" s="56">
        <v>-2.2059794335584689E-3</v>
      </c>
      <c r="CU98" s="67">
        <v>4.5110551180644785E-4</v>
      </c>
      <c r="CW98" s="56">
        <f>CU98</f>
        <v>4.5110551180644785E-4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Y52"/>
  <sheetViews>
    <sheetView topLeftCell="O1" workbookViewId="0">
      <selection activeCell="X21" sqref="X21:AA24"/>
    </sheetView>
  </sheetViews>
  <sheetFormatPr baseColWidth="10" defaultRowHeight="15"/>
  <cols>
    <col min="4" max="4" width="11.42578125" style="78"/>
    <col min="24" max="27" width="11.42578125" style="104"/>
  </cols>
  <sheetData>
    <row r="1" spans="1:51" s="78" customFormat="1">
      <c r="A1" s="76" t="s">
        <v>113</v>
      </c>
      <c r="D1" s="76"/>
      <c r="E1" s="76"/>
      <c r="F1" s="76" t="str">
        <f>Feuil3!BB51</f>
        <v>dx2</v>
      </c>
      <c r="G1" s="76" t="str">
        <f>Feuil3!BC51</f>
        <v>dy2</v>
      </c>
      <c r="H1" s="76" t="str">
        <f>Feuil3!BD51</f>
        <v>dx3</v>
      </c>
      <c r="I1" s="76" t="str">
        <f>Feuil3!BE51</f>
        <v>dy3</v>
      </c>
      <c r="J1" s="76" t="str">
        <f>Feuil3!BF51</f>
        <v>dx4</v>
      </c>
      <c r="K1" s="76" t="str">
        <f>Feuil3!BG51</f>
        <v>dy4</v>
      </c>
      <c r="L1" s="76" t="str">
        <f>Feuil3!BH51</f>
        <v>dx5</v>
      </c>
      <c r="M1" s="76" t="str">
        <f>Feuil3!BI51</f>
        <v>dy5</v>
      </c>
      <c r="N1" s="76" t="str">
        <f>Feuil3!BJ51</f>
        <v>dx6</v>
      </c>
      <c r="O1" s="76" t="str">
        <f>Feuil3!BK51</f>
        <v>dy6</v>
      </c>
      <c r="P1" s="76" t="str">
        <f>Feuil3!BL51</f>
        <v>dx7</v>
      </c>
      <c r="Q1" s="76" t="str">
        <f>Feuil3!BM51</f>
        <v>dy7</v>
      </c>
      <c r="R1" s="76" t="str">
        <f>Feuil3!BN51</f>
        <v>dx8</v>
      </c>
      <c r="S1" s="76" t="str">
        <f>Feuil3!BO51</f>
        <v>dy8</v>
      </c>
      <c r="T1" s="76" t="str">
        <f>Feuil3!BP51</f>
        <v>dx9</v>
      </c>
      <c r="U1" s="76" t="str">
        <f>Feuil3!BQ51</f>
        <v>dy9</v>
      </c>
      <c r="V1" s="76" t="str">
        <f>Feuil3!BR51</f>
        <v>dx10</v>
      </c>
      <c r="W1" s="76" t="str">
        <f>Feuil3!BS51</f>
        <v>dy10</v>
      </c>
      <c r="X1" s="102" t="str">
        <f>Feuil3!BT51</f>
        <v>dx11</v>
      </c>
      <c r="Y1" s="102" t="str">
        <f>Feuil3!BU51</f>
        <v>dy11</v>
      </c>
      <c r="Z1" s="102" t="str">
        <f>Feuil3!BV51</f>
        <v>dx12</v>
      </c>
      <c r="AA1" s="102" t="str">
        <f>Feuil3!BW51</f>
        <v>dy12</v>
      </c>
      <c r="AB1" s="76" t="str">
        <f>Feuil3!BX51</f>
        <v>dx13</v>
      </c>
      <c r="AC1" s="76" t="str">
        <f>Feuil3!BY51</f>
        <v>dy13</v>
      </c>
      <c r="AD1" s="76" t="str">
        <f>Feuil3!BZ51</f>
        <v>dx14</v>
      </c>
      <c r="AE1" s="76" t="str">
        <f>Feuil3!CA51</f>
        <v>dy14</v>
      </c>
      <c r="AF1" s="76" t="str">
        <f>Feuil3!CB51</f>
        <v>dx15</v>
      </c>
      <c r="AG1" s="76" t="str">
        <f>Feuil3!CC51</f>
        <v>dy15</v>
      </c>
      <c r="AH1" s="76" t="str">
        <f>Feuil3!CD51</f>
        <v>dx16</v>
      </c>
      <c r="AI1" s="76" t="str">
        <f>Feuil3!CE51</f>
        <v>dy16</v>
      </c>
      <c r="AJ1" s="76" t="str">
        <f>Feuil3!CF51</f>
        <v>dx17</v>
      </c>
      <c r="AK1" s="76" t="str">
        <f>Feuil3!CG51</f>
        <v>dy17</v>
      </c>
      <c r="AL1" s="76" t="str">
        <f>Feuil3!CH51</f>
        <v>dx18</v>
      </c>
      <c r="AM1" s="76" t="str">
        <f>Feuil3!CI51</f>
        <v>dy18</v>
      </c>
      <c r="AN1" s="76" t="str">
        <f>Feuil3!CJ51</f>
        <v>dx19</v>
      </c>
      <c r="AO1" s="76" t="str">
        <f>Feuil3!CK51</f>
        <v>dy19</v>
      </c>
      <c r="AP1" s="76" t="str">
        <f>Feuil3!CL51</f>
        <v>dx20</v>
      </c>
      <c r="AQ1" s="76" t="str">
        <f>Feuil3!CM51</f>
        <v>dy20</v>
      </c>
      <c r="AR1" s="76" t="str">
        <f>Feuil3!CN51</f>
        <v>dx21</v>
      </c>
      <c r="AS1" s="76" t="str">
        <f>Feuil3!CO51</f>
        <v>dy21</v>
      </c>
      <c r="AT1" s="76" t="str">
        <f>Feuil3!CP51</f>
        <v>dx22</v>
      </c>
      <c r="AU1" s="76" t="str">
        <f>Feuil3!CQ51</f>
        <v>dy22</v>
      </c>
      <c r="AV1" s="76" t="str">
        <f>Feuil3!CR51</f>
        <v>dx23</v>
      </c>
      <c r="AW1" s="76" t="str">
        <f>Feuil3!CS51</f>
        <v>dy23</v>
      </c>
      <c r="AX1" s="76" t="str">
        <f>Feuil3!CT51</f>
        <v>dx24</v>
      </c>
      <c r="AY1" s="76" t="str">
        <f>Feuil3!CU51</f>
        <v>dy24</v>
      </c>
    </row>
    <row r="2" spans="1:51">
      <c r="A2" s="49">
        <f>Feuil3!CW53</f>
        <v>9.9573805387512981E-2</v>
      </c>
      <c r="D2" s="76"/>
      <c r="E2" s="64"/>
      <c r="F2" s="64">
        <f>Feuil3!BB52</f>
        <v>1</v>
      </c>
      <c r="G2" s="64">
        <f>Feuil3!BC52</f>
        <v>2</v>
      </c>
      <c r="H2" s="64">
        <f>Feuil3!BD52</f>
        <v>3</v>
      </c>
      <c r="I2" s="64">
        <f>Feuil3!BE52</f>
        <v>4</v>
      </c>
      <c r="J2" s="64">
        <f>Feuil3!BF52</f>
        <v>5</v>
      </c>
      <c r="K2" s="64">
        <f>Feuil3!BG52</f>
        <v>6</v>
      </c>
      <c r="L2" s="64">
        <f>Feuil3!BH52</f>
        <v>7</v>
      </c>
      <c r="M2" s="64">
        <f>Feuil3!BI52</f>
        <v>8</v>
      </c>
      <c r="N2" s="64">
        <f>Feuil3!BJ52</f>
        <v>9</v>
      </c>
      <c r="O2" s="64">
        <f>Feuil3!BK52</f>
        <v>10</v>
      </c>
      <c r="P2" s="64">
        <f>Feuil3!BL52</f>
        <v>11</v>
      </c>
      <c r="Q2" s="64">
        <f>Feuil3!BM52</f>
        <v>12</v>
      </c>
      <c r="R2" s="64">
        <f>Feuil3!BN52</f>
        <v>13</v>
      </c>
      <c r="S2" s="64">
        <f>Feuil3!BO52</f>
        <v>14</v>
      </c>
      <c r="T2" s="64">
        <f>Feuil3!BP52</f>
        <v>15</v>
      </c>
      <c r="U2" s="64">
        <f>Feuil3!BQ52</f>
        <v>16</v>
      </c>
      <c r="V2" s="64">
        <f>Feuil3!BR52</f>
        <v>17</v>
      </c>
      <c r="W2" s="64">
        <f>Feuil3!BS52</f>
        <v>18</v>
      </c>
      <c r="X2" s="103">
        <f>Feuil3!BT52</f>
        <v>19</v>
      </c>
      <c r="Y2" s="103">
        <f>Feuil3!BU52</f>
        <v>20</v>
      </c>
      <c r="Z2" s="103">
        <f>Feuil3!BV52</f>
        <v>21</v>
      </c>
      <c r="AA2" s="103">
        <f>Feuil3!BW52</f>
        <v>22</v>
      </c>
      <c r="AB2" s="64">
        <f>Feuil3!BX52</f>
        <v>23</v>
      </c>
      <c r="AC2" s="64">
        <f>Feuil3!BY52</f>
        <v>24</v>
      </c>
      <c r="AD2" s="64">
        <f>Feuil3!BZ52</f>
        <v>25</v>
      </c>
      <c r="AE2" s="64">
        <f>Feuil3!CA52</f>
        <v>26</v>
      </c>
      <c r="AF2" s="64">
        <f>Feuil3!CB52</f>
        <v>27</v>
      </c>
      <c r="AG2" s="64">
        <f>Feuil3!CC52</f>
        <v>28</v>
      </c>
      <c r="AH2" s="64">
        <f>Feuil3!CD52</f>
        <v>29</v>
      </c>
      <c r="AI2" s="64">
        <f>Feuil3!CE52</f>
        <v>30</v>
      </c>
      <c r="AJ2" s="64">
        <f>Feuil3!CF52</f>
        <v>31</v>
      </c>
      <c r="AK2" s="64">
        <f>Feuil3!CG52</f>
        <v>32</v>
      </c>
      <c r="AL2" s="64">
        <f>Feuil3!CH52</f>
        <v>33</v>
      </c>
      <c r="AM2" s="64">
        <f>Feuil3!CI52</f>
        <v>34</v>
      </c>
      <c r="AN2" s="64">
        <f>Feuil3!CJ52</f>
        <v>35</v>
      </c>
      <c r="AO2" s="64">
        <f>Feuil3!CK52</f>
        <v>36</v>
      </c>
      <c r="AP2" s="64">
        <f>Feuil3!CL52</f>
        <v>37</v>
      </c>
      <c r="AQ2" s="64">
        <f>Feuil3!CM52</f>
        <v>38</v>
      </c>
      <c r="AR2" s="64">
        <f>Feuil3!CN52</f>
        <v>39</v>
      </c>
      <c r="AS2" s="64">
        <f>Feuil3!CO52</f>
        <v>40</v>
      </c>
      <c r="AT2" s="64">
        <f>Feuil3!CP52</f>
        <v>41</v>
      </c>
      <c r="AU2" s="64">
        <f>Feuil3!CQ52</f>
        <v>42</v>
      </c>
      <c r="AV2" s="64">
        <f>Feuil3!CR52</f>
        <v>43</v>
      </c>
      <c r="AW2" s="64">
        <f>Feuil3!CS52</f>
        <v>44</v>
      </c>
      <c r="AX2" s="64">
        <f>Feuil3!CT52</f>
        <v>45</v>
      </c>
      <c r="AY2" s="64">
        <f>Feuil3!CU52</f>
        <v>46</v>
      </c>
    </row>
    <row r="3" spans="1:51">
      <c r="A3" s="49">
        <f>Feuil3!CW54</f>
        <v>0.18155869667526248</v>
      </c>
      <c r="D3" s="76" t="str">
        <f>Feuil3!AZ53</f>
        <v>dx2</v>
      </c>
      <c r="E3" s="64">
        <f>Feuil3!BA53</f>
        <v>1</v>
      </c>
      <c r="F3" s="64">
        <f>Feuil3!BB53</f>
        <v>9.9573805387512981E-2</v>
      </c>
      <c r="G3" s="64">
        <f>Feuil3!BC53</f>
        <v>0.134197739434886</v>
      </c>
      <c r="H3" s="64">
        <f>Feuil3!BD53</f>
        <v>-3.2034993347235953E-2</v>
      </c>
      <c r="I3" s="64">
        <f>Feuil3!BE53</f>
        <v>3.2356862218774887E-2</v>
      </c>
      <c r="J3" s="64">
        <f>Feuil3!BF53</f>
        <v>0.10080185211949144</v>
      </c>
      <c r="K3" s="64">
        <f>Feuil3!BG53</f>
        <v>0.12591776676351979</v>
      </c>
      <c r="L3" s="64">
        <f>Feuil3!BH53</f>
        <v>-3.4686081369448472E-2</v>
      </c>
      <c r="M3" s="64">
        <f>Feuil3!BI53</f>
        <v>2.4346457010133521E-2</v>
      </c>
      <c r="N3" s="64">
        <f>Feuil3!BJ53</f>
        <v>0.13285130665508119</v>
      </c>
      <c r="O3" s="64">
        <f>Feuil3!BK53</f>
        <v>0.16501341418501089</v>
      </c>
      <c r="P3" s="64">
        <f>Feuil3!BL53</f>
        <v>0.12200850097620677</v>
      </c>
      <c r="Q3" s="64">
        <f>Feuil3!BM53</f>
        <v>0.15715663483768316</v>
      </c>
      <c r="R3" s="64">
        <f>Feuil3!BN53</f>
        <v>0.13235831347854413</v>
      </c>
      <c r="S3" s="64">
        <f>Feuil3!BO53</f>
        <v>0.16453826667445062</v>
      </c>
      <c r="T3" s="64">
        <f>Feuil3!BP53</f>
        <v>0.12452170327531394</v>
      </c>
      <c r="U3" s="64">
        <f>Feuil3!BQ53</f>
        <v>0.16433741837097121</v>
      </c>
      <c r="V3" s="64">
        <f>Feuil3!BR53</f>
        <v>0.13144283992176958</v>
      </c>
      <c r="W3" s="64">
        <f>Feuil3!BS53</f>
        <v>0.1625985655173196</v>
      </c>
      <c r="X3" s="103">
        <f>Feuil3!BT53</f>
        <v>0.12598657684303993</v>
      </c>
      <c r="Y3" s="103">
        <f>Feuil3!BU53</f>
        <v>0.17106463194852684</v>
      </c>
      <c r="Z3" s="103">
        <f>Feuil3!BV53</f>
        <v>4.7943750590908128E-2</v>
      </c>
      <c r="AA3" s="103">
        <f>Feuil3!BW53</f>
        <v>8.574850968096312E-2</v>
      </c>
      <c r="AB3" s="64">
        <f>Feuil3!BX53</f>
        <v>-3.5839674611649795E-2</v>
      </c>
      <c r="AC3" s="64">
        <f>Feuil3!BY53</f>
        <v>1.2995202267430764E-2</v>
      </c>
      <c r="AD3" s="64">
        <f>Feuil3!BZ53</f>
        <v>-3.4814237772984702E-2</v>
      </c>
      <c r="AE3" s="64">
        <f>Feuil3!CA53</f>
        <v>9.6564566683685748E-3</v>
      </c>
      <c r="AF3" s="64">
        <f>Feuil3!CB53</f>
        <v>-3.6690800555595392E-2</v>
      </c>
      <c r="AG3" s="64">
        <f>Feuil3!CC53</f>
        <v>2.1197577668198124E-2</v>
      </c>
      <c r="AH3" s="64">
        <f>Feuil3!CD53</f>
        <v>-3.665563219668256E-2</v>
      </c>
      <c r="AI3" s="64">
        <f>Feuil3!CE53</f>
        <v>1.7062764207840902E-2</v>
      </c>
      <c r="AJ3" s="64">
        <f>Feuil3!CF53</f>
        <v>-3.052654488853386E-2</v>
      </c>
      <c r="AK3" s="64">
        <f>Feuil3!CG53</f>
        <v>2.7254743569336916E-2</v>
      </c>
      <c r="AL3" s="64">
        <f>Feuil3!CH53</f>
        <v>-4.0994753350610563E-2</v>
      </c>
      <c r="AM3" s="64">
        <f>Feuil3!CI53</f>
        <v>7.7577138391927833E-3</v>
      </c>
      <c r="AN3" s="64">
        <f>Feuil3!CJ53</f>
        <v>-2.9150561663412681E-2</v>
      </c>
      <c r="AO3" s="64">
        <f>Feuil3!CK53</f>
        <v>2.7466625707755932E-2</v>
      </c>
      <c r="AP3" s="64">
        <f>Feuil3!CL53</f>
        <v>-4.1682252398160542E-2</v>
      </c>
      <c r="AQ3" s="64">
        <f>Feuil3!CM53</f>
        <v>4.5177410521937038E-3</v>
      </c>
      <c r="AR3" s="64">
        <f>Feuil3!CN53</f>
        <v>-2.5372242847011426E-2</v>
      </c>
      <c r="AS3" s="64">
        <f>Feuil3!CO53</f>
        <v>3.0712680088069374E-2</v>
      </c>
      <c r="AT3" s="64">
        <f>Feuil3!CP53</f>
        <v>-4.0613281613589125E-2</v>
      </c>
      <c r="AU3" s="64">
        <f>Feuil3!CQ53</f>
        <v>3.0224291793297235E-3</v>
      </c>
      <c r="AV3" s="64">
        <f>Feuil3!CR53</f>
        <v>-1.7480035581467636E-2</v>
      </c>
      <c r="AW3" s="64">
        <f>Feuil3!CS53</f>
        <v>2.8708059394876658E-3</v>
      </c>
      <c r="AX3" s="64">
        <f>Feuil3!CT53</f>
        <v>-3.9123177068983106E-2</v>
      </c>
      <c r="AY3" s="64">
        <f>Feuil3!CU53</f>
        <v>3.808383344849813E-3</v>
      </c>
    </row>
    <row r="4" spans="1:51">
      <c r="A4" s="49">
        <f>Feuil3!CW55</f>
        <v>1.1492613280578531E-2</v>
      </c>
      <c r="D4" s="76" t="str">
        <f>Feuil3!AZ54</f>
        <v>dy2</v>
      </c>
      <c r="E4" s="64">
        <f>Feuil3!BA54</f>
        <v>2</v>
      </c>
      <c r="F4" s="64">
        <f>Feuil3!BB54</f>
        <v>0.13419773943488153</v>
      </c>
      <c r="G4" s="64">
        <f>Feuil3!BC54</f>
        <v>0.18155869667526248</v>
      </c>
      <c r="H4" s="64">
        <f>Feuil3!BD54</f>
        <v>-4.357297886452946E-2</v>
      </c>
      <c r="I4" s="64">
        <f>Feuil3!BE54</f>
        <v>4.3980989956735481E-2</v>
      </c>
      <c r="J4" s="64">
        <f>Feuil3!BF54</f>
        <v>0.13588025972979312</v>
      </c>
      <c r="K4" s="64">
        <f>Feuil3!BG54</f>
        <v>0.1703601715428657</v>
      </c>
      <c r="L4" s="64">
        <f>Feuil3!BH54</f>
        <v>-4.710029520758402E-2</v>
      </c>
      <c r="M4" s="64">
        <f>Feuil3!BI54</f>
        <v>3.3169167764813344E-2</v>
      </c>
      <c r="N4" s="64">
        <f>Feuil3!BJ54</f>
        <v>0.17948879204210677</v>
      </c>
      <c r="O4" s="64">
        <f>Feuil3!BK54</f>
        <v>0.2233987480710744</v>
      </c>
      <c r="P4" s="64">
        <f>Feuil3!BL54</f>
        <v>0.16465044261811693</v>
      </c>
      <c r="Q4" s="64">
        <f>Feuil3!BM54</f>
        <v>0.21265081556757287</v>
      </c>
      <c r="R4" s="64">
        <f>Feuil3!BN54</f>
        <v>0.17879060690732337</v>
      </c>
      <c r="S4" s="64">
        <f>Feuil3!BO54</f>
        <v>0.22273854138909918</v>
      </c>
      <c r="T4" s="64">
        <f>Feuil3!BP54</f>
        <v>0.16810341840121815</v>
      </c>
      <c r="U4" s="64">
        <f>Feuil3!BQ54</f>
        <v>0.22246524461392325</v>
      </c>
      <c r="V4" s="64">
        <f>Feuil3!BR54</f>
        <v>0.17752057197877241</v>
      </c>
      <c r="W4" s="64">
        <f>Feuil3!BS54</f>
        <v>0.22009918036967471</v>
      </c>
      <c r="X4" s="103">
        <f>Feuil3!BT54</f>
        <v>0.17012042545586928</v>
      </c>
      <c r="Y4" s="103">
        <f>Feuil3!BU54</f>
        <v>0.23158322281100083</v>
      </c>
      <c r="Z4" s="103">
        <f>Feuil3!BV54</f>
        <v>6.4456169280769832E-2</v>
      </c>
      <c r="AA4" s="103">
        <f>Feuil3!BW54</f>
        <v>0.11606145429022074</v>
      </c>
      <c r="AB4" s="64">
        <f>Feuil3!BX54</f>
        <v>-4.8738806444352731E-2</v>
      </c>
      <c r="AC4" s="64">
        <f>Feuil3!BY54</f>
        <v>1.7706783193904677E-2</v>
      </c>
      <c r="AD4" s="64">
        <f>Feuil3!BZ54</f>
        <v>-4.7351064992336336E-2</v>
      </c>
      <c r="AE4" s="64">
        <f>Feuil3!CA54</f>
        <v>1.3189182952168055E-2</v>
      </c>
      <c r="AF4" s="64">
        <f>Feuil3!CB54</f>
        <v>-4.9889072424921764E-2</v>
      </c>
      <c r="AG4" s="64">
        <f>Feuil3!CC54</f>
        <v>2.8814325605929985E-2</v>
      </c>
      <c r="AH4" s="64">
        <f>Feuil3!CD54</f>
        <v>-4.9841148970127376E-2</v>
      </c>
      <c r="AI4" s="64">
        <f>Feuil3!CE54</f>
        <v>2.3208875173283062E-2</v>
      </c>
      <c r="AJ4" s="64">
        <f>Feuil3!CF54</f>
        <v>-4.1524891992490792E-2</v>
      </c>
      <c r="AK4" s="64">
        <f>Feuil3!CG54</f>
        <v>3.7035722971362837E-2</v>
      </c>
      <c r="AL4" s="64">
        <f>Feuil3!CH54</f>
        <v>-5.5733720483617473E-2</v>
      </c>
      <c r="AM4" s="64">
        <f>Feuil3!CI54</f>
        <v>1.0566707301219048E-2</v>
      </c>
      <c r="AN4" s="64">
        <f>Feuil3!CJ54</f>
        <v>-3.9646893486192915E-2</v>
      </c>
      <c r="AO4" s="64">
        <f>Feuil3!CK54</f>
        <v>3.7331260370814086E-2</v>
      </c>
      <c r="AP4" s="64">
        <f>Feuil3!CL54</f>
        <v>-5.666998168299691E-2</v>
      </c>
      <c r="AQ4" s="64">
        <f>Feuil3!CM54</f>
        <v>6.1534587456174737E-3</v>
      </c>
      <c r="AR4" s="64">
        <f>Feuil3!CN54</f>
        <v>-3.4505308340994328E-2</v>
      </c>
      <c r="AS4" s="64">
        <f>Feuil3!CO54</f>
        <v>4.1748085600929824E-2</v>
      </c>
      <c r="AT4" s="64">
        <f>Feuil3!CP54</f>
        <v>-5.5219394331060649E-2</v>
      </c>
      <c r="AU4" s="64">
        <f>Feuil3!CQ54</f>
        <v>4.1110280537843616E-3</v>
      </c>
      <c r="AV4" s="64">
        <f>Feuil3!CR54</f>
        <v>-2.377153363750836E-2</v>
      </c>
      <c r="AW4" s="64">
        <f>Feuil3!CS54</f>
        <v>3.9045684103207238E-3</v>
      </c>
      <c r="AX4" s="64">
        <f>Feuil3!CT54</f>
        <v>-5.3195621907827242E-2</v>
      </c>
      <c r="AY4" s="64">
        <f>Feuil3!CU54</f>
        <v>5.1789113249165455E-3</v>
      </c>
    </row>
    <row r="5" spans="1:51">
      <c r="A5" s="49">
        <f>Feuil3!CW56</f>
        <v>1.1413583125172039E-2</v>
      </c>
      <c r="D5" s="76" t="str">
        <f>Feuil3!AZ55</f>
        <v>dx3</v>
      </c>
      <c r="E5" s="64">
        <f>Feuil3!BA55</f>
        <v>3</v>
      </c>
      <c r="F5" s="64">
        <f>Feuil3!BB55</f>
        <v>-3.2034993347237736E-2</v>
      </c>
      <c r="G5" s="64">
        <f>Feuil3!BC55</f>
        <v>-4.357297886453329E-2</v>
      </c>
      <c r="H5" s="64">
        <f>Feuil3!BD55</f>
        <v>1.1492613280578531E-2</v>
      </c>
      <c r="I5" s="64">
        <f>Feuil3!BE55</f>
        <v>-1.0057556694844599E-2</v>
      </c>
      <c r="J5" s="64">
        <f>Feuil3!BF55</f>
        <v>-3.2396623712351386E-2</v>
      </c>
      <c r="K5" s="64">
        <f>Feuil3!BG55</f>
        <v>-4.0942354799378675E-2</v>
      </c>
      <c r="L5" s="64">
        <f>Feuil3!BH55</f>
        <v>1.2229436936493004E-2</v>
      </c>
      <c r="M5" s="64">
        <f>Feuil3!BI55</f>
        <v>-7.4577370297041158E-3</v>
      </c>
      <c r="N5" s="64">
        <f>Feuil3!BJ55</f>
        <v>-4.3951539014500954E-2</v>
      </c>
      <c r="O5" s="64">
        <f>Feuil3!BK55</f>
        <v>-5.4593490387333778E-2</v>
      </c>
      <c r="P5" s="64">
        <f>Feuil3!BL55</f>
        <v>-3.9732484566965508E-2</v>
      </c>
      <c r="Q5" s="64">
        <f>Feuil3!BM55</f>
        <v>-5.1568797613753284E-2</v>
      </c>
      <c r="R5" s="64">
        <f>Feuil3!BN55</f>
        <v>-4.3671332114772449E-2</v>
      </c>
      <c r="S5" s="64">
        <f>Feuil3!BO55</f>
        <v>-5.4406759098104482E-2</v>
      </c>
      <c r="T5" s="64">
        <f>Feuil3!BP55</f>
        <v>-4.0736982429408854E-2</v>
      </c>
      <c r="U5" s="64">
        <f>Feuil3!BQ55</f>
        <v>-5.4340109859996849E-2</v>
      </c>
      <c r="V5" s="64">
        <f>Feuil3!BR55</f>
        <v>-4.3243201493840984E-2</v>
      </c>
      <c r="W5" s="64">
        <f>Feuil3!BS55</f>
        <v>-5.371474545430989E-2</v>
      </c>
      <c r="X5" s="103">
        <f>Feuil3!BT55</f>
        <v>-4.1331377005376452E-2</v>
      </c>
      <c r="Y5" s="103">
        <f>Feuil3!BU55</f>
        <v>-5.668127764661586E-2</v>
      </c>
      <c r="Z5" s="103">
        <f>Feuil3!BV55</f>
        <v>-1.5248273484441986E-2</v>
      </c>
      <c r="AA5" s="103">
        <f>Feuil3!BW55</f>
        <v>-2.8162800806495584E-2</v>
      </c>
      <c r="AB5" s="64">
        <f>Feuil3!BX55</f>
        <v>1.2048118712980701E-2</v>
      </c>
      <c r="AC5" s="64">
        <f>Feuil3!BY55</f>
        <v>-4.3938069884170167E-3</v>
      </c>
      <c r="AD5" s="64">
        <f>Feuil3!BZ55</f>
        <v>1.1711140979413039E-2</v>
      </c>
      <c r="AE5" s="64">
        <f>Feuil3!CA55</f>
        <v>-3.2977113306395592E-3</v>
      </c>
      <c r="AF5" s="64">
        <f>Feuil3!CB55</f>
        <v>1.2326045047839526E-2</v>
      </c>
      <c r="AG5" s="64">
        <f>Feuil3!CC55</f>
        <v>-7.1002386752390843E-3</v>
      </c>
      <c r="AH5" s="64">
        <f>Feuil3!CD55</f>
        <v>1.2314083220789298E-2</v>
      </c>
      <c r="AI5" s="64">
        <f>Feuil3!CE55</f>
        <v>-5.7300489033706142E-3</v>
      </c>
      <c r="AJ5" s="64">
        <f>Feuil3!CF55</f>
        <v>1.0274976370654325E-2</v>
      </c>
      <c r="AK5" s="64">
        <f>Feuil3!CG55</f>
        <v>-9.1185803142119371E-3</v>
      </c>
      <c r="AL5" s="64">
        <f>Feuil3!CH55</f>
        <v>1.3761760060862178E-2</v>
      </c>
      <c r="AM5" s="64">
        <f>Feuil3!CI55</f>
        <v>-2.6189289488822653E-3</v>
      </c>
      <c r="AN5" s="64">
        <f>Feuil3!CJ55</f>
        <v>9.8040386366084996E-3</v>
      </c>
      <c r="AO5" s="64">
        <f>Feuil3!CK55</f>
        <v>-9.2002394589501442E-3</v>
      </c>
      <c r="AP5" s="64">
        <f>Feuil3!CL55</f>
        <v>1.3993108433061818E-2</v>
      </c>
      <c r="AQ5" s="64">
        <f>Feuil3!CM55</f>
        <v>-1.5246645686666405E-3</v>
      </c>
      <c r="AR5" s="64">
        <f>Feuil3!CN55</f>
        <v>8.5296553939391059E-3</v>
      </c>
      <c r="AS5" s="64">
        <f>Feuil3!CO55</f>
        <v>-1.0295926081532032E-2</v>
      </c>
      <c r="AT5" s="64">
        <f>Feuil3!CP55</f>
        <v>1.3636022337173617E-2</v>
      </c>
      <c r="AU5" s="64">
        <f>Feuil3!CQ55</f>
        <v>-1.0150787709375711E-3</v>
      </c>
      <c r="AV5" s="64">
        <f>Feuil3!CR55</f>
        <v>5.8757593654532592E-3</v>
      </c>
      <c r="AW5" s="64">
        <f>Feuil3!CS55</f>
        <v>-9.6416892360968662E-4</v>
      </c>
      <c r="AX5" s="64">
        <f>Feuil3!CT55</f>
        <v>1.3138629582871781E-2</v>
      </c>
      <c r="AY5" s="64">
        <f>Feuil3!CU55</f>
        <v>-1.278798269536764E-3</v>
      </c>
    </row>
    <row r="6" spans="1:51">
      <c r="A6" s="49">
        <f>Feuil3!CW57</f>
        <v>0.10317519179632345</v>
      </c>
      <c r="D6" s="76" t="str">
        <f>Feuil3!AZ56</f>
        <v>dy3</v>
      </c>
      <c r="E6" s="64">
        <f>Feuil3!BA56</f>
        <v>4</v>
      </c>
      <c r="F6" s="64">
        <f>Feuil3!BB56</f>
        <v>3.2356862218776615E-2</v>
      </c>
      <c r="G6" s="64">
        <f>Feuil3!BC56</f>
        <v>4.39809899567392E-2</v>
      </c>
      <c r="H6" s="64">
        <f>Feuil3!BD56</f>
        <v>-1.0057556694844596E-2</v>
      </c>
      <c r="I6" s="64">
        <f>Feuil3!BE56</f>
        <v>1.1413583125172039E-2</v>
      </c>
      <c r="J6" s="64">
        <f>Feuil3!BF56</f>
        <v>3.2627238154576042E-2</v>
      </c>
      <c r="K6" s="64">
        <f>Feuil3!BG56</f>
        <v>4.1474197102272764E-2</v>
      </c>
      <c r="L6" s="64">
        <f>Feuil3!BH56</f>
        <v>-1.0929879977771997E-2</v>
      </c>
      <c r="M6" s="64">
        <f>Feuil3!BI56</f>
        <v>8.8174004807974778E-3</v>
      </c>
      <c r="N6" s="64">
        <f>Feuil3!BJ56</f>
        <v>4.2669590739491801E-2</v>
      </c>
      <c r="O6" s="64">
        <f>Feuil3!BK56</f>
        <v>5.3817182507853417E-2</v>
      </c>
      <c r="P6" s="64">
        <f>Feuil3!BL56</f>
        <v>3.9381445226759813E-2</v>
      </c>
      <c r="Q6" s="64">
        <f>Feuil3!BM56</f>
        <v>5.1414423049129555E-2</v>
      </c>
      <c r="R6" s="64">
        <f>Feuil3!BN56</f>
        <v>4.2552525931140076E-2</v>
      </c>
      <c r="S6" s="64">
        <f>Feuil3!BO56</f>
        <v>5.3656795126951339E-2</v>
      </c>
      <c r="T6" s="64">
        <f>Feuil3!BP56</f>
        <v>4.0145632918346816E-2</v>
      </c>
      <c r="U6" s="64">
        <f>Feuil3!BQ56</f>
        <v>5.3588980900865217E-2</v>
      </c>
      <c r="V6" s="64">
        <f>Feuil3!BR56</f>
        <v>4.2304753264719705E-2</v>
      </c>
      <c r="W6" s="64">
        <f>Feuil3!BS56</f>
        <v>5.3042695688585592E-2</v>
      </c>
      <c r="X6" s="103">
        <f>Feuil3!BT56</f>
        <v>4.0591365320592723E-2</v>
      </c>
      <c r="Y6" s="103">
        <f>Feuil3!BU56</f>
        <v>5.5704369166342353E-2</v>
      </c>
      <c r="Z6" s="103">
        <f>Feuil3!BV56</f>
        <v>1.5346049994005684E-2</v>
      </c>
      <c r="AA6" s="103">
        <f>Feuil3!BW56</f>
        <v>2.8092189170577833E-2</v>
      </c>
      <c r="AB6" s="64">
        <f>Feuil3!BX56</f>
        <v>-1.1918606462004865E-2</v>
      </c>
      <c r="AC6" s="64">
        <f>Feuil3!BY56</f>
        <v>4.3619963927463493E-3</v>
      </c>
      <c r="AD6" s="64">
        <f>Feuil3!BZ56</f>
        <v>-1.1583174333817942E-2</v>
      </c>
      <c r="AE6" s="64">
        <f>Feuil3!CA56</f>
        <v>3.2703450346087889E-3</v>
      </c>
      <c r="AF6" s="64">
        <f>Feuil3!CB56</f>
        <v>-1.2195687315593531E-2</v>
      </c>
      <c r="AG6" s="64">
        <f>Feuil3!CC56</f>
        <v>7.0485863911221008E-3</v>
      </c>
      <c r="AH6" s="64">
        <f>Feuil3!CD56</f>
        <v>-1.2183934803246059E-2</v>
      </c>
      <c r="AI6" s="64">
        <f>Feuil3!CE56</f>
        <v>5.6882348334691239E-3</v>
      </c>
      <c r="AJ6" s="64">
        <f>Feuil3!CF56</f>
        <v>-1.016132552544988E-2</v>
      </c>
      <c r="AK6" s="64">
        <f>Feuil3!CG56</f>
        <v>9.0496770195373187E-3</v>
      </c>
      <c r="AL6" s="64">
        <f>Feuil3!CH56</f>
        <v>-1.3621421107213864E-2</v>
      </c>
      <c r="AM6" s="64">
        <f>Feuil3!CI56</f>
        <v>2.6008033929406857E-3</v>
      </c>
      <c r="AN6" s="64">
        <f>Feuil3!CJ56</f>
        <v>-9.698659300111696E-3</v>
      </c>
      <c r="AO6" s="64">
        <f>Feuil3!CK56</f>
        <v>9.1245841263935604E-3</v>
      </c>
      <c r="AP6" s="64">
        <f>Feuil3!CL56</f>
        <v>-1.3852223358200848E-2</v>
      </c>
      <c r="AQ6" s="64">
        <f>Feuil3!CM56</f>
        <v>1.5147938382799743E-3</v>
      </c>
      <c r="AR6" s="64">
        <f>Feuil3!CN56</f>
        <v>-8.4396453303515386E-3</v>
      </c>
      <c r="AS6" s="64">
        <f>Feuil3!CO56</f>
        <v>1.0204734596807884E-2</v>
      </c>
      <c r="AT6" s="64">
        <f>Feuil3!CP56</f>
        <v>-1.3500406872235842E-2</v>
      </c>
      <c r="AU6" s="64">
        <f>Feuil3!CQ56</f>
        <v>1.0073463208628299E-3</v>
      </c>
      <c r="AV6" s="64">
        <f>Feuil3!CR56</f>
        <v>-5.8138257779799304E-3</v>
      </c>
      <c r="AW6" s="64">
        <f>Feuil3!CS56</f>
        <v>9.5639683659793848E-4</v>
      </c>
      <c r="AX6" s="64">
        <f>Feuil3!CT56</f>
        <v>-1.3006613806405437E-2</v>
      </c>
      <c r="AY6" s="64">
        <f>Feuil3!CU56</f>
        <v>1.2674405424928663E-3</v>
      </c>
    </row>
    <row r="7" spans="1:51">
      <c r="A7" s="49">
        <f>Feuil3!CW58</f>
        <v>0.16066982792238499</v>
      </c>
      <c r="D7" s="76" t="str">
        <f>Feuil3!AZ57</f>
        <v>dx4</v>
      </c>
      <c r="E7" s="64">
        <f>Feuil3!BA57</f>
        <v>5</v>
      </c>
      <c r="F7" s="64">
        <f>Feuil3!BB57</f>
        <v>0.10080185211949171</v>
      </c>
      <c r="G7" s="64">
        <f>Feuil3!BC57</f>
        <v>0.13588025972979809</v>
      </c>
      <c r="H7" s="64">
        <f>Feuil3!BD57</f>
        <v>-3.2396623712349679E-2</v>
      </c>
      <c r="I7" s="64">
        <f>Feuil3!BE57</f>
        <v>3.262723815457428E-2</v>
      </c>
      <c r="J7" s="64">
        <f>Feuil3!BF57</f>
        <v>0.10317519179632345</v>
      </c>
      <c r="K7" s="64">
        <f>Feuil3!BG57</f>
        <v>0.12795352552075617</v>
      </c>
      <c r="L7" s="64">
        <f>Feuil3!BH57</f>
        <v>-3.508407302257921E-2</v>
      </c>
      <c r="M7" s="64">
        <f>Feuil3!BI57</f>
        <v>2.4326261078097072E-2</v>
      </c>
      <c r="N7" s="64">
        <f>Feuil3!BJ57</f>
        <v>0.13548188228019112</v>
      </c>
      <c r="O7" s="64">
        <f>Feuil3!BK57</f>
        <v>0.16756061194117658</v>
      </c>
      <c r="P7" s="64">
        <f>Feuil3!BL57</f>
        <v>0.12465069901262861</v>
      </c>
      <c r="Q7" s="64">
        <f>Feuil3!BM57</f>
        <v>0.15970955993759536</v>
      </c>
      <c r="R7" s="64">
        <f>Feuil3!BN57</f>
        <v>0.135016451165648</v>
      </c>
      <c r="S7" s="64">
        <f>Feuil3!BO57</f>
        <v>0.1671014673003732</v>
      </c>
      <c r="T7" s="64">
        <f>Feuil3!BP57</f>
        <v>0.12714269637084921</v>
      </c>
      <c r="U7" s="64">
        <f>Feuil3!BQ57</f>
        <v>0.1668996760402737</v>
      </c>
      <c r="V7" s="64">
        <f>Feuil3!BR57</f>
        <v>0.13412091528189457</v>
      </c>
      <c r="W7" s="64">
        <f>Feuil3!BS57</f>
        <v>0.16514715316746401</v>
      </c>
      <c r="X7" s="103">
        <f>Feuil3!BT57</f>
        <v>0.1285893416389228</v>
      </c>
      <c r="Y7" s="103">
        <f>Feuil3!BU57</f>
        <v>0.17372724819845625</v>
      </c>
      <c r="Z7" s="103">
        <f>Feuil3!BV57</f>
        <v>4.9324855576757802E-2</v>
      </c>
      <c r="AA7" s="103">
        <f>Feuil3!BW57</f>
        <v>8.7090856649315207E-2</v>
      </c>
      <c r="AB7" s="64">
        <f>Feuil3!BX57</f>
        <v>-3.6070715148486032E-2</v>
      </c>
      <c r="AC7" s="64">
        <f>Feuil3!BY57</f>
        <v>1.3027571684553796E-2</v>
      </c>
      <c r="AD7" s="64">
        <f>Feuil3!BZ57</f>
        <v>-3.5028893261623721E-2</v>
      </c>
      <c r="AE7" s="64">
        <f>Feuil3!CA57</f>
        <v>9.634368005601782E-3</v>
      </c>
      <c r="AF7" s="64">
        <f>Feuil3!CB57</f>
        <v>-3.6937725140716117E-2</v>
      </c>
      <c r="AG7" s="64">
        <f>Feuil3!CC57</f>
        <v>2.1351030267550468E-2</v>
      </c>
      <c r="AH7" s="64">
        <f>Feuil3!CD57</f>
        <v>-3.6902467968821864E-2</v>
      </c>
      <c r="AI7" s="64">
        <f>Feuil3!CE57</f>
        <v>1.7164189786453031E-2</v>
      </c>
      <c r="AJ7" s="64">
        <f>Feuil3!CF57</f>
        <v>-3.070672838661849E-2</v>
      </c>
      <c r="AK7" s="64">
        <f>Feuil3!CG57</f>
        <v>2.7470129352413275E-2</v>
      </c>
      <c r="AL7" s="64">
        <f>Feuil3!CH57</f>
        <v>-4.1281312878358692E-2</v>
      </c>
      <c r="AM7" s="64">
        <f>Feuil3!CI57</f>
        <v>7.7823570838865559E-3</v>
      </c>
      <c r="AN7" s="64">
        <f>Feuil3!CJ57</f>
        <v>-2.933160838333012E-2</v>
      </c>
      <c r="AO7" s="64">
        <f>Feuil3!CK57</f>
        <v>2.767290961988977E-2</v>
      </c>
      <c r="AP7" s="64">
        <f>Feuil3!CL57</f>
        <v>-4.1971186468044375E-2</v>
      </c>
      <c r="AQ7" s="64">
        <f>Feuil3!CM57</f>
        <v>4.5322153358792134E-3</v>
      </c>
      <c r="AR7" s="64">
        <f>Feuil3!CN57</f>
        <v>-2.553381376320155E-2</v>
      </c>
      <c r="AS7" s="64">
        <f>Feuil3!CO57</f>
        <v>3.0936495375656896E-2</v>
      </c>
      <c r="AT7" s="64">
        <f>Feuil3!CP57</f>
        <v>-4.0890668606932516E-2</v>
      </c>
      <c r="AU7" s="64">
        <f>Feuil3!CQ57</f>
        <v>3.0405595135803757E-3</v>
      </c>
      <c r="AV7" s="64">
        <f>Feuil3!CR57</f>
        <v>-1.759231942101384E-2</v>
      </c>
      <c r="AW7" s="64">
        <f>Feuil3!CS57</f>
        <v>2.8883837587960286E-3</v>
      </c>
      <c r="AX7" s="64">
        <f>Feuil3!CT57</f>
        <v>-3.9387201993806985E-2</v>
      </c>
      <c r="AY7" s="64">
        <f>Feuil3!CU57</f>
        <v>3.8330135416615209E-3</v>
      </c>
    </row>
    <row r="8" spans="1:51">
      <c r="A8" s="49">
        <f>Feuil3!CW59</f>
        <v>1.4115633063214806E-2</v>
      </c>
      <c r="D8" s="76" t="str">
        <f>Feuil3!AZ58</f>
        <v>dy4</v>
      </c>
      <c r="E8" s="64">
        <f>Feuil3!BA58</f>
        <v>6</v>
      </c>
      <c r="F8" s="64">
        <f>Feuil3!BB58</f>
        <v>0.12591776676353053</v>
      </c>
      <c r="G8" s="64">
        <f>Feuil3!BC58</f>
        <v>0.17036017154288574</v>
      </c>
      <c r="H8" s="64">
        <f>Feuil3!BD58</f>
        <v>-4.0942354799379903E-2</v>
      </c>
      <c r="I8" s="64">
        <f>Feuil3!BE58</f>
        <v>4.1474197102273874E-2</v>
      </c>
      <c r="J8" s="64">
        <f>Feuil3!BF58</f>
        <v>0.127953525520767</v>
      </c>
      <c r="K8" s="64">
        <f>Feuil3!BG58</f>
        <v>0.16066982792238499</v>
      </c>
      <c r="L8" s="64">
        <f>Feuil3!BH58</f>
        <v>-4.4377306687434157E-2</v>
      </c>
      <c r="M8" s="64">
        <f>Feuil3!BI58</f>
        <v>3.1459641884689783E-2</v>
      </c>
      <c r="N8" s="64">
        <f>Feuil3!BJ58</f>
        <v>0.16905044847062806</v>
      </c>
      <c r="O8" s="64">
        <f>Feuil3!BK58</f>
        <v>0.21063548694405743</v>
      </c>
      <c r="P8" s="64">
        <f>Feuil3!BL58</f>
        <v>0.15506646948890451</v>
      </c>
      <c r="Q8" s="64">
        <f>Feuil3!BM58</f>
        <v>0.20050400353798753</v>
      </c>
      <c r="R8" s="64">
        <f>Feuil3!BN58</f>
        <v>0.16839274709479743</v>
      </c>
      <c r="S8" s="64">
        <f>Feuil3!BO58</f>
        <v>0.21000856117512035</v>
      </c>
      <c r="T8" s="64">
        <f>Feuil3!BP58</f>
        <v>0.1583238374682136</v>
      </c>
      <c r="U8" s="64">
        <f>Feuil3!BQ58</f>
        <v>0.20975021432037677</v>
      </c>
      <c r="V8" s="64">
        <f>Feuil3!BR58</f>
        <v>0.1671970343430656</v>
      </c>
      <c r="W8" s="64">
        <f>Feuil3!BS58</f>
        <v>0.20752017576372825</v>
      </c>
      <c r="X8" s="103">
        <f>Feuil3!BT58</f>
        <v>0.16022754890075191</v>
      </c>
      <c r="Y8" s="103">
        <f>Feuil3!BU58</f>
        <v>0.21833677731902046</v>
      </c>
      <c r="Z8" s="103">
        <f>Feuil3!BV58</f>
        <v>6.0631912214245361E-2</v>
      </c>
      <c r="AA8" s="103">
        <f>Feuil3!BW58</f>
        <v>0.10944539171680781</v>
      </c>
      <c r="AB8" s="64">
        <f>Feuil3!BX58</f>
        <v>-4.6037285069974322E-2</v>
      </c>
      <c r="AC8" s="64">
        <f>Feuil3!BY58</f>
        <v>1.6739032251867108E-2</v>
      </c>
      <c r="AD8" s="64">
        <f>Feuil3!BZ58</f>
        <v>-4.4728775873791732E-2</v>
      </c>
      <c r="AE8" s="64">
        <f>Feuil3!CA58</f>
        <v>1.2479605296691424E-2</v>
      </c>
      <c r="AF8" s="64">
        <f>Feuil3!CB58</f>
        <v>-4.7121330496511495E-2</v>
      </c>
      <c r="AG8" s="64">
        <f>Feuil3!CC58</f>
        <v>2.7214459413373002E-2</v>
      </c>
      <c r="AH8" s="64">
        <f>Feuil3!CD58</f>
        <v>-4.707603378681343E-2</v>
      </c>
      <c r="AI8" s="64">
        <f>Feuil3!CE58</f>
        <v>2.1925741096621765E-2</v>
      </c>
      <c r="AJ8" s="64">
        <f>Feuil3!CF58</f>
        <v>-3.9227174264889392E-2</v>
      </c>
      <c r="AK8" s="64">
        <f>Feuil3!CG58</f>
        <v>3.4974719424878287E-2</v>
      </c>
      <c r="AL8" s="64">
        <f>Feuil3!CH58</f>
        <v>-5.2639378717913299E-2</v>
      </c>
      <c r="AM8" s="64">
        <f>Feuil3!CI58</f>
        <v>9.9879182931774651E-3</v>
      </c>
      <c r="AN8" s="64">
        <f>Feuil3!CJ58</f>
        <v>-3.7451035713230781E-2</v>
      </c>
      <c r="AO8" s="64">
        <f>Feuil3!CK58</f>
        <v>3.5256136142905826E-2</v>
      </c>
      <c r="AP8" s="64">
        <f>Feuil3!CL58</f>
        <v>-5.3524371090151956E-2</v>
      </c>
      <c r="AQ8" s="64">
        <f>Feuil3!CM58</f>
        <v>5.8164138931897794E-3</v>
      </c>
      <c r="AR8" s="64">
        <f>Feuil3!CN58</f>
        <v>-3.2593324073813573E-2</v>
      </c>
      <c r="AS8" s="64">
        <f>Feuil3!CO58</f>
        <v>3.9428766917758928E-2</v>
      </c>
      <c r="AT8" s="64">
        <f>Feuil3!CP58</f>
        <v>-5.2155431537965855E-2</v>
      </c>
      <c r="AU8" s="64">
        <f>Feuil3!CQ58</f>
        <v>3.883684275202178E-3</v>
      </c>
      <c r="AV8" s="64">
        <f>Feuil3!CR58</f>
        <v>-2.2454084330556904E-2</v>
      </c>
      <c r="AW8" s="64">
        <f>Feuil3!CS58</f>
        <v>3.6885279728625731E-3</v>
      </c>
      <c r="AX8" s="64">
        <f>Feuil3!CT58</f>
        <v>-5.0244666288138479E-2</v>
      </c>
      <c r="AY8" s="64">
        <f>Feuil3!CU58</f>
        <v>4.8919728155740541E-3</v>
      </c>
    </row>
    <row r="9" spans="1:51">
      <c r="A9" s="49">
        <f>Feuil3!CW60</f>
        <v>7.756770503149605E-3</v>
      </c>
      <c r="D9" s="76" t="str">
        <f>Feuil3!AZ59</f>
        <v>dx5</v>
      </c>
      <c r="E9" s="64">
        <f>Feuil3!BA59</f>
        <v>7</v>
      </c>
      <c r="F9" s="64">
        <f>Feuil3!BB59</f>
        <v>-3.4686081369445232E-2</v>
      </c>
      <c r="G9" s="64">
        <f>Feuil3!BC59</f>
        <v>-4.710029520758121E-2</v>
      </c>
      <c r="H9" s="64">
        <f>Feuil3!BD59</f>
        <v>1.2229436936491284E-2</v>
      </c>
      <c r="I9" s="64">
        <f>Feuil3!BE59</f>
        <v>-1.0929879977770408E-2</v>
      </c>
      <c r="J9" s="64">
        <f>Feuil3!BF59</f>
        <v>-3.5084073022575643E-2</v>
      </c>
      <c r="K9" s="64">
        <f>Feuil3!BG59</f>
        <v>-4.4377306687426232E-2</v>
      </c>
      <c r="L9" s="59">
        <f>Feuil3!BH59</f>
        <v>1.4115633063214806E-2</v>
      </c>
      <c r="M9" s="59">
        <f>Feuil3!BI59</f>
        <v>-7.6290612840570725E-3</v>
      </c>
      <c r="N9" s="64">
        <f>Feuil3!BJ59</f>
        <v>-4.8522981018571158E-2</v>
      </c>
      <c r="O9" s="64">
        <f>Feuil3!BK59</f>
        <v>-6.0156745351126389E-2</v>
      </c>
      <c r="P9" s="64">
        <f>Feuil3!BL59</f>
        <v>-4.3347923934694714E-2</v>
      </c>
      <c r="Q9" s="64">
        <f>Feuil3!BM59</f>
        <v>-5.6470719834916958E-2</v>
      </c>
      <c r="R9" s="64">
        <f>Feuil3!BN59</f>
        <v>-4.8117035325259107E-2</v>
      </c>
      <c r="S9" s="64">
        <f>Feuil3!BO59</f>
        <v>-5.9928817626299834E-2</v>
      </c>
      <c r="T9" s="64">
        <f>Feuil3!BP59</f>
        <v>-4.4597076295700998E-2</v>
      </c>
      <c r="U9" s="64">
        <f>Feuil3!BQ59</f>
        <v>-5.985554996983046E-2</v>
      </c>
      <c r="V9" s="64">
        <f>Feuil3!BR59</f>
        <v>-4.7540754490296482E-2</v>
      </c>
      <c r="W9" s="64">
        <f>Feuil3!BS59</f>
        <v>-5.9124596855050171E-2</v>
      </c>
      <c r="X9" s="103">
        <f>Feuil3!BT59</f>
        <v>-4.5341850535587216E-2</v>
      </c>
      <c r="Y9" s="103">
        <f>Feuil3!BU59</f>
        <v>-6.2536209474124374E-2</v>
      </c>
      <c r="Z9" s="103">
        <f>Feuil3!BV59</f>
        <v>-1.6366825346645651E-2</v>
      </c>
      <c r="AA9" s="103">
        <f>Feuil3!BW59</f>
        <v>-3.0854323434132518E-2</v>
      </c>
      <c r="AB9" s="64">
        <f>Feuil3!BX59</f>
        <v>1.3391365857622134E-2</v>
      </c>
      <c r="AC9" s="64">
        <f>Feuil3!BY59</f>
        <v>-4.8972939454250885E-3</v>
      </c>
      <c r="AD9" s="64">
        <f>Feuil3!BZ59</f>
        <v>1.3021962527839232E-2</v>
      </c>
      <c r="AE9" s="64">
        <f>Feuil3!CA59</f>
        <v>-3.6965009191645042E-3</v>
      </c>
      <c r="AF9" s="64">
        <f>Feuil3!CB59</f>
        <v>1.3694840567838248E-2</v>
      </c>
      <c r="AG9" s="64">
        <f>Feuil3!CC59</f>
        <v>-7.8722428130370802E-3</v>
      </c>
      <c r="AH9" s="64">
        <f>Feuil3!CD59</f>
        <v>1.3681446316044137E-2</v>
      </c>
      <c r="AI9" s="64">
        <f>Feuil3!CE59</f>
        <v>-6.3623880346382515E-3</v>
      </c>
      <c r="AJ9" s="64">
        <f>Feuil3!CF59</f>
        <v>1.1429107034829364E-2</v>
      </c>
      <c r="AK9" s="64">
        <f>Feuil3!CG59</f>
        <v>-1.0103778281845978E-2</v>
      </c>
      <c r="AL9" s="64">
        <f>Feuil3!CH59</f>
        <v>1.5282874595405938E-2</v>
      </c>
      <c r="AM9" s="64">
        <f>Feuil3!CI59</f>
        <v>-2.9164029172577439E-3</v>
      </c>
      <c r="AN9" s="64">
        <f>Feuil3!CJ59</f>
        <v>1.0899960009484514E-2</v>
      </c>
      <c r="AO9" s="64">
        <f>Feuil3!CK59</f>
        <v>-1.0201911802145689E-2</v>
      </c>
      <c r="AP9" s="64">
        <f>Feuil3!CL59</f>
        <v>1.5539886308113208E-2</v>
      </c>
      <c r="AQ9" s="64">
        <f>Feuil3!CM59</f>
        <v>-1.6974482926652452E-3</v>
      </c>
      <c r="AR9" s="64">
        <f>Feuil3!CN59</f>
        <v>9.4806038777690959E-3</v>
      </c>
      <c r="AS9" s="64">
        <f>Feuil3!CO59</f>
        <v>-1.1423091569999291E-2</v>
      </c>
      <c r="AT9" s="64">
        <f>Feuil3!CP59</f>
        <v>1.5144204798683026E-2</v>
      </c>
      <c r="AU9" s="64">
        <f>Feuil3!CQ59</f>
        <v>-1.1271947933530651E-3</v>
      </c>
      <c r="AV9" s="64">
        <f>Feuil3!CR59</f>
        <v>6.5303902846969271E-3</v>
      </c>
      <c r="AW9" s="64">
        <f>Feuil3!CS59</f>
        <v>-1.0707306659154744E-3</v>
      </c>
      <c r="AX9" s="64">
        <f>Feuil3!CT59</f>
        <v>1.4593818290374379E-2</v>
      </c>
      <c r="AY9" s="64">
        <f>Feuil3!CU59</f>
        <v>-1.4201204684603924E-3</v>
      </c>
    </row>
    <row r="10" spans="1:51">
      <c r="A10" s="49">
        <f>Feuil3!CW61</f>
        <v>0.18171536739087835</v>
      </c>
      <c r="D10" s="76" t="str">
        <f>Feuil3!AZ60</f>
        <v>dy5</v>
      </c>
      <c r="E10" s="64">
        <f>Feuil3!BA60</f>
        <v>8</v>
      </c>
      <c r="F10" s="64">
        <f>Feuil3!BB60</f>
        <v>2.434645701013605E-2</v>
      </c>
      <c r="G10" s="64">
        <f>Feuil3!BC60</f>
        <v>3.316916776481775E-2</v>
      </c>
      <c r="H10" s="64">
        <f>Feuil3!BD60</f>
        <v>-7.4577370297045755E-3</v>
      </c>
      <c r="I10" s="64">
        <f>Feuil3!BE60</f>
        <v>8.8174004807978993E-3</v>
      </c>
      <c r="J10" s="64">
        <f>Feuil3!BF60</f>
        <v>2.4326261078099737E-2</v>
      </c>
      <c r="K10" s="64">
        <f>Feuil3!BG60</f>
        <v>3.1459641884690824E-2</v>
      </c>
      <c r="L10" s="59">
        <f>Feuil3!BH60</f>
        <v>-7.629061284058665E-3</v>
      </c>
      <c r="M10" s="59">
        <f>Feuil3!BI60</f>
        <v>7.756770503149605E-3</v>
      </c>
      <c r="N10" s="64">
        <f>Feuil3!BJ60</f>
        <v>3.1114696923806209E-2</v>
      </c>
      <c r="O10" s="64">
        <f>Feuil3!BK60</f>
        <v>4.0283661482622343E-2</v>
      </c>
      <c r="P10" s="64">
        <f>Feuil3!BL60</f>
        <v>2.9025403347339142E-2</v>
      </c>
      <c r="Q10" s="64">
        <f>Feuil3!BM60</f>
        <v>3.8726285072262653E-2</v>
      </c>
      <c r="R10" s="64">
        <f>Feuil3!BN60</f>
        <v>3.1093175050118296E-2</v>
      </c>
      <c r="S10" s="64">
        <f>Feuil3!BO60</f>
        <v>4.0159668052196361E-2</v>
      </c>
      <c r="T10" s="64">
        <f>Feuil3!BP60</f>
        <v>2.9511190711383476E-2</v>
      </c>
      <c r="U10" s="64">
        <f>Feuil3!BQ60</f>
        <v>4.0106032364911719E-2</v>
      </c>
      <c r="V10" s="64">
        <f>Feuil3!BR60</f>
        <v>3.0983472697048181E-2</v>
      </c>
      <c r="W10" s="64">
        <f>Feuil3!BS60</f>
        <v>3.9728054150827474E-2</v>
      </c>
      <c r="X10" s="103">
        <f>Feuil3!BT60</f>
        <v>2.9794100306587232E-2</v>
      </c>
      <c r="Y10" s="103">
        <f>Feuil3!BU60</f>
        <v>4.1579788017189152E-2</v>
      </c>
      <c r="Z10" s="103">
        <f>Feuil3!BV60</f>
        <v>1.1182638855954639E-2</v>
      </c>
      <c r="AA10" s="103">
        <f>Feuil3!BW60</f>
        <v>2.1206032232423445E-2</v>
      </c>
      <c r="AB10" s="64">
        <f>Feuil3!BX60</f>
        <v>-9.1910271160872622E-3</v>
      </c>
      <c r="AC10" s="64">
        <f>Feuil3!BY60</f>
        <v>3.4110109921386069E-3</v>
      </c>
      <c r="AD10" s="64">
        <f>Feuil3!BZ60</f>
        <v>-8.9384758200583541E-3</v>
      </c>
      <c r="AE10" s="64">
        <f>Feuil3!CA60</f>
        <v>2.5896003597796076E-3</v>
      </c>
      <c r="AF10" s="64">
        <f>Feuil3!CB60</f>
        <v>-9.3981528128127736E-3</v>
      </c>
      <c r="AG10" s="64">
        <f>Feuil3!CC60</f>
        <v>5.4370872586797445E-3</v>
      </c>
      <c r="AH10" s="64">
        <f>Feuil3!CD60</f>
        <v>-9.3890330326394985E-3</v>
      </c>
      <c r="AI10" s="64">
        <f>Feuil3!CE60</f>
        <v>4.4042172433989392E-3</v>
      </c>
      <c r="AJ10" s="64">
        <f>Feuil3!CF60</f>
        <v>-7.8464814981213868E-3</v>
      </c>
      <c r="AK10" s="64">
        <f>Feuil3!CG60</f>
        <v>6.9656662550318009E-3</v>
      </c>
      <c r="AL10" s="64">
        <f>Feuil3!CH60</f>
        <v>-1.0491842296996253E-2</v>
      </c>
      <c r="AM10" s="64">
        <f>Feuil3!CI60</f>
        <v>2.0303144014114914E-3</v>
      </c>
      <c r="AN10" s="64">
        <f>Feuil3!CJ60</f>
        <v>-7.4842590460224402E-3</v>
      </c>
      <c r="AO10" s="64">
        <f>Feuil3!CK60</f>
        <v>7.0278906217719657E-3</v>
      </c>
      <c r="AP10" s="64">
        <f>Feuil3!CL60</f>
        <v>-1.0672475086398252E-2</v>
      </c>
      <c r="AQ10" s="64">
        <f>Feuil3!CM60</f>
        <v>1.1828175009771123E-3</v>
      </c>
      <c r="AR10" s="64">
        <f>Feuil3!CN60</f>
        <v>-6.5106791048158384E-3</v>
      </c>
      <c r="AS10" s="64">
        <f>Feuil3!CO60</f>
        <v>7.8612326361844273E-3</v>
      </c>
      <c r="AT10" s="64">
        <f>Feuil3!CP60</f>
        <v>-1.0405472220519282E-2</v>
      </c>
      <c r="AU10" s="64">
        <f>Feuil3!CQ60</f>
        <v>7.7964779190780632E-4</v>
      </c>
      <c r="AV10" s="64">
        <f>Feuil3!CR60</f>
        <v>-4.4843323194458861E-3</v>
      </c>
      <c r="AW10" s="64">
        <f>Feuil3!CS60</f>
        <v>7.3970427592053327E-4</v>
      </c>
      <c r="AX10" s="64">
        <f>Feuil3!CT60</f>
        <v>-1.0026490904245462E-2</v>
      </c>
      <c r="AY10" s="64">
        <f>Feuil3!CU60</f>
        <v>9.7869517344957861E-4</v>
      </c>
    </row>
    <row r="11" spans="1:51">
      <c r="A11" s="49">
        <f>Feuil3!CW62</f>
        <v>0.27918867629235111</v>
      </c>
      <c r="D11" s="76" t="str">
        <f>Feuil3!AZ61</f>
        <v>dx6</v>
      </c>
      <c r="E11" s="64">
        <f>Feuil3!BA61</f>
        <v>9</v>
      </c>
      <c r="F11" s="64">
        <f>Feuil3!BB61</f>
        <v>0.13285130665509509</v>
      </c>
      <c r="G11" s="64">
        <f>Feuil3!BC61</f>
        <v>0.17948879204213147</v>
      </c>
      <c r="H11" s="64">
        <f>Feuil3!BD61</f>
        <v>-4.3951539014502897E-2</v>
      </c>
      <c r="I11" s="64">
        <f>Feuil3!BE61</f>
        <v>4.2669590739493682E-2</v>
      </c>
      <c r="J11" s="64">
        <f>Feuil3!BF61</f>
        <v>0.13548188228020497</v>
      </c>
      <c r="K11" s="64">
        <f>Feuil3!BG61</f>
        <v>0.16905044847063044</v>
      </c>
      <c r="L11" s="64">
        <f>Feuil3!BH61</f>
        <v>-4.8522981018580484E-2</v>
      </c>
      <c r="M11" s="64">
        <f>Feuil3!BI61</f>
        <v>3.1114696923805557E-2</v>
      </c>
      <c r="N11" s="64">
        <f>Feuil3!BJ61</f>
        <v>0.18171536739087835</v>
      </c>
      <c r="O11" s="64">
        <f>Feuil3!BK61</f>
        <v>0.2241895926333603</v>
      </c>
      <c r="P11" s="64">
        <f>Feuil3!BL61</f>
        <v>0.16603674688981512</v>
      </c>
      <c r="Q11" s="64">
        <f>Feuil3!BM61</f>
        <v>0.21289116576736306</v>
      </c>
      <c r="R11" s="64">
        <f>Feuil3!BN61</f>
        <v>0.18087418482388543</v>
      </c>
      <c r="S11" s="64">
        <f>Feuil3!BO61</f>
        <v>0.22353137888663563</v>
      </c>
      <c r="T11" s="64">
        <f>Feuil3!BP61</f>
        <v>0.16968749709520906</v>
      </c>
      <c r="U11" s="64">
        <f>Feuil3!BQ61</f>
        <v>0.22326263984552688</v>
      </c>
      <c r="V11" s="64">
        <f>Feuil3!BR61</f>
        <v>0.17943958926862283</v>
      </c>
      <c r="W11" s="64">
        <f>Feuil3!BS61</f>
        <v>0.22082296737119483</v>
      </c>
      <c r="X11" s="103">
        <f>Feuil3!BT61</f>
        <v>0.17182169608850184</v>
      </c>
      <c r="Y11" s="103">
        <f>Feuil3!BU61</f>
        <v>0.23263731439136517</v>
      </c>
      <c r="Z11" s="103">
        <f>Feuil3!BV61</f>
        <v>6.5203593802371423E-2</v>
      </c>
      <c r="AA11" s="103">
        <f>Feuil3!BW61</f>
        <v>0.11610550533367653</v>
      </c>
      <c r="AB11" s="64">
        <f>Feuil3!BX61</f>
        <v>-4.8412217280466179E-2</v>
      </c>
      <c r="AC11" s="64">
        <f>Feuil3!BY61</f>
        <v>1.7498325586273355E-2</v>
      </c>
      <c r="AD11" s="64">
        <f>Feuil3!BZ61</f>
        <v>-4.7022654188688291E-2</v>
      </c>
      <c r="AE11" s="64">
        <f>Feuil3!CA61</f>
        <v>1.2973931764684653E-2</v>
      </c>
      <c r="AF11" s="64">
        <f>Feuil3!CB61</f>
        <v>-4.9566684243248893E-2</v>
      </c>
      <c r="AG11" s="64">
        <f>Feuil3!CC61</f>
        <v>2.8615269172852353E-2</v>
      </c>
      <c r="AH11" s="64">
        <f>Feuil3!CD61</f>
        <v>-4.9519177645974424E-2</v>
      </c>
      <c r="AI11" s="64">
        <f>Feuil3!CE61</f>
        <v>2.3017919382039769E-2</v>
      </c>
      <c r="AJ11" s="64">
        <f>Feuil3!CF61</f>
        <v>-4.1227357810959236E-2</v>
      </c>
      <c r="AK11" s="64">
        <f>Feuil3!CG61</f>
        <v>3.6808109796885494E-2</v>
      </c>
      <c r="AL11" s="64">
        <f>Feuil3!CH61</f>
        <v>-5.5382215868446834E-2</v>
      </c>
      <c r="AM11" s="64">
        <f>Feuil3!CI61</f>
        <v>1.0448709544195857E-2</v>
      </c>
      <c r="AN11" s="64">
        <f>Feuil3!CJ61</f>
        <v>-3.9371660402876138E-2</v>
      </c>
      <c r="AO11" s="64">
        <f>Feuil3!CK61</f>
        <v>3.7094098130389899E-2</v>
      </c>
      <c r="AP11" s="64">
        <f>Feuil3!CL61</f>
        <v>-5.6307034967266786E-2</v>
      </c>
      <c r="AQ11" s="64">
        <f>Feuil3!CM61</f>
        <v>6.0841060749820142E-3</v>
      </c>
      <c r="AR11" s="64">
        <f>Feuil3!CN61</f>
        <v>-3.4269328477181643E-2</v>
      </c>
      <c r="AS11" s="64">
        <f>Feuil3!CO61</f>
        <v>4.1481076486145768E-2</v>
      </c>
      <c r="AT11" s="64">
        <f>Feuil3!CP61</f>
        <v>-5.4857992515352276E-2</v>
      </c>
      <c r="AU11" s="64">
        <f>Feuil3!CQ61</f>
        <v>4.0778181296082638E-3</v>
      </c>
      <c r="AV11" s="64">
        <f>Feuil3!CR61</f>
        <v>-2.3610226685344741E-2</v>
      </c>
      <c r="AW11" s="64">
        <f>Feuil3!CS61</f>
        <v>3.8740306274527595E-3</v>
      </c>
      <c r="AX11" s="64">
        <f>Feuil3!CT61</f>
        <v>-5.2844636156662274E-2</v>
      </c>
      <c r="AY11" s="64">
        <f>Feuil3!CU61</f>
        <v>5.1414782922315442E-3</v>
      </c>
    </row>
    <row r="12" spans="1:51">
      <c r="A12" s="49">
        <f>Feuil3!CW63</f>
        <v>0.15350413003866445</v>
      </c>
      <c r="D12" s="76" t="str">
        <f>Feuil3!AZ62</f>
        <v>dy6</v>
      </c>
      <c r="E12" s="64">
        <f>Feuil3!BA62</f>
        <v>10</v>
      </c>
      <c r="F12" s="64">
        <f>Feuil3!BB62</f>
        <v>0.16501341418504473</v>
      </c>
      <c r="G12" s="64">
        <f>Feuil3!BC62</f>
        <v>0.22339874807112708</v>
      </c>
      <c r="H12" s="64">
        <f>Feuil3!BD62</f>
        <v>-5.4593490387341799E-2</v>
      </c>
      <c r="I12" s="64">
        <f>Feuil3!BE62</f>
        <v>5.3817182507860883E-2</v>
      </c>
      <c r="J12" s="64">
        <f>Feuil3!BF62</f>
        <v>0.16756061194121102</v>
      </c>
      <c r="K12" s="64">
        <f>Feuil3!BG62</f>
        <v>0.21063548694408205</v>
      </c>
      <c r="L12" s="64">
        <f>Feuil3!BH62</f>
        <v>-6.0156745351143903E-2</v>
      </c>
      <c r="M12" s="64">
        <f>Feuil3!BI62</f>
        <v>4.0283661482624931E-2</v>
      </c>
      <c r="N12" s="64">
        <f>Feuil3!BJ62</f>
        <v>0.22418959263338453</v>
      </c>
      <c r="O12" s="64">
        <f>Feuil3!BK62</f>
        <v>0.27918867629235111</v>
      </c>
      <c r="P12" s="64">
        <f>Feuil3!BL62</f>
        <v>0.20444198349367396</v>
      </c>
      <c r="Q12" s="64">
        <f>Feuil3!BM62</f>
        <v>0.26494496399988277</v>
      </c>
      <c r="R12" s="64">
        <f>Feuil3!BN62</f>
        <v>0.22309353472204294</v>
      </c>
      <c r="S12" s="64">
        <f>Feuil3!BO62</f>
        <v>0.27830421084197288</v>
      </c>
      <c r="T12" s="64">
        <f>Feuil3!BP62</f>
        <v>0.20908919960638603</v>
      </c>
      <c r="U12" s="64">
        <f>Feuil3!BQ62</f>
        <v>0.27796184391407813</v>
      </c>
      <c r="V12" s="64">
        <f>Feuil3!BR62</f>
        <v>0.22126800364652949</v>
      </c>
      <c r="W12" s="64">
        <f>Feuil3!BS62</f>
        <v>0.27490970430930156</v>
      </c>
      <c r="X12" s="103">
        <f>Feuil3!BT62</f>
        <v>0.21182104190108567</v>
      </c>
      <c r="Y12" s="103">
        <f>Feuil3!BU62</f>
        <v>0.28957085722020842</v>
      </c>
      <c r="Z12" s="103">
        <f>Feuil3!BV62</f>
        <v>7.9286639575909534E-2</v>
      </c>
      <c r="AA12" s="103">
        <f>Feuil3!BW62</f>
        <v>0.1446607133741889</v>
      </c>
      <c r="AB12" s="64">
        <f>Feuil3!BX62</f>
        <v>-6.1329912883561571E-2</v>
      </c>
      <c r="AC12" s="64">
        <f>Feuil3!BY62</f>
        <v>2.2338155219993779E-2</v>
      </c>
      <c r="AD12" s="64">
        <f>Feuil3!BZ62</f>
        <v>-5.9599933350506319E-2</v>
      </c>
      <c r="AE12" s="64">
        <f>Feuil3!CA62</f>
        <v>1.6708671242096091E-2</v>
      </c>
      <c r="AF12" s="64">
        <f>Feuil3!CB62</f>
        <v>-6.2760103997074768E-2</v>
      </c>
      <c r="AG12" s="64">
        <f>Feuil3!CC62</f>
        <v>3.6207354138853107E-2</v>
      </c>
      <c r="AH12" s="64">
        <f>Feuil3!CD62</f>
        <v>-6.2699514853439983E-2</v>
      </c>
      <c r="AI12" s="64">
        <f>Feuil3!CE62</f>
        <v>2.919548831093563E-2</v>
      </c>
      <c r="AJ12" s="64">
        <f>Feuil3!CF62</f>
        <v>-5.2279649817279096E-2</v>
      </c>
      <c r="AK12" s="64">
        <f>Feuil3!CG62</f>
        <v>4.6515015011307163E-2</v>
      </c>
      <c r="AL12" s="64">
        <f>Feuil3!CH62</f>
        <v>-7.0091691525739658E-2</v>
      </c>
      <c r="AM12" s="64">
        <f>Feuil3!CI62</f>
        <v>1.3322019293193736E-2</v>
      </c>
      <c r="AN12" s="64">
        <f>Feuil3!CJ62</f>
        <v>-4.9899055885924214E-2</v>
      </c>
      <c r="AO12" s="64">
        <f>Feuil3!CK62</f>
        <v>4.6908276698692415E-2</v>
      </c>
      <c r="AP12" s="64">
        <f>Feuil3!CL62</f>
        <v>-7.1270674184387581E-2</v>
      </c>
      <c r="AQ12" s="64">
        <f>Feuil3!CM62</f>
        <v>7.7570858140952759E-3</v>
      </c>
      <c r="AR12" s="64">
        <f>Feuil3!CN62</f>
        <v>-4.3420391912291613E-2</v>
      </c>
      <c r="AS12" s="64">
        <f>Feuil3!CO62</f>
        <v>5.2475075847942962E-2</v>
      </c>
      <c r="AT12" s="64">
        <f>Feuil3!CP62</f>
        <v>-6.9450472690146689E-2</v>
      </c>
      <c r="AU12" s="64">
        <f>Feuil3!CQ62</f>
        <v>5.1715633256313202E-3</v>
      </c>
      <c r="AV12" s="64">
        <f>Feuil3!CR62</f>
        <v>-2.9911879408969298E-2</v>
      </c>
      <c r="AW12" s="64">
        <f>Feuil3!CS62</f>
        <v>4.9117933302337633E-3</v>
      </c>
      <c r="AX12" s="64">
        <f>Feuil3!CT62</f>
        <v>-6.6911161536763422E-2</v>
      </c>
      <c r="AY12" s="64">
        <f>Feuil3!CU62</f>
        <v>6.5141221768698077E-3</v>
      </c>
    </row>
    <row r="13" spans="1:51">
      <c r="A13" s="49">
        <f>Feuil3!CW64</f>
        <v>0.25236317604534725</v>
      </c>
      <c r="D13" s="76" t="str">
        <f>Feuil3!AZ63</f>
        <v>dx7</v>
      </c>
      <c r="E13" s="64">
        <f>Feuil3!BA63</f>
        <v>11</v>
      </c>
      <c r="F13" s="64">
        <f>Feuil3!BB63</f>
        <v>0.12200850097621577</v>
      </c>
      <c r="G13" s="64">
        <f>Feuil3!BC63</f>
        <v>0.16465044261813486</v>
      </c>
      <c r="H13" s="64">
        <f>Feuil3!BD63</f>
        <v>-3.9732484566966118E-2</v>
      </c>
      <c r="I13" s="64">
        <f>Feuil3!BE63</f>
        <v>3.9381445226760396E-2</v>
      </c>
      <c r="J13" s="64">
        <f>Feuil3!BF63</f>
        <v>0.12465069901263746</v>
      </c>
      <c r="K13" s="64">
        <f>Feuil3!BG63</f>
        <v>0.15506646948890188</v>
      </c>
      <c r="L13" s="64">
        <f>Feuil3!BH63</f>
        <v>-4.3347923934702041E-2</v>
      </c>
      <c r="M13" s="64">
        <f>Feuil3!BI63</f>
        <v>2.90254033473379E-2</v>
      </c>
      <c r="N13" s="64">
        <f>Feuil3!BJ63</f>
        <v>0.16603674688980938</v>
      </c>
      <c r="O13" s="64">
        <f>Feuil3!BK63</f>
        <v>0.20444198349364498</v>
      </c>
      <c r="P13" s="64">
        <f>Feuil3!BL63</f>
        <v>0.15350413003866445</v>
      </c>
      <c r="Q13" s="64">
        <f>Feuil3!BM63</f>
        <v>0.19516178490474928</v>
      </c>
      <c r="R13" s="64">
        <f>Feuil3!BN63</f>
        <v>0.16566159605169758</v>
      </c>
      <c r="S13" s="64">
        <f>Feuil3!BO63</f>
        <v>0.20381525564125844</v>
      </c>
      <c r="T13" s="64">
        <f>Feuil3!BP63</f>
        <v>0.15636241412040766</v>
      </c>
      <c r="U13" s="64">
        <f>Feuil3!BQ63</f>
        <v>0.20357266887068268</v>
      </c>
      <c r="V13" s="64">
        <f>Feuil3!BR63</f>
        <v>0.16468555328463208</v>
      </c>
      <c r="W13" s="64">
        <f>Feuil3!BS63</f>
        <v>0.20148130232299097</v>
      </c>
      <c r="X13" s="103">
        <f>Feuil3!BT63</f>
        <v>0.15800762994197193</v>
      </c>
      <c r="Y13" s="103">
        <f>Feuil3!BU63</f>
        <v>0.21183500727889032</v>
      </c>
      <c r="Z13" s="103">
        <f>Feuil3!BV63</f>
        <v>6.1457362887516853E-2</v>
      </c>
      <c r="AA13" s="103">
        <f>Feuil3!BW63</f>
        <v>0.10633134306107107</v>
      </c>
      <c r="AB13" s="64">
        <f>Feuil3!BX63</f>
        <v>-4.3384825951457311E-2</v>
      </c>
      <c r="AC13" s="64">
        <f>Feuil3!BY63</f>
        <v>1.5575224614387239E-2</v>
      </c>
      <c r="AD13" s="64">
        <f>Feuil3!BZ63</f>
        <v>-4.2112414633382431E-2</v>
      </c>
      <c r="AE13" s="64">
        <f>Feuil3!CA63</f>
        <v>1.1428718851089068E-2</v>
      </c>
      <c r="AF13" s="64">
        <f>Feuil3!CB63</f>
        <v>-4.4448190790373238E-2</v>
      </c>
      <c r="AG13" s="64">
        <f>Feuil3!CC63</f>
        <v>2.5719842951152823E-2</v>
      </c>
      <c r="AH13" s="64">
        <f>Feuil3!CD63</f>
        <v>-4.4406072379880153E-2</v>
      </c>
      <c r="AI13" s="64">
        <f>Feuil3!CE63</f>
        <v>2.0633982426866228E-2</v>
      </c>
      <c r="AJ13" s="64">
        <f>Feuil3!CF63</f>
        <v>-3.6900419754452886E-2</v>
      </c>
      <c r="AK13" s="64">
        <f>Feuil3!CG63</f>
        <v>3.3124874444961781E-2</v>
      </c>
      <c r="AL13" s="64">
        <f>Feuil3!CH63</f>
        <v>-4.9696914494922848E-2</v>
      </c>
      <c r="AM13" s="64">
        <f>Feuil3!CI63</f>
        <v>9.3147355520177954E-3</v>
      </c>
      <c r="AN13" s="64">
        <f>Feuil3!CJ63</f>
        <v>-3.5266055991279216E-2</v>
      </c>
      <c r="AO13" s="64">
        <f>Feuil3!CK63</f>
        <v>3.3346992533384773E-2</v>
      </c>
      <c r="AP13" s="64">
        <f>Feuil3!CL63</f>
        <v>-5.0523302174603033E-2</v>
      </c>
      <c r="AQ13" s="64">
        <f>Feuil3!CM63</f>
        <v>5.4250635295521026E-3</v>
      </c>
      <c r="AR13" s="64">
        <f>Feuil3!CN63</f>
        <v>-3.0708019563392835E-2</v>
      </c>
      <c r="AS13" s="64">
        <f>Feuil3!CO63</f>
        <v>3.7264733931509191E-2</v>
      </c>
      <c r="AT13" s="64">
        <f>Feuil3!CP63</f>
        <v>-4.921518516814069E-2</v>
      </c>
      <c r="AU13" s="64">
        <f>Feuil3!CQ63</f>
        <v>3.6554372079359806E-3</v>
      </c>
      <c r="AV13" s="64">
        <f>Feuil3!CR63</f>
        <v>-2.1159130994448147E-2</v>
      </c>
      <c r="AW13" s="64">
        <f>Feuil3!CS63</f>
        <v>3.4730465038940663E-3</v>
      </c>
      <c r="AX13" s="64">
        <f>Feuil3!CT63</f>
        <v>-4.7399149017181577E-2</v>
      </c>
      <c r="AY13" s="64">
        <f>Feuil3!CU63</f>
        <v>4.6110924042959637E-3</v>
      </c>
    </row>
    <row r="14" spans="1:51">
      <c r="A14" s="49">
        <f>Feuil3!CW65</f>
        <v>0.18106797432323604</v>
      </c>
      <c r="D14" s="76" t="str">
        <f>Feuil3!AZ64</f>
        <v>dy7</v>
      </c>
      <c r="E14" s="64">
        <f>Feuil3!BA64</f>
        <v>12</v>
      </c>
      <c r="F14" s="64">
        <f>Feuil3!BB64</f>
        <v>0.15715663483769765</v>
      </c>
      <c r="G14" s="64">
        <f>Feuil3!BC64</f>
        <v>0.21265081556759943</v>
      </c>
      <c r="H14" s="64">
        <f>Feuil3!BD64</f>
        <v>-5.1568797613755123E-2</v>
      </c>
      <c r="I14" s="64">
        <f>Feuil3!BE64</f>
        <v>5.1414423049131269E-2</v>
      </c>
      <c r="J14" s="64">
        <f>Feuil3!BF64</f>
        <v>0.15970955993760988</v>
      </c>
      <c r="K14" s="64">
        <f>Feuil3!BG64</f>
        <v>0.20050400353798875</v>
      </c>
      <c r="L14" s="64">
        <f>Feuil3!BH64</f>
        <v>-5.6470719834927248E-2</v>
      </c>
      <c r="M14" s="64">
        <f>Feuil3!BI64</f>
        <v>3.8726285072261626E-2</v>
      </c>
      <c r="N14" s="64">
        <f>Feuil3!BJ64</f>
        <v>0.21289116576736142</v>
      </c>
      <c r="O14" s="64">
        <f>Feuil3!BK64</f>
        <v>0.2649449639998534</v>
      </c>
      <c r="P14" s="64">
        <f>Feuil3!BL64</f>
        <v>0.19516178490475394</v>
      </c>
      <c r="Q14" s="64">
        <f>Feuil3!BM64</f>
        <v>0.25236317604534725</v>
      </c>
      <c r="R14" s="64">
        <f>Feuil3!BN64</f>
        <v>0.2119433179918761</v>
      </c>
      <c r="S14" s="64">
        <f>Feuil3!BO64</f>
        <v>0.26433245347480228</v>
      </c>
      <c r="T14" s="64">
        <f>Feuil3!BP64</f>
        <v>0.19926460643435182</v>
      </c>
      <c r="U14" s="64">
        <f>Feuil3!BQ64</f>
        <v>0.26400724953051052</v>
      </c>
      <c r="V14" s="64">
        <f>Feuil3!BR64</f>
        <v>0.21043635458815421</v>
      </c>
      <c r="W14" s="64">
        <f>Feuil3!BS64</f>
        <v>0.26119957692081874</v>
      </c>
      <c r="X14" s="103">
        <f>Feuil3!BT64</f>
        <v>0.20166260385884074</v>
      </c>
      <c r="Y14" s="103">
        <f>Feuil3!BU64</f>
        <v>0.27481642271692308</v>
      </c>
      <c r="Z14" s="103">
        <f>Feuil3!BV64</f>
        <v>7.6300774547905903E-2</v>
      </c>
      <c r="AA14" s="103">
        <f>Feuil3!BW64</f>
        <v>0.13775372023087656</v>
      </c>
      <c r="AB14" s="64">
        <f>Feuil3!BX64</f>
        <v>-5.7952335641381483E-2</v>
      </c>
      <c r="AC14" s="64">
        <f>Feuil3!BY64</f>
        <v>2.1072236505823665E-2</v>
      </c>
      <c r="AD14" s="64">
        <f>Feuil3!BZ64</f>
        <v>-5.6305378931682588E-2</v>
      </c>
      <c r="AE14" s="64">
        <f>Feuil3!CA64</f>
        <v>1.5711130175808389E-2</v>
      </c>
      <c r="AF14" s="64">
        <f>Feuil3!CB64</f>
        <v>-5.9316721418304373E-2</v>
      </c>
      <c r="AG14" s="64">
        <f>Feuil3!CC64</f>
        <v>3.4257401097671683E-2</v>
      </c>
      <c r="AH14" s="64">
        <f>Feuil3!CD64</f>
        <v>-5.9259697971211237E-2</v>
      </c>
      <c r="AI14" s="64">
        <f>Feuil3!CE64</f>
        <v>2.7600439471800166E-2</v>
      </c>
      <c r="AJ14" s="64">
        <f>Feuil3!CF64</f>
        <v>-4.9380036607848413E-2</v>
      </c>
      <c r="AK14" s="64">
        <f>Feuil3!CG64</f>
        <v>4.4025624951079839E-2</v>
      </c>
      <c r="AL14" s="64">
        <f>Feuil3!CH64</f>
        <v>-6.6262633959248821E-2</v>
      </c>
      <c r="AM14" s="64">
        <f>Feuil3!CI64</f>
        <v>1.2573360623316007E-2</v>
      </c>
      <c r="AN14" s="64">
        <f>Feuil3!CJ64</f>
        <v>-4.7143991131835386E-2</v>
      </c>
      <c r="AO14" s="64">
        <f>Feuil3!CK64</f>
        <v>4.4380129019726614E-2</v>
      </c>
      <c r="AP14" s="64">
        <f>Feuil3!CL64</f>
        <v>-6.7376701380563994E-2</v>
      </c>
      <c r="AQ14" s="64">
        <f>Feuil3!CM64</f>
        <v>7.322025842616829E-3</v>
      </c>
      <c r="AR14" s="64">
        <f>Feuil3!CN64</f>
        <v>-4.1028929985746358E-2</v>
      </c>
      <c r="AS14" s="64">
        <f>Feuil3!CO64</f>
        <v>4.9632786507933374E-2</v>
      </c>
      <c r="AT14" s="64">
        <f>Feuil3!CP64</f>
        <v>-6.5653545850584805E-2</v>
      </c>
      <c r="AU14" s="64">
        <f>Feuil3!CQ64</f>
        <v>4.8888368711098194E-3</v>
      </c>
      <c r="AV14" s="64">
        <f>Feuil3!CR64</f>
        <v>-2.8265493823443361E-2</v>
      </c>
      <c r="AW14" s="64">
        <f>Feuil3!CS64</f>
        <v>4.6431672349885435E-3</v>
      </c>
      <c r="AX14" s="64">
        <f>Feuil3!CT64</f>
        <v>-6.3248337799949289E-2</v>
      </c>
      <c r="AY14" s="64">
        <f>Feuil3!CU64</f>
        <v>6.1580604803510054E-3</v>
      </c>
    </row>
    <row r="15" spans="1:51">
      <c r="A15" s="49">
        <f>Feuil3!CW66</f>
        <v>0.2782290259205204</v>
      </c>
      <c r="D15" s="76" t="str">
        <f>Feuil3!AZ65</f>
        <v>dx8</v>
      </c>
      <c r="E15" s="64">
        <f>Feuil3!BA65</f>
        <v>13</v>
      </c>
      <c r="F15" s="64">
        <f>Feuil3!BB65</f>
        <v>0.132358313478557</v>
      </c>
      <c r="G15" s="64">
        <f>Feuil3!BC65</f>
        <v>0.17879060690734672</v>
      </c>
      <c r="H15" s="64">
        <f>Feuil3!BD65</f>
        <v>-4.3671332114774024E-2</v>
      </c>
      <c r="I15" s="64">
        <f>Feuil3!BE65</f>
        <v>4.2552525931141588E-2</v>
      </c>
      <c r="J15" s="64">
        <f>Feuil3!BF65</f>
        <v>0.13501645116566086</v>
      </c>
      <c r="K15" s="64">
        <f>Feuil3!BG65</f>
        <v>0.16839274709479835</v>
      </c>
      <c r="L15" s="64">
        <f>Feuil3!BH65</f>
        <v>-4.811703532526812E-2</v>
      </c>
      <c r="M15" s="64">
        <f>Feuil3!BI65</f>
        <v>3.1093175050117362E-2</v>
      </c>
      <c r="N15" s="64">
        <f>Feuil3!BJ65</f>
        <v>0.18087418482388368</v>
      </c>
      <c r="O15" s="64">
        <f>Feuil3!BK65</f>
        <v>0.22309353472201635</v>
      </c>
      <c r="P15" s="64">
        <f>Feuil3!BL65</f>
        <v>0.16566159605170191</v>
      </c>
      <c r="Q15" s="64">
        <f>Feuil3!BM65</f>
        <v>0.21194331799187582</v>
      </c>
      <c r="R15" s="64">
        <f>Feuil3!BN65</f>
        <v>0.18106797432323604</v>
      </c>
      <c r="S15" s="64">
        <f>Feuil3!BO65</f>
        <v>0.22283552915919544</v>
      </c>
      <c r="T15" s="64">
        <f>Feuil3!BP65</f>
        <v>0.1695543582690604</v>
      </c>
      <c r="U15" s="64">
        <f>Feuil3!BQ65</f>
        <v>0.22257055966735792</v>
      </c>
      <c r="V15" s="64">
        <f>Feuil3!BR65</f>
        <v>0.17951030789851874</v>
      </c>
      <c r="W15" s="64">
        <f>Feuil3!BS65</f>
        <v>0.22008675855614351</v>
      </c>
      <c r="X15" s="103">
        <f>Feuil3!BT65</f>
        <v>0.1717772617185388</v>
      </c>
      <c r="Y15" s="103">
        <f>Feuil3!BU65</f>
        <v>0.23207571513387276</v>
      </c>
      <c r="Z15" s="103">
        <f>Feuil3!BV65</f>
        <v>6.508728981386834E-2</v>
      </c>
      <c r="AA15" s="103">
        <f>Feuil3!BW65</f>
        <v>0.11548161894577025</v>
      </c>
      <c r="AB15" s="64">
        <f>Feuil3!BX65</f>
        <v>-4.8053058194085875E-2</v>
      </c>
      <c r="AC15" s="64">
        <f>Feuil3!BY65</f>
        <v>1.7327358928692353E-2</v>
      </c>
      <c r="AD15" s="64">
        <f>Feuil3!BZ65</f>
        <v>-4.6670193642804468E-2</v>
      </c>
      <c r="AE15" s="64">
        <f>Feuil3!CA65</f>
        <v>1.2824652498355415E-2</v>
      </c>
      <c r="AF15" s="64">
        <f>Feuil3!CB65</f>
        <v>-4.9202857072436525E-2</v>
      </c>
      <c r="AG15" s="64">
        <f>Feuil3!CC65</f>
        <v>2.8391430095981364E-2</v>
      </c>
      <c r="AH15" s="64">
        <f>Feuil3!CD65</f>
        <v>-4.9155710577144233E-2</v>
      </c>
      <c r="AI15" s="64">
        <f>Feuil3!CE65</f>
        <v>2.2825813819083864E-2</v>
      </c>
      <c r="AJ15" s="64">
        <f>Feuil3!CF65</f>
        <v>-4.0915091150017756E-2</v>
      </c>
      <c r="AK15" s="64">
        <f>Feuil3!CG65</f>
        <v>3.6532293848906237E-2</v>
      </c>
      <c r="AL15" s="64">
        <f>Feuil3!CH65</f>
        <v>-5.497717421352305E-2</v>
      </c>
      <c r="AM15" s="64">
        <f>Feuil3!CI65</f>
        <v>1.0348852493954671E-2</v>
      </c>
      <c r="AN15" s="64">
        <f>Feuil3!CJ65</f>
        <v>-3.9075795790024952E-2</v>
      </c>
      <c r="AO15" s="64">
        <f>Feuil3!CK65</f>
        <v>3.6815365339873271E-2</v>
      </c>
      <c r="AP15" s="64">
        <f>Feuil3!CL65</f>
        <v>-5.5892371649579511E-2</v>
      </c>
      <c r="AQ15" s="64">
        <f>Feuil3!CM65</f>
        <v>6.0254551227831854E-3</v>
      </c>
      <c r="AR15" s="64">
        <f>Feuil3!CN65</f>
        <v>-3.4012587089829079E-2</v>
      </c>
      <c r="AS15" s="64">
        <f>Feuil3!CO65</f>
        <v>4.1171099090769311E-2</v>
      </c>
      <c r="AT15" s="64">
        <f>Feuil3!CP65</f>
        <v>-5.4450323200366052E-2</v>
      </c>
      <c r="AU15" s="64">
        <f>Feuil3!CQ65</f>
        <v>4.0441487844340871E-3</v>
      </c>
      <c r="AV15" s="64">
        <f>Feuil3!CR65</f>
        <v>-2.3433814394757925E-2</v>
      </c>
      <c r="AW15" s="64">
        <f>Feuil3!CS65</f>
        <v>3.8425998464958018E-3</v>
      </c>
      <c r="AX15" s="64">
        <f>Feuil3!CT65</f>
        <v>-5.2451314616073913E-2</v>
      </c>
      <c r="AY15" s="64">
        <f>Feuil3!CU65</f>
        <v>5.1013684956636041E-3</v>
      </c>
    </row>
    <row r="16" spans="1:51">
      <c r="A16" s="49">
        <f>Feuil3!CW67</f>
        <v>0.16024651806299939</v>
      </c>
      <c r="D16" s="76" t="str">
        <f>Feuil3!AZ66</f>
        <v>dy8</v>
      </c>
      <c r="E16" s="64">
        <f>Feuil3!BA66</f>
        <v>14</v>
      </c>
      <c r="F16" s="64">
        <f>Feuil3!BB66</f>
        <v>0.16453826667448385</v>
      </c>
      <c r="G16" s="64">
        <f>Feuil3!BC66</f>
        <v>0.222738541389151</v>
      </c>
      <c r="H16" s="64">
        <f>Feuil3!BD66</f>
        <v>-5.440675909811226E-2</v>
      </c>
      <c r="I16" s="64">
        <f>Feuil3!BE66</f>
        <v>5.3656795126958784E-2</v>
      </c>
      <c r="J16" s="64">
        <f>Feuil3!BF66</f>
        <v>0.16710146730040695</v>
      </c>
      <c r="K16" s="64">
        <f>Feuil3!BG66</f>
        <v>0.21000856117514438</v>
      </c>
      <c r="L16" s="64">
        <f>Feuil3!BH66</f>
        <v>-5.9928817626317007E-2</v>
      </c>
      <c r="M16" s="64">
        <f>Feuil3!BI66</f>
        <v>4.0159668052199102E-2</v>
      </c>
      <c r="N16" s="64">
        <f>Feuil3!BJ66</f>
        <v>0.22353137888665889</v>
      </c>
      <c r="O16" s="64">
        <f>Feuil3!BK66</f>
        <v>0.27830421084197215</v>
      </c>
      <c r="P16" s="64">
        <f>Feuil3!BL66</f>
        <v>0.20381525564128655</v>
      </c>
      <c r="Q16" s="64">
        <f>Feuil3!BM66</f>
        <v>0.26433245347483086</v>
      </c>
      <c r="R16" s="64">
        <f>Feuil3!BN66</f>
        <v>0.22283552915922114</v>
      </c>
      <c r="S16" s="64">
        <f>Feuil3!BO66</f>
        <v>0.2782290259205204</v>
      </c>
      <c r="T16" s="64">
        <f>Feuil3!BP66</f>
        <v>0.20850650241004065</v>
      </c>
      <c r="U16" s="64">
        <f>Feuil3!BQ66</f>
        <v>0.2778861277871828</v>
      </c>
      <c r="V16" s="64">
        <f>Feuil3!BR66</f>
        <v>0.22088982126237286</v>
      </c>
      <c r="W16" s="64">
        <f>Feuil3!BS66</f>
        <v>0.27478639060991711</v>
      </c>
      <c r="X16" s="103">
        <f>Feuil3!BT66</f>
        <v>0.21134552254147881</v>
      </c>
      <c r="Y16" s="103">
        <f>Feuil3!BU66</f>
        <v>0.28959919244145893</v>
      </c>
      <c r="Z16" s="103">
        <f>Feuil3!BV66</f>
        <v>7.8595440524262122E-2</v>
      </c>
      <c r="AA16" s="103">
        <f>Feuil3!BW66</f>
        <v>0.1444463006479888</v>
      </c>
      <c r="AB16" s="64">
        <f>Feuil3!BX66</f>
        <v>-6.1554252991382792E-2</v>
      </c>
      <c r="AC16" s="64">
        <f>Feuil3!BY66</f>
        <v>2.2452085843690999E-2</v>
      </c>
      <c r="AD16" s="64">
        <f>Feuil3!BZ66</f>
        <v>-5.9826727910859814E-2</v>
      </c>
      <c r="AE16" s="64">
        <f>Feuil3!CA66</f>
        <v>1.6831782736090869E-2</v>
      </c>
      <c r="AF16" s="64">
        <f>Feuil3!CB66</f>
        <v>-6.2980369051390664E-2</v>
      </c>
      <c r="AG16" s="64">
        <f>Feuil3!CC66</f>
        <v>3.6313511302473914E-2</v>
      </c>
      <c r="AH16" s="64">
        <f>Feuil3!CD66</f>
        <v>-6.2919407101413832E-2</v>
      </c>
      <c r="AI16" s="64">
        <f>Feuil3!CE66</f>
        <v>2.929852856547456E-2</v>
      </c>
      <c r="AJ16" s="64">
        <f>Feuil3!CF66</f>
        <v>-5.2485630939257344E-2</v>
      </c>
      <c r="AK16" s="64">
        <f>Feuil3!CG66</f>
        <v>4.6638534898121399E-2</v>
      </c>
      <c r="AL16" s="64">
        <f>Feuil3!CH66</f>
        <v>-7.0326540590367428E-2</v>
      </c>
      <c r="AM16" s="64">
        <f>Feuil3!CI66</f>
        <v>1.3385368245518824E-2</v>
      </c>
      <c r="AN16" s="64">
        <f>Feuil3!CJ66</f>
        <v>-5.0086978240402147E-2</v>
      </c>
      <c r="AO16" s="64">
        <f>Feuil3!CK66</f>
        <v>4.70445760302605E-2</v>
      </c>
      <c r="AP16" s="64">
        <f>Feuil3!CL66</f>
        <v>-7.1510423629180489E-2</v>
      </c>
      <c r="AQ16" s="64">
        <f>Feuil3!CM66</f>
        <v>7.7935163646084184E-3</v>
      </c>
      <c r="AR16" s="64">
        <f>Feuil3!CN66</f>
        <v>-4.3579894341767983E-2</v>
      </c>
      <c r="AS16" s="64">
        <f>Feuil3!CO66</f>
        <v>5.2636398189108785E-2</v>
      </c>
      <c r="AT16" s="64">
        <f>Feuil3!CP66</f>
        <v>-6.9686464061737396E-2</v>
      </c>
      <c r="AU16" s="64">
        <f>Feuil3!CQ66</f>
        <v>5.1898586067084885E-3</v>
      </c>
      <c r="AV16" s="64">
        <f>Feuil3!CR66</f>
        <v>-3.0020958749153281E-2</v>
      </c>
      <c r="AW16" s="64">
        <f>Feuil3!CS66</f>
        <v>4.929115661205595E-3</v>
      </c>
      <c r="AX16" s="64">
        <f>Feuil3!CT66</f>
        <v>-6.7141742434034674E-2</v>
      </c>
      <c r="AY16" s="64">
        <f>Feuil3!CU66</f>
        <v>6.5366212468274685E-3</v>
      </c>
    </row>
    <row r="17" spans="1:51">
      <c r="A17" s="49">
        <f>Feuil3!CW68</f>
        <v>0.27779913209478435</v>
      </c>
      <c r="D17" s="76" t="str">
        <f>Feuil3!AZ67</f>
        <v>dx9</v>
      </c>
      <c r="E17" s="64">
        <f>Feuil3!BA67</f>
        <v>15</v>
      </c>
      <c r="F17" s="64">
        <f>Feuil3!BB67</f>
        <v>0.12452170327531802</v>
      </c>
      <c r="G17" s="64">
        <f>Feuil3!BC67</f>
        <v>0.16810341840122936</v>
      </c>
      <c r="H17" s="64">
        <f>Feuil3!BD67</f>
        <v>-4.0736982429407771E-2</v>
      </c>
      <c r="I17" s="64">
        <f>Feuil3!BE67</f>
        <v>4.0145632918345699E-2</v>
      </c>
      <c r="J17" s="64">
        <f>Feuil3!BF67</f>
        <v>0.12714269637085299</v>
      </c>
      <c r="K17" s="64">
        <f>Feuil3!BG67</f>
        <v>0.15832383746820422</v>
      </c>
      <c r="L17" s="64">
        <f>Feuil3!BH67</f>
        <v>-4.4597076295706632E-2</v>
      </c>
      <c r="M17" s="64">
        <f>Feuil3!BI67</f>
        <v>2.9511190711380923E-2</v>
      </c>
      <c r="N17" s="64">
        <f>Feuil3!BJ67</f>
        <v>0.16968749709519607</v>
      </c>
      <c r="O17" s="64">
        <f>Feuil3!BK67</f>
        <v>0.2090891996063475</v>
      </c>
      <c r="P17" s="64">
        <f>Feuil3!BL67</f>
        <v>0.15636241412040133</v>
      </c>
      <c r="Q17" s="64">
        <f>Feuil3!BM67</f>
        <v>0.19926460643433874</v>
      </c>
      <c r="R17" s="64">
        <f>Feuil3!BN67</f>
        <v>0.1695543582690488</v>
      </c>
      <c r="S17" s="64">
        <f>Feuil3!BO67</f>
        <v>0.20850650241000315</v>
      </c>
      <c r="T17" s="64">
        <f>Feuil3!BP67</f>
        <v>0.16024651806299939</v>
      </c>
      <c r="U17" s="64">
        <f>Feuil3!BQ67</f>
        <v>0.20839201143750274</v>
      </c>
      <c r="V17" s="64">
        <f>Feuil3!BR67</f>
        <v>0.16867684992549323</v>
      </c>
      <c r="W17" s="64">
        <f>Feuil3!BS67</f>
        <v>0.20627194044490713</v>
      </c>
      <c r="X17" s="103">
        <f>Feuil3!BT67</f>
        <v>0.16188522197266794</v>
      </c>
      <c r="Y17" s="103">
        <f>Feuil3!BU67</f>
        <v>0.21680183468892</v>
      </c>
      <c r="Z17" s="103">
        <f>Feuil3!BV67</f>
        <v>6.3163500149520685E-2</v>
      </c>
      <c r="AA17" s="103">
        <f>Feuil3!BW67</f>
        <v>0.10892731537124563</v>
      </c>
      <c r="AB17" s="64">
        <f>Feuil3!BX67</f>
        <v>-4.4329597948798406E-2</v>
      </c>
      <c r="AC17" s="64">
        <f>Feuil3!BY67</f>
        <v>1.5903541699091316E-2</v>
      </c>
      <c r="AD17" s="64">
        <f>Feuil3!BZ67</f>
        <v>-4.3026199266436999E-2</v>
      </c>
      <c r="AE17" s="64">
        <f>Feuil3!CA67</f>
        <v>1.1655609587962093E-2</v>
      </c>
      <c r="AF17" s="64">
        <f>Feuil3!CB67</f>
        <v>-4.5419590479717359E-2</v>
      </c>
      <c r="AG17" s="64">
        <f>Feuil3!CC67</f>
        <v>2.6290682953157219E-2</v>
      </c>
      <c r="AH17" s="64">
        <f>Feuil3!CD67</f>
        <v>-4.5376613595611369E-2</v>
      </c>
      <c r="AI17" s="64">
        <f>Feuil3!CE67</f>
        <v>2.1085680705761396E-2</v>
      </c>
      <c r="AJ17" s="64">
        <f>Feuil3!CF67</f>
        <v>-3.7698493445409306E-2</v>
      </c>
      <c r="AK17" s="64">
        <f>Feuil3!CG67</f>
        <v>3.3864545832187821E-2</v>
      </c>
      <c r="AL17" s="64">
        <f>Feuil3!CH67</f>
        <v>-5.0787310497038489E-2</v>
      </c>
      <c r="AM17" s="64">
        <f>Feuil3!CI67</f>
        <v>9.5128061589847025E-3</v>
      </c>
      <c r="AN17" s="64">
        <f>Feuil3!CJ67</f>
        <v>-3.603208028940403E-2</v>
      </c>
      <c r="AO17" s="64">
        <f>Feuil3!CK67</f>
        <v>3.4087105052676182E-2</v>
      </c>
      <c r="AP17" s="64">
        <f>Feuil3!CL67</f>
        <v>-5.1631580270141905E-2</v>
      </c>
      <c r="AQ17" s="64">
        <f>Feuil3!CM67</f>
        <v>5.5406232712995416E-3</v>
      </c>
      <c r="AR17" s="64">
        <f>Feuil3!CN67</f>
        <v>-3.1376576234090417E-2</v>
      </c>
      <c r="AS17" s="64">
        <f>Feuil3!CO67</f>
        <v>3.8088286797366401E-2</v>
      </c>
      <c r="AT17" s="64">
        <f>Feuil3!CP67</f>
        <v>-5.0294001867060949E-2</v>
      </c>
      <c r="AU17" s="64">
        <f>Feuil3!CQ67</f>
        <v>3.7354261996028486E-3</v>
      </c>
      <c r="AV17" s="64">
        <f>Feuil3!CR67</f>
        <v>-2.1620087741572445E-2</v>
      </c>
      <c r="AW17" s="64">
        <f>Feuil3!CS67</f>
        <v>3.5490420587763858E-3</v>
      </c>
      <c r="AX17" s="64">
        <f>Feuil3!CT67</f>
        <v>-4.8436928802443532E-2</v>
      </c>
      <c r="AY17" s="64">
        <f>Feuil3!CU67</f>
        <v>4.7121076353458836E-3</v>
      </c>
    </row>
    <row r="18" spans="1:51">
      <c r="A18" s="49">
        <f>Feuil3!CW69</f>
        <v>0.17867863351279464</v>
      </c>
      <c r="D18" s="76" t="str">
        <f>Feuil3!AZ68</f>
        <v>dy9</v>
      </c>
      <c r="E18" s="64">
        <f>Feuil3!BA68</f>
        <v>16</v>
      </c>
      <c r="F18" s="64">
        <f>Feuil3!BB68</f>
        <v>0.16433741837097676</v>
      </c>
      <c r="G18" s="64">
        <f>Feuil3!BC68</f>
        <v>0.22246524461393796</v>
      </c>
      <c r="H18" s="64">
        <f>Feuil3!BD68</f>
        <v>-5.4340109859995642E-2</v>
      </c>
      <c r="I18" s="64">
        <f>Feuil3!BE68</f>
        <v>5.358898090086419E-2</v>
      </c>
      <c r="J18" s="64">
        <f>Feuil3!BF68</f>
        <v>0.16689967604027872</v>
      </c>
      <c r="K18" s="64">
        <f>Feuil3!BG68</f>
        <v>0.20975021432036603</v>
      </c>
      <c r="L18" s="64">
        <f>Feuil3!BH68</f>
        <v>-5.9855549969837801E-2</v>
      </c>
      <c r="M18" s="64">
        <f>Feuil3!BI68</f>
        <v>4.0106032364908777E-2</v>
      </c>
      <c r="N18" s="64">
        <f>Feuil3!BJ68</f>
        <v>0.22326263984551173</v>
      </c>
      <c r="O18" s="64">
        <f>Feuil3!BK68</f>
        <v>0.27796184391403161</v>
      </c>
      <c r="P18" s="64">
        <f>Feuil3!BL68</f>
        <v>0.20357266887067482</v>
      </c>
      <c r="Q18" s="64">
        <f>Feuil3!BM68</f>
        <v>0.26400724953049531</v>
      </c>
      <c r="R18" s="64">
        <f>Feuil3!BN68</f>
        <v>0.22257055966734465</v>
      </c>
      <c r="S18" s="64">
        <f>Feuil3!BO68</f>
        <v>0.27788612778713723</v>
      </c>
      <c r="T18" s="64">
        <f>Feuil3!BP68</f>
        <v>0.20839201143750338</v>
      </c>
      <c r="U18" s="64">
        <f>Feuil3!BQ68</f>
        <v>0.27779913209478435</v>
      </c>
      <c r="V18" s="64">
        <f>Feuil3!BR68</f>
        <v>0.22076332185719663</v>
      </c>
      <c r="W18" s="64">
        <f>Feuil3!BS68</f>
        <v>0.27470205785305685</v>
      </c>
      <c r="X18" s="103">
        <f>Feuil3!BT68</f>
        <v>0.21122777889998659</v>
      </c>
      <c r="Y18" s="103">
        <f>Feuil3!BU68</f>
        <v>0.28950158730988929</v>
      </c>
      <c r="Z18" s="103">
        <f>Feuil3!BV68</f>
        <v>7.8537522395910372E-2</v>
      </c>
      <c r="AA18" s="103">
        <f>Feuil3!BW68</f>
        <v>0.14441266419970655</v>
      </c>
      <c r="AB18" s="64">
        <f>Feuil3!BX68</f>
        <v>-6.1559599352297656E-2</v>
      </c>
      <c r="AC18" s="64">
        <f>Feuil3!BY68</f>
        <v>2.2458207563417897E-2</v>
      </c>
      <c r="AD18" s="64">
        <f>Feuil3!BZ68</f>
        <v>-5.9832526351035642E-2</v>
      </c>
      <c r="AE18" s="64">
        <f>Feuil3!CA68</f>
        <v>1.6839432125333686E-2</v>
      </c>
      <c r="AF18" s="64">
        <f>Feuil3!CB68</f>
        <v>-6.2985196240451458E-2</v>
      </c>
      <c r="AG18" s="64">
        <f>Feuil3!CC68</f>
        <v>3.6316435430915367E-2</v>
      </c>
      <c r="AH18" s="64">
        <f>Feuil3!CD68</f>
        <v>-6.2924222463017807E-2</v>
      </c>
      <c r="AI18" s="64">
        <f>Feuil3!CE68</f>
        <v>2.9302425416133922E-2</v>
      </c>
      <c r="AJ18" s="64">
        <f>Feuil3!CF68</f>
        <v>-5.2491225136171757E-2</v>
      </c>
      <c r="AK18" s="64">
        <f>Feuil3!CG68</f>
        <v>4.6640930119529161E-2</v>
      </c>
      <c r="AL18" s="64">
        <f>Feuil3!CH68</f>
        <v>-7.0331385067777419E-2</v>
      </c>
      <c r="AM18" s="64">
        <f>Feuil3!CI68</f>
        <v>1.3388681664795803E-2</v>
      </c>
      <c r="AN18" s="64">
        <f>Feuil3!CJ68</f>
        <v>-5.0091808040393968E-2</v>
      </c>
      <c r="AO18" s="64">
        <f>Feuil3!CK68</f>
        <v>4.7047512079394428E-2</v>
      </c>
      <c r="AP18" s="64">
        <f>Feuil3!CL68</f>
        <v>-7.1515588398870067E-2</v>
      </c>
      <c r="AQ18" s="64">
        <f>Feuil3!CM68</f>
        <v>7.7954631610957911E-3</v>
      </c>
      <c r="AR18" s="64">
        <f>Feuil3!CN68</f>
        <v>-4.3583882433192916E-2</v>
      </c>
      <c r="AS18" s="64">
        <f>Feuil3!CO68</f>
        <v>5.263991315232143E-2</v>
      </c>
      <c r="AT18" s="64">
        <f>Feuil3!CP68</f>
        <v>-6.96918495649997E-2</v>
      </c>
      <c r="AU18" s="64">
        <f>Feuil3!CQ68</f>
        <v>5.1905250427301108E-3</v>
      </c>
      <c r="AV18" s="64">
        <f>Feuil3!CR68</f>
        <v>-3.0023641088291864E-2</v>
      </c>
      <c r="AW18" s="64">
        <f>Feuil3!CS68</f>
        <v>4.9297074376342042E-3</v>
      </c>
      <c r="AX18" s="64">
        <f>Feuil3!CT68</f>
        <v>-6.7147102084847143E-2</v>
      </c>
      <c r="AY18" s="64">
        <f>Feuil3!CU68</f>
        <v>6.5372745955792838E-3</v>
      </c>
    </row>
    <row r="19" spans="1:51">
      <c r="A19" s="49">
        <f>Feuil3!CW70</f>
        <v>0.27181611482302359</v>
      </c>
      <c r="D19" s="76" t="str">
        <f>Feuil3!AZ69</f>
        <v>dx10</v>
      </c>
      <c r="E19" s="64">
        <f>Feuil3!BA69</f>
        <v>17</v>
      </c>
      <c r="F19" s="64">
        <f>Feuil3!BB69</f>
        <v>0.13144283992176914</v>
      </c>
      <c r="G19" s="64">
        <f>Feuil3!BC69</f>
        <v>0.17752057197877796</v>
      </c>
      <c r="H19" s="64">
        <f>Feuil3!BD69</f>
        <v>-4.3243201493838257E-2</v>
      </c>
      <c r="I19" s="64">
        <f>Feuil3!BE69</f>
        <v>4.2304753264717117E-2</v>
      </c>
      <c r="J19" s="64">
        <f>Feuil3!BF69</f>
        <v>0.13412091528189365</v>
      </c>
      <c r="K19" s="64">
        <f>Feuil3!BG69</f>
        <v>0.16719703434304972</v>
      </c>
      <c r="L19" s="64">
        <f>Feuil3!BH69</f>
        <v>-4.7540754490300874E-2</v>
      </c>
      <c r="M19" s="64">
        <f>Feuil3!BI69</f>
        <v>3.0983472697044476E-2</v>
      </c>
      <c r="N19" s="64">
        <f>Feuil3!BJ69</f>
        <v>0.17943958926860246</v>
      </c>
      <c r="O19" s="64">
        <f>Feuil3!BK69</f>
        <v>0.22126800364648067</v>
      </c>
      <c r="P19" s="64">
        <f>Feuil3!BL69</f>
        <v>0.16468555328461895</v>
      </c>
      <c r="Q19" s="64">
        <f>Feuil3!BM69</f>
        <v>0.21043635458813287</v>
      </c>
      <c r="R19" s="64">
        <f>Feuil3!BN69</f>
        <v>0.17951030789849992</v>
      </c>
      <c r="S19" s="64">
        <f>Feuil3!BO69</f>
        <v>0.22088982126232506</v>
      </c>
      <c r="T19" s="64">
        <f>Feuil3!BP69</f>
        <v>0.16867684992548707</v>
      </c>
      <c r="U19" s="64">
        <f>Feuil3!BQ69</f>
        <v>0.22076332185718806</v>
      </c>
      <c r="V19" s="64">
        <f>Feuil3!BR69</f>
        <v>0.17867863351279464</v>
      </c>
      <c r="W19" s="64">
        <f>Feuil3!BS69</f>
        <v>0.21830232384771342</v>
      </c>
      <c r="X19" s="103">
        <f>Feuil3!BT69</f>
        <v>0.17092932168000874</v>
      </c>
      <c r="Y19" s="103">
        <f>Feuil3!BU69</f>
        <v>0.23031314247552187</v>
      </c>
      <c r="Z19" s="103">
        <f>Feuil3!BV69</f>
        <v>6.485333859578267E-2</v>
      </c>
      <c r="AA19" s="103">
        <f>Feuil3!BW69</f>
        <v>0.11440524342527594</v>
      </c>
      <c r="AB19" s="64">
        <f>Feuil3!BX69</f>
        <v>-4.7423962806647742E-2</v>
      </c>
      <c r="AC19" s="64">
        <f>Feuil3!BY69</f>
        <v>1.705681235386514E-2</v>
      </c>
      <c r="AD19" s="64">
        <f>Feuil3!BZ69</f>
        <v>-4.6053410641195759E-2</v>
      </c>
      <c r="AE19" s="64">
        <f>Feuil3!CA69</f>
        <v>1.2593710640550333E-2</v>
      </c>
      <c r="AF19" s="64">
        <f>Feuil3!CB69</f>
        <v>-4.8564903144394787E-2</v>
      </c>
      <c r="AG19" s="64">
        <f>Feuil3!CC69</f>
        <v>2.8019084670248839E-2</v>
      </c>
      <c r="AH19" s="64">
        <f>Feuil3!CD69</f>
        <v>-4.8518429726845183E-2</v>
      </c>
      <c r="AI19" s="64">
        <f>Feuil3!CE69</f>
        <v>2.2511046920571012E-2</v>
      </c>
      <c r="AJ19" s="64">
        <f>Feuil3!CF69</f>
        <v>-4.036943894985285E-2</v>
      </c>
      <c r="AK19" s="64">
        <f>Feuil3!CG69</f>
        <v>3.6067140758286265E-2</v>
      </c>
      <c r="AL19" s="64">
        <f>Feuil3!CH69</f>
        <v>-5.4269198442021487E-2</v>
      </c>
      <c r="AM19" s="64">
        <f>Feuil3!CI69</f>
        <v>1.019058730719029E-2</v>
      </c>
      <c r="AN19" s="64">
        <f>Feuil3!CJ69</f>
        <v>-3.8559416665433652E-2</v>
      </c>
      <c r="AO19" s="64">
        <f>Feuil3!CK69</f>
        <v>3.6342139188872587E-2</v>
      </c>
      <c r="AP19" s="64">
        <f>Feuil3!CL69</f>
        <v>-5.5169999801916399E-2</v>
      </c>
      <c r="AQ19" s="64">
        <f>Feuil3!CM69</f>
        <v>5.9330494424681482E-3</v>
      </c>
      <c r="AR19" s="64">
        <f>Feuil3!CN69</f>
        <v>-3.3565067756896071E-2</v>
      </c>
      <c r="AS19" s="64">
        <f>Feuil3!CO69</f>
        <v>4.0640364653175796E-2</v>
      </c>
      <c r="AT19" s="64">
        <f>Feuil3!CP69</f>
        <v>-5.3742854585784712E-2</v>
      </c>
      <c r="AU19" s="64">
        <f>Feuil3!CQ69</f>
        <v>3.988658919090054E-3</v>
      </c>
      <c r="AV19" s="64">
        <f>Feuil3!CR69</f>
        <v>-2.3126128138422332E-2</v>
      </c>
      <c r="AW19" s="64">
        <f>Feuil3!CS69</f>
        <v>3.7903408361123804E-3</v>
      </c>
      <c r="AX19" s="64">
        <f>Feuil3!CT69</f>
        <v>-5.1768267956718107E-2</v>
      </c>
      <c r="AY19" s="64">
        <f>Feuil3!CU69</f>
        <v>5.0334375364660825E-3</v>
      </c>
    </row>
    <row r="20" spans="1:51">
      <c r="A20" s="49">
        <f>Feuil3!CW71</f>
        <v>0.16433300483455526</v>
      </c>
      <c r="D20" s="76" t="str">
        <f>Feuil3!AZ70</f>
        <v>dy10</v>
      </c>
      <c r="E20" s="64">
        <f>Feuil3!BA70</f>
        <v>18</v>
      </c>
      <c r="F20" s="64">
        <f>Feuil3!BB70</f>
        <v>0.16259856551733473</v>
      </c>
      <c r="G20" s="64">
        <f>Feuil3!BC70</f>
        <v>0.22009918036970205</v>
      </c>
      <c r="H20" s="64">
        <f>Feuil3!BD70</f>
        <v>-5.3714745454311943E-2</v>
      </c>
      <c r="I20" s="64">
        <f>Feuil3!BE70</f>
        <v>5.3042695688587362E-2</v>
      </c>
      <c r="J20" s="64">
        <f>Feuil3!BF70</f>
        <v>0.16514715316747899</v>
      </c>
      <c r="K20" s="64">
        <f>Feuil3!BG70</f>
        <v>0.20752017576372969</v>
      </c>
      <c r="L20" s="64">
        <f>Feuil3!BH70</f>
        <v>-5.9124596855061086E-2</v>
      </c>
      <c r="M20" s="64">
        <f>Feuil3!BI70</f>
        <v>3.9728054150826211E-2</v>
      </c>
      <c r="N20" s="64">
        <f>Feuil3!BJ70</f>
        <v>0.22082296737119353</v>
      </c>
      <c r="O20" s="64">
        <f>Feuil3!BK70</f>
        <v>0.27490970430927175</v>
      </c>
      <c r="P20" s="64">
        <f>Feuil3!BL70</f>
        <v>0.20148130232299574</v>
      </c>
      <c r="Q20" s="64">
        <f>Feuil3!BM70</f>
        <v>0.26119957692081885</v>
      </c>
      <c r="R20" s="64">
        <f>Feuil3!BN70</f>
        <v>0.22008675855614454</v>
      </c>
      <c r="S20" s="64">
        <f>Feuil3!BO70</f>
        <v>0.27478639060988858</v>
      </c>
      <c r="T20" s="64">
        <f>Feuil3!BP70</f>
        <v>0.20627194044492084</v>
      </c>
      <c r="U20" s="64">
        <f>Feuil3!BQ70</f>
        <v>0.27470205785307339</v>
      </c>
      <c r="V20" s="64">
        <f>Feuil3!BR70</f>
        <v>0.2183023238477359</v>
      </c>
      <c r="W20" s="64">
        <f>Feuil3!BS70</f>
        <v>0.27181611482302359</v>
      </c>
      <c r="X20" s="103">
        <f>Feuil3!BT70</f>
        <v>0.20899499434913313</v>
      </c>
      <c r="Y20" s="103">
        <f>Feuil3!BU70</f>
        <v>0.28626303073589254</v>
      </c>
      <c r="Z20" s="103">
        <f>Feuil3!BV70</f>
        <v>7.806735162471902E-2</v>
      </c>
      <c r="AA20" s="103">
        <f>Feuil3!BW70</f>
        <v>0.14309796332917632</v>
      </c>
      <c r="AB20" s="64">
        <f>Feuil3!BX70</f>
        <v>-6.0850854040685874E-2</v>
      </c>
      <c r="AC20" s="64">
        <f>Feuil3!BY70</f>
        <v>2.2198900606954976E-2</v>
      </c>
      <c r="AD20" s="64">
        <f>Feuil3!BZ70</f>
        <v>-5.9139929509062425E-2</v>
      </c>
      <c r="AE20" s="64">
        <f>Feuil3!CA70</f>
        <v>1.6631983638624146E-2</v>
      </c>
      <c r="AF20" s="64">
        <f>Feuil3!CB70</f>
        <v>-6.2263963332650461E-2</v>
      </c>
      <c r="AG20" s="64">
        <f>Feuil3!CC70</f>
        <v>3.5919882973490247E-2</v>
      </c>
      <c r="AH20" s="64">
        <f>Feuil3!CD70</f>
        <v>-6.2203781164216099E-2</v>
      </c>
      <c r="AI20" s="64">
        <f>Feuil3!CE70</f>
        <v>2.8977288583656485E-2</v>
      </c>
      <c r="AJ20" s="64">
        <f>Feuil3!CF70</f>
        <v>-5.1880775202921108E-2</v>
      </c>
      <c r="AK20" s="64">
        <f>Feuil3!CG70</f>
        <v>4.6133957142068555E-2</v>
      </c>
      <c r="AL20" s="64">
        <f>Feuil3!CH70</f>
        <v>-6.9532217879085562E-2</v>
      </c>
      <c r="AM20" s="64">
        <f>Feuil3!CI70</f>
        <v>1.323590381868465E-2</v>
      </c>
      <c r="AN20" s="64">
        <f>Feuil3!CJ70</f>
        <v>-4.9513521703790031E-2</v>
      </c>
      <c r="AO20" s="64">
        <f>Feuil3!CK70</f>
        <v>4.6529238195054459E-2</v>
      </c>
      <c r="AP20" s="64">
        <f>Feuil3!CL70</f>
        <v>-7.0703707367214666E-2</v>
      </c>
      <c r="AQ20" s="64">
        <f>Feuil3!CM70</f>
        <v>7.7070254887248169E-3</v>
      </c>
      <c r="AR20" s="64">
        <f>Feuil3!CN70</f>
        <v>-4.3082842624265968E-2</v>
      </c>
      <c r="AS20" s="64">
        <f>Feuil3!CO70</f>
        <v>5.2053776670214283E-2</v>
      </c>
      <c r="AT20" s="64">
        <f>Feuil3!CP70</f>
        <v>-6.8900922936832615E-2</v>
      </c>
      <c r="AU20" s="64">
        <f>Feuil3!CQ70</f>
        <v>5.1327361279651885E-3</v>
      </c>
      <c r="AV20" s="64">
        <f>Feuil3!CR70</f>
        <v>-2.9678763506876819E-2</v>
      </c>
      <c r="AW20" s="64">
        <f>Feuil3!CS70</f>
        <v>4.8745978139598982E-3</v>
      </c>
      <c r="AX20" s="64">
        <f>Feuil3!CT70</f>
        <v>-6.6383357026963852E-2</v>
      </c>
      <c r="AY20" s="64">
        <f>Feuil3!CU70</f>
        <v>6.4637423783922418E-3</v>
      </c>
    </row>
    <row r="21" spans="1:51" s="104" customFormat="1">
      <c r="A21" s="105">
        <f>Feuil3!CW72</f>
        <v>0.3030205911176897</v>
      </c>
      <c r="D21" s="102" t="str">
        <f>Feuil3!AZ71</f>
        <v>dx11</v>
      </c>
      <c r="E21" s="103">
        <f>Feuil3!BA71</f>
        <v>19</v>
      </c>
      <c r="F21" s="103">
        <f>Feuil3!BB71</f>
        <v>0.12598657684305917</v>
      </c>
      <c r="G21" s="103">
        <f>Feuil3!BC71</f>
        <v>0.17012042545590103</v>
      </c>
      <c r="H21" s="103">
        <f>Feuil3!BD71</f>
        <v>-4.1331377005380442E-2</v>
      </c>
      <c r="I21" s="103">
        <f>Feuil3!BE71</f>
        <v>4.0591365320596214E-2</v>
      </c>
      <c r="J21" s="103">
        <f>Feuil3!BF71</f>
        <v>0.12858934163894215</v>
      </c>
      <c r="K21" s="103">
        <f>Feuil3!BG71</f>
        <v>0.16022754890076144</v>
      </c>
      <c r="L21" s="103">
        <f>Feuil3!BH71</f>
        <v>-4.5341850535598652E-2</v>
      </c>
      <c r="M21" s="103">
        <f>Feuil3!BI71</f>
        <v>2.9794100306587717E-2</v>
      </c>
      <c r="N21" s="103">
        <f>Feuil3!BJ71</f>
        <v>0.17182169608850972</v>
      </c>
      <c r="O21" s="103">
        <f>Feuil3!BK71</f>
        <v>0.21182104190107201</v>
      </c>
      <c r="P21" s="103">
        <f>Feuil3!BL71</f>
        <v>0.15800762994198475</v>
      </c>
      <c r="Q21" s="103">
        <f>Feuil3!BM71</f>
        <v>0.20166260385885151</v>
      </c>
      <c r="R21" s="103">
        <f>Feuil3!BN71</f>
        <v>0.17177726171854835</v>
      </c>
      <c r="S21" s="103">
        <f>Feuil3!BO71</f>
        <v>0.21134552254146621</v>
      </c>
      <c r="T21" s="103">
        <f>Feuil3!BP71</f>
        <v>0.16188522197268762</v>
      </c>
      <c r="U21" s="103">
        <f>Feuil3!BQ71</f>
        <v>0.2112277789000114</v>
      </c>
      <c r="V21" s="103">
        <f>Feuil3!BR71</f>
        <v>0.17092932168003652</v>
      </c>
      <c r="W21" s="103">
        <f>Feuil3!BS71</f>
        <v>0.20899499434914418</v>
      </c>
      <c r="X21" s="103">
        <f>Feuil3!BT71</f>
        <v>0.16433300483455526</v>
      </c>
      <c r="Y21" s="103">
        <f>Feuil3!BU71</f>
        <v>0.21972592409024211</v>
      </c>
      <c r="Z21" s="103">
        <f>Feuil3!BV71</f>
        <v>6.440532647079289E-2</v>
      </c>
      <c r="AA21" s="103">
        <f>Feuil3!BW71</f>
        <v>0.11053700502639979</v>
      </c>
      <c r="AB21" s="103">
        <f>Feuil3!BX71</f>
        <v>-4.4814065640579263E-2</v>
      </c>
      <c r="AC21" s="103">
        <f>Feuil3!BY71</f>
        <v>1.6060162152809639E-2</v>
      </c>
      <c r="AD21" s="103">
        <f>Feuil3!BZ71</f>
        <v>-4.3491496115872511E-2</v>
      </c>
      <c r="AE21" s="103">
        <f>Feuil3!CA71</f>
        <v>1.1749093675222175E-2</v>
      </c>
      <c r="AF21" s="103">
        <f>Feuil3!CB71</f>
        <v>-4.5921188414134284E-2</v>
      </c>
      <c r="AG21" s="103">
        <f>Feuil3!CC71</f>
        <v>2.6593462607736165E-2</v>
      </c>
      <c r="AH21" s="103">
        <f>Feuil3!CD71</f>
        <v>-4.587782837446884E-2</v>
      </c>
      <c r="AI21" s="103">
        <f>Feuil3!CE71</f>
        <v>2.1318954380045791E-2</v>
      </c>
      <c r="AJ21" s="103">
        <f>Feuil3!CF71</f>
        <v>-3.8102231049732461E-2</v>
      </c>
      <c r="AK21" s="103">
        <f>Feuil3!CG71</f>
        <v>3.4261494535563847E-2</v>
      </c>
      <c r="AL21" s="103">
        <f>Feuil3!CH71</f>
        <v>-5.1354531952580856E-2</v>
      </c>
      <c r="AM21" s="103">
        <f>Feuil3!CI71</f>
        <v>9.6090888483014412E-3</v>
      </c>
      <c r="AN21" s="103">
        <f>Feuil3!CJ71</f>
        <v>-3.6422889466339974E-2</v>
      </c>
      <c r="AO21" s="103">
        <f>Feuil3!CK71</f>
        <v>3.4480001846551492E-2</v>
      </c>
      <c r="AP21" s="103">
        <f>Feuil3!CL71</f>
        <v>-5.2207778921573515E-2</v>
      </c>
      <c r="AQ21" s="103">
        <f>Feuil3!CM71</f>
        <v>5.596981068012403E-3</v>
      </c>
      <c r="AR21" s="103">
        <f>Feuil3!CN71</f>
        <v>-3.1719176177420684E-2</v>
      </c>
      <c r="AS21" s="103">
        <f>Feuil3!CO71</f>
        <v>3.8522195402700507E-2</v>
      </c>
      <c r="AT21" s="103">
        <f>Feuil3!CP71</f>
        <v>-5.0854037211676646E-2</v>
      </c>
      <c r="AU21" s="103">
        <f>Feuil3!CQ71</f>
        <v>3.7767153345676535E-3</v>
      </c>
      <c r="AV21" s="103">
        <f>Feuil3!CR71</f>
        <v>-2.1856601267334266E-2</v>
      </c>
      <c r="AW21" s="103">
        <f>Feuil3!CS71</f>
        <v>3.5882841989435085E-3</v>
      </c>
      <c r="AX21" s="103">
        <f>Feuil3!CT71</f>
        <v>-4.8974461374039456E-2</v>
      </c>
      <c r="AY21" s="103">
        <f>Feuil3!CU71</f>
        <v>4.7644305051502741E-3</v>
      </c>
    </row>
    <row r="22" spans="1:51" s="104" customFormat="1">
      <c r="A22" s="105">
        <f>Feuil3!CW73</f>
        <v>4.9233027904229155E-2</v>
      </c>
      <c r="D22" s="102" t="str">
        <f>Feuil3!AZ72</f>
        <v>dy11</v>
      </c>
      <c r="E22" s="103">
        <f>Feuil3!BA72</f>
        <v>20</v>
      </c>
      <c r="F22" s="103">
        <f>Feuil3!BB72</f>
        <v>0.17106463194852206</v>
      </c>
      <c r="G22" s="103">
        <f>Feuil3!BC72</f>
        <v>0.23158322281100191</v>
      </c>
      <c r="H22" s="103">
        <f>Feuil3!BD72</f>
        <v>-5.6681277646610968E-2</v>
      </c>
      <c r="I22" s="103">
        <f>Feuil3!BE72</f>
        <v>5.5704369166338058E-2</v>
      </c>
      <c r="J22" s="103">
        <f>Feuil3!BF72</f>
        <v>0.17372724819845065</v>
      </c>
      <c r="K22" s="103">
        <f>Feuil3!BG72</f>
        <v>0.21833677731899581</v>
      </c>
      <c r="L22" s="103">
        <f>Feuil3!BH72</f>
        <v>-6.2536209474128204E-2</v>
      </c>
      <c r="M22" s="103">
        <f>Feuil3!BI72</f>
        <v>4.1579788017183823E-2</v>
      </c>
      <c r="N22" s="103">
        <f>Feuil3!BJ72</f>
        <v>0.23263731439133456</v>
      </c>
      <c r="O22" s="103">
        <f>Feuil3!BK72</f>
        <v>0.28957085722014153</v>
      </c>
      <c r="P22" s="103">
        <f>Feuil3!BL72</f>
        <v>0.21183500727886831</v>
      </c>
      <c r="Q22" s="103">
        <f>Feuil3!BM72</f>
        <v>0.27481642271689011</v>
      </c>
      <c r="R22" s="103">
        <f>Feuil3!BN72</f>
        <v>0.23207571513384451</v>
      </c>
      <c r="S22" s="103">
        <f>Feuil3!BO72</f>
        <v>0.28959919244139315</v>
      </c>
      <c r="T22" s="103">
        <f>Feuil3!BP72</f>
        <v>0.21680183468890715</v>
      </c>
      <c r="U22" s="103">
        <f>Feuil3!BQ72</f>
        <v>0.28950158730987152</v>
      </c>
      <c r="V22" s="103">
        <f>Feuil3!BR72</f>
        <v>0.2303131424755161</v>
      </c>
      <c r="W22" s="103">
        <f>Feuil3!BS72</f>
        <v>0.28626303073585757</v>
      </c>
      <c r="X22" s="103">
        <f>Feuil3!BT72</f>
        <v>0.21972592409020161</v>
      </c>
      <c r="Y22" s="103">
        <f>Feuil3!BU72</f>
        <v>0.3030205911176897</v>
      </c>
      <c r="Z22" s="103">
        <f>Feuil3!BV72</f>
        <v>7.9131903394215983E-2</v>
      </c>
      <c r="AA22" s="103">
        <f>Feuil3!BW72</f>
        <v>0.14929726276883806</v>
      </c>
      <c r="AB22" s="103">
        <f>Feuil3!BX72</f>
        <v>-6.484533547161335E-2</v>
      </c>
      <c r="AC22" s="103">
        <f>Feuil3!BY72</f>
        <v>2.3706029442153064E-2</v>
      </c>
      <c r="AD22" s="103">
        <f>Feuil3!BZ72</f>
        <v>-6.3057517496471219E-2</v>
      </c>
      <c r="AE22" s="103">
        <f>Feuil3!CA72</f>
        <v>1.7894782000742845E-2</v>
      </c>
      <c r="AF22" s="103">
        <f>Feuil3!CB72</f>
        <v>-6.6313878719008734E-2</v>
      </c>
      <c r="AG22" s="103">
        <f>Feuil3!CC72</f>
        <v>3.810768736951492E-2</v>
      </c>
      <c r="AH22" s="103">
        <f>Feuil3!CD72</f>
        <v>-6.6248980067383167E-2</v>
      </c>
      <c r="AI22" s="103">
        <f>Feuil3!CE72</f>
        <v>3.0798702210615085E-2</v>
      </c>
      <c r="AJ22" s="103">
        <f>Feuil3!CF72</f>
        <v>-5.5344894869443904E-2</v>
      </c>
      <c r="AK22" s="103">
        <f>Feuil3!CG72</f>
        <v>4.8911485058088205E-2</v>
      </c>
      <c r="AL22" s="103">
        <f>Feuil3!CH72</f>
        <v>-7.4001021993739716E-2</v>
      </c>
      <c r="AM22" s="103">
        <f>Feuil3!CI72</f>
        <v>1.4116877361638538E-2</v>
      </c>
      <c r="AN22" s="103">
        <f>Feuil3!CJ72</f>
        <v>-5.2781070036962134E-2</v>
      </c>
      <c r="AO22" s="103">
        <f>Feuil3!CK72</f>
        <v>4.9389537893800087E-2</v>
      </c>
      <c r="AP22" s="103">
        <f>Feuil3!CL72</f>
        <v>-7.5244559067892791E-2</v>
      </c>
      <c r="AQ22" s="103">
        <f>Feuil3!CM72</f>
        <v>8.2161725996501428E-3</v>
      </c>
      <c r="AR22" s="103">
        <f>Feuil3!CN72</f>
        <v>-4.5907292844836765E-2</v>
      </c>
      <c r="AS22" s="103">
        <f>Feuil3!CO72</f>
        <v>5.530474644776328E-2</v>
      </c>
      <c r="AT22" s="103">
        <f>Feuil3!CP72</f>
        <v>-7.3327775854583166E-2</v>
      </c>
      <c r="AU22" s="103">
        <f>Feuil3!CQ72</f>
        <v>5.4566287239364679E-3</v>
      </c>
      <c r="AV22" s="103">
        <f>Feuil3!CR72</f>
        <v>-3.1621644730257699E-2</v>
      </c>
      <c r="AW22" s="103">
        <f>Feuil3!CS72</f>
        <v>5.1835107188419084E-3</v>
      </c>
      <c r="AX22" s="103">
        <f>Feuil3!CT72</f>
        <v>-7.0663469959761277E-2</v>
      </c>
      <c r="AY22" s="103">
        <f>Feuil3!CU72</f>
        <v>6.8754815197228083E-3</v>
      </c>
    </row>
    <row r="23" spans="1:51" s="104" customFormat="1">
      <c r="A23" s="105">
        <f>Feuil3!CW74</f>
        <v>9.5956134571546378E-2</v>
      </c>
      <c r="D23" s="102" t="str">
        <f>Feuil3!AZ73</f>
        <v>dx12</v>
      </c>
      <c r="E23" s="103">
        <f>Feuil3!BA73</f>
        <v>21</v>
      </c>
      <c r="F23" s="103">
        <f>Feuil3!BB73</f>
        <v>4.7943750590911674E-2</v>
      </c>
      <c r="G23" s="103">
        <f>Feuil3!BC73</f>
        <v>6.4456169280775161E-2</v>
      </c>
      <c r="H23" s="103">
        <f>Feuil3!BD73</f>
        <v>-1.5248273484443998E-2</v>
      </c>
      <c r="I23" s="103">
        <f>Feuil3!BE73</f>
        <v>1.5346049994005868E-2</v>
      </c>
      <c r="J23" s="103">
        <f>Feuil3!BF73</f>
        <v>4.9324855576761001E-2</v>
      </c>
      <c r="K23" s="103">
        <f>Feuil3!BG73</f>
        <v>6.0631912214248747E-2</v>
      </c>
      <c r="L23" s="103">
        <f>Feuil3!BH73</f>
        <v>-1.6366825346647091E-2</v>
      </c>
      <c r="M23" s="103">
        <f>Feuil3!BI73</f>
        <v>1.118263885595509E-2</v>
      </c>
      <c r="N23" s="103">
        <f>Feuil3!BJ73</f>
        <v>6.5203593802374643E-2</v>
      </c>
      <c r="O23" s="103">
        <f>Feuil3!BK73</f>
        <v>7.9286639575914808E-2</v>
      </c>
      <c r="P23" s="103">
        <f>Feuil3!BL73</f>
        <v>6.145736288752212E-2</v>
      </c>
      <c r="Q23" s="103">
        <f>Feuil3!BM73</f>
        <v>7.6300774547910274E-2</v>
      </c>
      <c r="R23" s="103">
        <f>Feuil3!BN73</f>
        <v>6.5087289813868909E-2</v>
      </c>
      <c r="S23" s="103">
        <f>Feuil3!BO73</f>
        <v>7.8595440524267382E-2</v>
      </c>
      <c r="T23" s="103">
        <f>Feuil3!BP73</f>
        <v>6.3163500149522045E-2</v>
      </c>
      <c r="U23" s="103">
        <f>Feuil3!BQ73</f>
        <v>7.8537522395918033E-2</v>
      </c>
      <c r="V23" s="103">
        <f>Feuil3!BR73</f>
        <v>6.4853338595785903E-2</v>
      </c>
      <c r="W23" s="103">
        <f>Feuil3!BS73</f>
        <v>7.8067351624726944E-2</v>
      </c>
      <c r="X23" s="103">
        <f>Feuil3!BT73</f>
        <v>6.4405326470799246E-2</v>
      </c>
      <c r="Y23" s="103">
        <f>Feuil3!BU73</f>
        <v>7.9131903394223504E-2</v>
      </c>
      <c r="Z23" s="103">
        <f>Feuil3!BV73</f>
        <v>4.9233027904229155E-2</v>
      </c>
      <c r="AA23" s="103">
        <f>Feuil3!BW73</f>
        <v>6.1785718044360789E-2</v>
      </c>
      <c r="AB23" s="103">
        <f>Feuil3!BX73</f>
        <v>-1.6650195516802725E-2</v>
      </c>
      <c r="AC23" s="103">
        <f>Feuil3!BY73</f>
        <v>6.2307321281608596E-3</v>
      </c>
      <c r="AD23" s="103">
        <f>Feuil3!BZ73</f>
        <v>-1.5944425705087271E-2</v>
      </c>
      <c r="AE23" s="103">
        <f>Feuil3!CA73</f>
        <v>3.8886542544174104E-3</v>
      </c>
      <c r="AF23" s="103">
        <f>Feuil3!CB73</f>
        <v>-1.7286039778565087E-2</v>
      </c>
      <c r="AG23" s="103">
        <f>Feuil3!CC73</f>
        <v>1.1363482057765757E-2</v>
      </c>
      <c r="AH23" s="103">
        <f>Feuil3!CD73</f>
        <v>-1.7275670455900356E-2</v>
      </c>
      <c r="AI23" s="103">
        <f>Feuil3!CE73</f>
        <v>8.8737194143744848E-3</v>
      </c>
      <c r="AJ23" s="103">
        <f>Feuil3!CF73</f>
        <v>-1.3809648483679667E-2</v>
      </c>
      <c r="AK23" s="103">
        <f>Feuil3!CG73</f>
        <v>1.4692375923988961E-2</v>
      </c>
      <c r="AL23" s="103">
        <f>Feuil3!CH73</f>
        <v>-1.972003580206767E-2</v>
      </c>
      <c r="AM23" s="103">
        <f>Feuil3!CI73</f>
        <v>3.8279489618425096E-3</v>
      </c>
      <c r="AN23" s="103">
        <f>Feuil3!CJ73</f>
        <v>-1.345945089570018E-2</v>
      </c>
      <c r="AO23" s="103">
        <f>Feuil3!CK73</f>
        <v>1.4351203008835644E-2</v>
      </c>
      <c r="AP23" s="103">
        <f>Feuil3!CL73</f>
        <v>-2.0117505690811034E-2</v>
      </c>
      <c r="AQ23" s="103">
        <f>Feuil3!CM73</f>
        <v>2.2668363713288149E-3</v>
      </c>
      <c r="AR23" s="103">
        <f>Feuil3!CN73</f>
        <v>-1.1852327375190706E-2</v>
      </c>
      <c r="AS23" s="103">
        <f>Feuil3!CO73</f>
        <v>1.5618214373646633E-2</v>
      </c>
      <c r="AT23" s="103">
        <f>Feuil3!CP73</f>
        <v>-1.9640238705783845E-2</v>
      </c>
      <c r="AU23" s="103">
        <f>Feuil3!CQ73</f>
        <v>1.5565951872254103E-3</v>
      </c>
      <c r="AV23" s="103">
        <f>Feuil3!CR73</f>
        <v>-8.1811641991749225E-3</v>
      </c>
      <c r="AW23" s="103">
        <f>Feuil3!CS73</f>
        <v>1.4601428450417688E-3</v>
      </c>
      <c r="AX23" s="103">
        <f>Feuil3!CT73</f>
        <v>-1.8809401081501104E-2</v>
      </c>
      <c r="AY23" s="103">
        <f>Feuil3!CU73</f>
        <v>1.8971812167794127E-3</v>
      </c>
    </row>
    <row r="24" spans="1:51" s="104" customFormat="1">
      <c r="A24" s="105">
        <f>Feuil3!CW75</f>
        <v>2.0492941202886496E-2</v>
      </c>
      <c r="D24" s="102" t="str">
        <f>Feuil3!AZ74</f>
        <v>dy12</v>
      </c>
      <c r="E24" s="103">
        <f>Feuil3!BA74</f>
        <v>22</v>
      </c>
      <c r="F24" s="103">
        <f>Feuil3!BB74</f>
        <v>8.5748509680972626E-2</v>
      </c>
      <c r="G24" s="103">
        <f>Feuil3!BC74</f>
        <v>0.11606145429023504</v>
      </c>
      <c r="H24" s="103">
        <f>Feuil3!BD74</f>
        <v>-2.816280080649896E-2</v>
      </c>
      <c r="I24" s="103">
        <f>Feuil3!BE74</f>
        <v>2.8092189170579557E-2</v>
      </c>
      <c r="J24" s="103">
        <f>Feuil3!BF74</f>
        <v>8.7090856649324436E-2</v>
      </c>
      <c r="K24" s="103">
        <f>Feuil3!BG74</f>
        <v>0.10944539171681639</v>
      </c>
      <c r="L24" s="103">
        <f>Feuil3!BH74</f>
        <v>-3.0854323434136941E-2</v>
      </c>
      <c r="M24" s="103">
        <f>Feuil3!BI74</f>
        <v>2.1206032232424461E-2</v>
      </c>
      <c r="N24" s="103">
        <f>Feuil3!BJ74</f>
        <v>0.11610550533368499</v>
      </c>
      <c r="O24" s="103">
        <f>Feuil3!BK74</f>
        <v>0.14466071337419603</v>
      </c>
      <c r="P24" s="103">
        <f>Feuil3!BL74</f>
        <v>0.10633134306108152</v>
      </c>
      <c r="Q24" s="103">
        <f>Feuil3!BM74</f>
        <v>0.13775372023088697</v>
      </c>
      <c r="R24" s="103">
        <f>Feuil3!BN74</f>
        <v>0.11548161894577688</v>
      </c>
      <c r="S24" s="103">
        <f>Feuil3!BO74</f>
        <v>0.14444630064799571</v>
      </c>
      <c r="T24" s="103">
        <f>Feuil3!BP74</f>
        <v>0.10892731537125441</v>
      </c>
      <c r="U24" s="103">
        <f>Feuil3!BQ74</f>
        <v>0.14441266419972243</v>
      </c>
      <c r="V24" s="103">
        <f>Feuil3!BR74</f>
        <v>0.11440524342528806</v>
      </c>
      <c r="W24" s="103">
        <f>Feuil3!BS74</f>
        <v>0.14309796332918961</v>
      </c>
      <c r="X24" s="103">
        <f>Feuil3!BT74</f>
        <v>0.11053700502640887</v>
      </c>
      <c r="Y24" s="103">
        <f>Feuil3!BU74</f>
        <v>0.14929726276885727</v>
      </c>
      <c r="Z24" s="103">
        <f>Feuil3!BV74</f>
        <v>6.1785718044357694E-2</v>
      </c>
      <c r="AA24" s="103">
        <f>Feuil3!BW74</f>
        <v>9.5956134571546378E-2</v>
      </c>
      <c r="AB24" s="103">
        <f>Feuil3!BX74</f>
        <v>-3.443667924374233E-2</v>
      </c>
      <c r="AC24" s="103">
        <f>Feuil3!BY74</f>
        <v>1.3143865148321623E-2</v>
      </c>
      <c r="AD24" s="103">
        <f>Feuil3!BZ74</f>
        <v>-3.3323666896263419E-2</v>
      </c>
      <c r="AE24" s="103">
        <f>Feuil3!CA74</f>
        <v>9.4882913901707926E-3</v>
      </c>
      <c r="AF24" s="103">
        <f>Feuil3!CB74</f>
        <v>-3.5386962641696391E-2</v>
      </c>
      <c r="AG24" s="103">
        <f>Feuil3!CC74</f>
        <v>2.165197370270916E-2</v>
      </c>
      <c r="AH24" s="103">
        <f>Feuil3!CD74</f>
        <v>-3.5357567646866282E-2</v>
      </c>
      <c r="AI24" s="103">
        <f>Feuil3!CE74</f>
        <v>1.7372727590731968E-2</v>
      </c>
      <c r="AJ24" s="103">
        <f>Feuil3!CF74</f>
        <v>-2.9131162986486398E-2</v>
      </c>
      <c r="AK24" s="103">
        <f>Feuil3!CG74</f>
        <v>2.7750010708847205E-2</v>
      </c>
      <c r="AL24" s="103">
        <f>Feuil3!CH74</f>
        <v>-3.982540607716243E-2</v>
      </c>
      <c r="AM24" s="103">
        <f>Feuil3!CI74</f>
        <v>7.900367365321178E-3</v>
      </c>
      <c r="AN24" s="103">
        <f>Feuil3!CJ74</f>
        <v>-2.799379587677029E-2</v>
      </c>
      <c r="AO24" s="103">
        <f>Feuil3!CK74</f>
        <v>2.763266327838209E-2</v>
      </c>
      <c r="AP24" s="103">
        <f>Feuil3!CL74</f>
        <v>-4.0579079655297751E-2</v>
      </c>
      <c r="AQ24" s="103">
        <f>Feuil3!CM74</f>
        <v>4.6353924405463237E-3</v>
      </c>
      <c r="AR24" s="103">
        <f>Feuil3!CN74</f>
        <v>-2.4459104950772689E-2</v>
      </c>
      <c r="AS24" s="103">
        <f>Feuil3!CO74</f>
        <v>3.0554081892226113E-2</v>
      </c>
      <c r="AT24" s="103">
        <f>Feuil3!CP74</f>
        <v>-3.9613229135203112E-2</v>
      </c>
      <c r="AU24" s="103">
        <f>Feuil3!CQ74</f>
        <v>3.0613332283154142E-3</v>
      </c>
      <c r="AV24" s="103">
        <f>Feuil3!CR74</f>
        <v>-1.6856786990855431E-2</v>
      </c>
      <c r="AW24" s="103">
        <f>Feuil3!CS74</f>
        <v>2.8870325959668916E-3</v>
      </c>
      <c r="AX24" s="103">
        <f>Feuil3!CT74</f>
        <v>-3.8084497727925083E-2</v>
      </c>
      <c r="AY24" s="103">
        <f>Feuil3!CU74</f>
        <v>3.7800062883932479E-3</v>
      </c>
    </row>
    <row r="25" spans="1:51">
      <c r="A25" s="49">
        <f>Feuil3!CW76</f>
        <v>4.7499642244156733E-3</v>
      </c>
      <c r="D25" s="76" t="str">
        <f>Feuil3!AZ75</f>
        <v>dx13</v>
      </c>
      <c r="E25" s="64">
        <f>Feuil3!BA75</f>
        <v>23</v>
      </c>
      <c r="F25" s="64">
        <f>Feuil3!BB75</f>
        <v>-3.5839674611650101E-2</v>
      </c>
      <c r="G25" s="64">
        <f>Feuil3!BC75</f>
        <v>-4.873880644435321E-2</v>
      </c>
      <c r="H25" s="64">
        <f>Feuil3!BD75</f>
        <v>1.2048118712980843E-2</v>
      </c>
      <c r="I25" s="64">
        <f>Feuil3!BE75</f>
        <v>-1.1918606462004889E-2</v>
      </c>
      <c r="J25" s="64">
        <f>Feuil3!BF75</f>
        <v>-3.6070715148486233E-2</v>
      </c>
      <c r="K25" s="64">
        <f>Feuil3!BG75</f>
        <v>-4.6037285069974586E-2</v>
      </c>
      <c r="L25" s="64">
        <f>Feuil3!BH75</f>
        <v>1.339136585762237E-2</v>
      </c>
      <c r="M25" s="64">
        <f>Feuil3!BI75</f>
        <v>-9.1910271160872744E-3</v>
      </c>
      <c r="N25" s="64">
        <f>Feuil3!BJ75</f>
        <v>-4.8412217280466373E-2</v>
      </c>
      <c r="O25" s="64">
        <f>Feuil3!BK75</f>
        <v>-6.1329912883561717E-2</v>
      </c>
      <c r="P25" s="64">
        <f>Feuil3!BL75</f>
        <v>-4.3384825951457422E-2</v>
      </c>
      <c r="Q25" s="64">
        <f>Feuil3!BM75</f>
        <v>-5.7952335641381712E-2</v>
      </c>
      <c r="R25" s="64">
        <f>Feuil3!BN75</f>
        <v>-4.8053058194085986E-2</v>
      </c>
      <c r="S25" s="64">
        <f>Feuil3!BO75</f>
        <v>-6.1554252991382827E-2</v>
      </c>
      <c r="T25" s="64">
        <f>Feuil3!BP75</f>
        <v>-4.4329597948798455E-2</v>
      </c>
      <c r="U25" s="64">
        <f>Feuil3!BQ75</f>
        <v>-6.1559599352298267E-2</v>
      </c>
      <c r="V25" s="64">
        <f>Feuil3!BR75</f>
        <v>-4.7423962806647971E-2</v>
      </c>
      <c r="W25" s="64">
        <f>Feuil3!BS75</f>
        <v>-6.0850854040686311E-2</v>
      </c>
      <c r="X25" s="103">
        <f>Feuil3!BT75</f>
        <v>-4.481406564057925E-2</v>
      </c>
      <c r="Y25" s="103">
        <f>Feuil3!BU75</f>
        <v>-6.4845335471614321E-2</v>
      </c>
      <c r="Z25" s="103">
        <f>Feuil3!BV75</f>
        <v>-1.6650195516802354E-2</v>
      </c>
      <c r="AA25" s="103">
        <f>Feuil3!BW75</f>
        <v>-3.4436679243742538E-2</v>
      </c>
      <c r="AB25" s="64">
        <f>Feuil3!BX75</f>
        <v>2.0492941202886496E-2</v>
      </c>
      <c r="AC25" s="64">
        <f>Feuil3!BY75</f>
        <v>-4.419075189674688E-3</v>
      </c>
      <c r="AD25" s="64">
        <f>Feuil3!BZ75</f>
        <v>1.9972846426579677E-2</v>
      </c>
      <c r="AE25" s="64">
        <f>Feuil3!CA75</f>
        <v>-2.7766642861459601E-3</v>
      </c>
      <c r="AF25" s="64">
        <f>Feuil3!CB75</f>
        <v>2.0917685639292815E-2</v>
      </c>
      <c r="AG25" s="64">
        <f>Feuil3!CC75</f>
        <v>-9.3152712061937131E-3</v>
      </c>
      <c r="AH25" s="64">
        <f>Feuil3!CD75</f>
        <v>2.0890082164070865E-2</v>
      </c>
      <c r="AI25" s="64">
        <f>Feuil3!CE75</f>
        <v>-7.0591951029297289E-3</v>
      </c>
      <c r="AJ25" s="64">
        <f>Feuil3!CF75</f>
        <v>1.7525492851070707E-2</v>
      </c>
      <c r="AK25" s="64">
        <f>Feuil3!CG75</f>
        <v>-1.2676825692516765E-2</v>
      </c>
      <c r="AL25" s="64">
        <f>Feuil3!CH75</f>
        <v>2.2924886561416762E-2</v>
      </c>
      <c r="AM25" s="64">
        <f>Feuil3!CI75</f>
        <v>-2.6414364273054554E-3</v>
      </c>
      <c r="AN25" s="64">
        <f>Feuil3!CJ75</f>
        <v>1.6527205724358403E-2</v>
      </c>
      <c r="AO25" s="64">
        <f>Feuil3!CK75</f>
        <v>-1.3334487854619423E-2</v>
      </c>
      <c r="AP25" s="64">
        <f>Feuil3!CL75</f>
        <v>2.3028646244671252E-2</v>
      </c>
      <c r="AQ25" s="64">
        <f>Feuil3!CM75</f>
        <v>-1.4540756994713016E-3</v>
      </c>
      <c r="AR25" s="64">
        <f>Feuil3!CN75</f>
        <v>1.4252951494498589E-2</v>
      </c>
      <c r="AS25" s="64">
        <f>Feuil3!CO75</f>
        <v>-1.560090022512235E-2</v>
      </c>
      <c r="AT25" s="64">
        <f>Feuil3!CP75</f>
        <v>2.2140267714477573E-2</v>
      </c>
      <c r="AU25" s="64">
        <f>Feuil3!CQ75</f>
        <v>-1.2952018305108081E-3</v>
      </c>
      <c r="AV25" s="64">
        <f>Feuil3!CR75</f>
        <v>9.8301660916025272E-3</v>
      </c>
      <c r="AW25" s="64">
        <f>Feuil3!CS75</f>
        <v>-1.2919959120247517E-3</v>
      </c>
      <c r="AX25" s="64">
        <f>Feuil3!CT75</f>
        <v>2.1434734579160342E-2</v>
      </c>
      <c r="AY25" s="64">
        <f>Feuil3!CU75</f>
        <v>-1.8745443809010506E-3</v>
      </c>
    </row>
    <row r="26" spans="1:51">
      <c r="A26" s="49">
        <f>Feuil3!CW77</f>
        <v>1.9501879479234204E-2</v>
      </c>
      <c r="D26" s="76" t="str">
        <f>Feuil3!AZ76</f>
        <v>dy13</v>
      </c>
      <c r="E26" s="64">
        <f>Feuil3!BA76</f>
        <v>24</v>
      </c>
      <c r="F26" s="64">
        <f>Feuil3!BB76</f>
        <v>1.2995202267429642E-2</v>
      </c>
      <c r="G26" s="64">
        <f>Feuil3!BC76</f>
        <v>1.7706783193903231E-2</v>
      </c>
      <c r="H26" s="64">
        <f>Feuil3!BD76</f>
        <v>-4.3938069884166412E-3</v>
      </c>
      <c r="I26" s="64">
        <f>Feuil3!BE76</f>
        <v>4.3619963927459338E-3</v>
      </c>
      <c r="J26" s="64">
        <f>Feuil3!BF76</f>
        <v>1.3027571684552488E-2</v>
      </c>
      <c r="K26" s="64">
        <f>Feuil3!BG76</f>
        <v>1.6739032251865783E-2</v>
      </c>
      <c r="L26" s="64">
        <f>Feuil3!BH76</f>
        <v>-4.8972939454246956E-3</v>
      </c>
      <c r="M26" s="64">
        <f>Feuil3!BI76</f>
        <v>3.4110109921382599E-3</v>
      </c>
      <c r="N26" s="64">
        <f>Feuil3!BJ76</f>
        <v>1.7498325586271676E-2</v>
      </c>
      <c r="O26" s="64">
        <f>Feuil3!BK76</f>
        <v>2.23381552199917E-2</v>
      </c>
      <c r="P26" s="64">
        <f>Feuil3!BL76</f>
        <v>1.557522461438561E-2</v>
      </c>
      <c r="Q26" s="64">
        <f>Feuil3!BM76</f>
        <v>2.1072236505821556E-2</v>
      </c>
      <c r="R26" s="64">
        <f>Feuil3!BN76</f>
        <v>1.7327358928690494E-2</v>
      </c>
      <c r="S26" s="64">
        <f>Feuil3!BO76</f>
        <v>2.2452085843688636E-2</v>
      </c>
      <c r="T26" s="64">
        <f>Feuil3!BP76</f>
        <v>1.5903541699089703E-2</v>
      </c>
      <c r="U26" s="64">
        <f>Feuil3!BQ76</f>
        <v>2.2458207563415995E-2</v>
      </c>
      <c r="V26" s="64">
        <f>Feuil3!BR76</f>
        <v>1.7056812353863481E-2</v>
      </c>
      <c r="W26" s="64">
        <f>Feuil3!BS76</f>
        <v>2.2198900606952822E-2</v>
      </c>
      <c r="X26" s="103">
        <f>Feuil3!BT76</f>
        <v>1.6060162152807873E-2</v>
      </c>
      <c r="Y26" s="103">
        <f>Feuil3!BU76</f>
        <v>2.3706029442151142E-2</v>
      </c>
      <c r="Z26" s="103">
        <f>Feuil3!BV76</f>
        <v>6.2307321281601918E-3</v>
      </c>
      <c r="AA26" s="103">
        <f>Feuil3!BW76</f>
        <v>1.314386514832074E-2</v>
      </c>
      <c r="AB26" s="64">
        <f>Feuil3!BX76</f>
        <v>-4.4190751896741928E-3</v>
      </c>
      <c r="AC26" s="64">
        <f>Feuil3!BY76</f>
        <v>4.7499642244156733E-3</v>
      </c>
      <c r="AD26" s="64">
        <f>Feuil3!BZ76</f>
        <v>-4.3335678509121922E-3</v>
      </c>
      <c r="AE26" s="64">
        <f>Feuil3!CA76</f>
        <v>4.4382758472956479E-3</v>
      </c>
      <c r="AF26" s="64">
        <f>Feuil3!CB76</f>
        <v>-4.4730289919607466E-3</v>
      </c>
      <c r="AG26" s="64">
        <f>Feuil3!CC76</f>
        <v>4.8923862725969948E-3</v>
      </c>
      <c r="AH26" s="64">
        <f>Feuil3!CD76</f>
        <v>-4.4738403977133065E-3</v>
      </c>
      <c r="AI26" s="64">
        <f>Feuil3!CE76</f>
        <v>4.5444519115384503E-3</v>
      </c>
      <c r="AJ26" s="64">
        <f>Feuil3!CF76</f>
        <v>-3.8701265252724525E-3</v>
      </c>
      <c r="AK26" s="64">
        <f>Feuil3!CG76</f>
        <v>5.4969791582783643E-3</v>
      </c>
      <c r="AL26" s="64">
        <f>Feuil3!CH76</f>
        <v>-5.2796391885133812E-3</v>
      </c>
      <c r="AM26" s="64">
        <f>Feuil3!CI76</f>
        <v>2.7788719550807138E-3</v>
      </c>
      <c r="AN26" s="64">
        <f>Feuil3!CJ76</f>
        <v>-3.7867302096862713E-3</v>
      </c>
      <c r="AO26" s="64">
        <f>Feuil3!CK76</f>
        <v>5.1606086831313324E-3</v>
      </c>
      <c r="AP26" s="64">
        <f>Feuil3!CL76</f>
        <v>-5.6377261618537153E-3</v>
      </c>
      <c r="AQ26" s="64">
        <f>Feuil3!CM76</f>
        <v>1.6905114635152472E-3</v>
      </c>
      <c r="AR26" s="64">
        <f>Feuil3!CN76</f>
        <v>-3.3708953789838157E-3</v>
      </c>
      <c r="AS26" s="64">
        <f>Feuil3!CO76</f>
        <v>5.2370165966830525E-3</v>
      </c>
      <c r="AT26" s="64">
        <f>Feuil3!CP76</f>
        <v>-5.7948399755231965E-3</v>
      </c>
      <c r="AU26" s="64">
        <f>Feuil3!CQ76</f>
        <v>7.642581158507465E-4</v>
      </c>
      <c r="AV26" s="64">
        <f>Feuil3!CR76</f>
        <v>-2.303218860306086E-3</v>
      </c>
      <c r="AW26" s="64">
        <f>Feuil3!CS76</f>
        <v>6.6840183024225754E-4</v>
      </c>
      <c r="AX26" s="64">
        <f>Feuil3!CT76</f>
        <v>-5.5211932757390243E-3</v>
      </c>
      <c r="AY26" s="64">
        <f>Feuil3!CU76</f>
        <v>7.3328342827186713E-4</v>
      </c>
    </row>
    <row r="27" spans="1:51">
      <c r="A27" s="49">
        <f>Feuil3!CW78</f>
        <v>4.413060978764329E-3</v>
      </c>
      <c r="D27" s="76" t="str">
        <f>Feuil3!AZ77</f>
        <v>dx14</v>
      </c>
      <c r="E27" s="64">
        <f>Feuil3!BA77</f>
        <v>25</v>
      </c>
      <c r="F27" s="64">
        <f>Feuil3!BB77</f>
        <v>-3.4814237772983189E-2</v>
      </c>
      <c r="G27" s="64">
        <f>Feuil3!BC77</f>
        <v>-4.7351064992334373E-2</v>
      </c>
      <c r="H27" s="64">
        <f>Feuil3!BD77</f>
        <v>1.1711140979412584E-2</v>
      </c>
      <c r="I27" s="64">
        <f>Feuil3!BE77</f>
        <v>-1.1583174333817432E-2</v>
      </c>
      <c r="J27" s="64">
        <f>Feuil3!BF77</f>
        <v>-3.5028893261622035E-2</v>
      </c>
      <c r="K27" s="64">
        <f>Feuil3!BG77</f>
        <v>-4.4728775873789754E-2</v>
      </c>
      <c r="L27" s="64">
        <f>Feuil3!BH77</f>
        <v>1.3021962527838792E-2</v>
      </c>
      <c r="M27" s="64">
        <f>Feuil3!BI77</f>
        <v>-8.9384758200580245E-3</v>
      </c>
      <c r="N27" s="64">
        <f>Feuil3!BJ77</f>
        <v>-4.7022654188685988E-2</v>
      </c>
      <c r="O27" s="64">
        <f>Feuil3!BK77</f>
        <v>-5.9599933350503509E-2</v>
      </c>
      <c r="P27" s="64">
        <f>Feuil3!BL77</f>
        <v>-4.2112414633380224E-2</v>
      </c>
      <c r="Q27" s="64">
        <f>Feuil3!BM77</f>
        <v>-5.6305378931679986E-2</v>
      </c>
      <c r="R27" s="64">
        <f>Feuil3!BN77</f>
        <v>-4.667019364280206E-2</v>
      </c>
      <c r="S27" s="64">
        <f>Feuil3!BO77</f>
        <v>-5.98267279108569E-2</v>
      </c>
      <c r="T27" s="64">
        <f>Feuil3!BP77</f>
        <v>-4.3026199266434716E-2</v>
      </c>
      <c r="U27" s="64">
        <f>Feuil3!BQ77</f>
        <v>-5.9832526351033234E-2</v>
      </c>
      <c r="V27" s="64">
        <f>Feuil3!BR77</f>
        <v>-4.6053410641193407E-2</v>
      </c>
      <c r="W27" s="64">
        <f>Feuil3!BS77</f>
        <v>-5.9139929509059913E-2</v>
      </c>
      <c r="X27" s="103">
        <f>Feuil3!BT77</f>
        <v>-4.3491496115870124E-2</v>
      </c>
      <c r="Y27" s="103">
        <f>Feuil3!BU77</f>
        <v>-6.3057517496468901E-2</v>
      </c>
      <c r="Z27" s="103">
        <f>Feuil3!BV77</f>
        <v>-1.5944425705087872E-2</v>
      </c>
      <c r="AA27" s="103">
        <f>Feuil3!BW77</f>
        <v>-3.3323666896264065E-2</v>
      </c>
      <c r="AB27" s="64">
        <f>Feuil3!BX77</f>
        <v>1.9972846426579767E-2</v>
      </c>
      <c r="AC27" s="64">
        <f>Feuil3!BY77</f>
        <v>-4.3335678509127803E-3</v>
      </c>
      <c r="AD27" s="64">
        <f>Feuil3!BZ77</f>
        <v>1.9501879479234204E-2</v>
      </c>
      <c r="AE27" s="64">
        <f>Feuil3!CA77</f>
        <v>-2.7705915619205719E-3</v>
      </c>
      <c r="AF27" s="64">
        <f>Feuil3!CB77</f>
        <v>2.0395926710755033E-2</v>
      </c>
      <c r="AG27" s="64">
        <f>Feuil3!CC77</f>
        <v>-9.020631572771139E-3</v>
      </c>
      <c r="AH27" s="64">
        <f>Feuil3!CD77</f>
        <v>2.0368690939685258E-2</v>
      </c>
      <c r="AI27" s="64">
        <f>Feuil3!CE77</f>
        <v>-6.8534500274649076E-3</v>
      </c>
      <c r="AJ27" s="64">
        <f>Feuil3!CF77</f>
        <v>1.7122679257464669E-2</v>
      </c>
      <c r="AK27" s="64">
        <f>Feuil3!CG77</f>
        <v>-1.226974760256444E-2</v>
      </c>
      <c r="AL27" s="64">
        <f>Feuil3!CH77</f>
        <v>2.2331637716454057E-2</v>
      </c>
      <c r="AM27" s="64">
        <f>Feuil3!CI77</f>
        <v>-2.5794776550878509E-3</v>
      </c>
      <c r="AN27" s="64">
        <f>Feuil3!CJ77</f>
        <v>1.61326426046275E-2</v>
      </c>
      <c r="AO27" s="64">
        <f>Feuil3!CK77</f>
        <v>-1.2933830778387917E-2</v>
      </c>
      <c r="AP27" s="64">
        <f>Feuil3!CL77</f>
        <v>2.2430631007245197E-2</v>
      </c>
      <c r="AQ27" s="64">
        <f>Feuil3!CM77</f>
        <v>-1.41846158169802E-3</v>
      </c>
      <c r="AR27" s="64">
        <f>Feuil3!CN77</f>
        <v>1.390542348513338E-2</v>
      </c>
      <c r="AS27" s="64">
        <f>Feuil3!CO77</f>
        <v>-1.5156495266766407E-2</v>
      </c>
      <c r="AT27" s="64">
        <f>Feuil3!CP77</f>
        <v>2.1565073059411098E-2</v>
      </c>
      <c r="AU27" s="64">
        <f>Feuil3!CQ77</f>
        <v>-1.2582153594011536E-3</v>
      </c>
      <c r="AV27" s="64">
        <f>Feuil3!CR77</f>
        <v>9.5894224057761837E-3</v>
      </c>
      <c r="AW27" s="64">
        <f>Feuil3!CS77</f>
        <v>-1.2559513076551504E-3</v>
      </c>
      <c r="AX27" s="64">
        <f>Feuil3!CT77</f>
        <v>2.0883910523359438E-2</v>
      </c>
      <c r="AY27" s="64">
        <f>Feuil3!CU77</f>
        <v>-1.8238639345329456E-3</v>
      </c>
    </row>
    <row r="28" spans="1:51">
      <c r="A28" s="49">
        <f>Feuil3!CW79</f>
        <v>2.1683610539480317E-2</v>
      </c>
      <c r="D28" s="76" t="str">
        <f>Feuil3!AZ78</f>
        <v>dy14</v>
      </c>
      <c r="E28" s="64">
        <f>Feuil3!BA78</f>
        <v>26</v>
      </c>
      <c r="F28" s="64">
        <f>Feuil3!BB78</f>
        <v>9.656456668367815E-3</v>
      </c>
      <c r="G28" s="64">
        <f>Feuil3!BC78</f>
        <v>1.3189182952167068E-2</v>
      </c>
      <c r="H28" s="64">
        <f>Feuil3!BD78</f>
        <v>-3.2977113306392946E-3</v>
      </c>
      <c r="I28" s="64">
        <f>Feuil3!BE78</f>
        <v>3.2703450346084932E-3</v>
      </c>
      <c r="J28" s="64">
        <f>Feuil3!BF78</f>
        <v>9.6343680056008487E-3</v>
      </c>
      <c r="K28" s="64">
        <f>Feuil3!BG78</f>
        <v>1.2479605296690581E-2</v>
      </c>
      <c r="L28" s="64">
        <f>Feuil3!BH78</f>
        <v>-3.6965009191642357E-3</v>
      </c>
      <c r="M28" s="64">
        <f>Feuil3!BI78</f>
        <v>2.5896003597793331E-3</v>
      </c>
      <c r="N28" s="64">
        <f>Feuil3!BJ78</f>
        <v>1.2973931764683541E-2</v>
      </c>
      <c r="O28" s="64">
        <f>Feuil3!BK78</f>
        <v>1.6708671242094714E-2</v>
      </c>
      <c r="P28" s="64">
        <f>Feuil3!BL78</f>
        <v>1.1428718851087918E-2</v>
      </c>
      <c r="Q28" s="64">
        <f>Feuil3!BM78</f>
        <v>1.5711130175806897E-2</v>
      </c>
      <c r="R28" s="64">
        <f>Feuil3!BN78</f>
        <v>1.2824652498354171E-2</v>
      </c>
      <c r="S28" s="64">
        <f>Feuil3!BO78</f>
        <v>1.6831782736089207E-2</v>
      </c>
      <c r="T28" s="64">
        <f>Feuil3!BP78</f>
        <v>1.1655609587961011E-2</v>
      </c>
      <c r="U28" s="64">
        <f>Feuil3!BQ78</f>
        <v>1.683943212533236E-2</v>
      </c>
      <c r="V28" s="64">
        <f>Feuil3!BR78</f>
        <v>1.2593710640549224E-2</v>
      </c>
      <c r="W28" s="64">
        <f>Feuil3!BS78</f>
        <v>1.6631983638622564E-2</v>
      </c>
      <c r="X28" s="103">
        <f>Feuil3!BT78</f>
        <v>1.1749093675220909E-2</v>
      </c>
      <c r="Y28" s="103">
        <f>Feuil3!BU78</f>
        <v>1.7894782000741516E-2</v>
      </c>
      <c r="Z28" s="103">
        <f>Feuil3!BV78</f>
        <v>3.8886542544166128E-3</v>
      </c>
      <c r="AA28" s="103">
        <f>Feuil3!BW78</f>
        <v>9.4882913901698403E-3</v>
      </c>
      <c r="AB28" s="64">
        <f>Feuil3!BX78</f>
        <v>-2.7766642861454605E-3</v>
      </c>
      <c r="AC28" s="64">
        <f>Feuil3!BY78</f>
        <v>4.4382758472955889E-3</v>
      </c>
      <c r="AD28" s="64">
        <f>Feuil3!BZ78</f>
        <v>-2.7705915619199856E-3</v>
      </c>
      <c r="AE28" s="64">
        <f>Feuil3!CA78</f>
        <v>4.413060978764329E-3</v>
      </c>
      <c r="AF28" s="64">
        <f>Feuil3!CB78</f>
        <v>-2.7427408198515972E-3</v>
      </c>
      <c r="AG28" s="64">
        <f>Feuil3!CC78</f>
        <v>3.91584094727914E-3</v>
      </c>
      <c r="AH28" s="64">
        <f>Feuil3!CD78</f>
        <v>-2.7447799615003842E-3</v>
      </c>
      <c r="AI28" s="64">
        <f>Feuil3!CE78</f>
        <v>3.861313475154293E-3</v>
      </c>
      <c r="AJ28" s="64">
        <f>Feuil3!CF78</f>
        <v>-2.532841125390756E-3</v>
      </c>
      <c r="AK28" s="64">
        <f>Feuil3!CG78</f>
        <v>4.1487750199135391E-3</v>
      </c>
      <c r="AL28" s="64">
        <f>Feuil3!CH78</f>
        <v>-3.3128755266953946E-3</v>
      </c>
      <c r="AM28" s="64">
        <f>Feuil3!CI78</f>
        <v>2.5717720552157833E-3</v>
      </c>
      <c r="AN28" s="64">
        <f>Feuil3!CJ78</f>
        <v>-2.4773831910671448E-3</v>
      </c>
      <c r="AO28" s="64">
        <f>Feuil3!CK78</f>
        <v>3.8331049479390141E-3</v>
      </c>
      <c r="AP28" s="64">
        <f>Feuil3!CL78</f>
        <v>-3.6550194908137696E-3</v>
      </c>
      <c r="AQ28" s="64">
        <f>Feuil3!CM78</f>
        <v>1.5714625339433986E-3</v>
      </c>
      <c r="AR28" s="64">
        <f>Feuil3!CN78</f>
        <v>-2.2178687614511682E-3</v>
      </c>
      <c r="AS28" s="64">
        <f>Feuil3!CO78</f>
        <v>3.7641949756086544E-3</v>
      </c>
      <c r="AT28" s="64">
        <f>Feuil3!CP78</f>
        <v>-3.8875551691599374E-3</v>
      </c>
      <c r="AU28" s="64">
        <f>Feuil3!CQ78</f>
        <v>6.4146408636793625E-4</v>
      </c>
      <c r="AV28" s="64">
        <f>Feuil3!CR78</f>
        <v>-1.5045388564778606E-3</v>
      </c>
      <c r="AW28" s="64">
        <f>Feuil3!CS78</f>
        <v>5.4876016415088096E-4</v>
      </c>
      <c r="AX28" s="64">
        <f>Feuil3!CT78</f>
        <v>-3.6945392012545878E-3</v>
      </c>
      <c r="AY28" s="64">
        <f>Feuil3!CU78</f>
        <v>5.6514937988674774E-4</v>
      </c>
    </row>
    <row r="29" spans="1:51">
      <c r="A29" s="49">
        <f>Feuil3!CW80</f>
        <v>7.9676829034696032E-3</v>
      </c>
      <c r="D29" s="76" t="str">
        <f>Feuil3!AZ79</f>
        <v>dx15</v>
      </c>
      <c r="E29" s="64">
        <f>Feuil3!BA79</f>
        <v>27</v>
      </c>
      <c r="F29" s="64">
        <f>Feuil3!BB79</f>
        <v>-3.6690800555596356E-2</v>
      </c>
      <c r="G29" s="64">
        <f>Feuil3!BC79</f>
        <v>-4.9889072424923124E-2</v>
      </c>
      <c r="H29" s="64">
        <f>Feuil3!BD79</f>
        <v>1.2326045047839877E-2</v>
      </c>
      <c r="I29" s="64">
        <f>Feuil3!BE79</f>
        <v>-1.2195687315593822E-2</v>
      </c>
      <c r="J29" s="64">
        <f>Feuil3!BF79</f>
        <v>-3.6937725140717005E-2</v>
      </c>
      <c r="K29" s="64">
        <f>Feuil3!BG79</f>
        <v>-4.7121330496512792E-2</v>
      </c>
      <c r="L29" s="64">
        <f>Feuil3!BH79</f>
        <v>1.3694840567838663E-2</v>
      </c>
      <c r="M29" s="64">
        <f>Feuil3!BI79</f>
        <v>-9.3981528128129852E-3</v>
      </c>
      <c r="N29" s="64">
        <f>Feuil3!BJ79</f>
        <v>-4.9566684243250184E-2</v>
      </c>
      <c r="O29" s="64">
        <f>Feuil3!BK79</f>
        <v>-6.2760103997076419E-2</v>
      </c>
      <c r="P29" s="64">
        <f>Feuil3!BL79</f>
        <v>-4.4448190790374251E-2</v>
      </c>
      <c r="Q29" s="64">
        <f>Feuil3!BM79</f>
        <v>-5.9316721418305837E-2</v>
      </c>
      <c r="R29" s="64">
        <f>Feuil3!BN79</f>
        <v>-4.9202857072437704E-2</v>
      </c>
      <c r="S29" s="64">
        <f>Feuil3!BO79</f>
        <v>-6.2980369051392177E-2</v>
      </c>
      <c r="T29" s="64">
        <f>Feuil3!BP79</f>
        <v>-4.5419590479718386E-2</v>
      </c>
      <c r="U29" s="64">
        <f>Feuil3!BQ79</f>
        <v>-6.2985196240453137E-2</v>
      </c>
      <c r="V29" s="64">
        <f>Feuil3!BR79</f>
        <v>-4.8564903144395967E-2</v>
      </c>
      <c r="W29" s="64">
        <f>Feuil3!BS79</f>
        <v>-6.2263963332652023E-2</v>
      </c>
      <c r="X29" s="103">
        <f>Feuil3!BT79</f>
        <v>-4.5921188414135297E-2</v>
      </c>
      <c r="Y29" s="103">
        <f>Feuil3!BU79</f>
        <v>-6.6313878719010608E-2</v>
      </c>
      <c r="Z29" s="103">
        <f>Feuil3!BV79</f>
        <v>-1.7286039778564848E-2</v>
      </c>
      <c r="AA29" s="103">
        <f>Feuil3!BW79</f>
        <v>-3.5386962641696801E-2</v>
      </c>
      <c r="AB29" s="64">
        <f>Feuil3!BX79</f>
        <v>2.0917685639292732E-2</v>
      </c>
      <c r="AC29" s="64">
        <f>Feuil3!BY79</f>
        <v>-4.4730289919611725E-3</v>
      </c>
      <c r="AD29" s="64">
        <f>Feuil3!BZ79</f>
        <v>2.0395926710754891E-2</v>
      </c>
      <c r="AE29" s="64">
        <f>Feuil3!CA79</f>
        <v>-2.742740819852014E-3</v>
      </c>
      <c r="AF29" s="64">
        <f>Feuil3!CB79</f>
        <v>2.1683610539480317E-2</v>
      </c>
      <c r="AG29" s="64">
        <f>Feuil3!CC79</f>
        <v>-9.7624493388114367E-3</v>
      </c>
      <c r="AH29" s="64">
        <f>Feuil3!CD79</f>
        <v>2.1655632878529132E-2</v>
      </c>
      <c r="AI29" s="64">
        <f>Feuil3!CE79</f>
        <v>-7.3500913009350065E-3</v>
      </c>
      <c r="AJ29" s="64">
        <f>Feuil3!CF79</f>
        <v>1.8089877761193272E-2</v>
      </c>
      <c r="AK29" s="64">
        <f>Feuil3!CG79</f>
        <v>-1.3311621211540349E-2</v>
      </c>
      <c r="AL29" s="64">
        <f>Feuil3!CH79</f>
        <v>2.3807591199533459E-2</v>
      </c>
      <c r="AM29" s="64">
        <f>Feuil3!CI79</f>
        <v>-2.7052115421063727E-3</v>
      </c>
      <c r="AN29" s="64">
        <f>Feuil3!CJ79</f>
        <v>1.709046515915303E-2</v>
      </c>
      <c r="AO29" s="64">
        <f>Feuil3!CK79</f>
        <v>-1.3948068753523286E-2</v>
      </c>
      <c r="AP29" s="64">
        <f>Feuil3!CL79</f>
        <v>2.3916292254680678E-2</v>
      </c>
      <c r="AQ29" s="64">
        <f>Feuil3!CM79</f>
        <v>-1.4907567104727596E-3</v>
      </c>
      <c r="AR29" s="64">
        <f>Feuil3!CN79</f>
        <v>1.4753617484416972E-2</v>
      </c>
      <c r="AS29" s="64">
        <f>Feuil3!CO79</f>
        <v>-1.6273644040761287E-2</v>
      </c>
      <c r="AT29" s="64">
        <f>Feuil3!CP79</f>
        <v>2.2990119209922995E-2</v>
      </c>
      <c r="AU29" s="64">
        <f>Feuil3!CQ79</f>
        <v>-1.3476474718907181E-3</v>
      </c>
      <c r="AV29" s="64">
        <f>Feuil3!CR79</f>
        <v>1.017804652958256E-2</v>
      </c>
      <c r="AW29" s="64">
        <f>Feuil3!CS79</f>
        <v>-1.3434589069212116E-3</v>
      </c>
      <c r="AX29" s="64">
        <f>Feuil3!CT79</f>
        <v>2.2245107797409843E-2</v>
      </c>
      <c r="AY29" s="64">
        <f>Feuil3!CU79</f>
        <v>-1.9482244347469565E-3</v>
      </c>
    </row>
    <row r="30" spans="1:51">
      <c r="A30" s="49">
        <f>Feuil3!CW81</f>
        <v>2.1652654053818155E-2</v>
      </c>
      <c r="D30" s="76" t="str">
        <f>Feuil3!AZ80</f>
        <v>dy15</v>
      </c>
      <c r="E30" s="64">
        <f>Feuil3!BA80</f>
        <v>28</v>
      </c>
      <c r="F30" s="64">
        <f>Feuil3!BB80</f>
        <v>2.119757766819608E-2</v>
      </c>
      <c r="G30" s="64">
        <f>Feuil3!BC80</f>
        <v>2.8814325605927296E-2</v>
      </c>
      <c r="H30" s="64">
        <f>Feuil3!BD80</f>
        <v>-7.100238675238426E-3</v>
      </c>
      <c r="I30" s="64">
        <f>Feuil3!BE80</f>
        <v>7.0485863911214511E-3</v>
      </c>
      <c r="J30" s="64">
        <f>Feuil3!BF80</f>
        <v>2.1351030267548247E-2</v>
      </c>
      <c r="K30" s="64">
        <f>Feuil3!BG80</f>
        <v>2.7214459413370529E-2</v>
      </c>
      <c r="L30" s="64">
        <f>Feuil3!BH80</f>
        <v>-7.8722428130363828E-3</v>
      </c>
      <c r="M30" s="64">
        <f>Feuil3!BI80</f>
        <v>5.43708725867927E-3</v>
      </c>
      <c r="N30" s="64">
        <f>Feuil3!BJ80</f>
        <v>2.8615269172849508E-2</v>
      </c>
      <c r="O30" s="64">
        <f>Feuil3!BK80</f>
        <v>3.6207354138849707E-2</v>
      </c>
      <c r="P30" s="64">
        <f>Feuil3!BL80</f>
        <v>2.5719842951150006E-2</v>
      </c>
      <c r="Q30" s="64">
        <f>Feuil3!BM80</f>
        <v>3.4257401097668311E-2</v>
      </c>
      <c r="R30" s="64">
        <f>Feuil3!BN80</f>
        <v>2.8391430095978415E-2</v>
      </c>
      <c r="S30" s="64">
        <f>Feuil3!BO80</f>
        <v>3.6313511302470403E-2</v>
      </c>
      <c r="T30" s="64">
        <f>Feuil3!BP80</f>
        <v>2.629068295315445E-2</v>
      </c>
      <c r="U30" s="64">
        <f>Feuil3!BQ80</f>
        <v>3.6316435430911967E-2</v>
      </c>
      <c r="V30" s="64">
        <f>Feuil3!BR80</f>
        <v>2.8019084670245879E-2</v>
      </c>
      <c r="W30" s="64">
        <f>Feuil3!BS80</f>
        <v>3.5919882973486798E-2</v>
      </c>
      <c r="X30" s="103">
        <f>Feuil3!BT80</f>
        <v>2.6593462607733299E-2</v>
      </c>
      <c r="Y30" s="103">
        <f>Feuil3!BU80</f>
        <v>3.8107687369511423E-2</v>
      </c>
      <c r="Z30" s="103">
        <f>Feuil3!BV80</f>
        <v>1.1363482057765247E-2</v>
      </c>
      <c r="AA30" s="103">
        <f>Feuil3!BW80</f>
        <v>2.1651973702708261E-2</v>
      </c>
      <c r="AB30" s="64">
        <f>Feuil3!BX80</f>
        <v>-9.3152712061932187E-3</v>
      </c>
      <c r="AC30" s="64">
        <f>Feuil3!BY80</f>
        <v>4.8923862725971318E-3</v>
      </c>
      <c r="AD30" s="64">
        <f>Feuil3!BZ80</f>
        <v>-9.0206315727705943E-3</v>
      </c>
      <c r="AE30" s="64">
        <f>Feuil3!CA80</f>
        <v>3.9158409472793325E-3</v>
      </c>
      <c r="AF30" s="64">
        <f>Feuil3!CB80</f>
        <v>-9.7624493388109995E-3</v>
      </c>
      <c r="AG30" s="64">
        <f>Feuil3!CC80</f>
        <v>7.9676829034696032E-3</v>
      </c>
      <c r="AH30" s="64">
        <f>Feuil3!CD80</f>
        <v>-9.7605767322150854E-3</v>
      </c>
      <c r="AI30" s="64">
        <f>Feuil3!CE80</f>
        <v>6.5539700017996751E-3</v>
      </c>
      <c r="AJ30" s="64">
        <f>Feuil3!CF80</f>
        <v>-7.7818499163533278E-3</v>
      </c>
      <c r="AK30" s="64">
        <f>Feuil3!CG80</f>
        <v>9.8561366610238673E-3</v>
      </c>
      <c r="AL30" s="64">
        <f>Feuil3!CH80</f>
        <v>-1.1368570314385814E-2</v>
      </c>
      <c r="AM30" s="64">
        <f>Feuil3!CI80</f>
        <v>3.2298894983421849E-3</v>
      </c>
      <c r="AN30" s="64">
        <f>Feuil3!CJ80</f>
        <v>-7.6846048241321473E-3</v>
      </c>
      <c r="AO30" s="64">
        <f>Feuil3!CK80</f>
        <v>9.3803708995334953E-3</v>
      </c>
      <c r="AP30" s="64">
        <f>Feuil3!CL80</f>
        <v>-1.1761288069312523E-2</v>
      </c>
      <c r="AQ30" s="64">
        <f>Feuil3!CM80</f>
        <v>1.9497162865601057E-3</v>
      </c>
      <c r="AR30" s="64">
        <f>Feuil3!CN80</f>
        <v>-6.8329457684283192E-3</v>
      </c>
      <c r="AS30" s="64">
        <f>Feuil3!CO80</f>
        <v>9.8687609100222493E-3</v>
      </c>
      <c r="AT30" s="64">
        <f>Feuil3!CP80</f>
        <v>-1.1659074250876641E-2</v>
      </c>
      <c r="AU30" s="64">
        <f>Feuil3!CQ80</f>
        <v>1.1265749079577695E-3</v>
      </c>
      <c r="AV30" s="64">
        <f>Feuil3!CR80</f>
        <v>-4.7082434488680521E-3</v>
      </c>
      <c r="AW30" s="64">
        <f>Feuil3!CS80</f>
        <v>1.023886274310719E-3</v>
      </c>
      <c r="AX30" s="64">
        <f>Feuil3!CT80</f>
        <v>-1.1114979890270538E-2</v>
      </c>
      <c r="AY30" s="64">
        <f>Feuil3!CU80</f>
        <v>1.241912005565499E-3</v>
      </c>
    </row>
    <row r="31" spans="1:51">
      <c r="A31" s="49">
        <f>Feuil3!CW82</f>
        <v>5.652539191906527E-3</v>
      </c>
      <c r="D31" s="76" t="str">
        <f>Feuil3!AZ81</f>
        <v>dx16</v>
      </c>
      <c r="E31" s="64">
        <f>Feuil3!BA81</f>
        <v>29</v>
      </c>
      <c r="F31" s="64">
        <f>Feuil3!BB81</f>
        <v>-3.6655632196679978E-2</v>
      </c>
      <c r="G31" s="64">
        <f>Feuil3!BC81</f>
        <v>-4.9841148970123941E-2</v>
      </c>
      <c r="H31" s="64">
        <f>Feuil3!BD81</f>
        <v>1.2314083220788464E-2</v>
      </c>
      <c r="I31" s="64">
        <f>Feuil3!BE81</f>
        <v>-1.2183934803245242E-2</v>
      </c>
      <c r="J31" s="64">
        <f>Feuil3!BF81</f>
        <v>-3.6902467968819103E-2</v>
      </c>
      <c r="K31" s="64">
        <f>Feuil3!BG81</f>
        <v>-4.7076033786810238E-2</v>
      </c>
      <c r="L31" s="64">
        <f>Feuil3!BH81</f>
        <v>1.3681446316043228E-2</v>
      </c>
      <c r="M31" s="64">
        <f>Feuil3!BI81</f>
        <v>-9.3890330326389521E-3</v>
      </c>
      <c r="N31" s="64">
        <f>Feuil3!BJ81</f>
        <v>-4.9519177645970795E-2</v>
      </c>
      <c r="O31" s="64">
        <f>Feuil3!BK81</f>
        <v>-6.2699514853435667E-2</v>
      </c>
      <c r="P31" s="64">
        <f>Feuil3!BL81</f>
        <v>-4.4406072379876656E-2</v>
      </c>
      <c r="Q31" s="64">
        <f>Feuil3!BM81</f>
        <v>-5.9259697971207059E-2</v>
      </c>
      <c r="R31" s="64">
        <f>Feuil3!BN81</f>
        <v>-4.9155710577140452E-2</v>
      </c>
      <c r="S31" s="64">
        <f>Feuil3!BO81</f>
        <v>-6.2919407101409405E-2</v>
      </c>
      <c r="T31" s="64">
        <f>Feuil3!BP81</f>
        <v>-4.5376613595607837E-2</v>
      </c>
      <c r="U31" s="64">
        <f>Feuil3!BQ81</f>
        <v>-6.292422246301356E-2</v>
      </c>
      <c r="V31" s="64">
        <f>Feuil3!BR81</f>
        <v>-4.8518429726841339E-2</v>
      </c>
      <c r="W31" s="64">
        <f>Feuil3!BS81</f>
        <v>-6.2203781164211845E-2</v>
      </c>
      <c r="X31" s="103">
        <f>Feuil3!BT81</f>
        <v>-4.5877828374465225E-2</v>
      </c>
      <c r="Y31" s="103">
        <f>Feuil3!BU81</f>
        <v>-6.6248980067378588E-2</v>
      </c>
      <c r="Z31" s="103">
        <f>Feuil3!BV81</f>
        <v>-1.7275670455902049E-2</v>
      </c>
      <c r="AA31" s="103">
        <f>Feuil3!BW81</f>
        <v>-3.5357567646867483E-2</v>
      </c>
      <c r="AB31" s="64">
        <f>Feuil3!BX81</f>
        <v>2.0890082164070838E-2</v>
      </c>
      <c r="AC31" s="64">
        <f>Feuil3!BY81</f>
        <v>-4.4738403977138946E-3</v>
      </c>
      <c r="AD31" s="64">
        <f>Feuil3!BZ81</f>
        <v>2.0368690939685175E-2</v>
      </c>
      <c r="AE31" s="64">
        <f>Feuil3!CA81</f>
        <v>-2.7447799615009576E-3</v>
      </c>
      <c r="AF31" s="64">
        <f>Feuil3!CB81</f>
        <v>2.1655632878529178E-2</v>
      </c>
      <c r="AG31" s="64">
        <f>Feuil3!CC81</f>
        <v>-9.7605767322155885E-3</v>
      </c>
      <c r="AH31" s="64">
        <f>Feuil3!CD81</f>
        <v>2.1652654053818155E-2</v>
      </c>
      <c r="AI31" s="64">
        <f>Feuil3!CE81</f>
        <v>-7.3492840440175554E-3</v>
      </c>
      <c r="AJ31" s="64">
        <f>Feuil3!CF81</f>
        <v>1.8088160926497489E-2</v>
      </c>
      <c r="AK31" s="64">
        <f>Feuil3!CG81</f>
        <v>-1.330861889826025E-2</v>
      </c>
      <c r="AL31" s="64">
        <f>Feuil3!CH81</f>
        <v>2.3803968055500339E-2</v>
      </c>
      <c r="AM31" s="64">
        <f>Feuil3!CI81</f>
        <v>-2.7055338037171393E-3</v>
      </c>
      <c r="AN31" s="64">
        <f>Feuil3!CJ81</f>
        <v>1.7088565625849587E-2</v>
      </c>
      <c r="AO31" s="64">
        <f>Feuil3!CK81</f>
        <v>-1.3945335370955393E-2</v>
      </c>
      <c r="AP31" s="64">
        <f>Feuil3!CL81</f>
        <v>2.3912700158942916E-2</v>
      </c>
      <c r="AQ31" s="64">
        <f>Feuil3!CM81</f>
        <v>-1.4909459870752482E-3</v>
      </c>
      <c r="AR31" s="64">
        <f>Feuil3!CN81</f>
        <v>1.4751851166222345E-2</v>
      </c>
      <c r="AS31" s="64">
        <f>Feuil3!CO81</f>
        <v>-1.6270752021618502E-2</v>
      </c>
      <c r="AT31" s="64">
        <f>Feuil3!CP81</f>
        <v>2.2986764030626678E-2</v>
      </c>
      <c r="AU31" s="64">
        <f>Feuil3!CQ81</f>
        <v>-1.3474966352666512E-3</v>
      </c>
      <c r="AV31" s="64">
        <f>Feuil3!CR81</f>
        <v>1.0176799428551393E-2</v>
      </c>
      <c r="AW31" s="64">
        <f>Feuil3!CS81</f>
        <v>-1.3433008483487172E-3</v>
      </c>
      <c r="AX31" s="64">
        <f>Feuil3!CT81</f>
        <v>2.2241965810984241E-2</v>
      </c>
      <c r="AY31" s="64">
        <f>Feuil3!CU81</f>
        <v>-1.9479646416560388E-3</v>
      </c>
    </row>
    <row r="32" spans="1:51">
      <c r="A32" s="49">
        <f>Feuil3!CW83</f>
        <v>1.5593318353318907E-2</v>
      </c>
      <c r="D32" s="76" t="str">
        <f>Feuil3!AZ82</f>
        <v>dy16</v>
      </c>
      <c r="E32" s="64">
        <f>Feuil3!BA82</f>
        <v>30</v>
      </c>
      <c r="F32" s="64">
        <f>Feuil3!BB82</f>
        <v>1.7062764207839906E-2</v>
      </c>
      <c r="G32" s="64">
        <f>Feuil3!BC82</f>
        <v>2.3208875173281775E-2</v>
      </c>
      <c r="H32" s="64">
        <f>Feuil3!BD82</f>
        <v>-5.730048903370288E-3</v>
      </c>
      <c r="I32" s="64">
        <f>Feuil3!BE82</f>
        <v>5.6882348334687978E-3</v>
      </c>
      <c r="J32" s="64">
        <f>Feuil3!BF82</f>
        <v>1.716418978645189E-2</v>
      </c>
      <c r="K32" s="64">
        <f>Feuil3!BG82</f>
        <v>2.1925741096620613E-2</v>
      </c>
      <c r="L32" s="64">
        <f>Feuil3!BH82</f>
        <v>-6.3623880346379202E-3</v>
      </c>
      <c r="M32" s="64">
        <f>Feuil3!BI82</f>
        <v>4.4042172433986808E-3</v>
      </c>
      <c r="N32" s="64">
        <f>Feuil3!BJ82</f>
        <v>2.3017919382038367E-2</v>
      </c>
      <c r="O32" s="64">
        <f>Feuil3!BK82</f>
        <v>2.9195488310933947E-2</v>
      </c>
      <c r="P32" s="64">
        <f>Feuil3!BL82</f>
        <v>2.0633982426864768E-2</v>
      </c>
      <c r="Q32" s="64">
        <f>Feuil3!BM82</f>
        <v>2.7600439471798424E-2</v>
      </c>
      <c r="R32" s="64">
        <f>Feuil3!BN82</f>
        <v>2.2825813819082389E-2</v>
      </c>
      <c r="S32" s="64">
        <f>Feuil3!BO82</f>
        <v>2.9298528565472732E-2</v>
      </c>
      <c r="T32" s="64">
        <f>Feuil3!BP82</f>
        <v>2.1085680705760029E-2</v>
      </c>
      <c r="U32" s="64">
        <f>Feuil3!BQ82</f>
        <v>2.9302425416132236E-2</v>
      </c>
      <c r="V32" s="64">
        <f>Feuil3!BR82</f>
        <v>2.2511046920569568E-2</v>
      </c>
      <c r="W32" s="64">
        <f>Feuil3!BS82</f>
        <v>2.8977288583654694E-2</v>
      </c>
      <c r="X32" s="103">
        <f>Feuil3!BT82</f>
        <v>2.1318954380044306E-2</v>
      </c>
      <c r="Y32" s="103">
        <f>Feuil3!BU82</f>
        <v>3.0798702210613444E-2</v>
      </c>
      <c r="Z32" s="103">
        <f>Feuil3!BV82</f>
        <v>8.8737194143736313E-3</v>
      </c>
      <c r="AA32" s="103">
        <f>Feuil3!BW82</f>
        <v>1.7372727590730976E-2</v>
      </c>
      <c r="AB32" s="64">
        <f>Feuil3!BX82</f>
        <v>-7.0591951029292136E-3</v>
      </c>
      <c r="AC32" s="64">
        <f>Feuil3!BY82</f>
        <v>4.544451911538498E-3</v>
      </c>
      <c r="AD32" s="64">
        <f>Feuil3!BZ82</f>
        <v>-6.853450027464336E-3</v>
      </c>
      <c r="AE32" s="64">
        <f>Feuil3!CA82</f>
        <v>3.8613134751543971E-3</v>
      </c>
      <c r="AF32" s="64">
        <f>Feuil3!CB82</f>
        <v>-7.3500913009345477E-3</v>
      </c>
      <c r="AG32" s="64">
        <f>Feuil3!CC82</f>
        <v>6.5539700017995858E-3</v>
      </c>
      <c r="AH32" s="64">
        <f>Feuil3!CD82</f>
        <v>-7.3492840440170185E-3</v>
      </c>
      <c r="AI32" s="64">
        <f>Feuil3!CE82</f>
        <v>5.652539191906527E-3</v>
      </c>
      <c r="AJ32" s="64">
        <f>Feuil3!CF82</f>
        <v>-6.0251719790359991E-3</v>
      </c>
      <c r="AK32" s="64">
        <f>Feuil3!CG82</f>
        <v>7.8339637378655822E-3</v>
      </c>
      <c r="AL32" s="64">
        <f>Feuil3!CH82</f>
        <v>-8.58010077623041E-3</v>
      </c>
      <c r="AM32" s="64">
        <f>Feuil3!CI82</f>
        <v>3.0544209996593149E-3</v>
      </c>
      <c r="AN32" s="64">
        <f>Feuil3!CJ82</f>
        <v>-5.9233125527824743E-3</v>
      </c>
      <c r="AO32" s="64">
        <f>Feuil3!CK82</f>
        <v>7.4330773518216211E-3</v>
      </c>
      <c r="AP32" s="64">
        <f>Feuil3!CL82</f>
        <v>-8.9595223080056602E-3</v>
      </c>
      <c r="AQ32" s="64">
        <f>Feuil3!CM82</f>
        <v>1.8489867052722652E-3</v>
      </c>
      <c r="AR32" s="64">
        <f>Feuil3!CN82</f>
        <v>-5.2639935122096772E-3</v>
      </c>
      <c r="AS32" s="64">
        <f>Feuil3!CO82</f>
        <v>7.7381678472607492E-3</v>
      </c>
      <c r="AT32" s="64">
        <f>Feuil3!CP82</f>
        <v>-8.9803537232457913E-3</v>
      </c>
      <c r="AU32" s="64">
        <f>Feuil3!CQ82</f>
        <v>9.6381218055691424E-4</v>
      </c>
      <c r="AV32" s="64">
        <f>Feuil3!CR82</f>
        <v>-3.6172088188170114E-3</v>
      </c>
      <c r="AW32" s="64">
        <f>Feuil3!CS82</f>
        <v>8.637160600921133E-4</v>
      </c>
      <c r="AX32" s="64">
        <f>Feuil3!CT82</f>
        <v>-8.5631881472363093E-3</v>
      </c>
      <c r="AY32" s="64">
        <f>Feuil3!CU82</f>
        <v>1.0110826549815238E-3</v>
      </c>
    </row>
    <row r="33" spans="1:51">
      <c r="A33" s="49">
        <f>Feuil3!CW84</f>
        <v>1.2967891183435899E-2</v>
      </c>
      <c r="D33" s="76" t="str">
        <f>Feuil3!AZ83</f>
        <v>dx17</v>
      </c>
      <c r="E33" s="64">
        <f>Feuil3!BA83</f>
        <v>31</v>
      </c>
      <c r="F33" s="64">
        <f>Feuil3!BB83</f>
        <v>-3.0526544888534877E-2</v>
      </c>
      <c r="G33" s="64">
        <f>Feuil3!BC83</f>
        <v>-4.1524891992492215E-2</v>
      </c>
      <c r="H33" s="64">
        <f>Feuil3!BD83</f>
        <v>1.0274976370654708E-2</v>
      </c>
      <c r="I33" s="64">
        <f>Feuil3!BE83</f>
        <v>-1.0161325525450177E-2</v>
      </c>
      <c r="J33" s="64">
        <f>Feuil3!BF83</f>
        <v>-3.0706728386619423E-2</v>
      </c>
      <c r="K33" s="64">
        <f>Feuil3!BG83</f>
        <v>-3.9227174264890759E-2</v>
      </c>
      <c r="L33" s="64">
        <f>Feuil3!BH83</f>
        <v>1.142910703482982E-2</v>
      </c>
      <c r="M33" s="64">
        <f>Feuil3!BI83</f>
        <v>-7.8464814981215793E-3</v>
      </c>
      <c r="N33" s="64">
        <f>Feuil3!BJ83</f>
        <v>-4.1227357810960652E-2</v>
      </c>
      <c r="O33" s="64">
        <f>Feuil3!BK83</f>
        <v>-5.2279649817280893E-2</v>
      </c>
      <c r="P33" s="64">
        <f>Feuil3!BL83</f>
        <v>-3.6900419754453975E-2</v>
      </c>
      <c r="Q33" s="64">
        <f>Feuil3!BM83</f>
        <v>-4.9380036607849981E-2</v>
      </c>
      <c r="R33" s="64">
        <f>Feuil3!BN83</f>
        <v>-4.0915091150019109E-2</v>
      </c>
      <c r="S33" s="64">
        <f>Feuil3!BO83</f>
        <v>-5.2485630939259002E-2</v>
      </c>
      <c r="T33" s="64">
        <f>Feuil3!BP83</f>
        <v>-3.7698493445410521E-2</v>
      </c>
      <c r="U33" s="64">
        <f>Feuil3!BQ83</f>
        <v>-5.2491225136173575E-2</v>
      </c>
      <c r="V33" s="64">
        <f>Feuil3!BR83</f>
        <v>-4.0369438949854189E-2</v>
      </c>
      <c r="W33" s="64">
        <f>Feuil3!BS83</f>
        <v>-5.1880775202922801E-2</v>
      </c>
      <c r="X33" s="103">
        <f>Feuil3!BT83</f>
        <v>-3.8102231049733627E-2</v>
      </c>
      <c r="Y33" s="103">
        <f>Feuil3!BU83</f>
        <v>-5.5344894869445889E-2</v>
      </c>
      <c r="Z33" s="103">
        <f>Feuil3!BV83</f>
        <v>-1.3809648483679713E-2</v>
      </c>
      <c r="AA33" s="103">
        <f>Feuil3!BW83</f>
        <v>-2.9131162986487057E-2</v>
      </c>
      <c r="AB33" s="64">
        <f>Feuil3!BX83</f>
        <v>1.7525492851070672E-2</v>
      </c>
      <c r="AC33" s="64">
        <f>Feuil3!BY83</f>
        <v>-3.8701265252728723E-3</v>
      </c>
      <c r="AD33" s="64">
        <f>Feuil3!BZ83</f>
        <v>1.7122679257464576E-2</v>
      </c>
      <c r="AE33" s="64">
        <f>Feuil3!CA83</f>
        <v>-2.5328411253911698E-3</v>
      </c>
      <c r="AF33" s="64">
        <f>Feuil3!CB83</f>
        <v>1.8089877761193297E-2</v>
      </c>
      <c r="AG33" s="64">
        <f>Feuil3!CC83</f>
        <v>-7.7818499163537225E-3</v>
      </c>
      <c r="AH33" s="64">
        <f>Feuil3!CD83</f>
        <v>1.8088160926497468E-2</v>
      </c>
      <c r="AI33" s="64">
        <f>Feuil3!CE83</f>
        <v>-6.0251719790364181E-3</v>
      </c>
      <c r="AJ33" s="64">
        <f>Feuil3!CF83</f>
        <v>1.5593318353318907E-2</v>
      </c>
      <c r="AK33" s="64">
        <f>Feuil3!CG83</f>
        <v>-1.0321298910266827E-2</v>
      </c>
      <c r="AL33" s="64">
        <f>Feuil3!CH83</f>
        <v>1.9748711316286891E-2</v>
      </c>
      <c r="AM33" s="64">
        <f>Feuil3!CI83</f>
        <v>-2.5021753899319111E-3</v>
      </c>
      <c r="AN33" s="64">
        <f>Feuil3!CJ83</f>
        <v>1.4568044797572231E-2</v>
      </c>
      <c r="AO33" s="64">
        <f>Feuil3!CK83</f>
        <v>-1.1086288420572622E-2</v>
      </c>
      <c r="AP33" s="64">
        <f>Feuil3!CL83</f>
        <v>1.9842262388726828E-2</v>
      </c>
      <c r="AQ33" s="64">
        <f>Feuil3!CM83</f>
        <v>-1.3743532773749824E-3</v>
      </c>
      <c r="AR33" s="64">
        <f>Feuil3!CN83</f>
        <v>1.2498492017156543E-2</v>
      </c>
      <c r="AS33" s="64">
        <f>Feuil3!CO83</f>
        <v>-1.3154716855716715E-2</v>
      </c>
      <c r="AT33" s="64">
        <f>Feuil3!CP83</f>
        <v>1.9102366796122774E-2</v>
      </c>
      <c r="AU33" s="64">
        <f>Feuil3!CQ83</f>
        <v>-1.1158784441181182E-3</v>
      </c>
      <c r="AV33" s="64">
        <f>Feuil3!CR83</f>
        <v>8.6079186363223169E-3</v>
      </c>
      <c r="AW33" s="64">
        <f>Feuil3!CS83</f>
        <v>-1.1146025312446899E-3</v>
      </c>
      <c r="AX33" s="64">
        <f>Feuil3!CT83</f>
        <v>1.8547537981650937E-2</v>
      </c>
      <c r="AY33" s="64">
        <f>Feuil3!CU83</f>
        <v>-1.615655403847031E-3</v>
      </c>
    </row>
    <row r="34" spans="1:51">
      <c r="A34" s="49">
        <f>Feuil3!CW85</f>
        <v>2.6928487579090173E-2</v>
      </c>
      <c r="D34" s="76" t="str">
        <f>Feuil3!AZ84</f>
        <v>dy17</v>
      </c>
      <c r="E34" s="64">
        <f>Feuil3!BA84</f>
        <v>32</v>
      </c>
      <c r="F34" s="64">
        <f>Feuil3!BB84</f>
        <v>2.7254743569337728E-2</v>
      </c>
      <c r="G34" s="64">
        <f>Feuil3!BC84</f>
        <v>3.7035722971363969E-2</v>
      </c>
      <c r="H34" s="64">
        <f>Feuil3!BD84</f>
        <v>-9.1185803142122268E-3</v>
      </c>
      <c r="I34" s="64">
        <f>Feuil3!BE84</f>
        <v>9.049677019537539E-3</v>
      </c>
      <c r="J34" s="64">
        <f>Feuil3!BF84</f>
        <v>2.7470129352414035E-2</v>
      </c>
      <c r="K34" s="64">
        <f>Feuil3!BG84</f>
        <v>3.4974719424879383E-2</v>
      </c>
      <c r="L34" s="64">
        <f>Feuil3!BH84</f>
        <v>-1.0103778281846323E-2</v>
      </c>
      <c r="M34" s="64">
        <f>Feuil3!BI84</f>
        <v>6.9656662550318972E-3</v>
      </c>
      <c r="N34" s="64">
        <f>Feuil3!BJ84</f>
        <v>3.6808109796886652E-2</v>
      </c>
      <c r="O34" s="64">
        <f>Feuil3!BK84</f>
        <v>4.6515015011308544E-2</v>
      </c>
      <c r="P34" s="64">
        <f>Feuil3!BL84</f>
        <v>3.312487444496269E-2</v>
      </c>
      <c r="Q34" s="64">
        <f>Feuil3!BM84</f>
        <v>4.4025624951081019E-2</v>
      </c>
      <c r="R34" s="64">
        <f>Feuil3!BN84</f>
        <v>3.6532293848907368E-2</v>
      </c>
      <c r="S34" s="64">
        <f>Feuil3!BO84</f>
        <v>4.6638534898122731E-2</v>
      </c>
      <c r="T34" s="64">
        <f>Feuil3!BP84</f>
        <v>3.3864545832188883E-2</v>
      </c>
      <c r="U34" s="64">
        <f>Feuil3!BQ84</f>
        <v>4.6640930119530542E-2</v>
      </c>
      <c r="V34" s="64">
        <f>Feuil3!BR84</f>
        <v>3.6067140758287389E-2</v>
      </c>
      <c r="W34" s="64">
        <f>Feuil3!BS84</f>
        <v>4.6133957142069838E-2</v>
      </c>
      <c r="X34" s="103">
        <f>Feuil3!BT84</f>
        <v>3.4261494535564881E-2</v>
      </c>
      <c r="Y34" s="103">
        <f>Feuil3!BU84</f>
        <v>4.8911485058089746E-2</v>
      </c>
      <c r="Z34" s="103">
        <f>Feuil3!BV84</f>
        <v>1.4692375923988346E-2</v>
      </c>
      <c r="AA34" s="103">
        <f>Feuil3!BW84</f>
        <v>2.7750010708846924E-2</v>
      </c>
      <c r="AB34" s="64">
        <f>Feuil3!BX84</f>
        <v>-1.2676825692516248E-2</v>
      </c>
      <c r="AC34" s="64">
        <f>Feuil3!BY84</f>
        <v>5.4969791582785447E-3</v>
      </c>
      <c r="AD34" s="64">
        <f>Feuil3!BZ84</f>
        <v>-1.2269747602563877E-2</v>
      </c>
      <c r="AE34" s="64">
        <f>Feuil3!CA84</f>
        <v>4.1487750199137646E-3</v>
      </c>
      <c r="AF34" s="64">
        <f>Feuil3!CB84</f>
        <v>-1.331162121153988E-2</v>
      </c>
      <c r="AG34" s="64">
        <f>Feuil3!CC84</f>
        <v>9.8561366610239176E-3</v>
      </c>
      <c r="AH34" s="64">
        <f>Feuil3!CD84</f>
        <v>-1.3308618898259732E-2</v>
      </c>
      <c r="AI34" s="64">
        <f>Feuil3!CE84</f>
        <v>7.8339637378657141E-3</v>
      </c>
      <c r="AJ34" s="64">
        <f>Feuil3!CF84</f>
        <v>-1.03212989102664E-2</v>
      </c>
      <c r="AK34" s="64">
        <f>Feuil3!CG84</f>
        <v>1.2967891183435899E-2</v>
      </c>
      <c r="AL34" s="64">
        <f>Feuil3!CH84</f>
        <v>-1.5554072478814823E-2</v>
      </c>
      <c r="AM34" s="64">
        <f>Feuil3!CI84</f>
        <v>3.4099036868101354E-3</v>
      </c>
      <c r="AN34" s="64">
        <f>Feuil3!CJ84</f>
        <v>-1.0261843001396641E-2</v>
      </c>
      <c r="AO34" s="64">
        <f>Feuil3!CK84</f>
        <v>1.2348076732857817E-2</v>
      </c>
      <c r="AP34" s="64">
        <f>Feuil3!CL84</f>
        <v>-1.5960123113360525E-2</v>
      </c>
      <c r="AQ34" s="64">
        <f>Feuil3!CM84</f>
        <v>2.0528569723912249E-3</v>
      </c>
      <c r="AR34" s="64">
        <f>Feuil3!CN84</f>
        <v>-9.1419176941198357E-3</v>
      </c>
      <c r="AS34" s="64">
        <f>Feuil3!CO84</f>
        <v>1.3095867618184313E-2</v>
      </c>
      <c r="AT34" s="64">
        <f>Feuil3!CP84</f>
        <v>-1.5661826717617577E-2</v>
      </c>
      <c r="AU34" s="64">
        <f>Feuil3!CQ84</f>
        <v>1.3627942798374053E-3</v>
      </c>
      <c r="AV34" s="64">
        <f>Feuil3!CR84</f>
        <v>-6.3169846555416404E-3</v>
      </c>
      <c r="AW34" s="64">
        <f>Feuil3!CS84</f>
        <v>1.2575599848648664E-3</v>
      </c>
      <c r="AX34" s="64">
        <f>Feuil3!CT84</f>
        <v>-1.4918435784962257E-2</v>
      </c>
      <c r="AY34" s="64">
        <f>Feuil3!CU84</f>
        <v>1.5830028022755542E-3</v>
      </c>
    </row>
    <row r="35" spans="1:51">
      <c r="A35" s="49">
        <f>Feuil3!CW86</f>
        <v>2.8877735894480366E-3</v>
      </c>
      <c r="D35" s="76" t="str">
        <f>Feuil3!AZ85</f>
        <v>dx18</v>
      </c>
      <c r="E35" s="64">
        <f>Feuil3!BA85</f>
        <v>33</v>
      </c>
      <c r="F35" s="64">
        <f>Feuil3!BB85</f>
        <v>-4.0994753350603652E-2</v>
      </c>
      <c r="G35" s="64">
        <f>Feuil3!BC85</f>
        <v>-5.5733720483608265E-2</v>
      </c>
      <c r="H35" s="64">
        <f>Feuil3!BD85</f>
        <v>1.3761760060860018E-2</v>
      </c>
      <c r="I35" s="64">
        <f>Feuil3!BE85</f>
        <v>-1.3621421107211719E-2</v>
      </c>
      <c r="J35" s="64">
        <f>Feuil3!BF85</f>
        <v>-4.1281312878351441E-2</v>
      </c>
      <c r="K35" s="64">
        <f>Feuil3!BG85</f>
        <v>-5.2639378717904688E-2</v>
      </c>
      <c r="L35" s="64">
        <f>Feuil3!BH85</f>
        <v>1.5282874595403621E-2</v>
      </c>
      <c r="M35" s="64">
        <f>Feuil3!BI85</f>
        <v>-1.0491842296994788E-2</v>
      </c>
      <c r="N35" s="64">
        <f>Feuil3!BJ85</f>
        <v>-5.5382215868437279E-2</v>
      </c>
      <c r="O35" s="64">
        <f>Feuil3!BK85</f>
        <v>-7.0091691525728375E-2</v>
      </c>
      <c r="P35" s="64">
        <f>Feuil3!BL85</f>
        <v>-4.9696914494913626E-2</v>
      </c>
      <c r="Q35" s="64">
        <f>Feuil3!BM85</f>
        <v>-6.6262633959237885E-2</v>
      </c>
      <c r="R35" s="64">
        <f>Feuil3!BN85</f>
        <v>-5.4977174213513301E-2</v>
      </c>
      <c r="S35" s="64">
        <f>Feuil3!BO85</f>
        <v>-7.0326540590356187E-2</v>
      </c>
      <c r="T35" s="64">
        <f>Feuil3!BP85</f>
        <v>-5.0787310497029135E-2</v>
      </c>
      <c r="U35" s="64">
        <f>Feuil3!BQ85</f>
        <v>-7.0331385067766289E-2</v>
      </c>
      <c r="V35" s="64">
        <f>Feuil3!BR85</f>
        <v>-5.4269198442011612E-2</v>
      </c>
      <c r="W35" s="64">
        <f>Feuil3!BS85</f>
        <v>-6.9532217879074515E-2</v>
      </c>
      <c r="X35" s="103">
        <f>Feuil3!BT85</f>
        <v>-5.1354531952571322E-2</v>
      </c>
      <c r="Y35" s="103">
        <f>Feuil3!BU85</f>
        <v>-7.4001021993728086E-2</v>
      </c>
      <c r="Z35" s="103">
        <f>Feuil3!BV85</f>
        <v>-1.9720035802067121E-2</v>
      </c>
      <c r="AA35" s="103">
        <f>Feuil3!BW85</f>
        <v>-3.9825406077160765E-2</v>
      </c>
      <c r="AB35" s="64">
        <f>Feuil3!BX85</f>
        <v>2.2924886561416565E-2</v>
      </c>
      <c r="AC35" s="64">
        <f>Feuil3!BY85</f>
        <v>-5.2796391885139007E-3</v>
      </c>
      <c r="AD35" s="64">
        <f>Feuil3!BZ85</f>
        <v>2.2331637716453839E-2</v>
      </c>
      <c r="AE35" s="64">
        <f>Feuil3!CA85</f>
        <v>-3.3128755266959519E-3</v>
      </c>
      <c r="AF35" s="64">
        <f>Feuil3!CB85</f>
        <v>2.3807591199533407E-2</v>
      </c>
      <c r="AG35" s="64">
        <f>Feuil3!CC85</f>
        <v>-1.136857031438631E-2</v>
      </c>
      <c r="AH35" s="64">
        <f>Feuil3!CD85</f>
        <v>2.3803968055500262E-2</v>
      </c>
      <c r="AI35" s="64">
        <f>Feuil3!CE85</f>
        <v>-8.5801007762309409E-3</v>
      </c>
      <c r="AJ35" s="64">
        <f>Feuil3!CF85</f>
        <v>1.9748711316286839E-2</v>
      </c>
      <c r="AK35" s="64">
        <f>Feuil3!CG85</f>
        <v>-1.5554072478815325E-2</v>
      </c>
      <c r="AL35" s="64">
        <f>Feuil3!CH85</f>
        <v>2.6928487579090173E-2</v>
      </c>
      <c r="AM35" s="64">
        <f>Feuil3!CI85</f>
        <v>-2.8042514729843975E-3</v>
      </c>
      <c r="AN35" s="64">
        <f>Feuil3!CJ85</f>
        <v>1.8984220872597383E-2</v>
      </c>
      <c r="AO35" s="64">
        <f>Feuil3!CK85</f>
        <v>-1.6179636989237304E-2</v>
      </c>
      <c r="AP35" s="64">
        <f>Feuil3!CL85</f>
        <v>2.7044324124737801E-2</v>
      </c>
      <c r="AQ35" s="64">
        <f>Feuil3!CM85</f>
        <v>-1.5473735844429683E-3</v>
      </c>
      <c r="AR35" s="64">
        <f>Feuil3!CN85</f>
        <v>1.6455928771743369E-2</v>
      </c>
      <c r="AS35" s="64">
        <f>Feuil3!CO85</f>
        <v>-1.8692045105485573E-2</v>
      </c>
      <c r="AT35" s="64">
        <f>Feuil3!CP85</f>
        <v>2.5967131172899741E-2</v>
      </c>
      <c r="AU35" s="64">
        <f>Feuil3!CQ85</f>
        <v>-1.520353698137042E-3</v>
      </c>
      <c r="AV35" s="64">
        <f>Feuil3!CR85</f>
        <v>1.1365438648437448E-2</v>
      </c>
      <c r="AW35" s="64">
        <f>Feuil3!CS85</f>
        <v>-1.5148386501006475E-3</v>
      </c>
      <c r="AX35" s="64">
        <f>Feuil3!CT85</f>
        <v>2.5069831962909253E-2</v>
      </c>
      <c r="AY35" s="64">
        <f>Feuil3!CU85</f>
        <v>-2.2002741753540437E-3</v>
      </c>
    </row>
    <row r="36" spans="1:51">
      <c r="A36" s="49">
        <f>Feuil3!CW87</f>
        <v>1.4264448070930269E-2</v>
      </c>
      <c r="D36" s="76" t="str">
        <f>Feuil3!AZ86</f>
        <v>dy18</v>
      </c>
      <c r="E36" s="64">
        <f>Feuil3!BA86</f>
        <v>34</v>
      </c>
      <c r="F36" s="64">
        <f>Feuil3!BB86</f>
        <v>7.7577138391915637E-3</v>
      </c>
      <c r="G36" s="64">
        <f>Feuil3!BC86</f>
        <v>1.0566707301217441E-2</v>
      </c>
      <c r="H36" s="64">
        <f>Feuil3!BD86</f>
        <v>-2.6189289488818706E-3</v>
      </c>
      <c r="I36" s="64">
        <f>Feuil3!BE86</f>
        <v>2.6008033929402893E-3</v>
      </c>
      <c r="J36" s="64">
        <f>Feuil3!BF86</f>
        <v>7.7823570838852288E-3</v>
      </c>
      <c r="K36" s="64">
        <f>Feuil3!BG86</f>
        <v>9.9879182931759854E-3</v>
      </c>
      <c r="L36" s="64">
        <f>Feuil3!BH86</f>
        <v>-2.9164029172573215E-3</v>
      </c>
      <c r="M36" s="64">
        <f>Feuil3!BI86</f>
        <v>2.0303144014111956E-3</v>
      </c>
      <c r="N36" s="64">
        <f>Feuil3!BJ86</f>
        <v>1.0448709544194199E-2</v>
      </c>
      <c r="O36" s="64">
        <f>Feuil3!BK86</f>
        <v>1.3322019293191685E-2</v>
      </c>
      <c r="P36" s="64">
        <f>Feuil3!BL86</f>
        <v>9.3147355520161578E-3</v>
      </c>
      <c r="Q36" s="64">
        <f>Feuil3!BM86</f>
        <v>1.2573360623314003E-2</v>
      </c>
      <c r="R36" s="64">
        <f>Feuil3!BN86</f>
        <v>1.0348852493952974E-2</v>
      </c>
      <c r="S36" s="64">
        <f>Feuil3!BO86</f>
        <v>1.3385368245516747E-2</v>
      </c>
      <c r="T36" s="64">
        <f>Feuil3!BP86</f>
        <v>9.5128061589831482E-3</v>
      </c>
      <c r="U36" s="64">
        <f>Feuil3!BQ86</f>
        <v>1.3388681664793751E-2</v>
      </c>
      <c r="V36" s="64">
        <f>Feuil3!BR86</f>
        <v>1.0190587307188564E-2</v>
      </c>
      <c r="W36" s="64">
        <f>Feuil3!BS86</f>
        <v>1.3235903818682565E-2</v>
      </c>
      <c r="X36" s="103">
        <f>Feuil3!BT86</f>
        <v>9.6090888482997794E-3</v>
      </c>
      <c r="Y36" s="103">
        <f>Feuil3!BU86</f>
        <v>1.4116877361636474E-2</v>
      </c>
      <c r="Z36" s="103">
        <f>Feuil3!BV86</f>
        <v>3.8279489618419046E-3</v>
      </c>
      <c r="AA36" s="103">
        <f>Feuil3!BW86</f>
        <v>7.900367365320262E-3</v>
      </c>
      <c r="AB36" s="64">
        <f>Feuil3!BX86</f>
        <v>-2.6414364273050538E-3</v>
      </c>
      <c r="AC36" s="64">
        <f>Feuil3!BY86</f>
        <v>2.7788719550806561E-3</v>
      </c>
      <c r="AD36" s="64">
        <f>Feuil3!BZ86</f>
        <v>-2.5794776550874103E-3</v>
      </c>
      <c r="AE36" s="64">
        <f>Feuil3!CA86</f>
        <v>2.5717720552157646E-3</v>
      </c>
      <c r="AF36" s="64">
        <f>Feuil3!CB86</f>
        <v>-2.7052115421060076E-3</v>
      </c>
      <c r="AG36" s="64">
        <f>Feuil3!CC86</f>
        <v>3.2298894983420357E-3</v>
      </c>
      <c r="AH36" s="64">
        <f>Feuil3!CD86</f>
        <v>-2.7055338037167446E-3</v>
      </c>
      <c r="AI36" s="64">
        <f>Feuil3!CE86</f>
        <v>3.0544209996592282E-3</v>
      </c>
      <c r="AJ36" s="64">
        <f>Feuil3!CF86</f>
        <v>-2.5021753899315837E-3</v>
      </c>
      <c r="AK36" s="64">
        <f>Feuil3!CG86</f>
        <v>3.4099036868099472E-3</v>
      </c>
      <c r="AL36" s="64">
        <f>Feuil3!CH86</f>
        <v>-2.8042514729839673E-3</v>
      </c>
      <c r="AM36" s="64">
        <f>Feuil3!CI86</f>
        <v>2.8877735894480366E-3</v>
      </c>
      <c r="AN36" s="64">
        <f>Feuil3!CJ86</f>
        <v>-2.4292171076293946E-3</v>
      </c>
      <c r="AO36" s="64">
        <f>Feuil3!CK86</f>
        <v>3.2989805885387138E-3</v>
      </c>
      <c r="AP36" s="64">
        <f>Feuil3!CL86</f>
        <v>-3.1720294523440726E-3</v>
      </c>
      <c r="AQ36" s="64">
        <f>Feuil3!CM86</f>
        <v>1.7539557304546789E-3</v>
      </c>
      <c r="AR36" s="64">
        <f>Feuil3!CN86</f>
        <v>-2.1210710649324015E-3</v>
      </c>
      <c r="AS36" s="64">
        <f>Feuil3!CO86</f>
        <v>3.2601750459721199E-3</v>
      </c>
      <c r="AT36" s="64">
        <f>Feuil3!CP86</f>
        <v>-3.4747246549045154E-3</v>
      </c>
      <c r="AU36" s="64">
        <f>Feuil3!CQ86</f>
        <v>6.4617733878906457E-4</v>
      </c>
      <c r="AV36" s="64">
        <f>Feuil3!CR86</f>
        <v>-1.424415991619743E-3</v>
      </c>
      <c r="AW36" s="64">
        <f>Feuil3!CS86</f>
        <v>5.481785267400283E-4</v>
      </c>
      <c r="AX36" s="64">
        <f>Feuil3!CT86</f>
        <v>-3.340648142870749E-3</v>
      </c>
      <c r="AY36" s="64">
        <f>Feuil3!CU86</f>
        <v>5.4592771449272668E-4</v>
      </c>
    </row>
    <row r="37" spans="1:51">
      <c r="A37" s="49">
        <f>Feuil3!CW88</f>
        <v>1.2915892440455976E-2</v>
      </c>
      <c r="D37" s="76" t="str">
        <f>Feuil3!AZ87</f>
        <v>dx19</v>
      </c>
      <c r="E37" s="64">
        <f>Feuil3!BA87</f>
        <v>35</v>
      </c>
      <c r="F37" s="64">
        <f>Feuil3!BB87</f>
        <v>-2.9150561663411439E-2</v>
      </c>
      <c r="G37" s="64">
        <f>Feuil3!BC87</f>
        <v>-3.9646893486191284E-2</v>
      </c>
      <c r="H37" s="64">
        <f>Feuil3!BD87</f>
        <v>9.8040386366081405E-3</v>
      </c>
      <c r="I37" s="64">
        <f>Feuil3!BE87</f>
        <v>-9.6986593001113057E-3</v>
      </c>
      <c r="J37" s="64">
        <f>Feuil3!BF87</f>
        <v>-2.9331608383328749E-2</v>
      </c>
      <c r="K37" s="64">
        <f>Feuil3!BG87</f>
        <v>-3.7451035713229282E-2</v>
      </c>
      <c r="L37" s="64">
        <f>Feuil3!BH87</f>
        <v>1.0899960009484152E-2</v>
      </c>
      <c r="M37" s="64">
        <f>Feuil3!BI87</f>
        <v>-7.4842590460221826E-3</v>
      </c>
      <c r="N37" s="64">
        <f>Feuil3!BJ87</f>
        <v>-3.9371660402874438E-2</v>
      </c>
      <c r="O37" s="64">
        <f>Feuil3!BK87</f>
        <v>-4.9899055885922264E-2</v>
      </c>
      <c r="P37" s="64">
        <f>Feuil3!BL87</f>
        <v>-3.5266055991277433E-2</v>
      </c>
      <c r="Q37" s="64">
        <f>Feuil3!BM87</f>
        <v>-4.7143991131833443E-2</v>
      </c>
      <c r="R37" s="64">
        <f>Feuil3!BN87</f>
        <v>-3.9075795790023168E-2</v>
      </c>
      <c r="S37" s="64">
        <f>Feuil3!BO87</f>
        <v>-5.008697824040019E-2</v>
      </c>
      <c r="T37" s="64">
        <f>Feuil3!BP87</f>
        <v>-3.6032080289402246E-2</v>
      </c>
      <c r="U37" s="64">
        <f>Feuil3!BQ87</f>
        <v>-5.0091808040392059E-2</v>
      </c>
      <c r="V37" s="64">
        <f>Feuil3!BR87</f>
        <v>-3.8559416665431813E-2</v>
      </c>
      <c r="W37" s="64">
        <f>Feuil3!BS87</f>
        <v>-4.9513521703788088E-2</v>
      </c>
      <c r="X37" s="103">
        <f>Feuil3!BT87</f>
        <v>-3.6422889466338135E-2</v>
      </c>
      <c r="Y37" s="103">
        <f>Feuil3!BU87</f>
        <v>-5.2781070036960219E-2</v>
      </c>
      <c r="Z37" s="103">
        <f>Feuil3!BV87</f>
        <v>-1.3459450895699571E-2</v>
      </c>
      <c r="AA37" s="103">
        <f>Feuil3!BW87</f>
        <v>-2.7993795876769732E-2</v>
      </c>
      <c r="AB37" s="64">
        <f>Feuil3!BX87</f>
        <v>1.6527205724358261E-2</v>
      </c>
      <c r="AC37" s="64">
        <f>Feuil3!BY87</f>
        <v>-3.786730209686541E-3</v>
      </c>
      <c r="AD37" s="64">
        <f>Feuil3!BZ87</f>
        <v>1.613264260462733E-2</v>
      </c>
      <c r="AE37" s="64">
        <f>Feuil3!CA87</f>
        <v>-2.4773831910674263E-3</v>
      </c>
      <c r="AF37" s="64">
        <f>Feuil3!CB87</f>
        <v>1.709046515915295E-2</v>
      </c>
      <c r="AG37" s="64">
        <f>Feuil3!CC87</f>
        <v>-7.6846048241324561E-3</v>
      </c>
      <c r="AH37" s="64">
        <f>Feuil3!CD87</f>
        <v>1.7088565625849494E-2</v>
      </c>
      <c r="AI37" s="64">
        <f>Feuil3!CE87</f>
        <v>-5.9233125527828005E-3</v>
      </c>
      <c r="AJ37" s="64">
        <f>Feuil3!CF87</f>
        <v>1.4568044797572148E-2</v>
      </c>
      <c r="AK37" s="64">
        <f>Feuil3!CG87</f>
        <v>-1.0261843001396964E-2</v>
      </c>
      <c r="AL37" s="64">
        <f>Feuil3!CH87</f>
        <v>1.8984220872597345E-2</v>
      </c>
      <c r="AM37" s="64">
        <f>Feuil3!CI87</f>
        <v>-2.4292171076296708E-3</v>
      </c>
      <c r="AN37" s="64">
        <f>Feuil3!CJ87</f>
        <v>1.4264448070930269E-2</v>
      </c>
      <c r="AO37" s="64">
        <f>Feuil3!CK87</f>
        <v>-1.0649732046627041E-2</v>
      </c>
      <c r="AP37" s="64">
        <f>Feuil3!CL87</f>
        <v>1.9273951271141218E-2</v>
      </c>
      <c r="AQ37" s="64">
        <f>Feuil3!CM87</f>
        <v>-1.3960130457560888E-3</v>
      </c>
      <c r="AR37" s="64">
        <f>Feuil3!CN87</f>
        <v>1.2216732276829456E-2</v>
      </c>
      <c r="AS37" s="64">
        <f>Feuil3!CO87</f>
        <v>-1.2693912825196154E-2</v>
      </c>
      <c r="AT37" s="64">
        <f>Feuil3!CP87</f>
        <v>1.8569326442566838E-2</v>
      </c>
      <c r="AU37" s="64">
        <f>Feuil3!CQ87</f>
        <v>-1.0897815529105855E-3</v>
      </c>
      <c r="AV37" s="64">
        <f>Feuil3!CR87</f>
        <v>8.4092920458910259E-3</v>
      </c>
      <c r="AW37" s="64">
        <f>Feuil3!CS87</f>
        <v>-1.087818261189896E-3</v>
      </c>
      <c r="AX37" s="64">
        <f>Feuil3!CT87</f>
        <v>1.8048024368214417E-2</v>
      </c>
      <c r="AY37" s="64">
        <f>Feuil3!CU87</f>
        <v>-1.5731758122720777E-3</v>
      </c>
    </row>
    <row r="38" spans="1:51">
      <c r="A38" s="49">
        <f>Feuil3!CW89</f>
        <v>2.7886407427880632E-2</v>
      </c>
      <c r="D38" s="76" t="str">
        <f>Feuil3!AZ88</f>
        <v>dy19</v>
      </c>
      <c r="E38" s="64">
        <f>Feuil3!BA88</f>
        <v>36</v>
      </c>
      <c r="F38" s="64">
        <f>Feuil3!BB88</f>
        <v>2.7466625707754933E-2</v>
      </c>
      <c r="G38" s="64">
        <f>Feuil3!BC88</f>
        <v>3.7331260370812754E-2</v>
      </c>
      <c r="H38" s="64">
        <f>Feuil3!BD88</f>
        <v>-9.2002394589498424E-3</v>
      </c>
      <c r="I38" s="64">
        <f>Feuil3!BE88</f>
        <v>9.1245841263932342E-3</v>
      </c>
      <c r="J38" s="64">
        <f>Feuil3!BF88</f>
        <v>2.7672909619888678E-2</v>
      </c>
      <c r="K38" s="64">
        <f>Feuil3!BG88</f>
        <v>3.5256136142904598E-2</v>
      </c>
      <c r="L38" s="64">
        <f>Feuil3!BH88</f>
        <v>-1.0201911802145379E-2</v>
      </c>
      <c r="M38" s="64">
        <f>Feuil3!BI88</f>
        <v>7.0278906217717263E-3</v>
      </c>
      <c r="N38" s="64">
        <f>Feuil3!BJ88</f>
        <v>3.7094098130388525E-2</v>
      </c>
      <c r="O38" s="64">
        <f>Feuil3!BK88</f>
        <v>4.6908276698690785E-2</v>
      </c>
      <c r="P38" s="64">
        <f>Feuil3!BL88</f>
        <v>3.3346992533383378E-2</v>
      </c>
      <c r="Q38" s="64">
        <f>Feuil3!BM88</f>
        <v>4.4380129019725031E-2</v>
      </c>
      <c r="R38" s="64">
        <f>Feuil3!BN88</f>
        <v>3.6815365339871842E-2</v>
      </c>
      <c r="S38" s="64">
        <f>Feuil3!BO88</f>
        <v>4.7044576030258897E-2</v>
      </c>
      <c r="T38" s="64">
        <f>Feuil3!BP88</f>
        <v>3.4087105052674808E-2</v>
      </c>
      <c r="U38" s="64">
        <f>Feuil3!BQ88</f>
        <v>4.7047512079392867E-2</v>
      </c>
      <c r="V38" s="64">
        <f>Feuil3!BR88</f>
        <v>3.6342139188871074E-2</v>
      </c>
      <c r="W38" s="64">
        <f>Feuil3!BS88</f>
        <v>4.6529238195052884E-2</v>
      </c>
      <c r="X38" s="103">
        <f>Feuil3!BT88</f>
        <v>3.4480001846550118E-2</v>
      </c>
      <c r="Y38" s="103">
        <f>Feuil3!BU88</f>
        <v>4.9389537893798401E-2</v>
      </c>
      <c r="Z38" s="103">
        <f>Feuil3!BV88</f>
        <v>1.4351203008835892E-2</v>
      </c>
      <c r="AA38" s="103">
        <f>Feuil3!BW88</f>
        <v>2.7632663278382177E-2</v>
      </c>
      <c r="AB38" s="64">
        <f>Feuil3!BX88</f>
        <v>-1.3334487854619034E-2</v>
      </c>
      <c r="AC38" s="64">
        <f>Feuil3!BY88</f>
        <v>5.160608683131675E-3</v>
      </c>
      <c r="AD38" s="64">
        <f>Feuil3!BZ88</f>
        <v>-1.2933830778387518E-2</v>
      </c>
      <c r="AE38" s="64">
        <f>Feuil3!CA88</f>
        <v>3.8331049479393866E-3</v>
      </c>
      <c r="AF38" s="64">
        <f>Feuil3!CB88</f>
        <v>-1.3948068753522941E-2</v>
      </c>
      <c r="AG38" s="64">
        <f>Feuil3!CC88</f>
        <v>9.380370899533667E-3</v>
      </c>
      <c r="AH38" s="64">
        <f>Feuil3!CD88</f>
        <v>-1.3945335370955042E-2</v>
      </c>
      <c r="AI38" s="64">
        <f>Feuil3!CE88</f>
        <v>7.4330773518218596E-3</v>
      </c>
      <c r="AJ38" s="64">
        <f>Feuil3!CF88</f>
        <v>-1.1086288420572341E-2</v>
      </c>
      <c r="AK38" s="64">
        <f>Feuil3!CG88</f>
        <v>1.2348076732857916E-2</v>
      </c>
      <c r="AL38" s="64">
        <f>Feuil3!CH88</f>
        <v>-1.617963698923694E-2</v>
      </c>
      <c r="AM38" s="64">
        <f>Feuil3!CI88</f>
        <v>3.2989805885389567E-3</v>
      </c>
      <c r="AN38" s="64">
        <f>Feuil3!CJ88</f>
        <v>-1.0649732046626803E-2</v>
      </c>
      <c r="AO38" s="64">
        <f>Feuil3!CK88</f>
        <v>1.2915892440455976E-2</v>
      </c>
      <c r="AP38" s="64">
        <f>Feuil3!CL88</f>
        <v>-1.6692150707607659E-2</v>
      </c>
      <c r="AQ38" s="64">
        <f>Feuil3!CM88</f>
        <v>2.0252369042264569E-3</v>
      </c>
      <c r="AR38" s="64">
        <f>Feuil3!CN88</f>
        <v>-9.5027966424634548E-3</v>
      </c>
      <c r="AS38" s="64">
        <f>Feuil3!CO88</f>
        <v>1.3693405804044403E-2</v>
      </c>
      <c r="AT38" s="64">
        <f>Feuil3!CP88</f>
        <v>-1.6348576946063623E-2</v>
      </c>
      <c r="AU38" s="64">
        <f>Feuil3!CQ88</f>
        <v>1.3968642707422544E-3</v>
      </c>
      <c r="AV38" s="64">
        <f>Feuil3!CR88</f>
        <v>-6.5715037691860163E-3</v>
      </c>
      <c r="AW38" s="64">
        <f>Feuil3!CS88</f>
        <v>1.2924056282903741E-3</v>
      </c>
      <c r="AX38" s="64">
        <f>Feuil3!CT88</f>
        <v>-1.5561428204766544E-2</v>
      </c>
      <c r="AY38" s="64">
        <f>Feuil3!CU88</f>
        <v>1.6379941329212754E-3</v>
      </c>
    </row>
    <row r="39" spans="1:51">
      <c r="A39" s="49">
        <f>Feuil3!CW90</f>
        <v>1.7756005340764317E-3</v>
      </c>
      <c r="D39" s="76" t="str">
        <f>Feuil3!AZ89</f>
        <v>dx20</v>
      </c>
      <c r="E39" s="64">
        <f>Feuil3!BA89</f>
        <v>37</v>
      </c>
      <c r="F39" s="64">
        <f>Feuil3!BB89</f>
        <v>-4.1682252398159932E-2</v>
      </c>
      <c r="G39" s="64">
        <f>Feuil3!BC89</f>
        <v>-5.6669981682996112E-2</v>
      </c>
      <c r="H39" s="64">
        <f>Feuil3!BD89</f>
        <v>1.399310843306166E-2</v>
      </c>
      <c r="I39" s="64">
        <f>Feuil3!BE89</f>
        <v>-1.3852223358200652E-2</v>
      </c>
      <c r="J39" s="64">
        <f>Feuil3!BF89</f>
        <v>-4.1971186468043674E-2</v>
      </c>
      <c r="K39" s="64">
        <f>Feuil3!BG89</f>
        <v>-5.3524371090151228E-2</v>
      </c>
      <c r="L39" s="64">
        <f>Feuil3!BH89</f>
        <v>1.5539886308113047E-2</v>
      </c>
      <c r="M39" s="64">
        <f>Feuil3!BI89</f>
        <v>-1.0672475086398131E-2</v>
      </c>
      <c r="N39" s="64">
        <f>Feuil3!BJ89</f>
        <v>-5.6307034967265926E-2</v>
      </c>
      <c r="O39" s="64">
        <f>Feuil3!BK89</f>
        <v>-7.1270674184386637E-2</v>
      </c>
      <c r="P39" s="64">
        <f>Feuil3!BL89</f>
        <v>-5.0523302174602068E-2</v>
      </c>
      <c r="Q39" s="64">
        <f>Feuil3!BM89</f>
        <v>-6.737670138056305E-2</v>
      </c>
      <c r="R39" s="64">
        <f>Feuil3!BN89</f>
        <v>-5.5892371649578609E-2</v>
      </c>
      <c r="S39" s="64">
        <f>Feuil3!BO89</f>
        <v>-7.1510423629179601E-2</v>
      </c>
      <c r="T39" s="64">
        <f>Feuil3!BP89</f>
        <v>-5.1631580270140996E-2</v>
      </c>
      <c r="U39" s="64">
        <f>Feuil3!BQ89</f>
        <v>-7.1515588398869234E-2</v>
      </c>
      <c r="V39" s="64">
        <f>Feuil3!BR89</f>
        <v>-5.5169999801915427E-2</v>
      </c>
      <c r="W39" s="64">
        <f>Feuil3!BS89</f>
        <v>-7.0703707367213819E-2</v>
      </c>
      <c r="X39" s="103">
        <f>Feuil3!BT89</f>
        <v>-5.2207778921572599E-2</v>
      </c>
      <c r="Y39" s="103">
        <f>Feuil3!BU89</f>
        <v>-7.5244559067891875E-2</v>
      </c>
      <c r="Z39" s="103">
        <f>Feuil3!BV89</f>
        <v>-2.0117505690811669E-2</v>
      </c>
      <c r="AA39" s="103">
        <f>Feuil3!BW89</f>
        <v>-4.0579079655298528E-2</v>
      </c>
      <c r="AB39" s="64">
        <f>Feuil3!BX89</f>
        <v>2.3028646244671071E-2</v>
      </c>
      <c r="AC39" s="64">
        <f>Feuil3!BY89</f>
        <v>-5.6377261618543225E-3</v>
      </c>
      <c r="AD39" s="64">
        <f>Feuil3!BZ89</f>
        <v>2.2430631007245003E-2</v>
      </c>
      <c r="AE39" s="64">
        <f>Feuil3!CA89</f>
        <v>-3.6550194908143781E-3</v>
      </c>
      <c r="AF39" s="64">
        <f>Feuil3!CB89</f>
        <v>2.3916292254680557E-2</v>
      </c>
      <c r="AG39" s="64">
        <f>Feuil3!CC89</f>
        <v>-1.1761288069313036E-2</v>
      </c>
      <c r="AH39" s="64">
        <f>Feuil3!CD89</f>
        <v>2.3912700158942798E-2</v>
      </c>
      <c r="AI39" s="64">
        <f>Feuil3!CE89</f>
        <v>-8.9595223080062084E-3</v>
      </c>
      <c r="AJ39" s="64">
        <f>Feuil3!CF89</f>
        <v>1.9842262388726738E-2</v>
      </c>
      <c r="AK39" s="64">
        <f>Feuil3!CG89</f>
        <v>-1.5960123113361011E-2</v>
      </c>
      <c r="AL39" s="64">
        <f>Feuil3!CH89</f>
        <v>2.7044324124737739E-2</v>
      </c>
      <c r="AM39" s="64">
        <f>Feuil3!CI89</f>
        <v>-3.1720294523445167E-3</v>
      </c>
      <c r="AN39" s="64">
        <f>Feuil3!CJ89</f>
        <v>1.9273951271141197E-2</v>
      </c>
      <c r="AO39" s="64">
        <f>Feuil3!CK89</f>
        <v>-1.6692150707607999E-2</v>
      </c>
      <c r="AP39" s="64">
        <f>Feuil3!CL89</f>
        <v>2.7886407427880632E-2</v>
      </c>
      <c r="AQ39" s="64">
        <f>Feuil3!CM89</f>
        <v>-1.5423196595644032E-3</v>
      </c>
      <c r="AR39" s="64">
        <f>Feuil3!CN89</f>
        <v>1.6895814494722709E-2</v>
      </c>
      <c r="AS39" s="64">
        <f>Feuil3!CO89</f>
        <v>-1.9358343977866573E-2</v>
      </c>
      <c r="AT39" s="64">
        <f>Feuil3!CP89</f>
        <v>2.6763616439471005E-2</v>
      </c>
      <c r="AU39" s="64">
        <f>Feuil3!CQ89</f>
        <v>-1.563653144866479E-3</v>
      </c>
      <c r="AV39" s="64">
        <f>Feuil3!CR89</f>
        <v>1.1673644577256895E-2</v>
      </c>
      <c r="AW39" s="64">
        <f>Feuil3!CS89</f>
        <v>-1.5583308060119927E-3</v>
      </c>
      <c r="AX39" s="64">
        <f>Feuil3!CT89</f>
        <v>2.5821352914776077E-2</v>
      </c>
      <c r="AY39" s="64">
        <f>Feuil3!CU89</f>
        <v>-2.2661187772285976E-3</v>
      </c>
    </row>
    <row r="40" spans="1:51">
      <c r="A40" s="49">
        <f>Feuil3!CW91</f>
        <v>1.1054243345180648E-2</v>
      </c>
      <c r="D40" s="76" t="str">
        <f>Feuil3!AZ90</f>
        <v>dy20</v>
      </c>
      <c r="E40" s="64">
        <f>Feuil3!BA90</f>
        <v>38</v>
      </c>
      <c r="F40" s="64">
        <f>Feuil3!BB90</f>
        <v>4.5177410521933031E-3</v>
      </c>
      <c r="G40" s="64">
        <f>Feuil3!BC90</f>
        <v>6.1534587456169385E-3</v>
      </c>
      <c r="H40" s="64">
        <f>Feuil3!BD90</f>
        <v>-1.5246645686665097E-3</v>
      </c>
      <c r="I40" s="64">
        <f>Feuil3!BE90</f>
        <v>1.5147938382798355E-3</v>
      </c>
      <c r="J40" s="64">
        <f>Feuil3!BF90</f>
        <v>4.5322153358787571E-3</v>
      </c>
      <c r="K40" s="64">
        <f>Feuil3!BG90</f>
        <v>5.816413893189298E-3</v>
      </c>
      <c r="L40" s="64">
        <f>Feuil3!BH90</f>
        <v>-1.6974482926651086E-3</v>
      </c>
      <c r="M40" s="64">
        <f>Feuil3!BI90</f>
        <v>1.1828175009770024E-3</v>
      </c>
      <c r="N40" s="64">
        <f>Feuil3!BJ90</f>
        <v>6.0841060749814904E-3</v>
      </c>
      <c r="O40" s="64">
        <f>Feuil3!BK90</f>
        <v>7.7570858140945907E-3</v>
      </c>
      <c r="P40" s="64">
        <f>Feuil3!BL90</f>
        <v>5.4250635295515597E-3</v>
      </c>
      <c r="Q40" s="64">
        <f>Feuil3!BM90</f>
        <v>7.3220258426161559E-3</v>
      </c>
      <c r="R40" s="64">
        <f>Feuil3!BN90</f>
        <v>6.0254551227826424E-3</v>
      </c>
      <c r="S40" s="64">
        <f>Feuil3!BO90</f>
        <v>7.7935163646077315E-3</v>
      </c>
      <c r="T40" s="64">
        <f>Feuil3!BP90</f>
        <v>5.5406232712990585E-3</v>
      </c>
      <c r="U40" s="64">
        <f>Feuil3!BQ90</f>
        <v>7.7954631610951198E-3</v>
      </c>
      <c r="V40" s="64">
        <f>Feuil3!BR90</f>
        <v>5.9330494424675671E-3</v>
      </c>
      <c r="W40" s="64">
        <f>Feuil3!BS90</f>
        <v>7.7070254887241334E-3</v>
      </c>
      <c r="X40" s="103">
        <f>Feuil3!BT90</f>
        <v>5.5969810680118748E-3</v>
      </c>
      <c r="Y40" s="103">
        <f>Feuil3!BU90</f>
        <v>8.2161725996494593E-3</v>
      </c>
      <c r="Z40" s="103">
        <f>Feuil3!BV90</f>
        <v>2.2668363713285768E-3</v>
      </c>
      <c r="AA40" s="103">
        <f>Feuil3!BW90</f>
        <v>4.6353924405459559E-3</v>
      </c>
      <c r="AB40" s="64">
        <f>Feuil3!BX90</f>
        <v>-1.4540756994710666E-3</v>
      </c>
      <c r="AC40" s="64">
        <f>Feuil3!BY90</f>
        <v>1.6905114635152366E-3</v>
      </c>
      <c r="AD40" s="64">
        <f>Feuil3!BZ90</f>
        <v>-1.4184615816977739E-3</v>
      </c>
      <c r="AE40" s="64">
        <f>Feuil3!CA90</f>
        <v>1.571462533943408E-3</v>
      </c>
      <c r="AF40" s="64">
        <f>Feuil3!CB90</f>
        <v>-1.4907567104725302E-3</v>
      </c>
      <c r="AG40" s="64">
        <f>Feuil3!CC90</f>
        <v>1.9497162865600229E-3</v>
      </c>
      <c r="AH40" s="64">
        <f>Feuil3!CD90</f>
        <v>-1.4909459870750127E-3</v>
      </c>
      <c r="AI40" s="64">
        <f>Feuil3!CE90</f>
        <v>1.8489867052722151E-3</v>
      </c>
      <c r="AJ40" s="64">
        <f>Feuil3!CF90</f>
        <v>-1.3743532773747877E-3</v>
      </c>
      <c r="AK40" s="64">
        <f>Feuil3!CG90</f>
        <v>2.0528569723911095E-3</v>
      </c>
      <c r="AL40" s="64">
        <f>Feuil3!CH90</f>
        <v>-1.5473735844427085E-3</v>
      </c>
      <c r="AM40" s="64">
        <f>Feuil3!CI90</f>
        <v>1.7539557304546791E-3</v>
      </c>
      <c r="AN40" s="64">
        <f>Feuil3!CJ90</f>
        <v>-1.3960130457559088E-3</v>
      </c>
      <c r="AO40" s="64">
        <f>Feuil3!CK90</f>
        <v>2.0252369042263159E-3</v>
      </c>
      <c r="AP40" s="64">
        <f>Feuil3!CL90</f>
        <v>-1.5423196595641274E-3</v>
      </c>
      <c r="AQ40" s="64">
        <f>Feuil3!CM90</f>
        <v>1.7756005340764317E-3</v>
      </c>
      <c r="AR40" s="64">
        <f>Feuil3!CN90</f>
        <v>-1.2775336375933065E-3</v>
      </c>
      <c r="AS40" s="64">
        <f>Feuil3!CO90</f>
        <v>1.9671493672560967E-3</v>
      </c>
      <c r="AT40" s="64">
        <f>Feuil3!CP90</f>
        <v>-1.9362620036429371E-3</v>
      </c>
      <c r="AU40" s="64">
        <f>Feuil3!CQ90</f>
        <v>5.6477457800832424E-4</v>
      </c>
      <c r="AV40" s="64">
        <f>Feuil3!CR90</f>
        <v>-8.327174799455982E-4</v>
      </c>
      <c r="AW40" s="64">
        <f>Feuil3!CS90</f>
        <v>4.6595001181398406E-4</v>
      </c>
      <c r="AX40" s="64">
        <f>Feuil3!CT90</f>
        <v>-1.8907186333878474E-3</v>
      </c>
      <c r="AY40" s="64">
        <f>Feuil3!CU90</f>
        <v>4.1998810366840621E-4</v>
      </c>
    </row>
    <row r="41" spans="1:51">
      <c r="A41" s="49">
        <f>Feuil3!CW92</f>
        <v>1.5873148543621835E-2</v>
      </c>
      <c r="D41" s="76" t="str">
        <f>Feuil3!AZ91</f>
        <v>dx21</v>
      </c>
      <c r="E41" s="64">
        <f>Feuil3!BA91</f>
        <v>39</v>
      </c>
      <c r="F41" s="64">
        <f>Feuil3!BB91</f>
        <v>-2.5372242847006437E-2</v>
      </c>
      <c r="G41" s="64">
        <f>Feuil3!BC91</f>
        <v>-3.4505308340987653E-2</v>
      </c>
      <c r="H41" s="64">
        <f>Feuil3!BD91</f>
        <v>8.529655393937503E-3</v>
      </c>
      <c r="I41" s="64">
        <f>Feuil3!BE91</f>
        <v>-8.4396453303499982E-3</v>
      </c>
      <c r="J41" s="64">
        <f>Feuil3!BF91</f>
        <v>-2.5533813763196349E-2</v>
      </c>
      <c r="K41" s="64">
        <f>Feuil3!BG91</f>
        <v>-3.2593324073807328E-2</v>
      </c>
      <c r="L41" s="64">
        <f>Feuil3!BH91</f>
        <v>9.4806038777673282E-3</v>
      </c>
      <c r="M41" s="64">
        <f>Feuil3!BI91</f>
        <v>-6.5106791048148054E-3</v>
      </c>
      <c r="N41" s="64">
        <f>Feuil3!BJ91</f>
        <v>-3.4269328477174725E-2</v>
      </c>
      <c r="O41" s="64">
        <f>Feuil3!BK91</f>
        <v>-4.3420391912283349E-2</v>
      </c>
      <c r="P41" s="64">
        <f>Feuil3!BL91</f>
        <v>-3.0708019563386306E-2</v>
      </c>
      <c r="Q41" s="64">
        <f>Feuil3!BM91</f>
        <v>-4.1028929985738462E-2</v>
      </c>
      <c r="R41" s="64">
        <f>Feuil3!BN91</f>
        <v>-3.4012587089822015E-2</v>
      </c>
      <c r="S41" s="64">
        <f>Feuil3!BO91</f>
        <v>-4.357989434175974E-2</v>
      </c>
      <c r="T41" s="64">
        <f>Feuil3!BP91</f>
        <v>-3.137657623408379E-2</v>
      </c>
      <c r="U41" s="64">
        <f>Feuil3!BQ91</f>
        <v>-4.3583882433184708E-2</v>
      </c>
      <c r="V41" s="64">
        <f>Feuil3!BR91</f>
        <v>-3.3565067756888924E-2</v>
      </c>
      <c r="W41" s="64">
        <f>Feuil3!BS91</f>
        <v>-4.3082842624257864E-2</v>
      </c>
      <c r="X41" s="103">
        <f>Feuil3!BT91</f>
        <v>-3.1719176177413953E-2</v>
      </c>
      <c r="Y41" s="103">
        <f>Feuil3!BU91</f>
        <v>-4.5907292844828008E-2</v>
      </c>
      <c r="Z41" s="103">
        <f>Feuil3!BV91</f>
        <v>-1.1852327375191875E-2</v>
      </c>
      <c r="AA41" s="103">
        <f>Feuil3!BW91</f>
        <v>-2.4459104950772657E-2</v>
      </c>
      <c r="AB41" s="64">
        <f>Feuil3!BX91</f>
        <v>1.4252951494498456E-2</v>
      </c>
      <c r="AC41" s="64">
        <f>Feuil3!BY91</f>
        <v>-3.3708953789841679E-3</v>
      </c>
      <c r="AD41" s="64">
        <f>Feuil3!BZ91</f>
        <v>1.3905423485133239E-2</v>
      </c>
      <c r="AE41" s="64">
        <f>Feuil3!CA91</f>
        <v>-2.2178687614515255E-3</v>
      </c>
      <c r="AF41" s="64">
        <f>Feuil3!CB91</f>
        <v>1.4753617484416883E-2</v>
      </c>
      <c r="AG41" s="64">
        <f>Feuil3!CC91</f>
        <v>-6.8329457684286211E-3</v>
      </c>
      <c r="AH41" s="64">
        <f>Feuil3!CD91</f>
        <v>1.475185116622226E-2</v>
      </c>
      <c r="AI41" s="64">
        <f>Feuil3!CE91</f>
        <v>-5.2639935122099999E-3</v>
      </c>
      <c r="AJ41" s="64">
        <f>Feuil3!CF91</f>
        <v>1.2498492017156469E-2</v>
      </c>
      <c r="AK41" s="64">
        <f>Feuil3!CG91</f>
        <v>-9.1419176941201236E-3</v>
      </c>
      <c r="AL41" s="64">
        <f>Feuil3!CH91</f>
        <v>1.6455928771743313E-2</v>
      </c>
      <c r="AM41" s="64">
        <f>Feuil3!CI91</f>
        <v>-2.1210710649326734E-3</v>
      </c>
      <c r="AN41" s="64">
        <f>Feuil3!CJ91</f>
        <v>1.2216732276829434E-2</v>
      </c>
      <c r="AO41" s="64">
        <f>Feuil3!CK91</f>
        <v>-9.5027966424636543E-3</v>
      </c>
      <c r="AP41" s="64">
        <f>Feuil3!CL91</f>
        <v>1.6895814494722692E-2</v>
      </c>
      <c r="AQ41" s="64">
        <f>Feuil3!CM91</f>
        <v>-1.2775336375934678E-3</v>
      </c>
      <c r="AR41" s="64">
        <f>Feuil3!CN91</f>
        <v>1.1054243345180648E-2</v>
      </c>
      <c r="AS41" s="64">
        <f>Feuil3!CO91</f>
        <v>-1.0978125693204607E-2</v>
      </c>
      <c r="AT41" s="64">
        <f>Feuil3!CP91</f>
        <v>1.64935166895082E-2</v>
      </c>
      <c r="AU41" s="64">
        <f>Feuil3!CQ91</f>
        <v>-9.7452557826772327E-4</v>
      </c>
      <c r="AV41" s="64">
        <f>Feuil3!CR91</f>
        <v>7.5962052333578157E-3</v>
      </c>
      <c r="AW41" s="64">
        <f>Feuil3!CS91</f>
        <v>-9.7249578083216258E-4</v>
      </c>
      <c r="AX41" s="64">
        <f>Feuil3!CT91</f>
        <v>1.6085057035077885E-2</v>
      </c>
      <c r="AY41" s="64">
        <f>Feuil3!CU91</f>
        <v>-1.4002656200826755E-3</v>
      </c>
    </row>
    <row r="42" spans="1:51">
      <c r="A42" s="49">
        <f>Feuil3!CW93</f>
        <v>2.6419189957678779E-2</v>
      </c>
      <c r="D42" s="76" t="str">
        <f>Feuil3!AZ92</f>
        <v>dy21</v>
      </c>
      <c r="E42" s="64">
        <f>Feuil3!BA92</f>
        <v>40</v>
      </c>
      <c r="F42" s="64">
        <f>Feuil3!BB92</f>
        <v>3.0712680088071476E-2</v>
      </c>
      <c r="G42" s="64">
        <f>Feuil3!BC92</f>
        <v>4.1748085600932669E-2</v>
      </c>
      <c r="H42" s="64">
        <f>Feuil3!BD92</f>
        <v>-1.029592608153275E-2</v>
      </c>
      <c r="I42" s="64">
        <f>Feuil3!BE92</f>
        <v>1.0204734596808525E-2</v>
      </c>
      <c r="J42" s="64">
        <f>Feuil3!BF92</f>
        <v>3.0936495375659012E-2</v>
      </c>
      <c r="K42" s="64">
        <f>Feuil3!BG92</f>
        <v>3.9428766917761586E-2</v>
      </c>
      <c r="L42" s="64">
        <f>Feuil3!BH92</f>
        <v>-1.1423091570000089E-2</v>
      </c>
      <c r="M42" s="64">
        <f>Feuil3!BI92</f>
        <v>7.8612326361848662E-3</v>
      </c>
      <c r="N42" s="64">
        <f>Feuil3!BJ92</f>
        <v>4.1481076486148648E-2</v>
      </c>
      <c r="O42" s="64">
        <f>Feuil3!BK92</f>
        <v>5.2475075847946515E-2</v>
      </c>
      <c r="P42" s="64">
        <f>Feuil3!BL92</f>
        <v>3.72647339315118E-2</v>
      </c>
      <c r="Q42" s="64">
        <f>Feuil3!BM92</f>
        <v>4.9632786507936726E-2</v>
      </c>
      <c r="R42" s="64">
        <f>Feuil3!BN92</f>
        <v>4.1171099090772184E-2</v>
      </c>
      <c r="S42" s="64">
        <f>Feuil3!BO92</f>
        <v>5.2636398189112338E-2</v>
      </c>
      <c r="T42" s="64">
        <f>Feuil3!BP92</f>
        <v>3.8088286797369031E-2</v>
      </c>
      <c r="U42" s="64">
        <f>Feuil3!BQ92</f>
        <v>5.2639913152325017E-2</v>
      </c>
      <c r="V42" s="64">
        <f>Feuil3!BR92</f>
        <v>4.0640364653178662E-2</v>
      </c>
      <c r="W42" s="64">
        <f>Feuil3!BS92</f>
        <v>5.2053776670217822E-2</v>
      </c>
      <c r="X42" s="103">
        <f>Feuil3!BT92</f>
        <v>3.8522195402703227E-2</v>
      </c>
      <c r="Y42" s="103">
        <f>Feuil3!BU92</f>
        <v>5.5304746447767068E-2</v>
      </c>
      <c r="Z42" s="103">
        <f>Feuil3!BV92</f>
        <v>1.5618214373646381E-2</v>
      </c>
      <c r="AA42" s="103">
        <f>Feuil3!BW92</f>
        <v>3.0554081892226612E-2</v>
      </c>
      <c r="AB42" s="64">
        <f>Feuil3!BX92</f>
        <v>-1.5600900225122057E-2</v>
      </c>
      <c r="AC42" s="64">
        <f>Feuil3!BY92</f>
        <v>5.2370165966834463E-3</v>
      </c>
      <c r="AD42" s="64">
        <f>Feuil3!BZ92</f>
        <v>-1.5156495266766119E-2</v>
      </c>
      <c r="AE42" s="64">
        <f>Feuil3!CA92</f>
        <v>3.7641949756090664E-3</v>
      </c>
      <c r="AF42" s="64">
        <f>Feuil3!CB92</f>
        <v>-1.6273644040761009E-2</v>
      </c>
      <c r="AG42" s="64">
        <f>Feuil3!CC92</f>
        <v>9.8687609100225077E-3</v>
      </c>
      <c r="AH42" s="64">
        <f>Feuil3!CD92</f>
        <v>-1.6270752021618231E-2</v>
      </c>
      <c r="AI42" s="64">
        <f>Feuil3!CE92</f>
        <v>7.7381678472610528E-3</v>
      </c>
      <c r="AJ42" s="64">
        <f>Feuil3!CF92</f>
        <v>-1.3154716855716495E-2</v>
      </c>
      <c r="AK42" s="64">
        <f>Feuil3!CG92</f>
        <v>1.3095867618184518E-2</v>
      </c>
      <c r="AL42" s="64">
        <f>Feuil3!CH92</f>
        <v>-1.8692045105485326E-2</v>
      </c>
      <c r="AM42" s="64">
        <f>Feuil3!CI92</f>
        <v>3.2601750459723923E-3</v>
      </c>
      <c r="AN42" s="64">
        <f>Feuil3!CJ92</f>
        <v>-1.2693912825195977E-2</v>
      </c>
      <c r="AO42" s="64">
        <f>Feuil3!CK92</f>
        <v>1.3693405804044514E-2</v>
      </c>
      <c r="AP42" s="64">
        <f>Feuil3!CL92</f>
        <v>-1.935834397786635E-2</v>
      </c>
      <c r="AQ42" s="64">
        <f>Feuil3!CM92</f>
        <v>1.9671493672562585E-3</v>
      </c>
      <c r="AR42" s="64">
        <f>Feuil3!CN92</f>
        <v>-1.0978125693204492E-2</v>
      </c>
      <c r="AS42" s="64">
        <f>Feuil3!CO92</f>
        <v>1.5873148543621835E-2</v>
      </c>
      <c r="AT42" s="64">
        <f>Feuil3!CP92</f>
        <v>-1.8983654010125653E-2</v>
      </c>
      <c r="AU42" s="64">
        <f>Feuil3!CQ92</f>
        <v>1.5439683692151064E-3</v>
      </c>
      <c r="AV42" s="64">
        <f>Feuil3!CR92</f>
        <v>-7.6033459490570934E-3</v>
      </c>
      <c r="AW42" s="64">
        <f>Feuil3!CS92</f>
        <v>1.4394181377750464E-3</v>
      </c>
      <c r="AX42" s="64">
        <f>Feuil3!CT92</f>
        <v>-1.8053178263119845E-2</v>
      </c>
      <c r="AY42" s="64">
        <f>Feuil3!CU92</f>
        <v>1.8579428440514353E-3</v>
      </c>
    </row>
    <row r="43" spans="1:51">
      <c r="A43" s="49">
        <f>Feuil3!CW94</f>
        <v>5.4909940420180521E-4</v>
      </c>
      <c r="D43" s="76" t="str">
        <f>Feuil3!AZ93</f>
        <v>dx22</v>
      </c>
      <c r="E43" s="64">
        <f>Feuil3!BA93</f>
        <v>41</v>
      </c>
      <c r="F43" s="64">
        <f>Feuil3!BB93</f>
        <v>-4.061328161358544E-2</v>
      </c>
      <c r="G43" s="64">
        <f>Feuil3!BC93</f>
        <v>-5.5219394331055736E-2</v>
      </c>
      <c r="H43" s="64">
        <f>Feuil3!BD93</f>
        <v>1.3636022337172465E-2</v>
      </c>
      <c r="I43" s="64">
        <f>Feuil3!BE93</f>
        <v>-1.3500406872234701E-2</v>
      </c>
      <c r="J43" s="64">
        <f>Feuil3!BF93</f>
        <v>-4.0890668606928651E-2</v>
      </c>
      <c r="K43" s="64">
        <f>Feuil3!BG93</f>
        <v>-5.2155431537961254E-2</v>
      </c>
      <c r="L43" s="64">
        <f>Feuil3!BH93</f>
        <v>1.5144204798681768E-2</v>
      </c>
      <c r="M43" s="64">
        <f>Feuil3!BI93</f>
        <v>-1.0405472220518526E-2</v>
      </c>
      <c r="N43" s="64">
        <f>Feuil3!BJ93</f>
        <v>-5.4857992515347162E-2</v>
      </c>
      <c r="O43" s="64">
        <f>Feuil3!BK93</f>
        <v>-6.9450472690140652E-2</v>
      </c>
      <c r="P43" s="64">
        <f>Feuil3!BL93</f>
        <v>-4.9215185168135771E-2</v>
      </c>
      <c r="Q43" s="64">
        <f>Feuil3!BM93</f>
        <v>-6.565354585057899E-2</v>
      </c>
      <c r="R43" s="64">
        <f>Feuil3!BN93</f>
        <v>-5.4450323200360827E-2</v>
      </c>
      <c r="S43" s="64">
        <f>Feuil3!BO93</f>
        <v>-6.9686464061731429E-2</v>
      </c>
      <c r="T43" s="64">
        <f>Feuil3!BP93</f>
        <v>-5.0294001867055918E-2</v>
      </c>
      <c r="U43" s="64">
        <f>Feuil3!BQ93</f>
        <v>-6.9691849564993774E-2</v>
      </c>
      <c r="V43" s="64">
        <f>Feuil3!BR93</f>
        <v>-5.3742854585779418E-2</v>
      </c>
      <c r="W43" s="64">
        <f>Feuil3!BS93</f>
        <v>-6.8900922936826758E-2</v>
      </c>
      <c r="X43" s="103">
        <f>Feuil3!BT93</f>
        <v>-5.0854037211671567E-2</v>
      </c>
      <c r="Y43" s="103">
        <f>Feuil3!BU93</f>
        <v>-7.3327775854576921E-2</v>
      </c>
      <c r="Z43" s="103">
        <f>Feuil3!BV93</f>
        <v>-1.9640238705783637E-2</v>
      </c>
      <c r="AA43" s="103">
        <f>Feuil3!BW93</f>
        <v>-3.9613229135202259E-2</v>
      </c>
      <c r="AB43" s="64">
        <f>Feuil3!BX93</f>
        <v>2.2140267714477191E-2</v>
      </c>
      <c r="AC43" s="64">
        <f>Feuil3!BY93</f>
        <v>-5.7948399755235833E-3</v>
      </c>
      <c r="AD43" s="64">
        <f>Feuil3!BZ93</f>
        <v>2.1565073059410723E-2</v>
      </c>
      <c r="AE43" s="64">
        <f>Feuil3!CA93</f>
        <v>-3.8875551691603537E-3</v>
      </c>
      <c r="AF43" s="64">
        <f>Feuil3!CB93</f>
        <v>2.2990119209922718E-2</v>
      </c>
      <c r="AG43" s="64">
        <f>Feuil3!CC93</f>
        <v>-1.1659074250877005E-2</v>
      </c>
      <c r="AH43" s="64">
        <f>Feuil3!CD93</f>
        <v>2.2986764030626414E-2</v>
      </c>
      <c r="AI43" s="64">
        <f>Feuil3!CE93</f>
        <v>-8.9803537232461868E-3</v>
      </c>
      <c r="AJ43" s="64">
        <f>Feuil3!CF93</f>
        <v>1.9102366796122545E-2</v>
      </c>
      <c r="AK43" s="64">
        <f>Feuil3!CG93</f>
        <v>-1.5661826717617913E-2</v>
      </c>
      <c r="AL43" s="64">
        <f>Feuil3!CH93</f>
        <v>2.5967131172899543E-2</v>
      </c>
      <c r="AM43" s="64">
        <f>Feuil3!CI93</f>
        <v>-3.4747246549048619E-3</v>
      </c>
      <c r="AN43" s="64">
        <f>Feuil3!CJ93</f>
        <v>1.8569326442566706E-2</v>
      </c>
      <c r="AO43" s="64">
        <f>Feuil3!CK93</f>
        <v>-1.6348576946063866E-2</v>
      </c>
      <c r="AP43" s="64">
        <f>Feuil3!CL93</f>
        <v>2.6763616439470894E-2</v>
      </c>
      <c r="AQ43" s="64">
        <f>Feuil3!CM93</f>
        <v>-1.9362620036431611E-3</v>
      </c>
      <c r="AR43" s="64">
        <f>Feuil3!CN93</f>
        <v>1.6493516689508148E-2</v>
      </c>
      <c r="AS43" s="64">
        <f>Feuil3!CO93</f>
        <v>-1.8983654010125788E-2</v>
      </c>
      <c r="AT43" s="64">
        <f>Feuil3!CP93</f>
        <v>2.6419189957678779E-2</v>
      </c>
      <c r="AU43" s="64">
        <f>Feuil3!CQ93</f>
        <v>-1.541413747793816E-3</v>
      </c>
      <c r="AV43" s="64">
        <f>Feuil3!CR93</f>
        <v>1.1528734476387425E-2</v>
      </c>
      <c r="AW43" s="64">
        <f>Feuil3!CS93</f>
        <v>-1.536668625157401E-3</v>
      </c>
      <c r="AX43" s="64">
        <f>Feuil3!CT93</f>
        <v>2.5491192745949007E-2</v>
      </c>
      <c r="AY43" s="64">
        <f>Feuil3!CU93</f>
        <v>-2.235723822431002E-3</v>
      </c>
    </row>
    <row r="44" spans="1:51">
      <c r="A44" s="49">
        <f>Feuil3!CW95</f>
        <v>5.6420479558457349E-3</v>
      </c>
      <c r="D44" s="76" t="str">
        <f>Feuil3!AZ94</f>
        <v>dy22</v>
      </c>
      <c r="E44" s="64">
        <f>Feuil3!BA94</f>
        <v>42</v>
      </c>
      <c r="F44" s="64">
        <f>Feuil3!BB94</f>
        <v>3.0224291793295097E-3</v>
      </c>
      <c r="G44" s="64">
        <f>Feuil3!BC94</f>
        <v>4.1110280537840762E-3</v>
      </c>
      <c r="H44" s="64">
        <f>Feuil3!BD94</f>
        <v>-1.0150787709375098E-3</v>
      </c>
      <c r="I44" s="64">
        <f>Feuil3!BE94</f>
        <v>1.0073463208627605E-3</v>
      </c>
      <c r="J44" s="64">
        <f>Feuil3!BF94</f>
        <v>3.0405595135801506E-3</v>
      </c>
      <c r="K44" s="64">
        <f>Feuil3!BG94</f>
        <v>3.8836842752019117E-3</v>
      </c>
      <c r="L44" s="64">
        <f>Feuil3!BH94</f>
        <v>-1.1271947933530015E-3</v>
      </c>
      <c r="M44" s="64">
        <f>Feuil3!BI94</f>
        <v>7.7964779190775471E-4</v>
      </c>
      <c r="N44" s="64">
        <f>Feuil3!BJ94</f>
        <v>4.0778181296079767E-3</v>
      </c>
      <c r="O44" s="64">
        <f>Feuil3!BK94</f>
        <v>5.1715633256309793E-3</v>
      </c>
      <c r="P44" s="64">
        <f>Feuil3!BL94</f>
        <v>3.6554372079356948E-3</v>
      </c>
      <c r="Q44" s="64">
        <f>Feuil3!BM94</f>
        <v>4.8888368711094846E-3</v>
      </c>
      <c r="R44" s="64">
        <f>Feuil3!BN94</f>
        <v>4.0441487844337957E-3</v>
      </c>
      <c r="S44" s="64">
        <f>Feuil3!BO94</f>
        <v>5.1898586067081563E-3</v>
      </c>
      <c r="T44" s="64">
        <f>Feuil3!BP94</f>
        <v>3.7354261996025559E-3</v>
      </c>
      <c r="U44" s="64">
        <f>Feuil3!BQ94</f>
        <v>5.1905250427297794E-3</v>
      </c>
      <c r="V44" s="64">
        <f>Feuil3!BR94</f>
        <v>3.9886589190897583E-3</v>
      </c>
      <c r="W44" s="64">
        <f>Feuil3!BS94</f>
        <v>5.1327361279648598E-3</v>
      </c>
      <c r="X44" s="103">
        <f>Feuil3!BT94</f>
        <v>3.7767153345673594E-3</v>
      </c>
      <c r="Y44" s="103">
        <f>Feuil3!BU94</f>
        <v>5.4566287239361366E-3</v>
      </c>
      <c r="Z44" s="103">
        <f>Feuil3!BV94</f>
        <v>1.5565951872252035E-3</v>
      </c>
      <c r="AA44" s="103">
        <f>Feuil3!BW94</f>
        <v>3.0613332283151834E-3</v>
      </c>
      <c r="AB44" s="64">
        <f>Feuil3!BX94</f>
        <v>-1.295201830510732E-3</v>
      </c>
      <c r="AC44" s="64">
        <f>Feuil3!BY94</f>
        <v>7.6425811585075886E-4</v>
      </c>
      <c r="AD44" s="64">
        <f>Feuil3!BZ94</f>
        <v>-1.2582153594010805E-3</v>
      </c>
      <c r="AE44" s="64">
        <f>Feuil3!CA94</f>
        <v>6.414640863679575E-4</v>
      </c>
      <c r="AF44" s="64">
        <f>Feuil3!CB94</f>
        <v>-1.3476474718906437E-3</v>
      </c>
      <c r="AG44" s="64">
        <f>Feuil3!CC94</f>
        <v>1.1265749079577669E-3</v>
      </c>
      <c r="AH44" s="64">
        <f>Feuil3!CD94</f>
        <v>-1.3474966352665773E-3</v>
      </c>
      <c r="AI44" s="64">
        <f>Feuil3!CE94</f>
        <v>9.6381218055692063E-4</v>
      </c>
      <c r="AJ44" s="64">
        <f>Feuil3!CF94</f>
        <v>-1.1158784441180571E-3</v>
      </c>
      <c r="AK44" s="64">
        <f>Feuil3!CG94</f>
        <v>1.3627942798373899E-3</v>
      </c>
      <c r="AL44" s="64">
        <f>Feuil3!CH94</f>
        <v>-1.520353698136965E-3</v>
      </c>
      <c r="AM44" s="64">
        <f>Feuil3!CI94</f>
        <v>6.4617733878907986E-4</v>
      </c>
      <c r="AN44" s="64">
        <f>Feuil3!CJ94</f>
        <v>-1.0897815529105322E-3</v>
      </c>
      <c r="AO44" s="64">
        <f>Feuil3!CK94</f>
        <v>1.3968642707422303E-3</v>
      </c>
      <c r="AP44" s="64">
        <f>Feuil3!CL94</f>
        <v>-1.563653144866407E-3</v>
      </c>
      <c r="AQ44" s="64">
        <f>Feuil3!CM94</f>
        <v>5.6477457800833497E-4</v>
      </c>
      <c r="AR44" s="64">
        <f>Feuil3!CN94</f>
        <v>-9.7452557826768033E-4</v>
      </c>
      <c r="AS44" s="64">
        <f>Feuil3!CO94</f>
        <v>1.5439683692150682E-3</v>
      </c>
      <c r="AT44" s="64">
        <f>Feuil3!CP94</f>
        <v>-1.541413747793752E-3</v>
      </c>
      <c r="AU44" s="64">
        <f>Feuil3!CQ94</f>
        <v>5.4909940420180521E-4</v>
      </c>
      <c r="AV44" s="64">
        <f>Feuil3!CR94</f>
        <v>-6.9524859638792872E-4</v>
      </c>
      <c r="AW44" s="64">
        <f>Feuil3!CS94</f>
        <v>4.4905673671776289E-4</v>
      </c>
      <c r="AX44" s="64">
        <f>Feuil3!CT94</f>
        <v>-1.5250518006904221E-3</v>
      </c>
      <c r="AY44" s="64">
        <f>Feuil3!CU94</f>
        <v>3.9053476308175105E-4</v>
      </c>
    </row>
    <row r="45" spans="1:51">
      <c r="A45" s="49">
        <f>Feuil3!CW96</f>
        <v>4.4896919272979568E-4</v>
      </c>
      <c r="D45" s="76" t="str">
        <f>Feuil3!AZ95</f>
        <v>dx23</v>
      </c>
      <c r="E45" s="64">
        <f>Feuil3!BA95</f>
        <v>43</v>
      </c>
      <c r="F45" s="64">
        <f>Feuil3!BB95</f>
        <v>-1.748003558146859E-2</v>
      </c>
      <c r="G45" s="64">
        <f>Feuil3!BC95</f>
        <v>-2.377153363750964E-2</v>
      </c>
      <c r="H45" s="64">
        <f>Feuil3!BD95</f>
        <v>5.8757593654535966E-3</v>
      </c>
      <c r="I45" s="64">
        <f>Feuil3!BE95</f>
        <v>-5.8138257779802036E-3</v>
      </c>
      <c r="J45" s="64">
        <f>Feuil3!BF95</f>
        <v>-1.7592319421014819E-2</v>
      </c>
      <c r="K45" s="64">
        <f>Feuil3!BG95</f>
        <v>-2.2454084330558104E-2</v>
      </c>
      <c r="L45" s="64">
        <f>Feuil3!BH95</f>
        <v>6.5303902846973044E-3</v>
      </c>
      <c r="M45" s="64">
        <f>Feuil3!BI95</f>
        <v>-4.484332319446057E-3</v>
      </c>
      <c r="N45" s="64">
        <f>Feuil3!BJ95</f>
        <v>-2.3610226685346094E-2</v>
      </c>
      <c r="O45" s="64">
        <f>Feuil3!BK95</f>
        <v>-2.9911879408970918E-2</v>
      </c>
      <c r="P45" s="64">
        <f>Feuil3!BL95</f>
        <v>-2.1159130994449361E-2</v>
      </c>
      <c r="Q45" s="64">
        <f>Feuil3!BM95</f>
        <v>-2.8265493823444881E-2</v>
      </c>
      <c r="R45" s="64">
        <f>Feuil3!BN95</f>
        <v>-2.3433814394759282E-2</v>
      </c>
      <c r="S45" s="64">
        <f>Feuil3!BO95</f>
        <v>-3.0020958749154919E-2</v>
      </c>
      <c r="T45" s="64">
        <f>Feuil3!BP95</f>
        <v>-2.1620087741573712E-2</v>
      </c>
      <c r="U45" s="64">
        <f>Feuil3!BQ95</f>
        <v>-3.0023641088293505E-2</v>
      </c>
      <c r="V45" s="64">
        <f>Feuil3!BR95</f>
        <v>-2.3126128138423682E-2</v>
      </c>
      <c r="W45" s="64">
        <f>Feuil3!BS95</f>
        <v>-2.9678763506878446E-2</v>
      </c>
      <c r="X45" s="103">
        <f>Feuil3!BT95</f>
        <v>-2.1856601267335574E-2</v>
      </c>
      <c r="Y45" s="103">
        <f>Feuil3!BU95</f>
        <v>-3.1621644730259385E-2</v>
      </c>
      <c r="Z45" s="103">
        <f>Feuil3!BV95</f>
        <v>-8.1811641991754863E-3</v>
      </c>
      <c r="AA45" s="103">
        <f>Feuil3!BW95</f>
        <v>-1.6856786990856257E-2</v>
      </c>
      <c r="AB45" s="64">
        <f>Feuil3!BX95</f>
        <v>9.83016609160247E-3</v>
      </c>
      <c r="AC45" s="64">
        <f>Feuil3!BY95</f>
        <v>-2.3032188603063081E-3</v>
      </c>
      <c r="AD45" s="64">
        <f>Feuil3!BZ95</f>
        <v>9.5894224057761195E-3</v>
      </c>
      <c r="AE45" s="64">
        <f>Feuil3!CA95</f>
        <v>-1.5045388564780744E-3</v>
      </c>
      <c r="AF45" s="64">
        <f>Feuil3!CB95</f>
        <v>1.0178046529582492E-2</v>
      </c>
      <c r="AG45" s="64">
        <f>Feuil3!CC95</f>
        <v>-4.7082434488682498E-3</v>
      </c>
      <c r="AH45" s="64">
        <f>Feuil3!CD95</f>
        <v>1.0176799428551327E-2</v>
      </c>
      <c r="AI45" s="64">
        <f>Feuil3!CE95</f>
        <v>-3.6172088188172213E-3</v>
      </c>
      <c r="AJ45" s="64">
        <f>Feuil3!CF95</f>
        <v>8.6079186363222579E-3</v>
      </c>
      <c r="AK45" s="64">
        <f>Feuil3!CG95</f>
        <v>-6.3169846555418269E-3</v>
      </c>
      <c r="AL45" s="64">
        <f>Feuil3!CH95</f>
        <v>1.1365438648437406E-2</v>
      </c>
      <c r="AM45" s="64">
        <f>Feuil3!CI95</f>
        <v>-1.4244159916199138E-3</v>
      </c>
      <c r="AN45" s="64">
        <f>Feuil3!CJ95</f>
        <v>8.4092920458910016E-3</v>
      </c>
      <c r="AO45" s="64">
        <f>Feuil3!CK95</f>
        <v>-6.5715037691861482E-3</v>
      </c>
      <c r="AP45" s="64">
        <f>Feuil3!CL95</f>
        <v>1.1673644577256882E-2</v>
      </c>
      <c r="AQ45" s="64">
        <f>Feuil3!CM95</f>
        <v>-8.3271747994570868E-4</v>
      </c>
      <c r="AR45" s="64">
        <f>Feuil3!CN95</f>
        <v>7.5962052333578183E-3</v>
      </c>
      <c r="AS45" s="64">
        <f>Feuil3!CO95</f>
        <v>-7.6033459490571715E-3</v>
      </c>
      <c r="AT45" s="64">
        <f>Feuil3!CP95</f>
        <v>1.1528734476387453E-2</v>
      </c>
      <c r="AU45" s="64">
        <f>Feuil3!CQ95</f>
        <v>-6.9524859638795842E-4</v>
      </c>
      <c r="AV45" s="64">
        <f>Feuil3!CR95</f>
        <v>5.6420479558457349E-3</v>
      </c>
      <c r="AW45" s="64">
        <f>Feuil3!CS95</f>
        <v>-6.9376153743707248E-4</v>
      </c>
      <c r="AX45" s="64">
        <f>Feuil3!CT95</f>
        <v>1.1385901698203591E-2</v>
      </c>
      <c r="AY45" s="64">
        <f>Feuil3!CU95</f>
        <v>-9.8471912479528847E-4</v>
      </c>
    </row>
    <row r="46" spans="1:51">
      <c r="A46" s="49">
        <f>Feuil3!CW97</f>
        <v>2.5164370916252309E-2</v>
      </c>
      <c r="D46" s="76" t="str">
        <f>Feuil3!AZ96</f>
        <v>dy23</v>
      </c>
      <c r="E46" s="64">
        <f>Feuil3!BA96</f>
        <v>44</v>
      </c>
      <c r="F46" s="64">
        <f>Feuil3!BB96</f>
        <v>2.8708059394875435E-3</v>
      </c>
      <c r="G46" s="64">
        <f>Feuil3!BC96</f>
        <v>3.904568410320559E-3</v>
      </c>
      <c r="H46" s="64">
        <f>Feuil3!BD96</f>
        <v>-9.6416892360965051E-4</v>
      </c>
      <c r="I46" s="64">
        <f>Feuil3!BE96</f>
        <v>9.5639683659789825E-4</v>
      </c>
      <c r="J46" s="64">
        <f>Feuil3!BF96</f>
        <v>2.8883837587959003E-3</v>
      </c>
      <c r="K46" s="64">
        <f>Feuil3!BG96</f>
        <v>3.6885279728624204E-3</v>
      </c>
      <c r="L46" s="64">
        <f>Feuil3!BH96</f>
        <v>-1.0707306659154361E-3</v>
      </c>
      <c r="M46" s="64">
        <f>Feuil3!BI96</f>
        <v>7.3970427592050334E-4</v>
      </c>
      <c r="N46" s="64">
        <f>Feuil3!BJ96</f>
        <v>3.8740306274525956E-3</v>
      </c>
      <c r="O46" s="64">
        <f>Feuil3!BK96</f>
        <v>4.9117933302335664E-3</v>
      </c>
      <c r="P46" s="64">
        <f>Feuil3!BL96</f>
        <v>3.4730465038939058E-3</v>
      </c>
      <c r="Q46" s="64">
        <f>Feuil3!BM96</f>
        <v>4.643167234988351E-3</v>
      </c>
      <c r="R46" s="64">
        <f>Feuil3!BN96</f>
        <v>3.8425998464956331E-3</v>
      </c>
      <c r="S46" s="64">
        <f>Feuil3!BO96</f>
        <v>4.9291156612054016E-3</v>
      </c>
      <c r="T46" s="64">
        <f>Feuil3!BP96</f>
        <v>3.5490420587762223E-3</v>
      </c>
      <c r="U46" s="64">
        <f>Feuil3!BQ96</f>
        <v>4.9297074376340108E-3</v>
      </c>
      <c r="V46" s="64">
        <f>Feuil3!BR96</f>
        <v>3.7903408361122113E-3</v>
      </c>
      <c r="W46" s="64">
        <f>Feuil3!BS96</f>
        <v>4.8745978139597091E-3</v>
      </c>
      <c r="X46" s="103">
        <f>Feuil3!BT96</f>
        <v>3.5882841989433477E-3</v>
      </c>
      <c r="Y46" s="103">
        <f>Feuil3!BU96</f>
        <v>5.1835107188417072E-3</v>
      </c>
      <c r="Z46" s="103">
        <f>Feuil3!BV96</f>
        <v>1.4601428450417219E-3</v>
      </c>
      <c r="AA46" s="103">
        <f>Feuil3!BW96</f>
        <v>2.8870325959668174E-3</v>
      </c>
      <c r="AB46" s="64">
        <f>Feuil3!BX96</f>
        <v>-1.2919959120246914E-3</v>
      </c>
      <c r="AC46" s="64">
        <f>Feuil3!BY96</f>
        <v>6.6840183024227705E-4</v>
      </c>
      <c r="AD46" s="64">
        <f>Feuil3!BZ96</f>
        <v>-1.2559513076550921E-3</v>
      </c>
      <c r="AE46" s="64">
        <f>Feuil3!CA96</f>
        <v>5.4876016415090568E-4</v>
      </c>
      <c r="AF46" s="64">
        <f>Feuil3!CB96</f>
        <v>-1.3434589069211504E-3</v>
      </c>
      <c r="AG46" s="64">
        <f>Feuil3!CC96</f>
        <v>1.0238862743107227E-3</v>
      </c>
      <c r="AH46" s="64">
        <f>Feuil3!CD96</f>
        <v>-1.3433008483486565E-3</v>
      </c>
      <c r="AI46" s="64">
        <f>Feuil3!CE96</f>
        <v>8.6371606009212447E-4</v>
      </c>
      <c r="AJ46" s="64">
        <f>Feuil3!CF96</f>
        <v>-1.1146025312446396E-3</v>
      </c>
      <c r="AK46" s="64">
        <f>Feuil3!CG96</f>
        <v>1.2575599848648595E-3</v>
      </c>
      <c r="AL46" s="64">
        <f>Feuil3!CH96</f>
        <v>-1.514838650100585E-3</v>
      </c>
      <c r="AM46" s="64">
        <f>Feuil3!CI96</f>
        <v>5.4817852674004662E-4</v>
      </c>
      <c r="AN46" s="64">
        <f>Feuil3!CJ96</f>
        <v>-1.0878182611898533E-3</v>
      </c>
      <c r="AO46" s="64">
        <f>Feuil3!CK96</f>
        <v>1.29240562829036E-3</v>
      </c>
      <c r="AP46" s="64">
        <f>Feuil3!CL96</f>
        <v>-1.5583308060119359E-3</v>
      </c>
      <c r="AQ46" s="64">
        <f>Feuil3!CM96</f>
        <v>4.6595001181399626E-4</v>
      </c>
      <c r="AR46" s="64">
        <f>Feuil3!CN96</f>
        <v>-9.7249578083212875E-4</v>
      </c>
      <c r="AS46" s="64">
        <f>Feuil3!CO96</f>
        <v>1.4394181377750191E-3</v>
      </c>
      <c r="AT46" s="64">
        <f>Feuil3!CP96</f>
        <v>-1.5366686251573512E-3</v>
      </c>
      <c r="AU46" s="64">
        <f>Feuil3!CQ96</f>
        <v>4.4905673671776392E-4</v>
      </c>
      <c r="AV46" s="64">
        <f>Feuil3!CR96</f>
        <v>-6.9376153743704906E-4</v>
      </c>
      <c r="AW46" s="64">
        <f>Feuil3!CS96</f>
        <v>4.4896919272979568E-4</v>
      </c>
      <c r="AX46" s="64">
        <f>Feuil3!CT96</f>
        <v>-1.5207366518911387E-3</v>
      </c>
      <c r="AY46" s="64">
        <f>Feuil3!CU96</f>
        <v>3.9026238065529992E-4</v>
      </c>
    </row>
    <row r="47" spans="1:51">
      <c r="A47" s="49">
        <f>Feuil3!CW98</f>
        <v>4.5110551180644785E-4</v>
      </c>
      <c r="D47" s="76" t="str">
        <f>Feuil3!AZ97</f>
        <v>dx24</v>
      </c>
      <c r="E47" s="64">
        <f>Feuil3!BA97</f>
        <v>45</v>
      </c>
      <c r="F47" s="64">
        <f>Feuil3!BB97</f>
        <v>-3.9123177068981559E-2</v>
      </c>
      <c r="G47" s="64">
        <f>Feuil3!BC97</f>
        <v>-5.3195621907825195E-2</v>
      </c>
      <c r="H47" s="64">
        <f>Feuil3!BD97</f>
        <v>1.3138629582871353E-2</v>
      </c>
      <c r="I47" s="64">
        <f>Feuil3!BE97</f>
        <v>-1.3006613806404917E-2</v>
      </c>
      <c r="J47" s="64">
        <f>Feuil3!BF97</f>
        <v>-3.9387201993805361E-2</v>
      </c>
      <c r="K47" s="64">
        <f>Feuil3!BG97</f>
        <v>-5.0244666288136557E-2</v>
      </c>
      <c r="L47" s="64">
        <f>Feuil3!BH97</f>
        <v>1.4593818290373936E-2</v>
      </c>
      <c r="M47" s="64">
        <f>Feuil3!BI97</f>
        <v>-1.0026490904245075E-2</v>
      </c>
      <c r="N47" s="64">
        <f>Feuil3!BJ97</f>
        <v>-5.284463615666022E-2</v>
      </c>
      <c r="O47" s="64">
        <f>Feuil3!BK97</f>
        <v>-6.6911161536760994E-2</v>
      </c>
      <c r="P47" s="64">
        <f>Feuil3!BL97</f>
        <v>-4.7399149017179495E-2</v>
      </c>
      <c r="Q47" s="64">
        <f>Feuil3!BM97</f>
        <v>-6.3248337799946888E-2</v>
      </c>
      <c r="R47" s="64">
        <f>Feuil3!BN97</f>
        <v>-5.2451314616071776E-2</v>
      </c>
      <c r="S47" s="64">
        <f>Feuil3!BO97</f>
        <v>-6.71417424340323E-2</v>
      </c>
      <c r="T47" s="64">
        <f>Feuil3!BP97</f>
        <v>-4.8436928802441458E-2</v>
      </c>
      <c r="U47" s="64">
        <f>Feuil3!BQ97</f>
        <v>-6.7147102084844798E-2</v>
      </c>
      <c r="V47" s="64">
        <f>Feuil3!BR97</f>
        <v>-5.1768267956715915E-2</v>
      </c>
      <c r="W47" s="64">
        <f>Feuil3!BS97</f>
        <v>-6.6383357026961548E-2</v>
      </c>
      <c r="X47" s="103">
        <f>Feuil3!BT97</f>
        <v>-4.8974461374037381E-2</v>
      </c>
      <c r="Y47" s="103">
        <f>Feuil3!BU97</f>
        <v>-7.0663469959758765E-2</v>
      </c>
      <c r="Z47" s="103">
        <f>Feuil3!BV97</f>
        <v>-1.8809401081501739E-2</v>
      </c>
      <c r="AA47" s="103">
        <f>Feuil3!BW97</f>
        <v>-3.8084497727925534E-2</v>
      </c>
      <c r="AB47" s="64">
        <f>Feuil3!BX97</f>
        <v>2.1434734579160113E-2</v>
      </c>
      <c r="AC47" s="64">
        <f>Feuil3!BY97</f>
        <v>-5.5211932757395247E-3</v>
      </c>
      <c r="AD47" s="64">
        <f>Feuil3!BZ97</f>
        <v>2.0883910523359209E-2</v>
      </c>
      <c r="AE47" s="64">
        <f>Feuil3!CA97</f>
        <v>-3.6945392012551026E-3</v>
      </c>
      <c r="AF47" s="64">
        <f>Feuil3!CB97</f>
        <v>2.2245107797409628E-2</v>
      </c>
      <c r="AG47" s="64">
        <f>Feuil3!CC97</f>
        <v>-1.111497989027093E-2</v>
      </c>
      <c r="AH47" s="64">
        <f>Feuil3!CD97</f>
        <v>2.2241965810984032E-2</v>
      </c>
      <c r="AI47" s="64">
        <f>Feuil3!CE97</f>
        <v>-8.5631881472367395E-3</v>
      </c>
      <c r="AJ47" s="64">
        <f>Feuil3!CF97</f>
        <v>1.8547537981650757E-2</v>
      </c>
      <c r="AK47" s="64">
        <f>Feuil3!CG97</f>
        <v>-1.491843578496261E-2</v>
      </c>
      <c r="AL47" s="64">
        <f>Feuil3!CH97</f>
        <v>2.5069831962909093E-2</v>
      </c>
      <c r="AM47" s="64">
        <f>Feuil3!CI97</f>
        <v>-3.3406481428710946E-3</v>
      </c>
      <c r="AN47" s="64">
        <f>Feuil3!CJ97</f>
        <v>1.8048024368214309E-2</v>
      </c>
      <c r="AO47" s="64">
        <f>Feuil3!CK97</f>
        <v>-1.5561428204766782E-2</v>
      </c>
      <c r="AP47" s="64">
        <f>Feuil3!CL97</f>
        <v>2.5821352914775983E-2</v>
      </c>
      <c r="AQ47" s="64">
        <f>Feuil3!CM97</f>
        <v>-1.8907186333880657E-3</v>
      </c>
      <c r="AR47" s="64">
        <f>Feuil3!CN97</f>
        <v>1.608505703507784E-2</v>
      </c>
      <c r="AS47" s="64">
        <f>Feuil3!CO97</f>
        <v>-1.8053178263119977E-2</v>
      </c>
      <c r="AT47" s="64">
        <f>Feuil3!CP97</f>
        <v>2.549119274594901E-2</v>
      </c>
      <c r="AU47" s="64">
        <f>Feuil3!CQ97</f>
        <v>-1.5250518006904837E-3</v>
      </c>
      <c r="AV47" s="64">
        <f>Feuil3!CR97</f>
        <v>1.1385901698203566E-2</v>
      </c>
      <c r="AW47" s="64">
        <f>Feuil3!CS97</f>
        <v>-1.5207366518911866E-3</v>
      </c>
      <c r="AX47" s="64">
        <f>Feuil3!CT97</f>
        <v>2.5164370916252309E-2</v>
      </c>
      <c r="AY47" s="64">
        <f>Feuil3!CU97</f>
        <v>-2.2059794335585045E-3</v>
      </c>
    </row>
    <row r="48" spans="1:51">
      <c r="D48" s="76" t="str">
        <f>Feuil3!AZ98</f>
        <v>dy24</v>
      </c>
      <c r="E48" s="64">
        <f>Feuil3!BA98</f>
        <v>46</v>
      </c>
      <c r="F48" s="64">
        <f>Feuil3!BB98</f>
        <v>3.8083833448500906E-3</v>
      </c>
      <c r="G48" s="64">
        <f>Feuil3!BC98</f>
        <v>5.1789113249169202E-3</v>
      </c>
      <c r="H48" s="64">
        <f>Feuil3!BD98</f>
        <v>-1.2787982695368651E-3</v>
      </c>
      <c r="I48" s="64">
        <f>Feuil3!BE98</f>
        <v>1.2674405424929465E-3</v>
      </c>
      <c r="J48" s="64">
        <f>Feuil3!BF98</f>
        <v>3.8330135416618054E-3</v>
      </c>
      <c r="K48" s="64">
        <f>Feuil3!BG98</f>
        <v>4.8919728155744071E-3</v>
      </c>
      <c r="L48" s="64">
        <f>Feuil3!BH98</f>
        <v>-1.4201204684605082E-3</v>
      </c>
      <c r="M48" s="64">
        <f>Feuil3!BI98</f>
        <v>9.7869517344962719E-4</v>
      </c>
      <c r="N48" s="64">
        <f>Feuil3!BJ98</f>
        <v>5.141478292231944E-3</v>
      </c>
      <c r="O48" s="64">
        <f>Feuil3!BK98</f>
        <v>6.5141221768702899E-3</v>
      </c>
      <c r="P48" s="64">
        <f>Feuil3!BL98</f>
        <v>4.611092404296315E-3</v>
      </c>
      <c r="Q48" s="64">
        <f>Feuil3!BM98</f>
        <v>6.1580604803514538E-3</v>
      </c>
      <c r="R48" s="64">
        <f>Feuil3!BN98</f>
        <v>5.101368495664004E-3</v>
      </c>
      <c r="S48" s="64">
        <f>Feuil3!BO98</f>
        <v>6.5366212468279542E-3</v>
      </c>
      <c r="T48" s="64">
        <f>Feuil3!BP98</f>
        <v>4.7121076353462479E-3</v>
      </c>
      <c r="U48" s="64">
        <f>Feuil3!BQ98</f>
        <v>6.5372745955797704E-3</v>
      </c>
      <c r="V48" s="64">
        <f>Feuil3!BR98</f>
        <v>5.0334375364664806E-3</v>
      </c>
      <c r="W48" s="64">
        <f>Feuil3!BS98</f>
        <v>6.4637423783927206E-3</v>
      </c>
      <c r="X48" s="103">
        <f>Feuil3!BT98</f>
        <v>4.7644305051506479E-3</v>
      </c>
      <c r="Y48" s="103">
        <f>Feuil3!BU98</f>
        <v>6.8754815197233279E-3</v>
      </c>
      <c r="Z48" s="103">
        <f>Feuil3!BV98</f>
        <v>1.8971812167793559E-3</v>
      </c>
      <c r="AA48" s="103">
        <f>Feuil3!BW98</f>
        <v>3.7800062883932904E-3</v>
      </c>
      <c r="AB48" s="64">
        <f>Feuil3!BX98</f>
        <v>-1.8745443809010025E-3</v>
      </c>
      <c r="AC48" s="64">
        <f>Feuil3!BY98</f>
        <v>7.3328342827191776E-4</v>
      </c>
      <c r="AD48" s="64">
        <f>Feuil3!BZ98</f>
        <v>-1.8238639345328981E-3</v>
      </c>
      <c r="AE48" s="64">
        <f>Feuil3!CA98</f>
        <v>5.6514937988680184E-4</v>
      </c>
      <c r="AF48" s="64">
        <f>Feuil3!CB98</f>
        <v>-1.9482244347469083E-3</v>
      </c>
      <c r="AG48" s="64">
        <f>Feuil3!CC98</f>
        <v>1.2419120055655261E-3</v>
      </c>
      <c r="AH48" s="64">
        <f>Feuil3!CD98</f>
        <v>-1.9479646416559913E-3</v>
      </c>
      <c r="AI48" s="64">
        <f>Feuil3!CE98</f>
        <v>1.011082654981559E-3</v>
      </c>
      <c r="AJ48" s="64">
        <f>Feuil3!CF98</f>
        <v>-1.615655403846992E-3</v>
      </c>
      <c r="AK48" s="64">
        <f>Feuil3!CG98</f>
        <v>1.5830028022755704E-3</v>
      </c>
      <c r="AL48" s="64">
        <f>Feuil3!CH98</f>
        <v>-2.2002741753539947E-3</v>
      </c>
      <c r="AM48" s="64">
        <f>Feuil3!CI98</f>
        <v>5.4592771449275899E-4</v>
      </c>
      <c r="AN48" s="64">
        <f>Feuil3!CJ98</f>
        <v>-1.5731758122720439E-3</v>
      </c>
      <c r="AO48" s="64">
        <f>Feuil3!CK98</f>
        <v>1.6379941329212767E-3</v>
      </c>
      <c r="AP48" s="64">
        <f>Feuil3!CL98</f>
        <v>-2.2661187772285529E-3</v>
      </c>
      <c r="AQ48" s="64">
        <f>Feuil3!CM98</f>
        <v>4.1998810366842561E-4</v>
      </c>
      <c r="AR48" s="64">
        <f>Feuil3!CN98</f>
        <v>-1.4002656200826494E-3</v>
      </c>
      <c r="AS48" s="64">
        <f>Feuil3!CO98</f>
        <v>1.857942844051421E-3</v>
      </c>
      <c r="AT48" s="64">
        <f>Feuil3!CP98</f>
        <v>-2.235723822430966E-3</v>
      </c>
      <c r="AU48" s="64">
        <f>Feuil3!CQ98</f>
        <v>3.9053476308175436E-4</v>
      </c>
      <c r="AV48" s="64">
        <f>Feuil3!CR98</f>
        <v>-9.8471912479527004E-4</v>
      </c>
      <c r="AW48" s="64">
        <f>Feuil3!CS98</f>
        <v>3.9026238065530193E-4</v>
      </c>
      <c r="AX48" s="64">
        <f>Feuil3!CT98</f>
        <v>-2.2059794335584689E-3</v>
      </c>
      <c r="AY48" s="64">
        <f>Feuil3!CU98</f>
        <v>4.5110551180644785E-4</v>
      </c>
    </row>
    <row r="49" spans="4:51">
      <c r="D49" s="76">
        <f>Feuil3!AZ99</f>
        <v>0</v>
      </c>
      <c r="E49" s="64">
        <f>Feuil3!BA99</f>
        <v>0</v>
      </c>
      <c r="F49" s="64">
        <f>Feuil3!BB99</f>
        <v>0</v>
      </c>
      <c r="G49" s="64">
        <f>Feuil3!BC99</f>
        <v>0</v>
      </c>
      <c r="H49" s="64">
        <f>Feuil3!BD99</f>
        <v>0</v>
      </c>
      <c r="I49" s="64">
        <f>Feuil3!BE99</f>
        <v>0</v>
      </c>
      <c r="J49" s="64">
        <f>Feuil3!BF99</f>
        <v>0</v>
      </c>
      <c r="K49" s="64">
        <f>Feuil3!BG99</f>
        <v>0</v>
      </c>
      <c r="L49" s="64">
        <f>Feuil3!BH99</f>
        <v>0</v>
      </c>
      <c r="M49" s="64">
        <f>Feuil3!BI99</f>
        <v>0</v>
      </c>
      <c r="N49" s="64">
        <f>Feuil3!BJ99</f>
        <v>0</v>
      </c>
      <c r="O49" s="64">
        <f>Feuil3!BK99</f>
        <v>0</v>
      </c>
      <c r="P49" s="64">
        <f>Feuil3!BL99</f>
        <v>0</v>
      </c>
      <c r="Q49" s="64">
        <f>Feuil3!BM99</f>
        <v>0</v>
      </c>
      <c r="R49" s="64">
        <f>Feuil3!BN99</f>
        <v>0</v>
      </c>
      <c r="S49" s="64">
        <f>Feuil3!BO99</f>
        <v>0</v>
      </c>
      <c r="T49" s="64">
        <f>Feuil3!BP99</f>
        <v>0</v>
      </c>
      <c r="U49" s="64">
        <f>Feuil3!BQ99</f>
        <v>0</v>
      </c>
      <c r="V49" s="64">
        <f>Feuil3!BR99</f>
        <v>0</v>
      </c>
      <c r="W49" s="64">
        <f>Feuil3!BS99</f>
        <v>0</v>
      </c>
      <c r="X49" s="103">
        <f>Feuil3!BT99</f>
        <v>0</v>
      </c>
      <c r="Y49" s="103">
        <f>Feuil3!BU99</f>
        <v>0</v>
      </c>
      <c r="Z49" s="103">
        <f>Feuil3!BV99</f>
        <v>0</v>
      </c>
      <c r="AA49" s="103">
        <f>Feuil3!BW99</f>
        <v>0</v>
      </c>
      <c r="AB49" s="64">
        <f>Feuil3!BX99</f>
        <v>0</v>
      </c>
      <c r="AC49" s="64">
        <f>Feuil3!BY99</f>
        <v>0</v>
      </c>
      <c r="AD49" s="64">
        <f>Feuil3!BZ99</f>
        <v>0</v>
      </c>
      <c r="AE49" s="64">
        <f>Feuil3!CA99</f>
        <v>0</v>
      </c>
      <c r="AF49" s="64">
        <f>Feuil3!CB99</f>
        <v>0</v>
      </c>
      <c r="AG49" s="64">
        <f>Feuil3!CC99</f>
        <v>0</v>
      </c>
      <c r="AH49" s="64">
        <f>Feuil3!CD99</f>
        <v>0</v>
      </c>
      <c r="AI49" s="64">
        <f>Feuil3!CE99</f>
        <v>0</v>
      </c>
      <c r="AJ49" s="64">
        <f>Feuil3!CF99</f>
        <v>0</v>
      </c>
      <c r="AK49" s="64">
        <f>Feuil3!CG99</f>
        <v>0</v>
      </c>
      <c r="AL49" s="64">
        <f>Feuil3!CH99</f>
        <v>0</v>
      </c>
      <c r="AM49" s="64">
        <f>Feuil3!CI99</f>
        <v>0</v>
      </c>
      <c r="AN49" s="64">
        <f>Feuil3!CJ99</f>
        <v>0</v>
      </c>
      <c r="AO49" s="64">
        <f>Feuil3!CK99</f>
        <v>0</v>
      </c>
      <c r="AP49" s="64">
        <f>Feuil3!CL99</f>
        <v>0</v>
      </c>
      <c r="AQ49" s="64">
        <f>Feuil3!CM99</f>
        <v>0</v>
      </c>
      <c r="AR49" s="64">
        <f>Feuil3!CN99</f>
        <v>0</v>
      </c>
      <c r="AS49" s="64">
        <f>Feuil3!CO99</f>
        <v>0</v>
      </c>
      <c r="AT49" s="64">
        <f>Feuil3!CP99</f>
        <v>0</v>
      </c>
      <c r="AU49" s="64">
        <f>Feuil3!CQ99</f>
        <v>0</v>
      </c>
      <c r="AV49" s="64">
        <f>Feuil3!CR99</f>
        <v>0</v>
      </c>
      <c r="AW49" s="64">
        <f>Feuil3!CS99</f>
        <v>0</v>
      </c>
      <c r="AX49" s="64">
        <f>Feuil3!CT99</f>
        <v>0</v>
      </c>
      <c r="AY49" s="64">
        <f>Feuil3!CU99</f>
        <v>0</v>
      </c>
    </row>
    <row r="50" spans="4:51">
      <c r="D50" s="76">
        <f>Feuil3!AZ100</f>
        <v>0</v>
      </c>
      <c r="E50" s="64">
        <f>Feuil3!BA100</f>
        <v>0</v>
      </c>
      <c r="F50" s="64">
        <f>Feuil3!BB100</f>
        <v>0</v>
      </c>
      <c r="G50" s="64">
        <f>Feuil3!BC100</f>
        <v>0</v>
      </c>
      <c r="H50" s="64">
        <f>Feuil3!BD100</f>
        <v>0</v>
      </c>
      <c r="I50" s="64">
        <f>Feuil3!BE100</f>
        <v>0</v>
      </c>
      <c r="J50" s="64">
        <f>Feuil3!BF100</f>
        <v>0</v>
      </c>
      <c r="K50" s="64">
        <f>Feuil3!BG100</f>
        <v>0</v>
      </c>
      <c r="L50" s="64">
        <f>Feuil3!BH100</f>
        <v>0</v>
      </c>
      <c r="M50" s="64">
        <f>Feuil3!BI100</f>
        <v>0</v>
      </c>
      <c r="N50" s="64">
        <f>Feuil3!BJ100</f>
        <v>0</v>
      </c>
      <c r="O50" s="64">
        <f>Feuil3!BK100</f>
        <v>0</v>
      </c>
      <c r="P50" s="64">
        <f>Feuil3!BL100</f>
        <v>0</v>
      </c>
      <c r="Q50" s="64">
        <f>Feuil3!BM100</f>
        <v>0</v>
      </c>
      <c r="R50" s="64">
        <f>Feuil3!BN100</f>
        <v>0</v>
      </c>
      <c r="S50" s="64">
        <f>Feuil3!BO100</f>
        <v>0</v>
      </c>
      <c r="T50" s="64">
        <f>Feuil3!BP100</f>
        <v>0</v>
      </c>
      <c r="U50" s="64">
        <f>Feuil3!BQ100</f>
        <v>0</v>
      </c>
      <c r="V50" s="64">
        <f>Feuil3!BR100</f>
        <v>0</v>
      </c>
      <c r="W50" s="64">
        <f>Feuil3!BS100</f>
        <v>0</v>
      </c>
      <c r="X50" s="103">
        <f>Feuil3!BT100</f>
        <v>0</v>
      </c>
      <c r="Y50" s="103">
        <f>Feuil3!BU100</f>
        <v>0</v>
      </c>
      <c r="Z50" s="103">
        <f>Feuil3!BV100</f>
        <v>0</v>
      </c>
      <c r="AA50" s="103">
        <f>Feuil3!BW100</f>
        <v>0</v>
      </c>
      <c r="AB50" s="64">
        <f>Feuil3!BX100</f>
        <v>0</v>
      </c>
      <c r="AC50" s="64">
        <f>Feuil3!BY100</f>
        <v>0</v>
      </c>
      <c r="AD50" s="64">
        <f>Feuil3!BZ100</f>
        <v>0</v>
      </c>
      <c r="AE50" s="64">
        <f>Feuil3!CA100</f>
        <v>0</v>
      </c>
      <c r="AF50" s="64">
        <f>Feuil3!CB100</f>
        <v>0</v>
      </c>
      <c r="AG50" s="64">
        <f>Feuil3!CC100</f>
        <v>0</v>
      </c>
      <c r="AH50" s="64">
        <f>Feuil3!CD100</f>
        <v>0</v>
      </c>
      <c r="AI50" s="64">
        <f>Feuil3!CE100</f>
        <v>0</v>
      </c>
      <c r="AJ50" s="64">
        <f>Feuil3!CF100</f>
        <v>0</v>
      </c>
      <c r="AK50" s="64">
        <f>Feuil3!CG100</f>
        <v>0</v>
      </c>
      <c r="AL50" s="64">
        <f>Feuil3!CH100</f>
        <v>0</v>
      </c>
      <c r="AM50" s="64">
        <f>Feuil3!CI100</f>
        <v>0</v>
      </c>
      <c r="AN50" s="64">
        <f>Feuil3!CJ100</f>
        <v>0</v>
      </c>
      <c r="AO50" s="64">
        <f>Feuil3!CK100</f>
        <v>0</v>
      </c>
      <c r="AP50" s="64">
        <f>Feuil3!CL100</f>
        <v>0</v>
      </c>
      <c r="AQ50" s="64">
        <f>Feuil3!CM100</f>
        <v>0</v>
      </c>
      <c r="AR50" s="64">
        <f>Feuil3!CN100</f>
        <v>0</v>
      </c>
      <c r="AS50" s="64">
        <f>Feuil3!CO100</f>
        <v>0</v>
      </c>
      <c r="AT50" s="64">
        <f>Feuil3!CP100</f>
        <v>0</v>
      </c>
      <c r="AU50" s="64">
        <f>Feuil3!CQ100</f>
        <v>0</v>
      </c>
      <c r="AV50" s="64">
        <f>Feuil3!CR100</f>
        <v>0</v>
      </c>
      <c r="AW50" s="64">
        <f>Feuil3!CS100</f>
        <v>0</v>
      </c>
      <c r="AX50" s="64">
        <f>Feuil3!CT100</f>
        <v>0</v>
      </c>
      <c r="AY50" s="64">
        <f>Feuil3!CU100</f>
        <v>0</v>
      </c>
    </row>
    <row r="51" spans="4:51">
      <c r="D51" s="76">
        <f>Feuil3!AZ101</f>
        <v>0</v>
      </c>
      <c r="E51" s="64">
        <f>Feuil3!BA101</f>
        <v>0</v>
      </c>
      <c r="F51" s="64">
        <f>Feuil3!BB101</f>
        <v>0</v>
      </c>
      <c r="G51" s="64">
        <f>Feuil3!BC101</f>
        <v>0</v>
      </c>
      <c r="H51" s="64">
        <f>Feuil3!BD101</f>
        <v>0</v>
      </c>
      <c r="I51" s="64">
        <f>Feuil3!BE101</f>
        <v>0</v>
      </c>
      <c r="J51" s="64">
        <f>Feuil3!BF101</f>
        <v>0</v>
      </c>
      <c r="K51" s="64">
        <f>Feuil3!BG101</f>
        <v>0</v>
      </c>
      <c r="L51" s="64">
        <f>Feuil3!BH101</f>
        <v>0</v>
      </c>
      <c r="M51" s="64">
        <f>Feuil3!BI101</f>
        <v>0</v>
      </c>
      <c r="N51" s="64">
        <f>Feuil3!BJ101</f>
        <v>0</v>
      </c>
      <c r="O51" s="64">
        <f>Feuil3!BK101</f>
        <v>0</v>
      </c>
      <c r="P51" s="64">
        <f>Feuil3!BL101</f>
        <v>0</v>
      </c>
      <c r="Q51" s="64">
        <f>Feuil3!BM101</f>
        <v>0</v>
      </c>
      <c r="R51" s="64">
        <f>Feuil3!BN101</f>
        <v>0</v>
      </c>
      <c r="S51" s="64">
        <f>Feuil3!BO101</f>
        <v>0</v>
      </c>
      <c r="T51" s="64">
        <f>Feuil3!BP101</f>
        <v>0</v>
      </c>
      <c r="U51" s="64">
        <f>Feuil3!BQ101</f>
        <v>0</v>
      </c>
      <c r="V51" s="64">
        <f>Feuil3!BR101</f>
        <v>0</v>
      </c>
      <c r="W51" s="64">
        <f>Feuil3!BS101</f>
        <v>0</v>
      </c>
      <c r="X51" s="103">
        <f>Feuil3!BT101</f>
        <v>0</v>
      </c>
      <c r="Y51" s="103">
        <f>Feuil3!BU101</f>
        <v>0</v>
      </c>
      <c r="Z51" s="103">
        <f>Feuil3!BV101</f>
        <v>0</v>
      </c>
      <c r="AA51" s="103">
        <f>Feuil3!BW101</f>
        <v>0</v>
      </c>
      <c r="AB51" s="64">
        <f>Feuil3!BX101</f>
        <v>0</v>
      </c>
      <c r="AC51" s="64">
        <f>Feuil3!BY101</f>
        <v>0</v>
      </c>
      <c r="AD51" s="64">
        <f>Feuil3!BZ101</f>
        <v>0</v>
      </c>
      <c r="AE51" s="64">
        <f>Feuil3!CA101</f>
        <v>0</v>
      </c>
      <c r="AF51" s="64">
        <f>Feuil3!CB101</f>
        <v>0</v>
      </c>
      <c r="AG51" s="64">
        <f>Feuil3!CC101</f>
        <v>0</v>
      </c>
      <c r="AH51" s="64">
        <f>Feuil3!CD101</f>
        <v>0</v>
      </c>
      <c r="AI51" s="64">
        <f>Feuil3!CE101</f>
        <v>0</v>
      </c>
      <c r="AJ51" s="64">
        <f>Feuil3!CF101</f>
        <v>0</v>
      </c>
      <c r="AK51" s="64">
        <f>Feuil3!CG101</f>
        <v>0</v>
      </c>
      <c r="AL51" s="64">
        <f>Feuil3!CH101</f>
        <v>0</v>
      </c>
      <c r="AM51" s="64">
        <f>Feuil3!CI101</f>
        <v>0</v>
      </c>
      <c r="AN51" s="64">
        <f>Feuil3!CJ101</f>
        <v>0</v>
      </c>
      <c r="AO51" s="64">
        <f>Feuil3!CK101</f>
        <v>0</v>
      </c>
      <c r="AP51" s="64">
        <f>Feuil3!CL101</f>
        <v>0</v>
      </c>
      <c r="AQ51" s="64">
        <f>Feuil3!CM101</f>
        <v>0</v>
      </c>
      <c r="AR51" s="64">
        <f>Feuil3!CN101</f>
        <v>0</v>
      </c>
      <c r="AS51" s="64">
        <f>Feuil3!CO101</f>
        <v>0</v>
      </c>
      <c r="AT51" s="64">
        <f>Feuil3!CP101</f>
        <v>0</v>
      </c>
      <c r="AU51" s="64">
        <f>Feuil3!CQ101</f>
        <v>0</v>
      </c>
      <c r="AV51" s="64">
        <f>Feuil3!CR101</f>
        <v>0</v>
      </c>
      <c r="AW51" s="64">
        <f>Feuil3!CS101</f>
        <v>0</v>
      </c>
      <c r="AX51" s="64">
        <f>Feuil3!CT101</f>
        <v>0</v>
      </c>
      <c r="AY51" s="64">
        <f>Feuil3!CU101</f>
        <v>0</v>
      </c>
    </row>
    <row r="52" spans="4:51">
      <c r="D52" s="76">
        <f>Feuil3!AZ102</f>
        <v>0</v>
      </c>
      <c r="E52" s="64">
        <f>Feuil3!BA102</f>
        <v>0</v>
      </c>
      <c r="F52" s="64">
        <f>Feuil3!BB102</f>
        <v>0</v>
      </c>
      <c r="G52" s="64">
        <f>Feuil3!BC102</f>
        <v>0</v>
      </c>
      <c r="H52" s="64">
        <f>Feuil3!BD102</f>
        <v>0</v>
      </c>
      <c r="I52" s="64">
        <f>Feuil3!BE102</f>
        <v>0</v>
      </c>
      <c r="J52" s="64">
        <f>Feuil3!BF102</f>
        <v>0</v>
      </c>
      <c r="K52" s="64">
        <f>Feuil3!BG102</f>
        <v>0</v>
      </c>
      <c r="L52" s="64">
        <f>Feuil3!BH102</f>
        <v>0</v>
      </c>
      <c r="M52" s="64">
        <f>Feuil3!BI102</f>
        <v>0</v>
      </c>
      <c r="N52" s="64">
        <f>Feuil3!BJ102</f>
        <v>0</v>
      </c>
      <c r="O52" s="64">
        <f>Feuil3!BK102</f>
        <v>0</v>
      </c>
      <c r="P52" s="64">
        <f>Feuil3!BL102</f>
        <v>0</v>
      </c>
      <c r="Q52" s="64">
        <f>Feuil3!BM102</f>
        <v>0</v>
      </c>
      <c r="R52" s="64">
        <f>Feuil3!BN102</f>
        <v>0</v>
      </c>
      <c r="S52" s="64">
        <f>Feuil3!BO102</f>
        <v>0</v>
      </c>
      <c r="T52" s="64">
        <f>Feuil3!BP102</f>
        <v>0</v>
      </c>
      <c r="U52" s="64">
        <f>Feuil3!BQ102</f>
        <v>0</v>
      </c>
      <c r="V52" s="64">
        <f>Feuil3!BR102</f>
        <v>0</v>
      </c>
      <c r="W52" s="64">
        <f>Feuil3!BS102</f>
        <v>0</v>
      </c>
      <c r="X52" s="103">
        <f>Feuil3!BT102</f>
        <v>0</v>
      </c>
      <c r="Y52" s="103">
        <f>Feuil3!BU102</f>
        <v>0</v>
      </c>
      <c r="Z52" s="103">
        <f>Feuil3!BV102</f>
        <v>0</v>
      </c>
      <c r="AA52" s="103">
        <f>Feuil3!BW102</f>
        <v>0</v>
      </c>
      <c r="AB52" s="64">
        <f>Feuil3!BX102</f>
        <v>0</v>
      </c>
      <c r="AC52" s="64">
        <f>Feuil3!BY102</f>
        <v>0</v>
      </c>
      <c r="AD52" s="64">
        <f>Feuil3!BZ102</f>
        <v>0</v>
      </c>
      <c r="AE52" s="64">
        <f>Feuil3!CA102</f>
        <v>0</v>
      </c>
      <c r="AF52" s="64">
        <f>Feuil3!CB102</f>
        <v>0</v>
      </c>
      <c r="AG52" s="64">
        <f>Feuil3!CC102</f>
        <v>0</v>
      </c>
      <c r="AH52" s="64">
        <f>Feuil3!CD102</f>
        <v>0</v>
      </c>
      <c r="AI52" s="64">
        <f>Feuil3!CE102</f>
        <v>0</v>
      </c>
      <c r="AJ52" s="64">
        <f>Feuil3!CF102</f>
        <v>0</v>
      </c>
      <c r="AK52" s="64">
        <f>Feuil3!CG102</f>
        <v>0</v>
      </c>
      <c r="AL52" s="64">
        <f>Feuil3!CH102</f>
        <v>0</v>
      </c>
      <c r="AM52" s="64">
        <f>Feuil3!CI102</f>
        <v>0</v>
      </c>
      <c r="AN52" s="64">
        <f>Feuil3!CJ102</f>
        <v>0</v>
      </c>
      <c r="AO52" s="64">
        <f>Feuil3!CK102</f>
        <v>0</v>
      </c>
      <c r="AP52" s="64">
        <f>Feuil3!CL102</f>
        <v>0</v>
      </c>
      <c r="AQ52" s="64">
        <f>Feuil3!CM102</f>
        <v>0</v>
      </c>
      <c r="AR52" s="64">
        <f>Feuil3!CN102</f>
        <v>0</v>
      </c>
      <c r="AS52" s="64">
        <f>Feuil3!CO102</f>
        <v>0</v>
      </c>
      <c r="AT52" s="64">
        <f>Feuil3!CP102</f>
        <v>0</v>
      </c>
      <c r="AU52" s="64">
        <f>Feuil3!CQ102</f>
        <v>0</v>
      </c>
      <c r="AV52" s="64">
        <f>Feuil3!CR102</f>
        <v>0</v>
      </c>
      <c r="AW52" s="64">
        <f>Feuil3!CS102</f>
        <v>0</v>
      </c>
      <c r="AX52" s="64">
        <f>Feuil3!CT102</f>
        <v>0</v>
      </c>
      <c r="AY52" s="64">
        <f>Feuil3!CU102</f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B2:Q24"/>
  <sheetViews>
    <sheetView tabSelected="1" workbookViewId="0">
      <selection activeCell="P21" sqref="P21"/>
    </sheetView>
  </sheetViews>
  <sheetFormatPr baseColWidth="10" defaultRowHeight="15"/>
  <cols>
    <col min="11" max="11" width="11.42578125" customWidth="1"/>
  </cols>
  <sheetData>
    <row r="2" spans="2:17">
      <c r="B2" s="49">
        <f>[1]Feuil7!H14</f>
        <v>0</v>
      </c>
      <c r="C2" s="49" t="str">
        <f>[1]Feuil7!I14</f>
        <v>δX3</v>
      </c>
      <c r="D2" s="49" t="str">
        <f>[1]Feuil7!J14</f>
        <v>δy3</v>
      </c>
      <c r="E2" s="49" t="str">
        <f>[1]Feuil7!K14</f>
        <v>δX4</v>
      </c>
      <c r="F2" s="49" t="str">
        <f>[1]Feuil7!L14</f>
        <v>δY4</v>
      </c>
      <c r="G2" s="49" t="str">
        <f>[1]Feuil7!M14</f>
        <v>δX5</v>
      </c>
      <c r="H2" s="49" t="str">
        <f>[1]Feuil7!N14</f>
        <v>δY5</v>
      </c>
      <c r="K2" s="80" t="s">
        <v>128</v>
      </c>
      <c r="L2" s="80"/>
      <c r="M2" s="80"/>
      <c r="N2" s="80"/>
    </row>
    <row r="3" spans="2:17">
      <c r="B3" s="49" t="str">
        <f>[1]Feuil7!H15</f>
        <v>δX3</v>
      </c>
      <c r="C3" s="81">
        <f>Feuil4!X21</f>
        <v>0.16433300483455526</v>
      </c>
      <c r="D3" s="81">
        <f>Feuil4!Y21</f>
        <v>0.21972592409024211</v>
      </c>
      <c r="E3" s="82">
        <f>Feuil4!Z21</f>
        <v>6.440532647079289E-2</v>
      </c>
      <c r="F3" s="82">
        <f>Feuil4!AA21</f>
        <v>0.11053700502639979</v>
      </c>
      <c r="G3" s="49">
        <f>[1]Feuil7!M15</f>
        <v>2.6226036894306423E-5</v>
      </c>
      <c r="H3" s="49">
        <f>[1]Feuil7!N15</f>
        <v>-2.3846528409272421E-5</v>
      </c>
      <c r="J3" s="83" t="s">
        <v>115</v>
      </c>
      <c r="K3" s="84">
        <f>C3-2*E3+E5</f>
        <v>8.4755379797198632E-2</v>
      </c>
      <c r="L3" s="85"/>
      <c r="M3" s="84">
        <f>C3-E4-F3+F5</f>
        <v>3.6449814458300277E-2</v>
      </c>
      <c r="N3" s="85"/>
      <c r="O3" t="s">
        <v>116</v>
      </c>
      <c r="P3">
        <f>[1]Feuil12!T22</f>
        <v>87.728633491858645</v>
      </c>
      <c r="Q3">
        <f>[1]Feuil12!U22</f>
        <v>2.2716751203599235</v>
      </c>
    </row>
    <row r="4" spans="2:17">
      <c r="B4" s="49" t="str">
        <f>[1]Feuil7!H16</f>
        <v>δy3</v>
      </c>
      <c r="C4" s="81">
        <f>Feuil4!X22</f>
        <v>0.21972592409020161</v>
      </c>
      <c r="D4" s="81">
        <f>Feuil4!Y22</f>
        <v>0.3030205911176897</v>
      </c>
      <c r="E4" s="82">
        <f>Feuil4!Z22</f>
        <v>7.9131903394215983E-2</v>
      </c>
      <c r="F4" s="82">
        <f>Feuil4!AA22</f>
        <v>0.14929726276883806</v>
      </c>
      <c r="G4" s="49">
        <f>[1]Feuil7!M16</f>
        <v>-3.0050308545866173E-5</v>
      </c>
      <c r="H4" s="49">
        <f>[1]Feuil7!N16</f>
        <v>2.7573866037153979E-5</v>
      </c>
      <c r="J4" s="86"/>
      <c r="K4" s="87"/>
      <c r="L4" s="88"/>
      <c r="M4" s="87"/>
      <c r="N4" s="88"/>
      <c r="P4">
        <f>[1]Feuil12!T23</f>
        <v>0</v>
      </c>
      <c r="Q4">
        <f>[1]Feuil12!U23</f>
        <v>0</v>
      </c>
    </row>
    <row r="5" spans="2:17">
      <c r="B5" s="49" t="str">
        <f>[1]Feuil7!H17</f>
        <v>δX4</v>
      </c>
      <c r="C5" s="89">
        <f>Feuil4!X23</f>
        <v>6.4405326470799246E-2</v>
      </c>
      <c r="D5" s="89">
        <f>Feuil4!Y23</f>
        <v>7.9131903394223504E-2</v>
      </c>
      <c r="E5" s="67">
        <f>Feuil4!Z23</f>
        <v>4.9233027904229155E-2</v>
      </c>
      <c r="F5" s="67">
        <f>Feuil4!AA23</f>
        <v>6.1785718044360789E-2</v>
      </c>
      <c r="G5" s="49">
        <f>[1]Feuil7!M17</f>
        <v>1.5152542292185293E-4</v>
      </c>
      <c r="H5" s="49">
        <f>[1]Feuil7!N17</f>
        <v>-1.580487917187068E-4</v>
      </c>
      <c r="J5" s="86"/>
      <c r="K5" s="84">
        <f t="shared" ref="K5" si="0">$M$3</f>
        <v>3.6449814458300277E-2</v>
      </c>
      <c r="L5" s="85"/>
      <c r="M5" s="84">
        <f>D4-2*F4+F6</f>
        <v>0.10038220015155995</v>
      </c>
      <c r="N5" s="85"/>
      <c r="P5">
        <f>[1]Feuil12!T24</f>
        <v>0</v>
      </c>
      <c r="Q5">
        <f>[1]Feuil12!U24</f>
        <v>0</v>
      </c>
    </row>
    <row r="6" spans="2:17">
      <c r="B6" s="49" t="str">
        <f>[1]Feuil7!H18</f>
        <v>δY4</v>
      </c>
      <c r="C6" s="89">
        <f>Feuil4!X24</f>
        <v>0.11053700502640887</v>
      </c>
      <c r="D6" s="89">
        <f>Feuil4!Y24</f>
        <v>0.14929726276885727</v>
      </c>
      <c r="E6" s="67">
        <f>Feuil4!Z24</f>
        <v>6.1785718044357694E-2</v>
      </c>
      <c r="F6" s="67">
        <f>Feuil4!AA24</f>
        <v>9.5956134571546378E-2</v>
      </c>
      <c r="G6" s="49">
        <f>[1]Feuil7!M18</f>
        <v>7.0609266641542289E-5</v>
      </c>
      <c r="H6" s="49">
        <f>[1]Feuil7!N18</f>
        <v>-7.5077834616263741E-5</v>
      </c>
      <c r="J6" s="86"/>
      <c r="K6" s="87"/>
      <c r="L6" s="88"/>
      <c r="M6" s="87"/>
      <c r="N6" s="88"/>
      <c r="P6">
        <f>[1]Feuil12!T25</f>
        <v>179966.78274318436</v>
      </c>
      <c r="Q6">
        <f>[1]Feuil12!U25</f>
        <v>99.990772558489496</v>
      </c>
    </row>
    <row r="7" spans="2:17">
      <c r="B7" s="49" t="str">
        <f>[1]Feuil7!H19</f>
        <v>δX5</v>
      </c>
      <c r="C7" s="49">
        <f>[1]Feuil7!I19</f>
        <v>2.622603689430643E-5</v>
      </c>
      <c r="D7" s="49">
        <f>[1]Feuil7!J19</f>
        <v>-3.0050308545866169E-5</v>
      </c>
      <c r="E7" s="49">
        <f>[1]Feuil7!K19</f>
        <v>1.5152542292185296E-4</v>
      </c>
      <c r="F7" s="49">
        <f>[1]Feuil7!L19</f>
        <v>7.0609266641542289E-5</v>
      </c>
      <c r="G7" s="50">
        <f>[1]Feuil7!M19</f>
        <v>2.1349734683592149E-4</v>
      </c>
      <c r="H7" s="49">
        <f>[1]Feuil7!N19</f>
        <v>-2.2195627635518631E-4</v>
      </c>
      <c r="K7" s="49"/>
      <c r="L7" s="49"/>
      <c r="M7" s="49"/>
      <c r="N7" s="49"/>
    </row>
    <row r="8" spans="2:17">
      <c r="B8" s="49" t="str">
        <f>[1]Feuil7!H20</f>
        <v>δY5</v>
      </c>
      <c r="C8" s="49">
        <f>[1]Feuil7!I20</f>
        <v>-2.3846528409272428E-5</v>
      </c>
      <c r="D8" s="49">
        <f>[1]Feuil7!J20</f>
        <v>2.7573866037153973E-5</v>
      </c>
      <c r="E8" s="49">
        <f>[1]Feuil7!K20</f>
        <v>-1.580487917187068E-4</v>
      </c>
      <c r="F8" s="49">
        <f>[1]Feuil7!L20</f>
        <v>-7.5077834616263728E-5</v>
      </c>
      <c r="G8" s="49">
        <f>[1]Feuil7!M20</f>
        <v>-2.2195627635518628E-4</v>
      </c>
      <c r="H8" s="50">
        <f>[1]Feuil7!N20</f>
        <v>2.9671864343735761E-4</v>
      </c>
    </row>
    <row r="9" spans="2:17">
      <c r="M9" s="64" t="s">
        <v>117</v>
      </c>
      <c r="N9" s="90" t="s">
        <v>118</v>
      </c>
      <c r="O9" s="64" t="s">
        <v>119</v>
      </c>
    </row>
    <row r="10" spans="2:17">
      <c r="J10" s="91" t="s">
        <v>120</v>
      </c>
      <c r="K10" s="49">
        <f t="array" ref="K10:K13">TRANSPOSE(E23:H23)</f>
        <v>-1.5880440288370028</v>
      </c>
      <c r="M10" s="64">
        <f t="array" ref="M10:M13">MMULT(C3:F6,K10:K13)</f>
        <v>-0.34555140941569906</v>
      </c>
      <c r="N10" s="92">
        <f t="array" ref="N10">MMULT(M10:M13,K15:N15)</f>
        <v>0.54875085237881138</v>
      </c>
      <c r="O10" s="93">
        <f>C22*N10</f>
        <v>2.7437542618940567</v>
      </c>
    </row>
    <row r="11" spans="2:17">
      <c r="J11" s="94"/>
      <c r="K11" s="49">
        <v>-1.7113628202997813</v>
      </c>
      <c r="M11" s="49">
        <v>-0.48634588380540605</v>
      </c>
      <c r="O11">
        <f>SQRT(N10)</f>
        <v>0.74077719482906013</v>
      </c>
    </row>
    <row r="12" spans="2:17">
      <c r="E12" s="77" t="s">
        <v>113</v>
      </c>
      <c r="F12" s="64" t="s">
        <v>121</v>
      </c>
      <c r="G12" s="64" t="s">
        <v>122</v>
      </c>
      <c r="J12" s="94"/>
      <c r="K12" s="49">
        <v>1.5880440288370028</v>
      </c>
      <c r="M12" s="49">
        <v>-5.377989482415764E-2</v>
      </c>
      <c r="O12" s="95">
        <f>O11*C22</f>
        <v>3.7038859741453005</v>
      </c>
    </row>
    <row r="13" spans="2:17">
      <c r="B13">
        <v>5</v>
      </c>
      <c r="D13" t="str">
        <f t="shared" ref="D13:D18" si="1">B3</f>
        <v>δX3</v>
      </c>
      <c r="E13" s="55">
        <f>$C$3</f>
        <v>0.16433300483455526</v>
      </c>
      <c r="F13" s="64">
        <f>B13*SQRT(E13)</f>
        <v>2.0269003727030794</v>
      </c>
      <c r="G13" s="64">
        <f t="shared" ref="G13:G18" si="2">F13/10</f>
        <v>0.20269003727030793</v>
      </c>
      <c r="J13" s="96"/>
      <c r="K13" s="49">
        <v>1.7113628202997813</v>
      </c>
      <c r="M13" s="49">
        <v>-0.16870521377968767</v>
      </c>
    </row>
    <row r="14" spans="2:17">
      <c r="D14" t="str">
        <f t="shared" si="1"/>
        <v>δy3</v>
      </c>
      <c r="E14" s="55">
        <f>$D$4</f>
        <v>0.3030205911176897</v>
      </c>
      <c r="F14" s="64">
        <f>B13*SQRT(E14)</f>
        <v>2.7523653060490068</v>
      </c>
      <c r="G14" s="64">
        <f t="shared" si="2"/>
        <v>0.27523653060490066</v>
      </c>
    </row>
    <row r="15" spans="2:17">
      <c r="D15" t="str">
        <f t="shared" si="1"/>
        <v>δX4</v>
      </c>
      <c r="E15" s="55">
        <f>$E$5</f>
        <v>4.9233027904229155E-2</v>
      </c>
      <c r="F15" s="64">
        <f>B13*SQRT(E15)</f>
        <v>1.109425841417861</v>
      </c>
      <c r="G15" s="64">
        <f t="shared" si="2"/>
        <v>0.11094258414178611</v>
      </c>
      <c r="J15" s="64" t="s">
        <v>123</v>
      </c>
      <c r="K15" s="64">
        <f t="array" ref="K15:N15">TRANSPOSE(K10:K13)</f>
        <v>-1.5880440288370028</v>
      </c>
      <c r="L15" s="64">
        <v>-1.7113628202997813</v>
      </c>
      <c r="M15" s="64">
        <v>1.5880440288370028</v>
      </c>
      <c r="N15" s="64">
        <v>1.7113628202997813</v>
      </c>
    </row>
    <row r="16" spans="2:17">
      <c r="D16" t="str">
        <f t="shared" si="1"/>
        <v>δY4</v>
      </c>
      <c r="E16" s="55">
        <f>$F$6</f>
        <v>9.5956134571546378E-2</v>
      </c>
      <c r="F16" s="64">
        <f>B13*SQRT(E16)</f>
        <v>1.5488393603885007</v>
      </c>
      <c r="G16" s="64">
        <f t="shared" si="2"/>
        <v>0.15488393603885006</v>
      </c>
    </row>
    <row r="17" spans="2:16">
      <c r="D17" t="str">
        <f t="shared" si="1"/>
        <v>δX5</v>
      </c>
      <c r="E17" s="55">
        <f>$G$7</f>
        <v>2.1349734683592149E-4</v>
      </c>
      <c r="F17" s="64">
        <f>B13*SQRT(E17)</f>
        <v>7.305774203257337E-2</v>
      </c>
      <c r="G17" s="64">
        <f t="shared" si="2"/>
        <v>7.3057742032573373E-3</v>
      </c>
    </row>
    <row r="18" spans="2:16">
      <c r="D18" t="str">
        <f t="shared" si="1"/>
        <v>δY5</v>
      </c>
      <c r="E18" s="55">
        <f>$H$8</f>
        <v>2.9671864343735761E-4</v>
      </c>
      <c r="F18" s="64">
        <f>B13*SQRT(E18)</f>
        <v>8.6127615118113787E-2</v>
      </c>
      <c r="G18" s="64">
        <f t="shared" si="2"/>
        <v>8.612761511811378E-3</v>
      </c>
      <c r="M18" s="64" t="s">
        <v>117</v>
      </c>
      <c r="N18" s="90" t="s">
        <v>118</v>
      </c>
      <c r="O18" s="64" t="s">
        <v>119</v>
      </c>
    </row>
    <row r="19" spans="2:16">
      <c r="J19" s="91" t="s">
        <v>120</v>
      </c>
      <c r="K19" s="49"/>
      <c r="L19">
        <f t="array" ref="L19:L22">TRANSPOSE(E24:H24)</f>
        <v>-0.73302381166893782</v>
      </c>
      <c r="M19" s="49">
        <f t="array" ref="M19:M22">MMULT(C3:F6,L19:L22)</f>
        <v>1.0212602461601439E-3</v>
      </c>
      <c r="N19" s="97">
        <f t="array" ref="N19">MMULT(M19:M22,K24:N24)</f>
        <v>4.880135154047895E-3</v>
      </c>
      <c r="O19" s="93"/>
      <c r="P19" s="95">
        <f>N19*C22</f>
        <v>2.4400675770239473E-2</v>
      </c>
    </row>
    <row r="20" spans="2:16">
      <c r="G20" s="98" t="s">
        <v>127</v>
      </c>
      <c r="H20">
        <f>tout!$F$14</f>
        <v>-42.859506511201495</v>
      </c>
      <c r="I20">
        <f>RADIANS(H20)</f>
        <v>-0.748039504400414</v>
      </c>
      <c r="J20" s="94"/>
      <c r="K20" s="49"/>
      <c r="L20">
        <v>0.68020297818102904</v>
      </c>
      <c r="M20" s="49">
        <v>1.504300810356185E-3</v>
      </c>
      <c r="P20" s="95">
        <f>800/P19</f>
        <v>32785.977221816451</v>
      </c>
    </row>
    <row r="21" spans="2:16">
      <c r="B21" s="99" t="s">
        <v>124</v>
      </c>
      <c r="C21" s="100">
        <f>[1]Feuil12!U27</f>
        <v>180054.51137667621</v>
      </c>
      <c r="J21" s="94"/>
      <c r="K21" s="49"/>
      <c r="L21">
        <v>0.73302381166893782</v>
      </c>
      <c r="M21" s="49">
        <v>6.7727080801038841E-4</v>
      </c>
      <c r="O21">
        <f>SQRT(N19)</f>
        <v>6.9857964141877879E-2</v>
      </c>
    </row>
    <row r="22" spans="2:16" ht="18">
      <c r="B22" s="101" t="s">
        <v>125</v>
      </c>
      <c r="C22" s="100" t="s">
        <v>126</v>
      </c>
      <c r="J22" s="96"/>
      <c r="K22" s="49"/>
      <c r="L22">
        <v>-0.68020297818102904</v>
      </c>
      <c r="M22" s="49">
        <v>5.4694005199751317E-4</v>
      </c>
      <c r="O22" s="95">
        <f>O21*C22</f>
        <v>0.34928982070938941</v>
      </c>
    </row>
    <row r="23" spans="2:16">
      <c r="E23">
        <f>Feuil1!AC31</f>
        <v>-1.5880440288370028</v>
      </c>
      <c r="F23">
        <f>Feuil1!AD31</f>
        <v>-1.7113628202997813</v>
      </c>
      <c r="G23">
        <f>Feuil1!AE31</f>
        <v>1.5880440288370028</v>
      </c>
      <c r="H23">
        <f>Feuil1!AF31</f>
        <v>1.7113628202997813</v>
      </c>
    </row>
    <row r="24" spans="2:16">
      <c r="E24">
        <f>Feuil2!AC12</f>
        <v>-0.73302381166893782</v>
      </c>
      <c r="F24">
        <f>Feuil2!AD12</f>
        <v>0.68020297818102904</v>
      </c>
      <c r="G24">
        <f>Feuil2!AE12</f>
        <v>0.73302381166893782</v>
      </c>
      <c r="H24">
        <f>Feuil2!AF12</f>
        <v>-0.68020297818102904</v>
      </c>
      <c r="J24" s="64" t="s">
        <v>123</v>
      </c>
      <c r="K24" s="49">
        <f>[1]Feuil4!H14</f>
        <v>4.7785421712015221</v>
      </c>
      <c r="L24" s="49">
        <f>[1]Feuil4!I14</f>
        <v>6.4013767423384431</v>
      </c>
      <c r="M24" s="49">
        <f>[1]Feuil4!J14</f>
        <v>-4.7785421712015221</v>
      </c>
      <c r="N24" s="49">
        <f>[1]Feuil4!K14</f>
        <v>-6.4013767423384431</v>
      </c>
    </row>
  </sheetData>
  <mergeCells count="8">
    <mergeCell ref="J10:J13"/>
    <mergeCell ref="J19:J22"/>
    <mergeCell ref="K2:N2"/>
    <mergeCell ref="J3:J6"/>
    <mergeCell ref="K3:L4"/>
    <mergeCell ref="M3:N4"/>
    <mergeCell ref="K5:L6"/>
    <mergeCell ref="M5:N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T15</vt:lpstr>
      <vt:lpstr>T5-1</vt:lpstr>
      <vt:lpstr>T5-2</vt:lpstr>
      <vt:lpstr>Surface</vt:lpstr>
      <vt:lpstr>tout</vt:lpstr>
      <vt:lpstr>l 5-11</vt:lpstr>
      <vt:lpstr>Feuil1</vt:lpstr>
      <vt:lpstr>Feuil2</vt:lpstr>
      <vt:lpstr>Feuil3</vt:lpstr>
      <vt:lpstr>Feuil4</vt:lpstr>
      <vt:lpstr>Feuil5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fullLight Corp</dc:creator>
  <cp:lastModifiedBy>AKILIUM</cp:lastModifiedBy>
  <dcterms:created xsi:type="dcterms:W3CDTF">2017-03-09T18:27:46Z</dcterms:created>
  <dcterms:modified xsi:type="dcterms:W3CDTF">2017-04-12T18:01:31Z</dcterms:modified>
</cp:coreProperties>
</file>